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yanemceva/Desktop/"/>
    </mc:Choice>
  </mc:AlternateContent>
  <xr:revisionPtr revIDLastSave="0" documentId="8_{E036F2B4-7A67-431D-A5CC-FC122D220181}" xr6:coauthVersionLast="47" xr6:coauthVersionMax="47" xr10:uidLastSave="{00000000-0000-0000-0000-000000000000}"/>
  <bookViews>
    <workbookView xWindow="0" yWindow="0" windowWidth="28800" windowHeight="18000" firstSheet="2" activeTab="2" xr2:uid="{00000000-000D-0000-FFFF-FFFF00000000}"/>
  </bookViews>
  <sheets>
    <sheet name="Изначальная" sheetId="1" r:id="rId1"/>
    <sheet name="Новая" sheetId="2" r:id="rId2"/>
    <sheet name="Тренинги" sheetId="3" r:id="rId3"/>
  </sheets>
  <externalReferences>
    <externalReference r:id="rId4"/>
  </externalReferences>
  <definedNames>
    <definedName name="_xlnm._FilterDatabase" localSheetId="0" hidden="1">Изначальная!$A$1:$AK$2778</definedName>
    <definedName name="_xlnm._FilterDatabase" localSheetId="2" hidden="1">Тренинги!$A$1:$W$889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419" i="3" l="1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L419" i="3" l="1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2" i="3" l="1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U3" i="3" l="1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2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G194" i="3"/>
  <c r="G195" i="3"/>
  <c r="G196" i="3"/>
  <c r="G197" i="3"/>
  <c r="G198" i="3"/>
  <c r="G199" i="3"/>
  <c r="G200" i="3"/>
  <c r="G201" i="3"/>
  <c r="G202" i="3"/>
  <c r="G203" i="3"/>
  <c r="F194" i="3"/>
  <c r="F195" i="3"/>
  <c r="F196" i="3"/>
  <c r="F197" i="3"/>
  <c r="F198" i="3"/>
  <c r="F199" i="3"/>
  <c r="F200" i="3"/>
  <c r="F201" i="3"/>
  <c r="F202" i="3"/>
  <c r="F203" i="3"/>
  <c r="E194" i="3"/>
  <c r="E195" i="3"/>
  <c r="E196" i="3"/>
  <c r="E197" i="3"/>
  <c r="E198" i="3"/>
  <c r="E199" i="3"/>
  <c r="E200" i="3"/>
  <c r="E201" i="3"/>
  <c r="E202" i="3"/>
  <c r="E203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R26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H28" i="3" l="1"/>
  <c r="H29" i="3"/>
  <c r="H33" i="3"/>
  <c r="H34" i="3"/>
  <c r="H36" i="3"/>
  <c r="H37" i="3"/>
  <c r="H38" i="3"/>
  <c r="H39" i="3"/>
  <c r="H41" i="3"/>
  <c r="H42" i="3"/>
  <c r="H43" i="3"/>
  <c r="H44" i="3"/>
  <c r="H46" i="3"/>
  <c r="H47" i="3"/>
  <c r="H48" i="3"/>
  <c r="H49" i="3"/>
  <c r="H50" i="3"/>
  <c r="H51" i="3"/>
  <c r="H53" i="3"/>
  <c r="H54" i="3"/>
  <c r="H55" i="3"/>
  <c r="H56" i="3"/>
  <c r="H58" i="3"/>
  <c r="H60" i="3"/>
  <c r="H63" i="3"/>
  <c r="H66" i="3"/>
  <c r="H68" i="3"/>
  <c r="H69" i="3"/>
  <c r="H70" i="3"/>
  <c r="H71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7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J3" i="3"/>
  <c r="J4" i="3"/>
  <c r="J5" i="3"/>
  <c r="J6" i="3"/>
  <c r="J7" i="3"/>
  <c r="J8" i="3"/>
  <c r="J9" i="3"/>
  <c r="J10" i="3"/>
  <c r="J11" i="3"/>
  <c r="J12" i="3"/>
  <c r="J13" i="3"/>
  <c r="J14" i="3"/>
  <c r="H26" i="3"/>
  <c r="H27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W2" i="3"/>
  <c r="V2" i="3"/>
  <c r="T2" i="3"/>
  <c r="S2" i="3"/>
  <c r="R2" i="3"/>
  <c r="Q2" i="3"/>
  <c r="P2" i="3"/>
  <c r="O2" i="3"/>
  <c r="M2" i="3"/>
  <c r="N2" i="3"/>
  <c r="L2" i="3"/>
  <c r="K2" i="3"/>
  <c r="J2" i="3"/>
  <c r="H2" i="3"/>
  <c r="G2" i="3"/>
  <c r="E2" i="3"/>
  <c r="F2" i="3"/>
  <c r="H1" i="1"/>
</calcChain>
</file>

<file path=xl/sharedStrings.xml><?xml version="1.0" encoding="utf-8"?>
<sst xmlns="http://schemas.openxmlformats.org/spreadsheetml/2006/main" count="154875" uniqueCount="15867">
  <si>
    <t>Тип объекта</t>
  </si>
  <si>
    <t>ID</t>
  </si>
  <si>
    <t>Позиция (RU)</t>
  </si>
  <si>
    <t>Позиция полное назв. (RU)</t>
  </si>
  <si>
    <t>Позиция (EN)</t>
  </si>
  <si>
    <t>Табельный номер</t>
  </si>
  <si>
    <t>ФИО</t>
  </si>
  <si>
    <t>Балансовая ед</t>
  </si>
  <si>
    <t>Раздел персонала</t>
  </si>
  <si>
    <t>Текст раздела персонала</t>
  </si>
  <si>
    <t>Единца расчета Код</t>
  </si>
  <si>
    <t>Единица расчета</t>
  </si>
  <si>
    <t>Отдел</t>
  </si>
  <si>
    <t>Отдел (RU)</t>
  </si>
  <si>
    <t>Отдел полное назв. (RU)</t>
  </si>
  <si>
    <t>Отдел (EN)</t>
  </si>
  <si>
    <t>МВЗ</t>
  </si>
  <si>
    <t>Текст МВЗ</t>
  </si>
  <si>
    <t>Регион (по МВЗ)</t>
  </si>
  <si>
    <t>Department (по МВЗ)</t>
  </si>
  <si>
    <t>Depo (по МВЗ)</t>
  </si>
  <si>
    <t>Имя ENG</t>
  </si>
  <si>
    <t>Фамилия ENG</t>
  </si>
  <si>
    <t>Email</t>
  </si>
  <si>
    <t>Подраздел Код</t>
  </si>
  <si>
    <t>Подраздел</t>
  </si>
  <si>
    <t>Руководитель 1 уровня</t>
  </si>
  <si>
    <t>Номер должности рук-ля 1 ур</t>
  </si>
  <si>
    <t>Таб номер рук-ля 1 ур</t>
  </si>
  <si>
    <t>ФИО руководителя 1 уровня</t>
  </si>
  <si>
    <t>Руководитель 2 уровня</t>
  </si>
  <si>
    <t>Номер должности рук-ля 2 ур</t>
  </si>
  <si>
    <t>Таб номер рук-ля 2 ур</t>
  </si>
  <si>
    <t>ФИО руководителя 2 уровня</t>
  </si>
  <si>
    <t>Группа</t>
  </si>
  <si>
    <t>FH</t>
  </si>
  <si>
    <t>S</t>
  </si>
  <si>
    <t>Менеджер по развитию портфеля брендов</t>
  </si>
  <si>
    <t>Portfolio Integration Manager</t>
  </si>
  <si>
    <t>22128628</t>
  </si>
  <si>
    <t>Муравьева Александра Викторовна</t>
  </si>
  <si>
    <t>13.01.2020</t>
  </si>
  <si>
    <t>0403</t>
  </si>
  <si>
    <t>1336</t>
  </si>
  <si>
    <t>Центральный офис</t>
  </si>
  <si>
    <t>X9</t>
  </si>
  <si>
    <t>Moskovskiy</t>
  </si>
  <si>
    <t>80007001</t>
  </si>
  <si>
    <t>Отдел маркетинга по развитию портф бренд</t>
  </si>
  <si>
    <t>Отдел маркетинга по развитию портфеля брендов</t>
  </si>
  <si>
    <t>Portfolio Integration</t>
  </si>
  <si>
    <t>403220QH01</t>
  </si>
  <si>
    <t>Marketing Admin</t>
  </si>
  <si>
    <t>CSO</t>
  </si>
  <si>
    <t>Marketing</t>
  </si>
  <si>
    <t>Moscow Support Office</t>
  </si>
  <si>
    <t>Aleksandra</t>
  </si>
  <si>
    <t>Muravyeva</t>
  </si>
  <si>
    <t>ALEKSANDRA.MURAVYEVA@CCHELLENIC.COM</t>
  </si>
  <si>
    <t>Z210</t>
  </si>
  <si>
    <t>Директор по маркетингу по стране (22067025 Савицкая)</t>
  </si>
  <si>
    <t>80012129</t>
  </si>
  <si>
    <t>22067025</t>
  </si>
  <si>
    <t>Савицкая Наталья Брониславовна</t>
  </si>
  <si>
    <t>Генеральный директор (22126833 Ружевич)</t>
  </si>
  <si>
    <t>60006312</t>
  </si>
  <si>
    <t>22126833</t>
  </si>
  <si>
    <t>Ружевич Александар .</t>
  </si>
  <si>
    <t>Постоянный (активный</t>
  </si>
  <si>
    <t>Мен-р по разв портф негаз напитков</t>
  </si>
  <si>
    <t>Менеджер по развитию портфеля негазированных напитков</t>
  </si>
  <si>
    <t>Hydration Portfolio Development Manager</t>
  </si>
  <si>
    <t>22122909</t>
  </si>
  <si>
    <t>Коллегина Елена Михайловна</t>
  </si>
  <si>
    <t>01.09.2016</t>
  </si>
  <si>
    <t>80007239</t>
  </si>
  <si>
    <t>Shopper marketing</t>
  </si>
  <si>
    <t>Elena</t>
  </si>
  <si>
    <t>Kollegina</t>
  </si>
  <si>
    <t>ELENA.KOLLEGINA@CCHELLENIC.COM</t>
  </si>
  <si>
    <t>Менеджер по развитию портфеля брендов (22128628 Муравьева)</t>
  </si>
  <si>
    <t>80007003</t>
  </si>
  <si>
    <t>Мен-р по разв портф в клиентах</t>
  </si>
  <si>
    <t>Менеджер по развитию портфеля в клиентах</t>
  </si>
  <si>
    <t>Pr.Sparkling Shopper Marketing Manager</t>
  </si>
  <si>
    <t>22128126</t>
  </si>
  <si>
    <t>Камоева Татьяна Константиновна</t>
  </si>
  <si>
    <t>01.07.2019</t>
  </si>
  <si>
    <t>Tatyana</t>
  </si>
  <si>
    <t>Kamoeva</t>
  </si>
  <si>
    <t>TATYANA.KAMOEVA@CCHELLENIC.COM</t>
  </si>
  <si>
    <t>Мен-р по развитию новых продуктов</t>
  </si>
  <si>
    <t>Менеджер по развитию новых продуктов</t>
  </si>
  <si>
    <t>New Businesses Portfolio Dev Manager</t>
  </si>
  <si>
    <t>22120644</t>
  </si>
  <si>
    <t>Строгонова Ирина Валентиновна</t>
  </si>
  <si>
    <t>14.09.2015</t>
  </si>
  <si>
    <t>80007954</t>
  </si>
  <si>
    <t>Irina</t>
  </si>
  <si>
    <t>Strogonova</t>
  </si>
  <si>
    <t>IRINA.STROGONOVA@CCHELLENIC.COM</t>
  </si>
  <si>
    <t>Мен-р по разв портф для дом потреб</t>
  </si>
  <si>
    <t>Менеджер по развитию портфеля для домашнего потребления</t>
  </si>
  <si>
    <t>HHP Portfolio Development Manager</t>
  </si>
  <si>
    <t>22133633</t>
  </si>
  <si>
    <t>Сысоева Татьяна Сергеевна</t>
  </si>
  <si>
    <t>07.10.2021</t>
  </si>
  <si>
    <t>Sysoeva</t>
  </si>
  <si>
    <t>TATYANA.SYSOEVA@CCHELLENIC.COM</t>
  </si>
  <si>
    <t>Мен-р по разв портф энерг напитков</t>
  </si>
  <si>
    <t>Менеджер по развитию портфеля энергетических напитков</t>
  </si>
  <si>
    <t>Energy Portfolio Development Manager</t>
  </si>
  <si>
    <t>22128217</t>
  </si>
  <si>
    <t>Лега Наталия Геннадьевна</t>
  </si>
  <si>
    <t>30.07.2019</t>
  </si>
  <si>
    <t>Nataliya</t>
  </si>
  <si>
    <t>Lega</t>
  </si>
  <si>
    <t>NATALIYA.LEGA@CCHELLENIC.COM</t>
  </si>
  <si>
    <t>Мен-р по разв портф для потр вм с едой</t>
  </si>
  <si>
    <t>Менеджер по развитию портфеля для потребления вместе с едой</t>
  </si>
  <si>
    <t>Fooding Portfolio Development Manager</t>
  </si>
  <si>
    <t>22129196</t>
  </si>
  <si>
    <t>Автономова Марина Константиновна</t>
  </si>
  <si>
    <t>24.12.2020</t>
  </si>
  <si>
    <t>Marina</t>
  </si>
  <si>
    <t>Avtonomova</t>
  </si>
  <si>
    <t>MARINA.AVTONOMOVA@CCHELLENIC.COM</t>
  </si>
  <si>
    <t>Мен-р по разв портф прем напитков</t>
  </si>
  <si>
    <t>Менеджер по развитию портфеля премиальных напитков</t>
  </si>
  <si>
    <t>Premiumisation Portfolio Dev Manager</t>
  </si>
  <si>
    <t>22075704</t>
  </si>
  <si>
    <t>Захарова Наталья Евгеньевна</t>
  </si>
  <si>
    <t>22.06.2009</t>
  </si>
  <si>
    <t>Natalya</t>
  </si>
  <si>
    <t>Zaharova</t>
  </si>
  <si>
    <t>NATALYA.ZAKHAROVA@CCHELLENIC.COM</t>
  </si>
  <si>
    <t>Мен-р по разв портф для дет и подр</t>
  </si>
  <si>
    <t>Менеджер по развитию портфеля для детей и подростков</t>
  </si>
  <si>
    <t>Kids/Teen Recruitment Portf Dev Manager</t>
  </si>
  <si>
    <t>22129340</t>
  </si>
  <si>
    <t>Аристов Яков Олегович</t>
  </si>
  <si>
    <t>02.03.2021</t>
  </si>
  <si>
    <t>Yakov</t>
  </si>
  <si>
    <t>Aristov</t>
  </si>
  <si>
    <t>YAKOV.ARISTOV@CCHELLENIC.COM</t>
  </si>
  <si>
    <t>Customer dedicated portfolio Dev Manager</t>
  </si>
  <si>
    <t>22057478</t>
  </si>
  <si>
    <t>Матвеева Татьяна Валентиновна</t>
  </si>
  <si>
    <t>21.12.2021</t>
  </si>
  <si>
    <t>Matveeva</t>
  </si>
  <si>
    <t>TATYANA.MATVEEVA@CCHELLENIC.COM</t>
  </si>
  <si>
    <t>Мен-р по разв кан трад торг</t>
  </si>
  <si>
    <t>Менеджер по развитию канала традиционной торговли</t>
  </si>
  <si>
    <t>Moscow FT Marketing Execution Executive</t>
  </si>
  <si>
    <t>22129435</t>
  </si>
  <si>
    <t>Садыхова Виктория Николаевна</t>
  </si>
  <si>
    <t>30.03.2021</t>
  </si>
  <si>
    <t>0136</t>
  </si>
  <si>
    <t>Москва</t>
  </si>
  <si>
    <t>R1</t>
  </si>
  <si>
    <t>Москва- завод</t>
  </si>
  <si>
    <t>80007859</t>
  </si>
  <si>
    <t>Отдел операционного маркетинга (Москва)</t>
  </si>
  <si>
    <t>Отдел операционного маркетинга</t>
  </si>
  <si>
    <t>Marketing Execution Moscow</t>
  </si>
  <si>
    <t>403220MO01</t>
  </si>
  <si>
    <t>MOSCOW</t>
  </si>
  <si>
    <t>Moscow</t>
  </si>
  <si>
    <t>Viktoriya</t>
  </si>
  <si>
    <t>Sadyhova</t>
  </si>
  <si>
    <t>VIKTORIYA.SADYHOVA@CCHELLENIC.COM</t>
  </si>
  <si>
    <t>Региональный менеджер по маркетингу (22129135 Саломатникова)</t>
  </si>
  <si>
    <t>80007886</t>
  </si>
  <si>
    <t>22129135</t>
  </si>
  <si>
    <t>Саломатникова Анастасия Анатольевна</t>
  </si>
  <si>
    <t>Менеджер по операционному маркетингу (22037077 Помигалов)</t>
  </si>
  <si>
    <t>80007882</t>
  </si>
  <si>
    <t>22037077</t>
  </si>
  <si>
    <t>Помигалов Николай Юрьевич</t>
  </si>
  <si>
    <t>Мен-р по раб с оборуд и марк матер</t>
  </si>
  <si>
    <t>Менеджер по работе с оборудованием и маркетинговыми материалами</t>
  </si>
  <si>
    <t>Moscow Equipment &amp; POP Executive</t>
  </si>
  <si>
    <t>22105376</t>
  </si>
  <si>
    <t>Муромская Елена Юрьевна</t>
  </si>
  <si>
    <t>17.12.2012</t>
  </si>
  <si>
    <t>Muromskaya</t>
  </si>
  <si>
    <t>ELENA.MUROMSKAYA@CCHELLENIC.COM</t>
  </si>
  <si>
    <t>Региональный менеджер по маркетингу</t>
  </si>
  <si>
    <t>Moscow Marketing Execution Manager</t>
  </si>
  <si>
    <t>23.12.2020</t>
  </si>
  <si>
    <t>Anastasiya</t>
  </si>
  <si>
    <t>Salomatnikova</t>
  </si>
  <si>
    <t>ANASTASIYA.SALOMATNIKOVA@CCHELLENIC.COM</t>
  </si>
  <si>
    <t>Мен-р по разв кан совр торг</t>
  </si>
  <si>
    <t>Менеджер по развитию канала современной торговли</t>
  </si>
  <si>
    <t>Moscow MT Marketing Execution Manager</t>
  </si>
  <si>
    <t>22124055</t>
  </si>
  <si>
    <t>Калужская Яна Игоревна</t>
  </si>
  <si>
    <t>13.04.2017</t>
  </si>
  <si>
    <t>Yana</t>
  </si>
  <si>
    <t>Kaluzhskaya</t>
  </si>
  <si>
    <t>YANA.KALUZHSKAYA@CCHELLENIC.COM</t>
  </si>
  <si>
    <t>Менеджер по развитию канала НП</t>
  </si>
  <si>
    <t>Менеджер по развитию канала немедленного потребления</t>
  </si>
  <si>
    <t>Moscow IC Marketing Execution Executive</t>
  </si>
  <si>
    <t>22129213</t>
  </si>
  <si>
    <t>Кузнецов Максим Петрович</t>
  </si>
  <si>
    <t>11.01.2021</t>
  </si>
  <si>
    <t>Maksim</t>
  </si>
  <si>
    <t>Kuznetsov</t>
  </si>
  <si>
    <t>MAKSIM.KUZNETSOV@CCHELLENIC.COM</t>
  </si>
  <si>
    <t>Рег мен-р по марк по кан прод</t>
  </si>
  <si>
    <t>Региональный менеджер по маркетингу по каналам продаж</t>
  </si>
  <si>
    <t>Regional Сhannel Marketing Manager</t>
  </si>
  <si>
    <t>22084048</t>
  </si>
  <si>
    <t>Шишкина Екатерина Викторовна</t>
  </si>
  <si>
    <t>18.01.2010</t>
  </si>
  <si>
    <t>2536</t>
  </si>
  <si>
    <t>Азов</t>
  </si>
  <si>
    <t>RZ</t>
  </si>
  <si>
    <t>60012931</t>
  </si>
  <si>
    <t>Отдел маркетинга</t>
  </si>
  <si>
    <t>Marketing Administration</t>
  </si>
  <si>
    <t>403220RO01</t>
  </si>
  <si>
    <t>SOUTH</t>
  </si>
  <si>
    <t>Rostov depot</t>
  </si>
  <si>
    <t>Ekaterina</t>
  </si>
  <si>
    <t>Shishkina</t>
  </si>
  <si>
    <t>EKATERINA.SHISHKINA@CCHELLENIC.COM</t>
  </si>
  <si>
    <t>Региональный менеджер по маркетингу (22053752 Косьяненко)</t>
  </si>
  <si>
    <t>80007884</t>
  </si>
  <si>
    <t>22053752</t>
  </si>
  <si>
    <t>Косьяненко Раиса Геннадьевна</t>
  </si>
  <si>
    <t>South Equipment &amp; POP Executive</t>
  </si>
  <si>
    <t>22110782</t>
  </si>
  <si>
    <t>Бедикян Марина Самвеловна</t>
  </si>
  <si>
    <t>30.08.2013</t>
  </si>
  <si>
    <t>80007860</t>
  </si>
  <si>
    <t>Отдел операционного маркетинга (Юг)</t>
  </si>
  <si>
    <t>Marketing Execution South</t>
  </si>
  <si>
    <t>Bedikyan</t>
  </si>
  <si>
    <t>MARINA.BEDIKYAN@CCHELLENIC.COM</t>
  </si>
  <si>
    <t>South Marketing Execution Manager</t>
  </si>
  <si>
    <t>01.08.1999</t>
  </si>
  <si>
    <t>Raisa</t>
  </si>
  <si>
    <t>Kosyanenko</t>
  </si>
  <si>
    <t>RAISA.KOSYANENKO@CCHELLENIC.COM</t>
  </si>
  <si>
    <t>South FT Marketing Execution Executive</t>
  </si>
  <si>
    <t>22106111</t>
  </si>
  <si>
    <t>Новотарская Юлия Владимировна</t>
  </si>
  <si>
    <t>13.02.2013</t>
  </si>
  <si>
    <t>Yuliya</t>
  </si>
  <si>
    <t>Novotarskaya</t>
  </si>
  <si>
    <t>YULIYA.NOVOTARSKAYA@CCHELLENIC.COM</t>
  </si>
  <si>
    <t>South IC Marketing Execution Executive</t>
  </si>
  <si>
    <t>22095520</t>
  </si>
  <si>
    <t>Даурова Тамара Владимировна</t>
  </si>
  <si>
    <t>04.07.2011</t>
  </si>
  <si>
    <t>4136</t>
  </si>
  <si>
    <t>Нагутский</t>
  </si>
  <si>
    <t>XD</t>
  </si>
  <si>
    <t>Курсавка</t>
  </si>
  <si>
    <t>Tamara</t>
  </si>
  <si>
    <t>Daurova</t>
  </si>
  <si>
    <t>TAMARA.DAUROVA@CCHELLENIC.COM</t>
  </si>
  <si>
    <t>South MT Marketing Execution Executive</t>
  </si>
  <si>
    <t>22129289</t>
  </si>
  <si>
    <t>Заневская Анна Николаевна</t>
  </si>
  <si>
    <t>09.02.2021</t>
  </si>
  <si>
    <t>4936</t>
  </si>
  <si>
    <t>Краснодар</t>
  </si>
  <si>
    <t>YS</t>
  </si>
  <si>
    <t>Краснодар ОП</t>
  </si>
  <si>
    <t>Anna</t>
  </si>
  <si>
    <t>Zanevskaya</t>
  </si>
  <si>
    <t>ANNA.ZANEVSKAYA@CCHELLENIC.COM</t>
  </si>
  <si>
    <t>Center FT Marketing Execution Executive</t>
  </si>
  <si>
    <t>22110932</t>
  </si>
  <si>
    <t>Иванова Альбина Николаевна</t>
  </si>
  <si>
    <t>16.11.2015</t>
  </si>
  <si>
    <t>7036</t>
  </si>
  <si>
    <t>Самара</t>
  </si>
  <si>
    <t>X0</t>
  </si>
  <si>
    <t>80007878</t>
  </si>
  <si>
    <t>Отдел операционного маркетинга (Центр)</t>
  </si>
  <si>
    <t>Marketing Execution Center</t>
  </si>
  <si>
    <t>403220SA01</t>
  </si>
  <si>
    <t>CENTER EAST</t>
  </si>
  <si>
    <t>Samara</t>
  </si>
  <si>
    <t>Albina</t>
  </si>
  <si>
    <t>Ivanova</t>
  </si>
  <si>
    <t>ALBINA.IVANOVA@CCHELLENIC.COM</t>
  </si>
  <si>
    <t>Региональный менеджер по маркетингу (22129106 Сербина)</t>
  </si>
  <si>
    <t>80007883</t>
  </si>
  <si>
    <t>22129106</t>
  </si>
  <si>
    <t>Сербина Татьяна Борисовна</t>
  </si>
  <si>
    <t>Center IC Marketing Execution Executive</t>
  </si>
  <si>
    <t>22133444</t>
  </si>
  <si>
    <t>Челогузова Ольга Александровна</t>
  </si>
  <si>
    <t>24.08.2021</t>
  </si>
  <si>
    <t>5236</t>
  </si>
  <si>
    <t>Нижний Новгород</t>
  </si>
  <si>
    <t>RI</t>
  </si>
  <si>
    <t>Н.Новгород</t>
  </si>
  <si>
    <t>Olga</t>
  </si>
  <si>
    <t>Cheloguzova</t>
  </si>
  <si>
    <t>OLGA.CHELOGUZOVA@CCHELLENIC.COM</t>
  </si>
  <si>
    <t>Временный (активный)</t>
  </si>
  <si>
    <t>Center MT Marketing Execution Executive</t>
  </si>
  <si>
    <t>22133943</t>
  </si>
  <si>
    <t>Рахимова Юлия Сергеевна</t>
  </si>
  <si>
    <t>10.01.2022</t>
  </si>
  <si>
    <t>7536</t>
  </si>
  <si>
    <t>Казань</t>
  </si>
  <si>
    <t>YF</t>
  </si>
  <si>
    <t>403220NN01</t>
  </si>
  <si>
    <t>CENTER WEST</t>
  </si>
  <si>
    <t>N-Novgorod</t>
  </si>
  <si>
    <t>Rahimova</t>
  </si>
  <si>
    <t>YULIYA.RAHIMOVA@CCHELLENIC.COM</t>
  </si>
  <si>
    <t>Center Marketing Execution Manager</t>
  </si>
  <si>
    <t>03.11.2020</t>
  </si>
  <si>
    <t>Serbina</t>
  </si>
  <si>
    <t>TATYANA.SERBINA@CCHELLENIC.COM</t>
  </si>
  <si>
    <t>Center Equipment &amp; POP Executive</t>
  </si>
  <si>
    <t>22115359</t>
  </si>
  <si>
    <t>Евдокимов Дмитрий Валериевич</t>
  </si>
  <si>
    <t>19.06.2014</t>
  </si>
  <si>
    <t>Dmitriy</t>
  </si>
  <si>
    <t>Evdokimov</t>
  </si>
  <si>
    <t>DMITRIY.EVDOKIMOV@CCHELLENIC.COM</t>
  </si>
  <si>
    <t>USFE Equipment &amp; POP Executive</t>
  </si>
  <si>
    <t>22021511</t>
  </si>
  <si>
    <t>Литвиненко Анастасия Анатольевна</t>
  </si>
  <si>
    <t>10.07.2006</t>
  </si>
  <si>
    <t>9238</t>
  </si>
  <si>
    <t>Красноярск</t>
  </si>
  <si>
    <t>QA</t>
  </si>
  <si>
    <t>80007879</t>
  </si>
  <si>
    <t>Отдел операционного маркетинга (УСиДВ)</t>
  </si>
  <si>
    <t>Marketing Execution USFE</t>
  </si>
  <si>
    <t>403220KR01</t>
  </si>
  <si>
    <t>SIBERIA</t>
  </si>
  <si>
    <t>Krasnoyarsk</t>
  </si>
  <si>
    <t>Litvinenko</t>
  </si>
  <si>
    <t>ANASTASIYA.LITVINENKO@CCHELLENIC.COM</t>
  </si>
  <si>
    <t>Региональный менеджер по маркетингу (22124912 Колбышева)</t>
  </si>
  <si>
    <t>80007885</t>
  </si>
  <si>
    <t>22124912</t>
  </si>
  <si>
    <t>Колбышева Ольга Игоревна</t>
  </si>
  <si>
    <t>USFE Marketing Execution Manager</t>
  </si>
  <si>
    <t>04.08.2017</t>
  </si>
  <si>
    <t>7738</t>
  </si>
  <si>
    <t>Новосибирск</t>
  </si>
  <si>
    <t>Q0</t>
  </si>
  <si>
    <t>403220BN01</t>
  </si>
  <si>
    <t>Novosibirsk</t>
  </si>
  <si>
    <t>Kolbysheva</t>
  </si>
  <si>
    <t>OLGA.KOLBYSHEVA@CCHELLENIC.COM</t>
  </si>
  <si>
    <t>USFE FT Marketing Execution Executive</t>
  </si>
  <si>
    <t>22110921</t>
  </si>
  <si>
    <t>Баглай Наталья Сергеевна</t>
  </si>
  <si>
    <t>02.09.2013</t>
  </si>
  <si>
    <t>5536</t>
  </si>
  <si>
    <t>Екатеринбург</t>
  </si>
  <si>
    <t>QI</t>
  </si>
  <si>
    <t>Baglay</t>
  </si>
  <si>
    <t>NATALYA.VALOVA@CCHELLENIC.COM</t>
  </si>
  <si>
    <t>USFE MT Marketing Execution Executive</t>
  </si>
  <si>
    <t>22121597</t>
  </si>
  <si>
    <t>Рябченко Мария Александровна</t>
  </si>
  <si>
    <t>16.02.2016</t>
  </si>
  <si>
    <t>2039</t>
  </si>
  <si>
    <t>Владивосток</t>
  </si>
  <si>
    <t>XG</t>
  </si>
  <si>
    <t>403220VL01</t>
  </si>
  <si>
    <t>FAR EAST</t>
  </si>
  <si>
    <t>Vladivostok</t>
  </si>
  <si>
    <t>Mariya</t>
  </si>
  <si>
    <t>Ryabchenko</t>
  </si>
  <si>
    <t>MARIYA.RYABCHENKO@CCHELLENIC.COM</t>
  </si>
  <si>
    <t>USFE IC Marketing Execution Executive</t>
  </si>
  <si>
    <t>22118253</t>
  </si>
  <si>
    <t>Одинокова Алина Алексеевна</t>
  </si>
  <si>
    <t>29.12.2014</t>
  </si>
  <si>
    <t>Alina</t>
  </si>
  <si>
    <t>Odinokova</t>
  </si>
  <si>
    <t>ALINA.SILICHEVA@CCHELLENIC.COM</t>
  </si>
  <si>
    <t>NW Marketing Execution Manager</t>
  </si>
  <si>
    <t>22113406</t>
  </si>
  <si>
    <t>Бабак Кристина Артуровна</t>
  </si>
  <si>
    <t>21.01.2021</t>
  </si>
  <si>
    <t>1136</t>
  </si>
  <si>
    <t>Санкт-Петербург</t>
  </si>
  <si>
    <t>RA</t>
  </si>
  <si>
    <t>80007880</t>
  </si>
  <si>
    <t>Отдел операционного маркетинга (С-З)</t>
  </si>
  <si>
    <t>Marketing Execution NW</t>
  </si>
  <si>
    <t>403220PT01</t>
  </si>
  <si>
    <t>NORTH-WEST</t>
  </si>
  <si>
    <t>St.Petersburg</t>
  </si>
  <si>
    <t>Kristina</t>
  </si>
  <si>
    <t>Babak</t>
  </si>
  <si>
    <t>KRISTINA.BABAK@CCHELLENIC.COM</t>
  </si>
  <si>
    <t>NW FT Marketing Execution Executive</t>
  </si>
  <si>
    <t>22099591</t>
  </si>
  <si>
    <t>Поднебесная Анна Николаевна</t>
  </si>
  <si>
    <t>09.04.2012</t>
  </si>
  <si>
    <t>Podnebesnaya</t>
  </si>
  <si>
    <t>ANNA.PODNEBESNAYA@CCHELLENIC.COM</t>
  </si>
  <si>
    <t>Региональный менеджер по маркетингу (22113406 Бабак)</t>
  </si>
  <si>
    <t>80007887</t>
  </si>
  <si>
    <t>NW IC Marketing Execution Executive</t>
  </si>
  <si>
    <t>22118989</t>
  </si>
  <si>
    <t>Тищенко Ксения Петровна</t>
  </si>
  <si>
    <t>07.04.2015</t>
  </si>
  <si>
    <t>Kseniya</t>
  </si>
  <si>
    <t>Tischenko</t>
  </si>
  <si>
    <t>KSENIYA.TISCHENKO@CCHELLENIC.COM</t>
  </si>
  <si>
    <t>NW MT Marketing Execution Executive</t>
  </si>
  <si>
    <t>22125384</t>
  </si>
  <si>
    <t>Тебенькова Радмила Юрьевна</t>
  </si>
  <si>
    <t>03.11.2017</t>
  </si>
  <si>
    <t>Radmila</t>
  </si>
  <si>
    <t>Tebenkova</t>
  </si>
  <si>
    <t>RADMILA.TEBENKOVA@CCHELLENIC.COM</t>
  </si>
  <si>
    <t>NW Equipment &amp; POP Executive</t>
  </si>
  <si>
    <t>22094582</t>
  </si>
  <si>
    <t>Евдокиенко Юлия Павловна</t>
  </si>
  <si>
    <t>16.02.2012</t>
  </si>
  <si>
    <t>Evdokienko</t>
  </si>
  <si>
    <t>YULIYA.EVDOKIENKO@CCHELLENIC.COM</t>
  </si>
  <si>
    <t>Менеджер по операционному маркетингу</t>
  </si>
  <si>
    <t>Marketing Execution Manager, Russia</t>
  </si>
  <si>
    <t>17.06.2002</t>
  </si>
  <si>
    <t>80007856</t>
  </si>
  <si>
    <t>Marketing Execution</t>
  </si>
  <si>
    <t>Nikolay</t>
  </si>
  <si>
    <t>Pomigalov</t>
  </si>
  <si>
    <t>NIKOLAY.POMIGALOV@CCHELLENIC.COM</t>
  </si>
  <si>
    <t>Директор по маркетингу по стране</t>
  </si>
  <si>
    <t>Trade Marketing Director</t>
  </si>
  <si>
    <t>01.02.2016</t>
  </si>
  <si>
    <t>60006972</t>
  </si>
  <si>
    <t>Marketing Department</t>
  </si>
  <si>
    <t>Savitskaya</t>
  </si>
  <si>
    <t>NATALYA.SAVITSKAYA@CCHELLENIC.COM</t>
  </si>
  <si>
    <t/>
  </si>
  <si>
    <t>Менеджер-стажер</t>
  </si>
  <si>
    <t>Management Trainee</t>
  </si>
  <si>
    <t>22133151</t>
  </si>
  <si>
    <t>Шешикова Александра Андреевна</t>
  </si>
  <si>
    <t>16.06.2021</t>
  </si>
  <si>
    <t>80012131</t>
  </si>
  <si>
    <t>Отд разв товарооборота и марк ОП и НП</t>
  </si>
  <si>
    <t>Отдел развития товарооборота и маркетинга каналов отложенного и немедленного потребления</t>
  </si>
  <si>
    <t>Customer Value growth &amp; Channel Marketin</t>
  </si>
  <si>
    <t>Sheshikova</t>
  </si>
  <si>
    <t>ALEKSANDRA.SHESHIKOVA@CCHELLENIC.COM</t>
  </si>
  <si>
    <t>Мен разв товарооборота и мар кан ОП и НМ (22125775 Канунников)</t>
  </si>
  <si>
    <t>80012132</t>
  </si>
  <si>
    <t>22125775</t>
  </si>
  <si>
    <t>Канунников Роман Вячеславович</t>
  </si>
  <si>
    <t>Мен разв товарооборота и мар кан ОП и НМ</t>
  </si>
  <si>
    <t>Менеджер по маркетингу каналов отложенного и немедленного потребления</t>
  </si>
  <si>
    <t>Channel Mar and Cust Val Growth Mng, Rus</t>
  </si>
  <si>
    <t>27.02.2018</t>
  </si>
  <si>
    <t>Roman</t>
  </si>
  <si>
    <t>Kanunnikov</t>
  </si>
  <si>
    <t>ROMAN.KANUNNIKOV@CCHELLENIC.COM</t>
  </si>
  <si>
    <t>Мен-р по марк кан трад торг</t>
  </si>
  <si>
    <t>Менеджер по маркетингу канала традиционной торговли</t>
  </si>
  <si>
    <t>Marketing Activation Executive (FT)</t>
  </si>
  <si>
    <t>22133084</t>
  </si>
  <si>
    <t>Жигулин Никита Вадимович</t>
  </si>
  <si>
    <t>01.06.2021</t>
  </si>
  <si>
    <t>80012133</t>
  </si>
  <si>
    <t>Nikita</t>
  </si>
  <si>
    <t>Zhigulin</t>
  </si>
  <si>
    <t>NIKITA.ZHIGULIN@CCHELLENIC.COM</t>
  </si>
  <si>
    <t>Мен-р по маркетингу канала ДП (22125741 Солодова)</t>
  </si>
  <si>
    <t>80012138</t>
  </si>
  <si>
    <t>22125741</t>
  </si>
  <si>
    <t>Солодова Инна Владимировна</t>
  </si>
  <si>
    <t>Координатор</t>
  </si>
  <si>
    <t>NON-NKA Marketing Administrator</t>
  </si>
  <si>
    <t>22129355</t>
  </si>
  <si>
    <t>Копылова Анна Александровна</t>
  </si>
  <si>
    <t>04.03.2021</t>
  </si>
  <si>
    <t>Kopylova</t>
  </si>
  <si>
    <t>ANNA.KOPYLOVA@CCHELLENIC.COM</t>
  </si>
  <si>
    <t>Мен-р по маркетингу канала ДП</t>
  </si>
  <si>
    <t>Менеджер по маркетингу канала домашнего потребления</t>
  </si>
  <si>
    <t>Channel Marketing Manager, At Home</t>
  </si>
  <si>
    <t>16.02.2018</t>
  </si>
  <si>
    <t>Inna</t>
  </si>
  <si>
    <t>Solodova</t>
  </si>
  <si>
    <t>INNA.SOLODOVA@CCHELLENIC.COM</t>
  </si>
  <si>
    <t>Менеджер по маркетингу ЛКК</t>
  </si>
  <si>
    <t>Менеджер по маркетингу локальных ключевых клиентов</t>
  </si>
  <si>
    <t>Marketing Activation Executive (LKA)</t>
  </si>
  <si>
    <t>22129255</t>
  </si>
  <si>
    <t>Мясникова Дарья Сергеевна</t>
  </si>
  <si>
    <t>25.01.2021</t>
  </si>
  <si>
    <t>Darya</t>
  </si>
  <si>
    <t>Myasnikova</t>
  </si>
  <si>
    <t>DARYA.MYASNIKOVA@CCHELLENIC.COM</t>
  </si>
  <si>
    <t>Мен-р по марк проектам канала ОП</t>
  </si>
  <si>
    <t>Менеджер по маркетинговым проектам канала отложенного потребления</t>
  </si>
  <si>
    <t>FC Non-NKA Special Projects Executive</t>
  </si>
  <si>
    <t>22128235</t>
  </si>
  <si>
    <t>Скорина Анастасия Сергеевна</t>
  </si>
  <si>
    <t>05.08.2019</t>
  </si>
  <si>
    <t>Skorina</t>
  </si>
  <si>
    <t>ANASTASIYA.SKORINA@CCHELLENIC.COM</t>
  </si>
  <si>
    <t>Дизайнер</t>
  </si>
  <si>
    <t>Graphic Designer (FC)</t>
  </si>
  <si>
    <t>22086651</t>
  </si>
  <si>
    <t>Рябов Виктор Юрьевич</t>
  </si>
  <si>
    <t>28.06.2010</t>
  </si>
  <si>
    <t>80012134</t>
  </si>
  <si>
    <t>Viktor</t>
  </si>
  <si>
    <t>Ryabov</t>
  </si>
  <si>
    <t>VICTOR.RYABOV@CCHELLENIC.COM</t>
  </si>
  <si>
    <t>Мен-р по раб с оборуд и марк матер (22115187 Макарцев)</t>
  </si>
  <si>
    <t>80012139</t>
  </si>
  <si>
    <t>22115187</t>
  </si>
  <si>
    <t>Макарцев Евгений Максович</t>
  </si>
  <si>
    <t>22085418</t>
  </si>
  <si>
    <t>Булгаков Станислав Валерьевич</t>
  </si>
  <si>
    <t>07.05.2019</t>
  </si>
  <si>
    <t>Stanislav</t>
  </si>
  <si>
    <t>Bulgakov</t>
  </si>
  <si>
    <t>STANISLAV.BULGAKOV@CCHELLENIC.COM</t>
  </si>
  <si>
    <t>22133263</t>
  </si>
  <si>
    <t>Рауд Кирилл Павлович</t>
  </si>
  <si>
    <t>05.07.2021</t>
  </si>
  <si>
    <t>Kirill</t>
  </si>
  <si>
    <t>Raud</t>
  </si>
  <si>
    <t>KIRILL.RAUD@CCHELLENIC.COM</t>
  </si>
  <si>
    <t>22128297</t>
  </si>
  <si>
    <t>Ларионова Ольга Андреевна</t>
  </si>
  <si>
    <t>27.08.2019</t>
  </si>
  <si>
    <t>Larionova</t>
  </si>
  <si>
    <t>OLGA.TALANOVA@CCHELLENIC.COM</t>
  </si>
  <si>
    <t>FC Rotational POP Executive</t>
  </si>
  <si>
    <t>22128098</t>
  </si>
  <si>
    <t>Осипян Милена Сергеевна</t>
  </si>
  <si>
    <t>18.06.2019</t>
  </si>
  <si>
    <t>Milena</t>
  </si>
  <si>
    <t>Osipyan</t>
  </si>
  <si>
    <t>MILENA.OSIPYAN@CCHELLENIC.COM</t>
  </si>
  <si>
    <t>POP &amp; Equipment Marketing Administrator</t>
  </si>
  <si>
    <t>22133775</t>
  </si>
  <si>
    <t>Лазарева Ирина Константиновна</t>
  </si>
  <si>
    <t>28.02.2022</t>
  </si>
  <si>
    <t>Lazareva</t>
  </si>
  <si>
    <t>IRINA.LAZAREVA@CCHELLENIC.COM</t>
  </si>
  <si>
    <t>FC Permanent Equipment Executive</t>
  </si>
  <si>
    <t>22089673</t>
  </si>
  <si>
    <t>Тарасова Елена Витальевна</t>
  </si>
  <si>
    <t>03.02.2021</t>
  </si>
  <si>
    <t>Tarasova</t>
  </si>
  <si>
    <t>ELENA.TARASOVA@CCHELLENIC.COM</t>
  </si>
  <si>
    <t>Менеджер по работе с оборудованием и маркетинговыми материалами канала домашнего потребления</t>
  </si>
  <si>
    <t>At home POP &amp; Equipment Mar Manager</t>
  </si>
  <si>
    <t>14.01.2021</t>
  </si>
  <si>
    <t>Evgeniy</t>
  </si>
  <si>
    <t>Makartsev</t>
  </si>
  <si>
    <t>EVGENIY.MAKARTSEV@CCHELLENIC.COM</t>
  </si>
  <si>
    <t>Graphic Designer (IC)</t>
  </si>
  <si>
    <t>22128149</t>
  </si>
  <si>
    <t>Голева Юлия Викторовна</t>
  </si>
  <si>
    <t>04.07.2019</t>
  </si>
  <si>
    <t>80012135</t>
  </si>
  <si>
    <t>Goleva</t>
  </si>
  <si>
    <t>YULIYA.GOLEVA@CCHELLENIC.COM</t>
  </si>
  <si>
    <t>Мен-р по мар кан потр Вне дома (22067555 Зайцева)</t>
  </si>
  <si>
    <t>80012140</t>
  </si>
  <si>
    <t>22067555</t>
  </si>
  <si>
    <t>Зайцева Анна Юрьевна</t>
  </si>
  <si>
    <t>22081380</t>
  </si>
  <si>
    <t>Мащенко Юлия Александровна</t>
  </si>
  <si>
    <t>01.01.2010</t>
  </si>
  <si>
    <t>Maschenko</t>
  </si>
  <si>
    <t>YULIYA.MASCHENKO@CCHELLENIC.COM</t>
  </si>
  <si>
    <t>Мен по разв кан Киоск,Венд,Кино,Заправки</t>
  </si>
  <si>
    <t>Менеджер по развитию каналов Заправки, Кинотеатры, Киоски, Вендинг</t>
  </si>
  <si>
    <t>Mrktng Activation Exec(Ptrl,Cin,Ksk,Vnd)</t>
  </si>
  <si>
    <t>22129245</t>
  </si>
  <si>
    <t>Балаева Алина Андреевна</t>
  </si>
  <si>
    <t>20.01.2021</t>
  </si>
  <si>
    <t>Balaeva</t>
  </si>
  <si>
    <t>ALINA.BALAEVA@CCHELLENIC.COM</t>
  </si>
  <si>
    <t>Мен-р по мар кан потр Вне дома</t>
  </si>
  <si>
    <t>Менеджер по маркетингу канала Потребление вне дома</t>
  </si>
  <si>
    <t>Channel Marketing Manager, Out of Home</t>
  </si>
  <si>
    <t>25.06.2013</t>
  </si>
  <si>
    <t>Zaytseva</t>
  </si>
  <si>
    <t>ANNA.ZAYTSEVA@CCHELLENIC.COM</t>
  </si>
  <si>
    <t>Мен по разв кан Хорека и быстр.питание</t>
  </si>
  <si>
    <t>Менеджер по развитию каналов Отельно-ресторанный бизнес и Быстрое питание</t>
  </si>
  <si>
    <t>Mrktng Activation Exec (HORECA,QSR,FF)</t>
  </si>
  <si>
    <t>22074407</t>
  </si>
  <si>
    <t>Сычева Наталья Александровна</t>
  </si>
  <si>
    <t>01.09.2008</t>
  </si>
  <si>
    <t>Sycheva</t>
  </si>
  <si>
    <t>NATALY.SYCHEVA@CCHELLENIC.COM</t>
  </si>
  <si>
    <t>Мен-р по разв категорий (НКК)</t>
  </si>
  <si>
    <t>Менеджер по развитию категорий (Национальные ключевые клиенты)</t>
  </si>
  <si>
    <t>Group FC NKA Category Dvpt Manager</t>
  </si>
  <si>
    <t>22133631</t>
  </si>
  <si>
    <t>Залесов Андрей Николаевич</t>
  </si>
  <si>
    <t>06.10.2021</t>
  </si>
  <si>
    <t>80012136</t>
  </si>
  <si>
    <t>Andrey</t>
  </si>
  <si>
    <t>Zalesov</t>
  </si>
  <si>
    <t>ANDREY.ZALESOV@CCHELLENIC.COM</t>
  </si>
  <si>
    <t>Мен-р по развитию категорий (22133186 Одинец)</t>
  </si>
  <si>
    <t>80012141</t>
  </si>
  <si>
    <t>22133186</t>
  </si>
  <si>
    <t>Одинец Дарья Павловна</t>
  </si>
  <si>
    <t>Мен-р по развитию категорий</t>
  </si>
  <si>
    <t>Менеджер по развитию категорий</t>
  </si>
  <si>
    <t>Customer value growth Manager</t>
  </si>
  <si>
    <t>Odinets</t>
  </si>
  <si>
    <t>DARYA.ODINETS@CCHELLENIC.COM</t>
  </si>
  <si>
    <t>Мен-р по разв категорий (Магнит)</t>
  </si>
  <si>
    <t>Менеджер по развитию категорий (Магнит)</t>
  </si>
  <si>
    <t>Customer Value Growth Executive (Magnit)</t>
  </si>
  <si>
    <t>22129287</t>
  </si>
  <si>
    <t>Кустов Станислав Николаевич</t>
  </si>
  <si>
    <t>08.02.2021</t>
  </si>
  <si>
    <t>Kustov</t>
  </si>
  <si>
    <t>STANISLAV.KUSTOV@CCHELLENIC.COM</t>
  </si>
  <si>
    <t>Мен-р по разв категорий (Х5)</t>
  </si>
  <si>
    <t>Менеджер по развитию категорий (Х5)</t>
  </si>
  <si>
    <t>Customer Value Growth Executive (X5)</t>
  </si>
  <si>
    <t>22133436</t>
  </si>
  <si>
    <t>Городецкий Павел Викторович</t>
  </si>
  <si>
    <t>Pavel</t>
  </si>
  <si>
    <t>Gorodetskiy</t>
  </si>
  <si>
    <t>PAVEL.GORODETSKIY@CCHELLENIC.COM</t>
  </si>
  <si>
    <t>Мен по разв портф для дом потреб</t>
  </si>
  <si>
    <t>Customer Value Growth Exec (At home)</t>
  </si>
  <si>
    <t>22133940</t>
  </si>
  <si>
    <t>Жирма Елизавета Вячеславовна</t>
  </si>
  <si>
    <t>Elizaveta</t>
  </si>
  <si>
    <t>Zhirma</t>
  </si>
  <si>
    <t>ELIZAVETA.ZHIRMA@CCHELLENIC.COM</t>
  </si>
  <si>
    <t>Мен-р по разв категорий (канал Вне дома)</t>
  </si>
  <si>
    <t>Менеджер по развитию категорий (канал Вне дома)</t>
  </si>
  <si>
    <t>Customer Value Growth Executive (OOH)</t>
  </si>
  <si>
    <t>22129554</t>
  </si>
  <si>
    <t>Покровская Анастасия Алексеевна</t>
  </si>
  <si>
    <t>19.04.2021</t>
  </si>
  <si>
    <t>Pokrovskaya</t>
  </si>
  <si>
    <t>ANASTASIYA.POKROVSKAYA@CCHELLENIC.COM</t>
  </si>
  <si>
    <t>Менеджер по проектам в НКК</t>
  </si>
  <si>
    <t>Менеджер по проектам в национальных ключевых клиентах</t>
  </si>
  <si>
    <t>Marketing Activation Exec (Pyaterochka)</t>
  </si>
  <si>
    <t>22128359</t>
  </si>
  <si>
    <t>Тутынина Екатерина Олеговна</t>
  </si>
  <si>
    <t>24.09.2019</t>
  </si>
  <si>
    <t>80012137</t>
  </si>
  <si>
    <t>Tutynina</t>
  </si>
  <si>
    <t>EKATERINA.TUTYNINA@CCHELLENIC.COM</t>
  </si>
  <si>
    <t>Мен-р по маркетингу НКК (22110282 Колос)</t>
  </si>
  <si>
    <t>80012142</t>
  </si>
  <si>
    <t>22110282</t>
  </si>
  <si>
    <t>Колос Егор Петрович</t>
  </si>
  <si>
    <t>Marketing Activation Exec (Perekrestok)</t>
  </si>
  <si>
    <t>22134225</t>
  </si>
  <si>
    <t>Селиверстова Анастасия Игоревна</t>
  </si>
  <si>
    <t>09.03.2022</t>
  </si>
  <si>
    <t>Seliverstova</t>
  </si>
  <si>
    <t>ANASTASIYA.SELIVERSTOVA@CCHELLENIC.COM</t>
  </si>
  <si>
    <t>Marketing Activation Exec (Mercury Gr.)</t>
  </si>
  <si>
    <t>22133581</t>
  </si>
  <si>
    <t>Трушина Валерия Сергеевна</t>
  </si>
  <si>
    <t>23.09.2021</t>
  </si>
  <si>
    <t>Valeriya</t>
  </si>
  <si>
    <t>Trushina</t>
  </si>
  <si>
    <t>VALERIYA.TRUSHINA@CCHELLENIC.COM</t>
  </si>
  <si>
    <t>Marketing Activation Executive (Magnit)</t>
  </si>
  <si>
    <t>22133274</t>
  </si>
  <si>
    <t>Елизаров Борис Борисович</t>
  </si>
  <si>
    <t>07.07.2021</t>
  </si>
  <si>
    <t>Boris</t>
  </si>
  <si>
    <t>Elizarov</t>
  </si>
  <si>
    <t>BORIS.ELIZAROV@CCHELLENIC.COM</t>
  </si>
  <si>
    <t>Marketing Activation Executive (Hypers)</t>
  </si>
  <si>
    <t>22133946</t>
  </si>
  <si>
    <t>Козырева Кристина Витальевна</t>
  </si>
  <si>
    <t>11.01.2022</t>
  </si>
  <si>
    <t>Kozyreva</t>
  </si>
  <si>
    <t>KRISTINA.KOZYREVA@CCHELLENIC.COM</t>
  </si>
  <si>
    <t>Мен-р по маркетингу НКК</t>
  </si>
  <si>
    <t>Менеджер по маркетингу национальных ключевых клиенов</t>
  </si>
  <si>
    <t>Customer Marketing Manager (NKA)</t>
  </si>
  <si>
    <t>29.07.2013</t>
  </si>
  <si>
    <t>Egor</t>
  </si>
  <si>
    <t>Kolos</t>
  </si>
  <si>
    <t>EGOR.KOLOS@CCHELLENIC.COM</t>
  </si>
  <si>
    <t>Мен-р по обеспеч контракт усл в гр НКК</t>
  </si>
  <si>
    <t>Менеджер по обеспечению контрактных условий в группе национальных ключев ых клиентов</t>
  </si>
  <si>
    <t>Customer Execution Manager - At Home</t>
  </si>
  <si>
    <t>22029577</t>
  </si>
  <si>
    <t>Рыбаков Илья Семенович</t>
  </si>
  <si>
    <t>28.09.2016</t>
  </si>
  <si>
    <t>60283022</t>
  </si>
  <si>
    <t>Отдел по обес контр условий в канале НКК</t>
  </si>
  <si>
    <t>Отдел по обеспечению контрактных условий в канале национальных ключевых клиентов</t>
  </si>
  <si>
    <t>NKA FC &amp; IC Execution Depatrment</t>
  </si>
  <si>
    <t>403324QH36</t>
  </si>
  <si>
    <t>NKA Execution</t>
  </si>
  <si>
    <t>Sales</t>
  </si>
  <si>
    <t>Ilya</t>
  </si>
  <si>
    <t>Rybakov</t>
  </si>
  <si>
    <t>ILYA.RYBAKOV@CCHELLENIC.COM</t>
  </si>
  <si>
    <t>Z220</t>
  </si>
  <si>
    <t>Мен-р напр по обеспеч контракт усл в НКК (22097063 Голендухин)</t>
  </si>
  <si>
    <t>60165612</t>
  </si>
  <si>
    <t>22097063</t>
  </si>
  <si>
    <t>Голендухин Иван Валерьевич</t>
  </si>
  <si>
    <t>Менеджер по управлению каналом ОП (22120533 Джагинов)</t>
  </si>
  <si>
    <t>80004591</t>
  </si>
  <si>
    <t>22120533</t>
  </si>
  <si>
    <t>Джагинов Эрвин Эрвинович</t>
  </si>
  <si>
    <t>Косьер Владимир .</t>
  </si>
  <si>
    <t>Мен-р напр по обеспеч контракт усл в НКК</t>
  </si>
  <si>
    <t>Менеджер направления по обеспечению контрактных условий в национальных к лючевых клиентах</t>
  </si>
  <si>
    <t>Group Customer Execution Manager, AH</t>
  </si>
  <si>
    <t>15.09.2011</t>
  </si>
  <si>
    <t>Ivan</t>
  </si>
  <si>
    <t>Golenduhin</t>
  </si>
  <si>
    <t>IVAN.GOLENDUKHIN@CCHELLENIC.COM</t>
  </si>
  <si>
    <t>Директор по работе с КК по стране (22126858 Паунич)</t>
  </si>
  <si>
    <t>60379718</t>
  </si>
  <si>
    <t>22126858</t>
  </si>
  <si>
    <t>Паунич Радомир .</t>
  </si>
  <si>
    <t>22120297</t>
  </si>
  <si>
    <t>Аверьянов Глеб Вадимович</t>
  </si>
  <si>
    <t>20.07.2015</t>
  </si>
  <si>
    <t>Gleb</t>
  </si>
  <si>
    <t>Averyanov</t>
  </si>
  <si>
    <t>GLEB.AVERYANOV@CCHELLENIC.COM</t>
  </si>
  <si>
    <t>Administrator - Key Accounts</t>
  </si>
  <si>
    <t>22133737</t>
  </si>
  <si>
    <t>Борисова Анастасия Роальдовна</t>
  </si>
  <si>
    <t>28.10.2021</t>
  </si>
  <si>
    <t>403350QH50</t>
  </si>
  <si>
    <t>Sales Admin</t>
  </si>
  <si>
    <t>Borisova</t>
  </si>
  <si>
    <t>ANASTASIYA.BORISOVA@CCHELLENIC.COM</t>
  </si>
  <si>
    <t>22070272</t>
  </si>
  <si>
    <t>Никифоров Андрей Николаевич</t>
  </si>
  <si>
    <t>03.01.2008</t>
  </si>
  <si>
    <t>Nikiforov</t>
  </si>
  <si>
    <t>ANDREY.NIKIFOROV@CCHELLENIC.COM</t>
  </si>
  <si>
    <t>Рук-ль напр по раб с партнёрами кан НП</t>
  </si>
  <si>
    <t>Руководитель направления по работе с партнерами канала немедленного потребления</t>
  </si>
  <si>
    <t>22127025</t>
  </si>
  <si>
    <t>Чупраков Дмитрий Викторович</t>
  </si>
  <si>
    <t>04.09.2018</t>
  </si>
  <si>
    <t>Chuprakov</t>
  </si>
  <si>
    <t>DMITRIY.CHUPRAKOV@CCHELLENIC.COM</t>
  </si>
  <si>
    <t>Рук-ль напр-я по раб с парт в лок ключ к</t>
  </si>
  <si>
    <t>Руководитель направления по работе с партнерами в локальных ключевых клиентах</t>
  </si>
  <si>
    <t>22116439</t>
  </si>
  <si>
    <t>Козлов Антон Михайлович</t>
  </si>
  <si>
    <t>07.02.2018</t>
  </si>
  <si>
    <t>Anton</t>
  </si>
  <si>
    <t>Kozlov</t>
  </si>
  <si>
    <t>ANTON.KOZLOV@CCHELLENIC.COM</t>
  </si>
  <si>
    <t>Менеджер-стажёр</t>
  </si>
  <si>
    <t>Leadership Trainee</t>
  </si>
  <si>
    <t>22133466</t>
  </si>
  <si>
    <t>Пономарев Артем Сергеевич</t>
  </si>
  <si>
    <t>31.08.2021</t>
  </si>
  <si>
    <t>Artem</t>
  </si>
  <si>
    <t>Ponomarev</t>
  </si>
  <si>
    <t>ARTEM.PONOMAREV@CCHELLENIC.COM</t>
  </si>
  <si>
    <t>Менеджер направления по работе с НКК</t>
  </si>
  <si>
    <t>Менеджер направления по работе с национальными ключевыми клиентами</t>
  </si>
  <si>
    <t>Group Key Accounts Manager - NKA, AH</t>
  </si>
  <si>
    <t>22128798</t>
  </si>
  <si>
    <t>Антоненко Мария Витальевна</t>
  </si>
  <si>
    <t>03.03.2020</t>
  </si>
  <si>
    <t>60345626</t>
  </si>
  <si>
    <t>Отдел по работе с НКК отлож потреб</t>
  </si>
  <si>
    <t>Отдел по работе с национальными ключевыми клиентами канала отложенного п отребления</t>
  </si>
  <si>
    <t>NKA FC</t>
  </si>
  <si>
    <t>403324QH33</t>
  </si>
  <si>
    <t>Antonenko</t>
  </si>
  <si>
    <t>MARIYA.ANTONENKO@CCHELLENIC.COM</t>
  </si>
  <si>
    <t>Менеджер по работе с НКК</t>
  </si>
  <si>
    <t>Менеджер по работе с национальными ключевыми клиентами</t>
  </si>
  <si>
    <t>Key Accounts Manager - NKA, At Home</t>
  </si>
  <si>
    <t>22128508</t>
  </si>
  <si>
    <t>Пасхалиди Анна Юрьевна</t>
  </si>
  <si>
    <t>19.11.2019</t>
  </si>
  <si>
    <t>60345805</t>
  </si>
  <si>
    <t>Paskhalidi</t>
  </si>
  <si>
    <t>ANNA.PASKHALIDI@CCHELLENIC.COM</t>
  </si>
  <si>
    <t>Менеджер направления по работе с НКК (22128798 Антоненко)</t>
  </si>
  <si>
    <t>60187500</t>
  </si>
  <si>
    <t>Менеджер по операционной работе с НКК</t>
  </si>
  <si>
    <t>Менеджер по операционной работе с национальными ключевыми клиентами</t>
  </si>
  <si>
    <t>Key Accounts Executive - NKA, At Home</t>
  </si>
  <si>
    <t>22122885</t>
  </si>
  <si>
    <t>Нарчаев Рустам Алишерович</t>
  </si>
  <si>
    <t>02.09.2016</t>
  </si>
  <si>
    <t>Rustam</t>
  </si>
  <si>
    <t>Narchaev</t>
  </si>
  <si>
    <t>RUSTAM.NARCHAEV@CCHELLENIC.COM</t>
  </si>
  <si>
    <t>Менеджер по работе с НКК (22128508 Пасхалиди)</t>
  </si>
  <si>
    <t>60187502</t>
  </si>
  <si>
    <t>22122857</t>
  </si>
  <si>
    <t>Касимова Умарат Бейдуллаевна</t>
  </si>
  <si>
    <t>30.08.2016</t>
  </si>
  <si>
    <t>60345807</t>
  </si>
  <si>
    <t>Umarat</t>
  </si>
  <si>
    <t>Kasimova</t>
  </si>
  <si>
    <t>UMARAT.KASIMOVA@CCHELLENIC.COM</t>
  </si>
  <si>
    <t>Менеджер по работе с НКК (22124566 Макушин)</t>
  </si>
  <si>
    <t>80007639</t>
  </si>
  <si>
    <t>22124566</t>
  </si>
  <si>
    <t>Макушин Егор Олегович</t>
  </si>
  <si>
    <t>15.06.2017</t>
  </si>
  <si>
    <t>Makushin</t>
  </si>
  <si>
    <t>EGOR.MAKUSHIN@CCHELLENIC.COM</t>
  </si>
  <si>
    <t>22099064</t>
  </si>
  <si>
    <t>Телегин Александр Владимирович</t>
  </si>
  <si>
    <t>05.03.2012</t>
  </si>
  <si>
    <t>60402446</t>
  </si>
  <si>
    <t>403324PT43</t>
  </si>
  <si>
    <t>LKA FC</t>
  </si>
  <si>
    <t>Aleksandr</t>
  </si>
  <si>
    <t>Telegin</t>
  </si>
  <si>
    <t>ALEKSANDR.TELEGIN@CCHELLENIC.COM</t>
  </si>
  <si>
    <t>Менеджер по работе с НКК (22128790 Кулаченкова)</t>
  </si>
  <si>
    <t>60402445</t>
  </si>
  <si>
    <t>22128790</t>
  </si>
  <si>
    <t>Кулаченкова Наталья Николаевна</t>
  </si>
  <si>
    <t>02.03.2020</t>
  </si>
  <si>
    <t>Kulachenkova</t>
  </si>
  <si>
    <t>NATALYA.KULACHENKOVA@CCHELLENIC.COM</t>
  </si>
  <si>
    <t>Менеджер по операционной роботе с НКК</t>
  </si>
  <si>
    <t>Менеджер по операционной роботе с национальными ключевыми клиентами</t>
  </si>
  <si>
    <t>22125396</t>
  </si>
  <si>
    <t>Панченко Андрей Викторович</t>
  </si>
  <si>
    <t>07.11.2017</t>
  </si>
  <si>
    <t>Panchenko</t>
  </si>
  <si>
    <t>ANDREY.PANCHENKO@CCHELLENIC.COM</t>
  </si>
  <si>
    <t>Имплант менеджер</t>
  </si>
  <si>
    <t>Implant Manager</t>
  </si>
  <si>
    <t>22116344</t>
  </si>
  <si>
    <t>Моисеев Сергей Сергеевич</t>
  </si>
  <si>
    <t>04.08.2014</t>
  </si>
  <si>
    <t>Sergey</t>
  </si>
  <si>
    <t>Moiseev</t>
  </si>
  <si>
    <t>SERGEY.MOISEEV@CCHELLENIC.COM</t>
  </si>
  <si>
    <t>22134257</t>
  </si>
  <si>
    <t>Мосенкова Надежда Евгеньевна</t>
  </si>
  <si>
    <t>16.03.2022</t>
  </si>
  <si>
    <t>Nadezhda</t>
  </si>
  <si>
    <t>Mosenkova</t>
  </si>
  <si>
    <t>NADEZHDA.MOSENKOVA@CCHELLENIC.COM</t>
  </si>
  <si>
    <t>22129444</t>
  </si>
  <si>
    <t>Атаджанова Ксения Сергеевна</t>
  </si>
  <si>
    <t>29.03.2021</t>
  </si>
  <si>
    <t>60345802</t>
  </si>
  <si>
    <t>NKA FC Department</t>
  </si>
  <si>
    <t>Atadzhanova</t>
  </si>
  <si>
    <t>KSENIYA.ATADZHANOVA@CCHELLENIC.COM</t>
  </si>
  <si>
    <t>Менеджер направления по работе с НКК (22127343 Денисов)</t>
  </si>
  <si>
    <t>60271129</t>
  </si>
  <si>
    <t>22127343</t>
  </si>
  <si>
    <t>Денисов Роман Юрьевич</t>
  </si>
  <si>
    <t>09.01.2019</t>
  </si>
  <si>
    <t>Denisov</t>
  </si>
  <si>
    <t>ROMAN.DENISOV@CCHELLENIC.COM</t>
  </si>
  <si>
    <t>22121514</t>
  </si>
  <si>
    <t>Сабитова Наталия Абдурашитовна</t>
  </si>
  <si>
    <t>02.02.2016</t>
  </si>
  <si>
    <t>60345804</t>
  </si>
  <si>
    <t>Sabitova</t>
  </si>
  <si>
    <t>NATALIYA.SABITOVA@CCHELLENIC.COM</t>
  </si>
  <si>
    <t>22122862</t>
  </si>
  <si>
    <t>Вильчинский Дмитрий Владимирович</t>
  </si>
  <si>
    <t>31.08.2016</t>
  </si>
  <si>
    <t>Vilchinskiy</t>
  </si>
  <si>
    <t>DMITRIY.VILCHINSKIY@CCHELLENIC.COM</t>
  </si>
  <si>
    <t>Менеджер по работе с НКК (22121514 Сабитова)</t>
  </si>
  <si>
    <t>60187497</t>
  </si>
  <si>
    <t>22134028</t>
  </si>
  <si>
    <t>Выскубова Виолетта Эдвардовна</t>
  </si>
  <si>
    <t>01.02.2022</t>
  </si>
  <si>
    <t>Violetta</t>
  </si>
  <si>
    <t>Vyskubova</t>
  </si>
  <si>
    <t>VIOLETTA.VYSKUBOVA@CCHELLENIC.COM</t>
  </si>
  <si>
    <t>22084595</t>
  </si>
  <si>
    <t>Панферова Анастасия Константиновна</t>
  </si>
  <si>
    <t>16.03.2010</t>
  </si>
  <si>
    <t>80001566</t>
  </si>
  <si>
    <t>Panferova</t>
  </si>
  <si>
    <t>ANASTASIYA.PANFEROVA@CCHELLENIC.COM</t>
  </si>
  <si>
    <t>22128312</t>
  </si>
  <si>
    <t>Сильвестрова Мария Александровна</t>
  </si>
  <si>
    <t>02.09.2019</t>
  </si>
  <si>
    <t>Silvestrova</t>
  </si>
  <si>
    <t>MARIYA.SILVESTROVA@CCHELLENIC.COM</t>
  </si>
  <si>
    <t>Менеджер по работе с НКК (22084595 Панферова)</t>
  </si>
  <si>
    <t>60187504</t>
  </si>
  <si>
    <t>22133621</t>
  </si>
  <si>
    <t>Поцелуева Наталия Алексеевна</t>
  </si>
  <si>
    <t>Potselueva</t>
  </si>
  <si>
    <t>NATALIYA.POTSELUEVA@CCHELLENIC.COM</t>
  </si>
  <si>
    <t>22127619</t>
  </si>
  <si>
    <t>Муравьев Лев Олегович</t>
  </si>
  <si>
    <t>18.03.2019</t>
  </si>
  <si>
    <t>80007216</t>
  </si>
  <si>
    <t>Отдел по работе с национальными ключевыми клиентами канала отложенного потребления</t>
  </si>
  <si>
    <t>NKA FC Dapartment</t>
  </si>
  <si>
    <t>Lev</t>
  </si>
  <si>
    <t>Muravyev</t>
  </si>
  <si>
    <t>LEV.MURAVYEV@CCHELLENIC.COM</t>
  </si>
  <si>
    <t>22134158</t>
  </si>
  <si>
    <t>Марков Даниэль Анатольевич</t>
  </si>
  <si>
    <t>21.02.2022</t>
  </si>
  <si>
    <t>Daniel</t>
  </si>
  <si>
    <t>Markov</t>
  </si>
  <si>
    <t>DANIEL.MARKOV@CCHELLENIC.COM</t>
  </si>
  <si>
    <t>Менеджер по работе с НКК (22127619 Муравьев)</t>
  </si>
  <si>
    <t>80006989</t>
  </si>
  <si>
    <t>22133439</t>
  </si>
  <si>
    <t>Сироткина Елена Александровна</t>
  </si>
  <si>
    <t>23.08.2021</t>
  </si>
  <si>
    <t>Sirotkina</t>
  </si>
  <si>
    <t>ELENA.SIROTKINA@CCHELLENIC.COM</t>
  </si>
  <si>
    <t>22086022</t>
  </si>
  <si>
    <t>Шпаковский Алексей Юрьевич</t>
  </si>
  <si>
    <t>60345803</t>
  </si>
  <si>
    <t>Aleksey</t>
  </si>
  <si>
    <t>Shpakovskiy</t>
  </si>
  <si>
    <t>ALEKSEY.SHPAKOVSKIY@CCHELLENIC.COM</t>
  </si>
  <si>
    <t>Менеджер по работе с НКК (22083252 Рожок)</t>
  </si>
  <si>
    <t>60395866</t>
  </si>
  <si>
    <t>22083252</t>
  </si>
  <si>
    <t>Рожок Игорь Сергеевич</t>
  </si>
  <si>
    <t>Менеджер направления по работе с НКК (22121592 Седенков)</t>
  </si>
  <si>
    <t>60392510</t>
  </si>
  <si>
    <t>22121592</t>
  </si>
  <si>
    <t>Седенков Сергей Александрович</t>
  </si>
  <si>
    <t>22134237</t>
  </si>
  <si>
    <t>Кочнова Алена Романовна</t>
  </si>
  <si>
    <t>14.03.2022</t>
  </si>
  <si>
    <t>Alena</t>
  </si>
  <si>
    <t>Kochnova</t>
  </si>
  <si>
    <t>ALENA.KOCHNOVA@CCHELLENIC.COM</t>
  </si>
  <si>
    <t>22.10.2009</t>
  </si>
  <si>
    <t>Igor</t>
  </si>
  <si>
    <t>Rozhok</t>
  </si>
  <si>
    <t>IGOR.ROZHOK@CCHELLENIC.COM</t>
  </si>
  <si>
    <t>22134103</t>
  </si>
  <si>
    <t>Ходоров Игорь Николаевич</t>
  </si>
  <si>
    <t>14.02.2022</t>
  </si>
  <si>
    <t>60345808</t>
  </si>
  <si>
    <t>Hodorov</t>
  </si>
  <si>
    <t>IGOR.HODOROV@CCHELLENIC.COM</t>
  </si>
  <si>
    <t>22129275</t>
  </si>
  <si>
    <t>Калёнова Анастасия Юрьевна</t>
  </si>
  <si>
    <t>01.02.2021</t>
  </si>
  <si>
    <t>Kalenova</t>
  </si>
  <si>
    <t>ANASTASIYA.KALENOVA@CCHELLENIC.COM</t>
  </si>
  <si>
    <t>Менеджер по работе с НКК (22134103 Ходоров)</t>
  </si>
  <si>
    <t>60187499</t>
  </si>
  <si>
    <t>15.02.2016</t>
  </si>
  <si>
    <t>60392485</t>
  </si>
  <si>
    <t>NKA Department</t>
  </si>
  <si>
    <t>Sedenkov</t>
  </si>
  <si>
    <t>SERGEY.SEDENKOV@CCHELLENIC.COM</t>
  </si>
  <si>
    <t>Менеджер по управлению каналом ОП</t>
  </si>
  <si>
    <t>Менеджер по управлению каналом отложенного потребления</t>
  </si>
  <si>
    <t>Sales manager - NKA, At Home</t>
  </si>
  <si>
    <t>21.08.2015</t>
  </si>
  <si>
    <t>60353360</t>
  </si>
  <si>
    <t>Ervin</t>
  </si>
  <si>
    <t>Dzhaginov</t>
  </si>
  <si>
    <t>ERVIN.DZHAGINOV@CCHELLENIC.COM</t>
  </si>
  <si>
    <t>Директор по продажам по стране (22127586 Косьер)</t>
  </si>
  <si>
    <t>60306584</t>
  </si>
  <si>
    <t>22127586</t>
  </si>
  <si>
    <t>22070078</t>
  </si>
  <si>
    <t>Нестеров Александр Владимирович</t>
  </si>
  <si>
    <t>09.01.2008</t>
  </si>
  <si>
    <t>60345806</t>
  </si>
  <si>
    <t>Nesterov</t>
  </si>
  <si>
    <t>ALEKSANDR.NESTEROV@CCHELLENIC.COM</t>
  </si>
  <si>
    <t>Менеджер по работе с НКК (22088208 Ганочка)</t>
  </si>
  <si>
    <t>60250253</t>
  </si>
  <si>
    <t>22088208</t>
  </si>
  <si>
    <t>Ганочка Ксения Анатольевна</t>
  </si>
  <si>
    <t>Менеджер направления по работе с НКК (22088119 Воронина)</t>
  </si>
  <si>
    <t>80004745</t>
  </si>
  <si>
    <t>22088119</t>
  </si>
  <si>
    <t>Воронина Елена Викторовна</t>
  </si>
  <si>
    <t>30.08.2010</t>
  </si>
  <si>
    <t>Ganochka</t>
  </si>
  <si>
    <t>XENIA.GANOCHKA@CCHELLENIC.COM</t>
  </si>
  <si>
    <t>22129137</t>
  </si>
  <si>
    <t>Ваняшева Владлена Руслановна</t>
  </si>
  <si>
    <t>30.11.2020</t>
  </si>
  <si>
    <t>Vladlena</t>
  </si>
  <si>
    <t>Vanyasheva</t>
  </si>
  <si>
    <t>VLADLENA.VANYASHEVA@CCHELLENIC.COM</t>
  </si>
  <si>
    <t>80004988</t>
  </si>
  <si>
    <t>Voronina</t>
  </si>
  <si>
    <t>ELENA.VORONINA@CCHELLENIC.COM</t>
  </si>
  <si>
    <t>Директор по работе с КК по стране</t>
  </si>
  <si>
    <t>Директор по работе с ключевыми клиентами по стране</t>
  </si>
  <si>
    <t>Sales Director - At Home</t>
  </si>
  <si>
    <t>30.07.2018</t>
  </si>
  <si>
    <t>60103785</t>
  </si>
  <si>
    <t>Radomir</t>
  </si>
  <si>
    <t>Paunic</t>
  </si>
  <si>
    <t>RADOMIR.PAUNIC@CCHELLENIC.COM</t>
  </si>
  <si>
    <t>Персональный ассистент</t>
  </si>
  <si>
    <t>Team Assistant - Sales</t>
  </si>
  <si>
    <t>22126112</t>
  </si>
  <si>
    <t>Сальникова Евгения Григорьевна</t>
  </si>
  <si>
    <t>27.04.2018</t>
  </si>
  <si>
    <t>Evgeniya</t>
  </si>
  <si>
    <t>Salnikova</t>
  </si>
  <si>
    <t>EVGENIYA.SALNIKOVA@CCHELLENIC.COM</t>
  </si>
  <si>
    <t>Менеджер по работе с ключевыми клиентами</t>
  </si>
  <si>
    <t>eKey Accounts Manager</t>
  </si>
  <si>
    <t>22112644</t>
  </si>
  <si>
    <t>Румянцев Андрей Игоревич</t>
  </si>
  <si>
    <t>16.11.2016</t>
  </si>
  <si>
    <t>80004014</t>
  </si>
  <si>
    <t>Отдел электронной торговли</t>
  </si>
  <si>
    <t>E-Commerce</t>
  </si>
  <si>
    <t>403331QH31</t>
  </si>
  <si>
    <t>Rumyantsev</t>
  </si>
  <si>
    <t>ANDREY.RUMYANTSEV@CCHELLENIC.COM</t>
  </si>
  <si>
    <t>Мен-р по разв электр торг по стр (22129233 Новиков)</t>
  </si>
  <si>
    <t>80012451</t>
  </si>
  <si>
    <t>22129233</t>
  </si>
  <si>
    <t>Новиков Никита Максимович</t>
  </si>
  <si>
    <t>22120446</t>
  </si>
  <si>
    <t>Симонов Дмитрий Сергеевич</t>
  </si>
  <si>
    <t>07.08.2015</t>
  </si>
  <si>
    <t>Simonov</t>
  </si>
  <si>
    <t>DMITRIY.SIMONOV@CCHELLENIC.COM</t>
  </si>
  <si>
    <t>22128960</t>
  </si>
  <si>
    <t>Курилов Богдан Николаевич</t>
  </si>
  <si>
    <t>07.09.2020</t>
  </si>
  <si>
    <t>Bogdan</t>
  </si>
  <si>
    <t>Kurilov</t>
  </si>
  <si>
    <t>BOGDAN.KURILOV@CCHELLENIC.COM</t>
  </si>
  <si>
    <t>Младший менеджер по работе с КК</t>
  </si>
  <si>
    <t>Младший менеджер по работе с ключевыми клиентами</t>
  </si>
  <si>
    <t>22128951</t>
  </si>
  <si>
    <t>Блинов Георгий Вячеславович</t>
  </si>
  <si>
    <t>01.09.2020</t>
  </si>
  <si>
    <t>80012100</t>
  </si>
  <si>
    <t>Georgiy</t>
  </si>
  <si>
    <t>Blinov</t>
  </si>
  <si>
    <t>GEORGIY.BLINOV@CCHELLENIC.COM</t>
  </si>
  <si>
    <t>Менеджер по операционной работе с КК</t>
  </si>
  <si>
    <t>Менеджер по операционной работе с ключевыми клиентами</t>
  </si>
  <si>
    <t>eKey Accounts Executive</t>
  </si>
  <si>
    <t>22134077</t>
  </si>
  <si>
    <t>Пиханова Зоя Леонидовна</t>
  </si>
  <si>
    <t>Zoya</t>
  </si>
  <si>
    <t>Pihanova</t>
  </si>
  <si>
    <t>ZOYA.PIHANOVA@CCHELLENIC.COM</t>
  </si>
  <si>
    <t>Менеджер по работе с ключевыми клиентами (22120446 Симонов)</t>
  </si>
  <si>
    <t>80006044</t>
  </si>
  <si>
    <t>Аналитик канала электронной коммерции</t>
  </si>
  <si>
    <t>eRetail &amp; FSA Analyst</t>
  </si>
  <si>
    <t>22129056</t>
  </si>
  <si>
    <t>Жердева Екатерина Михайловна</t>
  </si>
  <si>
    <t>20.10.2020</t>
  </si>
  <si>
    <t>80012422</t>
  </si>
  <si>
    <t>E-Commerce marketing and insights</t>
  </si>
  <si>
    <t>Zherdeva</t>
  </si>
  <si>
    <t>EKATERINA.ZHERDEVA@CCHELLENIC.COM</t>
  </si>
  <si>
    <t>Менеджер по электронному маркетингу (22128886 Саломатина)</t>
  </si>
  <si>
    <t>80007567</t>
  </si>
  <si>
    <t>22128886</t>
  </si>
  <si>
    <t>Саломатина Ольга Владимировна</t>
  </si>
  <si>
    <t>Менеджер по электронному маркетингу</t>
  </si>
  <si>
    <t>eChannel Marketing Manager</t>
  </si>
  <si>
    <t>23.06.2020</t>
  </si>
  <si>
    <t>Salomatina</t>
  </si>
  <si>
    <t>OLGA.SALOMATINA@CCHELLENIC.COM</t>
  </si>
  <si>
    <t>22129320</t>
  </si>
  <si>
    <t>Круглова Анастасия Олеговна</t>
  </si>
  <si>
    <t>20.02.2021</t>
  </si>
  <si>
    <t>Kruglova</t>
  </si>
  <si>
    <t>ANASTASIYA.KRUGLOVA@CCHELLENIC.COM</t>
  </si>
  <si>
    <t>Специалист канала электронной коммерции</t>
  </si>
  <si>
    <t>eRetail &amp; FSA specialist</t>
  </si>
  <si>
    <t>22129336</t>
  </si>
  <si>
    <t>Цайзер Екатерина Владимировна</t>
  </si>
  <si>
    <t>01.03.2021</t>
  </si>
  <si>
    <t>Tsayzer</t>
  </si>
  <si>
    <t>EKATERINA.TSAYZER@CCHELLENIC.COM</t>
  </si>
  <si>
    <t>Дизайнер в канале электронной торговли</t>
  </si>
  <si>
    <t>eChannel Marketing Executive</t>
  </si>
  <si>
    <t>22133556</t>
  </si>
  <si>
    <t>Костарева Елена Владимировна</t>
  </si>
  <si>
    <t>20.09.2021</t>
  </si>
  <si>
    <t>Kostareva</t>
  </si>
  <si>
    <t>ELENA.KOSTAREVA@CCHELLENIC.COM</t>
  </si>
  <si>
    <t>22133988</t>
  </si>
  <si>
    <t>Дробышева Жанна Викторовна</t>
  </si>
  <si>
    <t>19.01.2022</t>
  </si>
  <si>
    <t>Zhanna</t>
  </si>
  <si>
    <t>Drobysheva</t>
  </si>
  <si>
    <t>ZHANNA.DROBYSHEVA@CCHELLENIC.COM</t>
  </si>
  <si>
    <t>Мен-р по разв электр торг по стр</t>
  </si>
  <si>
    <t>Менеджер по развитию электронной торговли по стране</t>
  </si>
  <si>
    <t>Acting eRetail and FSA Lead</t>
  </si>
  <si>
    <t>Novikov</t>
  </si>
  <si>
    <t>NIKITA.NOVIKOV@CCHELLENIC.COM</t>
  </si>
  <si>
    <t>Key Accounts Executive - Adez</t>
  </si>
  <si>
    <t>22097816</t>
  </si>
  <si>
    <t>Руденко Татьяна Анатольевна</t>
  </si>
  <si>
    <t>14.11.2011</t>
  </si>
  <si>
    <t>80004700</t>
  </si>
  <si>
    <t>Rudenko</t>
  </si>
  <si>
    <t>TATIANA.RUDENKO@CCHELLENIC.COM</t>
  </si>
  <si>
    <t>Мен-р напр по разв катег в кан НКК (22125186 Крылова)</t>
  </si>
  <si>
    <t>80007083</t>
  </si>
  <si>
    <t>22125186</t>
  </si>
  <si>
    <t>Крылова Анна Сергеевна</t>
  </si>
  <si>
    <t>Мен-р по упр соков катег в кан НКК</t>
  </si>
  <si>
    <t>Менеджер по управлению соковой категории в канале национальных ключевых клиентов</t>
  </si>
  <si>
    <t>Key Accounts Manager - Juices</t>
  </si>
  <si>
    <t>22098679</t>
  </si>
  <si>
    <t>Матросова Наталья Николаевна</t>
  </si>
  <si>
    <t>31.01.2012</t>
  </si>
  <si>
    <t>Matrosova</t>
  </si>
  <si>
    <t>NATALYA.MATROSOVA@CCHELLENIC.COM</t>
  </si>
  <si>
    <t>Мен-р по раб с клиент в катег негаз нап</t>
  </si>
  <si>
    <t>Менеджер по работе с клиентами в категории негазированные напитки</t>
  </si>
  <si>
    <t>Key Accounts Manager - NCB</t>
  </si>
  <si>
    <t>22117394</t>
  </si>
  <si>
    <t>Милешкин Сергей Сергеевич</t>
  </si>
  <si>
    <t>17.10.2014</t>
  </si>
  <si>
    <t>Mileshkin</t>
  </si>
  <si>
    <t>SERGEY.MILESHKIN@CCHELLENIC.COM</t>
  </si>
  <si>
    <t>Мен-р напр по разв катег в кан НКК</t>
  </si>
  <si>
    <t>Менеджер направления по развитию категорий в канале национальных ключевы х клиентов</t>
  </si>
  <si>
    <t>Group Key Accounts manager, AH Category</t>
  </si>
  <si>
    <t>03.10.2017</t>
  </si>
  <si>
    <t>Krylova</t>
  </si>
  <si>
    <t>ANNA.KRYLOVA@CCHELLENIC.COM</t>
  </si>
  <si>
    <t>22133480</t>
  </si>
  <si>
    <t>Щербинина Анна Дмитриевна</t>
  </si>
  <si>
    <t>02.09.2021</t>
  </si>
  <si>
    <t>Scherbinina</t>
  </si>
  <si>
    <t>ANNA.SCHERBININA@CCHELLENIC.COM</t>
  </si>
  <si>
    <t>Руководитель направления по работе с КК</t>
  </si>
  <si>
    <t>Руководитель направления по работе с ключевыми клиентами</t>
  </si>
  <si>
    <t>Key Accounts Executive - LKA, At Home</t>
  </si>
  <si>
    <t>22083267</t>
  </si>
  <si>
    <t>Власов Дмитрий Викторович</t>
  </si>
  <si>
    <t>26.10.2009</t>
  </si>
  <si>
    <t>60105791</t>
  </si>
  <si>
    <t>Отдел по работе с ЛКК в канале отложенно</t>
  </si>
  <si>
    <t>Отдел по работе с ЛКК в канале отложенного потребления</t>
  </si>
  <si>
    <t>Key Accounts Development</t>
  </si>
  <si>
    <t>Vlasov</t>
  </si>
  <si>
    <t>DMITRIY.VLASOV@CCHELLENIC.COM</t>
  </si>
  <si>
    <t>Менеджер по работе с ключевыми клиентами (22010583 Щербаков)</t>
  </si>
  <si>
    <t>80006043</t>
  </si>
  <si>
    <t>22010583</t>
  </si>
  <si>
    <t>Щербаков Денис Олегович</t>
  </si>
  <si>
    <t>Региональный менеджер по работе с КК (22082972 Грибков)</t>
  </si>
  <si>
    <t>60357412</t>
  </si>
  <si>
    <t>22082972</t>
  </si>
  <si>
    <t>Грибков Андрей Васильевич</t>
  </si>
  <si>
    <t>Key Accounts Manager - LKA, At Home</t>
  </si>
  <si>
    <t>20.10.2000</t>
  </si>
  <si>
    <t>Denis</t>
  </si>
  <si>
    <t>Scherbakov</t>
  </si>
  <si>
    <t>DENIS.SCHERBAKOV@CCHELLENIC.COM</t>
  </si>
  <si>
    <t>Мен-р напр по раб с ЛКК по стр (22021974 Раентов)</t>
  </si>
  <si>
    <t>80007406</t>
  </si>
  <si>
    <t>22021974</t>
  </si>
  <si>
    <t>Раентов Павел Сергеевич</t>
  </si>
  <si>
    <t>Региональный менеджер по работе с КК</t>
  </si>
  <si>
    <t>Региональный менеджер по работе с ключевыми клиентами</t>
  </si>
  <si>
    <t>Group Key Accounts Manager - LKA, AH</t>
  </si>
  <si>
    <t>18.09.2009</t>
  </si>
  <si>
    <t>60286054</t>
  </si>
  <si>
    <t>Отдел по работе с ЛКК в канале отлож пот</t>
  </si>
  <si>
    <t>Sales Department</t>
  </si>
  <si>
    <t>Gribkov</t>
  </si>
  <si>
    <t>ANDREY.GRIBKOV@CCHELLENIC.COM</t>
  </si>
  <si>
    <t>22093223</t>
  </si>
  <si>
    <t>Вихров Алексей Александрович</t>
  </si>
  <si>
    <t>18.04.2011</t>
  </si>
  <si>
    <t>1636</t>
  </si>
  <si>
    <t>Калининград</t>
  </si>
  <si>
    <t>80003043</t>
  </si>
  <si>
    <t>Отдел продаж</t>
  </si>
  <si>
    <t>Vihrov</t>
  </si>
  <si>
    <t>ALEKSEY.VIHROV@CCHELLENIC.COM</t>
  </si>
  <si>
    <t>Менеджер по работе с ключевыми клиентами (22098387 Голубев)</t>
  </si>
  <si>
    <t>80006711</t>
  </si>
  <si>
    <t>22098387</t>
  </si>
  <si>
    <t>Голубев Алексей Валерьевич</t>
  </si>
  <si>
    <t>22056816</t>
  </si>
  <si>
    <t>Корбут Алексей Николаевич</t>
  </si>
  <si>
    <t>14.12.2009</t>
  </si>
  <si>
    <t>1836</t>
  </si>
  <si>
    <t>Архангельск</t>
  </si>
  <si>
    <t>Korbut</t>
  </si>
  <si>
    <t>ALEKSEY.KORBUT@CCHELLENIC.COM</t>
  </si>
  <si>
    <t>22127334</t>
  </si>
  <si>
    <t>Осипов Артемий Витальевич</t>
  </si>
  <si>
    <t>25.12.2018</t>
  </si>
  <si>
    <t>80006116</t>
  </si>
  <si>
    <t>Artemiy</t>
  </si>
  <si>
    <t>Osipov</t>
  </si>
  <si>
    <t>ARTEMIY.OSIPOV@CCHELLENIC.COM</t>
  </si>
  <si>
    <t>Менеджер по работе с ключевыми клиентами (22134137 Волков)</t>
  </si>
  <si>
    <t>60214887</t>
  </si>
  <si>
    <t>22134137</t>
  </si>
  <si>
    <t>Волков Владислав Павлович</t>
  </si>
  <si>
    <t>24.02.2022</t>
  </si>
  <si>
    <t>Vladislav</t>
  </si>
  <si>
    <t>Volkov</t>
  </si>
  <si>
    <t>VLADISLAV.VOLKOV@CCHELLENIC.COM</t>
  </si>
  <si>
    <t>15.12.2011</t>
  </si>
  <si>
    <t>Golubev</t>
  </si>
  <si>
    <t>ALEXEY.GOLUBEV@CCHELLENIC.COM</t>
  </si>
  <si>
    <t>Рег мен-р по раб с ключ клиент КК кан ОП</t>
  </si>
  <si>
    <t>Региональный менеджер по работе с ключевыми клиентами канала отложенного   потребления</t>
  </si>
  <si>
    <t>22123805</t>
  </si>
  <si>
    <t>Вавилов Дмитрий Владимирович</t>
  </si>
  <si>
    <t>13.03.2017</t>
  </si>
  <si>
    <t>60299773</t>
  </si>
  <si>
    <t>Отдел по работе с локальными ключевыми клиентами в канале отложенного по требления</t>
  </si>
  <si>
    <t>LKA Department</t>
  </si>
  <si>
    <t>403324MO43</t>
  </si>
  <si>
    <t>Vavilov</t>
  </si>
  <si>
    <t>DMITRIY.VAVILOV@CCHELLENIC.COM</t>
  </si>
  <si>
    <t>Ст мен-р по раб с КК кан ОП</t>
  </si>
  <si>
    <t>Старший менеджер по работе с ключевыми клиентами канала отложенного потребления</t>
  </si>
  <si>
    <t>22125444</t>
  </si>
  <si>
    <t>Куделя Ярослав Александрович</t>
  </si>
  <si>
    <t>17.11.2017</t>
  </si>
  <si>
    <t>60386038</t>
  </si>
  <si>
    <t>Gr2 Otd Po Rabote S Lkk</t>
  </si>
  <si>
    <t>Yaroslav</t>
  </si>
  <si>
    <t>Kudelya</t>
  </si>
  <si>
    <t>YAROSLAV.KUDELYA@CCHELLENIC.COM</t>
  </si>
  <si>
    <t>Рег мен-р по раб с ключ клиент КК кан ОП (22123805 Вавилов)</t>
  </si>
  <si>
    <t>60383343</t>
  </si>
  <si>
    <t>22991496</t>
  </si>
  <si>
    <t>Жуков Дмитрий Валерьевич</t>
  </si>
  <si>
    <t>17.04.2018</t>
  </si>
  <si>
    <t>Zhukov</t>
  </si>
  <si>
    <t>DMITRIY.ZHUKOV@CCHELLENIC.COM</t>
  </si>
  <si>
    <t>Ст мен-р по раб с КК кан ОП (22125444 Куделя)</t>
  </si>
  <si>
    <t>60309980</t>
  </si>
  <si>
    <t>22084884</t>
  </si>
  <si>
    <t>Корольков Юрий Вячеславович</t>
  </si>
  <si>
    <t>02.04.2010</t>
  </si>
  <si>
    <t>60386039</t>
  </si>
  <si>
    <t>Gr3 Otd Po Rabote S Lkk</t>
  </si>
  <si>
    <t>Yuriy</t>
  </si>
  <si>
    <t>Korolkov</t>
  </si>
  <si>
    <t>YURIY.KOROLKOV@CCHELLENIC.COM</t>
  </si>
  <si>
    <t>22027816</t>
  </si>
  <si>
    <t>Сметанин Вячеслав Александрович</t>
  </si>
  <si>
    <t>11.11.2002</t>
  </si>
  <si>
    <t>Vyacheslav</t>
  </si>
  <si>
    <t>Smetanin</t>
  </si>
  <si>
    <t>VYACHESLAV.SMETANIN@CCHELLENIC.COM</t>
  </si>
  <si>
    <t>Менеджер по работе с ключевыми клиентами (22084884 Корольков)</t>
  </si>
  <si>
    <t>60327161</t>
  </si>
  <si>
    <t>22070744</t>
  </si>
  <si>
    <t>Назаралиев Небиюллах Назаралиевич</t>
  </si>
  <si>
    <t>01.01.2008</t>
  </si>
  <si>
    <t>60386040</t>
  </si>
  <si>
    <t>Gr4 Otd Po Rabote S Lkk</t>
  </si>
  <si>
    <t>Nebiyullah</t>
  </si>
  <si>
    <t>Nazaraliev</t>
  </si>
  <si>
    <t>NABI.NAZARALIEV@CCHELLENIC.COM</t>
  </si>
  <si>
    <t>22095806</t>
  </si>
  <si>
    <t>Шейко Алексей Сергеевич</t>
  </si>
  <si>
    <t>17.08.2018</t>
  </si>
  <si>
    <t>Sheyko</t>
  </si>
  <si>
    <t>ALEKSEY.SHEYKO@CCHELLENIC.COM</t>
  </si>
  <si>
    <t>Ст мен-р по раб с КК кан ОП (22070744 Назаралиев)</t>
  </si>
  <si>
    <t>60383157</t>
  </si>
  <si>
    <t>22028790</t>
  </si>
  <si>
    <t>Демшин Дмитрий Сергеевич</t>
  </si>
  <si>
    <t>80003873</t>
  </si>
  <si>
    <t>Отдел по работе с локальными ключевыми клиентами в канале отложенного потребления</t>
  </si>
  <si>
    <t>Demshin</t>
  </si>
  <si>
    <t>DMITRY.DEMSHIN@CCHELLENIC.COM</t>
  </si>
  <si>
    <t>22084393</t>
  </si>
  <si>
    <t>Николаев Евгений Александрович</t>
  </si>
  <si>
    <t>11.02.2010</t>
  </si>
  <si>
    <t>80007597</t>
  </si>
  <si>
    <t>Nikolaev</t>
  </si>
  <si>
    <t>EVGENY.NIKOLAEV@CCHELLENIC.COM</t>
  </si>
  <si>
    <t>22112251</t>
  </si>
  <si>
    <t>Муслимов Ренат Рифатович</t>
  </si>
  <si>
    <t>03.12.2013</t>
  </si>
  <si>
    <t>Renat</t>
  </si>
  <si>
    <t>Muslimov</t>
  </si>
  <si>
    <t>RENAT.MUSLIMOV@CCHELLENIC.COM</t>
  </si>
  <si>
    <t>Менеджер по работе с ключевыми клиентами (22084393 Николаев)</t>
  </si>
  <si>
    <t>60383350</t>
  </si>
  <si>
    <t>22102293</t>
  </si>
  <si>
    <t>Солдатов Илья Николаевич</t>
  </si>
  <si>
    <t>18.07.2012</t>
  </si>
  <si>
    <t>80007598</t>
  </si>
  <si>
    <t>Soldatov</t>
  </si>
  <si>
    <t>ILYA.SOLDATOV@CCHELLENIC.COM</t>
  </si>
  <si>
    <t>22074582</t>
  </si>
  <si>
    <t>Сергеев Артем Александрович</t>
  </si>
  <si>
    <t>Sergeev</t>
  </si>
  <si>
    <t>ARTEM.SERGEEV@CCHELLENIC.COM</t>
  </si>
  <si>
    <t>Менеджер по работе с ключевыми клиентами (22102293 Солдатов)</t>
  </si>
  <si>
    <t>60379358</t>
  </si>
  <si>
    <t>KAE LKA</t>
  </si>
  <si>
    <t>22119109</t>
  </si>
  <si>
    <t>Соловьев Павел Александрович</t>
  </si>
  <si>
    <t>20.04.2015</t>
  </si>
  <si>
    <t>60011912</t>
  </si>
  <si>
    <t>Key Accounts</t>
  </si>
  <si>
    <t>403324KR43</t>
  </si>
  <si>
    <t>Solovyev</t>
  </si>
  <si>
    <t>PAVEL.SOLOVYEV@CCHELLENIC.COM</t>
  </si>
  <si>
    <t>Менеджер по работе с ключевыми клиентами (22110955 Евстигнеева)</t>
  </si>
  <si>
    <t>80001963</t>
  </si>
  <si>
    <t>22110955</t>
  </si>
  <si>
    <t>Евстигнеева Ксения Александровна</t>
  </si>
  <si>
    <t>Старший менеджер по работе с ЛКК (22085112 Антонович)</t>
  </si>
  <si>
    <t>80012119</t>
  </si>
  <si>
    <t>22085112</t>
  </si>
  <si>
    <t>Антонович Сергей Александрович</t>
  </si>
  <si>
    <t>22121573</t>
  </si>
  <si>
    <t>Никифоров Кирилл Евгеньевич</t>
  </si>
  <si>
    <t>12.02.2016</t>
  </si>
  <si>
    <t>9538</t>
  </si>
  <si>
    <t>Улан-Удэ</t>
  </si>
  <si>
    <t>YB</t>
  </si>
  <si>
    <t>403324KI43</t>
  </si>
  <si>
    <t>Irkutsk</t>
  </si>
  <si>
    <t>KIRILL.NIKIFOROV@CCHELLENIC.COM</t>
  </si>
  <si>
    <t>80006579</t>
  </si>
  <si>
    <t>Рег мен-р по раб с ключ клиент КК кан ОП (22037564 Елиференко)</t>
  </si>
  <si>
    <t>80001692</t>
  </si>
  <si>
    <t>22037564</t>
  </si>
  <si>
    <t>Елиференко Сергей Игоревич</t>
  </si>
  <si>
    <t>22039980</t>
  </si>
  <si>
    <t>Морозова Маргарита Анатольевна</t>
  </si>
  <si>
    <t>01.07.2006</t>
  </si>
  <si>
    <t>60353587</t>
  </si>
  <si>
    <t>Margarita</t>
  </si>
  <si>
    <t>Morozova</t>
  </si>
  <si>
    <t>MARGARITA.MOROZOVA@CCHELLENIC.COM</t>
  </si>
  <si>
    <t>22060088</t>
  </si>
  <si>
    <t>Плотников Валерий Михайлович</t>
  </si>
  <si>
    <t>19.01.2007</t>
  </si>
  <si>
    <t>Valeriy</t>
  </si>
  <si>
    <t>Plotnikov</t>
  </si>
  <si>
    <t>VALERY.PLOTNIKOV@CCHELLENIC.COM</t>
  </si>
  <si>
    <t>21.04.2010</t>
  </si>
  <si>
    <t>Eliferenko</t>
  </si>
  <si>
    <t>SERGEY.ELIFERENKO@CCHELLENIC.COM</t>
  </si>
  <si>
    <t>22086884</t>
  </si>
  <si>
    <t>Королев Илья Николаевич</t>
  </si>
  <si>
    <t>01.06.2010</t>
  </si>
  <si>
    <t>Korolev</t>
  </si>
  <si>
    <t>ILYA.KOROLEV@CCHELLENIC.COM</t>
  </si>
  <si>
    <t>22115604</t>
  </si>
  <si>
    <t>Алиев Самир Сакит оглы</t>
  </si>
  <si>
    <t>05.08.2014</t>
  </si>
  <si>
    <t>9338</t>
  </si>
  <si>
    <t>Иркутск</t>
  </si>
  <si>
    <t>YA</t>
  </si>
  <si>
    <t>80012423</t>
  </si>
  <si>
    <t>Отдел по работе с локальными КК</t>
  </si>
  <si>
    <t>Отдел по работе с локальными ключевыми клиентами</t>
  </si>
  <si>
    <t>Samir</t>
  </si>
  <si>
    <t>Aliev</t>
  </si>
  <si>
    <t>SAMIR.SAL.ALIEV@CCHELLENIC.COM</t>
  </si>
  <si>
    <t>Evstigneeva</t>
  </si>
  <si>
    <t>KSENIA.EVSTIGNEEVA@CCHELLENIC.COM</t>
  </si>
  <si>
    <t>22084684</t>
  </si>
  <si>
    <t>Сычев Петр Юрьевич</t>
  </si>
  <si>
    <t>22.05.2013</t>
  </si>
  <si>
    <t>Petr</t>
  </si>
  <si>
    <t>Sychev</t>
  </si>
  <si>
    <t>PETR.SYCHEV@CCHELLENIC.COM</t>
  </si>
  <si>
    <t>22133731</t>
  </si>
  <si>
    <t>Баталов Владимир Игоревич</t>
  </si>
  <si>
    <t>27.10.2021</t>
  </si>
  <si>
    <t>2239</t>
  </si>
  <si>
    <t>Хабаровск</t>
  </si>
  <si>
    <t>EP</t>
  </si>
  <si>
    <t>Vladimir</t>
  </si>
  <si>
    <t>Batalov</t>
  </si>
  <si>
    <t>VLADIMIR.BATALOV@CCHELLENIC.COM</t>
  </si>
  <si>
    <t>22133096</t>
  </si>
  <si>
    <t>Попова Маргарита Александровна</t>
  </si>
  <si>
    <t>02.06.2021</t>
  </si>
  <si>
    <t>2539</t>
  </si>
  <si>
    <t>Благовещенск</t>
  </si>
  <si>
    <t>EO</t>
  </si>
  <si>
    <t>Popova</t>
  </si>
  <si>
    <t>MARGARITA.POPOVA@CCHELLENIC.COM</t>
  </si>
  <si>
    <t>Менеджер по работе с ключевыми клиентами (22133731 Баталов)</t>
  </si>
  <si>
    <t>80002404</t>
  </si>
  <si>
    <t>22126193</t>
  </si>
  <si>
    <t>Крымсалов Сергей Константинович</t>
  </si>
  <si>
    <t>01.10.2018</t>
  </si>
  <si>
    <t>Krymsalov</t>
  </si>
  <si>
    <t>SERGEY.KRYMSALOV@CCHELLENIC.COM</t>
  </si>
  <si>
    <t>Менеджер по работе с ключевыми клиентами (22084684 Сычев)</t>
  </si>
  <si>
    <t>80001972</t>
  </si>
  <si>
    <t>Старший менеджер по работе с ЛКК</t>
  </si>
  <si>
    <t>Старший менеджер по работе с локальными ключевыми клиентами</t>
  </si>
  <si>
    <t>20.04.2010</t>
  </si>
  <si>
    <t>Antonovich</t>
  </si>
  <si>
    <t>SERGEY.ANTONOVICH@CCHELLENIC.COM</t>
  </si>
  <si>
    <t>Менеджер по работе с КК</t>
  </si>
  <si>
    <t>Руководитель по работе с ключевыми клиентами</t>
  </si>
  <si>
    <t>22106641</t>
  </si>
  <si>
    <t>Емельянов Андрей Михайлович</t>
  </si>
  <si>
    <t>15.03.2013</t>
  </si>
  <si>
    <t>Emelyanov</t>
  </si>
  <si>
    <t>ANDREY.EMELYANOV@CCHELLENIC.COM</t>
  </si>
  <si>
    <t>22114410</t>
  </si>
  <si>
    <t>Габов Денис Алексеевич</t>
  </si>
  <si>
    <t>07.05.2014</t>
  </si>
  <si>
    <t>6236</t>
  </si>
  <si>
    <t>Керчь</t>
  </si>
  <si>
    <t>YV</t>
  </si>
  <si>
    <t>Симферополь</t>
  </si>
  <si>
    <t>60223282</t>
  </si>
  <si>
    <t>Отдел по работе с ЛКК в канале ОП</t>
  </si>
  <si>
    <t>403324RO43</t>
  </si>
  <si>
    <t>Gabov</t>
  </si>
  <si>
    <t>DENIS.GABOV@CCHELLENIC.COM</t>
  </si>
  <si>
    <t>Региональный менеджер по работе с КК (22129486 Пестов)</t>
  </si>
  <si>
    <t>80001919</t>
  </si>
  <si>
    <t>22129486</t>
  </si>
  <si>
    <t>Пестов Владимир Павлович</t>
  </si>
  <si>
    <t>22117403</t>
  </si>
  <si>
    <t>Коротков Юрий Валерьевич</t>
  </si>
  <si>
    <t>11.11.2019</t>
  </si>
  <si>
    <t>Korotkov</t>
  </si>
  <si>
    <t>YURIY.KOROTKOV@CCHELLENIC.COM</t>
  </si>
  <si>
    <t>Менеджер по работе с ключевыми клиентами (22114410 Габов)</t>
  </si>
  <si>
    <t>80006588</t>
  </si>
  <si>
    <t>07.04.2021</t>
  </si>
  <si>
    <t>80002035</t>
  </si>
  <si>
    <t>KA</t>
  </si>
  <si>
    <t>Pestov</t>
  </si>
  <si>
    <t>VLADIMIR.PESTOV@CCHELLENIC.COM</t>
  </si>
  <si>
    <t>22057707</t>
  </si>
  <si>
    <t>Самсонов Алексей Владимирович</t>
  </si>
  <si>
    <t>14.07.2016</t>
  </si>
  <si>
    <t>6036</t>
  </si>
  <si>
    <t>Волгоград / Волжский</t>
  </si>
  <si>
    <t>RN</t>
  </si>
  <si>
    <t>Волжский</t>
  </si>
  <si>
    <t>80008026</t>
  </si>
  <si>
    <t>Samsonov</t>
  </si>
  <si>
    <t>ALEKSEY.SAMSONOV@CCHELLENIC.COM</t>
  </si>
  <si>
    <t>22126319</t>
  </si>
  <si>
    <t>Попова Елена Александровна</t>
  </si>
  <si>
    <t>23.05.2018</t>
  </si>
  <si>
    <t>6038</t>
  </si>
  <si>
    <t>Воронеж (Юг)</t>
  </si>
  <si>
    <t>XP</t>
  </si>
  <si>
    <t>Воронеж</t>
  </si>
  <si>
    <t>403324NN43</t>
  </si>
  <si>
    <t>ELENA.E.EPO.POPOVA@CCHELLENIC.COM</t>
  </si>
  <si>
    <t>Менеджер по работе с ключевыми клиентами (22057707 Самсонов)</t>
  </si>
  <si>
    <t>80002091</t>
  </si>
  <si>
    <t>22115429</t>
  </si>
  <si>
    <t>Голов Денис Викторович</t>
  </si>
  <si>
    <t>23.06.2014</t>
  </si>
  <si>
    <t>80012775</t>
  </si>
  <si>
    <t>Golov</t>
  </si>
  <si>
    <t>DENIS.GOLOV@CCHELLENIC.COM</t>
  </si>
  <si>
    <t>22122109</t>
  </si>
  <si>
    <t>Гайнитдинов Дмитрий Константинович</t>
  </si>
  <si>
    <t>11.05.2016</t>
  </si>
  <si>
    <t>4836</t>
  </si>
  <si>
    <t>Сочи</t>
  </si>
  <si>
    <t>EV</t>
  </si>
  <si>
    <t>Сочи Краснодонская</t>
  </si>
  <si>
    <t>Gaynitdinov</t>
  </si>
  <si>
    <t>DMITRIY.GAYNITDINOV@CCHELLENIC.COM</t>
  </si>
  <si>
    <t>Менеджер по работе с ключевыми клиентами (22115429 Голов)</t>
  </si>
  <si>
    <t>80002647</t>
  </si>
  <si>
    <t>22106639</t>
  </si>
  <si>
    <t>Москвин Александр Валерьевич</t>
  </si>
  <si>
    <t>14.03.2013</t>
  </si>
  <si>
    <t>8436</t>
  </si>
  <si>
    <t>Челябинск</t>
  </si>
  <si>
    <t>EJ</t>
  </si>
  <si>
    <t>80002948</t>
  </si>
  <si>
    <t>403324UE43</t>
  </si>
  <si>
    <t>URAL</t>
  </si>
  <si>
    <t>Ekaterinburg</t>
  </si>
  <si>
    <t>Moskvin</t>
  </si>
  <si>
    <t>ALEKSANDR.MOSKVIN@CCHELLENIC.COM</t>
  </si>
  <si>
    <t>Рег мен по работе с ключевыми клиентами (22071177 Клименко)</t>
  </si>
  <si>
    <t>60376484</t>
  </si>
  <si>
    <t>22071177</t>
  </si>
  <si>
    <t>Клименко Сергей Сергеевич</t>
  </si>
  <si>
    <t>Рег мен по работе с ключевыми клиентами</t>
  </si>
  <si>
    <t>18.02.2008</t>
  </si>
  <si>
    <t>Klimenko</t>
  </si>
  <si>
    <t>SERGEY.KLIMENKO@CCHELLENIC.COM</t>
  </si>
  <si>
    <t>22088920</t>
  </si>
  <si>
    <t>Двинянинов Владимир Андреевич</t>
  </si>
  <si>
    <t>05.10.2010</t>
  </si>
  <si>
    <t>Dvinyaninov</t>
  </si>
  <si>
    <t>VLADIMIR.DVINJANINOV@CCHELLENIC.COM</t>
  </si>
  <si>
    <t>22133716</t>
  </si>
  <si>
    <t>Бикташев Артур Харисович</t>
  </si>
  <si>
    <t>26.10.2021</t>
  </si>
  <si>
    <t>5636</t>
  </si>
  <si>
    <t>Уфа</t>
  </si>
  <si>
    <t>EF</t>
  </si>
  <si>
    <t>Artur</t>
  </si>
  <si>
    <t>Biktashev</t>
  </si>
  <si>
    <t>ARTUR.BIKTASHEV@CCHELLENIC.COM</t>
  </si>
  <si>
    <t>22122086</t>
  </si>
  <si>
    <t>Скворцов Анатолий Владимирович</t>
  </si>
  <si>
    <t>10.05.2016</t>
  </si>
  <si>
    <t>5638</t>
  </si>
  <si>
    <t>Омск (Урал)</t>
  </si>
  <si>
    <t>EL</t>
  </si>
  <si>
    <t>Тюмень</t>
  </si>
  <si>
    <t>Anatoliy</t>
  </si>
  <si>
    <t>Skvortsov</t>
  </si>
  <si>
    <t>ANATOLIY.SKVORTSOV@CCHELLENIC.COM</t>
  </si>
  <si>
    <t>22128617</t>
  </si>
  <si>
    <t>Салов Антон Семенович</t>
  </si>
  <si>
    <t>26.12.2019</t>
  </si>
  <si>
    <t>Salov</t>
  </si>
  <si>
    <t>ANTON.SALOV@CCHELLENIC.COM</t>
  </si>
  <si>
    <t>Менеджер по работе с ключевыми клиентами (22088920 Двинянинов)</t>
  </si>
  <si>
    <t>80005841</t>
  </si>
  <si>
    <t>22127988</t>
  </si>
  <si>
    <t>Заболотнов Александр Владимирович</t>
  </si>
  <si>
    <t>22.05.2019</t>
  </si>
  <si>
    <t>Zabolotnov</t>
  </si>
  <si>
    <t>ALEKSANDR.ZABOLOTNOV@CCHELLENIC.COM</t>
  </si>
  <si>
    <t>Специалист по операционной поддержке ЛКК</t>
  </si>
  <si>
    <t>Специалист по операционной поддержке локальных ключевых клиентов</t>
  </si>
  <si>
    <t>22126524</t>
  </si>
  <si>
    <t>Лунева Екатерина Вячеславовна</t>
  </si>
  <si>
    <t>09.06.2018</t>
  </si>
  <si>
    <t>80007643</t>
  </si>
  <si>
    <t>National Key Account</t>
  </si>
  <si>
    <t>Luneva</t>
  </si>
  <si>
    <t>EKATERINA.LUNEVA@CCHELLENIC.COM</t>
  </si>
  <si>
    <t>Мен-р напр по раб с ЛКК по стр</t>
  </si>
  <si>
    <t>Менеджер направления по работе с локальными ключевыми клиентами по стран е</t>
  </si>
  <si>
    <t>Sales manager - LKA, At Home</t>
  </si>
  <si>
    <t>25.04.2007</t>
  </si>
  <si>
    <t>Raentov</t>
  </si>
  <si>
    <t>PAVEL.RAENTOV@CCHELLENIC.COM</t>
  </si>
  <si>
    <t>22133994</t>
  </si>
  <si>
    <t>Смирнова Наталья Александровна</t>
  </si>
  <si>
    <t>20.01.2022</t>
  </si>
  <si>
    <t>80002645</t>
  </si>
  <si>
    <t>Smirnova</t>
  </si>
  <si>
    <t>NATALYA.SMIRNOVA@CCHELLENIC.COM</t>
  </si>
  <si>
    <t>Региональный менеджер по работе с ЛКК (22068213 Шин)</t>
  </si>
  <si>
    <t>80006769</t>
  </si>
  <si>
    <t>22068213</t>
  </si>
  <si>
    <t>Шин Михаил Манчерович</t>
  </si>
  <si>
    <t>22059748</t>
  </si>
  <si>
    <t>Афанасьев Александр Александрович</t>
  </si>
  <si>
    <t>26.01.2007</t>
  </si>
  <si>
    <t>Afanasyev</t>
  </si>
  <si>
    <t>ALEXANDER.UFA.AFANASEV@CCHELLENIC.COM</t>
  </si>
  <si>
    <t>80002806</t>
  </si>
  <si>
    <t>22103525</t>
  </si>
  <si>
    <t>Герасимов Никита Сергеевич</t>
  </si>
  <si>
    <t>17.02.2020</t>
  </si>
  <si>
    <t>Gerasimov</t>
  </si>
  <si>
    <t>NIKITA.GERASIMOV@CCHELLENIC.COM</t>
  </si>
  <si>
    <t>Менеджер по работе с ключевыми клиентами (22133994 Смирнова)</t>
  </si>
  <si>
    <t>80002734</t>
  </si>
  <si>
    <t>22083605</t>
  </si>
  <si>
    <t>Шипунов Денис Игоревич</t>
  </si>
  <si>
    <t>27.11.2009</t>
  </si>
  <si>
    <t>1736</t>
  </si>
  <si>
    <t>Пермь</t>
  </si>
  <si>
    <t>EH</t>
  </si>
  <si>
    <t>80003666</t>
  </si>
  <si>
    <t>LKA sales department</t>
  </si>
  <si>
    <t>Shipunov</t>
  </si>
  <si>
    <t>DENIS.SHIPUNOV@CCHELLENIC.COM</t>
  </si>
  <si>
    <t>22070533</t>
  </si>
  <si>
    <t>Назаров Павел Георгиевич</t>
  </si>
  <si>
    <t>01.08.2008</t>
  </si>
  <si>
    <t>Nazarov</t>
  </si>
  <si>
    <t>PAVEL.NAZAROV@CCHELLENIC.COM</t>
  </si>
  <si>
    <t>22074461</t>
  </si>
  <si>
    <t>Валеев Урал Рамилевич</t>
  </si>
  <si>
    <t>24.05.2008</t>
  </si>
  <si>
    <t>Ural</t>
  </si>
  <si>
    <t>Valeev</t>
  </si>
  <si>
    <t>URAL.VALEEV@CCHELLENIC.COM</t>
  </si>
  <si>
    <t>22082622</t>
  </si>
  <si>
    <t>Тимофеев Николай Дмитриевич</t>
  </si>
  <si>
    <t>27.01.2012</t>
  </si>
  <si>
    <t>47</t>
  </si>
  <si>
    <t>Казань Энгельса</t>
  </si>
  <si>
    <t>Timofeev</t>
  </si>
  <si>
    <t>NIKOLAY.TIMOFEEV@CCHELLENIC.COM</t>
  </si>
  <si>
    <t>Менеджер по работе с ключевыми клиентами (22074461 Валеев)</t>
  </si>
  <si>
    <t>80002949</t>
  </si>
  <si>
    <t>22060502</t>
  </si>
  <si>
    <t>Седов Алексей Юрьевич</t>
  </si>
  <si>
    <t>24.12.2015</t>
  </si>
  <si>
    <t>80006422</t>
  </si>
  <si>
    <t>Отдел по раб с ЛКК  в кан нем/отл потреб</t>
  </si>
  <si>
    <t>Отдел по работе с локальными ключевыми клиентами  в канале немедленного/ отложенного потребления</t>
  </si>
  <si>
    <t>LKA IC FC department</t>
  </si>
  <si>
    <t>Sedov</t>
  </si>
  <si>
    <t>ALEKSEY.SEDOV@CCHELLENIC.COM</t>
  </si>
  <si>
    <t>22126281</t>
  </si>
  <si>
    <t>Медведева Наталья Анатольевна</t>
  </si>
  <si>
    <t>21.05.2018</t>
  </si>
  <si>
    <t>3336</t>
  </si>
  <si>
    <t>Курск</t>
  </si>
  <si>
    <t>403324OV43</t>
  </si>
  <si>
    <t>Voronezh</t>
  </si>
  <si>
    <t>Medvedeva</t>
  </si>
  <si>
    <t>NATALYA.MEDVEDEVA@CCHELLENIC.COM</t>
  </si>
  <si>
    <t>Менеджер по работе с ключевыми клиентами (22060502 Седов)</t>
  </si>
  <si>
    <t>80002660</t>
  </si>
  <si>
    <t>Региональный менеджер по работе с ЛКК</t>
  </si>
  <si>
    <t>Региональный менеджер по работе с локальными ключевыми клиентами</t>
  </si>
  <si>
    <t>10.04.2009</t>
  </si>
  <si>
    <t>80008491</t>
  </si>
  <si>
    <t>Коммерческий отдел</t>
  </si>
  <si>
    <t>Center</t>
  </si>
  <si>
    <t>Mihail</t>
  </si>
  <si>
    <t>Shin</t>
  </si>
  <si>
    <t>MIKHAIL.SHIN@CCHELLENIC.COM</t>
  </si>
  <si>
    <t>Мен-р проекта по разв нового кан продаж</t>
  </si>
  <si>
    <t>Менеджер проекта по развитию нового канала продаж</t>
  </si>
  <si>
    <t>Dynamic Pod Product Owner</t>
  </si>
  <si>
    <t>22054060</t>
  </si>
  <si>
    <t>Нуждин Павел Леонидович</t>
  </si>
  <si>
    <t>30.08.2005</t>
  </si>
  <si>
    <t>80012421</t>
  </si>
  <si>
    <t>Отдел по равзитию нового канала продаж</t>
  </si>
  <si>
    <t>Отдел по развитию нового канала продаж</t>
  </si>
  <si>
    <t>Dynamic Pod Department</t>
  </si>
  <si>
    <t>Nuzhdin</t>
  </si>
  <si>
    <t>PAVEL.NUZHDIN@CCHELLENIC.COM</t>
  </si>
  <si>
    <t>Менеджер проекта</t>
  </si>
  <si>
    <t>Scrum Master</t>
  </si>
  <si>
    <t>22058508</t>
  </si>
  <si>
    <t>Мащенко Дмитрий Васильевич</t>
  </si>
  <si>
    <t>20.11.2006</t>
  </si>
  <si>
    <t>403350QH54</t>
  </si>
  <si>
    <t>Sales Admin (RTM)</t>
  </si>
  <si>
    <t>DMITRY.MASCHENKO@CCHELLENIC.COM</t>
  </si>
  <si>
    <t>Мен-р проекта по разв нового кан продаж (22054060 Нуждин)</t>
  </si>
  <si>
    <t>80012450</t>
  </si>
  <si>
    <t>Мен-р по разв комм комп по стр</t>
  </si>
  <si>
    <t>Менеджер по развитию коммерческих компетенций по стране</t>
  </si>
  <si>
    <t>Sales Capability Manager</t>
  </si>
  <si>
    <t>22123430</t>
  </si>
  <si>
    <t>Артамонова Зарема Хуртнебиевна</t>
  </si>
  <si>
    <t>08.12.2016</t>
  </si>
  <si>
    <t>60282294</t>
  </si>
  <si>
    <t>Отдел по развитию коммерческих компетенц</t>
  </si>
  <si>
    <t>Отдел по развитию коммерческих компетенций</t>
  </si>
  <si>
    <t>CC Development Department</t>
  </si>
  <si>
    <t>403340QH53</t>
  </si>
  <si>
    <t>Comm Capabilities</t>
  </si>
  <si>
    <t>Zarema</t>
  </si>
  <si>
    <t>Artamonova</t>
  </si>
  <si>
    <t>ZAREMA.ARTAMONOVA@CCHELLENIC.COM</t>
  </si>
  <si>
    <t>Мен-р напр по разв комп</t>
  </si>
  <si>
    <t>Менеджер направления по развитию компетенций</t>
  </si>
  <si>
    <t>Sales Capability Lead - At Home</t>
  </si>
  <si>
    <t>22028619</t>
  </si>
  <si>
    <t>Ширков Илья Викторович</t>
  </si>
  <si>
    <t>03.06.2002</t>
  </si>
  <si>
    <t>60306506</t>
  </si>
  <si>
    <t>Commercial Capabilities Development Depa</t>
  </si>
  <si>
    <t>Shirkov</t>
  </si>
  <si>
    <t>ILYA.SHIRKOFF@CCHELLENIC.COM</t>
  </si>
  <si>
    <t>Мен-р по разв комм комп по стр (22123430 Артамонова)</t>
  </si>
  <si>
    <t>60273866</t>
  </si>
  <si>
    <t>Руководитель группы специалистов</t>
  </si>
  <si>
    <t>Sales Capability Lead - Tele sales</t>
  </si>
  <si>
    <t>22127766</t>
  </si>
  <si>
    <t>Наборщикова Екатерина Павловна</t>
  </si>
  <si>
    <t>7736</t>
  </si>
  <si>
    <t>Служба централизован поддержки</t>
  </si>
  <si>
    <t>Naborschikova</t>
  </si>
  <si>
    <t>EKATERINA.NABORSCHIKOVA@CCHELLENIC.COM</t>
  </si>
  <si>
    <t>Мен-р напр по разв комп (22063383 Османов)</t>
  </si>
  <si>
    <t>60400786</t>
  </si>
  <si>
    <t>22063383</t>
  </si>
  <si>
    <t>Османов Ленмар Владимирович</t>
  </si>
  <si>
    <t>Мен-р по разв комм комп кан совр торг</t>
  </si>
  <si>
    <t>Менеджер по развитию коммерческих компетенций канала современной торговл  и</t>
  </si>
  <si>
    <t>Sales Capability Lead - Key Accounts</t>
  </si>
  <si>
    <t>22066809</t>
  </si>
  <si>
    <t>Оненов Эльман Фидахиевич</t>
  </si>
  <si>
    <t>17.08.2007</t>
  </si>
  <si>
    <t>Elman</t>
  </si>
  <si>
    <t>Onenov</t>
  </si>
  <si>
    <t>ELMAN.ONENOV@CCHELLENIC.COM</t>
  </si>
  <si>
    <t>Мен-р напр по разв комп (22028619 Ширков)</t>
  </si>
  <si>
    <t>60122946</t>
  </si>
  <si>
    <t>Менеджер по обучению отдела продаж</t>
  </si>
  <si>
    <t>Sales Capability Lead - KA E-com</t>
  </si>
  <si>
    <t>22089231</t>
  </si>
  <si>
    <t>Муромский Илья Александрович</t>
  </si>
  <si>
    <t>Muromskiy</t>
  </si>
  <si>
    <t>ILYA.MUROMSKY@CCHELLENIC.COM</t>
  </si>
  <si>
    <t>Специалист по обучению</t>
  </si>
  <si>
    <t>22110862</t>
  </si>
  <si>
    <t>Исмагилов Андрей Дмитриевич</t>
  </si>
  <si>
    <t>03.08.2015</t>
  </si>
  <si>
    <t>Ismagilov</t>
  </si>
  <si>
    <t>ANDREY.ISMAGILOV@CCHELLENIC.COM</t>
  </si>
  <si>
    <t>Мен-р по разв комм комп</t>
  </si>
  <si>
    <t>Менеджер по развитию коммерческих компетенций</t>
  </si>
  <si>
    <t>Sales Capability Lead - Team Leaders</t>
  </si>
  <si>
    <t>22104109</t>
  </si>
  <si>
    <t>Чистяков Антон Вячеславович</t>
  </si>
  <si>
    <t>22.10.2012</t>
  </si>
  <si>
    <t>80004903</t>
  </si>
  <si>
    <t>Отдел по развитию комм компетенций УСДВ</t>
  </si>
  <si>
    <t>403340VL53</t>
  </si>
  <si>
    <t>Comm Cap&amp;RTM</t>
  </si>
  <si>
    <t>Chistyakov</t>
  </si>
  <si>
    <t>ANTON.CHISTYAKOV@CCHELLENIC.COM</t>
  </si>
  <si>
    <t>Рег мен-р по разв комм комп (22121909 Дрожжалин)</t>
  </si>
  <si>
    <t>80006125</t>
  </si>
  <si>
    <t>22121909</t>
  </si>
  <si>
    <t>Дрожжалин Константин Андреевич</t>
  </si>
  <si>
    <t>Sales Capability Lead</t>
  </si>
  <si>
    <t>22111041</t>
  </si>
  <si>
    <t>Фокин Артём Юрьевич</t>
  </si>
  <si>
    <t>8736</t>
  </si>
  <si>
    <t>403340BN53</t>
  </si>
  <si>
    <t>Fokin</t>
  </si>
  <si>
    <t>ARTEM.FOKIN@CCHELLENIC.COM</t>
  </si>
  <si>
    <t>Рег мен-р по разв комм комп</t>
  </si>
  <si>
    <t>Региональный менеджер по развитию коммерческих компетенций</t>
  </si>
  <si>
    <t>Sales Capability Manager - Regions</t>
  </si>
  <si>
    <t>18.04.2016</t>
  </si>
  <si>
    <t>Konstantin</t>
  </si>
  <si>
    <t>Drozhzhalin</t>
  </si>
  <si>
    <t>KONSTANTIN.DROZHZHALIN@CCHELLENIC.COM</t>
  </si>
  <si>
    <t>22111513</t>
  </si>
  <si>
    <t>Кочуро Семен Владимирович</t>
  </si>
  <si>
    <t>02.12.2013</t>
  </si>
  <si>
    <t>9838</t>
  </si>
  <si>
    <t>Канск</t>
  </si>
  <si>
    <t>Semen</t>
  </si>
  <si>
    <t>Kochuro</t>
  </si>
  <si>
    <t>SEMEN.KOCHURO@CCHELLENIC.COM</t>
  </si>
  <si>
    <t>Sales Capability Lead - BDs</t>
  </si>
  <si>
    <t>22084860</t>
  </si>
  <si>
    <t>Шаманин Владимир Сергеевич</t>
  </si>
  <si>
    <t>19.05.2011</t>
  </si>
  <si>
    <t>Shamanin</t>
  </si>
  <si>
    <t>VLADIMIR.SHAMANIN@CCHELLENIC.COM</t>
  </si>
  <si>
    <t>22118571</t>
  </si>
  <si>
    <t>Кокая Георгий Емзарьевич</t>
  </si>
  <si>
    <t>27.10.2015</t>
  </si>
  <si>
    <t>403340UE53</t>
  </si>
  <si>
    <t>Kokaya</t>
  </si>
  <si>
    <t>GEORGIY.KOKAYA@CCHELLENIC.COM</t>
  </si>
  <si>
    <t>22111194</t>
  </si>
  <si>
    <t>Изюмский Максим Михайлович</t>
  </si>
  <si>
    <t>18.09.2013</t>
  </si>
  <si>
    <t>80004950</t>
  </si>
  <si>
    <t>Отдел по развитию коммер компетенций (ЮЦ</t>
  </si>
  <si>
    <t>Sales Administration</t>
  </si>
  <si>
    <t>403340RO53</t>
  </si>
  <si>
    <t>Izyumskiy</t>
  </si>
  <si>
    <t>MAKSIM.IZYUMSKIY@CCHELLENIC.COM</t>
  </si>
  <si>
    <t>Рег мен-р по разв комм комп (22080797 Хачатурян)</t>
  </si>
  <si>
    <t>80006781</t>
  </si>
  <si>
    <t>22080797</t>
  </si>
  <si>
    <t>Хачатурян Артур Араратович</t>
  </si>
  <si>
    <t>22098380</t>
  </si>
  <si>
    <t>Василюк Андрей Иванович</t>
  </si>
  <si>
    <t>26.12.2011</t>
  </si>
  <si>
    <t>403340TN53</t>
  </si>
  <si>
    <t>SEACOST</t>
  </si>
  <si>
    <t>Nagutsky</t>
  </si>
  <si>
    <t>Vasilyuk</t>
  </si>
  <si>
    <t>ANDREY.VASILYUK@CCHELLENIC.COM</t>
  </si>
  <si>
    <t>22057706</t>
  </si>
  <si>
    <t>Сафонов Алексей Александрович</t>
  </si>
  <si>
    <t>403340LG53</t>
  </si>
  <si>
    <t>Volzhsky</t>
  </si>
  <si>
    <t>Safonov</t>
  </si>
  <si>
    <t>ALEXEY.SAFONOV@CCHELLENIC.COM</t>
  </si>
  <si>
    <t>22124135</t>
  </si>
  <si>
    <t>Володин Евгений Александрович</t>
  </si>
  <si>
    <t>21.04.2017</t>
  </si>
  <si>
    <t>403340SA53</t>
  </si>
  <si>
    <t>Volodin</t>
  </si>
  <si>
    <t>EVGENIY.VOLODIN@CCHELLENIC.COM</t>
  </si>
  <si>
    <t>22113394</t>
  </si>
  <si>
    <t>Ионкин Артур Александрович</t>
  </si>
  <si>
    <t>03.03.2014</t>
  </si>
  <si>
    <t>403340OV53</t>
  </si>
  <si>
    <t>Ionkin</t>
  </si>
  <si>
    <t>ARTUR.IONKIN@CCHELLENIC.COM</t>
  </si>
  <si>
    <t>06.07.2015</t>
  </si>
  <si>
    <t>Hachaturyan</t>
  </si>
  <si>
    <t>ARTUR.HACHATURYAN@CCHELLENIC.COM</t>
  </si>
  <si>
    <t>22113241</t>
  </si>
  <si>
    <t>Филиппов Василий Александрович</t>
  </si>
  <si>
    <t>02.04.2019</t>
  </si>
  <si>
    <t>403340RN53</t>
  </si>
  <si>
    <t>Novorossisk</t>
  </si>
  <si>
    <t>Vasiliy</t>
  </si>
  <si>
    <t>Filippov</t>
  </si>
  <si>
    <t>VASILIY.FILIPPOV@CCHELLENIC.COM</t>
  </si>
  <si>
    <t>22072278</t>
  </si>
  <si>
    <t>Тарасов Максим Алексеевич</t>
  </si>
  <si>
    <t>01.04.2008</t>
  </si>
  <si>
    <t>80006495</t>
  </si>
  <si>
    <t>Отдел по развитию ком компетенц (Moscow)</t>
  </si>
  <si>
    <t>Commercial Capabilities Development Dep</t>
  </si>
  <si>
    <t>403340MO53</t>
  </si>
  <si>
    <t>Tarasov</t>
  </si>
  <si>
    <t>MAXIM.TARASOV@CCHELLENIC.COM</t>
  </si>
  <si>
    <t>Рег мен-р по разв комм комп (22077951 Спасибин)</t>
  </si>
  <si>
    <t>80007088</t>
  </si>
  <si>
    <t>22077951</t>
  </si>
  <si>
    <t>Спасибин Евгений Сергеевич</t>
  </si>
  <si>
    <t>22121446</t>
  </si>
  <si>
    <t>Зайков Дмитрий Андреевич</t>
  </si>
  <si>
    <t>15.01.2016</t>
  </si>
  <si>
    <t>80006376</t>
  </si>
  <si>
    <t>Отдел по развитию коммер компетенций (СЗ</t>
  </si>
  <si>
    <t>ComCap</t>
  </si>
  <si>
    <t>403340PT53</t>
  </si>
  <si>
    <t>Zaykov</t>
  </si>
  <si>
    <t>DMITRIY.ZAYKOV@CCHELLENIC.COM</t>
  </si>
  <si>
    <t>22091490</t>
  </si>
  <si>
    <t>Ананьев Юрий Валерьевич</t>
  </si>
  <si>
    <t>10.10.2011</t>
  </si>
  <si>
    <t>Ananyev</t>
  </si>
  <si>
    <t>YURIY.YAN.ANANYEV@CCHELLENIC.COM</t>
  </si>
  <si>
    <t>19.08.2008</t>
  </si>
  <si>
    <t>Spasibin</t>
  </si>
  <si>
    <t>EVGENIY.SPASIBIN@CCHELLENIC.COM</t>
  </si>
  <si>
    <t>22029892</t>
  </si>
  <si>
    <t>Киселев Сергей Викторович</t>
  </si>
  <si>
    <t>16.07.2002</t>
  </si>
  <si>
    <t>Kiselev</t>
  </si>
  <si>
    <t>SERGEI.FIFA.KISELEV@CCHELLENIC.COM</t>
  </si>
  <si>
    <t>22084223</t>
  </si>
  <si>
    <t>Корнев Евгений Евгеньевич</t>
  </si>
  <si>
    <t>04.02.2010</t>
  </si>
  <si>
    <t>5338</t>
  </si>
  <si>
    <t>Владимир (Центр)</t>
  </si>
  <si>
    <t>Kornev</t>
  </si>
  <si>
    <t>EVGENIY.KORNEV@CCHELLENIC.COM</t>
  </si>
  <si>
    <t>22109948</t>
  </si>
  <si>
    <t>Смирнов Александр Алексеевич</t>
  </si>
  <si>
    <t>18.07.2013</t>
  </si>
  <si>
    <t>1338</t>
  </si>
  <si>
    <t>Калуга (Центр)</t>
  </si>
  <si>
    <t>403340NN53</t>
  </si>
  <si>
    <t>Smirnov</t>
  </si>
  <si>
    <t>ALEKSANDR.ASM.SMIRNOV@CCHELLENIC.COM</t>
  </si>
  <si>
    <t>Sales Capability Lead - Out of Home</t>
  </si>
  <si>
    <t>04.06.2007</t>
  </si>
  <si>
    <t>Lenmar</t>
  </si>
  <si>
    <t>Osmanov</t>
  </si>
  <si>
    <t>LENMAR.OSMANOV@CCHELLENIC.COM</t>
  </si>
  <si>
    <t>Менеджер отдела</t>
  </si>
  <si>
    <t>Customer Care Manager</t>
  </si>
  <si>
    <t>22034605</t>
  </si>
  <si>
    <t>Ершова Юлия Станиславовна</t>
  </si>
  <si>
    <t>21.06.2004</t>
  </si>
  <si>
    <t>60276968</t>
  </si>
  <si>
    <t>Отдел сервисного обслуживания</t>
  </si>
  <si>
    <t>SPOC</t>
  </si>
  <si>
    <t>403352QH66</t>
  </si>
  <si>
    <t>Ershova</t>
  </si>
  <si>
    <t>JULIA.ERSHOVA@CCHELLENIC.COM</t>
  </si>
  <si>
    <t>Мен-р центра поддерж. клиентов по стране (22098450 Золотарева)</t>
  </si>
  <si>
    <t>80012403</t>
  </si>
  <si>
    <t>22098450</t>
  </si>
  <si>
    <t>Золотарева Александра Викторовна</t>
  </si>
  <si>
    <t>Менеджер по поддержке ком. функ (22113898 Забураев)</t>
  </si>
  <si>
    <t>60405594</t>
  </si>
  <si>
    <t>22113898</t>
  </si>
  <si>
    <t>Забураев Евгений Геннадьевич</t>
  </si>
  <si>
    <t>Специалист по работе с клиентами</t>
  </si>
  <si>
    <t>Customer Care Agent</t>
  </si>
  <si>
    <t>22117794</t>
  </si>
  <si>
    <t>Котельницкая Элла Александровна</t>
  </si>
  <si>
    <t>20.11.2014</t>
  </si>
  <si>
    <t>60333576</t>
  </si>
  <si>
    <t>Ella</t>
  </si>
  <si>
    <t>Kotelnitskaya</t>
  </si>
  <si>
    <t>ELLA.KOTELNITSKAYA@CCHELLENIC.COM</t>
  </si>
  <si>
    <t>Руководитель группы специалистов (22117264 Крекова)</t>
  </si>
  <si>
    <t>60351407</t>
  </si>
  <si>
    <t>22117264</t>
  </si>
  <si>
    <t>Крекова Марина Сергеевна</t>
  </si>
  <si>
    <t>Менеджер отдела (22034605 Ершова)</t>
  </si>
  <si>
    <t>60280137</t>
  </si>
  <si>
    <t>22134052</t>
  </si>
  <si>
    <t>Малютина Кристина Вячеславовна</t>
  </si>
  <si>
    <t>07.02.2022</t>
  </si>
  <si>
    <t>Malyutina</t>
  </si>
  <si>
    <t>KRISTINA.MALYUTINA@CCHELLENIC.COM</t>
  </si>
  <si>
    <t>22134148</t>
  </si>
  <si>
    <t>Сафонова Мария Геннадьевна</t>
  </si>
  <si>
    <t>03.03.2022</t>
  </si>
  <si>
    <t>Safonova</t>
  </si>
  <si>
    <t>MARIYA.SAFONOVA@CCHELLENIC.COM</t>
  </si>
  <si>
    <t>22134217</t>
  </si>
  <si>
    <t>Богатова Ангелина Викторовна</t>
  </si>
  <si>
    <t>10.03.2022</t>
  </si>
  <si>
    <t>Angelina</t>
  </si>
  <si>
    <t>Bogatova</t>
  </si>
  <si>
    <t>ANGELINA.BOGATOVA@CCHELLENIC.COM</t>
  </si>
  <si>
    <t>22134046</t>
  </si>
  <si>
    <t>Черняева Оксана Викторовна</t>
  </si>
  <si>
    <t>Oksana</t>
  </si>
  <si>
    <t>Chernyaeva</t>
  </si>
  <si>
    <t>OKSANA.CHERNYAEVA@CCHELLENIC.COM</t>
  </si>
  <si>
    <t>Customer Care Team Lead</t>
  </si>
  <si>
    <t>07.10.2014</t>
  </si>
  <si>
    <t>Krekova</t>
  </si>
  <si>
    <t>MARINA.GOLODYAEVA@CCHELLENIC.COM</t>
  </si>
  <si>
    <t>22120362</t>
  </si>
  <si>
    <t>Гулиева Сабина Адалят кызы</t>
  </si>
  <si>
    <t>27.07.2015</t>
  </si>
  <si>
    <t>Sabina</t>
  </si>
  <si>
    <t>Gulieva</t>
  </si>
  <si>
    <t>SABINA.GULIEVA@CCHELLENIC.COM</t>
  </si>
  <si>
    <t>22124943</t>
  </si>
  <si>
    <t>Одинокова Эльмира Гаяровна</t>
  </si>
  <si>
    <t>11.08.2017</t>
  </si>
  <si>
    <t>Elmira</t>
  </si>
  <si>
    <t>ELMIRA.ODINOKOVA@CCHELLENIC.COM</t>
  </si>
  <si>
    <t>22126379</t>
  </si>
  <si>
    <t>Дворцова Ольга Евгеньевна</t>
  </si>
  <si>
    <t>29.05.2018</t>
  </si>
  <si>
    <t>Dvortsova</t>
  </si>
  <si>
    <t>OLGA.DVORTSOVA@CCHELLENIC.COM</t>
  </si>
  <si>
    <t>Рук-ль гр спец-стов по раб с клиент</t>
  </si>
  <si>
    <t>Руководитель группы специалистов по работе с клиентами</t>
  </si>
  <si>
    <t>22125356</t>
  </si>
  <si>
    <t>Тужилкина Ирина Игоревна</t>
  </si>
  <si>
    <t>30.10.2017</t>
  </si>
  <si>
    <t>60351409</t>
  </si>
  <si>
    <t>Tuzhilkina</t>
  </si>
  <si>
    <t>IRINA.TUZHILKINA@CCHELLENIC.COM</t>
  </si>
  <si>
    <t>22127016</t>
  </si>
  <si>
    <t>Аватесян Вера Александровна</t>
  </si>
  <si>
    <t>03.09.2018</t>
  </si>
  <si>
    <t>Vera</t>
  </si>
  <si>
    <t>Avatesyan</t>
  </si>
  <si>
    <t>VERA.AVATESYAN@CCHELLENIC.COM</t>
  </si>
  <si>
    <t>Рук-ль гр спец-стов по раб с клиент (22125356 Тужилкина)</t>
  </si>
  <si>
    <t>60263515</t>
  </si>
  <si>
    <t>22134230</t>
  </si>
  <si>
    <t>Рамос Юлиана Юрьевна</t>
  </si>
  <si>
    <t>Yuliana</t>
  </si>
  <si>
    <t>Ramos</t>
  </si>
  <si>
    <t>YULIANA.RAMOS@CCHELLENIC.COM</t>
  </si>
  <si>
    <t>22133176</t>
  </si>
  <si>
    <t>Артёмова Мария Владимировна</t>
  </si>
  <si>
    <t>Artemova</t>
  </si>
  <si>
    <t>MARIYA.ARTEMOVA@CCHELLENIC.COM</t>
  </si>
  <si>
    <t>22129251</t>
  </si>
  <si>
    <t>Минакова Ангелина Юрьевна</t>
  </si>
  <si>
    <t>Minakova</t>
  </si>
  <si>
    <t>ANGELINA.MINAKOVA@CCHELLENIC.COM</t>
  </si>
  <si>
    <t>22129307</t>
  </si>
  <si>
    <t>Пыжова Светлана Вячеславовна</t>
  </si>
  <si>
    <t>16.02.2021</t>
  </si>
  <si>
    <t>Svetlana</t>
  </si>
  <si>
    <t>Pyzhova</t>
  </si>
  <si>
    <t>SVETLANA.PYZHOVA@CCHELLENIC.COM</t>
  </si>
  <si>
    <t>22120639</t>
  </si>
  <si>
    <t>Мухина Ирина Олеговна</t>
  </si>
  <si>
    <t>07.09.2015</t>
  </si>
  <si>
    <t>Muhina</t>
  </si>
  <si>
    <t>IRINA.MUHINA@CCHELLENIC.COM</t>
  </si>
  <si>
    <t>22133414</t>
  </si>
  <si>
    <t>Шешунова Ольга Валерьевна</t>
  </si>
  <si>
    <t>18.08.2021</t>
  </si>
  <si>
    <t>Sheshunova</t>
  </si>
  <si>
    <t>OLGA.SHESHUNOVA@CCHELLENIC.COM</t>
  </si>
  <si>
    <t>22118341</t>
  </si>
  <si>
    <t>Ведерникова Марина Сергеевна</t>
  </si>
  <si>
    <t>09.03.2015</t>
  </si>
  <si>
    <t>Vedernikova</t>
  </si>
  <si>
    <t>MARINA.VEDERNIKOVA@CCHELLENIC.COM</t>
  </si>
  <si>
    <t>22124797</t>
  </si>
  <si>
    <t>Тумакова Олеся Александровна</t>
  </si>
  <si>
    <t>30.09.2021</t>
  </si>
  <si>
    <t>Olesya</t>
  </si>
  <si>
    <t>Tumakova</t>
  </si>
  <si>
    <t>OLESYA.TUMAKOVA@CCHELLENIC.COM</t>
  </si>
  <si>
    <t>22111165</t>
  </si>
  <si>
    <t>Кузнецова Ольга Константиновна</t>
  </si>
  <si>
    <t>19.09.2013</t>
  </si>
  <si>
    <t>60351410</t>
  </si>
  <si>
    <t>Kuznetsova</t>
  </si>
  <si>
    <t>OLGA.NN.KUZNETSOVA@CCHELLENIC.COM</t>
  </si>
  <si>
    <t>22120769</t>
  </si>
  <si>
    <t>Кучумова Елена Сергеевна</t>
  </si>
  <si>
    <t>25.09.2015</t>
  </si>
  <si>
    <t>Kuchumova</t>
  </si>
  <si>
    <t>ELENA.KUCHUMOVA@CCHELLENIC.COM</t>
  </si>
  <si>
    <t>Руководитель группы специалистов (22111165 Кузнецова)</t>
  </si>
  <si>
    <t>60351408</t>
  </si>
  <si>
    <t>22117844</t>
  </si>
  <si>
    <t>Ястребова Мария Игоревна</t>
  </si>
  <si>
    <t>24.11.2014</t>
  </si>
  <si>
    <t>Yastrebova</t>
  </si>
  <si>
    <t>MARIYA.YASTREBOVA@CCHELLENIC.COM</t>
  </si>
  <si>
    <t>22120678</t>
  </si>
  <si>
    <t>Долгова Ирина Владимировна</t>
  </si>
  <si>
    <t>10.09.2015</t>
  </si>
  <si>
    <t>Dolgova</t>
  </si>
  <si>
    <t>IRINA.BABUSHKINA@CCHELLENIC.COM</t>
  </si>
  <si>
    <t>22124166</t>
  </si>
  <si>
    <t>Самарина Елена Александровна</t>
  </si>
  <si>
    <t>25.04.2017</t>
  </si>
  <si>
    <t>Samarina</t>
  </si>
  <si>
    <t>ELENA.SAMARINA@CCHELLENIC.COM</t>
  </si>
  <si>
    <t>22133282</t>
  </si>
  <si>
    <t>Фомина Анастасия Сергеевна</t>
  </si>
  <si>
    <t>Fomina</t>
  </si>
  <si>
    <t>ANASTASIYA.FOMINA@CCHELLENIC.COM</t>
  </si>
  <si>
    <t>22124384</t>
  </si>
  <si>
    <t>Щелокова Алёна Викторовна</t>
  </si>
  <si>
    <t>24.05.2017</t>
  </si>
  <si>
    <t>Schelokova</t>
  </si>
  <si>
    <t>ALENA.SCHELOKOVA@CCHELLENIC.COM</t>
  </si>
  <si>
    <t>22134174</t>
  </si>
  <si>
    <t>Гучина Дарья Александровна</t>
  </si>
  <si>
    <t>Guchina</t>
  </si>
  <si>
    <t>DARYA.GUCHINA@CCHELLENIC.COM</t>
  </si>
  <si>
    <t>22127658</t>
  </si>
  <si>
    <t>Горюнова Алёна Владимировна</t>
  </si>
  <si>
    <t>25.03.2019</t>
  </si>
  <si>
    <t>Goryunova</t>
  </si>
  <si>
    <t>ALENA.GORYUNOVA@CCHELLENIC.COM</t>
  </si>
  <si>
    <t>Спец-ст по раб с обращ клиен и потребит</t>
  </si>
  <si>
    <t>Специалист по работе с обращениями клиентов и потребителей</t>
  </si>
  <si>
    <t>Consumer Info Line Agent</t>
  </si>
  <si>
    <t>22074623</t>
  </si>
  <si>
    <t>Кушнарева Яна Викторовна</t>
  </si>
  <si>
    <t>17.06.2008</t>
  </si>
  <si>
    <t>Kushnareva</t>
  </si>
  <si>
    <t>YANA.KUSHNAREVA@CCHELLENIC.COM</t>
  </si>
  <si>
    <t>22118471</t>
  </si>
  <si>
    <t>Шигаева Наталия Александровна</t>
  </si>
  <si>
    <t>03.02.2015</t>
  </si>
  <si>
    <t>80001650</t>
  </si>
  <si>
    <t>Shigaeva</t>
  </si>
  <si>
    <t>NATALIYA.SHIGAEVA@CCHELLENIC.COM</t>
  </si>
  <si>
    <t>Руководитель группы специалистов (22120764 Гладилова)</t>
  </si>
  <si>
    <t>80001653</t>
  </si>
  <si>
    <t>22120764</t>
  </si>
  <si>
    <t>Гладилова Алина Андреевна</t>
  </si>
  <si>
    <t>22133203</t>
  </si>
  <si>
    <t>Алешкова Екатерина Александровна</t>
  </si>
  <si>
    <t>18.06.2021</t>
  </si>
  <si>
    <t>Aleshkova</t>
  </si>
  <si>
    <t>EKATERINA.SAMARINA@CCHELLENIC.COM</t>
  </si>
  <si>
    <t>22133477</t>
  </si>
  <si>
    <t>Ермоленко Оксана Юрьевна</t>
  </si>
  <si>
    <t>Ermolenko</t>
  </si>
  <si>
    <t>OKSANA.ERMOLENKO@CCHELLENIC.COM</t>
  </si>
  <si>
    <t>24.09.2015</t>
  </si>
  <si>
    <t>Gladilova</t>
  </si>
  <si>
    <t>ALINA.GLADILOVA@CCHELLENIC.COM</t>
  </si>
  <si>
    <t>22129363</t>
  </si>
  <si>
    <t>Капустина Анна Владимировна</t>
  </si>
  <si>
    <t>05.03.2021</t>
  </si>
  <si>
    <t>Kapustina</t>
  </si>
  <si>
    <t>ANNA.KAPUSTINA@CCHELLENIC.COM</t>
  </si>
  <si>
    <t>22128407</t>
  </si>
  <si>
    <t>Фисун Наталья Александровна</t>
  </si>
  <si>
    <t>10.10.2019</t>
  </si>
  <si>
    <t>Fisun</t>
  </si>
  <si>
    <t>NATALYA.FISUN@CCHELLENIC.COM</t>
  </si>
  <si>
    <t>22133823</t>
  </si>
  <si>
    <t>Кулагина Юлия Евгеньевна</t>
  </si>
  <si>
    <t>23.11.2021</t>
  </si>
  <si>
    <t>Kulagina</t>
  </si>
  <si>
    <t>YULIYA.KULAGINA@CCHELLENIC.COM</t>
  </si>
  <si>
    <t>22126921</t>
  </si>
  <si>
    <t>Шапошникова Анна Сергеевна</t>
  </si>
  <si>
    <t>07.08.2018</t>
  </si>
  <si>
    <t>Shaposhnikova</t>
  </si>
  <si>
    <t>ANNA.SHAPOSHNIKOVA@CCHELLENIC.COM</t>
  </si>
  <si>
    <t>22110902</t>
  </si>
  <si>
    <t>Ковалева Елена Александровна</t>
  </si>
  <si>
    <t>80005017</t>
  </si>
  <si>
    <t>Kovaleva</t>
  </si>
  <si>
    <t>ELENA.N.KOVALEVA@CCHELLENIC.COM</t>
  </si>
  <si>
    <t>22122828</t>
  </si>
  <si>
    <t>Лягина Елена Владимировна</t>
  </si>
  <si>
    <t>23.08.2016</t>
  </si>
  <si>
    <t>Lyagina</t>
  </si>
  <si>
    <t>ELENA.LYAGINA@CCHELLENIC.COM</t>
  </si>
  <si>
    <t>22123800</t>
  </si>
  <si>
    <t>Поздеева Александра Юрьевна</t>
  </si>
  <si>
    <t>06.03.2017</t>
  </si>
  <si>
    <t>Pozdeeva</t>
  </si>
  <si>
    <t>ALEKSANDRA.POZDEEVA@CCHELLENIC.COM</t>
  </si>
  <si>
    <t>22127437</t>
  </si>
  <si>
    <t>Старостина Алина Владимировна</t>
  </si>
  <si>
    <t>11.02.2019</t>
  </si>
  <si>
    <t>Starostina</t>
  </si>
  <si>
    <t>ALINA.STAROSTINA@CCHELLENIC.COM</t>
  </si>
  <si>
    <t>22124692</t>
  </si>
  <si>
    <t>Гладкий Валерий Олегович</t>
  </si>
  <si>
    <t>05.07.2017</t>
  </si>
  <si>
    <t>Gladkiy</t>
  </si>
  <si>
    <t>VALERIY.GLADKIY@CCHELLENIC.COM</t>
  </si>
  <si>
    <t>22127596</t>
  </si>
  <si>
    <t>Клюшникова Маргарита Алексеевна</t>
  </si>
  <si>
    <t>06.03.2019</t>
  </si>
  <si>
    <t>Klyushnikova</t>
  </si>
  <si>
    <t>MARGARITA.MALTSEVA@CCHELLENIC.COM</t>
  </si>
  <si>
    <t>22127589</t>
  </si>
  <si>
    <t>Дегтярёва Ольга Сергеевна</t>
  </si>
  <si>
    <t>05.03.2019</t>
  </si>
  <si>
    <t>Degtyareva</t>
  </si>
  <si>
    <t>OLGA.DEGTYAREVA@CCHELLENIC.COM</t>
  </si>
  <si>
    <t>22133269</t>
  </si>
  <si>
    <t>Пыркина Надежда Анатольевна</t>
  </si>
  <si>
    <t>Pyrkina</t>
  </si>
  <si>
    <t>NADEZHDA.PYRKINA@CCHELLENIC.COM</t>
  </si>
  <si>
    <t>22127602</t>
  </si>
  <si>
    <t>Жильцова Екатерина Владимировна</t>
  </si>
  <si>
    <t>11.03.2019</t>
  </si>
  <si>
    <t>Zhiltsova</t>
  </si>
  <si>
    <t>EKATERINA.ZHILTSOVA@CCHELLENIC.COM</t>
  </si>
  <si>
    <t>22129265</t>
  </si>
  <si>
    <t>Платонов Алексей Алексеевич</t>
  </si>
  <si>
    <t>28.01.2021</t>
  </si>
  <si>
    <t>Platonov</t>
  </si>
  <si>
    <t>ALEKSEY.PLATONOV@CCHELLENIC.COM</t>
  </si>
  <si>
    <t>Customer Call Center Team Lead</t>
  </si>
  <si>
    <t>22088077</t>
  </si>
  <si>
    <t>Гришуткина Наталья Николаевна</t>
  </si>
  <si>
    <t>60333028</t>
  </si>
  <si>
    <t>Отдел телефонных продаж</t>
  </si>
  <si>
    <t>SALES</t>
  </si>
  <si>
    <t>403352QH86</t>
  </si>
  <si>
    <t>Tell Sell</t>
  </si>
  <si>
    <t>Grishutkina</t>
  </si>
  <si>
    <t>NATALYA.GRISHUTKINA@CCHELLENIC.COM</t>
  </si>
  <si>
    <t>Менеджер отдела (22034618 Палочкина)</t>
  </si>
  <si>
    <t>60396458</t>
  </si>
  <si>
    <t>22034618</t>
  </si>
  <si>
    <t>Палочкина Наталья Александровна</t>
  </si>
  <si>
    <t>Специалист</t>
  </si>
  <si>
    <t>Customer Call Center Agent</t>
  </si>
  <si>
    <t>22133468</t>
  </si>
  <si>
    <t>Пономарева Анастасия Андреевна</t>
  </si>
  <si>
    <t>27.08.2021</t>
  </si>
  <si>
    <t>Ponomareva</t>
  </si>
  <si>
    <t>ANASTASIYA.PONOMAREVA@CCHELLENIC.COM</t>
  </si>
  <si>
    <t>Руководитель группы специалистов (22088077 Гришуткина)</t>
  </si>
  <si>
    <t>60263308</t>
  </si>
  <si>
    <t>22129188</t>
  </si>
  <si>
    <t>Зима Мария Алексеевна</t>
  </si>
  <si>
    <t>22.12.2020</t>
  </si>
  <si>
    <t>Zima</t>
  </si>
  <si>
    <t>MARIYA.ZIMA@CCHELLENIC.COM</t>
  </si>
  <si>
    <t>22128285</t>
  </si>
  <si>
    <t>Васильева Василика Владимировна</t>
  </si>
  <si>
    <t>21.08.2019</t>
  </si>
  <si>
    <t>Vasilika</t>
  </si>
  <si>
    <t>Vasilyeva</t>
  </si>
  <si>
    <t>VASILIKA.VASILYEVA@CCHELLENIC.COM</t>
  </si>
  <si>
    <t>22124240</t>
  </si>
  <si>
    <t>Тилинова Елена Игоревна</t>
  </si>
  <si>
    <t>05.05.2017</t>
  </si>
  <si>
    <t>Tilinova</t>
  </si>
  <si>
    <t>ELENA.TILINOVA@CCHELLENIC.COM</t>
  </si>
  <si>
    <t>22126031</t>
  </si>
  <si>
    <t>Евич Вероника Алексеевна</t>
  </si>
  <si>
    <t>12.04.2018</t>
  </si>
  <si>
    <t>Veronika</t>
  </si>
  <si>
    <t>Evich</t>
  </si>
  <si>
    <t>VERONIKA.LOVKOVA@CCHELLENIC.COM</t>
  </si>
  <si>
    <t>22125551</t>
  </si>
  <si>
    <t>Гришина Екатерина Сергеевна</t>
  </si>
  <si>
    <t>14.12.2017</t>
  </si>
  <si>
    <t>Grishina</t>
  </si>
  <si>
    <t>EKATERINA.GRISHINA@CCHELLENIC.COM</t>
  </si>
  <si>
    <t>22128045</t>
  </si>
  <si>
    <t>Бочарова Людмила Ивановна</t>
  </si>
  <si>
    <t>04.06.2019</t>
  </si>
  <si>
    <t>Lyudmila</t>
  </si>
  <si>
    <t>Bocharova</t>
  </si>
  <si>
    <t>LYUDMILA.TALDYKINA@CCHELLENIC.COM</t>
  </si>
  <si>
    <t>22125582</t>
  </si>
  <si>
    <t>Воеводина Надежда Александровна</t>
  </si>
  <si>
    <t>22.12.2017</t>
  </si>
  <si>
    <t>Voevodina</t>
  </si>
  <si>
    <t>NADEZHDA.VOEVODINA@CCHELLENIC.COM</t>
  </si>
  <si>
    <t>22133348</t>
  </si>
  <si>
    <t>Соловьева Светлана Владимировна</t>
  </si>
  <si>
    <t>28.07.2021</t>
  </si>
  <si>
    <t>Solovyeva</t>
  </si>
  <si>
    <t>SVETLANA.SOLOVYEVA@CCHELLENIC.COM</t>
  </si>
  <si>
    <t>22124669</t>
  </si>
  <si>
    <t>Дроздова Екатерина Игоревна</t>
  </si>
  <si>
    <t>07.07.2017</t>
  </si>
  <si>
    <t>60333040</t>
  </si>
  <si>
    <t>Drozdova</t>
  </si>
  <si>
    <t>EKATERINA.DROZDOVA@CCHELLENIC.COM</t>
  </si>
  <si>
    <t>22133955</t>
  </si>
  <si>
    <t>Егорова Ксения Сергеевна</t>
  </si>
  <si>
    <t>12.01.2022</t>
  </si>
  <si>
    <t>60369778</t>
  </si>
  <si>
    <t>Egorova</t>
  </si>
  <si>
    <t>KSENIYA.EGOROVA@CCHELLENIC.COM</t>
  </si>
  <si>
    <t>Руководитель группы специалистов (22124210 Пумбрасова)</t>
  </si>
  <si>
    <t>60266009</t>
  </si>
  <si>
    <t>22124210</t>
  </si>
  <si>
    <t>Пумбрасова Анастасия Ивановна</t>
  </si>
  <si>
    <t>22127377</t>
  </si>
  <si>
    <t>Баранова Алина Евгеньевна</t>
  </si>
  <si>
    <t>21.01.2019</t>
  </si>
  <si>
    <t>Baranova</t>
  </si>
  <si>
    <t>ALINA.BARANOVA@CCHELLENIC.COM</t>
  </si>
  <si>
    <t>03.05.2017</t>
  </si>
  <si>
    <t>Pumbrasova</t>
  </si>
  <si>
    <t>ANASTASIYA.PUMBRASOVA@CCHELLENIC.COM</t>
  </si>
  <si>
    <t>22127945</t>
  </si>
  <si>
    <t>Тарасова Юлия Владимировна</t>
  </si>
  <si>
    <t>16.05.2019</t>
  </si>
  <si>
    <t>YULIYA.TARASOVA@CCHELLENIC.COM</t>
  </si>
  <si>
    <t>22128294</t>
  </si>
  <si>
    <t>Михайлина Татьяна Владимировна</t>
  </si>
  <si>
    <t>26.08.2019</t>
  </si>
  <si>
    <t>Mihaylina</t>
  </si>
  <si>
    <t>TATYANA.MIHAYLINA@CCHELLENIC.COM</t>
  </si>
  <si>
    <t>22128017</t>
  </si>
  <si>
    <t>Алешина Ольга Юрьевна</t>
  </si>
  <si>
    <t>29.05.2019</t>
  </si>
  <si>
    <t>Aleshina</t>
  </si>
  <si>
    <t>OLGA.OAL.ALESHINA@CCHELLENIC.COM</t>
  </si>
  <si>
    <t>22123999</t>
  </si>
  <si>
    <t>Титова Ксения Александровна</t>
  </si>
  <si>
    <t>10.04.2017</t>
  </si>
  <si>
    <t>Titova</t>
  </si>
  <si>
    <t>KSENIYA.SAVINA@CCHELLENIC.COM</t>
  </si>
  <si>
    <t>22125639</t>
  </si>
  <si>
    <t>Зиновьева Светлана Андреевна</t>
  </si>
  <si>
    <t>17.01.2018</t>
  </si>
  <si>
    <t>Zinovyeva</t>
  </si>
  <si>
    <t>SVETLANA.ZINOVYEVA@CCHELLENIC.COM</t>
  </si>
  <si>
    <t>Customer Call Center Manager</t>
  </si>
  <si>
    <t>20.03.2006</t>
  </si>
  <si>
    <t>60331883</t>
  </si>
  <si>
    <t>Palochkina</t>
  </si>
  <si>
    <t>NATALYA.PALOCHKINA@CCHELLENIC.COM</t>
  </si>
  <si>
    <t>22122479</t>
  </si>
  <si>
    <t>Хомова Анжела Игоревна</t>
  </si>
  <si>
    <t>30.06.2016</t>
  </si>
  <si>
    <t>80001942</t>
  </si>
  <si>
    <t>Anzhela</t>
  </si>
  <si>
    <t>Homova</t>
  </si>
  <si>
    <t>ANZHELA.NAKLADOVA@CCHELLENIC.COM</t>
  </si>
  <si>
    <t>Руководитель группы специалистов (22121509 Захарова)</t>
  </si>
  <si>
    <t>60371235</t>
  </si>
  <si>
    <t>22121509</t>
  </si>
  <si>
    <t>Захарова Мария Игоревна</t>
  </si>
  <si>
    <t>22128212</t>
  </si>
  <si>
    <t>Балмина Вера Витальевна</t>
  </si>
  <si>
    <t>29.07.2019</t>
  </si>
  <si>
    <t>Balmina</t>
  </si>
  <si>
    <t>VERA.BALMINA@CCHELLENIC.COM</t>
  </si>
  <si>
    <t>22133858</t>
  </si>
  <si>
    <t>Чванова Ксения Олеговна</t>
  </si>
  <si>
    <t>02.12.2021</t>
  </si>
  <si>
    <t>Chvanova</t>
  </si>
  <si>
    <t>KSENIYA.CHVANOVA@CCHELLENIC.COM</t>
  </si>
  <si>
    <t>22134224</t>
  </si>
  <si>
    <t>Ячменева Екатерина Валерьевна</t>
  </si>
  <si>
    <t>Yachmeneva</t>
  </si>
  <si>
    <t>EKATERINA.YACHMENEVA@CCHELLENIC.COM</t>
  </si>
  <si>
    <t>22118522</t>
  </si>
  <si>
    <t>Уткина Юлия Юрьевна</t>
  </si>
  <si>
    <t>10.02.2015</t>
  </si>
  <si>
    <t>Utkina</t>
  </si>
  <si>
    <t>YULIYA.UTKINA@CCHELLENIC.COM</t>
  </si>
  <si>
    <t>22127220</t>
  </si>
  <si>
    <t>Байкевич Ксения Васильевна</t>
  </si>
  <si>
    <t>15.11.2018</t>
  </si>
  <si>
    <t>Baykevich</t>
  </si>
  <si>
    <t>KSENIYA.BAYKEVICH@CCHELLENIC.COM</t>
  </si>
  <si>
    <t>22128989</t>
  </si>
  <si>
    <t>Лалазарова Анастасия Тимуровна</t>
  </si>
  <si>
    <t>06.10.2020</t>
  </si>
  <si>
    <t>Lalazarova</t>
  </si>
  <si>
    <t>ANASTASIYA.LALAZAROVA@CCHELLENIC.COM</t>
  </si>
  <si>
    <t>22121751</t>
  </si>
  <si>
    <t>Щербакова Екатерина Сергеевна</t>
  </si>
  <si>
    <t>24.03.2016</t>
  </si>
  <si>
    <t>Scherbakova</t>
  </si>
  <si>
    <t>EKATERINA.EFR.FROLOVA@CCHELLENIC.COM</t>
  </si>
  <si>
    <t>MARIYA.ZAHAROVA@CCHELLENIC.COM</t>
  </si>
  <si>
    <t>22124989</t>
  </si>
  <si>
    <t>Трофимова Ксения Андреевна</t>
  </si>
  <si>
    <t>22.08.2017</t>
  </si>
  <si>
    <t>Trofimova</t>
  </si>
  <si>
    <t>KSENIYA.TROFIMOVA@CCHELLENIC.COM</t>
  </si>
  <si>
    <t>22128753</t>
  </si>
  <si>
    <t>Тенькова Вероника Анатольевна</t>
  </si>
  <si>
    <t>18.02.2020</t>
  </si>
  <si>
    <t>Tenkova</t>
  </si>
  <si>
    <t>VERONIKA.TENKOVA@CCHELLENIC.COM</t>
  </si>
  <si>
    <t>22104795</t>
  </si>
  <si>
    <t>Стасюк Анна Игоревна</t>
  </si>
  <si>
    <t>18.07.2014</t>
  </si>
  <si>
    <t>Stasyuk</t>
  </si>
  <si>
    <t>ANNA.STASYUK@CCHELLENIC.COM</t>
  </si>
  <si>
    <t>22128060</t>
  </si>
  <si>
    <t>Айткулова Мадина Зинулловна</t>
  </si>
  <si>
    <t>06.06.2019</t>
  </si>
  <si>
    <t>Madina</t>
  </si>
  <si>
    <t>Aytkulova</t>
  </si>
  <si>
    <t>MADINA.AYTKULOVA@CCHELLENIC.COM</t>
  </si>
  <si>
    <t>22133980</t>
  </si>
  <si>
    <t>Буевич Дарья Александровна</t>
  </si>
  <si>
    <t>17.01.2022</t>
  </si>
  <si>
    <t>Buevich</t>
  </si>
  <si>
    <t>DARYA.BUEVICH@CCHELLENIC.COM</t>
  </si>
  <si>
    <t>22106291</t>
  </si>
  <si>
    <t>Сопыряева Галина Андреевна</t>
  </si>
  <si>
    <t>01.03.2013</t>
  </si>
  <si>
    <t>60333031</t>
  </si>
  <si>
    <t>Galina</t>
  </si>
  <si>
    <t>Sopyryaeva</t>
  </si>
  <si>
    <t>GALINAA.SOPYRYAEVA@CCHELLENIC.COM</t>
  </si>
  <si>
    <t>Руководитель группы специалистов (22121704 Аймасова)</t>
  </si>
  <si>
    <t>60332660</t>
  </si>
  <si>
    <t>22121704</t>
  </si>
  <si>
    <t>Аймасова Маргарита Владимировна</t>
  </si>
  <si>
    <t>Менеджер отдела (22125196 Бушуева)</t>
  </si>
  <si>
    <t>80001225</t>
  </si>
  <si>
    <t>22125196</t>
  </si>
  <si>
    <t>Бушуева Валерия Олеговна</t>
  </si>
  <si>
    <t>22122351</t>
  </si>
  <si>
    <t>Сомова Елена Романовна</t>
  </si>
  <si>
    <t>15.06.2016</t>
  </si>
  <si>
    <t>Somova</t>
  </si>
  <si>
    <t>ELENA.SOMOVA@CCHELLENIC.COM</t>
  </si>
  <si>
    <t>22106419</t>
  </si>
  <si>
    <t>Бутяева Вера Викторовна</t>
  </si>
  <si>
    <t>Butyaeva</t>
  </si>
  <si>
    <t>VERAV.HAREVA@CCHELLENIC.COM</t>
  </si>
  <si>
    <t>22122923</t>
  </si>
  <si>
    <t>Бабушкина Анна Александровна</t>
  </si>
  <si>
    <t>06.09.2016</t>
  </si>
  <si>
    <t>Babushkina</t>
  </si>
  <si>
    <t>ANNA.BABUSHKINA@CCHELLENIC.COM</t>
  </si>
  <si>
    <t>16.03.2016</t>
  </si>
  <si>
    <t>Aymasova</t>
  </si>
  <si>
    <t>MARGARITA.AYMASOVA@CCHELLENIC.COM</t>
  </si>
  <si>
    <t>22128132</t>
  </si>
  <si>
    <t>Соловьева Анастасия Сергеевна</t>
  </si>
  <si>
    <t>ANASTASIYA.SOLOVYEVA@CCHELLENIC.COM</t>
  </si>
  <si>
    <t>22120469</t>
  </si>
  <si>
    <t>Павлова Любовь Александровна</t>
  </si>
  <si>
    <t>12.08.2015</t>
  </si>
  <si>
    <t>Lyubov</t>
  </si>
  <si>
    <t>Pavlova</t>
  </si>
  <si>
    <t>LYUBOV.PAVLOVA@CCHELLENIC.COM</t>
  </si>
  <si>
    <t>22129091</t>
  </si>
  <si>
    <t>Фролова Татьяна Алексеевна</t>
  </si>
  <si>
    <t>28.10.2020</t>
  </si>
  <si>
    <t>Frolova</t>
  </si>
  <si>
    <t>TATYANA.TFR.FROLOVA@CCHELLENIC.COM</t>
  </si>
  <si>
    <t>22124927</t>
  </si>
  <si>
    <t>Белова Наталья Сергеевна</t>
  </si>
  <si>
    <t>08.08.2017</t>
  </si>
  <si>
    <t>Belova</t>
  </si>
  <si>
    <t>NATALYA.BELOVA@CCHELLENIC.COM</t>
  </si>
  <si>
    <t>22127052</t>
  </si>
  <si>
    <t>Литвинова Кристина Андреевна</t>
  </si>
  <si>
    <t>11.09.2018</t>
  </si>
  <si>
    <t>Litvinova</t>
  </si>
  <si>
    <t>KRISTINA.DVORTSOVA@CCHELLENIC.COM</t>
  </si>
  <si>
    <t>22110241</t>
  </si>
  <si>
    <t>Кораблев Денис Дмитриевич</t>
  </si>
  <si>
    <t>09.08.2018</t>
  </si>
  <si>
    <t>Korablev</t>
  </si>
  <si>
    <t>DENIS.KORABLEV@CCHELLENIC.COM</t>
  </si>
  <si>
    <t>22121536</t>
  </si>
  <si>
    <t>Смирнова Дарья Николаевна</t>
  </si>
  <si>
    <t>08.02.2016</t>
  </si>
  <si>
    <t>DARYA.SMIRNOVA@CCHELLENIC.COM</t>
  </si>
  <si>
    <t>22121763</t>
  </si>
  <si>
    <t>Осипова Елена Витальевна</t>
  </si>
  <si>
    <t>28.03.2016</t>
  </si>
  <si>
    <t>Osipova</t>
  </si>
  <si>
    <t>ELENA.FURSA@CCHELLENIC.COM</t>
  </si>
  <si>
    <t>22123985</t>
  </si>
  <si>
    <t>Смирнова Анастасия Сергеевна</t>
  </si>
  <si>
    <t>06.04.2017</t>
  </si>
  <si>
    <t>ANASTASIYA.SMIRNOVA@CCHELLENIC.COM</t>
  </si>
  <si>
    <t>22127119</t>
  </si>
  <si>
    <t>Пещаева Юлия Николаевна</t>
  </si>
  <si>
    <t>02.10.2018</t>
  </si>
  <si>
    <t>Peschaeva</t>
  </si>
  <si>
    <t>YULIYA.PESCHAEVA@CCHELLENIC.COM</t>
  </si>
  <si>
    <t>22128781</t>
  </si>
  <si>
    <t>Доронина Мария Валерьевна</t>
  </si>
  <si>
    <t>27.02.2020</t>
  </si>
  <si>
    <t>60333032</t>
  </si>
  <si>
    <t>Doronina</t>
  </si>
  <si>
    <t>MARIYA.DORONINA@CCHELLENIC.COM</t>
  </si>
  <si>
    <t>Руководитель группы специалистов (22122305 Коновалова)</t>
  </si>
  <si>
    <t>60282134</t>
  </si>
  <si>
    <t>22122305</t>
  </si>
  <si>
    <t>Коновалова Дарья Андреевна</t>
  </si>
  <si>
    <t>22107362</t>
  </si>
  <si>
    <t>Гусева Елена Евгеньевна</t>
  </si>
  <si>
    <t>18.04.2013</t>
  </si>
  <si>
    <t>Guseva</t>
  </si>
  <si>
    <t>ELENA.GUSEVA@CCHELLENIC.COM</t>
  </si>
  <si>
    <t>08.06.2016</t>
  </si>
  <si>
    <t>Konovalova</t>
  </si>
  <si>
    <t>DARYA.KONOVALOVA@CCHELLENIC.COM</t>
  </si>
  <si>
    <t>22127702</t>
  </si>
  <si>
    <t>Кузьминых Наталья Васильевна</t>
  </si>
  <si>
    <t>Kuzminyh</t>
  </si>
  <si>
    <t>NATALYA.KUZMINYH@CCHELLENIC.COM</t>
  </si>
  <si>
    <t>22126310</t>
  </si>
  <si>
    <t>Крайнюк Ольга Вадимовна</t>
  </si>
  <si>
    <t>22.05.2018</t>
  </si>
  <si>
    <t>Kraynyuk</t>
  </si>
  <si>
    <t>OLGA.KRAYNYUK@CCHELLENIC.COM</t>
  </si>
  <si>
    <t>22128991</t>
  </si>
  <si>
    <t>Смирнова Евгения Олеговна</t>
  </si>
  <si>
    <t>EVGENIYA.SMIRNOVA@CCHELLENIC.COM</t>
  </si>
  <si>
    <t>22126828</t>
  </si>
  <si>
    <t>Дараганова Екатерина Вячеславовна</t>
  </si>
  <si>
    <t>20.07.2018</t>
  </si>
  <si>
    <t>Daraganova</t>
  </si>
  <si>
    <t>EKATERINA.DARAGANOVA@CCHELLENIC.COM</t>
  </si>
  <si>
    <t>22127084</t>
  </si>
  <si>
    <t>Нечаева Олеся Вадимовна</t>
  </si>
  <si>
    <t>20.09.2018</t>
  </si>
  <si>
    <t>Nechaeva</t>
  </si>
  <si>
    <t>OLESYA.NECHAEVA@CCHELLENIC.COM</t>
  </si>
  <si>
    <t>22124329</t>
  </si>
  <si>
    <t>Морева Нина Николаевна</t>
  </si>
  <si>
    <t>18.05.2017</t>
  </si>
  <si>
    <t>60363514</t>
  </si>
  <si>
    <t>Nina</t>
  </si>
  <si>
    <t>Moreva</t>
  </si>
  <si>
    <t>NINA.MOREVA@CCHELLENIC.COM</t>
  </si>
  <si>
    <t>Руководитель группы специалистов (22118525 Майорова)</t>
  </si>
  <si>
    <t>60363520</t>
  </si>
  <si>
    <t>22118525</t>
  </si>
  <si>
    <t>Майорова Оксана Андреевна</t>
  </si>
  <si>
    <t>22124693</t>
  </si>
  <si>
    <t>Виноградова Елена Владимировна</t>
  </si>
  <si>
    <t>10.07.2017</t>
  </si>
  <si>
    <t>Vinogradova</t>
  </si>
  <si>
    <t>ELENA.NAZARENKO@CCHELLENIC.COM</t>
  </si>
  <si>
    <t>22124968</t>
  </si>
  <si>
    <t>Гвоздева Румия Гаяровна</t>
  </si>
  <si>
    <t>16.08.2017</t>
  </si>
  <si>
    <t>Rumiya</t>
  </si>
  <si>
    <t>Gvozdeva</t>
  </si>
  <si>
    <t>RUMIYA.GVOZDEVA@CCHELLENIC.COM</t>
  </si>
  <si>
    <t>Mayorova</t>
  </si>
  <si>
    <t>OKSANA.MAYOROVA@CCHELLENIC.COM</t>
  </si>
  <si>
    <t>22121059</t>
  </si>
  <si>
    <t>Маслова Марина Александровна</t>
  </si>
  <si>
    <t>05.11.2015</t>
  </si>
  <si>
    <t>Maslova</t>
  </si>
  <si>
    <t>MARINA.MASLOVA@CCHELLENIC.COM</t>
  </si>
  <si>
    <t>22124259</t>
  </si>
  <si>
    <t>Казанская Екатерина Юрьевна</t>
  </si>
  <si>
    <t>10.05.2017</t>
  </si>
  <si>
    <t>Kazanskaya</t>
  </si>
  <si>
    <t>EKATERINA.POVOROTOVA@CCHELLENIC.COM</t>
  </si>
  <si>
    <t>22126640</t>
  </si>
  <si>
    <t>Таболаева Елена Александровна</t>
  </si>
  <si>
    <t>21.06.2018</t>
  </si>
  <si>
    <t>Tabolaeva</t>
  </si>
  <si>
    <t>ELENA.TABOLAEVA@CCHELLENIC.COM</t>
  </si>
  <si>
    <t>22127724</t>
  </si>
  <si>
    <t>Кулагина Юлия Александровна</t>
  </si>
  <si>
    <t>04.04.2019</t>
  </si>
  <si>
    <t>60363515</t>
  </si>
  <si>
    <t>YULIYA.BINTSEVA@CCHELLENIC.COM</t>
  </si>
  <si>
    <t>Руководитель группы специалистов (22121948 Сенаторова)</t>
  </si>
  <si>
    <t>60371234</t>
  </si>
  <si>
    <t>22121948</t>
  </si>
  <si>
    <t>Сенаторова Ольга Игоревна</t>
  </si>
  <si>
    <t>22133147</t>
  </si>
  <si>
    <t>Панкратова Анастасия Дмитриевна</t>
  </si>
  <si>
    <t>11.06.2021</t>
  </si>
  <si>
    <t>Pankratova</t>
  </si>
  <si>
    <t>ANASTASIYA.PANKRATOVA@CCHELLENIC.COM</t>
  </si>
  <si>
    <t>22126866</t>
  </si>
  <si>
    <t>Тихомирова Екатерина Олеговна</t>
  </si>
  <si>
    <t>01.08.2018</t>
  </si>
  <si>
    <t>Tihomirova</t>
  </si>
  <si>
    <t>EKATERINA.TIHOMIROVA@CCHELLENIC.COM</t>
  </si>
  <si>
    <t>22110866</t>
  </si>
  <si>
    <t>Грибова Алла Леонидовна</t>
  </si>
  <si>
    <t>Alla</t>
  </si>
  <si>
    <t>Gribova</t>
  </si>
  <si>
    <t>ALLA.GRIBOVA@CCHELLENIC.COM</t>
  </si>
  <si>
    <t>22121749</t>
  </si>
  <si>
    <t>Скрылева Людмила Витальевна</t>
  </si>
  <si>
    <t>23.03.2016</t>
  </si>
  <si>
    <t>Skryleva</t>
  </si>
  <si>
    <t>LYUDMILA.SKRYLEVA@CCHELLENIC.COM</t>
  </si>
  <si>
    <t>21.04.2016</t>
  </si>
  <si>
    <t>Senatorova</t>
  </si>
  <si>
    <t>OLGA.SENATOROVA@CCHELLENIC.COM</t>
  </si>
  <si>
    <t>22128244</t>
  </si>
  <si>
    <t>Морозова Людмила Васильевна</t>
  </si>
  <si>
    <t>07.08.2019</t>
  </si>
  <si>
    <t>LYUDMILA.MOROZOVA@CCHELLENIC.COM</t>
  </si>
  <si>
    <t>22127324</t>
  </si>
  <si>
    <t>Ахмедова Юлия Алексеевна</t>
  </si>
  <si>
    <t>21.12.2018</t>
  </si>
  <si>
    <t>Ahmedova</t>
  </si>
  <si>
    <t>YULIYA.SELINA@CCHELLENIC.COM</t>
  </si>
  <si>
    <t>22127180</t>
  </si>
  <si>
    <t>Фоминова Екатерина Павловна</t>
  </si>
  <si>
    <t>06.11.2018</t>
  </si>
  <si>
    <t>Fominova</t>
  </si>
  <si>
    <t>EKATERINA.FOMINOVA@CCHELLENIC.COM</t>
  </si>
  <si>
    <t>22124178</t>
  </si>
  <si>
    <t>Тарасова Анастасия Леонидовна</t>
  </si>
  <si>
    <t>26.04.2017</t>
  </si>
  <si>
    <t>ANASTASIYA.ATA.TARASOVA@CCHELLENIC.COM</t>
  </si>
  <si>
    <t>22128174</t>
  </si>
  <si>
    <t>Архипова Марина Евгеньевна</t>
  </si>
  <si>
    <t>12.07.2019</t>
  </si>
  <si>
    <t>Arhipova</t>
  </si>
  <si>
    <t>MARINA.ARHIPOVA@CCHELLENIC.COM</t>
  </si>
  <si>
    <t>22128250</t>
  </si>
  <si>
    <t>Володеева Диана Эльдаровна</t>
  </si>
  <si>
    <t>08.08.2019</t>
  </si>
  <si>
    <t>Diana</t>
  </si>
  <si>
    <t>Volodeeva</t>
  </si>
  <si>
    <t>DIANA.VOLODEEVA@CCHELLENIC.COM</t>
  </si>
  <si>
    <t>22127005</t>
  </si>
  <si>
    <t>Комлева Оксана Васильевна</t>
  </si>
  <si>
    <t>Komleva</t>
  </si>
  <si>
    <t>OKSANA.BARABANOVA@CCHELLENIC.COM</t>
  </si>
  <si>
    <t>22129356</t>
  </si>
  <si>
    <t>Зиновьева Виктория Владиславовна</t>
  </si>
  <si>
    <t>VIKTORIYA.ZINOVYEVA@CCHELLENIC.COM</t>
  </si>
  <si>
    <t>22124330</t>
  </si>
  <si>
    <t>Сумина Ольга Николаевна</t>
  </si>
  <si>
    <t>60369376</t>
  </si>
  <si>
    <t>Sumina</t>
  </si>
  <si>
    <t>OLGA.SUMINA@CCHELLENIC.COM</t>
  </si>
  <si>
    <t>Руководитель группы специалистов (22127256 Кутилина)</t>
  </si>
  <si>
    <t>60282339</t>
  </si>
  <si>
    <t>22127256</t>
  </si>
  <si>
    <t>Кутилина Мария Викторовна</t>
  </si>
  <si>
    <t>22116435</t>
  </si>
  <si>
    <t>Попова Екатерина Валерьевна</t>
  </si>
  <si>
    <t>13.08.2014</t>
  </si>
  <si>
    <t>EKATERINA.ERSHOVA@CCHELLENIC.COM</t>
  </si>
  <si>
    <t>22123680</t>
  </si>
  <si>
    <t>Иваненкова Екатерина Андреевна</t>
  </si>
  <si>
    <t>10.02.2017</t>
  </si>
  <si>
    <t>Ivanenkova</t>
  </si>
  <si>
    <t>EKATERINA.IVANENKOVA@CCHELLENIC.COM</t>
  </si>
  <si>
    <t>22133312</t>
  </si>
  <si>
    <t>Орлова Елена Сергеевна</t>
  </si>
  <si>
    <t>14.07.2021</t>
  </si>
  <si>
    <t>Orlova</t>
  </si>
  <si>
    <t>ELENA.EOR.ORLOVA@CCHELLENIC.COM</t>
  </si>
  <si>
    <t>22126992</t>
  </si>
  <si>
    <t>Шулаева Анна Сергеевна</t>
  </si>
  <si>
    <t>27.08.2018</t>
  </si>
  <si>
    <t>Shulaeva</t>
  </si>
  <si>
    <t>ANNA.ANDREYANOVA@CCHELLENIC.COM</t>
  </si>
  <si>
    <t>29.11.2018</t>
  </si>
  <si>
    <t>Kutilina</t>
  </si>
  <si>
    <t>MARIYA.KUTILINA@CCHELLENIC.COM</t>
  </si>
  <si>
    <t>22124119</t>
  </si>
  <si>
    <t>Лебедева Марина Евгеньевна</t>
  </si>
  <si>
    <t>20.04.2017</t>
  </si>
  <si>
    <t>Lebedeva</t>
  </si>
  <si>
    <t>MARINA.DMITRIEVA@CCHELLENIC.COM</t>
  </si>
  <si>
    <t>22124977</t>
  </si>
  <si>
    <t>Мальцева Оксана Валерьевна</t>
  </si>
  <si>
    <t>21.08.2017</t>
  </si>
  <si>
    <t>Maltseva</t>
  </si>
  <si>
    <t>OKSANA.MALTSEVA@CCHELLENIC.COM</t>
  </si>
  <si>
    <t>22111938</t>
  </si>
  <si>
    <t>Щелканова Анна Алексеевна</t>
  </si>
  <si>
    <t>Schelkanova</t>
  </si>
  <si>
    <t>ANNA.SCHELKANOVA@CCHELLENIC.COM</t>
  </si>
  <si>
    <t>22121518</t>
  </si>
  <si>
    <t>Волоскова Ольга Андреевна</t>
  </si>
  <si>
    <t>04.02.2016</t>
  </si>
  <si>
    <t>Voloskova</t>
  </si>
  <si>
    <t>OLGA.VOLOSKOVA@CCHELLENIC.COM</t>
  </si>
  <si>
    <t>22122730</t>
  </si>
  <si>
    <t>Габова Ирина Михайловна</t>
  </si>
  <si>
    <t>16.08.2021</t>
  </si>
  <si>
    <t>Gabova</t>
  </si>
  <si>
    <t>IRINA.GABOVA@CCHELLENIC.COM</t>
  </si>
  <si>
    <t>22127222</t>
  </si>
  <si>
    <t>Орлова Елена Александровна</t>
  </si>
  <si>
    <t>ELENA.ORLOVA@CCHELLENIC.COM</t>
  </si>
  <si>
    <t>22129420</t>
  </si>
  <si>
    <t>Капитанова Екатерина Сергеевна</t>
  </si>
  <si>
    <t>25.03.2021</t>
  </si>
  <si>
    <t>Kapitanova</t>
  </si>
  <si>
    <t>EKATERINA.KAPITANOVA@CCHELLENIC.COM</t>
  </si>
  <si>
    <t>04.10.2017</t>
  </si>
  <si>
    <t>60363510</t>
  </si>
  <si>
    <t>Bushueva</t>
  </si>
  <si>
    <t>VALERIYA.BUSHUEVA@CCHELLENIC.COM</t>
  </si>
  <si>
    <t>Administrator - Customer Care &amp; Support</t>
  </si>
  <si>
    <t>22123892</t>
  </si>
  <si>
    <t>Полякова Алиса Сергеевна</t>
  </si>
  <si>
    <t>24.03.2017</t>
  </si>
  <si>
    <t>80001795</t>
  </si>
  <si>
    <t>Tel Sell</t>
  </si>
  <si>
    <t>403350QH56</t>
  </si>
  <si>
    <t>CCC_back office</t>
  </si>
  <si>
    <t>Alisa</t>
  </si>
  <si>
    <t>Polyakova</t>
  </si>
  <si>
    <t>ALISA.POLYAKOVA@CCHELLENIC.COM</t>
  </si>
  <si>
    <t>Менеджер отдела (22120358 Лебедева)</t>
  </si>
  <si>
    <t>80001796</t>
  </si>
  <si>
    <t>22120358</t>
  </si>
  <si>
    <t>Лебедева Яна Игоревна</t>
  </si>
  <si>
    <t>22110952</t>
  </si>
  <si>
    <t>Казакова Светлана Александровна</t>
  </si>
  <si>
    <t>60333030</t>
  </si>
  <si>
    <t>Kazakova</t>
  </si>
  <si>
    <t>SVETLANA.KAZAKOVA@CCHELLENIC.COM</t>
  </si>
  <si>
    <t>Рук-ль гр спец-стов по раб с клиент (22117518 Карпова)</t>
  </si>
  <si>
    <t>60266080</t>
  </si>
  <si>
    <t>22117518</t>
  </si>
  <si>
    <t>Карпова Алина Андреевна</t>
  </si>
  <si>
    <t>27.10.2014</t>
  </si>
  <si>
    <t>Karpova</t>
  </si>
  <si>
    <t>ALINA.KARPOVA@CCHELLENIC.COM</t>
  </si>
  <si>
    <t>22126821</t>
  </si>
  <si>
    <t>Просвирнова Юлия Владимировна</t>
  </si>
  <si>
    <t>19.07.2018</t>
  </si>
  <si>
    <t>Prosvirnova</t>
  </si>
  <si>
    <t>YULIYA.PROSVIRNOVA@CCHELLENIC.COM</t>
  </si>
  <si>
    <t>22118629</t>
  </si>
  <si>
    <t>Морозова Светлана Владимировна</t>
  </si>
  <si>
    <t>24.02.2015</t>
  </si>
  <si>
    <t>SVETLANA.MOROZOVA@CCHELLENIC.COM</t>
  </si>
  <si>
    <t>22129342</t>
  </si>
  <si>
    <t>Бочкарева Альбина Дмитриевна</t>
  </si>
  <si>
    <t>Bochkareva</t>
  </si>
  <si>
    <t>ALBINA.BOCHKAREVA@CCHELLENIC.COM</t>
  </si>
  <si>
    <t>22127993</t>
  </si>
  <si>
    <t>Перчинская Владислава Александровна</t>
  </si>
  <si>
    <t>23.05.2019</t>
  </si>
  <si>
    <t>Vladislava</t>
  </si>
  <si>
    <t>Perchinskaya</t>
  </si>
  <si>
    <t>VLADISLAVA.PERCHINSKAYA@CCHELLENIC.COM</t>
  </si>
  <si>
    <t>22124243</t>
  </si>
  <si>
    <t>Пышина Ольга Сергеевна</t>
  </si>
  <si>
    <t>Pyshina</t>
  </si>
  <si>
    <t>OLGA.PYSHINA@CCHELLENIC.COM</t>
  </si>
  <si>
    <t>22125865</t>
  </si>
  <si>
    <t>Боженко Анна Андреевна</t>
  </si>
  <si>
    <t>Bozhenko</t>
  </si>
  <si>
    <t>ANNA.BOZHENKO@CCHELLENIC.COM</t>
  </si>
  <si>
    <t>22128402</t>
  </si>
  <si>
    <t>Рымакова Дарья Андреевна</t>
  </si>
  <si>
    <t>08.10.2019</t>
  </si>
  <si>
    <t>Rymakova</t>
  </si>
  <si>
    <t>DARYA.RYMAKOVA@CCHELLENIC.COM</t>
  </si>
  <si>
    <t>22125937</t>
  </si>
  <si>
    <t>Томарова Юлия Александровна</t>
  </si>
  <si>
    <t>27.03.2018</t>
  </si>
  <si>
    <t>Tomarova</t>
  </si>
  <si>
    <t>YULIYA.TOMAROVA@CCHELLENIC.COM</t>
  </si>
  <si>
    <t>22127260</t>
  </si>
  <si>
    <t>Попкова Татьяна Павловна</t>
  </si>
  <si>
    <t>Popkova</t>
  </si>
  <si>
    <t>TATYANA.POPKOVA@CCHELLENIC.COM</t>
  </si>
  <si>
    <t>22126775</t>
  </si>
  <si>
    <t>Лукиян Александра Александровна</t>
  </si>
  <si>
    <t>11.07.2018</t>
  </si>
  <si>
    <t>Lukiyan</t>
  </si>
  <si>
    <t>ALEKSANDRA.LUKIYAN@CCHELLENIC.COM</t>
  </si>
  <si>
    <t>22125962</t>
  </si>
  <si>
    <t>Прокофьева Надежда Игоревна</t>
  </si>
  <si>
    <t>29.03.2018</t>
  </si>
  <si>
    <t>Prokofyeva</t>
  </si>
  <si>
    <t>NADEZHDA.PROKOFYEVA@CCHELLENIC.COM</t>
  </si>
  <si>
    <t>22127449</t>
  </si>
  <si>
    <t>Курс Светлана Валерьевна</t>
  </si>
  <si>
    <t>13.02.2019</t>
  </si>
  <si>
    <t>Kurs</t>
  </si>
  <si>
    <t>SVETLANA.KURS@CCHELLENIC.COM</t>
  </si>
  <si>
    <t>22128282</t>
  </si>
  <si>
    <t>Пономаренко Ирина Александровна</t>
  </si>
  <si>
    <t>Ponomarenko</t>
  </si>
  <si>
    <t>IRINA.PONOMARENKO@CCHELLENIC.COM</t>
  </si>
  <si>
    <t>22134193</t>
  </si>
  <si>
    <t>Русскова Елена Сергеевна</t>
  </si>
  <si>
    <t>60333033</t>
  </si>
  <si>
    <t>Russkova</t>
  </si>
  <si>
    <t>ELENA.RUSSKOVA@CCHELLENIC.COM</t>
  </si>
  <si>
    <t>Руководитель группы специалистов (22125504 Бардова)</t>
  </si>
  <si>
    <t>60396239</t>
  </si>
  <si>
    <t>22125504</t>
  </si>
  <si>
    <t>Бардова Ксения Васильевна</t>
  </si>
  <si>
    <t>22133318</t>
  </si>
  <si>
    <t>Спутницкая Екатерина Игоревна</t>
  </si>
  <si>
    <t>23.07.2021</t>
  </si>
  <si>
    <t>Sputnitskaya</t>
  </si>
  <si>
    <t>EKATERINA.SPUTNITSKAYA@CCHELLENIC.COM</t>
  </si>
  <si>
    <t>22126754</t>
  </si>
  <si>
    <t>Артеменко Юлия Евгеньевна</t>
  </si>
  <si>
    <t>06.07.2018</t>
  </si>
  <si>
    <t>Artemenko</t>
  </si>
  <si>
    <t>YULIYA.ARTEMENKO@CCHELLENIC.COM</t>
  </si>
  <si>
    <t>22127229</t>
  </si>
  <si>
    <t>Кузина Марина Александровна</t>
  </si>
  <si>
    <t>19.11.2018</t>
  </si>
  <si>
    <t>Kuzina</t>
  </si>
  <si>
    <t>MARINA.KUZINA@CCHELLENIC.COM</t>
  </si>
  <si>
    <t>04.12.2017</t>
  </si>
  <si>
    <t>Bardova</t>
  </si>
  <si>
    <t>KSENIYA.BARDOVA@CCHELLENIC.COM</t>
  </si>
  <si>
    <t>22123967</t>
  </si>
  <si>
    <t>Румянцева Анастасия Владимировна</t>
  </si>
  <si>
    <t>05.04.2017</t>
  </si>
  <si>
    <t>Rumyantseva</t>
  </si>
  <si>
    <t>ANASTASIYA.ARU.RUMYANTSEVA@CCHELLENIC.COM</t>
  </si>
  <si>
    <t>22133854</t>
  </si>
  <si>
    <t>Евдокимова Ксения Андреевна</t>
  </si>
  <si>
    <t>03.12.2021</t>
  </si>
  <si>
    <t>Evdokimova</t>
  </si>
  <si>
    <t>KSENIYA.EVDOKIMOVA@CCHELLENIC.COM</t>
  </si>
  <si>
    <t>22127422</t>
  </si>
  <si>
    <t>Краснова Анастасия Алексеевна</t>
  </si>
  <si>
    <t>04.02.2019</t>
  </si>
  <si>
    <t>Krasnova</t>
  </si>
  <si>
    <t>ANASTASIYA.AKR.KRASNOVA@CCHELLENIC.COM</t>
  </si>
  <si>
    <t>22129451</t>
  </si>
  <si>
    <t>Кротова Алёна Александровна</t>
  </si>
  <si>
    <t>01.04.2021</t>
  </si>
  <si>
    <t>Krotova</t>
  </si>
  <si>
    <t>ALENA.KROTOVA@CCHELLENIC.COM</t>
  </si>
  <si>
    <t>22125725</t>
  </si>
  <si>
    <t>Карамзина Анастасия Евгеньевна</t>
  </si>
  <si>
    <t>14.02.2018</t>
  </si>
  <si>
    <t>Karamzina</t>
  </si>
  <si>
    <t>ANASTASIYA.KARAMZINA@CCHELLENIC.COM</t>
  </si>
  <si>
    <t>22134051</t>
  </si>
  <si>
    <t>Строкина Елена Сергеевна</t>
  </si>
  <si>
    <t>10.02.2022</t>
  </si>
  <si>
    <t>60363513</t>
  </si>
  <si>
    <t>Strokina</t>
  </si>
  <si>
    <t>ELENA.STROKINA@CCHELLENIC.COM</t>
  </si>
  <si>
    <t>Рук-ль гр спец-стов по раб с клиент (22121499 Горина)</t>
  </si>
  <si>
    <t>60363522</t>
  </si>
  <si>
    <t>22121499</t>
  </si>
  <si>
    <t>Горина Вера Вадимовна</t>
  </si>
  <si>
    <t>22125641</t>
  </si>
  <si>
    <t>Грязнова Алевтина Сергеевна</t>
  </si>
  <si>
    <t>03.08.2021</t>
  </si>
  <si>
    <t>Alevtina</t>
  </si>
  <si>
    <t>Gryaznova</t>
  </si>
  <si>
    <t>ALEVTINA.GRYAZNOVA@CCHELLENIC.COM</t>
  </si>
  <si>
    <t>22126200</t>
  </si>
  <si>
    <t>Ашарина Ольга Николаевна</t>
  </si>
  <si>
    <t>10.05.2018</t>
  </si>
  <si>
    <t>Asharina</t>
  </si>
  <si>
    <t>OLGA.ASHARINA@CCHELLENIC.COM</t>
  </si>
  <si>
    <t>22133370</t>
  </si>
  <si>
    <t>Ляхова Евгения Юрьевна</t>
  </si>
  <si>
    <t>Lyahova</t>
  </si>
  <si>
    <t>EVGENIYA.LYAHOVA@CCHELLENIC.COM</t>
  </si>
  <si>
    <t>Gorina</t>
  </si>
  <si>
    <t>VERA.GORINA@CCHELLENIC.COM</t>
  </si>
  <si>
    <t>22122931</t>
  </si>
  <si>
    <t>Харчёва Елена Анатольевна</t>
  </si>
  <si>
    <t>07.09.2016</t>
  </si>
  <si>
    <t>Harcheva</t>
  </si>
  <si>
    <t>ELENA.GLUSHKOVA@CCHELLENIC.COM</t>
  </si>
  <si>
    <t>22128125</t>
  </si>
  <si>
    <t>Ключникова Елена Александровна</t>
  </si>
  <si>
    <t>28.06.2019</t>
  </si>
  <si>
    <t>Klyuchnikova</t>
  </si>
  <si>
    <t>ELENA.KLYUCHNIKOVA@CCHELLENIC.COM</t>
  </si>
  <si>
    <t>22126007</t>
  </si>
  <si>
    <t>Ильина Мария Рашидовна</t>
  </si>
  <si>
    <t>09.04.2018</t>
  </si>
  <si>
    <t>Ilyina</t>
  </si>
  <si>
    <t>MARIYA.ILYINA@CCHELLENIC.COM</t>
  </si>
  <si>
    <t>22126755</t>
  </si>
  <si>
    <t>Мирошниченко Егор Владимирович</t>
  </si>
  <si>
    <t>Miroshnichenko</t>
  </si>
  <si>
    <t>EGOR.MIROSHNICHENKO@CCHELLENIC.COM</t>
  </si>
  <si>
    <t>22120270</t>
  </si>
  <si>
    <t>Романова Марина Андреевна</t>
  </si>
  <si>
    <t>15.07.2015</t>
  </si>
  <si>
    <t>60369777</t>
  </si>
  <si>
    <t>Romanova</t>
  </si>
  <si>
    <t>MARINA.ROMANOVA@CCHELLENIC.COM</t>
  </si>
  <si>
    <t>Руководитель группы специалистов (22106363 Кудряшова)</t>
  </si>
  <si>
    <t>60266011</t>
  </si>
  <si>
    <t>22106363</t>
  </si>
  <si>
    <t>Кудряшова Екатерина Владимировна</t>
  </si>
  <si>
    <t>22118655</t>
  </si>
  <si>
    <t>Викторова Ольга Викторовна</t>
  </si>
  <si>
    <t>26.02.2015</t>
  </si>
  <si>
    <t>Viktorova</t>
  </si>
  <si>
    <t>OLGA.VIKTOROVA@CCHELLENIC.COM</t>
  </si>
  <si>
    <t>22133390</t>
  </si>
  <si>
    <t>Каплун Анна Дмитриевна</t>
  </si>
  <si>
    <t>09.08.2021</t>
  </si>
  <si>
    <t>Kaplun</t>
  </si>
  <si>
    <t>ANNA.KAPLUN@CCHELLENIC.COM</t>
  </si>
  <si>
    <t>Kudryashova</t>
  </si>
  <si>
    <t>EKATERINAV.KUDRYASHOVA@CCHELLENIC.COM</t>
  </si>
  <si>
    <t>22119327</t>
  </si>
  <si>
    <t>Мазунова Юлия Александровна</t>
  </si>
  <si>
    <t>07.05.2015</t>
  </si>
  <si>
    <t>Mazunova</t>
  </si>
  <si>
    <t>YULIYA.MAZUNOVA@CCHELLENIC.COM</t>
  </si>
  <si>
    <t>22133661</t>
  </si>
  <si>
    <t>Большакова Алена Дмитриевна</t>
  </si>
  <si>
    <t>15.10.2021</t>
  </si>
  <si>
    <t>Bolshakova</t>
  </si>
  <si>
    <t>ALENA.BOLSHAKOVA@CCHELLENIC.COM</t>
  </si>
  <si>
    <t>22125320</t>
  </si>
  <si>
    <t>Никитина Лиана Ринатовна</t>
  </si>
  <si>
    <t>20.10.2017</t>
  </si>
  <si>
    <t>Liana</t>
  </si>
  <si>
    <t>Nikitina</t>
  </si>
  <si>
    <t>LIANA.NIKITINA@CCHELLENIC.COM</t>
  </si>
  <si>
    <t>22121929</t>
  </si>
  <si>
    <t>Манянина Анастасия Вадимовна</t>
  </si>
  <si>
    <t>19.04.2016</t>
  </si>
  <si>
    <t>Manyanina</t>
  </si>
  <si>
    <t>ANASTASIYA.MANYANINA@CCHELLENIC.COM</t>
  </si>
  <si>
    <t>22123799</t>
  </si>
  <si>
    <t>Пучкова Екатерина Ивановна</t>
  </si>
  <si>
    <t>Puchkova</t>
  </si>
  <si>
    <t>EKATERINA.PUCHKOVA@CCHELLENIC.COM</t>
  </si>
  <si>
    <t>22124284</t>
  </si>
  <si>
    <t>Акулова Наталья Олеговна</t>
  </si>
  <si>
    <t>15.05.2017</t>
  </si>
  <si>
    <t>Akulova</t>
  </si>
  <si>
    <t>NATALYA.ALEKSEENKO@CCHELLENIC.COM</t>
  </si>
  <si>
    <t>22129532</t>
  </si>
  <si>
    <t>Канатова Ольга Николаевна</t>
  </si>
  <si>
    <t>16.04.2021</t>
  </si>
  <si>
    <t>Kanatova</t>
  </si>
  <si>
    <t>OLGA.KANATOVA@CCHELLENIC.COM</t>
  </si>
  <si>
    <t>22129351</t>
  </si>
  <si>
    <t>Крюкова Ирина Сергеевна</t>
  </si>
  <si>
    <t>Kryukova</t>
  </si>
  <si>
    <t>IRINA.KRYUKOVA@CCHELLENIC.COM</t>
  </si>
  <si>
    <t>22127426</t>
  </si>
  <si>
    <t>Большова Анастасия Юрьевна</t>
  </si>
  <si>
    <t>05.02.2019</t>
  </si>
  <si>
    <t>Bolshova</t>
  </si>
  <si>
    <t>ANASTASIYA.BOLSHOVA@CCHELLENIC.COM</t>
  </si>
  <si>
    <t>22126872</t>
  </si>
  <si>
    <t>Неклюдова Любовь Александровна</t>
  </si>
  <si>
    <t>31.07.2018</t>
  </si>
  <si>
    <t>Neklyudova</t>
  </si>
  <si>
    <t>LYUBOV.NEKLYUDOVA@CCHELLENIC.COM</t>
  </si>
  <si>
    <t>YANA.LEBEDEVA@CCHELLENIC.COM</t>
  </si>
  <si>
    <t>22129450</t>
  </si>
  <si>
    <t>Сёмова Анастасия Валерьевна</t>
  </si>
  <si>
    <t>80001799</t>
  </si>
  <si>
    <t>Semova</t>
  </si>
  <si>
    <t>ANASTASIYA.SEMOVA@CCHELLENIC.COM</t>
  </si>
  <si>
    <t>Руководитель группы специалистов (22127684 Виршиц)</t>
  </si>
  <si>
    <t>80001856</t>
  </si>
  <si>
    <t>22127684</t>
  </si>
  <si>
    <t>Виршиц Анна Леонидовна</t>
  </si>
  <si>
    <t>01.04.2019</t>
  </si>
  <si>
    <t>Virshits</t>
  </si>
  <si>
    <t>ANNA.VIRSHITS@CCHELLENIC.COM</t>
  </si>
  <si>
    <t>22128300</t>
  </si>
  <si>
    <t>Тимофеева Екатерина Сергеевна</t>
  </si>
  <si>
    <t>28.08.2019</t>
  </si>
  <si>
    <t>Timofeeva</t>
  </si>
  <si>
    <t>EKATERINA.TIMOFEEVA@CCHELLENIC.COM</t>
  </si>
  <si>
    <t>22126415</t>
  </si>
  <si>
    <t>Миронов Юрий Николаевич</t>
  </si>
  <si>
    <t>Mironov</t>
  </si>
  <si>
    <t>YURIY.YMI.MIRONOV@CCHELLENIC.COM</t>
  </si>
  <si>
    <t>22125940</t>
  </si>
  <si>
    <t>Голубкова Лидия Андреевна</t>
  </si>
  <si>
    <t>Lidiya</t>
  </si>
  <si>
    <t>Golubkova</t>
  </si>
  <si>
    <t>LIDIYA.GOLUBKOVA@CCHELLENIC.COM</t>
  </si>
  <si>
    <t>22133382</t>
  </si>
  <si>
    <t>Воскресенская Ирина Петровна</t>
  </si>
  <si>
    <t>05.08.2021</t>
  </si>
  <si>
    <t>Voskresenskaya</t>
  </si>
  <si>
    <t>IRINA.VOSKRESENSKAYA@CCHELLENIC.COM</t>
  </si>
  <si>
    <t>22129438</t>
  </si>
  <si>
    <t>Стукалова Нина Викторовна</t>
  </si>
  <si>
    <t>Stukalova</t>
  </si>
  <si>
    <t>NINA.STUKALOVA@CCHELLENIC.COM</t>
  </si>
  <si>
    <t>22125987</t>
  </si>
  <si>
    <t>Рожкова Наталья Евгеньевна</t>
  </si>
  <si>
    <t>03.04.2018</t>
  </si>
  <si>
    <t>Rozhkova</t>
  </si>
  <si>
    <t>NATALYA.ROZHKOVA@CCHELLENIC.COM</t>
  </si>
  <si>
    <t>22127189</t>
  </si>
  <si>
    <t>Волкова Светлана Валентиновна</t>
  </si>
  <si>
    <t>08.11.2018</t>
  </si>
  <si>
    <t>Volkova</t>
  </si>
  <si>
    <t>SVETLANA.SV.VOLKOVA@CCHELLENIC.COM</t>
  </si>
  <si>
    <t>22133474</t>
  </si>
  <si>
    <t>Стулова Наталья Анатольевна</t>
  </si>
  <si>
    <t>30.08.2021</t>
  </si>
  <si>
    <t>Stulova</t>
  </si>
  <si>
    <t>NATALYA.STULOVA@CCHELLENIC.COM</t>
  </si>
  <si>
    <t>22128502</t>
  </si>
  <si>
    <t>Юлина Елена Викторовна</t>
  </si>
  <si>
    <t>18.11.2019</t>
  </si>
  <si>
    <t>Yulina</t>
  </si>
  <si>
    <t>ELENA.YULINA@CCHELLENIC.COM</t>
  </si>
  <si>
    <t>22126106</t>
  </si>
  <si>
    <t>Шишулина Екатерина Сергеевна</t>
  </si>
  <si>
    <t>26.04.2018</t>
  </si>
  <si>
    <t>Shishulina</t>
  </si>
  <si>
    <t>EKATERINA.SHISHULINA@CCHELLENIC.COM</t>
  </si>
  <si>
    <t>22120601</t>
  </si>
  <si>
    <t>Долинина Виктория Николаевна</t>
  </si>
  <si>
    <t>02.09.2015</t>
  </si>
  <si>
    <t>80012617</t>
  </si>
  <si>
    <t>Tel Sell Samara</t>
  </si>
  <si>
    <t>Dolinina</t>
  </si>
  <si>
    <t>VIKTORIYA.DOLININA@CCHELLENIC.COM</t>
  </si>
  <si>
    <t>Руководитель группы специалистов (22127230 Чичкова)</t>
  </si>
  <si>
    <t>80004044</t>
  </si>
  <si>
    <t>22127230</t>
  </si>
  <si>
    <t>Чичкова Светлана Александровна</t>
  </si>
  <si>
    <t>22121701</t>
  </si>
  <si>
    <t>Прыгунова Ольга Александровна</t>
  </si>
  <si>
    <t>Prygunova</t>
  </si>
  <si>
    <t>OLGA.PRYGUNOVA@CCHELLENIC.COM</t>
  </si>
  <si>
    <t>22126878</t>
  </si>
  <si>
    <t>Куликова Евгения Александровна</t>
  </si>
  <si>
    <t>Kulikova</t>
  </si>
  <si>
    <t>EVGENIYA.KULIKOVA@CCHELLENIC.COM</t>
  </si>
  <si>
    <t>22126860</t>
  </si>
  <si>
    <t>Тимофеева Лейля Хакимовна</t>
  </si>
  <si>
    <t>27.07.2018</t>
  </si>
  <si>
    <t>Leylya</t>
  </si>
  <si>
    <t>LEYLA.TIMOFEEVA@CCHELLENIC.COM</t>
  </si>
  <si>
    <t>22133522</t>
  </si>
  <si>
    <t>Чекова Варвара Александровна</t>
  </si>
  <si>
    <t>14.09.2021</t>
  </si>
  <si>
    <t>Varvara</t>
  </si>
  <si>
    <t>Chekova</t>
  </si>
  <si>
    <t>VARVARA.CHEKOVA@CCHELLENIC.COM</t>
  </si>
  <si>
    <t>22128592</t>
  </si>
  <si>
    <t>Шлыкова Розалина Джахангировна</t>
  </si>
  <si>
    <t>16.12.2019</t>
  </si>
  <si>
    <t>Rozalina</t>
  </si>
  <si>
    <t>Shlykova</t>
  </si>
  <si>
    <t>ROZALINA.SHLYKOVA@CCHELLENIC.COM</t>
  </si>
  <si>
    <t>22128195</t>
  </si>
  <si>
    <t>Демина Яна Андреевна</t>
  </si>
  <si>
    <t>22.07.2019</t>
  </si>
  <si>
    <t>Demina</t>
  </si>
  <si>
    <t>YANA.SMIRNOVA@CCHELLENIC.COM</t>
  </si>
  <si>
    <t>22134011</t>
  </si>
  <si>
    <t>Абузарова Гузель Ильдусовна</t>
  </si>
  <si>
    <t>27.01.2022</t>
  </si>
  <si>
    <t>Guzel</t>
  </si>
  <si>
    <t>Abuzarova</t>
  </si>
  <si>
    <t>GUZEL.ABUZAROVA@CCHELLENIC.COM</t>
  </si>
  <si>
    <t>20.11.2018</t>
  </si>
  <si>
    <t>Chichkova</t>
  </si>
  <si>
    <t>SVETLANA.CHICHKOVA@CCHELLENIC.COM</t>
  </si>
  <si>
    <t>22127067</t>
  </si>
  <si>
    <t>Сосновских Наталья Александровна</t>
  </si>
  <si>
    <t>17.09.2018</t>
  </si>
  <si>
    <t>Sosnovskih</t>
  </si>
  <si>
    <t>NATALYA.SOSNOVSKIH@CCHELLENIC.COM</t>
  </si>
  <si>
    <t>22128394</t>
  </si>
  <si>
    <t>Султанова Юлия Сергеевна</t>
  </si>
  <si>
    <t>03.10.2019</t>
  </si>
  <si>
    <t>Sultanova</t>
  </si>
  <si>
    <t>YULIYA.SULTANOVA@CCHELLENIC.COM</t>
  </si>
  <si>
    <t>22127908</t>
  </si>
  <si>
    <t>Козлова Валерия Андреевна</t>
  </si>
  <si>
    <t>13.05.2019</t>
  </si>
  <si>
    <t>80004148</t>
  </si>
  <si>
    <t>Kozlova</t>
  </si>
  <si>
    <t>VALERIYA.KOZLOVA@CCHELLENIC.COM</t>
  </si>
  <si>
    <t>Руководитель группы специалистов (22126948 Тихонова)</t>
  </si>
  <si>
    <t>80004043</t>
  </si>
  <si>
    <t>22126948</t>
  </si>
  <si>
    <t>Тихонова Мария Юрьевна</t>
  </si>
  <si>
    <t>Менеджер отдела (22126899 Храмова)</t>
  </si>
  <si>
    <t>80005078</t>
  </si>
  <si>
    <t>22126899</t>
  </si>
  <si>
    <t>Храмова Дарина Артуровна</t>
  </si>
  <si>
    <t>22110863</t>
  </si>
  <si>
    <t>Захарова Ольга Александровна</t>
  </si>
  <si>
    <t>OLGA.ZAKHAROVA@CCHELLENIC.COM</t>
  </si>
  <si>
    <t>22128058</t>
  </si>
  <si>
    <t>Оверчук Лилия Сергеевна</t>
  </si>
  <si>
    <t>Liliya</t>
  </si>
  <si>
    <t>Overchuk</t>
  </si>
  <si>
    <t>LILIYA.OVERCHUK@CCHELLENIC.COM</t>
  </si>
  <si>
    <t>22127286</t>
  </si>
  <si>
    <t>Кустова Полина Вячеславовна</t>
  </si>
  <si>
    <t>10.12.2018</t>
  </si>
  <si>
    <t>Polina</t>
  </si>
  <si>
    <t>Kustova</t>
  </si>
  <si>
    <t>POLINA.KUSTOVA@CCHELLENIC.COM</t>
  </si>
  <si>
    <t>22126672</t>
  </si>
  <si>
    <t>Шахбазова Маринэ .</t>
  </si>
  <si>
    <t>27.06.2018</t>
  </si>
  <si>
    <t>Marine</t>
  </si>
  <si>
    <t>Shahbazova</t>
  </si>
  <si>
    <t>MARINE.SHAHBAZOVA@CCHELLENIC.COM</t>
  </si>
  <si>
    <t>22129426</t>
  </si>
  <si>
    <t>Алиева Виктория Гагиковна</t>
  </si>
  <si>
    <t>Alieva</t>
  </si>
  <si>
    <t>VIKTORIYA.ALIEVA@CCHELLENIC.COM</t>
  </si>
  <si>
    <t>22128357</t>
  </si>
  <si>
    <t>Субеева Гульчачак Галимзяновна</t>
  </si>
  <si>
    <t>20.09.2019</t>
  </si>
  <si>
    <t>Gulchachak</t>
  </si>
  <si>
    <t>Subeeva</t>
  </si>
  <si>
    <t>GULCHACHAK.SUBEEVA@CCHELLENIC.COM</t>
  </si>
  <si>
    <t>14.08.2018</t>
  </si>
  <si>
    <t>Tihonova</t>
  </si>
  <si>
    <t>MARIYA.ARTISCHEVA@CCHELLENIC.COM</t>
  </si>
  <si>
    <t>22127066</t>
  </si>
  <si>
    <t>Тимофеева Надежда Владимировна</t>
  </si>
  <si>
    <t>NADEZHDA.TIMOFEEVA@CCHELLENIC.COM</t>
  </si>
  <si>
    <t>22127368</t>
  </si>
  <si>
    <t>Шевчёнок Анастасия Витальевна</t>
  </si>
  <si>
    <t>16.01.2019</t>
  </si>
  <si>
    <t>Shevchenok</t>
  </si>
  <si>
    <t>ANASTASIYA.SHEVCHENOK@CCHELLENIC.COM</t>
  </si>
  <si>
    <t>22133464</t>
  </si>
  <si>
    <t>Объедков Александр Анатольевич</t>
  </si>
  <si>
    <t>26.08.2021</t>
  </si>
  <si>
    <t>Obyedkov</t>
  </si>
  <si>
    <t>ALEKSANDR.OBYEDKOV@CCHELLENIC.COM</t>
  </si>
  <si>
    <t>22129593</t>
  </si>
  <si>
    <t>Ланге Ирина Сергеевна</t>
  </si>
  <si>
    <t>26.04.2021</t>
  </si>
  <si>
    <t>Lange</t>
  </si>
  <si>
    <t>IRINA.LANGE@CCHELLENIC.COM</t>
  </si>
  <si>
    <t>22128354</t>
  </si>
  <si>
    <t>Грязнова Ирина Юрьевна</t>
  </si>
  <si>
    <t>18.09.2019</t>
  </si>
  <si>
    <t>IRINA.GRYAZNOVA@CCHELLENIC.COM</t>
  </si>
  <si>
    <t>22133281</t>
  </si>
  <si>
    <t>Кадырова Ольга Вячеславовна</t>
  </si>
  <si>
    <t>80004149</t>
  </si>
  <si>
    <t>Kadyrova</t>
  </si>
  <si>
    <t>OLGA.KADYROVA@CCHELLENIC.COM</t>
  </si>
  <si>
    <t>Руководитель группы специалистов (22126890 Кончиц)</t>
  </si>
  <si>
    <t>80001855</t>
  </si>
  <si>
    <t>22126890</t>
  </si>
  <si>
    <t>Кончиц Инна Викторовна</t>
  </si>
  <si>
    <t>02.08.2018</t>
  </si>
  <si>
    <t>Konchits</t>
  </si>
  <si>
    <t>INNA.KONCHITS@CCHELLENIC.COM</t>
  </si>
  <si>
    <t>22126590</t>
  </si>
  <si>
    <t>Федосеева Ксения Сергеевна</t>
  </si>
  <si>
    <t>18.06.2018</t>
  </si>
  <si>
    <t>Fedoseeva</t>
  </si>
  <si>
    <t>KSENIYA.FEDOSEEVA@CCHELLENIC.COM</t>
  </si>
  <si>
    <t>22128883</t>
  </si>
  <si>
    <t>Чиркова Юлия Владимировна</t>
  </si>
  <si>
    <t>16.06.2020</t>
  </si>
  <si>
    <t>Chirkova</t>
  </si>
  <si>
    <t>YULIYA.YCH.CHIRKOVA@CCHELLENIC.COM</t>
  </si>
  <si>
    <t>22124158</t>
  </si>
  <si>
    <t>Китова Ольга Александровна</t>
  </si>
  <si>
    <t>11.01.2018</t>
  </si>
  <si>
    <t>Kitova</t>
  </si>
  <si>
    <t>OLGA.KITOVA@CCHELLENIC.COM</t>
  </si>
  <si>
    <t>22133373</t>
  </si>
  <si>
    <t>Костюнина Раиса Хафизовна</t>
  </si>
  <si>
    <t>Kostyunina</t>
  </si>
  <si>
    <t>RAISA.KOSTYUNINA@CCHELLENIC.COM</t>
  </si>
  <si>
    <t>22129572</t>
  </si>
  <si>
    <t>Исмагилова Наталья Владимировна</t>
  </si>
  <si>
    <t>22.04.2021</t>
  </si>
  <si>
    <t>Ismagilova</t>
  </si>
  <si>
    <t>NATALYA.ISMAGILOVA@CCHELLENIC.COM</t>
  </si>
  <si>
    <t>22133630</t>
  </si>
  <si>
    <t>Литарова Галина Александровна</t>
  </si>
  <si>
    <t>Litarova</t>
  </si>
  <si>
    <t>GALINA.LITAROVA@CCHELLENIC.COM</t>
  </si>
  <si>
    <t>22133063</t>
  </si>
  <si>
    <t>Фаткуллина Алина Раилевна</t>
  </si>
  <si>
    <t>28.05.2021</t>
  </si>
  <si>
    <t>Fatkullina</t>
  </si>
  <si>
    <t>ALINA.FATKULLINA@CCHELLENIC.COM</t>
  </si>
  <si>
    <t>22121510</t>
  </si>
  <si>
    <t>Безручко Наталья Николаевна</t>
  </si>
  <si>
    <t>80004200</t>
  </si>
  <si>
    <t>Bezruchko</t>
  </si>
  <si>
    <t>NATALYA.BEZRUCHKO@CCHELLENIC.COM</t>
  </si>
  <si>
    <t>Руководитель группы специалистов (22125977 Алтапова)</t>
  </si>
  <si>
    <t>80004045</t>
  </si>
  <si>
    <t>22125977</t>
  </si>
  <si>
    <t>Алтапова Александра Николаевна</t>
  </si>
  <si>
    <t>22127434</t>
  </si>
  <si>
    <t>Березовская Екатерина Алексеевна</t>
  </si>
  <si>
    <t>08.02.2019</t>
  </si>
  <si>
    <t>Berezovskaya</t>
  </si>
  <si>
    <t>EKATERINA.BEREZOVSKAYA@CCHELLENIC.COM</t>
  </si>
  <si>
    <t>22133045</t>
  </si>
  <si>
    <t>Комкова Виктория Николаевна</t>
  </si>
  <si>
    <t>25.05.2021</t>
  </si>
  <si>
    <t>Komkova</t>
  </si>
  <si>
    <t>VIKTORIYA.KOMKOVA@CCHELLENIC.COM</t>
  </si>
  <si>
    <t>22125902</t>
  </si>
  <si>
    <t>Малоок Наталья Олеговна</t>
  </si>
  <si>
    <t>21.03.2018</t>
  </si>
  <si>
    <t>Malook</t>
  </si>
  <si>
    <t>NATALYA.MALOOK@CCHELLENIC.COM</t>
  </si>
  <si>
    <t>22129329</t>
  </si>
  <si>
    <t>Саяпина Нана Теймуразовна</t>
  </si>
  <si>
    <t>25.02.2021</t>
  </si>
  <si>
    <t>Nana</t>
  </si>
  <si>
    <t>Sayapina</t>
  </si>
  <si>
    <t>NANA.SAYAPINA@CCHELLENIC.COM</t>
  </si>
  <si>
    <t>22127660</t>
  </si>
  <si>
    <t>Самохвалова Ляйля Маратовна</t>
  </si>
  <si>
    <t>26.03.2019</t>
  </si>
  <si>
    <t>Lyaylya</t>
  </si>
  <si>
    <t>Samohvalova</t>
  </si>
  <si>
    <t>LYAYLYA.SAMOHVALOVA@CCHELLENIC.COM</t>
  </si>
  <si>
    <t>22128258</t>
  </si>
  <si>
    <t>Полякова Анастасия Игоревна</t>
  </si>
  <si>
    <t>12.08.2019</t>
  </si>
  <si>
    <t>ANASTASIYA.POLYAKOVA@CCHELLENIC.COM</t>
  </si>
  <si>
    <t>22126005</t>
  </si>
  <si>
    <t>Артемьева Олеся Ильинична</t>
  </si>
  <si>
    <t>06.04.2018</t>
  </si>
  <si>
    <t>Artemyeva</t>
  </si>
  <si>
    <t>OLESYA.ARTEMYEVA@CCHELLENIC.COM</t>
  </si>
  <si>
    <t>22129386</t>
  </si>
  <si>
    <t>Жданова Ирина Игоревна</t>
  </si>
  <si>
    <t>12.03.2021</t>
  </si>
  <si>
    <t>Zhdanova</t>
  </si>
  <si>
    <t>IRINA.ZHDANOVA@CCHELLENIC.COM</t>
  </si>
  <si>
    <t>22128004</t>
  </si>
  <si>
    <t>Моисеева Анастасия Петровна</t>
  </si>
  <si>
    <t>27.05.2019</t>
  </si>
  <si>
    <t>Moiseeva</t>
  </si>
  <si>
    <t>ANASTASIYA.MOISEEVA@CCHELLENIC.COM</t>
  </si>
  <si>
    <t>02.04.2018</t>
  </si>
  <si>
    <t>Altapova</t>
  </si>
  <si>
    <t>ALEKSANDRA.NIKOLAEVA@CCHELLENIC.COM</t>
  </si>
  <si>
    <t>22127045</t>
  </si>
  <si>
    <t>Парамонова Юлия Николаевна</t>
  </si>
  <si>
    <t>10.09.2018</t>
  </si>
  <si>
    <t>Paramonova</t>
  </si>
  <si>
    <t>YULIYA.PARAMONOVA@CCHELLENIC.COM</t>
  </si>
  <si>
    <t>22133973</t>
  </si>
  <si>
    <t>Сафонова Алиса Александровна</t>
  </si>
  <si>
    <t>18.01.2022</t>
  </si>
  <si>
    <t>80004201</t>
  </si>
  <si>
    <t>ALISA.SAFONOVA@CCHELLENIC.COM</t>
  </si>
  <si>
    <t>Руководитель группы специалистов (22106404 Турковская)</t>
  </si>
  <si>
    <t>80004964</t>
  </si>
  <si>
    <t>22106404</t>
  </si>
  <si>
    <t>Турковская Анна Викторовна</t>
  </si>
  <si>
    <t>22125895</t>
  </si>
  <si>
    <t>Маркелова Алина Сергеевна</t>
  </si>
  <si>
    <t>20.03.2018</t>
  </si>
  <si>
    <t>Markelova</t>
  </si>
  <si>
    <t>ALINA.MARKELOVA@CCHELLENIC.COM</t>
  </si>
  <si>
    <t>22125903</t>
  </si>
  <si>
    <t>Яшухина Наталья Владимировна</t>
  </si>
  <si>
    <t>Yashuhina</t>
  </si>
  <si>
    <t>NATALYA.KOCHETKOVA@CCHELLENIC.COM</t>
  </si>
  <si>
    <t>22125954</t>
  </si>
  <si>
    <t>Буренкова Арина Гаджимамедовна</t>
  </si>
  <si>
    <t>28.03.2018</t>
  </si>
  <si>
    <t>Arina</t>
  </si>
  <si>
    <t>Burenkova</t>
  </si>
  <si>
    <t>ARINA.BURENKOVA@CCHELLENIC.COM</t>
  </si>
  <si>
    <t>22127087</t>
  </si>
  <si>
    <t>Долбленова Татьяна Александровна</t>
  </si>
  <si>
    <t>21.09.2018</t>
  </si>
  <si>
    <t>Dolblenova</t>
  </si>
  <si>
    <t>TATYANA.DOLBLENOVA@CCHELLENIC.COM</t>
  </si>
  <si>
    <t>22127659</t>
  </si>
  <si>
    <t>Кузнецова Юлия Владимировна</t>
  </si>
  <si>
    <t>YULIYA.KRASNOVA@CCHELLENIC.COM</t>
  </si>
  <si>
    <t>22127790</t>
  </si>
  <si>
    <t>Запьянцева Татьяна Алексеевна</t>
  </si>
  <si>
    <t>16.04.2019</t>
  </si>
  <si>
    <t>Zapyantseva</t>
  </si>
  <si>
    <t>TATYANA.ZAPYANTSEVA@CCHELLENIC.COM</t>
  </si>
  <si>
    <t>22127367</t>
  </si>
  <si>
    <t>Ляпнева Оксана Викторовна</t>
  </si>
  <si>
    <t>15.01.2019</t>
  </si>
  <si>
    <t>Lyapneva</t>
  </si>
  <si>
    <t>OKSANA.LYAPNEVA@CCHELLENIC.COM</t>
  </si>
  <si>
    <t>22133183</t>
  </si>
  <si>
    <t>Парамонова Светлана Павловна</t>
  </si>
  <si>
    <t>SVETLANA.PARAMONOVA@CCHELLENIC.COM</t>
  </si>
  <si>
    <t>Turkovskaya</t>
  </si>
  <si>
    <t>ANNA.TURKOVSKAYA@CCHELLENIC.COM</t>
  </si>
  <si>
    <t>22128917</t>
  </si>
  <si>
    <t>Найденко Екатерина Викторовна</t>
  </si>
  <si>
    <t>28.07.2020</t>
  </si>
  <si>
    <t>Naydenko</t>
  </si>
  <si>
    <t>EKATERINA.NAYDENKO@CCHELLENIC.COM</t>
  </si>
  <si>
    <t>22127459</t>
  </si>
  <si>
    <t>Сенатова Анна Валерьевна</t>
  </si>
  <si>
    <t>14.02.2019</t>
  </si>
  <si>
    <t>Senatova</t>
  </si>
  <si>
    <t>ANNA.SENATOVA@CCHELLENIC.COM</t>
  </si>
  <si>
    <t>22133595</t>
  </si>
  <si>
    <t>Ялбуева Наиля Рустямовна</t>
  </si>
  <si>
    <t>28.09.2021</t>
  </si>
  <si>
    <t>Nailya</t>
  </si>
  <si>
    <t>Yalbueva</t>
  </si>
  <si>
    <t>NAILYA.YALBUEVA@CCHELLENIC.COM</t>
  </si>
  <si>
    <t>80005079</t>
  </si>
  <si>
    <t>Darina</t>
  </si>
  <si>
    <t>Hramova</t>
  </si>
  <si>
    <t>DARINA.HRAMOVA@CCHELLENIC.COM</t>
  </si>
  <si>
    <t>22129427</t>
  </si>
  <si>
    <t>Сергеева Елена Петровна</t>
  </si>
  <si>
    <t>80005806</t>
  </si>
  <si>
    <t>Sergeeva</t>
  </si>
  <si>
    <t>ELENA.SERGEEVA@CCHELLENIC.COM</t>
  </si>
  <si>
    <t>Руководитель группы специалистов (22126999 Кузьмина)</t>
  </si>
  <si>
    <t>80004965</t>
  </si>
  <si>
    <t>22126999</t>
  </si>
  <si>
    <t>Кузьмина Елена Абдулхаковна</t>
  </si>
  <si>
    <t>22133029</t>
  </si>
  <si>
    <t>Лебедева Ирина Александровна</t>
  </si>
  <si>
    <t>20.05.2021</t>
  </si>
  <si>
    <t>IRINA.LEBEDEVA@CCHELLENIC.COM</t>
  </si>
  <si>
    <t>22127573</t>
  </si>
  <si>
    <t>Жданова Татьяна Олеговна</t>
  </si>
  <si>
    <t>28.02.2019</t>
  </si>
  <si>
    <t>TATYANA.KUBANOVA@CCHELLENIC.COM</t>
  </si>
  <si>
    <t>22133479</t>
  </si>
  <si>
    <t>Завалишина Виктория Александровна</t>
  </si>
  <si>
    <t>01.09.2021</t>
  </si>
  <si>
    <t>Zavalishina</t>
  </si>
  <si>
    <t>VIKTORIYA.ZAVALISHINA@CCHELLENIC.COM</t>
  </si>
  <si>
    <t>22129304</t>
  </si>
  <si>
    <t>Галимова Альбина Раилевна</t>
  </si>
  <si>
    <t>Galimova</t>
  </si>
  <si>
    <t>ALBINA.GALIMOVA@CCHELLENIC.COM</t>
  </si>
  <si>
    <t>22134263</t>
  </si>
  <si>
    <t>Тарасова Елена Владимировна</t>
  </si>
  <si>
    <t>22.03.2022</t>
  </si>
  <si>
    <t>ELENA.ETA.TARASOVA@CCHELLENIC.COM</t>
  </si>
  <si>
    <t>22127046</t>
  </si>
  <si>
    <t>Желдак Милана Сергеевна</t>
  </si>
  <si>
    <t>Milana</t>
  </si>
  <si>
    <t>Zheldak</t>
  </si>
  <si>
    <t>MILANA.OSKILKO@CCHELLENIC.COM</t>
  </si>
  <si>
    <t>22126909</t>
  </si>
  <si>
    <t>Тауш Татьяна Владимировна</t>
  </si>
  <si>
    <t>06.08.2018</t>
  </si>
  <si>
    <t>Taush</t>
  </si>
  <si>
    <t>TATYANA.HVOSCHEVSKAYA@CCHELLENIC.COM</t>
  </si>
  <si>
    <t>28.08.2018</t>
  </si>
  <si>
    <t>Kuzmina</t>
  </si>
  <si>
    <t>ELENA.EKU.KUZMINA@CCHELLENIC.COM</t>
  </si>
  <si>
    <t>22127647</t>
  </si>
  <si>
    <t>Иванова Анастасия Евгеньевна</t>
  </si>
  <si>
    <t>20.03.2019</t>
  </si>
  <si>
    <t>ANASTASIYA.AIV.IVANOVA@CCHELLENIC.COM</t>
  </si>
  <si>
    <t>Мен-р центра поддерж. клиентов по стране</t>
  </si>
  <si>
    <t>Менеджер центра поддержки клиентов по стране</t>
  </si>
  <si>
    <t>Country Customer Call Center Manager</t>
  </si>
  <si>
    <t>01.10.2012</t>
  </si>
  <si>
    <t>60263225</t>
  </si>
  <si>
    <t>Центр поддержки клиентов</t>
  </si>
  <si>
    <t>Customer Service</t>
  </si>
  <si>
    <t>403352QH56</t>
  </si>
  <si>
    <t>Customer Care</t>
  </si>
  <si>
    <t>Zolotareva</t>
  </si>
  <si>
    <t>ALEKSANDRA.ZOLOTAREVA@CCHELLENIC.COM</t>
  </si>
  <si>
    <t>Customer Support Team Lead</t>
  </si>
  <si>
    <t>22125912</t>
  </si>
  <si>
    <t>Шахнович Валерия Андреевна</t>
  </si>
  <si>
    <t>22.03.2018</t>
  </si>
  <si>
    <t>60321513</t>
  </si>
  <si>
    <t>Отдел по обработке заказов</t>
  </si>
  <si>
    <t>Back Office</t>
  </si>
  <si>
    <t>Shahnovich</t>
  </si>
  <si>
    <t>VALERIYA.SHAHNOVICH@CCHELLENIC.COM</t>
  </si>
  <si>
    <t>Менеджер (22116137 Завьялов)</t>
  </si>
  <si>
    <t>60399797</t>
  </si>
  <si>
    <t>22116137</t>
  </si>
  <si>
    <t>Завьялов Денис Сергеевич</t>
  </si>
  <si>
    <t>Специалист по обработке заказов</t>
  </si>
  <si>
    <t>Customer Support Agent</t>
  </si>
  <si>
    <t>22134211</t>
  </si>
  <si>
    <t>Бондарева Карина Владимировна</t>
  </si>
  <si>
    <t>04.03.2022</t>
  </si>
  <si>
    <t>Karina</t>
  </si>
  <si>
    <t>Bondareva</t>
  </si>
  <si>
    <t>KARINA.BONDAREVA@CCHELLENIC.COM</t>
  </si>
  <si>
    <t>Руководитель группы специалистов (22125912 Шахнович)</t>
  </si>
  <si>
    <t>60297685</t>
  </si>
  <si>
    <t>Customer Support Agent (Key Accounts)</t>
  </si>
  <si>
    <t>22123498</t>
  </si>
  <si>
    <t>Илюхина Мария Александровна</t>
  </si>
  <si>
    <t>Ilyuhina</t>
  </si>
  <si>
    <t>MARIYA.ILYUHINA@CCHELLENIC.COM</t>
  </si>
  <si>
    <t>22133657</t>
  </si>
  <si>
    <t>Калинина Анастасия Андреевна</t>
  </si>
  <si>
    <t>Kalinina</t>
  </si>
  <si>
    <t>ANASTASIYA.KALININA@CCHELLENIC.COM</t>
  </si>
  <si>
    <t>22128831</t>
  </si>
  <si>
    <t>Логанова Юлия Алексеевна</t>
  </si>
  <si>
    <t>16.03.2020</t>
  </si>
  <si>
    <t>Loganova</t>
  </si>
  <si>
    <t>YULIYA.LOGANOVA@CCHELLENIC.COM</t>
  </si>
  <si>
    <t>22133350</t>
  </si>
  <si>
    <t>Александрова Дарья Львовна</t>
  </si>
  <si>
    <t>29.07.2021</t>
  </si>
  <si>
    <t>Aleksandrova</t>
  </si>
  <si>
    <t>DARYA.ALEKSANDROVA@CCHELLENIC.COM</t>
  </si>
  <si>
    <t>22122156</t>
  </si>
  <si>
    <t>Полухин Вячеслав Александрович</t>
  </si>
  <si>
    <t>18.05.2016</t>
  </si>
  <si>
    <t>Poluhin</t>
  </si>
  <si>
    <t>VYACHESLAV.POLUHIN@CCHELLENIC.COM</t>
  </si>
  <si>
    <t>22129478</t>
  </si>
  <si>
    <t>Дерюгина Светлана Ивановна</t>
  </si>
  <si>
    <t>06.04.2021</t>
  </si>
  <si>
    <t>Deryugina</t>
  </si>
  <si>
    <t>SVETLANA.DERYUGINA@CCHELLENIC.COM</t>
  </si>
  <si>
    <t>22123810</t>
  </si>
  <si>
    <t>Ерастова Ксения Вадимовна</t>
  </si>
  <si>
    <t>07.03.2017</t>
  </si>
  <si>
    <t>Erastova</t>
  </si>
  <si>
    <t>KSENIYA.USTYUZHANINA@CCHELLENIC.COM</t>
  </si>
  <si>
    <t>22119069</t>
  </si>
  <si>
    <t>Гангур Юлия Сергеевна</t>
  </si>
  <si>
    <t>13.04.2015</t>
  </si>
  <si>
    <t>Gangur</t>
  </si>
  <si>
    <t>YULIYA.GANGUR@CCHELLENIC.COM</t>
  </si>
  <si>
    <t>22127508</t>
  </si>
  <si>
    <t>Давыдова Валентина Викторовна</t>
  </si>
  <si>
    <t>20.02.2019</t>
  </si>
  <si>
    <t>Valentina</t>
  </si>
  <si>
    <t>Davydova</t>
  </si>
  <si>
    <t>VALENTINA.DAVYDOVA@CCHELLENIC.COM</t>
  </si>
  <si>
    <t>22126536</t>
  </si>
  <si>
    <t>Лебедева Татьяна Алексеевна</t>
  </si>
  <si>
    <t>13.06.2018</t>
  </si>
  <si>
    <t>TATYANA.LEBEDEVA@CCHELLENIC.COM</t>
  </si>
  <si>
    <t>22127090</t>
  </si>
  <si>
    <t>Патрушева Мария Ильинична</t>
  </si>
  <si>
    <t>24.09.2018</t>
  </si>
  <si>
    <t>Patrusheva</t>
  </si>
  <si>
    <t>MARIYA.PATRUSHEVA@CCHELLENIC.COM</t>
  </si>
  <si>
    <t>22103174</t>
  </si>
  <si>
    <t>Тимофеева Людмила Валерьевна</t>
  </si>
  <si>
    <t>24.08.2012</t>
  </si>
  <si>
    <t>60321515</t>
  </si>
  <si>
    <t>LYUDMILA.TIMOFEEVA@CCHELLENIC.COM</t>
  </si>
  <si>
    <t>22104858</t>
  </si>
  <si>
    <t>Погодина Юлия Олеговна</t>
  </si>
  <si>
    <t>27.11.2012</t>
  </si>
  <si>
    <t>Pogodina</t>
  </si>
  <si>
    <t>YULIYA.POGODINA@CCHELLENIC.COM</t>
  </si>
  <si>
    <t>Руководитель группы специалистов (22103174 Тимофеева)</t>
  </si>
  <si>
    <t>60297687</t>
  </si>
  <si>
    <t>22108351</t>
  </si>
  <si>
    <t>Лаврова Диана Владимировна</t>
  </si>
  <si>
    <t>06.09.2013</t>
  </si>
  <si>
    <t>Lavrova</t>
  </si>
  <si>
    <t>DIANA.LAVROVA@CCHELLENIC.COM</t>
  </si>
  <si>
    <t>22113461</t>
  </si>
  <si>
    <t>Лыкова Ирина Михайловна</t>
  </si>
  <si>
    <t>Lykova</t>
  </si>
  <si>
    <t>IRINA.LYKOVA@CCHELLENIC.COM</t>
  </si>
  <si>
    <t>22132375</t>
  </si>
  <si>
    <t>Сбруева Екатерина Сергеевна</t>
  </si>
  <si>
    <t>11.05.2021</t>
  </si>
  <si>
    <t>Sbrueva</t>
  </si>
  <si>
    <t>EKATERINA.SBRUEVA@CCHELLENIC.COM</t>
  </si>
  <si>
    <t>22129580</t>
  </si>
  <si>
    <t>Ширманова Екатерина Андреевна</t>
  </si>
  <si>
    <t>Shirmanova</t>
  </si>
  <si>
    <t>EKATERINA.RAZHEVA@CCHELLENIC.COM</t>
  </si>
  <si>
    <t>22134027</t>
  </si>
  <si>
    <t>Крылова Арина Сергеевна</t>
  </si>
  <si>
    <t>ARINA.KRYLOVA@CCHELLENIC.COM</t>
  </si>
  <si>
    <t>22122604</t>
  </si>
  <si>
    <t>Дроздова Анна Валерьевна</t>
  </si>
  <si>
    <t>18.07.2016</t>
  </si>
  <si>
    <t>ANNA.DROZDOVA@CCHELLENIC.COM</t>
  </si>
  <si>
    <t>22118323</t>
  </si>
  <si>
    <t>Шалунова Анна Вячеславовна</t>
  </si>
  <si>
    <t>12.05.2016</t>
  </si>
  <si>
    <t>Shalunova</t>
  </si>
  <si>
    <t>ANNA.SHALUNOVA@CCHELLENIC.COM</t>
  </si>
  <si>
    <t>22127325</t>
  </si>
  <si>
    <t>Рыбакова Светлана Вадимовна</t>
  </si>
  <si>
    <t>Rybakova</t>
  </si>
  <si>
    <t>SVETLANA.RYBAKOVA@CCHELLENIC.COM</t>
  </si>
  <si>
    <t>22126861</t>
  </si>
  <si>
    <t>Исаева Наталья Владимировна</t>
  </si>
  <si>
    <t>Isaeva</t>
  </si>
  <si>
    <t>NATALYA.ISAEVA@CCHELLENIC.COM</t>
  </si>
  <si>
    <t>22128488</t>
  </si>
  <si>
    <t>Вафина Ксения Юрьевна</t>
  </si>
  <si>
    <t>14.11.2019</t>
  </si>
  <si>
    <t>Vafina</t>
  </si>
  <si>
    <t>KSENIYA.VAFINA@CCHELLENIC.COM</t>
  </si>
  <si>
    <t>22123921</t>
  </si>
  <si>
    <t>Ермошина Светлана Александровна</t>
  </si>
  <si>
    <t>30.03.2017</t>
  </si>
  <si>
    <t>60321516</t>
  </si>
  <si>
    <t>Ermoshina</t>
  </si>
  <si>
    <t>SVETLANA.PONYAEVA@CCHELLENIC.COM</t>
  </si>
  <si>
    <t>22133309</t>
  </si>
  <si>
    <t>Егорова Любовь Александровна</t>
  </si>
  <si>
    <t>15.07.2021</t>
  </si>
  <si>
    <t>LYUBOV.EGOROVA@CCHELLENIC.COM</t>
  </si>
  <si>
    <t>Руководитель группы специалистов (22123921 Ермошина)</t>
  </si>
  <si>
    <t>60297686</t>
  </si>
  <si>
    <t>22122910</t>
  </si>
  <si>
    <t>Фоминых Дарья Олеговна</t>
  </si>
  <si>
    <t>Fominyh</t>
  </si>
  <si>
    <t>DARYA.FOMINYH@CCHELLENIC.COM</t>
  </si>
  <si>
    <t>22133982</t>
  </si>
  <si>
    <t>Скотникова Екатерина Дмитриевна</t>
  </si>
  <si>
    <t>Skotnikova</t>
  </si>
  <si>
    <t>EKATERINA.SKOTNIKOVA@CCHELLENIC.COM</t>
  </si>
  <si>
    <t>22124934</t>
  </si>
  <si>
    <t>Коноплева Алина Павловна</t>
  </si>
  <si>
    <t>09.08.2017</t>
  </si>
  <si>
    <t>Konopleva</t>
  </si>
  <si>
    <t>ALINA.KONOPLEVA@CCHELLENIC.COM</t>
  </si>
  <si>
    <t>Z120</t>
  </si>
  <si>
    <t>Haulage</t>
  </si>
  <si>
    <t>22117088</t>
  </si>
  <si>
    <t>Казакова Татьяна Андреевна</t>
  </si>
  <si>
    <t>26.09.2014</t>
  </si>
  <si>
    <t>TATYANA.KAZAKOVA@CCHELLENIC.COM</t>
  </si>
  <si>
    <t>22129491</t>
  </si>
  <si>
    <t>Гуторина Ульяна Николаевна</t>
  </si>
  <si>
    <t>08.04.2021</t>
  </si>
  <si>
    <t>Ulyana</t>
  </si>
  <si>
    <t>Gutorina</t>
  </si>
  <si>
    <t>ULYANA.GUTORINA@CCHELLENIC.COM</t>
  </si>
  <si>
    <t>22127091</t>
  </si>
  <si>
    <t>Моисеев Виктор Владимирович</t>
  </si>
  <si>
    <t>VIKTOR.MOISEEV@CCHELLENIC.COM</t>
  </si>
  <si>
    <t>22127704</t>
  </si>
  <si>
    <t>Кузьминский Сергей Акрамович</t>
  </si>
  <si>
    <t>03.04.2019</t>
  </si>
  <si>
    <t>Kuzminskiy</t>
  </si>
  <si>
    <t>SERGEY.KUZMINSKIY@CCHELLENIC.COM</t>
  </si>
  <si>
    <t>22133031</t>
  </si>
  <si>
    <t>Малышева Наталья Владимировна</t>
  </si>
  <si>
    <t>Malysheva</t>
  </si>
  <si>
    <t>NATALYA.MALYSHEVA@CCHELLENIC.COM</t>
  </si>
  <si>
    <t>Представитель по работе с клиентами</t>
  </si>
  <si>
    <t>22027802</t>
  </si>
  <si>
    <t>Павловская Наталья Алексеевна</t>
  </si>
  <si>
    <t>01.08.2000</t>
  </si>
  <si>
    <t>80008208</t>
  </si>
  <si>
    <t>Центр по обслуживанию клиентов</t>
  </si>
  <si>
    <t>Back-Office</t>
  </si>
  <si>
    <t>Pavlovskaya</t>
  </si>
  <si>
    <t>NATALYA.PAVLOVSKAYA@CCHELLENIC.COM</t>
  </si>
  <si>
    <t>22112755</t>
  </si>
  <si>
    <t>Апряткина Татьяна Сергеевна</t>
  </si>
  <si>
    <t>20.01.2014</t>
  </si>
  <si>
    <t>60330665</t>
  </si>
  <si>
    <t>Apryatkina</t>
  </si>
  <si>
    <t>TATYANA.APRYATKINA@CCHELLENIC.COM</t>
  </si>
  <si>
    <t>Руководитель группы специалистов (22126877 Медина)</t>
  </si>
  <si>
    <t>60330666</t>
  </si>
  <si>
    <t>22126877</t>
  </si>
  <si>
    <t>Медина Вероника Эдуардовна</t>
  </si>
  <si>
    <t>22111494</t>
  </si>
  <si>
    <t>Овчарова Евгения Васильевна</t>
  </si>
  <si>
    <t>08.10.2013</t>
  </si>
  <si>
    <t>Ovcharova</t>
  </si>
  <si>
    <t>EVGENIYA.TOVARNOVA@CCHELLENIC.COM</t>
  </si>
  <si>
    <t>22133496</t>
  </si>
  <si>
    <t>Зотикова Мария Сергеевна</t>
  </si>
  <si>
    <t>Zotikova</t>
  </si>
  <si>
    <t>MARIYA.ZOTIKOVA@CCHELLENIC.COM</t>
  </si>
  <si>
    <t>22100354</t>
  </si>
  <si>
    <t>Максимова Елена Владимировна</t>
  </si>
  <si>
    <t>14.05.2012</t>
  </si>
  <si>
    <t>Maksimova</t>
  </si>
  <si>
    <t>ELENA.FEDULOVA@CCHELLENIC.COM</t>
  </si>
  <si>
    <t>22116138</t>
  </si>
  <si>
    <t>Кондрашова Асель Рашитовна</t>
  </si>
  <si>
    <t>01.08.2014</t>
  </si>
  <si>
    <t>Asel</t>
  </si>
  <si>
    <t>Kondrashova</t>
  </si>
  <si>
    <t>ASEL.VYALITOVA@CCHELLENIC.COM</t>
  </si>
  <si>
    <t>22134208</t>
  </si>
  <si>
    <t>Албарцева Елена Геннадьевна</t>
  </si>
  <si>
    <t>15.03.2022</t>
  </si>
  <si>
    <t>Albartseva</t>
  </si>
  <si>
    <t>ELENA.ALBARTSEVA@CCHELLENIC.COM</t>
  </si>
  <si>
    <t>22133363</t>
  </si>
  <si>
    <t>Коробов Владимир Евгеньевич</t>
  </si>
  <si>
    <t>02.08.2021</t>
  </si>
  <si>
    <t>Korobov</t>
  </si>
  <si>
    <t>VLADIMIR.KOROBOV@CCHELLENIC.COM</t>
  </si>
  <si>
    <t>Key Account Specialist</t>
  </si>
  <si>
    <t>22117789</t>
  </si>
  <si>
    <t>Рустамбекова Марина Олеговна</t>
  </si>
  <si>
    <t>60300922</t>
  </si>
  <si>
    <t>Rustambekova</t>
  </si>
  <si>
    <t>MARINA.BARANOVA@CCHELLENIC.COM</t>
  </si>
  <si>
    <t>22116737</t>
  </si>
  <si>
    <t>Паташова Екатерина Владимировна</t>
  </si>
  <si>
    <t>01.09.2014</t>
  </si>
  <si>
    <t>Patashova</t>
  </si>
  <si>
    <t>EKATERINA.PATASHOVA@CCHELLENIC.COM</t>
  </si>
  <si>
    <t>22134128</t>
  </si>
  <si>
    <t>Голодухина Марина Евгеньевна</t>
  </si>
  <si>
    <t>17.02.2022</t>
  </si>
  <si>
    <t>Goloduhina</t>
  </si>
  <si>
    <t>MARINA.GOLODUHINA@CCHELLENIC.COM</t>
  </si>
  <si>
    <t>22127232</t>
  </si>
  <si>
    <t>Котова Юлия Васильевна</t>
  </si>
  <si>
    <t>Kotova</t>
  </si>
  <si>
    <t>YULIYA.KOTOVA@CCHELLENIC.COM</t>
  </si>
  <si>
    <t>Medina</t>
  </si>
  <si>
    <t>VERONIKA.MEDINA@CCHELLENIC.COM</t>
  </si>
  <si>
    <t>22122335</t>
  </si>
  <si>
    <t>Пазина Анастасия Дмитриевна</t>
  </si>
  <si>
    <t>14.06.2016</t>
  </si>
  <si>
    <t>Pazina</t>
  </si>
  <si>
    <t>ANASTASIYA.PAZINA@CCHELLENIC.COM</t>
  </si>
  <si>
    <t>22126865</t>
  </si>
  <si>
    <t>Воробьева Екатерина Константиновна</t>
  </si>
  <si>
    <t>Vorobyeva</t>
  </si>
  <si>
    <t>EKATERINA.LATOVA@CCHELLENIC.COM</t>
  </si>
  <si>
    <t>22133972</t>
  </si>
  <si>
    <t>Гагарина Полина Юрьевна</t>
  </si>
  <si>
    <t>13.01.2022</t>
  </si>
  <si>
    <t>Gagarina</t>
  </si>
  <si>
    <t>POLINA.GAGARINA@CCHELLENIC.COM</t>
  </si>
  <si>
    <t>Customer Support Agent (Distribution)</t>
  </si>
  <si>
    <t>22125355</t>
  </si>
  <si>
    <t>Дорофеева Дарья Михайловна</t>
  </si>
  <si>
    <t>60333043</t>
  </si>
  <si>
    <t>Dorofeeva</t>
  </si>
  <si>
    <t>DARYA.DOROFEEVA@CCHELLENIC.COM</t>
  </si>
  <si>
    <t>Руководитель группы специалистов (22121089 Голубева)</t>
  </si>
  <si>
    <t>60332659</t>
  </si>
  <si>
    <t>22121089</t>
  </si>
  <si>
    <t>Голубева Ольга Вячеславовна</t>
  </si>
  <si>
    <t>Customer Support Team Lead Distribution</t>
  </si>
  <si>
    <t>10.11.2015</t>
  </si>
  <si>
    <t>Golubeva</t>
  </si>
  <si>
    <t>OLGA.GOLUBEVA@CCHELLENIC.COM</t>
  </si>
  <si>
    <t>22125754</t>
  </si>
  <si>
    <t>Докукина Татьяна Вадимовна</t>
  </si>
  <si>
    <t>20.02.2018</t>
  </si>
  <si>
    <t>Dokukina</t>
  </si>
  <si>
    <t>TATYANA.DOKUKINA@CCHELLENIC.COM</t>
  </si>
  <si>
    <t>22133497</t>
  </si>
  <si>
    <t>Харасова Елизавета Андреевна</t>
  </si>
  <si>
    <t>07.09.2021</t>
  </si>
  <si>
    <t>Harasova</t>
  </si>
  <si>
    <t>ELIZAVETA.HARASOVA@CCHELLENIC.COM</t>
  </si>
  <si>
    <t>22124967</t>
  </si>
  <si>
    <t>Котельникова Татьяна Алексеевна</t>
  </si>
  <si>
    <t>Kotelnikova</t>
  </si>
  <si>
    <t>TATYANA.MOTALOVA@CCHELLENIC.COM</t>
  </si>
  <si>
    <t>22121624</t>
  </si>
  <si>
    <t>Черняева Юлия Эдуардовна</t>
  </si>
  <si>
    <t>01.03.2016</t>
  </si>
  <si>
    <t>YULIYA.CHERNYAEVA@CCHELLENIC.COM</t>
  </si>
  <si>
    <t>22124472</t>
  </si>
  <si>
    <t>Иванова Татьяна Владимировна</t>
  </si>
  <si>
    <t>05.06.2017</t>
  </si>
  <si>
    <t>TATIANA.TI.IVANOVA@CCHELLENIC.COM</t>
  </si>
  <si>
    <t>22122879</t>
  </si>
  <si>
    <t>Кирбинева Юлия Александровна</t>
  </si>
  <si>
    <t>Kirbineva</t>
  </si>
  <si>
    <t>YULIYA.KIRBINEVA@CCHELLENIC.COM</t>
  </si>
  <si>
    <t>22123609</t>
  </si>
  <si>
    <t>Стешова Александра Александровна</t>
  </si>
  <si>
    <t>26.01.2017</t>
  </si>
  <si>
    <t>Steshova</t>
  </si>
  <si>
    <t>ALEKSANDRA.STESHOVA@CCHELLENIC.COM</t>
  </si>
  <si>
    <t>22128276</t>
  </si>
  <si>
    <t>Ермакова Надежда Анатольевна</t>
  </si>
  <si>
    <t>16.08.2019</t>
  </si>
  <si>
    <t>Ermakova</t>
  </si>
  <si>
    <t>NADEZHDA.ERMAKOVA@CCHELLENIC.COM</t>
  </si>
  <si>
    <t>22118470</t>
  </si>
  <si>
    <t>Катина Татьяна Александровна</t>
  </si>
  <si>
    <t>60338259</t>
  </si>
  <si>
    <t>Katina</t>
  </si>
  <si>
    <t>TATYANA.KATINA@CCHELLENIC.COM</t>
  </si>
  <si>
    <t>Руководитель группы специалистов (22118101 Трошина)</t>
  </si>
  <si>
    <t>60338265</t>
  </si>
  <si>
    <t>22118101</t>
  </si>
  <si>
    <t>Трошина Ксения Игоревна</t>
  </si>
  <si>
    <t>22123696</t>
  </si>
  <si>
    <t>Петрухина Мария Сергеевна</t>
  </si>
  <si>
    <t>14.02.2017</t>
  </si>
  <si>
    <t>Petruhina</t>
  </si>
  <si>
    <t>MARIYA.PETRUHINA@CCHELLENIC.COM</t>
  </si>
  <si>
    <t>22127072</t>
  </si>
  <si>
    <t>Баланова Анастасия Владимировна</t>
  </si>
  <si>
    <t>Balanova</t>
  </si>
  <si>
    <t>ANASTASIYA.PAVLOVA@CCHELLENIC.COM</t>
  </si>
  <si>
    <t>22122829</t>
  </si>
  <si>
    <t>Кожевникова Екатерина Алексеевна</t>
  </si>
  <si>
    <t>Kozhevnikova</t>
  </si>
  <si>
    <t>EKATERINA.KOZHEVNIKOVA@CCHELLENIC.COM</t>
  </si>
  <si>
    <t>22112250</t>
  </si>
  <si>
    <t>Еремкина Александра Сергеевна</t>
  </si>
  <si>
    <t>Eremkina</t>
  </si>
  <si>
    <t>ALEXANDRA.EREMKINA@CCHELLENIC.COM</t>
  </si>
  <si>
    <t>22128320</t>
  </si>
  <si>
    <t>Новикова Анна Андреевна</t>
  </si>
  <si>
    <t>03.09.2019</t>
  </si>
  <si>
    <t>Novikova</t>
  </si>
  <si>
    <t>ANNA.NOVIKOVA@CCHELLENIC.COM</t>
  </si>
  <si>
    <t>22133822</t>
  </si>
  <si>
    <t>Громова Кристина Алексеевна</t>
  </si>
  <si>
    <t>22.11.2021</t>
  </si>
  <si>
    <t>Gromova</t>
  </si>
  <si>
    <t>KRISTINA.GROMOVA@CCHELLENIC.COM</t>
  </si>
  <si>
    <t>22129483</t>
  </si>
  <si>
    <t>Морозова Ульяна Александровна</t>
  </si>
  <si>
    <t>ULYANA.MOROZOVA@CCHELLENIC.COM</t>
  </si>
  <si>
    <t>22121187</t>
  </si>
  <si>
    <t>Королева Валентина Вячеславовна</t>
  </si>
  <si>
    <t>24.11.2015</t>
  </si>
  <si>
    <t>Koroleva</t>
  </si>
  <si>
    <t>VALENTINA.KOROLEVA@CCHELLENIC.COM</t>
  </si>
  <si>
    <t>22123240</t>
  </si>
  <si>
    <t>Леонова Ксения Павловна</t>
  </si>
  <si>
    <t>03.11.2016</t>
  </si>
  <si>
    <t>Leonova</t>
  </si>
  <si>
    <t>KSENIYA.LEONOVA@CCHELLENIC.COM</t>
  </si>
  <si>
    <t>22133609</t>
  </si>
  <si>
    <t>Вандышева Елена Владимировна</t>
  </si>
  <si>
    <t>Vandysheva</t>
  </si>
  <si>
    <t>ELENA.VANDYSHEVA@CCHELLENIC.COM</t>
  </si>
  <si>
    <t>12.12.2014</t>
  </si>
  <si>
    <t>Troshina</t>
  </si>
  <si>
    <t>KSENIYA.TROSHINA@CCHELLENIC.COM</t>
  </si>
  <si>
    <t>22133142</t>
  </si>
  <si>
    <t>Леушина Марина Александровна</t>
  </si>
  <si>
    <t>09.06.2021</t>
  </si>
  <si>
    <t>Leushina</t>
  </si>
  <si>
    <t>MARINA.LEUSHINA@CCHELLENIC.COM</t>
  </si>
  <si>
    <t>22121282</t>
  </si>
  <si>
    <t>Круглов Александр Николаевич</t>
  </si>
  <si>
    <t>08.12.2015</t>
  </si>
  <si>
    <t>Kruglov</t>
  </si>
  <si>
    <t>ALEKSANDR.AK.KRUGLOV@CCHELLENIC.COM</t>
  </si>
  <si>
    <t>22127430</t>
  </si>
  <si>
    <t>Сулина Ольга Алексеевна</t>
  </si>
  <si>
    <t>06.02.2019</t>
  </si>
  <si>
    <t>Sulina</t>
  </si>
  <si>
    <t>OLGA.SULINA@CCHELLENIC.COM</t>
  </si>
  <si>
    <t>Менеджер</t>
  </si>
  <si>
    <t>Customer Support Manager</t>
  </si>
  <si>
    <t>60297681</t>
  </si>
  <si>
    <t>Zavyalov</t>
  </si>
  <si>
    <t>DENIS.ZAVYALOV@CCHELLENIC.COM</t>
  </si>
  <si>
    <t>22122992</t>
  </si>
  <si>
    <t>Гарипова Юлия Борисовна</t>
  </si>
  <si>
    <t>19.09.2016</t>
  </si>
  <si>
    <t>80003860</t>
  </si>
  <si>
    <t>Garipova</t>
  </si>
  <si>
    <t>YULIYA.GARIPOVA@CCHELLENIC.COM</t>
  </si>
  <si>
    <t>Руководитель группы специалистов (22116735 Худякова)</t>
  </si>
  <si>
    <t>80003861</t>
  </si>
  <si>
    <t>22116735</t>
  </si>
  <si>
    <t>Худякова Ольга Сергеевна</t>
  </si>
  <si>
    <t>22123787</t>
  </si>
  <si>
    <t>Чудина Надежда Александровна</t>
  </si>
  <si>
    <t>03.03.2017</t>
  </si>
  <si>
    <t>Chudina</t>
  </si>
  <si>
    <t>NADEZHDA.CHUDINA@CCHELLENIC.COM</t>
  </si>
  <si>
    <t>22120572</t>
  </si>
  <si>
    <t>Ширшова Анна Васильевна</t>
  </si>
  <si>
    <t>Shirshova</t>
  </si>
  <si>
    <t>ANNA.SHIRSHOVA@CCHELLENIC.COM</t>
  </si>
  <si>
    <t>22127735</t>
  </si>
  <si>
    <t>Семибратова Диана Сергеевна</t>
  </si>
  <si>
    <t>05.04.2019</t>
  </si>
  <si>
    <t>Semibratova</t>
  </si>
  <si>
    <t>DIANA.VINOGRADSKAYA@CCHELLENIC.COM</t>
  </si>
  <si>
    <t>22125796</t>
  </si>
  <si>
    <t>Малахова Ольга Николаевна</t>
  </si>
  <si>
    <t>02.03.2018</t>
  </si>
  <si>
    <t>Malahova</t>
  </si>
  <si>
    <t>OLGA.MALAHOVA@CCHELLENIC.COM</t>
  </si>
  <si>
    <t>22133503</t>
  </si>
  <si>
    <t>Гусарова Елена Владимировна</t>
  </si>
  <si>
    <t>08.09.2021</t>
  </si>
  <si>
    <t>Gusarova</t>
  </si>
  <si>
    <t>ELENA.GUSAROVA@CCHELLENIC.COM</t>
  </si>
  <si>
    <t>22124639</t>
  </si>
  <si>
    <t>Белобородова Алина Сергеевна</t>
  </si>
  <si>
    <t>28.06.2017</t>
  </si>
  <si>
    <t>Beloborodova</t>
  </si>
  <si>
    <t>ALINA.BELOBORODOVA@CCHELLENIC.COM</t>
  </si>
  <si>
    <t>22128175</t>
  </si>
  <si>
    <t>Моисеева Наталья Алексеевна</t>
  </si>
  <si>
    <t>NATALYA.GERASKINA@CCHELLENIC.COM</t>
  </si>
  <si>
    <t>22126704</t>
  </si>
  <si>
    <t>Бочкарева Анна Александровна</t>
  </si>
  <si>
    <t>02.07.2018</t>
  </si>
  <si>
    <t>ANNA.BOCHKAREVA@CCHELLENIC.COM</t>
  </si>
  <si>
    <t>Hudyakova</t>
  </si>
  <si>
    <t>OLGA.HUDYAKOVA@CCHELLENIC.COM</t>
  </si>
  <si>
    <t>22123727</t>
  </si>
  <si>
    <t>Засецкая Мария Владимировна</t>
  </si>
  <si>
    <t>17.02.2017</t>
  </si>
  <si>
    <t>Zasetskaya</t>
  </si>
  <si>
    <t>MARIYA.ZASETSKAYA@CCHELLENIC.COM</t>
  </si>
  <si>
    <t>Customer Support Agent (CDO)</t>
  </si>
  <si>
    <t>22128717</t>
  </si>
  <si>
    <t>Якимова Екатерина Сергеевна</t>
  </si>
  <si>
    <t>07.02.2020</t>
  </si>
  <si>
    <t>80003905</t>
  </si>
  <si>
    <t>Yakimova</t>
  </si>
  <si>
    <t>EKATERINA.YAKIMOVA@CCHELLENIC.COM</t>
  </si>
  <si>
    <t>Руководитель группы специалистов (22126664 Волкова)</t>
  </si>
  <si>
    <t>80003906</t>
  </si>
  <si>
    <t>22126664</t>
  </si>
  <si>
    <t>Волкова Анна Александровна</t>
  </si>
  <si>
    <t>22089007</t>
  </si>
  <si>
    <t>Кулюдина Лариса Владимировна</t>
  </si>
  <si>
    <t>28.01.2013</t>
  </si>
  <si>
    <t>Larisa</t>
  </si>
  <si>
    <t>Kulyudina</t>
  </si>
  <si>
    <t>LARISA.KULYUDINA@CCHELLENIC.COM</t>
  </si>
  <si>
    <t>22128685</t>
  </si>
  <si>
    <t>Галанина Алла Сергеевна</t>
  </si>
  <si>
    <t>24.01.2020</t>
  </si>
  <si>
    <t>Galanina</t>
  </si>
  <si>
    <t>ALLA.GALANINA@CCHELLENIC.COM</t>
  </si>
  <si>
    <t>22126725</t>
  </si>
  <si>
    <t>Медведева Тамара Сергеевна</t>
  </si>
  <si>
    <t>04.07.2018</t>
  </si>
  <si>
    <t>TAMARA.MEDVEDEVA@CCHELLENIC.COM</t>
  </si>
  <si>
    <t>Customer Support Lead - CDO</t>
  </si>
  <si>
    <t>26.06.2018</t>
  </si>
  <si>
    <t>ANNA.VOLKOVA@CCHELLENIC.COM</t>
  </si>
  <si>
    <t>22133512</t>
  </si>
  <si>
    <t>Ткаченко Анна Валерьевна</t>
  </si>
  <si>
    <t>10.09.2021</t>
  </si>
  <si>
    <t>Tkachenko</t>
  </si>
  <si>
    <t>ANNA.TKACHENKO@CCHELLENIC.COM</t>
  </si>
  <si>
    <t>22129234</t>
  </si>
  <si>
    <t>Недугова Евгения Константиновна</t>
  </si>
  <si>
    <t>Nedugova</t>
  </si>
  <si>
    <t>EVGENIYA.NEDUGOVA@CCHELLENIC.COM</t>
  </si>
  <si>
    <t>22127604</t>
  </si>
  <si>
    <t>Тарабарина Валентина Андреевна</t>
  </si>
  <si>
    <t>Tarabarina</t>
  </si>
  <si>
    <t>VALENTINA.TARABARINA@CCHELLENIC.COM</t>
  </si>
  <si>
    <t>22133791</t>
  </si>
  <si>
    <t>Торопова Евгения Валерьевна</t>
  </si>
  <si>
    <t>15.11.2021</t>
  </si>
  <si>
    <t>Toropova</t>
  </si>
  <si>
    <t>EVGENIYA.TOROPOVA@CCHELLENIC.COM</t>
  </si>
  <si>
    <t>22122827</t>
  </si>
  <si>
    <t>Жунку Алеся Леонидовна</t>
  </si>
  <si>
    <t>06.11.2019</t>
  </si>
  <si>
    <t>Alesya</t>
  </si>
  <si>
    <t>Zhunku</t>
  </si>
  <si>
    <t>ALESYA.ZHUNKU@CCHELLENIC.COM</t>
  </si>
  <si>
    <t>22128341</t>
  </si>
  <si>
    <t>Галиева Анастасия Олеговна</t>
  </si>
  <si>
    <t>12.09.2019</t>
  </si>
  <si>
    <t>Galieva</t>
  </si>
  <si>
    <t>ANASTASIYA.GALIEVA@CCHELLENIC.COM</t>
  </si>
  <si>
    <t>22110841</t>
  </si>
  <si>
    <t>Щербина Юлия Геннадьевна</t>
  </si>
  <si>
    <t>26.08.2013</t>
  </si>
  <si>
    <t>80008035</t>
  </si>
  <si>
    <t>Scherbina</t>
  </si>
  <si>
    <t>YULIYA.SCHERBINA@CCHELLENIC.COM</t>
  </si>
  <si>
    <t>Руководитель группы специалистов (22123005 Трубина)</t>
  </si>
  <si>
    <t>80008036</t>
  </si>
  <si>
    <t>22123005</t>
  </si>
  <si>
    <t>Трубина Виталия Алексеевна</t>
  </si>
  <si>
    <t>22126032</t>
  </si>
  <si>
    <t>Новожилова Яна Николаевна</t>
  </si>
  <si>
    <t>Novozhilova</t>
  </si>
  <si>
    <t>YANA.NOVOZHILOVA@CCHELLENIC.COM</t>
  </si>
  <si>
    <t>22125033</t>
  </si>
  <si>
    <t>Голубева Нина Юрьевна</t>
  </si>
  <si>
    <t>30.08.2017</t>
  </si>
  <si>
    <t>NINA.GOLUBEVA@CCHELLENIC.COM</t>
  </si>
  <si>
    <t>22124074</t>
  </si>
  <si>
    <t>Голубева Елена Владимировна</t>
  </si>
  <si>
    <t>17.04.2017</t>
  </si>
  <si>
    <t>ELENA.GOLUBEVA@CCHELLENIC.COM</t>
  </si>
  <si>
    <t>22128594</t>
  </si>
  <si>
    <t>Солунина Юлия Михайловна</t>
  </si>
  <si>
    <t>17.12.2019</t>
  </si>
  <si>
    <t>Solunina</t>
  </si>
  <si>
    <t>YULIYA.SOLUNINA@CCHELLENIC.COM</t>
  </si>
  <si>
    <t>22128366</t>
  </si>
  <si>
    <t>Лаврентьева Ольга Валерьевна</t>
  </si>
  <si>
    <t>Lavrentyeva</t>
  </si>
  <si>
    <t>OLGA.LAVRENTYEVA@CCHELLENIC.COM</t>
  </si>
  <si>
    <t>22113301</t>
  </si>
  <si>
    <t>Киселева Анна Александровна</t>
  </si>
  <si>
    <t>Kiseleva</t>
  </si>
  <si>
    <t>ANNA.KISELEVA@CCHELLENIC.COM</t>
  </si>
  <si>
    <t>22128632</t>
  </si>
  <si>
    <t>Ионкина Лилия Ренатовна</t>
  </si>
  <si>
    <t>10.01.2020</t>
  </si>
  <si>
    <t>Ionkina</t>
  </si>
  <si>
    <t>LILIYA.IONKINA@CCHELLENIC.COM</t>
  </si>
  <si>
    <t>22127731</t>
  </si>
  <si>
    <t>Талагаева Елена Алексеевна</t>
  </si>
  <si>
    <t>Talagaeva</t>
  </si>
  <si>
    <t>ELENA.TALAGAEVA@CCHELLENIC.COM</t>
  </si>
  <si>
    <t>21.09.2016</t>
  </si>
  <si>
    <t>Vitaliya</t>
  </si>
  <si>
    <t>Trubina</t>
  </si>
  <si>
    <t>VITALIYA.TRUBINA@CCHELLENIC.COM</t>
  </si>
  <si>
    <t>22133089</t>
  </si>
  <si>
    <t>Казакова Светлана Сергеевна</t>
  </si>
  <si>
    <t>25.10.2021</t>
  </si>
  <si>
    <t>SVETLANA.SKA.KAZAKOVA@CCHELLENIC.COM</t>
  </si>
  <si>
    <t>Менеджер по поддержке ком. функ</t>
  </si>
  <si>
    <t>Менеджер по поддержке коммерческой функции и развитию клиентов</t>
  </si>
  <si>
    <t>Customer Care &amp; Support Manager</t>
  </si>
  <si>
    <t>02.04.2014</t>
  </si>
  <si>
    <t>60299874</t>
  </si>
  <si>
    <t>Отдел по поддержке ком. функции</t>
  </si>
  <si>
    <t>Отдел по поддержке коммерческой функции и развитию клиентов</t>
  </si>
  <si>
    <t>Business Development</t>
  </si>
  <si>
    <t>403335QH65</t>
  </si>
  <si>
    <t>Customer Support</t>
  </si>
  <si>
    <t>Zaburaev</t>
  </si>
  <si>
    <t>EVGENIY.ZABURAEV@CCHELLENIC.COM</t>
  </si>
  <si>
    <t>Ст аналитик по поддержке отдела продаж</t>
  </si>
  <si>
    <t>Старший аналитик по поддержке отдела продаж</t>
  </si>
  <si>
    <t>Sr Sales Analyst</t>
  </si>
  <si>
    <t>22122293</t>
  </si>
  <si>
    <t>Курмаев Евгений Дмитриевич</t>
  </si>
  <si>
    <t>28.12.2018</t>
  </si>
  <si>
    <t>80002650</t>
  </si>
  <si>
    <t>Отдел централизованной отчетности</t>
  </si>
  <si>
    <t>Centralized Reporting Department</t>
  </si>
  <si>
    <t>Kurmaev</t>
  </si>
  <si>
    <t>EVGENIY.KURMAEV@CCHELLENIC.COM</t>
  </si>
  <si>
    <t>Рук-ль гр по поддерж отд прод (22098182 Артикулова)</t>
  </si>
  <si>
    <t>80002480</t>
  </si>
  <si>
    <t>22098182</t>
  </si>
  <si>
    <t>Артикулова Екатерина Сергеевна</t>
  </si>
  <si>
    <t>Менеджер по централизованной отчётности (22009638 Краснова)</t>
  </si>
  <si>
    <t>80007403</t>
  </si>
  <si>
    <t>22009638</t>
  </si>
  <si>
    <t>Краснова Ольга Дмитриевна</t>
  </si>
  <si>
    <t>Аналитик</t>
  </si>
  <si>
    <t>Sales Analyst</t>
  </si>
  <si>
    <t>22128694</t>
  </si>
  <si>
    <t>Баранов Владислав Андреевич</t>
  </si>
  <si>
    <t>28.01.2020</t>
  </si>
  <si>
    <t>Baranov</t>
  </si>
  <si>
    <t>VLADISLAV.BARANOV@CCHELLENIC.COM</t>
  </si>
  <si>
    <t>22128278</t>
  </si>
  <si>
    <t>Беликова Полина Игоревна</t>
  </si>
  <si>
    <t>20.08.2019</t>
  </si>
  <si>
    <t>Belikova</t>
  </si>
  <si>
    <t>POLINA.BELIKOVA@CCHELLENIC.COM</t>
  </si>
  <si>
    <t>Аналитик по поддержке отдела продаж</t>
  </si>
  <si>
    <t>22127590</t>
  </si>
  <si>
    <t>Хартова Юлия Витальевна</t>
  </si>
  <si>
    <t>Hartova</t>
  </si>
  <si>
    <t>YULIYA.HARTOVA@CCHELLENIC.COM</t>
  </si>
  <si>
    <t>22133712</t>
  </si>
  <si>
    <t>Михайлов Роман Викторович</t>
  </si>
  <si>
    <t>22.10.2021</t>
  </si>
  <si>
    <t>Mihaylov</t>
  </si>
  <si>
    <t>ROMAN.MIHAYLOV@CCHELLENIC.COM</t>
  </si>
  <si>
    <t>Рук-ль гр по поддерж отд прод</t>
  </si>
  <si>
    <t>Руководитель группы по поддержке отдела продаж</t>
  </si>
  <si>
    <t>Sales Analytics Team Lead</t>
  </si>
  <si>
    <t>19.03.2020</t>
  </si>
  <si>
    <t>Artikulova</t>
  </si>
  <si>
    <t>EKATERINA.ARTIKULOVA@CCHELLENIC.COM</t>
  </si>
  <si>
    <t>22126487</t>
  </si>
  <si>
    <t>Скалькова Дарьяна Андреевна</t>
  </si>
  <si>
    <t>05.06.2018</t>
  </si>
  <si>
    <t>403335RO65</t>
  </si>
  <si>
    <t>Daryana</t>
  </si>
  <si>
    <t>Skalkova</t>
  </si>
  <si>
    <t>DARYANA.SKALKOVA@CCHELLENIC.COM</t>
  </si>
  <si>
    <t>22051180</t>
  </si>
  <si>
    <t>Гладкова Наталья Николаевна</t>
  </si>
  <si>
    <t>10.08.2004</t>
  </si>
  <si>
    <t>403335SA65</t>
  </si>
  <si>
    <t>Gladkova</t>
  </si>
  <si>
    <t>NATALIA.GLADKOVA@CCHELLENIC.COM</t>
  </si>
  <si>
    <t>Старший аналитик</t>
  </si>
  <si>
    <t>22121394</t>
  </si>
  <si>
    <t>Хмель Оксана Анатольевна</t>
  </si>
  <si>
    <t>28.12.2015</t>
  </si>
  <si>
    <t>403335MO65</t>
  </si>
  <si>
    <t>Hmel</t>
  </si>
  <si>
    <t>OKSANA.HMEL@CCHELLENIC.COM</t>
  </si>
  <si>
    <t>Специалист по системам бизнес информации</t>
  </si>
  <si>
    <t>Sales Technical Support expert</t>
  </si>
  <si>
    <t>22056789</t>
  </si>
  <si>
    <t>Одинцова Наталья Валерьевна</t>
  </si>
  <si>
    <t>01.11.2006</t>
  </si>
  <si>
    <t>80007194</t>
  </si>
  <si>
    <t>Odintsova</t>
  </si>
  <si>
    <t>NATALIA.ODINTCOVA@CCHELLENIC.COM</t>
  </si>
  <si>
    <t>22125092</t>
  </si>
  <si>
    <t>Бухарова Екатерина Ивановна</t>
  </si>
  <si>
    <t>15.09.2017</t>
  </si>
  <si>
    <t>403335NN65</t>
  </si>
  <si>
    <t>Buharova</t>
  </si>
  <si>
    <t>EKATERINA.BUHAROVA@CCHELLENIC.COM</t>
  </si>
  <si>
    <t>Руководитель направления по аналитике</t>
  </si>
  <si>
    <t>22034660</t>
  </si>
  <si>
    <t>Брандукова Марина Владимировна</t>
  </si>
  <si>
    <t>13.05.2004</t>
  </si>
  <si>
    <t>Brandukova</t>
  </si>
  <si>
    <t>MARINA.BRANDUKOVA@CCHELLENIC.COM</t>
  </si>
  <si>
    <t>22122007</t>
  </si>
  <si>
    <t>Вагина Анастасия Игоревна</t>
  </si>
  <si>
    <t>28.04.2016</t>
  </si>
  <si>
    <t>80007195</t>
  </si>
  <si>
    <t>Vagina</t>
  </si>
  <si>
    <t>ANASTASIYA.VAGINA@CCHELLENIC.COM</t>
  </si>
  <si>
    <t>80007196</t>
  </si>
  <si>
    <t>22125982</t>
  </si>
  <si>
    <t>Лунина Татьяна Сергеевна</t>
  </si>
  <si>
    <t>403376QH01</t>
  </si>
  <si>
    <t>CDO Administration</t>
  </si>
  <si>
    <t>CDO</t>
  </si>
  <si>
    <t>Lunina</t>
  </si>
  <si>
    <t>TATYANA.LUNINA@CCHELLENIC.COM</t>
  </si>
  <si>
    <t>22127092</t>
  </si>
  <si>
    <t>Терновская Ольга Петровна</t>
  </si>
  <si>
    <t>Ternovskaya</t>
  </si>
  <si>
    <t>OLGA.TERNOVSKAYA@CCHELLENIC.COM</t>
  </si>
  <si>
    <t>22120706</t>
  </si>
  <si>
    <t>Кондратьева Ирина Анатольевна</t>
  </si>
  <si>
    <t>15.09.2015</t>
  </si>
  <si>
    <t>Kondratyeva</t>
  </si>
  <si>
    <t>IRINA.KONDRATYEVA@CCHELLENIC.COM</t>
  </si>
  <si>
    <t>22118539</t>
  </si>
  <si>
    <t>Демьяненко Денис Вячеславович</t>
  </si>
  <si>
    <t>Demyanenko</t>
  </si>
  <si>
    <t>DENIS.DEMYANENKO@CCHELLENIC.COM</t>
  </si>
  <si>
    <t>Аналитик по холодильному оборудованию</t>
  </si>
  <si>
    <t>BI Analyst</t>
  </si>
  <si>
    <t>22129346</t>
  </si>
  <si>
    <t>Подварко Михаил Алексеевич</t>
  </si>
  <si>
    <t>Podvarko</t>
  </si>
  <si>
    <t>MIHAIL.PODVARKO@CCHELLENIC.COM</t>
  </si>
  <si>
    <t>22128166</t>
  </si>
  <si>
    <t>Усанова Кристина Александровна</t>
  </si>
  <si>
    <t>10.07.2019</t>
  </si>
  <si>
    <t>Usanova</t>
  </si>
  <si>
    <t>KRISTINA.USANOVA@CCHELLENIC.COM</t>
  </si>
  <si>
    <t>22051960</t>
  </si>
  <si>
    <t>Никашина Ольга Геннадьевна</t>
  </si>
  <si>
    <t>28.10.2004</t>
  </si>
  <si>
    <t>Nikashina</t>
  </si>
  <si>
    <t>OLGA.NIKASHINA@CCHELLENIC.COM</t>
  </si>
  <si>
    <t>Эксперт по развитию технологий</t>
  </si>
  <si>
    <t>Customer Care Technical Support Expert</t>
  </si>
  <si>
    <t>22108152</t>
  </si>
  <si>
    <t>Сахаров Алексей Сергеевич</t>
  </si>
  <si>
    <t>03.06.2013</t>
  </si>
  <si>
    <t>80006352</t>
  </si>
  <si>
    <t>Отдел по централизованной отчетности</t>
  </si>
  <si>
    <t>Department of support of business proces</t>
  </si>
  <si>
    <t>Saharov</t>
  </si>
  <si>
    <t>ALEKSEY.SAHAROV@CCHELLENIC.COM</t>
  </si>
  <si>
    <t>Менеджер по централизованной отчётности</t>
  </si>
  <si>
    <t>Менеджер по централизованной отчетности</t>
  </si>
  <si>
    <t>Sales Analytics Manager</t>
  </si>
  <si>
    <t>03.05.2018</t>
  </si>
  <si>
    <t>OLGA.KRASNOVA@CCHELLENIC.COM</t>
  </si>
  <si>
    <t>Специалист по прогнозированию спроса</t>
  </si>
  <si>
    <t>Market Demand Planner - LKA AH</t>
  </si>
  <si>
    <t>22129516</t>
  </si>
  <si>
    <t>Коротких Ксения Андреевна</t>
  </si>
  <si>
    <t>14.04.2021</t>
  </si>
  <si>
    <t>60273415</t>
  </si>
  <si>
    <t>Отдел по прогнозированию спроса</t>
  </si>
  <si>
    <t>LKA Business Information</t>
  </si>
  <si>
    <t>403335UE65</t>
  </si>
  <si>
    <t>Korotkih</t>
  </si>
  <si>
    <t>KSENIYA.KOROTKIH@CCHELLENIC.COM</t>
  </si>
  <si>
    <t>Менеджер по планированию спроса в канале (22031218 Проценко)</t>
  </si>
  <si>
    <t>80012011</t>
  </si>
  <si>
    <t>22031218</t>
  </si>
  <si>
    <t>Проценко Дмитрий Алексеевич</t>
  </si>
  <si>
    <t>Мен-р напр по раб с бизнес-инф (22126162 Севостьянов)</t>
  </si>
  <si>
    <t>80007221</t>
  </si>
  <si>
    <t>22126162</t>
  </si>
  <si>
    <t>Севостьянов Михаил Александрович</t>
  </si>
  <si>
    <t>Специалист по прогнозированию</t>
  </si>
  <si>
    <t>22128452</t>
  </si>
  <si>
    <t>Кузнецова Ольга Андреевна</t>
  </si>
  <si>
    <t>01.11.2019</t>
  </si>
  <si>
    <t>OLGA.KUZNETSOVA@CCHELLENIC.COM</t>
  </si>
  <si>
    <t>22133548</t>
  </si>
  <si>
    <t>Скок Дмитрий Андреевич</t>
  </si>
  <si>
    <t>09.02.2022</t>
  </si>
  <si>
    <t>403335PT65</t>
  </si>
  <si>
    <t>Skok</t>
  </si>
  <si>
    <t>DMITRIY.SKOK@CCHELLENIC.COM</t>
  </si>
  <si>
    <t>Аналитик по прогнозированию спроса</t>
  </si>
  <si>
    <t>22128246</t>
  </si>
  <si>
    <t>Валитов Денис Павлович</t>
  </si>
  <si>
    <t>Valitov</t>
  </si>
  <si>
    <t>DENIS.VALITOV@CCHELLENIC.COM</t>
  </si>
  <si>
    <t>Мен по прогн спр в нац КК в кан отл потр</t>
  </si>
  <si>
    <t>Менеджер по прогнозированию спроса в национальных ключевых клиентах в канале отложенного потребления</t>
  </si>
  <si>
    <t>Demand Planning Manager - NKA AH</t>
  </si>
  <si>
    <t>22087252</t>
  </si>
  <si>
    <t>Бурова Наталья Николаевна</t>
  </si>
  <si>
    <t>12.07.2010</t>
  </si>
  <si>
    <t>60302300</t>
  </si>
  <si>
    <t>NKA Business Information</t>
  </si>
  <si>
    <t>Burova</t>
  </si>
  <si>
    <t>NATALIYA.BOUROVA@CCHELLENIC.COM</t>
  </si>
  <si>
    <t>Market Demand Planner - NKA AH</t>
  </si>
  <si>
    <t>22133722</t>
  </si>
  <si>
    <t>Носков Михаил Сергеевич</t>
  </si>
  <si>
    <t>Noskov</t>
  </si>
  <si>
    <t>MIHAIL.NOSKOV@CCHELLENIC.COM</t>
  </si>
  <si>
    <t>Мен по прогн спр в нац КК в кан отл потр (22087252 Бурова)</t>
  </si>
  <si>
    <t>60183456</t>
  </si>
  <si>
    <t>22133154</t>
  </si>
  <si>
    <t>Мацуева Полина Ростиславовна</t>
  </si>
  <si>
    <t>15.06.2021</t>
  </si>
  <si>
    <t>Matsueva</t>
  </si>
  <si>
    <t>POLINA.MATSUEVA@CCHELLENIC.COM</t>
  </si>
  <si>
    <t>Ст аналитик по прогноз прод</t>
  </si>
  <si>
    <t>Старший аналитик по прогнозированию продаж</t>
  </si>
  <si>
    <t>22133372</t>
  </si>
  <si>
    <t>Рыбаков Василий Борисович</t>
  </si>
  <si>
    <t>VASILIY.RYBAKOV@CCHELLENIC.COM</t>
  </si>
  <si>
    <t>Ст аналитик по прогноз спроса</t>
  </si>
  <si>
    <t>Старший аналитик по прогнозированию спроса</t>
  </si>
  <si>
    <t>22123989</t>
  </si>
  <si>
    <t>Лобода Анастасия Александровна</t>
  </si>
  <si>
    <t>Loboda</t>
  </si>
  <si>
    <t>ANASTASIYA.LOBODA@CCHELLENIC.COM</t>
  </si>
  <si>
    <t>22133986</t>
  </si>
  <si>
    <t>Борисова Оксана Юрьевна</t>
  </si>
  <si>
    <t>OKSANA.BORISOVA@CCHELLENIC.COM</t>
  </si>
  <si>
    <t>Ст спец по прогн нац КК в кан нем потр</t>
  </si>
  <si>
    <t>Старший специалист по прогнозированию национальных ключевых клиентов в канале немедленного потребления</t>
  </si>
  <si>
    <t>Sr Market Demand Planner – NKA OOH</t>
  </si>
  <si>
    <t>22081968</t>
  </si>
  <si>
    <t>Протасова Анна Алексеевна</t>
  </si>
  <si>
    <t>08.07.2009</t>
  </si>
  <si>
    <t>80002604</t>
  </si>
  <si>
    <t>Demand Planning</t>
  </si>
  <si>
    <t>Protasova</t>
  </si>
  <si>
    <t>ANNA.PROTASOVA@CCHELLENIC.COM</t>
  </si>
  <si>
    <t>Мен-р по прогн спроса в кан немедл потр (22048100 Марченко)</t>
  </si>
  <si>
    <t>80007253</t>
  </si>
  <si>
    <t>22048100</t>
  </si>
  <si>
    <t>Марченко Ксения Александровна</t>
  </si>
  <si>
    <t>Market Demand Planner – OOH</t>
  </si>
  <si>
    <t>22097923</t>
  </si>
  <si>
    <t>Харитонова Юлия Олеговна</t>
  </si>
  <si>
    <t>26.04.2016</t>
  </si>
  <si>
    <t>403335LG65</t>
  </si>
  <si>
    <t>Haritonova</t>
  </si>
  <si>
    <t>YULIYA.HARITONOVA@CCHELLENIC.COM</t>
  </si>
  <si>
    <t>22102235</t>
  </si>
  <si>
    <t>Зубченко Анна Викторовна</t>
  </si>
  <si>
    <t>Zubchenko</t>
  </si>
  <si>
    <t>ANNA.ZUBCHENKO@CCHELLENIC.COM</t>
  </si>
  <si>
    <t>Мен-р по прогн спроса в кан немедл потр</t>
  </si>
  <si>
    <t>Менеджер по прогнозированию спроса в канале немедленного потребления</t>
  </si>
  <si>
    <t>Demand Planning Manager - OOH</t>
  </si>
  <si>
    <t>19.07.2006</t>
  </si>
  <si>
    <t>Marchenko</t>
  </si>
  <si>
    <t>XENIA.MARCHENKO@CCHELLENIC.COM</t>
  </si>
  <si>
    <t>Рук-ль напр по страт прогноз</t>
  </si>
  <si>
    <t>Руководитель направления по стратегическому прогнозированию</t>
  </si>
  <si>
    <t>Sr Market Demand Planner – NSB</t>
  </si>
  <si>
    <t>22133832</t>
  </si>
  <si>
    <t>Казарина Анастасия Сергеевна</t>
  </si>
  <si>
    <t>80005231</t>
  </si>
  <si>
    <t>Отдел по стратегическому прогнозированию</t>
  </si>
  <si>
    <t>Kazarina</t>
  </si>
  <si>
    <t>ANASTASIYA.KAZARINA@CCHELLENIC.COM</t>
  </si>
  <si>
    <t>Категорийн мен-р по прогноз спроса (22019684 Маркова)</t>
  </si>
  <si>
    <t>80005233</t>
  </si>
  <si>
    <t>22019684</t>
  </si>
  <si>
    <t>Маркова Екатерина Маратовна</t>
  </si>
  <si>
    <t>Sr Market Demand Planner – SSD</t>
  </si>
  <si>
    <t>22073330</t>
  </si>
  <si>
    <t>Ломакина Наталия Валерьевна</t>
  </si>
  <si>
    <t>11.11.2009</t>
  </si>
  <si>
    <t>Lomakina</t>
  </si>
  <si>
    <t>NATALIA.ARDASHEVA@CCHELLENIC.COM</t>
  </si>
  <si>
    <t>Категорийн мен-р по прогноз спроса</t>
  </si>
  <si>
    <t>Категорийный менеджер по прогнозированию спроса</t>
  </si>
  <si>
    <t>Demand Planning Manager - Category</t>
  </si>
  <si>
    <t>24.06.2003</t>
  </si>
  <si>
    <t>Markova</t>
  </si>
  <si>
    <t>EKATERINA.NASIBULINA@CCHELLENIC.COM</t>
  </si>
  <si>
    <t>Рук-ль напр по прогноз спроса</t>
  </si>
  <si>
    <t>Руководитель направления по прогнозированию спроса</t>
  </si>
  <si>
    <t>Sr Market Demand Planner – Juice</t>
  </si>
  <si>
    <t>22077199</t>
  </si>
  <si>
    <t>Купряхина Светлана Борисовна</t>
  </si>
  <si>
    <t>08.08.2008</t>
  </si>
  <si>
    <t>Kupryahina</t>
  </si>
  <si>
    <t>SVETLANA.KUPRYAHINA@CCHELLENIC.COM</t>
  </si>
  <si>
    <t>Рук-ль напр по прогноз спроса нов кат</t>
  </si>
  <si>
    <t>Руководитель направления по прогнозированию спроса новой категории</t>
  </si>
  <si>
    <t>Sr Market Demand Planner – New Category</t>
  </si>
  <si>
    <t>22129071</t>
  </si>
  <si>
    <t>Попова Екатерина Геннадьевна</t>
  </si>
  <si>
    <t>22.10.2020</t>
  </si>
  <si>
    <t>EKATERINA.POPOVA@CCHELLENIC.COM</t>
  </si>
  <si>
    <t>22134207</t>
  </si>
  <si>
    <t>Голубова Виктория Александровна</t>
  </si>
  <si>
    <t>Golubova</t>
  </si>
  <si>
    <t>VIKTORIYA.GOLUBOVA@CCHELLENIC.COM</t>
  </si>
  <si>
    <t>Ст спец по прогнозир спроса дистриб</t>
  </si>
  <si>
    <t>Старший специалист по прогнозированию спроса дистрибьюторов</t>
  </si>
  <si>
    <t>Sr Market Demand planner - Distributors</t>
  </si>
  <si>
    <t>22133091</t>
  </si>
  <si>
    <t>Миронов Роман Игоревич</t>
  </si>
  <si>
    <t>80006703</t>
  </si>
  <si>
    <t>Demand planing department</t>
  </si>
  <si>
    <t>ROMAN.MIRONOV@CCHELLENIC.COM</t>
  </si>
  <si>
    <t>Мен-р по прогнозир спроса дистрибьютеров (22113242 Телешева)</t>
  </si>
  <si>
    <t>80007189</t>
  </si>
  <si>
    <t>22113242</t>
  </si>
  <si>
    <t>Телешева Дарья Александровна</t>
  </si>
  <si>
    <t>Market Demand Planner - Regions</t>
  </si>
  <si>
    <t>22134000</t>
  </si>
  <si>
    <t>Дягилев Матвей Олегович</t>
  </si>
  <si>
    <t>24.01.2022</t>
  </si>
  <si>
    <t>403335OR65</t>
  </si>
  <si>
    <t>Oryel</t>
  </si>
  <si>
    <t>Matvey</t>
  </si>
  <si>
    <t>Dyagilev</t>
  </si>
  <si>
    <t>MATVEY.DYAGILEV@CCHELLENIC.COM</t>
  </si>
  <si>
    <t>22133233</t>
  </si>
  <si>
    <t>Кивокурцев Олег Игоревич</t>
  </si>
  <si>
    <t>28.06.2021</t>
  </si>
  <si>
    <t>Oleg</t>
  </si>
  <si>
    <t>Kivokurtsev</t>
  </si>
  <si>
    <t>OLEG.KIVOKURTSEV@CCHELLENIC.COM</t>
  </si>
  <si>
    <t>22133133</t>
  </si>
  <si>
    <t>Андрюшина Елизавета Александровна</t>
  </si>
  <si>
    <t>08.06.2021</t>
  </si>
  <si>
    <t>Andryushina</t>
  </si>
  <si>
    <t>ELIZAVETA.ANDRYUSHINA@CCHELLENIC.COM</t>
  </si>
  <si>
    <t>Мен-р по прогнозир спроса дистрибьютеров</t>
  </si>
  <si>
    <t>Менеджер по прогнозированию спроса дистрибьютеров</t>
  </si>
  <si>
    <t>Demand Planning Manager - Indirect</t>
  </si>
  <si>
    <t>19.02.2014</t>
  </si>
  <si>
    <t>Telesheva</t>
  </si>
  <si>
    <t>DARYA.TELESHOVA@CCHELLENIC.COM</t>
  </si>
  <si>
    <t>Мен-р напр по раб с бизнес-инф</t>
  </si>
  <si>
    <t>Менеджер направления по работе с бизнес-информацией</t>
  </si>
  <si>
    <t>Market Demand Planning Manager</t>
  </si>
  <si>
    <t>80007220</t>
  </si>
  <si>
    <t>Отдел бизнес-информации</t>
  </si>
  <si>
    <t>Demand Planning Department</t>
  </si>
  <si>
    <t>Sevostyanov</t>
  </si>
  <si>
    <t>MIHAIL.SEVOSTYANOV@CCHELLENIC.COM</t>
  </si>
  <si>
    <t>Ст Специалист по прогнозированию</t>
  </si>
  <si>
    <t>Старший специалист по прогнозированию</t>
  </si>
  <si>
    <t>Sr Market Demand planner</t>
  </si>
  <si>
    <t>22991553</t>
  </si>
  <si>
    <t>Бонарь Светлана Николаевна</t>
  </si>
  <si>
    <t>02.12.2020</t>
  </si>
  <si>
    <t>80007222</t>
  </si>
  <si>
    <t>Bonar</t>
  </si>
  <si>
    <t>SVETLANA.BONAR@CCHELLENIC.COM</t>
  </si>
  <si>
    <t>Рег мен-р по прогноз спроса (22120527 Крутякова)</t>
  </si>
  <si>
    <t>80001973</t>
  </si>
  <si>
    <t>22120527</t>
  </si>
  <si>
    <t>Крутякова Наталья Николаевна</t>
  </si>
  <si>
    <t>22128720</t>
  </si>
  <si>
    <t>Стародубцева Алена Габдулбаровна</t>
  </si>
  <si>
    <t>10.02.2020</t>
  </si>
  <si>
    <t>Starodubtseva</t>
  </si>
  <si>
    <t>ALENA.STARODUBTSEVA@CCHELLENIC.COM</t>
  </si>
  <si>
    <t>Рег мен-р по прогноз спроса</t>
  </si>
  <si>
    <t>Региональный менеджер по прогнозированию спроса</t>
  </si>
  <si>
    <t>Demand Planning Manager - Regions</t>
  </si>
  <si>
    <t>20.08.2015</t>
  </si>
  <si>
    <t>Krutyakova</t>
  </si>
  <si>
    <t>NATALYA.KRUTYAKOVA@CCHELLENIC.COM</t>
  </si>
  <si>
    <t>22009566</t>
  </si>
  <si>
    <t>Литвинова Анна Николаевна</t>
  </si>
  <si>
    <t>05.01.2004</t>
  </si>
  <si>
    <t>ANNA.LITVINOVA@CCHELLENIC.COM</t>
  </si>
  <si>
    <t>22129205</t>
  </si>
  <si>
    <t>Вилков Дмитрий Игоревич</t>
  </si>
  <si>
    <t>28.12.2020</t>
  </si>
  <si>
    <t>Vilkov</t>
  </si>
  <si>
    <t>DMITRIY.VILKOV@CCHELLENIC.COM</t>
  </si>
  <si>
    <t>22094268</t>
  </si>
  <si>
    <t>Ерофеева Людмила Викторовна</t>
  </si>
  <si>
    <t>27.05.2011</t>
  </si>
  <si>
    <t>Erofeeva</t>
  </si>
  <si>
    <t>LUDMILA.EROFEEVA@CCHELLENIC.COM</t>
  </si>
  <si>
    <t>22133533</t>
  </si>
  <si>
    <t>Матросова Наталья Дмитриевна</t>
  </si>
  <si>
    <t>15.09.2021</t>
  </si>
  <si>
    <t>NATALYA.NMA.MATROSOVA@CCHELLENIC.COM</t>
  </si>
  <si>
    <t>22072096</t>
  </si>
  <si>
    <t>Чекмарева Анна Александровна</t>
  </si>
  <si>
    <t>5136</t>
  </si>
  <si>
    <t>Орел</t>
  </si>
  <si>
    <t>Chekmareva</t>
  </si>
  <si>
    <t>ANNA.CHEKMAREVA@CCHELLENIC.COM</t>
  </si>
  <si>
    <t>22134215</t>
  </si>
  <si>
    <t>Романцов Владислав Игоревич</t>
  </si>
  <si>
    <t>Romantsov</t>
  </si>
  <si>
    <t>VLADISLAV.ROMANTSOV@CCHELLENIC.COM</t>
  </si>
  <si>
    <t>22126078</t>
  </si>
  <si>
    <t>Юсина Анастасия Дмитриевна</t>
  </si>
  <si>
    <t>20.04.2018</t>
  </si>
  <si>
    <t>Yusina</t>
  </si>
  <si>
    <t>ANASTASIYA.ABU.BUDNIKOVA@CCHELLENIC.COM</t>
  </si>
  <si>
    <t>Мен-р по тех разв прогноз спроса</t>
  </si>
  <si>
    <t>Менеджер по техническому развитию прогнозирования спроса</t>
  </si>
  <si>
    <t>Demand Planning Technical Support Expert</t>
  </si>
  <si>
    <t>22010130</t>
  </si>
  <si>
    <t>Федоров Алексей Адильевич</t>
  </si>
  <si>
    <t>403350QH65</t>
  </si>
  <si>
    <t>Sales Analysts</t>
  </si>
  <si>
    <t>Fedorov</t>
  </si>
  <si>
    <t>A.FEDOROV@CCHELLENIC.COM</t>
  </si>
  <si>
    <t>Менеджер по планированию спроса в канале</t>
  </si>
  <si>
    <t>Менеджер по планированию спроса в канале отложенного потребления</t>
  </si>
  <si>
    <t>Demand Planning Manager - LKA AH</t>
  </si>
  <si>
    <t>Protsenko</t>
  </si>
  <si>
    <t>DMITRIY.PROTSENKO@CCHELLENIC.COM</t>
  </si>
  <si>
    <t>Sales Force Performance Executive</t>
  </si>
  <si>
    <t>22128721</t>
  </si>
  <si>
    <t>Жигалова Дарья Александровна</t>
  </si>
  <si>
    <t>80007223</t>
  </si>
  <si>
    <t>Отдел по поддержке бизнес-процессов</t>
  </si>
  <si>
    <t>Zhigalova</t>
  </si>
  <si>
    <t>DARYA.ZHIGALOVA@CCHELLENIC.COM</t>
  </si>
  <si>
    <t>Мен-р по целеполаганию комм ф-ции (22124718 Логвенкова)</t>
  </si>
  <si>
    <t>80007224</t>
  </si>
  <si>
    <t>22124718</t>
  </si>
  <si>
    <t>Логвенкова Анна Дмитриевна</t>
  </si>
  <si>
    <t>Мен-р по целеполаганию комм ф-ции</t>
  </si>
  <si>
    <t>Менеджер по целеполаганию коммерческой функции</t>
  </si>
  <si>
    <t>Sales Force Performance Manager</t>
  </si>
  <si>
    <t>Logvenkova</t>
  </si>
  <si>
    <t>ANNA.LOGVENKOVA@CCHELLENIC.COM</t>
  </si>
  <si>
    <t>Спец-ст по целеполаганию комм ф-ции</t>
  </si>
  <si>
    <t>Специалист по целеполаганию коммерческой функции</t>
  </si>
  <si>
    <t>22128177</t>
  </si>
  <si>
    <t>Никитин Юрий Юрьевич</t>
  </si>
  <si>
    <t>15.07.2019</t>
  </si>
  <si>
    <t>Nikitin</t>
  </si>
  <si>
    <t>YURIY.NIKITIN@CCHELLENIC.COM</t>
  </si>
  <si>
    <t>22123293</t>
  </si>
  <si>
    <t>Девяткина Олеся Викторовна</t>
  </si>
  <si>
    <t>15.11.2016</t>
  </si>
  <si>
    <t>80007669</t>
  </si>
  <si>
    <t>Devyatkina</t>
  </si>
  <si>
    <t>OLESYA.DEVYATKINA@CCHELLENIC.COM</t>
  </si>
  <si>
    <t>22104393</t>
  </si>
  <si>
    <t>Филиппова Татьяна Владимировна</t>
  </si>
  <si>
    <t>18.12.2017</t>
  </si>
  <si>
    <t>Filippova</t>
  </si>
  <si>
    <t>TATYANA.TFI.FILIPPOVA@CCHELLENIC.COM</t>
  </si>
  <si>
    <t>22133261</t>
  </si>
  <si>
    <t>Калинина Дарья Александровна</t>
  </si>
  <si>
    <t>DARYA.KALININA@CCHELLENIC.COM</t>
  </si>
  <si>
    <t>Директор по продажам по стране</t>
  </si>
  <si>
    <t>Country Sales Manager</t>
  </si>
  <si>
    <t>04.03.2019</t>
  </si>
  <si>
    <t>60303856</t>
  </si>
  <si>
    <t>Commercial Department</t>
  </si>
  <si>
    <t>403350QH57</t>
  </si>
  <si>
    <t>Commercial Mngmn</t>
  </si>
  <si>
    <t>Kosijer</t>
  </si>
  <si>
    <t>VLADIMIR.KOSIJER@CCHELLENIC.COM</t>
  </si>
  <si>
    <t>Менеджер проектов</t>
  </si>
  <si>
    <t>Right Execution Daily Manager</t>
  </si>
  <si>
    <t>22084159</t>
  </si>
  <si>
    <t>Папоян Вачаган Ервандович</t>
  </si>
  <si>
    <t>01.02.2010</t>
  </si>
  <si>
    <t>60365373</t>
  </si>
  <si>
    <t>Отдел по развитию бизнеса</t>
  </si>
  <si>
    <t>Business Development Department</t>
  </si>
  <si>
    <t>403350QH58</t>
  </si>
  <si>
    <t>Commercial Support</t>
  </si>
  <si>
    <t>Vachagan</t>
  </si>
  <si>
    <t>Papoyan</t>
  </si>
  <si>
    <t>VACHAGAN.PAPOYAN@CCHELLENIC.COM</t>
  </si>
  <si>
    <t>Мен-р по упр эффект-стью бизнес модели п (22018469 Кузнецов)</t>
  </si>
  <si>
    <t>60403563</t>
  </si>
  <si>
    <t>22018469</t>
  </si>
  <si>
    <t>Кузнецов Константин Александрович</t>
  </si>
  <si>
    <t>РЕД-аналитик</t>
  </si>
  <si>
    <t>RED Information Analyst</t>
  </si>
  <si>
    <t>22133528</t>
  </si>
  <si>
    <t>Слышков Дмитрий Игоревич</t>
  </si>
  <si>
    <t>60302505</t>
  </si>
  <si>
    <t>Отдел РЕД информации</t>
  </si>
  <si>
    <t>RED information department</t>
  </si>
  <si>
    <t>Slyshkov</t>
  </si>
  <si>
    <t>DMITRIY.SLYSHKOV@CCHELLENIC.COM</t>
  </si>
  <si>
    <t>Менеджер по РЕД информации (22118324 Нечаева)</t>
  </si>
  <si>
    <t>80005152</t>
  </si>
  <si>
    <t>22118324</t>
  </si>
  <si>
    <t>Нечаева Анастасия Васильевна</t>
  </si>
  <si>
    <t>Менеджер проектов (22084159 Папоян)</t>
  </si>
  <si>
    <t>60235865</t>
  </si>
  <si>
    <t>22009591</t>
  </si>
  <si>
    <t>Морозова Анна Анатольевна</t>
  </si>
  <si>
    <t>01.05.2003</t>
  </si>
  <si>
    <t>ANNA.MOROZOVA@CCHELLENIC.COM</t>
  </si>
  <si>
    <t>22113674</t>
  </si>
  <si>
    <t>Коркина Екатерина Андреевна</t>
  </si>
  <si>
    <t>18.03.2014</t>
  </si>
  <si>
    <t>Korkina</t>
  </si>
  <si>
    <t>EKATERINA.KORKINA@CCHELLENIC.COM</t>
  </si>
  <si>
    <t>22127959</t>
  </si>
  <si>
    <t>Пушкина Екатерина Вячеславовна</t>
  </si>
  <si>
    <t>20.05.2019</t>
  </si>
  <si>
    <t>Pushkina</t>
  </si>
  <si>
    <t>EKATERINA.PUSHKINA@CCHELLENIC.COM</t>
  </si>
  <si>
    <t>22128548</t>
  </si>
  <si>
    <t>Епишкина Евгения Юрьевна</t>
  </si>
  <si>
    <t>02.12.2019</t>
  </si>
  <si>
    <t>Epishkina</t>
  </si>
  <si>
    <t>EVGENIYA.EPISHKINA@CCHELLENIC.COM</t>
  </si>
  <si>
    <t>Менеджер по РЕД информации</t>
  </si>
  <si>
    <t>Right Execution Daily Information Lead</t>
  </si>
  <si>
    <t>16.01.2015</t>
  </si>
  <si>
    <t>ANASTASIYA.NECHAEVA@CCHELLENIC.COM</t>
  </si>
  <si>
    <t>Тех эксперт проц по улучш предст-ти прод</t>
  </si>
  <si>
    <t>Технический эксперт процесса по улучшению представленности продукции Ком пании в торговых точках</t>
  </si>
  <si>
    <t>Right Execution Daily Technical Expert</t>
  </si>
  <si>
    <t>22126867</t>
  </si>
  <si>
    <t>Толкачева Ольга Михайловна</t>
  </si>
  <si>
    <t>Tolkacheva</t>
  </si>
  <si>
    <t>OLGA.SALNIKOVA@CCHELLENIC.COM</t>
  </si>
  <si>
    <t>Коорд по улучш предст-ти прод</t>
  </si>
  <si>
    <t>Координатор по улучшению представленности продукции</t>
  </si>
  <si>
    <t>Route to Market Data Specialist</t>
  </si>
  <si>
    <t>22120792</t>
  </si>
  <si>
    <t>Скребец Ольга Алексеевна</t>
  </si>
  <si>
    <t>10.02.2016</t>
  </si>
  <si>
    <t>80003073</t>
  </si>
  <si>
    <t>Отдел по вне-ю и под-ке стратег инициат</t>
  </si>
  <si>
    <t>Отдел по внедрению и поддержке стратегических инициатив</t>
  </si>
  <si>
    <t>Commercial Services</t>
  </si>
  <si>
    <t>Skrebets</t>
  </si>
  <si>
    <t>OLGA.SKREBETS@CCHELLENIC.COM</t>
  </si>
  <si>
    <t>Мен-р по упр эффект-стью бизнес модели п</t>
  </si>
  <si>
    <t>Менеджер по управлению эффективностью бизнес модели по стране</t>
  </si>
  <si>
    <t>Route to Market Manager</t>
  </si>
  <si>
    <t>12.04.2004</t>
  </si>
  <si>
    <t>60365368</t>
  </si>
  <si>
    <t>Отдел по упр-ию эффектив бизнес модели</t>
  </si>
  <si>
    <t>Отдел по управлению эффективностью бизнес модели</t>
  </si>
  <si>
    <t>Route to Market</t>
  </si>
  <si>
    <t>KONSTANTIN.KUZNETSOV@CCHELLENIC.COM</t>
  </si>
  <si>
    <t>Route-To-Market Executive</t>
  </si>
  <si>
    <t>22034595</t>
  </si>
  <si>
    <t>Вернер Светлана Владимировна</t>
  </si>
  <si>
    <t>01.06.1999</t>
  </si>
  <si>
    <t>60403717</t>
  </si>
  <si>
    <t>Verner</t>
  </si>
  <si>
    <t>SVETA.VERNER@CCHELLENIC.COM</t>
  </si>
  <si>
    <t>Мен-р по оценке и повыш эффек-ти БП (22034643 Яврумова)</t>
  </si>
  <si>
    <t>80004818</t>
  </si>
  <si>
    <t>22034643</t>
  </si>
  <si>
    <t>Яврумова Марина Сергеевна</t>
  </si>
  <si>
    <t>Менеджер по операционной поддержке (22016975 Бардаков)</t>
  </si>
  <si>
    <t>60401836</t>
  </si>
  <si>
    <t>22016975</t>
  </si>
  <si>
    <t>Бардаков Анатолий Валерьевич</t>
  </si>
  <si>
    <t>Route-To-Market Data Specialist</t>
  </si>
  <si>
    <t>22107686</t>
  </si>
  <si>
    <t>Коробейникова Юлия Игоревна</t>
  </si>
  <si>
    <t>20.08.2013</t>
  </si>
  <si>
    <t>Korobeynikova</t>
  </si>
  <si>
    <t>YULIA.KOROBEINIKOVA@CCHELLENIC.COM</t>
  </si>
  <si>
    <t>SDO координатор</t>
  </si>
  <si>
    <t>Sales Support Specialist</t>
  </si>
  <si>
    <t>22109321</t>
  </si>
  <si>
    <t>Волкова Юлия Сергеевна</t>
  </si>
  <si>
    <t>10.06.2014</t>
  </si>
  <si>
    <t>60397771</t>
  </si>
  <si>
    <t>Отдел по ведению базы данных клиентов</t>
  </si>
  <si>
    <t>Standartisation&amp;SDO Department</t>
  </si>
  <si>
    <t>YULIYA.VOLKOVA@CCHELLENIC.COM</t>
  </si>
  <si>
    <t>Мен-р по раб с инф сист дистр (22034662 Зеленцова)</t>
  </si>
  <si>
    <t>60236312</t>
  </si>
  <si>
    <t>22034662</t>
  </si>
  <si>
    <t>Зеленцова Татьяна Николаевна</t>
  </si>
  <si>
    <t>Мен-р по раб с инф сист дистр</t>
  </si>
  <si>
    <t>Менеджер по работе с информационной системой дистрибьюторов</t>
  </si>
  <si>
    <t>Sales Support Lead</t>
  </si>
  <si>
    <t>06.08.2004</t>
  </si>
  <si>
    <t>Zelentsova</t>
  </si>
  <si>
    <t>TATYANA.ZELENTSOVA@CCHELLENIC.COM</t>
  </si>
  <si>
    <t>Аналитик по непрямым продажам</t>
  </si>
  <si>
    <t>22123777</t>
  </si>
  <si>
    <t>Андреева Наталья Александровна</t>
  </si>
  <si>
    <t>01.03.2017</t>
  </si>
  <si>
    <t>Andreeva</t>
  </si>
  <si>
    <t>NATALYA.ANDREEVA@CCHELLENIC.COM</t>
  </si>
  <si>
    <t>Старший аналитик по непрямым продажам</t>
  </si>
  <si>
    <t>Senior Sales Support Specialist</t>
  </si>
  <si>
    <t>22088394</t>
  </si>
  <si>
    <t>Березикова Анна Юрьевна</t>
  </si>
  <si>
    <t>Berezikova</t>
  </si>
  <si>
    <t>ANNA.BEREZIKOVA@CCHELLENIC.COM</t>
  </si>
  <si>
    <t>22123234</t>
  </si>
  <si>
    <t>Косякова Кристина Сергеевна</t>
  </si>
  <si>
    <t>Kosyakova</t>
  </si>
  <si>
    <t>KRISTINA.KOSYAKOVA@CCHELLENIC.COM</t>
  </si>
  <si>
    <t>22068143</t>
  </si>
  <si>
    <t>Шпомер Наталья Викторовна</t>
  </si>
  <si>
    <t>14.09.2007</t>
  </si>
  <si>
    <t>Shpomer</t>
  </si>
  <si>
    <t>NATALIA.SHPOMER@CCHELLENIC.COM</t>
  </si>
  <si>
    <t>22031041</t>
  </si>
  <si>
    <t>Шибанова Ольга Сергеевна</t>
  </si>
  <si>
    <t>08.04.2002</t>
  </si>
  <si>
    <t>Shibanova</t>
  </si>
  <si>
    <t>OLGA.SHIBANOVA@CCHELLENIC.COM</t>
  </si>
  <si>
    <t>22123744</t>
  </si>
  <si>
    <t>Шурманова Алёна Алексеевна</t>
  </si>
  <si>
    <t>21.02.2017</t>
  </si>
  <si>
    <t>Shurmanova</t>
  </si>
  <si>
    <t>ALENA.SHURMANOVA@CCHELLENIC.COM</t>
  </si>
  <si>
    <t>Менеджер по операционной поддержке</t>
  </si>
  <si>
    <t>Route To Market Operations Manager</t>
  </si>
  <si>
    <t>06.07.2005</t>
  </si>
  <si>
    <t>Bardakov</t>
  </si>
  <si>
    <t>ANATOLY.BARDAKOV@CCHELLENIC.COM</t>
  </si>
  <si>
    <t>Мен-р по оценке и повыш эффек-ти БП</t>
  </si>
  <si>
    <t>Менеджер по оценке и повышению эффективности бизнес-процессов</t>
  </si>
  <si>
    <t>Digital RTM Operations Lead</t>
  </si>
  <si>
    <t>08.02.2002</t>
  </si>
  <si>
    <t>Yavrumova</t>
  </si>
  <si>
    <t>MARINA.YAVRUMOVA@CCHELLENIC.COM</t>
  </si>
  <si>
    <t>Мен-р по разв альт прод</t>
  </si>
  <si>
    <t>Менеджер по развитию альтернативных продаж</t>
  </si>
  <si>
    <t>Digital Innovations Manager</t>
  </si>
  <si>
    <t>22069116</t>
  </si>
  <si>
    <t>Ушаков Максим Александрович</t>
  </si>
  <si>
    <t>19.11.2007</t>
  </si>
  <si>
    <t>Ushakov</t>
  </si>
  <si>
    <t>MAKSIM.USHAKOV@CCHELLENIC.COM</t>
  </si>
  <si>
    <t>Мен-р по раб с мерчандайз агентствами</t>
  </si>
  <si>
    <t>Менеджер по работе с мерчандайзинговыми агентствами</t>
  </si>
  <si>
    <t>Regional Store Activation Lead</t>
  </si>
  <si>
    <t>22055551</t>
  </si>
  <si>
    <t>Малинина Маргарита Николаевна</t>
  </si>
  <si>
    <t>07.11.2006</t>
  </si>
  <si>
    <t>80000056</t>
  </si>
  <si>
    <t>Malinina</t>
  </si>
  <si>
    <t>MARGARITA.MALININA@CCHELLENIC.COM</t>
  </si>
  <si>
    <t>Менеджер по мерчендайзингу (22013885 Антропов)</t>
  </si>
  <si>
    <t>60380544</t>
  </si>
  <si>
    <t>22013885</t>
  </si>
  <si>
    <t>Антропов Денис Алексеевич</t>
  </si>
  <si>
    <t>22113014</t>
  </si>
  <si>
    <t>Кокотов Павел Викторович</t>
  </si>
  <si>
    <t>17.06.2015</t>
  </si>
  <si>
    <t>Kokotov</t>
  </si>
  <si>
    <t>PAVEL.KOKOTOV@CCHELLENIC.COM</t>
  </si>
  <si>
    <t>Менеджер по мерчендайзингу</t>
  </si>
  <si>
    <t>Store Activation Manager</t>
  </si>
  <si>
    <t>18.07.2005</t>
  </si>
  <si>
    <t>Antropov</t>
  </si>
  <si>
    <t>DENIS.ANTROPOV@CCHELLENIC.COM</t>
  </si>
  <si>
    <t>Рук-ль по раб с мерчендайз агентствами</t>
  </si>
  <si>
    <t>Руководитель по работе с мерчендайзинговыми агентствами</t>
  </si>
  <si>
    <t>Store Activation Analyst</t>
  </si>
  <si>
    <t>22055279</t>
  </si>
  <si>
    <t>Коверникова Ольга Владимировна</t>
  </si>
  <si>
    <t>09.10.2006</t>
  </si>
  <si>
    <t>Kovernikova</t>
  </si>
  <si>
    <t>OLGA.KOVERNIKOVA@CCHELLENIC.COM</t>
  </si>
  <si>
    <t>22120752</t>
  </si>
  <si>
    <t>Захарова Татьяна Владимировна</t>
  </si>
  <si>
    <t>12.10.2021</t>
  </si>
  <si>
    <t>80002924</t>
  </si>
  <si>
    <t>TATYANA.ZAHAROVA@CCHELLENIC.COM</t>
  </si>
  <si>
    <t>Рег мен-р по реализации сервис модели</t>
  </si>
  <si>
    <t>Региональный менеджер по реализации сервис модели</t>
  </si>
  <si>
    <t>Regional RTM Coordination Manager</t>
  </si>
  <si>
    <t>22009524</t>
  </si>
  <si>
    <t>Батов Сергей Александрович</t>
  </si>
  <si>
    <t>26.03.2002</t>
  </si>
  <si>
    <t>60386889</t>
  </si>
  <si>
    <t>Отд. по внед-ию и поддерж. стратег. иниц</t>
  </si>
  <si>
    <t>Itroduction and support strategic initia</t>
  </si>
  <si>
    <t>Batov</t>
  </si>
  <si>
    <t>SERGEI.BATOV@CCHELLENIC.COM</t>
  </si>
  <si>
    <t>Менеджер по реализации сервис-модели (22028379 Плохих)</t>
  </si>
  <si>
    <t>80001625</t>
  </si>
  <si>
    <t>22028379</t>
  </si>
  <si>
    <t>Плохих Виталий Павлович</t>
  </si>
  <si>
    <t>Route to Market Coordinator</t>
  </si>
  <si>
    <t>22090859</t>
  </si>
  <si>
    <t>Венчикова Екатерина Семеновна</t>
  </si>
  <si>
    <t>04.10.2012</t>
  </si>
  <si>
    <t>80007578</t>
  </si>
  <si>
    <t>403350PA51</t>
  </si>
  <si>
    <t>Depot Admin</t>
  </si>
  <si>
    <t>Arkhangelsk</t>
  </si>
  <si>
    <t>Venchikova</t>
  </si>
  <si>
    <t>EKATERINA.VENCHIKOVA@CCHELLENIC.COM</t>
  </si>
  <si>
    <t>Рег мен-р по реализации сервис модели (22009524 Батов)</t>
  </si>
  <si>
    <t>60155821</t>
  </si>
  <si>
    <t>22078654</t>
  </si>
  <si>
    <t>Порфиридова Татьяна Викторовна</t>
  </si>
  <si>
    <t>01.11.2008</t>
  </si>
  <si>
    <t>1536</t>
  </si>
  <si>
    <t>Новгород</t>
  </si>
  <si>
    <t>403350PN51</t>
  </si>
  <si>
    <t>Novgorod</t>
  </si>
  <si>
    <t>Porfiridova</t>
  </si>
  <si>
    <t>TATYANA.PORFIRIDOVA@CCHELLENIC.COM</t>
  </si>
  <si>
    <t>22071478</t>
  </si>
  <si>
    <t>Бушина Ирина Владимировна</t>
  </si>
  <si>
    <t>05.03.2008</t>
  </si>
  <si>
    <t>403350PK51</t>
  </si>
  <si>
    <t>Kaliningrad</t>
  </si>
  <si>
    <t>Bushina</t>
  </si>
  <si>
    <t>IRINA.BUCHINA@CCHELLENIC.COM</t>
  </si>
  <si>
    <t>22123685</t>
  </si>
  <si>
    <t>Михно Мария Андреевна</t>
  </si>
  <si>
    <t>13.02.2017</t>
  </si>
  <si>
    <t>403350PT50</t>
  </si>
  <si>
    <t>Mihno</t>
  </si>
  <si>
    <t>MARIA.MIKHNO@CCHELLENIC.COM</t>
  </si>
  <si>
    <t>Coordinator</t>
  </si>
  <si>
    <t>22049096</t>
  </si>
  <si>
    <t>Денисова Екатерина Геннадьевна</t>
  </si>
  <si>
    <t>05.04.2004</t>
  </si>
  <si>
    <t>80007584</t>
  </si>
  <si>
    <t>403350RK51</t>
  </si>
  <si>
    <t>Krasnodar</t>
  </si>
  <si>
    <t>Denisova</t>
  </si>
  <si>
    <t>EKATERINA.DENISOVA@CCHELLENIC.COM</t>
  </si>
  <si>
    <t>22098993</t>
  </si>
  <si>
    <t>Васильченко Кристина Олеговна</t>
  </si>
  <si>
    <t>06.05.2019</t>
  </si>
  <si>
    <t>4636</t>
  </si>
  <si>
    <t>Геленджик</t>
  </si>
  <si>
    <t>RV</t>
  </si>
  <si>
    <t>Новороссийск</t>
  </si>
  <si>
    <t>403350RG51</t>
  </si>
  <si>
    <t>Gelendzhik</t>
  </si>
  <si>
    <t>Vasilchenko</t>
  </si>
  <si>
    <t>KRISTINA.VASILCHENKO@CCHELLENIC.COM</t>
  </si>
  <si>
    <t>22134182</t>
  </si>
  <si>
    <t>Султанова Сакинат Алиловна</t>
  </si>
  <si>
    <t>4436</t>
  </si>
  <si>
    <t>Махачкала</t>
  </si>
  <si>
    <t>XC</t>
  </si>
  <si>
    <t>403350TN50</t>
  </si>
  <si>
    <t>Sakinat</t>
  </si>
  <si>
    <t>SAKINAT.SULTANOVA@CCHELLENIC.COM</t>
  </si>
  <si>
    <t>22128144</t>
  </si>
  <si>
    <t>Соловьева Юлия Ивановна</t>
  </si>
  <si>
    <t>YULIYA.YSO.SOLOVYEVA@CCHELLENIC.COM</t>
  </si>
  <si>
    <t>Координатор отдела продаж</t>
  </si>
  <si>
    <t>Sales coordinator</t>
  </si>
  <si>
    <t>22113595</t>
  </si>
  <si>
    <t>Мельникова Татьяна Владимировна</t>
  </si>
  <si>
    <t>09.07.2019</t>
  </si>
  <si>
    <t>4736</t>
  </si>
  <si>
    <t>403350RN51</t>
  </si>
  <si>
    <t>Melnikova</t>
  </si>
  <si>
    <t>TATYANA.MELNIKOVA@CCHELLENIC.COM</t>
  </si>
  <si>
    <t>22120928</t>
  </si>
  <si>
    <t>Иванова Анастасия Андреевна</t>
  </si>
  <si>
    <t>5836</t>
  </si>
  <si>
    <t>Саратов (Юг)</t>
  </si>
  <si>
    <t>403350LG50</t>
  </si>
  <si>
    <t>ANASTASIYA.AI.IVANOVA@CCHELLENIC.COM</t>
  </si>
  <si>
    <t>Секретарь</t>
  </si>
  <si>
    <t>Office Administrator</t>
  </si>
  <si>
    <t>22127306</t>
  </si>
  <si>
    <t>Дегтярева Светлана Дмитриевна</t>
  </si>
  <si>
    <t>17.12.2018</t>
  </si>
  <si>
    <t>80007588</t>
  </si>
  <si>
    <t>Администрация</t>
  </si>
  <si>
    <t>Administration</t>
  </si>
  <si>
    <t>403350RS51</t>
  </si>
  <si>
    <t>Sochi</t>
  </si>
  <si>
    <t>SVETLANA.SDE.DEGTYAREVA@CCHELLENIC.COM</t>
  </si>
  <si>
    <t>Assistant</t>
  </si>
  <si>
    <t>22105917</t>
  </si>
  <si>
    <t>Боташева Нина Ботасовна</t>
  </si>
  <si>
    <t>28.11.2017</t>
  </si>
  <si>
    <t>403350RS50</t>
  </si>
  <si>
    <t>Botasheva</t>
  </si>
  <si>
    <t>NINA.BOTASHEVA@CCHELLENIC.COM</t>
  </si>
  <si>
    <t>Менеджер по реализации сервис-модели</t>
  </si>
  <si>
    <t>Route To Market Coordination Manager</t>
  </si>
  <si>
    <t>21.02.2008</t>
  </si>
  <si>
    <t>80001782</t>
  </si>
  <si>
    <t>Отдел по управ эффектив-ю бизнес модели</t>
  </si>
  <si>
    <t>Vitaliy</t>
  </si>
  <si>
    <t>Plohih</t>
  </si>
  <si>
    <t>VITALY.PLOHIH@CCHELLENIC.COM</t>
  </si>
  <si>
    <t>Специалист по планированию сервис-модели</t>
  </si>
  <si>
    <t>22092579</t>
  </si>
  <si>
    <t>Попугаева Надежда Викторовна</t>
  </si>
  <si>
    <t>11.04.2011</t>
  </si>
  <si>
    <t>80007345</t>
  </si>
  <si>
    <t>Отдел по упр-нию эффектив бизнеc модели</t>
  </si>
  <si>
    <t>Popugaeva</t>
  </si>
  <si>
    <t>NADEZHDA.POPUGAEVA@CCHELLENIC.COM</t>
  </si>
  <si>
    <t>Эксперт по планированию сервис-модели (22099992 Селезнева)</t>
  </si>
  <si>
    <t>80007658</t>
  </si>
  <si>
    <t>22099992</t>
  </si>
  <si>
    <t>Селезнева Юлия Михайловна</t>
  </si>
  <si>
    <t>22125434</t>
  </si>
  <si>
    <t>Костарева Светлана Фёдоровна</t>
  </si>
  <si>
    <t>16.11.2017</t>
  </si>
  <si>
    <t>60330501</t>
  </si>
  <si>
    <t>Отдел по поддержке продаж</t>
  </si>
  <si>
    <t>SVETLANA.KOSTAREVA@CCHELLENIC.COM</t>
  </si>
  <si>
    <t>22123946</t>
  </si>
  <si>
    <t>Вещикова Евгения Игоревна</t>
  </si>
  <si>
    <t>03.04.2017</t>
  </si>
  <si>
    <t>Veschikova</t>
  </si>
  <si>
    <t>EVGENIYA.VESCHIKOVA@CCHELLENIC.COM</t>
  </si>
  <si>
    <t>22102655</t>
  </si>
  <si>
    <t>Горенкова Наталья Николаевна</t>
  </si>
  <si>
    <t>05.12.2016</t>
  </si>
  <si>
    <t>Gorenkova</t>
  </si>
  <si>
    <t>NATALYA.NGO.GORENKOVA@CCHELLENIC.COM</t>
  </si>
  <si>
    <t>22103655</t>
  </si>
  <si>
    <t>Самсонова Надежда Александровна</t>
  </si>
  <si>
    <t>26.11.2012</t>
  </si>
  <si>
    <t>Samsonova</t>
  </si>
  <si>
    <t>NADEZHDA.SAMSONOVA@CCHELLENIC.COM</t>
  </si>
  <si>
    <t>22133724</t>
  </si>
  <si>
    <t>Бабкова Ирина Игоревна</t>
  </si>
  <si>
    <t>Babkova</t>
  </si>
  <si>
    <t>IRINA.BABKOVA@CCHELLENIC.COM</t>
  </si>
  <si>
    <t>22096563</t>
  </si>
  <si>
    <t>Никонов Михаил Дмитриевич</t>
  </si>
  <si>
    <t>Nikonov</t>
  </si>
  <si>
    <t>MIHAIL.NIKONOV@CCHELLENIC.COM</t>
  </si>
  <si>
    <t>22127764</t>
  </si>
  <si>
    <t>Романовская Олеся Владимировна</t>
  </si>
  <si>
    <t>Romanovskaya</t>
  </si>
  <si>
    <t>OLESYA.ROMANOVSKAYA@CCHELLENIC.COM</t>
  </si>
  <si>
    <t>Эксперт по планированию сервис-модели</t>
  </si>
  <si>
    <t>Route to Market Routing Engineer</t>
  </si>
  <si>
    <t>25.04.2012</t>
  </si>
  <si>
    <t>Selezneva</t>
  </si>
  <si>
    <t>YULIYA.SELEZNEVA@CCHELLENIC.COM</t>
  </si>
  <si>
    <t>22066796</t>
  </si>
  <si>
    <t>Иванов Алексей Викторович</t>
  </si>
  <si>
    <t>01.08.2007</t>
  </si>
  <si>
    <t>80007581</t>
  </si>
  <si>
    <t>403350BN58</t>
  </si>
  <si>
    <t>Ivanov</t>
  </si>
  <si>
    <t>ALEKSEY.V.IVANOV@CCHELLENIC.COM</t>
  </si>
  <si>
    <t>Секретарь отдела продаж</t>
  </si>
  <si>
    <t>22125568</t>
  </si>
  <si>
    <t>Селиванова Татьяна Александровна</t>
  </si>
  <si>
    <t>80007582</t>
  </si>
  <si>
    <t>403350UE50</t>
  </si>
  <si>
    <t>Selivanova</t>
  </si>
  <si>
    <t>TATYANA.SELIVANOVA@CCHELLENIC.COM</t>
  </si>
  <si>
    <t>Рег мен-р по реализации сервис модели (22066796 Иванов)</t>
  </si>
  <si>
    <t>80007440</t>
  </si>
  <si>
    <t>22122598</t>
  </si>
  <si>
    <t>Хачатурянц Екатерина Евгеньевна</t>
  </si>
  <si>
    <t>8238</t>
  </si>
  <si>
    <t>Новокузнецк</t>
  </si>
  <si>
    <t>E2</t>
  </si>
  <si>
    <t>Новокузнецк Полесск.</t>
  </si>
  <si>
    <t>403350BZ51</t>
  </si>
  <si>
    <t>Novokuznetsk</t>
  </si>
  <si>
    <t>Hachaturyants</t>
  </si>
  <si>
    <t>EKATERINA.KOBELEVA@CCHELLENIC.COM</t>
  </si>
  <si>
    <t>22072551</t>
  </si>
  <si>
    <t>Крючкова Юлия Константиновна</t>
  </si>
  <si>
    <t>03.06.2019</t>
  </si>
  <si>
    <t>403350BN50</t>
  </si>
  <si>
    <t>Kryuchkova</t>
  </si>
  <si>
    <t>YULIYA.KRYUCHKOVA@CCHELLENIC.COM</t>
  </si>
  <si>
    <t>22018605</t>
  </si>
  <si>
    <t>Глухова Анжелика Вячеславовна</t>
  </si>
  <si>
    <t>31.10.2013</t>
  </si>
  <si>
    <t>403350UT51</t>
  </si>
  <si>
    <t>Tumen</t>
  </si>
  <si>
    <t>Anzhelika</t>
  </si>
  <si>
    <t>Gluhova</t>
  </si>
  <si>
    <t>ANZHELIKA.GLUHOVA@CCHELLENIC.COM</t>
  </si>
  <si>
    <t>Старший координатор</t>
  </si>
  <si>
    <t>22089095</t>
  </si>
  <si>
    <t>Матвеева Ольга Васильевна</t>
  </si>
  <si>
    <t>403350UC51</t>
  </si>
  <si>
    <t>Chelyabinsk</t>
  </si>
  <si>
    <t>OLGA.V.MATVEEVA@CCHELLENIC.COM</t>
  </si>
  <si>
    <t>22096372</t>
  </si>
  <si>
    <t>Шершнев Андрей Михайлович</t>
  </si>
  <si>
    <t>03.03.2016</t>
  </si>
  <si>
    <t>403350VH51</t>
  </si>
  <si>
    <t>Khabarovsk</t>
  </si>
  <si>
    <t>Shershnev</t>
  </si>
  <si>
    <t>ANDREY.SHERSHNEV@CCHELLENIC.COM</t>
  </si>
  <si>
    <t>22129350</t>
  </si>
  <si>
    <t>Колибовец Марина Владимировна</t>
  </si>
  <si>
    <t>403350VL50</t>
  </si>
  <si>
    <t>Kolibovets</t>
  </si>
  <si>
    <t>MARINA.KOLIBOVETS@CCHELLENIC.COM</t>
  </si>
  <si>
    <t>22095907</t>
  </si>
  <si>
    <t>Заяшникова Диана Николаевна</t>
  </si>
  <si>
    <t>07.07.2011</t>
  </si>
  <si>
    <t>80007611</t>
  </si>
  <si>
    <t>Обособленное подразделение в г. Иркутск</t>
  </si>
  <si>
    <t>Irkutsk Department</t>
  </si>
  <si>
    <t>403350KI51</t>
  </si>
  <si>
    <t>Zayashnikova</t>
  </si>
  <si>
    <t>DIANA.ZAYASHNIKOVA@CCHELLENIC.COM</t>
  </si>
  <si>
    <t>22065761</t>
  </si>
  <si>
    <t>Лазуто Марина Владимировна</t>
  </si>
  <si>
    <t>01.01.2016</t>
  </si>
  <si>
    <t>80007615</t>
  </si>
  <si>
    <t>Обособленное подразделение в г. Канск</t>
  </si>
  <si>
    <t>403350KK51</t>
  </si>
  <si>
    <t>Kansk</t>
  </si>
  <si>
    <t>lazuto</t>
  </si>
  <si>
    <t>MARINA.LAZUTO@CCHELLENIC.COM</t>
  </si>
  <si>
    <t>22052806</t>
  </si>
  <si>
    <t>Попов Иван Александрович</t>
  </si>
  <si>
    <t>11.05.2006</t>
  </si>
  <si>
    <t>80007606</t>
  </si>
  <si>
    <t>Popov</t>
  </si>
  <si>
    <t>IVAN.U.POPOV@CCHELLENIC.COM</t>
  </si>
  <si>
    <t>22031834</t>
  </si>
  <si>
    <t>Новикова Оксана Евгеньевна</t>
  </si>
  <si>
    <t>03.01.2004</t>
  </si>
  <si>
    <t>80007589</t>
  </si>
  <si>
    <t>Отдел по поддержке коммерческой функции</t>
  </si>
  <si>
    <t>Commercial support</t>
  </si>
  <si>
    <t>403350MV51</t>
  </si>
  <si>
    <t>OKSANA.NOVIKOVA@CCHELLENIC.COM</t>
  </si>
  <si>
    <t>Рег мен-р по реализации сервис модели (22052806 Попов)</t>
  </si>
  <si>
    <t>80007449</t>
  </si>
  <si>
    <t>22127162</t>
  </si>
  <si>
    <t>Мыкоц Алина Александровна</t>
  </si>
  <si>
    <t>30.10.2018</t>
  </si>
  <si>
    <t>403350MO50</t>
  </si>
  <si>
    <t>Mykots</t>
  </si>
  <si>
    <t>ALINA.HARCHENKO@CCHELLENIC.COM</t>
  </si>
  <si>
    <t>22099585</t>
  </si>
  <si>
    <t>Кононова Елена Александровна</t>
  </si>
  <si>
    <t>Kononova</t>
  </si>
  <si>
    <t>ELENA.KONONOVA@CCHELLENIC.COM</t>
  </si>
  <si>
    <t>22106019</t>
  </si>
  <si>
    <t>Зеленова Любовь Николаевна</t>
  </si>
  <si>
    <t>18.09.2014</t>
  </si>
  <si>
    <t>Zelenova</t>
  </si>
  <si>
    <t>LYUBOV.ZELENOVA@CCHELLENIC.COM</t>
  </si>
  <si>
    <t>22062290</t>
  </si>
  <si>
    <t>Киреева Людмила Михайловна</t>
  </si>
  <si>
    <t>01.08.2016</t>
  </si>
  <si>
    <t>Kireeva</t>
  </si>
  <si>
    <t>LUDMILA.KIREEVA@CCHELLENIC.COM</t>
  </si>
  <si>
    <t>22077243</t>
  </si>
  <si>
    <t>Суслова Надежда Анатольевна</t>
  </si>
  <si>
    <t>18.08.2008</t>
  </si>
  <si>
    <t>Suslova</t>
  </si>
  <si>
    <t>NADEZHDA.SUSLOVA@CCHELLENIC.COM</t>
  </si>
  <si>
    <t>Ассистент директора филиала</t>
  </si>
  <si>
    <t>22127056</t>
  </si>
  <si>
    <t>Арчибасова Ксения Айджановна</t>
  </si>
  <si>
    <t>12.09.2018</t>
  </si>
  <si>
    <t>80007609</t>
  </si>
  <si>
    <t>403350SA50</t>
  </si>
  <si>
    <t>Archibasova</t>
  </si>
  <si>
    <t>KSENIYA.SITALIEVA@CCHELLENIC.COM</t>
  </si>
  <si>
    <t>22088513</t>
  </si>
  <si>
    <t>Панченко Марина Владимировна</t>
  </si>
  <si>
    <t>MARINA.PANCHENKO@CCHELLENIC.COM</t>
  </si>
  <si>
    <t>22103473</t>
  </si>
  <si>
    <t>Майорова Екатерина Викторовна</t>
  </si>
  <si>
    <t>12.09.2012</t>
  </si>
  <si>
    <t>7136</t>
  </si>
  <si>
    <t>Пенза</t>
  </si>
  <si>
    <t>X1</t>
  </si>
  <si>
    <t>403350SP51</t>
  </si>
  <si>
    <t>Penza</t>
  </si>
  <si>
    <t>EKATERINA.MAYOROVA@CCHELLENIC.COM</t>
  </si>
  <si>
    <t>22098951</t>
  </si>
  <si>
    <t>Газизова Эльвира Рафаэлевна</t>
  </si>
  <si>
    <t>24.02.2012</t>
  </si>
  <si>
    <t>YG</t>
  </si>
  <si>
    <t>Н.Челны</t>
  </si>
  <si>
    <t>403350NB51</t>
  </si>
  <si>
    <t>Nab.Chelny</t>
  </si>
  <si>
    <t>Elvira</t>
  </si>
  <si>
    <t>Gazizova</t>
  </si>
  <si>
    <t>ELVIRA.GAZIZOVA@CCHELLENIC.COM</t>
  </si>
  <si>
    <t>22128487</t>
  </si>
  <si>
    <t>Нафикова Зухра Дульфнуровна</t>
  </si>
  <si>
    <t>13.11.2019</t>
  </si>
  <si>
    <t>1936</t>
  </si>
  <si>
    <t>Ижевск</t>
  </si>
  <si>
    <t>403350UI51</t>
  </si>
  <si>
    <t>Izhevsk</t>
  </si>
  <si>
    <t>Zuhra</t>
  </si>
  <si>
    <t>Nafikova</t>
  </si>
  <si>
    <t>ZUHRA.NAFIKOVA@CCHELLENIC.COM</t>
  </si>
  <si>
    <t>22115001</t>
  </si>
  <si>
    <t>Агаркова Виктория Вячеславовна</t>
  </si>
  <si>
    <t>30.05.2014</t>
  </si>
  <si>
    <t>3636</t>
  </si>
  <si>
    <t>Белгород</t>
  </si>
  <si>
    <t>403350OG51</t>
  </si>
  <si>
    <t>Belgorod</t>
  </si>
  <si>
    <t>Agarkova</t>
  </si>
  <si>
    <t>VIKTORIYA.AGARKOVA@CCHELLENIC.COM</t>
  </si>
  <si>
    <t>22106393</t>
  </si>
  <si>
    <t>Световидова Надежда Владимировна</t>
  </si>
  <si>
    <t>27.02.2013</t>
  </si>
  <si>
    <t>403350NK51</t>
  </si>
  <si>
    <t>Kazan</t>
  </si>
  <si>
    <t>Svetovidova</t>
  </si>
  <si>
    <t>NADEJDA.SVETOVIDOVA@CCHELLENIC.COM</t>
  </si>
  <si>
    <t>22128833</t>
  </si>
  <si>
    <t>Сулимова Дарья Алексеевна</t>
  </si>
  <si>
    <t>403350NN50</t>
  </si>
  <si>
    <t>Sulimova</t>
  </si>
  <si>
    <t>DARYA.SULIMOVA@CCHELLENIC.COM</t>
  </si>
  <si>
    <t>Старший специалист по контролю за ХО</t>
  </si>
  <si>
    <t>Старший специалист по контролю за холодильным оборудованием</t>
  </si>
  <si>
    <t>Drink Equipment Planning specialist</t>
  </si>
  <si>
    <t>22118461</t>
  </si>
  <si>
    <t>Раенко Тамара Александровна</t>
  </si>
  <si>
    <t>80002993</t>
  </si>
  <si>
    <t>403376KR01</t>
  </si>
  <si>
    <t>Raenko</t>
  </si>
  <si>
    <t>TAMARA.RAENKO@CCHELLENIC.COM</t>
  </si>
  <si>
    <t>Мен-р по операц поддерж напр тор оборуд (22110913 Лебедев)</t>
  </si>
  <si>
    <t>80002991</t>
  </si>
  <si>
    <t>22110913</t>
  </si>
  <si>
    <t>Лебедев Владислав Александрович</t>
  </si>
  <si>
    <t>22106695</t>
  </si>
  <si>
    <t>Лисина Татьяна Петровна</t>
  </si>
  <si>
    <t>403376SA01</t>
  </si>
  <si>
    <t>Lisina</t>
  </si>
  <si>
    <t>TATYANA.LISINA@CCHELLENIC.COM</t>
  </si>
  <si>
    <t>Мен-р по операц поддерж напр тор оборуд</t>
  </si>
  <si>
    <t>Менеджер по операционной поддержке направления торгового оборудования</t>
  </si>
  <si>
    <t>Cold Drink Equipment Planning Manager</t>
  </si>
  <si>
    <t>Lebedev</t>
  </si>
  <si>
    <t>VLADISLAV.LEBEDEV@CCHELLENIC.COM</t>
  </si>
  <si>
    <t>Специалист по контролю за ХО</t>
  </si>
  <si>
    <t>Специалист по контролю за холодильным оборудованием</t>
  </si>
  <si>
    <t>22097259</t>
  </si>
  <si>
    <t>Тетякова Оксана Алексеевна</t>
  </si>
  <si>
    <t>30.09.2011</t>
  </si>
  <si>
    <t>403376BN01</t>
  </si>
  <si>
    <t>Tetyakova</t>
  </si>
  <si>
    <t>OKSANA.PISAREVA@CCHELLENIC.COM</t>
  </si>
  <si>
    <t>22101930</t>
  </si>
  <si>
    <t>Шапарева Наталья Юрьевна</t>
  </si>
  <si>
    <t>03.07.2012</t>
  </si>
  <si>
    <t>3236</t>
  </si>
  <si>
    <t>Брянск</t>
  </si>
  <si>
    <t>403376RO01</t>
  </si>
  <si>
    <t>Shapareva</t>
  </si>
  <si>
    <t>NATALIA.SHAPAREVA@CCHELLENIC.COM</t>
  </si>
  <si>
    <t>22077680</t>
  </si>
  <si>
    <t>Рябова Ксения Анатольевна</t>
  </si>
  <si>
    <t>09.09.2008</t>
  </si>
  <si>
    <t>Ryabova</t>
  </si>
  <si>
    <t>KSENIYA.RYABOVA@CCHELLENIC.COM</t>
  </si>
  <si>
    <t>22085373</t>
  </si>
  <si>
    <t>Устинова Наталья Николаевна</t>
  </si>
  <si>
    <t>05.05.2010</t>
  </si>
  <si>
    <t>Ustinova</t>
  </si>
  <si>
    <t>NATALIA.USTINOVA@CCHELLENIC.COM</t>
  </si>
  <si>
    <t>Руководитель группы заказов</t>
  </si>
  <si>
    <t>Sales Indirect Partnership Lead</t>
  </si>
  <si>
    <t>22051191</t>
  </si>
  <si>
    <t>Ахметова Елена Борисовна</t>
  </si>
  <si>
    <t>03.05.2001</t>
  </si>
  <si>
    <t>80007052</t>
  </si>
  <si>
    <t>Отдел по управлению эффект бизнес модели</t>
  </si>
  <si>
    <t>Ahmetova</t>
  </si>
  <si>
    <t>ELENA.AKHMETOVA@CCHELLENIC.COM</t>
  </si>
  <si>
    <t>Рег мен-р по раб с партнёрами (22088241 Гребенников)</t>
  </si>
  <si>
    <t>80012452</t>
  </si>
  <si>
    <t>22088241</t>
  </si>
  <si>
    <t>Гребенников Александр Андреевич</t>
  </si>
  <si>
    <t>Мен-р по раб. с дистриб-ми по стране (22049475 Гончаров)</t>
  </si>
  <si>
    <t>60357774</t>
  </si>
  <si>
    <t>22049475</t>
  </si>
  <si>
    <t>Гончаров Петр Викторович</t>
  </si>
  <si>
    <t>Специалист по работе с партнерами</t>
  </si>
  <si>
    <t>22085639</t>
  </si>
  <si>
    <t>Тимонина Елена Анатольевна</t>
  </si>
  <si>
    <t>17.05.2010</t>
  </si>
  <si>
    <t>60013288</t>
  </si>
  <si>
    <t>403355VL01</t>
  </si>
  <si>
    <t>Wholesalers</t>
  </si>
  <si>
    <t>Timonina</t>
  </si>
  <si>
    <t>ELENA.NOVOSELOVA@CCHELLENIC.COM</t>
  </si>
  <si>
    <t>Рег мен-р по раб с партнёрами (22053378 Хачатрян)</t>
  </si>
  <si>
    <t>80002233</t>
  </si>
  <si>
    <t>22053378</t>
  </si>
  <si>
    <t>Хачатрян Марина Манвеловна</t>
  </si>
  <si>
    <t>Менеджер по работе с партнёрами</t>
  </si>
  <si>
    <t>Менеджер по работе с партнерами</t>
  </si>
  <si>
    <t>22070476</t>
  </si>
  <si>
    <t>Горбунов Валентин Михайлович</t>
  </si>
  <si>
    <t>24.01.2008</t>
  </si>
  <si>
    <t>60301345</t>
  </si>
  <si>
    <t>Отдел по работе с партнерами</t>
  </si>
  <si>
    <t>PD department (Novosibirsk)</t>
  </si>
  <si>
    <t>403355BN54</t>
  </si>
  <si>
    <t>Wholesalers (RTM)</t>
  </si>
  <si>
    <t>Valentin</t>
  </si>
  <si>
    <t>Gorbunov</t>
  </si>
  <si>
    <t>VALENTIN.M.GORBUNOV@CCHELLENIC.COM</t>
  </si>
  <si>
    <t>Рег мен-р по раб с партнёрами (22039964 Тимаков)</t>
  </si>
  <si>
    <t>80001731</t>
  </si>
  <si>
    <t>22039964</t>
  </si>
  <si>
    <t>Тимаков Дмитрий Дмитриевич</t>
  </si>
  <si>
    <t>22087383</t>
  </si>
  <si>
    <t>Топчий Александр Сергеевич</t>
  </si>
  <si>
    <t>Topchiy</t>
  </si>
  <si>
    <t>ALEXANDR.TOPCHIY@CCHELLENIC.COM</t>
  </si>
  <si>
    <t>Мен-р по раб. с дистриб-ми по стране</t>
  </si>
  <si>
    <t>Менеджер по работе с дистрибьюторами по стране</t>
  </si>
  <si>
    <t>Sales Indirect Partnerships Manager</t>
  </si>
  <si>
    <t>21.03.2005</t>
  </si>
  <si>
    <t>403355QH54</t>
  </si>
  <si>
    <t>Goncharov</t>
  </si>
  <si>
    <t>PETR.GONCHAROV@CCHELLENIC.COM</t>
  </si>
  <si>
    <t>Рег мен-р по раб с партнёрами</t>
  </si>
  <si>
    <t>Региональный менеджер по работе с партнерами</t>
  </si>
  <si>
    <t>Regional Indirect Partnership Manager</t>
  </si>
  <si>
    <t>22106139</t>
  </si>
  <si>
    <t>Стремоухов Игорь Владимирович</t>
  </si>
  <si>
    <t>15.02.2013</t>
  </si>
  <si>
    <t>403355PT54</t>
  </si>
  <si>
    <t>Stremouhov</t>
  </si>
  <si>
    <t>IGOR.STREMOUHOV@CCHELLENIC.COM</t>
  </si>
  <si>
    <t>Специалист по работе с партнёрами</t>
  </si>
  <si>
    <t>Partners Specialist</t>
  </si>
  <si>
    <t>22109916</t>
  </si>
  <si>
    <t>Кутенкова Мария Николаевна</t>
  </si>
  <si>
    <t>02.08.2016</t>
  </si>
  <si>
    <t>60365735</t>
  </si>
  <si>
    <t>Distribution department</t>
  </si>
  <si>
    <t>403355MO01</t>
  </si>
  <si>
    <t>Kutenkova</t>
  </si>
  <si>
    <t>MARIYA.KUTENKOVA@CCHELLENIC.COM</t>
  </si>
  <si>
    <t>Рег мен-р по раб с партнёрами (22110348 Медведев)</t>
  </si>
  <si>
    <t>60365736</t>
  </si>
  <si>
    <t>22110348</t>
  </si>
  <si>
    <t>Медведев Максим Александрович</t>
  </si>
  <si>
    <t>31.07.2013</t>
  </si>
  <si>
    <t>403355MO54</t>
  </si>
  <si>
    <t>Medvedev</t>
  </si>
  <si>
    <t>MAKSIM.MEDVEDEV@CCHELLENIC.COM</t>
  </si>
  <si>
    <t>Рук-ль напр по повыш приб дистр</t>
  </si>
  <si>
    <t>Руководитель направления по повышению прибыльности дистрибьютора</t>
  </si>
  <si>
    <t>Sales Indirect Partnerships Profit Lead</t>
  </si>
  <si>
    <t>22118825</t>
  </si>
  <si>
    <t>Калюжная Елена Константиновна</t>
  </si>
  <si>
    <t>16.03.2015</t>
  </si>
  <si>
    <t>Kalyuzhnaya</t>
  </si>
  <si>
    <t>ELENA.KALYUZHNAYA@CCHELLENIC.COM</t>
  </si>
  <si>
    <t>01.07.2007</t>
  </si>
  <si>
    <t>8038</t>
  </si>
  <si>
    <t>Барнаул</t>
  </si>
  <si>
    <t>Timakov</t>
  </si>
  <si>
    <t>DMITRIY.TIMAKOV@CCHELLENIC.COM</t>
  </si>
  <si>
    <t>22078579</t>
  </si>
  <si>
    <t>Банин Сергей Александрович</t>
  </si>
  <si>
    <t>06.10.2008</t>
  </si>
  <si>
    <t>403355UE54</t>
  </si>
  <si>
    <t>Banin</t>
  </si>
  <si>
    <t>SERGEJ.BANIN@CCHELLENIC.COM</t>
  </si>
  <si>
    <t>17.06.1996</t>
  </si>
  <si>
    <t>403355VL54</t>
  </si>
  <si>
    <t>Hachatryan</t>
  </si>
  <si>
    <t>MARINA.KHACHATRYAN@CCHELLENIC.COM</t>
  </si>
  <si>
    <t>22110780</t>
  </si>
  <si>
    <t>Ельников Александр Сергеевич</t>
  </si>
  <si>
    <t>23.08.2013</t>
  </si>
  <si>
    <t>Elnikov</t>
  </si>
  <si>
    <t>ALEKSANDR.ELNIKOV@CCHELLENIC.COM</t>
  </si>
  <si>
    <t>22100444</t>
  </si>
  <si>
    <t>Аракелян Арсен Сергеевич</t>
  </si>
  <si>
    <t>403355RO54</t>
  </si>
  <si>
    <t>Arsen</t>
  </si>
  <si>
    <t>Arakelyan</t>
  </si>
  <si>
    <t>ARSEN.ARAKELYAN@CCHELLENIC.COM</t>
  </si>
  <si>
    <t>22082975</t>
  </si>
  <si>
    <t>Анашкин Дмитрий Юрьевич</t>
  </si>
  <si>
    <t>14.09.2009</t>
  </si>
  <si>
    <t>403355RS01</t>
  </si>
  <si>
    <t>Anashkin</t>
  </si>
  <si>
    <t>DMITRIJ.ANASHKIN@CCHELLENIC.COM</t>
  </si>
  <si>
    <t>22084550</t>
  </si>
  <si>
    <t>Коваленко Сергей Леонидович</t>
  </si>
  <si>
    <t>11.03.2010</t>
  </si>
  <si>
    <t>403355NN54</t>
  </si>
  <si>
    <t>Kovalenko</t>
  </si>
  <si>
    <t>SERGEY.KOVALENKO@CCHELLENIC.COM</t>
  </si>
  <si>
    <t>22047632</t>
  </si>
  <si>
    <t>Чирков Вадим Валерьевич</t>
  </si>
  <si>
    <t>25.10.2007</t>
  </si>
  <si>
    <t>80007250</t>
  </si>
  <si>
    <t>403355SA54</t>
  </si>
  <si>
    <t>Vadim</t>
  </si>
  <si>
    <t>Chirkov</t>
  </si>
  <si>
    <t>VADIM.CHIRKOV@CCHELLENIC.COM</t>
  </si>
  <si>
    <t>Рег мен-р по раб с партнёрами (22084550 Коваленко)</t>
  </si>
  <si>
    <t>80006770</t>
  </si>
  <si>
    <t>22100428</t>
  </si>
  <si>
    <t>Бадаев Василий Иванович</t>
  </si>
  <si>
    <t>16.10.2013</t>
  </si>
  <si>
    <t>Badaev</t>
  </si>
  <si>
    <t>VASILIY.BADAEV@CCHELLENIC.COM</t>
  </si>
  <si>
    <t>Рег мен-р по раб с партнёрами (22082975 Анашкин)</t>
  </si>
  <si>
    <t>80005169</t>
  </si>
  <si>
    <t>Рук-ль напр по опер раб с партнёрами</t>
  </si>
  <si>
    <t>Руководитель направления по операционной работе с партнёрами</t>
  </si>
  <si>
    <t>22092679</t>
  </si>
  <si>
    <t>Скобин Алексей Валерьевич</t>
  </si>
  <si>
    <t>06.06.2013</t>
  </si>
  <si>
    <t>Skobin</t>
  </si>
  <si>
    <t>ALEXEY.SKOBIN@CCHELLENIC.COM</t>
  </si>
  <si>
    <t>Рег мен-р по раб с партнёрами (22100444 Аракелян)</t>
  </si>
  <si>
    <t>80004757</t>
  </si>
  <si>
    <t>Grebennikov</t>
  </si>
  <si>
    <t>ALEXANDER.GREBENNIKOV@CCHELLENIC.COM</t>
  </si>
  <si>
    <t>Мен-р по разв интернет-портала для клиен</t>
  </si>
  <si>
    <t>Менеджер по развитию интернет-портала для клиентов</t>
  </si>
  <si>
    <t>Digital Commerce Manager</t>
  </si>
  <si>
    <t>22120482</t>
  </si>
  <si>
    <t>Кипайкина Елена Александровна</t>
  </si>
  <si>
    <t>13.08.2015</t>
  </si>
  <si>
    <t>80008253</t>
  </si>
  <si>
    <t>Отдел по разв. интернет-портала для кл.</t>
  </si>
  <si>
    <t>Отдел по развитию интернет-портала для клиентов</t>
  </si>
  <si>
    <t>Web-shop department</t>
  </si>
  <si>
    <t>403331QH56</t>
  </si>
  <si>
    <t>CCC_E-commerce</t>
  </si>
  <si>
    <t>Kipaykina</t>
  </si>
  <si>
    <t>ELENA.KIPAYKINA@CCHELLENIC.COM</t>
  </si>
  <si>
    <t>Спец-ст по разв интернет-портала для кли</t>
  </si>
  <si>
    <t>Специалист по развитию интернет-портала для клиентов</t>
  </si>
  <si>
    <t>Web Shop Agent</t>
  </si>
  <si>
    <t>22127889</t>
  </si>
  <si>
    <t>Нуянзина Ольга Вячеславовна</t>
  </si>
  <si>
    <t>80007217</t>
  </si>
  <si>
    <t>web-shop department</t>
  </si>
  <si>
    <t>Nuyanzina</t>
  </si>
  <si>
    <t>OLGA.NUYANZINA@CCHELLENIC.COM</t>
  </si>
  <si>
    <t>Рук-ль гр спец-стов по разв интернет-пор (22124614 Поселенова)</t>
  </si>
  <si>
    <t>80008045</t>
  </si>
  <si>
    <t>22124614</t>
  </si>
  <si>
    <t>Поселенова Мария Сергеевна</t>
  </si>
  <si>
    <t>Мен-р по разв интернет-портала для клиен (22120482 Кипайкина)</t>
  </si>
  <si>
    <t>80001697</t>
  </si>
  <si>
    <t>Рук-ль гр спец-стов по разв интернет-пор</t>
  </si>
  <si>
    <t>Руководитель группы специалистов по развитию интернет-портала для клиентов</t>
  </si>
  <si>
    <t>Web Shop Agents Lead</t>
  </si>
  <si>
    <t>23.06.2017</t>
  </si>
  <si>
    <t>Poselenova</t>
  </si>
  <si>
    <t>MARIYA.POSELENOVA@CCHELLENIC.COM</t>
  </si>
  <si>
    <t>22121537</t>
  </si>
  <si>
    <t>Миронова Мария Владимировна</t>
  </si>
  <si>
    <t>Mironova</t>
  </si>
  <si>
    <t>MARIYA.MIRONOVA@CCHELLENIC.COM</t>
  </si>
  <si>
    <t>22127069</t>
  </si>
  <si>
    <t>Силина Марина Дмитриевна</t>
  </si>
  <si>
    <t>Silina</t>
  </si>
  <si>
    <t>MARINA.SILINA@CCHELLENIC.COM</t>
  </si>
  <si>
    <t>22127030</t>
  </si>
  <si>
    <t>Перепелова Марина Юрьевна</t>
  </si>
  <si>
    <t>05.09.2018</t>
  </si>
  <si>
    <t>Perepelova</t>
  </si>
  <si>
    <t>MARINA.PEREPELOVA@CCHELLENIC.COM</t>
  </si>
  <si>
    <t>22122842</t>
  </si>
  <si>
    <t>Ионова Анна Александровна</t>
  </si>
  <si>
    <t>25.08.2016</t>
  </si>
  <si>
    <t>Ionova</t>
  </si>
  <si>
    <t>ANNA.IONOVA@CCHELLENIC.COM</t>
  </si>
  <si>
    <t>22106294</t>
  </si>
  <si>
    <t>Морозова Татьяна Владимировна</t>
  </si>
  <si>
    <t>TATYANAV.MOROZOVA@CCHELLENIC.COM</t>
  </si>
  <si>
    <t>22118371</t>
  </si>
  <si>
    <t>Будылина Наталья Николаевна</t>
  </si>
  <si>
    <t>27.01.2015</t>
  </si>
  <si>
    <t>Budylina</t>
  </si>
  <si>
    <t>NATALYA.BUDYLINA@CCHELLENIC.COM</t>
  </si>
  <si>
    <t>22133077</t>
  </si>
  <si>
    <t>Липатова Наталья Владимировна</t>
  </si>
  <si>
    <t>31.05.2021</t>
  </si>
  <si>
    <t>Lipatova</t>
  </si>
  <si>
    <t>NATALYA.LIPATOVA@CCHELLENIC.COM</t>
  </si>
  <si>
    <t>Эксперт по разв интернет-портала для кли</t>
  </si>
  <si>
    <t>Эксперт по развитию интернет-портала для клиентов</t>
  </si>
  <si>
    <t>22121064</t>
  </si>
  <si>
    <t>Александрина Илона Александровна</t>
  </si>
  <si>
    <t>Ilona</t>
  </si>
  <si>
    <t>Aleksandrina</t>
  </si>
  <si>
    <t>ILONA.ALEKSANDRINA@CCHELLENIC.COM</t>
  </si>
  <si>
    <t>22126712</t>
  </si>
  <si>
    <t>Щепетильникова Анастасия Николаевна</t>
  </si>
  <si>
    <t>03.07.2018</t>
  </si>
  <si>
    <t>80008043</t>
  </si>
  <si>
    <t>Schepetilnikova</t>
  </si>
  <si>
    <t>ANASTASIYA.SCHEPETILNIKOVA@CCHELLENIC.COM</t>
  </si>
  <si>
    <t>Рук-ль гр спец-стов по разв интернет-пор (22127079 Офицерова)</t>
  </si>
  <si>
    <t>80008044</t>
  </si>
  <si>
    <t>22127079</t>
  </si>
  <si>
    <t>Офицерова Мария Александровна</t>
  </si>
  <si>
    <t>22127259</t>
  </si>
  <si>
    <t>Барсук Екатерина Сергеевна</t>
  </si>
  <si>
    <t>Barsuk</t>
  </si>
  <si>
    <t>EKATERINA.BARSUK@CCHELLENIC.COM</t>
  </si>
  <si>
    <t>22128308</t>
  </si>
  <si>
    <t>Зубова Елена Евгеньевна</t>
  </si>
  <si>
    <t>30.08.2019</t>
  </si>
  <si>
    <t>Zubova</t>
  </si>
  <si>
    <t>ELENA.ZUBOVA@CCHELLENIC.COM</t>
  </si>
  <si>
    <t>18.09.2018</t>
  </si>
  <si>
    <t>Ofitserova</t>
  </si>
  <si>
    <t>MARIYA.OFITSEROVA@CCHELLENIC.COM</t>
  </si>
  <si>
    <t>22128038</t>
  </si>
  <si>
    <t>Елясина Ирина Олеговна</t>
  </si>
  <si>
    <t>Elyasina</t>
  </si>
  <si>
    <t>IRINA.MAKSIMOVA@CCHELLENIC.COM</t>
  </si>
  <si>
    <t>22126589</t>
  </si>
  <si>
    <t>Пронькина Елена Андреевна</t>
  </si>
  <si>
    <t>Pronkina</t>
  </si>
  <si>
    <t>ELENA.PRONKINA@CCHELLENIC.COM</t>
  </si>
  <si>
    <t>22129290</t>
  </si>
  <si>
    <t>Труб Анастасия Юрьевна</t>
  </si>
  <si>
    <t>Trub</t>
  </si>
  <si>
    <t>ANASTASIYA.TRUB@CCHELLENIC.COM</t>
  </si>
  <si>
    <t>22114891</t>
  </si>
  <si>
    <t>Коннова Наталья Олеговна</t>
  </si>
  <si>
    <t>Konnova</t>
  </si>
  <si>
    <t>NATALYA.KONNOVA@CCHELLENIC.COM</t>
  </si>
  <si>
    <t>Дизайнер интернет-магазина</t>
  </si>
  <si>
    <t>E-commerce Specialist</t>
  </si>
  <si>
    <t>22133872</t>
  </si>
  <si>
    <t>Пигилов Семен Сергеевич</t>
  </si>
  <si>
    <t>07.12.2021</t>
  </si>
  <si>
    <t>Pigilov</t>
  </si>
  <si>
    <t>SEMEN.PIGILOV@CCHELLENIC.COM</t>
  </si>
  <si>
    <t>Мен-р по удерж и лояльн клиен ин-т - маг</t>
  </si>
  <si>
    <t>Менеджер по удержанию и лояльности клиентов интернет-магазина</t>
  </si>
  <si>
    <t>B2B Retention and Loyalty Manager</t>
  </si>
  <si>
    <t>22117418</t>
  </si>
  <si>
    <t>Юдичева Ирина Валерьевна</t>
  </si>
  <si>
    <t>21.10.2014</t>
  </si>
  <si>
    <t>Yudicheva</t>
  </si>
  <si>
    <t>IRINA.UDICHEVA@CCHELLENIC.COM</t>
  </si>
  <si>
    <t>Мен-р по катег маркетингу в ин-т - маг</t>
  </si>
  <si>
    <t>Менеджер по категорийному маркетингу в интернет-магазине</t>
  </si>
  <si>
    <t>Digital Category Merch Manager</t>
  </si>
  <si>
    <t>22118635</t>
  </si>
  <si>
    <t>Бузина Мария Павловна</t>
  </si>
  <si>
    <t>Buzina</t>
  </si>
  <si>
    <t>MARIYA.BUZINA@CCHELLENIC.COM</t>
  </si>
  <si>
    <t>Digital Key Project Manager</t>
  </si>
  <si>
    <t>22115103</t>
  </si>
  <si>
    <t>Цикунова Алина Игоревна</t>
  </si>
  <si>
    <t>02.07.2015</t>
  </si>
  <si>
    <t>Tsikunova</t>
  </si>
  <si>
    <t>ALINA.TSIKUNOVA@CCHELLENIC.COM</t>
  </si>
  <si>
    <t>Web Shop Specialist</t>
  </si>
  <si>
    <t>22116535</t>
  </si>
  <si>
    <t>Винс Мария Юрьевна</t>
  </si>
  <si>
    <t>22.08.2014</t>
  </si>
  <si>
    <t>Vins</t>
  </si>
  <si>
    <t>MARIYA.VINS@CCHELLENIC.COM</t>
  </si>
  <si>
    <t>Мен-р по катег маркетингу в ин-т - маг (22118635 Бузина)</t>
  </si>
  <si>
    <t>80012259</t>
  </si>
  <si>
    <t>22089264</t>
  </si>
  <si>
    <t>Тарасов Денис Олегович</t>
  </si>
  <si>
    <t>DENIS.TARASOV@CCHELLENIC.COM</t>
  </si>
  <si>
    <t>Sales Coordinator</t>
  </si>
  <si>
    <t>22133770</t>
  </si>
  <si>
    <t>Нефёдова Виктория Дмитриевна</t>
  </si>
  <si>
    <t>08.11.2021</t>
  </si>
  <si>
    <t>80003976</t>
  </si>
  <si>
    <t>Отдел по работе с НКК канала немед потр</t>
  </si>
  <si>
    <t>Отдел по работе с национальными ключевыми клиентами канала немедленного потребления</t>
  </si>
  <si>
    <t>NKA IC</t>
  </si>
  <si>
    <t>Nefedova</t>
  </si>
  <si>
    <t>VIKTORIYA.NEFEDOVA@CCHELLENIC.COM</t>
  </si>
  <si>
    <t>Менеджер по развитию каналов НП (22109794 Кларич)</t>
  </si>
  <si>
    <t>80004592</t>
  </si>
  <si>
    <t>22109794</t>
  </si>
  <si>
    <t>Кларич Дино .</t>
  </si>
  <si>
    <t>Рук-ль напр по прод в кан РаботаУчебные</t>
  </si>
  <si>
    <t>Руководитель направления по продажам в канале Работа/Учебные Заведения</t>
  </si>
  <si>
    <t>Key Accounts Executive – Vendings</t>
  </si>
  <si>
    <t>22123491</t>
  </si>
  <si>
    <t>Олисов Артем Викторович</t>
  </si>
  <si>
    <t>26.12.2016</t>
  </si>
  <si>
    <t>60330497</t>
  </si>
  <si>
    <t>Отдел по работе с ЛКК в канале НП</t>
  </si>
  <si>
    <t>Отдел по работе с локальными ключевыми клиентами в канале немедленного потребления</t>
  </si>
  <si>
    <t>403337PT37</t>
  </si>
  <si>
    <t>NKA HORECA &amp; IC</t>
  </si>
  <si>
    <t>Olisov</t>
  </si>
  <si>
    <t>ARTEM.OLISOV@CCHELLENIC.COM</t>
  </si>
  <si>
    <t>Мен-р по разв венд биз и кан Раб/Уч зав (22067718 Бондаренко)</t>
  </si>
  <si>
    <t>80002117</t>
  </si>
  <si>
    <t>22067718</t>
  </si>
  <si>
    <t>Бондаренко Сергей Васильевич</t>
  </si>
  <si>
    <t>Мен-р по разв венд биз и кан Раб/Уч зав</t>
  </si>
  <si>
    <t>Менеджер по развитию вендингового бизнеса и канала Работа/Учебные заведения</t>
  </si>
  <si>
    <t>GKAM - Vendings, Education &amp; At work</t>
  </si>
  <si>
    <t>12.09.2007</t>
  </si>
  <si>
    <t>403337QH37</t>
  </si>
  <si>
    <t>Bondarenko</t>
  </si>
  <si>
    <t>SERGEY.V.BONDARENKO@CCHELLENIC.COM</t>
  </si>
  <si>
    <t>Vending, At work &amp; Education specialist</t>
  </si>
  <si>
    <t>22133790</t>
  </si>
  <si>
    <t>Салова Вероника Андреевна</t>
  </si>
  <si>
    <t>60334945</t>
  </si>
  <si>
    <t>Отдел по работе с НКК_Урал</t>
  </si>
  <si>
    <t>Отдел по работе с национальными ключевыми клиентами</t>
  </si>
  <si>
    <t>403337QH47</t>
  </si>
  <si>
    <t>LKA Horeca &amp; IC</t>
  </si>
  <si>
    <t>Salova</t>
  </si>
  <si>
    <t>VERONIKA.SALOVA@CCHELLENIC.COM</t>
  </si>
  <si>
    <t>Спец-ст по разв напр РаботаУчебные зав (22134095 Сидорова)</t>
  </si>
  <si>
    <t>80003676</t>
  </si>
  <si>
    <t>22134095</t>
  </si>
  <si>
    <t>Сидорова Анастасия Владимировна</t>
  </si>
  <si>
    <t>Спец-ст по разв напр РаботаУчебные зав</t>
  </si>
  <si>
    <t>Специалист по развитию направления Работа/Учебные заведения</t>
  </si>
  <si>
    <t>80007772</t>
  </si>
  <si>
    <t>Sidorova</t>
  </si>
  <si>
    <t>ANASTASIYA.SIDOROVA@CCHELLENIC.COM</t>
  </si>
  <si>
    <t>22051167</t>
  </si>
  <si>
    <t>Агафонова Ольга Юрьевна</t>
  </si>
  <si>
    <t>19.04.2002</t>
  </si>
  <si>
    <t>80003677</t>
  </si>
  <si>
    <t>Отдел государственных закупок</t>
  </si>
  <si>
    <t>Agafonova</t>
  </si>
  <si>
    <t>OLGA.AGAFONOVA@CCHELLENIC.COM</t>
  </si>
  <si>
    <t>Специалист по государственным закупкам</t>
  </si>
  <si>
    <t>22102504</t>
  </si>
  <si>
    <t>Смычкова Светлана Александровна</t>
  </si>
  <si>
    <t>Smychkova</t>
  </si>
  <si>
    <t>SVETLANA.SMYCHKOVA@CCHELLENIC.COM</t>
  </si>
  <si>
    <t>22088771</t>
  </si>
  <si>
    <t>Максимова Галина Юрьевна</t>
  </si>
  <si>
    <t>12.10.2016</t>
  </si>
  <si>
    <t>GALINA.MAKSIMOVA@CCHELLENIC.COM</t>
  </si>
  <si>
    <t>22074129</t>
  </si>
  <si>
    <t>Карелина Ирина Геннадьевна</t>
  </si>
  <si>
    <t>02.06.2008</t>
  </si>
  <si>
    <t>Karelina</t>
  </si>
  <si>
    <t>IRINA.KARELINA@CCHELLENIC.COM</t>
  </si>
  <si>
    <t>22127347</t>
  </si>
  <si>
    <t>Ковалёв Олег Игоревич</t>
  </si>
  <si>
    <t>Kovalev</t>
  </si>
  <si>
    <t>OLEG.KOVALEV@CCHELLENIC.COM</t>
  </si>
  <si>
    <t>Менеджер по работе с КК канала НП</t>
  </si>
  <si>
    <t>Менеджер по работе с ключевыми клиентами канала немедленного потребления</t>
  </si>
  <si>
    <t>Key Accounts Manager - Vendings</t>
  </si>
  <si>
    <t>22061533</t>
  </si>
  <si>
    <t>Криворук Олег Валентинович</t>
  </si>
  <si>
    <t>23.04.2007</t>
  </si>
  <si>
    <t>403337PT47</t>
  </si>
  <si>
    <t>Krivoruk</t>
  </si>
  <si>
    <t>OLEG.KRIVORUK@CCHELLENIC.COM</t>
  </si>
  <si>
    <t>22059484</t>
  </si>
  <si>
    <t>Белокуров Александр Васильевич</t>
  </si>
  <si>
    <t>01.01.2007</t>
  </si>
  <si>
    <t>403337MO47</t>
  </si>
  <si>
    <t>Belokurov</t>
  </si>
  <si>
    <t>ALEXANDER.BELOKUROV@CCHELLENIC.COM</t>
  </si>
  <si>
    <t>Мен-р по разв напр Вендинги</t>
  </si>
  <si>
    <t>Менеджер по развитию направления Вендинги</t>
  </si>
  <si>
    <t>22088879</t>
  </si>
  <si>
    <t>Куренный Артем Викторович</t>
  </si>
  <si>
    <t>25.08.2010</t>
  </si>
  <si>
    <t>80011991</t>
  </si>
  <si>
    <t>NKA Immediate Consumption</t>
  </si>
  <si>
    <t>Kurenny</t>
  </si>
  <si>
    <t>ARTEM.KURENNYJ@CCHELLENIC.COM</t>
  </si>
  <si>
    <t>Специалист по работе с КК</t>
  </si>
  <si>
    <t>Специалист по работе с ключевыми клиентами</t>
  </si>
  <si>
    <t>Key Accounts Executive - NKA, OOH</t>
  </si>
  <si>
    <t>22129391</t>
  </si>
  <si>
    <t>Штоколова Мария Николаевна</t>
  </si>
  <si>
    <t>15.03.2021</t>
  </si>
  <si>
    <t>60405598</t>
  </si>
  <si>
    <t>Shtokolova</t>
  </si>
  <si>
    <t>MARIYA.SHTOKOLOVA@CCHELLENIC.COM</t>
  </si>
  <si>
    <t>Менеджер направления по работе с НКК (22128731 Мамедзаде)</t>
  </si>
  <si>
    <t>80003964</t>
  </si>
  <si>
    <t>22128731</t>
  </si>
  <si>
    <t>Мамедзаде Самир Парвиз оглы</t>
  </si>
  <si>
    <t>Старший менеджер по работе с НКК</t>
  </si>
  <si>
    <t>Старший менеджер по работе с национальными ключевыми клиентами</t>
  </si>
  <si>
    <t>Key Accounts Manager - NKA, OOH</t>
  </si>
  <si>
    <t>22066912</t>
  </si>
  <si>
    <t>Середин Владимир Васильевич</t>
  </si>
  <si>
    <t>Seredin</t>
  </si>
  <si>
    <t>VLADIMIR.SEREDIN@CCHELLENIC.COM</t>
  </si>
  <si>
    <t>22116689</t>
  </si>
  <si>
    <t>Гаст Светлана Викторовна</t>
  </si>
  <si>
    <t>Gast</t>
  </si>
  <si>
    <t>SVETLANA.GAST@CCHELLENIC.COM</t>
  </si>
  <si>
    <t>Group Key Accounts Manager – NKA, OOH</t>
  </si>
  <si>
    <t>11.02.2020</t>
  </si>
  <si>
    <t>Mamedzade</t>
  </si>
  <si>
    <t>SAMIR.MAMEDZADE@CCHELLENIC.COM</t>
  </si>
  <si>
    <t>22129605</t>
  </si>
  <si>
    <t>Мирзаев Руслан Карамович</t>
  </si>
  <si>
    <t>28.04.2021</t>
  </si>
  <si>
    <t>Ruslan</t>
  </si>
  <si>
    <t>Mirzaev</t>
  </si>
  <si>
    <t>RUSLAN.MIRZAEV@CCHELLENIC.COM</t>
  </si>
  <si>
    <t>Customer Execution Manager - OOH</t>
  </si>
  <si>
    <t>22123212</t>
  </si>
  <si>
    <t>Корпачева Анна Вячеславовна</t>
  </si>
  <si>
    <t>Korpacheva</t>
  </si>
  <si>
    <t>ANNA.TUCHKOVA@CCHELLENIC.COM</t>
  </si>
  <si>
    <t>22133985</t>
  </si>
  <si>
    <t>Выговский Игорь Александрович</t>
  </si>
  <si>
    <t>Vygovskiy</t>
  </si>
  <si>
    <t>IGOR.VYGOVSKIY@CCHELLENIC.COM</t>
  </si>
  <si>
    <t>22116722</t>
  </si>
  <si>
    <t>Кайденкова Дарья Сергеевна</t>
  </si>
  <si>
    <t>80003107</t>
  </si>
  <si>
    <t>Kaydenkova</t>
  </si>
  <si>
    <t>DARYA.KAYDENKOVA@CCHELLENIC.COM</t>
  </si>
  <si>
    <t>Мен-р по операц поддерж в кан НП по раб</t>
  </si>
  <si>
    <t>Менеджер по операционной поддержке в канале немедленного потребления по работе с национальными ключевыми клиентами</t>
  </si>
  <si>
    <t>22028432</t>
  </si>
  <si>
    <t>Сапрыгин Александр Сергеевич</t>
  </si>
  <si>
    <t>01.06.2003</t>
  </si>
  <si>
    <t>Saprygin</t>
  </si>
  <si>
    <t>ALEXANDER.SAPRYGIN@CCHELLENIC.COM</t>
  </si>
  <si>
    <t>Менеджер направления по работе с НКК (22116722 Кайденкова)</t>
  </si>
  <si>
    <t>60187477</t>
  </si>
  <si>
    <t>22129373</t>
  </si>
  <si>
    <t>Морозова Анна Максимовна</t>
  </si>
  <si>
    <t>10.03.2021</t>
  </si>
  <si>
    <t>ANNA.AMO.MOROZOVA@CCHELLENIC.COM</t>
  </si>
  <si>
    <t>22124315</t>
  </si>
  <si>
    <t>Никитенко Анастасия Олеговна</t>
  </si>
  <si>
    <t>16.05.2017</t>
  </si>
  <si>
    <t>Nikitenko</t>
  </si>
  <si>
    <t>ANASTASIYA.KIM@CCHELLENIC.COM</t>
  </si>
  <si>
    <t>22129534</t>
  </si>
  <si>
    <t>Дмитриева Елизавета Игоревна</t>
  </si>
  <si>
    <t>Dmitrieva</t>
  </si>
  <si>
    <t>ELIZAVETA.DMITRIEVA@CCHELLENIC.COM</t>
  </si>
  <si>
    <t>22134170</t>
  </si>
  <si>
    <t>Кладова Дарья Юрьевна</t>
  </si>
  <si>
    <t>02.03.2022</t>
  </si>
  <si>
    <t>Kladova</t>
  </si>
  <si>
    <t>DARYA.KLADOVA@CCHELLENIC.COM</t>
  </si>
  <si>
    <t>22133767</t>
  </si>
  <si>
    <t>Лапшина Наталья Александровна</t>
  </si>
  <si>
    <t>80003108</t>
  </si>
  <si>
    <t>Lapshina</t>
  </si>
  <si>
    <t>NATALYA.LAPSHINA@CCHELLENIC.COM</t>
  </si>
  <si>
    <t>22108547</t>
  </si>
  <si>
    <t>Бочкарева Светлана Петровна</t>
  </si>
  <si>
    <t>11.06.2014</t>
  </si>
  <si>
    <t>SVETLANA.BOCHKAREVA@CCHELLENIC.COM</t>
  </si>
  <si>
    <t>Менеджер направления по работе с НКК (22133767 Лапшина)</t>
  </si>
  <si>
    <t>60187483</t>
  </si>
  <si>
    <t>22129037</t>
  </si>
  <si>
    <t>Сибгатулин Рустам Жалилович</t>
  </si>
  <si>
    <t>19.10.2020</t>
  </si>
  <si>
    <t>Sibgatulin</t>
  </si>
  <si>
    <t>RUSTAM.SIBGATULIN@CCHELLENIC.COM</t>
  </si>
  <si>
    <t>Специалист по работе с НКК</t>
  </si>
  <si>
    <t>Специалист по работе с национальными ключевыми клиентами</t>
  </si>
  <si>
    <t>22133990</t>
  </si>
  <si>
    <t>Николаева Ангелина Александровна</t>
  </si>
  <si>
    <t>Nikolaeva</t>
  </si>
  <si>
    <t>ANGELINA.NIKOLAEVA@CCHELLENIC.COM</t>
  </si>
  <si>
    <t>Рук-ль напр по раб с партнёрами</t>
  </si>
  <si>
    <t>Руководитель направления по работе с партнерами</t>
  </si>
  <si>
    <t>22066503</t>
  </si>
  <si>
    <t>Углев Николай Александрович</t>
  </si>
  <si>
    <t>07.08.2007</t>
  </si>
  <si>
    <t>403324PT36</t>
  </si>
  <si>
    <t>Uglev</t>
  </si>
  <si>
    <t>NIKOLAY.UGLEV@CCHELLENIC.COM</t>
  </si>
  <si>
    <t>22106152</t>
  </si>
  <si>
    <t>Михайлова Маргарита Юрьевна</t>
  </si>
  <si>
    <t>19.05.2017</t>
  </si>
  <si>
    <t>Mihaylova</t>
  </si>
  <si>
    <t>MARGARITA.MIKHAILOVA@CCHELLENIC.COM</t>
  </si>
  <si>
    <t>Key Accounts Executive - Non NKA, OOH</t>
  </si>
  <si>
    <t>22061270</t>
  </si>
  <si>
    <t>Орлянский Андрей Андреевич</t>
  </si>
  <si>
    <t>02.04.2007</t>
  </si>
  <si>
    <t>60344335</t>
  </si>
  <si>
    <t>Отдел по работе с ЛКК в канале немедленн</t>
  </si>
  <si>
    <t>Отдел по работе с ЛКК в канале немедленного потребления</t>
  </si>
  <si>
    <t>Orlyanskiy</t>
  </si>
  <si>
    <t>ANDREY.ORLYANSKIY@CCHELLENIC.COM</t>
  </si>
  <si>
    <t>Региональный менеджер по работе с КК (22082586 Ефанов)</t>
  </si>
  <si>
    <t>60389851</t>
  </si>
  <si>
    <t>22082586</t>
  </si>
  <si>
    <t>Ефанов Кирилл Петрович</t>
  </si>
  <si>
    <t>Мен-р по раб с локал КК в кан НП (22061653 Каракаев)</t>
  </si>
  <si>
    <t>80001663</t>
  </si>
  <si>
    <t>22061653</t>
  </si>
  <si>
    <t>Каракаев Александр Григорьевич</t>
  </si>
  <si>
    <t>22121195</t>
  </si>
  <si>
    <t>Виноградов Владимир Геннадьевич</t>
  </si>
  <si>
    <t>25.11.2015</t>
  </si>
  <si>
    <t>Vinogradov</t>
  </si>
  <si>
    <t>VLADIMIR.VINOGRADOV@CCHELLENIC.COM</t>
  </si>
  <si>
    <t>Group Key Account Manager – OOH, Regions</t>
  </si>
  <si>
    <t>12.08.2009</t>
  </si>
  <si>
    <t>Efanov</t>
  </si>
  <si>
    <t>KIRILL.EFANOV@CCHELLENIC.COM</t>
  </si>
  <si>
    <t>Key Accounts Manager - Non NKA, OOH</t>
  </si>
  <si>
    <t>22088564</t>
  </si>
  <si>
    <t>Хованова Наталья Владимировна</t>
  </si>
  <si>
    <t>80006343</t>
  </si>
  <si>
    <t>Hovanova</t>
  </si>
  <si>
    <t>NATALIA.KHOVANOVA@CCHELLENIC.COM</t>
  </si>
  <si>
    <t>22111709</t>
  </si>
  <si>
    <t>Рожнов Станислав Александрович</t>
  </si>
  <si>
    <t>10.04.2014</t>
  </si>
  <si>
    <t>Rozhnov</t>
  </si>
  <si>
    <t>STANISLAV.ROZHNOV@CCHELLENIC.COM</t>
  </si>
  <si>
    <t>22109585</t>
  </si>
  <si>
    <t>Овсянников Денис Евгеньевич</t>
  </si>
  <si>
    <t>03.07.2013</t>
  </si>
  <si>
    <t>Ovsyannikov</t>
  </si>
  <si>
    <t>DENIS.OVSYANNIKOV@CCHELLENIC.COM</t>
  </si>
  <si>
    <t>Мен-р по раб с локал КК в кан НП</t>
  </si>
  <si>
    <t>Менеджер по работе с локальными ключевыми клиентами в канале немедленног  о потребления</t>
  </si>
  <si>
    <t>Sales Manager – Non NKA, OOH</t>
  </si>
  <si>
    <t>25.02.2008</t>
  </si>
  <si>
    <t>80003807</t>
  </si>
  <si>
    <t>Karakaev</t>
  </si>
  <si>
    <t>ALEKSANDER.KARAKAEV@CCHELLENIC.COM</t>
  </si>
  <si>
    <t>22047498</t>
  </si>
  <si>
    <t>Михайлов Максим Юрьевич</t>
  </si>
  <si>
    <t>24.08.2009</t>
  </si>
  <si>
    <t>60236600</t>
  </si>
  <si>
    <t>403337RK47</t>
  </si>
  <si>
    <t>MAXIM.MIHAYLOV@CCHELLENIC.COM</t>
  </si>
  <si>
    <t>Региональный менеджер по работе с КК (22049499 Терентьев)</t>
  </si>
  <si>
    <t>80001627</t>
  </si>
  <si>
    <t>22049499</t>
  </si>
  <si>
    <t>Терентьев Максим Александрович</t>
  </si>
  <si>
    <t>22055586</t>
  </si>
  <si>
    <t>Стеблев Алексей Николаевич</t>
  </si>
  <si>
    <t>25.09.2009</t>
  </si>
  <si>
    <t>60358937</t>
  </si>
  <si>
    <t>Отдел по работе с локальными ключевыми клиентами в канале немедленного п отребления</t>
  </si>
  <si>
    <t>IC KA SALES</t>
  </si>
  <si>
    <t>403337RS47</t>
  </si>
  <si>
    <t>Steblev</t>
  </si>
  <si>
    <t>ALEKSEY.STEBLEV@CCHELLENIC.COM</t>
  </si>
  <si>
    <t>01.11.2007</t>
  </si>
  <si>
    <t>80003966</t>
  </si>
  <si>
    <t>KA Sales Department</t>
  </si>
  <si>
    <t>Terentyev</t>
  </si>
  <si>
    <t>MAXIM.TERENTIEV@CCHELLENIC.COM</t>
  </si>
  <si>
    <t>22079803</t>
  </si>
  <si>
    <t>Долматов Александр Александрович</t>
  </si>
  <si>
    <t>30.03.2009</t>
  </si>
  <si>
    <t>80002548</t>
  </si>
  <si>
    <t>Sales department HoReCa (Kursavka)</t>
  </si>
  <si>
    <t>Dolmatov</t>
  </si>
  <si>
    <t>ALEKSANDR.DOLMATOV@CCHELLENIC.COM</t>
  </si>
  <si>
    <t>22077088</t>
  </si>
  <si>
    <t>Трушкин Александр Николаевич</t>
  </si>
  <si>
    <t>21.07.2016</t>
  </si>
  <si>
    <t>80006428</t>
  </si>
  <si>
    <t>Trushkin</t>
  </si>
  <si>
    <t>ALEKSANDR.TRUSHKIN@CCHELLENIC.COM</t>
  </si>
  <si>
    <t>22118392</t>
  </si>
  <si>
    <t>Соболев Антон Юрьевич</t>
  </si>
  <si>
    <t>Sobolev</t>
  </si>
  <si>
    <t>ANTON.SOBOLEV@CCHELLENIC.COM</t>
  </si>
  <si>
    <t>22078066</t>
  </si>
  <si>
    <t>Вологжанин Роман Анатольевич</t>
  </si>
  <si>
    <t>15.09.2008</t>
  </si>
  <si>
    <t>80005184</t>
  </si>
  <si>
    <t>Отдел по работе с ЛКК канала немед потр</t>
  </si>
  <si>
    <t>Отдел по работе с локальными ключевыми клиентами канала немедленного потребления</t>
  </si>
  <si>
    <t>Commercial department (Moscow)</t>
  </si>
  <si>
    <t>Vologzhanin</t>
  </si>
  <si>
    <t>ROMAN.VOLOGZHANIN@CCHELLENIC.COM</t>
  </si>
  <si>
    <t>Ст мен-р по раб с КК кан НП (22090398 Яковлева)</t>
  </si>
  <si>
    <t>60402448</t>
  </si>
  <si>
    <t>22090398</t>
  </si>
  <si>
    <t>Яковлева Евгения Васильевна</t>
  </si>
  <si>
    <t>Рег мен-р по раб с КК кан НП (22087565 Шемякин)</t>
  </si>
  <si>
    <t>80001828</t>
  </si>
  <si>
    <t>22087565</t>
  </si>
  <si>
    <t>Шемякин Сергей Евгеньевич</t>
  </si>
  <si>
    <t>Менеджер по работе с ЛКК</t>
  </si>
  <si>
    <t>Менеджер по работе с локальными ключевыми клиентами</t>
  </si>
  <si>
    <t>Key Account Manager</t>
  </si>
  <si>
    <t>22074354</t>
  </si>
  <si>
    <t>Семенченко Марина Сергеевна</t>
  </si>
  <si>
    <t>Semenchenko</t>
  </si>
  <si>
    <t>MARINA.SEMENCHENKO@CCHELLENIC.COM</t>
  </si>
  <si>
    <t>Ст мен-р по раб с КК кан НП (22080211 Кирпиченко)</t>
  </si>
  <si>
    <t>60310455</t>
  </si>
  <si>
    <t>22080211</t>
  </si>
  <si>
    <t>Кирпиченко Анатолий Андреевич</t>
  </si>
  <si>
    <t>Ст мен-р по раб с КК кан НП</t>
  </si>
  <si>
    <t>Старший менеджер по работе с ключевыми клиентами канала немедленного потребления</t>
  </si>
  <si>
    <t>GKAM - Channels, OOH</t>
  </si>
  <si>
    <t>29.07.2009</t>
  </si>
  <si>
    <t>60341768</t>
  </si>
  <si>
    <t>Отдел по работе с локальными ключевыми клиентами канала немедленного пот ребления</t>
  </si>
  <si>
    <t>Immediate Consumption Impact Department</t>
  </si>
  <si>
    <t>Kirpichenko</t>
  </si>
  <si>
    <t>ANATOLIY.KIRPICHENKO@CCHELLENIC.COM</t>
  </si>
  <si>
    <t>22129090</t>
  </si>
  <si>
    <t>Даниленкова Юлия Кирилловна</t>
  </si>
  <si>
    <t>Danilenkova</t>
  </si>
  <si>
    <t>YULIYA.DANILENKOVA@CCHELLENIC.COM</t>
  </si>
  <si>
    <t>22116964</t>
  </si>
  <si>
    <t>Кирдяшкина Евгения Александровна</t>
  </si>
  <si>
    <t>11.02.2016</t>
  </si>
  <si>
    <t>60360070</t>
  </si>
  <si>
    <t>Kirdyashkina</t>
  </si>
  <si>
    <t>EVGENIYA.KIRDYASHKINA@CCHELLENIC.COM</t>
  </si>
  <si>
    <t>03.11.2010</t>
  </si>
  <si>
    <t>Yakovleva</t>
  </si>
  <si>
    <t>EVGENIJA.JAKOVLEVA@CCHELLENIC.COM</t>
  </si>
  <si>
    <t>22123614</t>
  </si>
  <si>
    <t>Малышко Михаил Сергеевич</t>
  </si>
  <si>
    <t>60405829</t>
  </si>
  <si>
    <t>Malyshko</t>
  </si>
  <si>
    <t>MIHAIL.MALYSHKO@CCHELLENIC.COM</t>
  </si>
  <si>
    <t>Рег мен-р по раб с КК кан НП</t>
  </si>
  <si>
    <t>Региональный менеджер по работе с ключевыми клиентами канала немедленног  о потребления</t>
  </si>
  <si>
    <t>27.07.2010</t>
  </si>
  <si>
    <t>Shemyakin</t>
  </si>
  <si>
    <t>SERGEI.SHIMYAKIN@CCHELLENIC.COM</t>
  </si>
  <si>
    <t>22029862</t>
  </si>
  <si>
    <t>Гуков Алексей Владимирович</t>
  </si>
  <si>
    <t>13.04.2005</t>
  </si>
  <si>
    <t>Gukov</t>
  </si>
  <si>
    <t>ALEKSEY.GYKOV@CCHELLENIC.COM</t>
  </si>
  <si>
    <t>IC KAM</t>
  </si>
  <si>
    <t>22029858</t>
  </si>
  <si>
    <t>Головин Сергей Анатольевич</t>
  </si>
  <si>
    <t>04.07.2003</t>
  </si>
  <si>
    <t>Golovin</t>
  </si>
  <si>
    <t>SERGEY.GOLOVIN@CCHELLENIC.COM</t>
  </si>
  <si>
    <t>22028489</t>
  </si>
  <si>
    <t>Сухачев Юрий Михайлович</t>
  </si>
  <si>
    <t>Suhachev</t>
  </si>
  <si>
    <t>YURI.SUKHATCHEV@CCHELLENIC.COM</t>
  </si>
  <si>
    <t>22126707</t>
  </si>
  <si>
    <t>Чучупал Александр Владимирович</t>
  </si>
  <si>
    <t>Chuchupal</t>
  </si>
  <si>
    <t>ALEKSANDR.CHUCHUPAL@CCHELLENIC.COM</t>
  </si>
  <si>
    <t>22019685</t>
  </si>
  <si>
    <t>Нестеренко Алексей Владимирович</t>
  </si>
  <si>
    <t>Nesterenko</t>
  </si>
  <si>
    <t>ALEKSEY.NESTERENKO@CCHELLENIC.COM</t>
  </si>
  <si>
    <t>22120903</t>
  </si>
  <si>
    <t>Колесникова Татьяна Сергеевна</t>
  </si>
  <si>
    <t>15.09.2016</t>
  </si>
  <si>
    <t>Kolesnikova</t>
  </si>
  <si>
    <t>TATYANA.KOLESNIKOVA@CCHELLENIC.COM</t>
  </si>
  <si>
    <t>22134010</t>
  </si>
  <si>
    <t>Шереметьева Анастасия Павловна</t>
  </si>
  <si>
    <t>Sheremetyeva</t>
  </si>
  <si>
    <t>ANASTASIYA.SHEREMETYEVA@CCHELLENIC.COM</t>
  </si>
  <si>
    <t>Мен-р по раб с КК кан НП</t>
  </si>
  <si>
    <t>Менеджер по работе с ключевыми клиентами канала немедленного потребления    </t>
  </si>
  <si>
    <t>22116225</t>
  </si>
  <si>
    <t>Иванов Артем Александрович</t>
  </si>
  <si>
    <t>03.10.2014</t>
  </si>
  <si>
    <t>80008163</t>
  </si>
  <si>
    <t>403337UE47</t>
  </si>
  <si>
    <t>ARTEM.IVANOV@CCHELLENIC.COM</t>
  </si>
  <si>
    <t>Региональный менеджер по работе с КК (22022040 Таршиков)</t>
  </si>
  <si>
    <t>80004583</t>
  </si>
  <si>
    <t>22022040</t>
  </si>
  <si>
    <t>Таршиков Александр Сергеевич</t>
  </si>
  <si>
    <t>22084511</t>
  </si>
  <si>
    <t>Степневич Максим Олегович</t>
  </si>
  <si>
    <t>11.03.2016</t>
  </si>
  <si>
    <t>403337KR47</t>
  </si>
  <si>
    <t>Stepnevich</t>
  </si>
  <si>
    <t>MAKSIM.STEPNEVICH@CCHELLENIC.COM</t>
  </si>
  <si>
    <t>22076233</t>
  </si>
  <si>
    <t>Пальцев Виталий Иванович</t>
  </si>
  <si>
    <t>11.07.2008</t>
  </si>
  <si>
    <t>403337BN47</t>
  </si>
  <si>
    <t>Paltsev</t>
  </si>
  <si>
    <t>VITALIY.PALTSEV@CCHELLENIC.COM</t>
  </si>
  <si>
    <t>16.06.2003</t>
  </si>
  <si>
    <t>Tarshikov</t>
  </si>
  <si>
    <t>ALEXANDR.TARSHIKOV@CCHELLENIC.COM</t>
  </si>
  <si>
    <t>22124576</t>
  </si>
  <si>
    <t>Чипига Анастасия Владимировна</t>
  </si>
  <si>
    <t>16.06.2017</t>
  </si>
  <si>
    <t>403324BO43</t>
  </si>
  <si>
    <t>Omsk</t>
  </si>
  <si>
    <t>Chipiga</t>
  </si>
  <si>
    <t>ANASTASIYA.CHIPIGA@CCHELLENIC.COM</t>
  </si>
  <si>
    <t>22122883</t>
  </si>
  <si>
    <t>Распопин Александр Дмитриевич</t>
  </si>
  <si>
    <t>Raspopin</t>
  </si>
  <si>
    <t>ALEKSANDR.RASPOPIN@CCHELLENIC.COM</t>
  </si>
  <si>
    <t>22111506</t>
  </si>
  <si>
    <t>Терехова Ирина Сергеевна</t>
  </si>
  <si>
    <t>19.02.2019</t>
  </si>
  <si>
    <t>80008287</t>
  </si>
  <si>
    <t>403337OV47</t>
  </si>
  <si>
    <t>Terehova</t>
  </si>
  <si>
    <t>IRINA.BLINNIKOVA@CCHELLENIC.COM</t>
  </si>
  <si>
    <t>22111082</t>
  </si>
  <si>
    <t>Аникин Ярослав Олегович</t>
  </si>
  <si>
    <t>10.09.2013</t>
  </si>
  <si>
    <t>403337NK47</t>
  </si>
  <si>
    <t>Anikin</t>
  </si>
  <si>
    <t>YAROSLAV.ANIKIN@CCHELLENIC.COM</t>
  </si>
  <si>
    <t>Рег мен-р по прод в кан НП (22099157 Черномырдина)</t>
  </si>
  <si>
    <t>80006882</t>
  </si>
  <si>
    <t>22099157</t>
  </si>
  <si>
    <t>Черномырдина Ольга Геннадьевна</t>
  </si>
  <si>
    <t>22083561</t>
  </si>
  <si>
    <t>Никитин Максим Викторович</t>
  </si>
  <si>
    <t>10.11.2009</t>
  </si>
  <si>
    <t>403337SF37</t>
  </si>
  <si>
    <t>Ufa</t>
  </si>
  <si>
    <t>MAKSIM.NIKITIN@CCHELLENIC.COM</t>
  </si>
  <si>
    <t>Рег мен-р по прод в кан НП</t>
  </si>
  <si>
    <t>Региональный менеджер по продажам в канале немедленного потребления</t>
  </si>
  <si>
    <t>15.03.2012</t>
  </si>
  <si>
    <t>403337NN47</t>
  </si>
  <si>
    <t>Chernomyrdina</t>
  </si>
  <si>
    <t>OLGA.CHERNOMYRDINA@CCHELLENIC.COM</t>
  </si>
  <si>
    <t>22128260</t>
  </si>
  <si>
    <t>Чеканов Евгений Андреевич</t>
  </si>
  <si>
    <t>403337NN37</t>
  </si>
  <si>
    <t>Chekanov</t>
  </si>
  <si>
    <t>EVGENIY.CHEKANOV@CCHELLENIC.COM</t>
  </si>
  <si>
    <t>22124868</t>
  </si>
  <si>
    <t>Гончаров Роман Андреевич</t>
  </si>
  <si>
    <t>31.07.2017</t>
  </si>
  <si>
    <t>403337OV37</t>
  </si>
  <si>
    <t>ROMAN.GONCHAROV@CCHELLENIC.COM</t>
  </si>
  <si>
    <t>Key Account Executive</t>
  </si>
  <si>
    <t>22127439</t>
  </si>
  <si>
    <t>Болотов Иван Владимирович</t>
  </si>
  <si>
    <t>403337SA37</t>
  </si>
  <si>
    <t>Bolotov</t>
  </si>
  <si>
    <t>IVAN.BOLOTOV@CCHELLENIC.COM</t>
  </si>
  <si>
    <t>22133745</t>
  </si>
  <si>
    <t>Гостищев Юрий Львович</t>
  </si>
  <si>
    <t>01.11.2021</t>
  </si>
  <si>
    <t>Gostischev</t>
  </si>
  <si>
    <t>YURIY.GOSTISCHEV@CCHELLENIC.COM</t>
  </si>
  <si>
    <t>Менеджер по развитию каналов НП</t>
  </si>
  <si>
    <t>Менеджер по развитию каналов немедленного потребления</t>
  </si>
  <si>
    <t>Sales Director - Out of Home</t>
  </si>
  <si>
    <t>10.07.2013</t>
  </si>
  <si>
    <t>Dino</t>
  </si>
  <si>
    <t>Klarich</t>
  </si>
  <si>
    <t>DINO.KLARIC@CCHELLENIC.COM</t>
  </si>
  <si>
    <t>Рук-ль напр по прод в кан отельно-рест б</t>
  </si>
  <si>
    <t>Руководитель направления по продажам в канале отельно-ресторанного бизнеса</t>
  </si>
  <si>
    <t>HoReCa Executive</t>
  </si>
  <si>
    <t>22126887</t>
  </si>
  <si>
    <t>Ермошин Алексей Владимирович</t>
  </si>
  <si>
    <t>16.10.2018</t>
  </si>
  <si>
    <t>80004238</t>
  </si>
  <si>
    <t>Immediate Consumption Commercial Departm</t>
  </si>
  <si>
    <t>Ermoshin</t>
  </si>
  <si>
    <t>ALEKSEY.ERMOSHIN@CCHELLENIC.COM</t>
  </si>
  <si>
    <t>Мен-р по разв кан от-рес биз (22133741 Ратегов)</t>
  </si>
  <si>
    <t>80007115</t>
  </si>
  <si>
    <t>22133741</t>
  </si>
  <si>
    <t>Ратегов Михаил Витальевич</t>
  </si>
  <si>
    <t>Мен-р по разв кан отельно-рест бизнеса (22133168 Дегтярев)</t>
  </si>
  <si>
    <t>80012361</t>
  </si>
  <si>
    <t>22133168</t>
  </si>
  <si>
    <t>Дегтярев Артем Валерьевич</t>
  </si>
  <si>
    <t>22133123</t>
  </si>
  <si>
    <t>Зейбель Вилли Дмитриевич</t>
  </si>
  <si>
    <t>07.06.2021</t>
  </si>
  <si>
    <t>Villi</t>
  </si>
  <si>
    <t>Zeybel</t>
  </si>
  <si>
    <t>VILLI.ZEYBEL@CCHELLENIC.COM</t>
  </si>
  <si>
    <t>22102693</t>
  </si>
  <si>
    <t>Томилин Максим Сергеевич</t>
  </si>
  <si>
    <t>30.07.2012</t>
  </si>
  <si>
    <t>Tomilin</t>
  </si>
  <si>
    <t>MAKSIM.TOMILIN@CCHELLENIC.COM</t>
  </si>
  <si>
    <t>22123326</t>
  </si>
  <si>
    <t>Кошевой Александр Васильевич</t>
  </si>
  <si>
    <t>22.11.2016</t>
  </si>
  <si>
    <t>Koshevoy</t>
  </si>
  <si>
    <t>ALEKSANDR.KOSHEVOY@CCHELLENIC.COM</t>
  </si>
  <si>
    <t>Мен-р по разв кан от-рес биз</t>
  </si>
  <si>
    <t>Менеджер по развитию канала отельно - ресторанного бизнеса</t>
  </si>
  <si>
    <t>Horeca Manager</t>
  </si>
  <si>
    <t>403337MO48</t>
  </si>
  <si>
    <t>Rategov</t>
  </si>
  <si>
    <t>MIHAIL.RATEGOV@CCHELLENIC.COM</t>
  </si>
  <si>
    <t>22125025</t>
  </si>
  <si>
    <t>Селицкий Владимир Дмитриевич</t>
  </si>
  <si>
    <t>29.08.2017</t>
  </si>
  <si>
    <t>80006155</t>
  </si>
  <si>
    <t>KANG</t>
  </si>
  <si>
    <t>Selitskiy</t>
  </si>
  <si>
    <t>VLADIMIR.SELITSKIY@CCHELLENIC.COM</t>
  </si>
  <si>
    <t>Мен-р по разв кан отельно-рест бизнеса (22133702 Горбадей)</t>
  </si>
  <si>
    <t>80005797</t>
  </si>
  <si>
    <t>22133702</t>
  </si>
  <si>
    <t>Горбадей Илья Игоревич</t>
  </si>
  <si>
    <t>22126425</t>
  </si>
  <si>
    <t>Зубанов Владислав Викторович</t>
  </si>
  <si>
    <t>30.05.2018</t>
  </si>
  <si>
    <t>Zubanov</t>
  </si>
  <si>
    <t>VLADISLAV.ZUBANOV@CCHELLENIC.COM</t>
  </si>
  <si>
    <t>22125662</t>
  </si>
  <si>
    <t>Смекалин Владислав Анатольевич</t>
  </si>
  <si>
    <t>25.01.2018</t>
  </si>
  <si>
    <t>Smekalin</t>
  </si>
  <si>
    <t>VLADISLAV.VSM.SMEKALIN@CCHELLENIC.COM</t>
  </si>
  <si>
    <t>Мен-р по разв кан отельно-рест бизнеса</t>
  </si>
  <si>
    <t>Менеджер по развитию канала отельно-ресторанного бизнеса</t>
  </si>
  <si>
    <t>19.10.2021</t>
  </si>
  <si>
    <t>Gorbadey</t>
  </si>
  <si>
    <t>ILYA.GORBADEY@CCHELLENIC.COM</t>
  </si>
  <si>
    <t>22121440</t>
  </si>
  <si>
    <t>Опанасюк Станислав Владимирович</t>
  </si>
  <si>
    <t>Opanasyuk</t>
  </si>
  <si>
    <t>STANISLAV.OPANASYUK@CCHELLENIC.COM</t>
  </si>
  <si>
    <t>22121501</t>
  </si>
  <si>
    <t>Строкина Алена Ильинична</t>
  </si>
  <si>
    <t>ALENA.STROKINA@CCHELLENIC.COM</t>
  </si>
  <si>
    <t>22133911</t>
  </si>
  <si>
    <t>Арутюнян Наталья Эдуардовна</t>
  </si>
  <si>
    <t>20.12.2021</t>
  </si>
  <si>
    <t>80012424</t>
  </si>
  <si>
    <t>Отдел по разв кан Отели рестораны кафе</t>
  </si>
  <si>
    <t>Отдел по развитию канала Отели рестораны кафе</t>
  </si>
  <si>
    <t>HoReCa Department</t>
  </si>
  <si>
    <t>Arutyunyan</t>
  </si>
  <si>
    <t>NATALYA.ARUTYUNYAN@CCHELLENIC.COM</t>
  </si>
  <si>
    <t>22121037</t>
  </si>
  <si>
    <t>Ивахненко Анастасия Андреевна</t>
  </si>
  <si>
    <t>02.06.2017</t>
  </si>
  <si>
    <t>80012217</t>
  </si>
  <si>
    <t>Ivahnenko</t>
  </si>
  <si>
    <t>ANASTASIYA.IVAHNENKO@CCHELLENIC.COM</t>
  </si>
  <si>
    <t>Group Key Accounts Manager – OOH HoReCa</t>
  </si>
  <si>
    <t>403396QH69</t>
  </si>
  <si>
    <t>Coffee_396</t>
  </si>
  <si>
    <t>Full in Coffee PL</t>
  </si>
  <si>
    <t>Degtyarev</t>
  </si>
  <si>
    <t>ARTEM.DEGTYAREV@CCHELLENIC.COM</t>
  </si>
  <si>
    <t>22027895</t>
  </si>
  <si>
    <t>Белик Артур Александрович</t>
  </si>
  <si>
    <t>14.11.2005</t>
  </si>
  <si>
    <t>60382896</t>
  </si>
  <si>
    <t>403320MO08</t>
  </si>
  <si>
    <t>Field Sales (SO 8)</t>
  </si>
  <si>
    <t>Belik</t>
  </si>
  <si>
    <t>ARTUR.BELIK@CCHELLENIC.COM</t>
  </si>
  <si>
    <t>Рег. мен. по продажам (Москва) (22029337 Костров)</t>
  </si>
  <si>
    <t>80012372</t>
  </si>
  <si>
    <t>22029337</t>
  </si>
  <si>
    <t>Костров Александр Васильевич</t>
  </si>
  <si>
    <t>Директор по региональным продажам (22012643 Ведоменко)</t>
  </si>
  <si>
    <t>80012308</t>
  </si>
  <si>
    <t>22012643</t>
  </si>
  <si>
    <t>Ведоменко Александр Анатольевич</t>
  </si>
  <si>
    <t>Менеджер по продажам</t>
  </si>
  <si>
    <t>Area Sales Manager</t>
  </si>
  <si>
    <t>22029996</t>
  </si>
  <si>
    <t>Шипилов Николай Николаевич</t>
  </si>
  <si>
    <t>23.01.2002</t>
  </si>
  <si>
    <t>60310037</t>
  </si>
  <si>
    <t>Immediate Consumption Department</t>
  </si>
  <si>
    <t>403337MO37</t>
  </si>
  <si>
    <t>Shipilov</t>
  </si>
  <si>
    <t>NIKOLAY.SHIPILOV@CCHELLENIC.COM</t>
  </si>
  <si>
    <t>Торговый представитель</t>
  </si>
  <si>
    <t>Business Developer</t>
  </si>
  <si>
    <t>22115176</t>
  </si>
  <si>
    <t>Николаева Светлана Викторовна</t>
  </si>
  <si>
    <t>60384162</t>
  </si>
  <si>
    <t>403320MO07</t>
  </si>
  <si>
    <t>Field Sales (SO 7)</t>
  </si>
  <si>
    <t>SVETLANA.NIKOLAEVA@CCHELLENIC.COM</t>
  </si>
  <si>
    <t>Руководитель группы ТП (22068123 Ходырев)</t>
  </si>
  <si>
    <t>60382832</t>
  </si>
  <si>
    <t>22068123</t>
  </si>
  <si>
    <t>Ходырев Алексей Сергеевич</t>
  </si>
  <si>
    <t>Менеджер по продажам (22029996 Шипилов)</t>
  </si>
  <si>
    <t>60310372</t>
  </si>
  <si>
    <t>Руководитель группы ТП</t>
  </si>
  <si>
    <t>Руководитель группы торговых представителей</t>
  </si>
  <si>
    <t>Sales Team Lead - Field Sales</t>
  </si>
  <si>
    <t>20.09.2007</t>
  </si>
  <si>
    <t>Hodyrev</t>
  </si>
  <si>
    <t>ALEXEY.KHODYREV@CCHELLENIC.COM</t>
  </si>
  <si>
    <t>22082582</t>
  </si>
  <si>
    <t>Колбасин Алексей Сергеевич</t>
  </si>
  <si>
    <t>11.08.2009</t>
  </si>
  <si>
    <t>Kolbasin</t>
  </si>
  <si>
    <t>ALEKSEY.KOLBASIN@CCHELLENIC.COM</t>
  </si>
  <si>
    <t>22067610</t>
  </si>
  <si>
    <t>Амхаев Сергей Николаевич</t>
  </si>
  <si>
    <t>03.09.2007</t>
  </si>
  <si>
    <t>60406292</t>
  </si>
  <si>
    <t>Amhaev</t>
  </si>
  <si>
    <t>SERGEY.AMHAEV@CCHELLENIC.COM</t>
  </si>
  <si>
    <t>Руководитель группы ТП (22067644 Сапожников)</t>
  </si>
  <si>
    <t>80002759</t>
  </si>
  <si>
    <t>22067644</t>
  </si>
  <si>
    <t>Сапожников Евгений Анатольевич</t>
  </si>
  <si>
    <t>22059086</t>
  </si>
  <si>
    <t>Волошин Денис Владимирович</t>
  </si>
  <si>
    <t>22.01.2007</t>
  </si>
  <si>
    <t>Voloshin</t>
  </si>
  <si>
    <t>DENIS.VOLOSHIN@CCHELLENIC.COM</t>
  </si>
  <si>
    <t>22125484</t>
  </si>
  <si>
    <t>Сидоренко Сергей Михайлович</t>
  </si>
  <si>
    <t>01.12.2017</t>
  </si>
  <si>
    <t>Sidorenko</t>
  </si>
  <si>
    <t>SERGEY.SIDORENKO@CCHELLENIC.COM</t>
  </si>
  <si>
    <t>22123340</t>
  </si>
  <si>
    <t>Антипов Андрей Владимирович</t>
  </si>
  <si>
    <t>23.11.2016</t>
  </si>
  <si>
    <t>Antipov</t>
  </si>
  <si>
    <t>ANDREY.AA.ANTIPOV@CCHELLENIC.COM</t>
  </si>
  <si>
    <t>22106091</t>
  </si>
  <si>
    <t>Елимов Вячеслав Сергеевич</t>
  </si>
  <si>
    <t>12.02.2013</t>
  </si>
  <si>
    <t>Elimov</t>
  </si>
  <si>
    <t>VYACHESLAV.ELIMOV@CCHELLENIC.COM</t>
  </si>
  <si>
    <t>06.09.2007</t>
  </si>
  <si>
    <t>Sapozhnikov</t>
  </si>
  <si>
    <t>EVGENIY.SAPOZHNIKOV@CCHELLENIC.COM</t>
  </si>
  <si>
    <t>22119589</t>
  </si>
  <si>
    <t>Кайгородов Александр Борисович</t>
  </si>
  <si>
    <t>26.05.2015</t>
  </si>
  <si>
    <t>60310559</t>
  </si>
  <si>
    <t>403320MO44</t>
  </si>
  <si>
    <t>Field Sales (SO 10)</t>
  </si>
  <si>
    <t>Kaygorodov</t>
  </si>
  <si>
    <t>ALEKSANDR.KAYGORODOV@CCHELLENIC.COM</t>
  </si>
  <si>
    <t>Менеджер по продажам (22069734 Чачков)</t>
  </si>
  <si>
    <t>60310581</t>
  </si>
  <si>
    <t>22069734</t>
  </si>
  <si>
    <t>Чачков Николай Николаевич</t>
  </si>
  <si>
    <t>22077209</t>
  </si>
  <si>
    <t>Дробот Андрей Сергеевич</t>
  </si>
  <si>
    <t>11.08.2008</t>
  </si>
  <si>
    <t>Drobot</t>
  </si>
  <si>
    <t>ANDREY.DROBOT@CCHELLENIC.COM</t>
  </si>
  <si>
    <t>Руководитель группы ТП (22119589 Кайгородов)</t>
  </si>
  <si>
    <t>60310661</t>
  </si>
  <si>
    <t>22116332</t>
  </si>
  <si>
    <t>Волков Иван Васильевич</t>
  </si>
  <si>
    <t>IVAN.VOLKOV@CCHELLENIC.COM</t>
  </si>
  <si>
    <t>22126480</t>
  </si>
  <si>
    <t>Романюк Максим Викторович</t>
  </si>
  <si>
    <t>Romanyuk</t>
  </si>
  <si>
    <t>MAKSIM.ROMANYUK@CCHELLENIC.COM</t>
  </si>
  <si>
    <t>22082829</t>
  </si>
  <si>
    <t>Касимов Тахир Джумаевич</t>
  </si>
  <si>
    <t>01.09.2009</t>
  </si>
  <si>
    <t>Tahir</t>
  </si>
  <si>
    <t>Kasimov</t>
  </si>
  <si>
    <t>TAHIR.KASIMOV@CCHELLENIC.COM</t>
  </si>
  <si>
    <t>22128768</t>
  </si>
  <si>
    <t>Финогенов Дмитрий Михайлович</t>
  </si>
  <si>
    <t>25.02.2020</t>
  </si>
  <si>
    <t>Finogenov</t>
  </si>
  <si>
    <t>DMITRIY.FINOGENOV@CCHELLENIC.COM</t>
  </si>
  <si>
    <t>22126851</t>
  </si>
  <si>
    <t>Овчинин Андрей Владимирович</t>
  </si>
  <si>
    <t>Ovchinin</t>
  </si>
  <si>
    <t>ANDREY.OVCHININ@CCHELLENIC.COM</t>
  </si>
  <si>
    <t>22133892</t>
  </si>
  <si>
    <t>Горячев Никита Сергеевич</t>
  </si>
  <si>
    <t>15.12.2021</t>
  </si>
  <si>
    <t>Goryachev</t>
  </si>
  <si>
    <t>NIKITA.GORYACHEV@CCHELLENIC.COM</t>
  </si>
  <si>
    <t>22130059</t>
  </si>
  <si>
    <t>Политов Антон Владимирович</t>
  </si>
  <si>
    <t>12.05.2021</t>
  </si>
  <si>
    <t>Politov</t>
  </si>
  <si>
    <t>ANTON.POLITOV@CCHELLENIC.COM</t>
  </si>
  <si>
    <t>22124562</t>
  </si>
  <si>
    <t>Авдеев Евгений Юрьевич</t>
  </si>
  <si>
    <t>60310562</t>
  </si>
  <si>
    <t>Avdeev</t>
  </si>
  <si>
    <t>EVGENIY.AVDEEV@CCHELLENIC.COM</t>
  </si>
  <si>
    <t>Руководитель группы ТП (22083798 Круглов)</t>
  </si>
  <si>
    <t>60310652</t>
  </si>
  <si>
    <t>22083798</t>
  </si>
  <si>
    <t>Круглов Сергей Вячеславович</t>
  </si>
  <si>
    <t>18.12.2009</t>
  </si>
  <si>
    <t>403320MO41</t>
  </si>
  <si>
    <t>Ind Sales (SO 1)</t>
  </si>
  <si>
    <t>SERGEY.SKR.KRUGLOV@CCHELLENIC.COM</t>
  </si>
  <si>
    <t>22133432</t>
  </si>
  <si>
    <t>Карасев Евгений Родионович</t>
  </si>
  <si>
    <t>Karasev</t>
  </si>
  <si>
    <t>EVGENIY.KARASEV@CCHELLENIC.COM</t>
  </si>
  <si>
    <t>22129328</t>
  </si>
  <si>
    <t>Подсухин Владимир Петрович</t>
  </si>
  <si>
    <t>24.02.2021</t>
  </si>
  <si>
    <t>Podsuhin</t>
  </si>
  <si>
    <t>VLADIMIR.PODSUHIN@CCHELLENIC.COM</t>
  </si>
  <si>
    <t>22125605</t>
  </si>
  <si>
    <t>Фролов Роман Геннадьевич</t>
  </si>
  <si>
    <t>14.05.2018</t>
  </si>
  <si>
    <t>Frolov</t>
  </si>
  <si>
    <t>ROMAN.FROLOV@CCHELLENIC.COM</t>
  </si>
  <si>
    <t>22133127</t>
  </si>
  <si>
    <t>Шибзухов Инал Владимирович</t>
  </si>
  <si>
    <t>Inal</t>
  </si>
  <si>
    <t>Shibzuhov</t>
  </si>
  <si>
    <t>INAL.SHIBZUHOV@CCHELLENIC.COM</t>
  </si>
  <si>
    <t>22109602</t>
  </si>
  <si>
    <t>Война Алексей Дмитриевич</t>
  </si>
  <si>
    <t>27.09.2017</t>
  </si>
  <si>
    <t>Voyna</t>
  </si>
  <si>
    <t>ALEKSEY.VOYNA@CCHELLENIC.COM</t>
  </si>
  <si>
    <t>22133987</t>
  </si>
  <si>
    <t>Фоменко Александр Дмитриевич</t>
  </si>
  <si>
    <t>Fomenko</t>
  </si>
  <si>
    <t>ALEKSANDR.FOMENKO@CCHELLENIC.COM</t>
  </si>
  <si>
    <t>22133664</t>
  </si>
  <si>
    <t>Криволапов Егор Федорович</t>
  </si>
  <si>
    <t>18.10.2021</t>
  </si>
  <si>
    <t>Krivolapov</t>
  </si>
  <si>
    <t>EGOR.KRIVOLAPOV@CCHELLENIC.COM</t>
  </si>
  <si>
    <t>22089082</t>
  </si>
  <si>
    <t>Богун Юрий Сергеевич</t>
  </si>
  <si>
    <t>16.09.2011</t>
  </si>
  <si>
    <t>60310570</t>
  </si>
  <si>
    <t>403320MO42</t>
  </si>
  <si>
    <t>Ind Sales (SO 2)</t>
  </si>
  <si>
    <t>Bogun</t>
  </si>
  <si>
    <t>YURIY.BOGUN@CCHELLENIC.COM</t>
  </si>
  <si>
    <t>22090548</t>
  </si>
  <si>
    <t>Чернышов Сергей Сергеевич</t>
  </si>
  <si>
    <t>Chernyshov</t>
  </si>
  <si>
    <t>SERGEY.CHERRNYSHOV@CCHELLENIC.COM</t>
  </si>
  <si>
    <t>Руководитель группы ТП (22089082 Богун)</t>
  </si>
  <si>
    <t>60310659</t>
  </si>
  <si>
    <t>22107767</t>
  </si>
  <si>
    <t>Шихатов Сергей Владимирович</t>
  </si>
  <si>
    <t>02.05.2013</t>
  </si>
  <si>
    <t>Shihatov</t>
  </si>
  <si>
    <t>SERGEY.SHIHATOV@CCHELLENIC.COM</t>
  </si>
  <si>
    <t>22078909</t>
  </si>
  <si>
    <t>Фенин Алексей Сергеевич</t>
  </si>
  <si>
    <t>24.11.2008</t>
  </si>
  <si>
    <t>Fenin</t>
  </si>
  <si>
    <t>ALEKSEY.FENIN@CCHELLENIC.COM</t>
  </si>
  <si>
    <t>22074547</t>
  </si>
  <si>
    <t>Ешин Олег Васильевич</t>
  </si>
  <si>
    <t>Eshin</t>
  </si>
  <si>
    <t>OLEG.ESHIN@CCHELLENIC.COM</t>
  </si>
  <si>
    <t>22072083</t>
  </si>
  <si>
    <t>Алешин Кирилл Петрович</t>
  </si>
  <si>
    <t>Aleshin</t>
  </si>
  <si>
    <t>KIRILL.ALESHIN@CCHELLENIC.COM</t>
  </si>
  <si>
    <t>22101759</t>
  </si>
  <si>
    <t>Агейченко Николай Александрович</t>
  </si>
  <si>
    <t>28.06.2012</t>
  </si>
  <si>
    <t>Ageychenko</t>
  </si>
  <si>
    <t>NIKOLAY.AGEYCHENKO@CCHELLENIC.COM</t>
  </si>
  <si>
    <t>22129043</t>
  </si>
  <si>
    <t>Крючков Пётр Сергеевич</t>
  </si>
  <si>
    <t>Kryuchkov</t>
  </si>
  <si>
    <t>PETR.KRYUCHKOV@CCHELLENIC.COM</t>
  </si>
  <si>
    <t>22129496</t>
  </si>
  <si>
    <t>Филимонов Андрей Сергеевич</t>
  </si>
  <si>
    <t>12.04.2021</t>
  </si>
  <si>
    <t>Filimonov</t>
  </si>
  <si>
    <t>ANDREY.FILIMONOV@CCHELLENIC.COM</t>
  </si>
  <si>
    <t>17.12.2007</t>
  </si>
  <si>
    <t>60310540</t>
  </si>
  <si>
    <t>Fragmented Trade MRD Sales Department</t>
  </si>
  <si>
    <t>Chachkov</t>
  </si>
  <si>
    <t>NIKOLAI.CHACHKOV@CCHELLENIC.COM</t>
  </si>
  <si>
    <t>22120224</t>
  </si>
  <si>
    <t>Демиров Завир Демирович</t>
  </si>
  <si>
    <t>60387521</t>
  </si>
  <si>
    <t>Zavir</t>
  </si>
  <si>
    <t>Demirov</t>
  </si>
  <si>
    <t>ZAVIR.DEMIROV@CCHELLENIC.COM</t>
  </si>
  <si>
    <t>22128259</t>
  </si>
  <si>
    <t>Ватаев Альберт Юрьевич</t>
  </si>
  <si>
    <t>Albert</t>
  </si>
  <si>
    <t>Vataev</t>
  </si>
  <si>
    <t>ALBERT.VATAEV@CCHELLENIC.COM</t>
  </si>
  <si>
    <t>Руководитель группы ТП (22120224 Демиров)</t>
  </si>
  <si>
    <t>60310664</t>
  </si>
  <si>
    <t>22087928</t>
  </si>
  <si>
    <t>Симаков Александр Сергеевич</t>
  </si>
  <si>
    <t>04.08.2010</t>
  </si>
  <si>
    <t>Simakov</t>
  </si>
  <si>
    <t>ALEKSANDR.SIMAKOV@CCHELLENIC.COM</t>
  </si>
  <si>
    <t>22090292</t>
  </si>
  <si>
    <t>Поморцев Сергей Александрович</t>
  </si>
  <si>
    <t>28.10.2010</t>
  </si>
  <si>
    <t>Pomortsev</t>
  </si>
  <si>
    <t>SERGEY.POMORTSEV@CCHELLENIC.COM</t>
  </si>
  <si>
    <t>22028769</t>
  </si>
  <si>
    <t>Царьков Антон Александрович</t>
  </si>
  <si>
    <t>19.09.2005</t>
  </si>
  <si>
    <t>Tsarkov</t>
  </si>
  <si>
    <t>ANTON.TSARKOV@CCHELLENIC.COM</t>
  </si>
  <si>
    <t>22133742</t>
  </si>
  <si>
    <t>Краев Вадим Евгеньевич</t>
  </si>
  <si>
    <t>Kraev</t>
  </si>
  <si>
    <t>VADIM.KRAEV@CCHELLENIC.COM</t>
  </si>
  <si>
    <t>22129613</t>
  </si>
  <si>
    <t>Захаров Евгений Сергеевич</t>
  </si>
  <si>
    <t>Zaharov</t>
  </si>
  <si>
    <t>EVGENIY.ZAHAROV@CCHELLENIC.COM</t>
  </si>
  <si>
    <t>22125111</t>
  </si>
  <si>
    <t>Пономаренко Сергей Петрович</t>
  </si>
  <si>
    <t>19.09.2017</t>
  </si>
  <si>
    <t>SERGEY.PONOMARENKO@CCHELLENIC.COM</t>
  </si>
  <si>
    <t>22128976</t>
  </si>
  <si>
    <t>Ларин Евгений Викторович</t>
  </si>
  <si>
    <t>05.10.2020</t>
  </si>
  <si>
    <t>Larin</t>
  </si>
  <si>
    <t>EVGENIY.LARIN@CCHELLENIC.COM</t>
  </si>
  <si>
    <t>22132399</t>
  </si>
  <si>
    <t>Даудов Марсель Магомедович</t>
  </si>
  <si>
    <t>17.05.2021</t>
  </si>
  <si>
    <t>Marsel</t>
  </si>
  <si>
    <t>Daudov</t>
  </si>
  <si>
    <t>MARSEL.DAUDOV@CCHELLENIC.COM</t>
  </si>
  <si>
    <t>22072079</t>
  </si>
  <si>
    <t>Самофал Вадим Николаевич</t>
  </si>
  <si>
    <t>31.03.2008</t>
  </si>
  <si>
    <t>60388237</t>
  </si>
  <si>
    <t>Samofal</t>
  </si>
  <si>
    <t>VADIM.SAMOFAL@CCHELLENIC.COM</t>
  </si>
  <si>
    <t>Руководитель группы ТП (22089089 Огнев)</t>
  </si>
  <si>
    <t>60390176</t>
  </si>
  <si>
    <t>22089089</t>
  </si>
  <si>
    <t>Огнев Николай Владимирович</t>
  </si>
  <si>
    <t>22083458</t>
  </si>
  <si>
    <t>Лозинский Дмитрий Анатольевич</t>
  </si>
  <si>
    <t>16.11.2009</t>
  </si>
  <si>
    <t>Lozinskiy</t>
  </si>
  <si>
    <t>DMITRIY.LOZINSKIY@CCHELLENIC.COM</t>
  </si>
  <si>
    <t>22059529</t>
  </si>
  <si>
    <t>Буцин Юрий Леонидович</t>
  </si>
  <si>
    <t>29.01.2007</t>
  </si>
  <si>
    <t>Butsin</t>
  </si>
  <si>
    <t>YURIY.BUTSIN@CCHELLENIC.COM</t>
  </si>
  <si>
    <t>22088857</t>
  </si>
  <si>
    <t>Уваров Алексей Алексеевич</t>
  </si>
  <si>
    <t>Uvarov</t>
  </si>
  <si>
    <t>ALEKSEY.UVAROV@CCHELLENIC.COM</t>
  </si>
  <si>
    <t>22127261</t>
  </si>
  <si>
    <t>Попович Семен Кириллович</t>
  </si>
  <si>
    <t>Popovich</t>
  </si>
  <si>
    <t>SEMEN.POPOVICH@CCHELLENIC.COM</t>
  </si>
  <si>
    <t>22117565</t>
  </si>
  <si>
    <t>Скобляков Александр Александрович</t>
  </si>
  <si>
    <t>20.12.2019</t>
  </si>
  <si>
    <t>Skoblyakov</t>
  </si>
  <si>
    <t>ALEKSANDR.SKOBLYAKOV@CCHELLENIC.COM</t>
  </si>
  <si>
    <t>Ognev</t>
  </si>
  <si>
    <t>NIKOLAY.OGNEV@CCHELLENIC.COM</t>
  </si>
  <si>
    <t>22067502</t>
  </si>
  <si>
    <t>Ключников Дмитрий Анатольевич</t>
  </si>
  <si>
    <t>29.09.2017</t>
  </si>
  <si>
    <t>Klyuchnikov</t>
  </si>
  <si>
    <t>DMITRIY.KLYUCHNIKOV@CCHELLENIC.COM</t>
  </si>
  <si>
    <t>22129652</t>
  </si>
  <si>
    <t>Кудрявцев Алексей Сергеевич</t>
  </si>
  <si>
    <t>05.05.2021</t>
  </si>
  <si>
    <t>Kudryavtsev</t>
  </si>
  <si>
    <t>ALEKSEY.KUDRYAVTSEV@CCHELLENIC.COM</t>
  </si>
  <si>
    <t>22113485</t>
  </si>
  <si>
    <t>Егоров Максим Сергеевич</t>
  </si>
  <si>
    <t>04.03.2014</t>
  </si>
  <si>
    <t>60401366</t>
  </si>
  <si>
    <t>Egorov</t>
  </si>
  <si>
    <t>MAKSIM.EGOROV@CCHELLENIC.COM</t>
  </si>
  <si>
    <t>22028217</t>
  </si>
  <si>
    <t>Курилов Андрей Борисович</t>
  </si>
  <si>
    <t>01.10.2002</t>
  </si>
  <si>
    <t>ANDREY.KURILOV@CCHELLENIC.COM</t>
  </si>
  <si>
    <t>Руководитель группы ТП (22113485 Егоров)</t>
  </si>
  <si>
    <t>60310673</t>
  </si>
  <si>
    <t>22126661</t>
  </si>
  <si>
    <t>Малачлы Максим Викторович</t>
  </si>
  <si>
    <t>Malachly</t>
  </si>
  <si>
    <t>MAKSIM.MALACHLY@CCHELLENIC.COM</t>
  </si>
  <si>
    <t>22133177</t>
  </si>
  <si>
    <t>Жгутов Алексей Александрович</t>
  </si>
  <si>
    <t>21.06.2021</t>
  </si>
  <si>
    <t>Zhgutov</t>
  </si>
  <si>
    <t>ALEKSEY.ZHGUTOV@CCHELLENIC.COM</t>
  </si>
  <si>
    <t>22109029</t>
  </si>
  <si>
    <t>Кладов Владимир Юрьевич</t>
  </si>
  <si>
    <t>19.06.2013</t>
  </si>
  <si>
    <t>Kladov</t>
  </si>
  <si>
    <t>VLADIMIR.KLADOV@CCHELLENIC.COM</t>
  </si>
  <si>
    <t>22117390</t>
  </si>
  <si>
    <t>Артамонов Георгий Вадимович</t>
  </si>
  <si>
    <t>Artamonov</t>
  </si>
  <si>
    <t>GEORGIY.ARTAMONOV@CCHELLENIC.COM</t>
  </si>
  <si>
    <t>22109989</t>
  </si>
  <si>
    <t>Тонков Евгений Михайлович</t>
  </si>
  <si>
    <t>23.07.2013</t>
  </si>
  <si>
    <t>Tonkov</t>
  </si>
  <si>
    <t>EVGENIY.TONKOV@CCHELLENIC.COM</t>
  </si>
  <si>
    <t>22133763</t>
  </si>
  <si>
    <t>Жгутов Сергей Александрович</t>
  </si>
  <si>
    <t>SERGEY.ZHGUTOV@CCHELLENIC.COM</t>
  </si>
  <si>
    <t>22128578</t>
  </si>
  <si>
    <t>Прошин Евгений Романович</t>
  </si>
  <si>
    <t>10.12.2019</t>
  </si>
  <si>
    <t>Proshin</t>
  </si>
  <si>
    <t>EVGENIY.PROSHIN@CCHELLENIC.COM</t>
  </si>
  <si>
    <t>22130073</t>
  </si>
  <si>
    <t>Цуркан Михаил Васильевич</t>
  </si>
  <si>
    <t>Tsurkan</t>
  </si>
  <si>
    <t>MIHAIL.TSURKAN@CCHELLENIC.COM</t>
  </si>
  <si>
    <t>Торговый представитель по развитию КБ</t>
  </si>
  <si>
    <t>Торговый представитель по развитию клиентской базы</t>
  </si>
  <si>
    <t>New Accounts Developer</t>
  </si>
  <si>
    <t>22121456</t>
  </si>
  <si>
    <t>Мануков Генрик Вачаганович</t>
  </si>
  <si>
    <t>20.01.2016</t>
  </si>
  <si>
    <t>Genrik</t>
  </si>
  <si>
    <t>Manukov</t>
  </si>
  <si>
    <t>GENRIK.MANUKOV@CCHELLENIC.COM</t>
  </si>
  <si>
    <t>22117503</t>
  </si>
  <si>
    <t>Метленко Павел Вячеславович</t>
  </si>
  <si>
    <t>24.10.2014</t>
  </si>
  <si>
    <t>60406298</t>
  </si>
  <si>
    <t>403320MO02</t>
  </si>
  <si>
    <t>Field Sales (SO 2)</t>
  </si>
  <si>
    <t>Metlenko</t>
  </si>
  <si>
    <t>PAVEL.METLENKO@CCHELLENIC.COM</t>
  </si>
  <si>
    <t>Руководитель группы ТП (22123338 Мигунов)</t>
  </si>
  <si>
    <t>80002760</t>
  </si>
  <si>
    <t>22123338</t>
  </si>
  <si>
    <t>Мигунов Александр Евгеньевич</t>
  </si>
  <si>
    <t>Менеджер по продажам (22028509 Титов)</t>
  </si>
  <si>
    <t>80000040</t>
  </si>
  <si>
    <t>22028509</t>
  </si>
  <si>
    <t>Титов Максим Анатольевич</t>
  </si>
  <si>
    <t>Migunov</t>
  </si>
  <si>
    <t>ALEKSANDR.MIGUNOV@CCHELLENIC.COM</t>
  </si>
  <si>
    <t>22126642</t>
  </si>
  <si>
    <t>Мандро Даниил Эдуардович</t>
  </si>
  <si>
    <t>25.06.2018</t>
  </si>
  <si>
    <t>Daniil</t>
  </si>
  <si>
    <t>Mandro</t>
  </si>
  <si>
    <t>DANIIL.MANDRO@CCHELLENIC.COM</t>
  </si>
  <si>
    <t>22128229</t>
  </si>
  <si>
    <t>Саргсян Тарон Саргисович</t>
  </si>
  <si>
    <t>02.08.2019</t>
  </si>
  <si>
    <t>Taron</t>
  </si>
  <si>
    <t>Sargsyan</t>
  </si>
  <si>
    <t>TARON.SARGSYAN@CCHELLENIC.COM</t>
  </si>
  <si>
    <t>22123897</t>
  </si>
  <si>
    <t>Акопян Гаригин Гагикович</t>
  </si>
  <si>
    <t>27.03.2017</t>
  </si>
  <si>
    <t>60406378</t>
  </si>
  <si>
    <t>403320MO04</t>
  </si>
  <si>
    <t>Field Sales (SO 4)</t>
  </si>
  <si>
    <t>Garigin</t>
  </si>
  <si>
    <t>Akopyan</t>
  </si>
  <si>
    <t>GARIGIN.AKOPYAN@CCHELLENIC.COM</t>
  </si>
  <si>
    <t>22107285</t>
  </si>
  <si>
    <t>Фунтов Андрей Викторович</t>
  </si>
  <si>
    <t>19.07.2013</t>
  </si>
  <si>
    <t>Funtov</t>
  </si>
  <si>
    <t>ANDREY.FUNTOV@CCHELLENIC.COM</t>
  </si>
  <si>
    <t>Руководитель группы ТП (22123897 Акопян)</t>
  </si>
  <si>
    <t>60341595</t>
  </si>
  <si>
    <t>22134005</t>
  </si>
  <si>
    <t>Елесина Евгения Сергеевна</t>
  </si>
  <si>
    <t>26.01.2022</t>
  </si>
  <si>
    <t>Elesina</t>
  </si>
  <si>
    <t>EVGENIYA.ELESINA@CCHELLENIC.COM</t>
  </si>
  <si>
    <t>22133333</t>
  </si>
  <si>
    <t>Садеков Эмиль Евгеньевич</t>
  </si>
  <si>
    <t>Emil</t>
  </si>
  <si>
    <t>Sadekov</t>
  </si>
  <si>
    <t>EMIL.SADEKOV@CCHELLENIC.COM</t>
  </si>
  <si>
    <t>22127768</t>
  </si>
  <si>
    <t>Бахметьев Сергей Александрович</t>
  </si>
  <si>
    <t>12.04.2019</t>
  </si>
  <si>
    <t>Bahmetyev</t>
  </si>
  <si>
    <t>SERGEY.BAHMETYEV@CCHELLENIC.COM</t>
  </si>
  <si>
    <t>22127742</t>
  </si>
  <si>
    <t>Есиков Кирилл Игоревич</t>
  </si>
  <si>
    <t>08.04.2019</t>
  </si>
  <si>
    <t>Esikov</t>
  </si>
  <si>
    <t>KIRILL.ESIKOV@CCHELLENIC.COM</t>
  </si>
  <si>
    <t>18.04.2005</t>
  </si>
  <si>
    <t>60310541</t>
  </si>
  <si>
    <t>403320MO03</t>
  </si>
  <si>
    <t>Field Sales (SO 3)</t>
  </si>
  <si>
    <t>Titov</t>
  </si>
  <si>
    <t>MAKSIM.TITOV@CCHELLENIC.COM</t>
  </si>
  <si>
    <t>22082171</t>
  </si>
  <si>
    <t>Лайко Дмитрий Викторович</t>
  </si>
  <si>
    <t>21.07.2009</t>
  </si>
  <si>
    <t>80003889</t>
  </si>
  <si>
    <t>Layko</t>
  </si>
  <si>
    <t>DMITRIY.LAYKO@CCHELLENIC.COM</t>
  </si>
  <si>
    <t>Руководитель группы ТП (22029182 Демин)</t>
  </si>
  <si>
    <t>60394960</t>
  </si>
  <si>
    <t>22029182</t>
  </si>
  <si>
    <t>Демин Алексей Иванович</t>
  </si>
  <si>
    <t>22028152</t>
  </si>
  <si>
    <t>Колков Николай Николаевич</t>
  </si>
  <si>
    <t>01.08.2005</t>
  </si>
  <si>
    <t>Kolkov</t>
  </si>
  <si>
    <t>NIKOLAY.KOLKOV@CCHELLENIC.COM</t>
  </si>
  <si>
    <t>21.12.2004</t>
  </si>
  <si>
    <t>Demin</t>
  </si>
  <si>
    <t>ALEKSEY.DEMIN@CCHELLENIC.COM</t>
  </si>
  <si>
    <t>22129418</t>
  </si>
  <si>
    <t>Савченко Дмитрий Владимирович</t>
  </si>
  <si>
    <t>24.03.2021</t>
  </si>
  <si>
    <t>Savchenko</t>
  </si>
  <si>
    <t>DMITRIY.DSA.SAVCHENKO@CCHELLENIC.COM</t>
  </si>
  <si>
    <t>22028332</t>
  </si>
  <si>
    <t>Никонов Дмитрий Леонидович</t>
  </si>
  <si>
    <t>28.09.2005</t>
  </si>
  <si>
    <t>60406291</t>
  </si>
  <si>
    <t>Special Projects Sales Department</t>
  </si>
  <si>
    <t>DMITRIY.NIKONOV@CCHELLENIC.COM</t>
  </si>
  <si>
    <t>22029280</t>
  </si>
  <si>
    <t>Казимагомедов Руслан Асамудинович</t>
  </si>
  <si>
    <t>18.02.2022</t>
  </si>
  <si>
    <t>60406296</t>
  </si>
  <si>
    <t>403320MO06</t>
  </si>
  <si>
    <t>Field Sales (SO 6)</t>
  </si>
  <si>
    <t>Kazimagomedov</t>
  </si>
  <si>
    <t>RUSLAN.KAZIMAGOMEDOV@CCHELLENIC.COM</t>
  </si>
  <si>
    <t>Руководитель группы ТП (22059887 Красноборов)</t>
  </si>
  <si>
    <t>60382870</t>
  </si>
  <si>
    <t>22059887</t>
  </si>
  <si>
    <t>Красноборов Дмитрий Валерьевич</t>
  </si>
  <si>
    <t>Менеджер по продажам (22028332 Никонов)</t>
  </si>
  <si>
    <t>60395733</t>
  </si>
  <si>
    <t>22110537</t>
  </si>
  <si>
    <t>Олейников Андрей Евгеньевич</t>
  </si>
  <si>
    <t>12.08.2013</t>
  </si>
  <si>
    <t>Oleynikov</t>
  </si>
  <si>
    <t>ANDREY.OLEYNIKOV@CCHELLENIC.COM</t>
  </si>
  <si>
    <t>22027896</t>
  </si>
  <si>
    <t>Белов Игорь Валерьевич</t>
  </si>
  <si>
    <t>09.07.2004</t>
  </si>
  <si>
    <t>Belov</t>
  </si>
  <si>
    <t>IGOR.BELOV@CCHELLENIC.COM</t>
  </si>
  <si>
    <t>22128769</t>
  </si>
  <si>
    <t>Дзестелов Тамерлан Аланович</t>
  </si>
  <si>
    <t>Tamerlan</t>
  </si>
  <si>
    <t>Dzestelov</t>
  </si>
  <si>
    <t>TAMERLAN.DZESTELOV@CCHELLENIC.COM</t>
  </si>
  <si>
    <t>22056568</t>
  </si>
  <si>
    <t>Евстигнеев Александр Александрович</t>
  </si>
  <si>
    <t>Evstigneev</t>
  </si>
  <si>
    <t>ALEXANDER.EVSTIGNEEV@CCHELLENIC.COM</t>
  </si>
  <si>
    <t>22028390</t>
  </si>
  <si>
    <t>Пручкин Андрей Андреевич</t>
  </si>
  <si>
    <t>10.12.2002</t>
  </si>
  <si>
    <t>Pruchkin</t>
  </si>
  <si>
    <t>ANDREY.PRUCHKIN@CCHELLENIC.COM</t>
  </si>
  <si>
    <t>05.02.2007</t>
  </si>
  <si>
    <t>403320MO09</t>
  </si>
  <si>
    <t>Field Sales (SO 9)</t>
  </si>
  <si>
    <t>Krasnoborov</t>
  </si>
  <si>
    <t>DMITRY.KRASNOBOROV@CCHELLENIC.COM</t>
  </si>
  <si>
    <t>22123877</t>
  </si>
  <si>
    <t>Колотухин Евгений Игоревич</t>
  </si>
  <si>
    <t>22.03.2017</t>
  </si>
  <si>
    <t>Kolotuhin</t>
  </si>
  <si>
    <t>EVGENIY.KOLOTUHIN@CCHELLENIC.COM</t>
  </si>
  <si>
    <t>22120363</t>
  </si>
  <si>
    <t>Аникин Василий Николаевич</t>
  </si>
  <si>
    <t>60310550</t>
  </si>
  <si>
    <t>VASILIY.ANIKIN@CCHELLENIC.COM</t>
  </si>
  <si>
    <t>Руководитель группы ТП (22123776 Иванчиков)</t>
  </si>
  <si>
    <t>80004946</t>
  </si>
  <si>
    <t>22123776</t>
  </si>
  <si>
    <t>Иванчиков Александр Дмитриевич</t>
  </si>
  <si>
    <t>Менеджер по работе с ключевыми клиентами (22029716 Усачев)</t>
  </si>
  <si>
    <t>80007016</t>
  </si>
  <si>
    <t>22029716</t>
  </si>
  <si>
    <t>Усачев Александр Николаевич</t>
  </si>
  <si>
    <t>22128532</t>
  </si>
  <si>
    <t>Покровский Иван Сергеевич</t>
  </si>
  <si>
    <t>27.11.2019</t>
  </si>
  <si>
    <t>Pokrovskiy</t>
  </si>
  <si>
    <t>IVAN.POKROVSKIY@CCHELLENIC.COM</t>
  </si>
  <si>
    <t>22088774</t>
  </si>
  <si>
    <t>Смирнов Василий Николаевич</t>
  </si>
  <si>
    <t>VASILIY.SMIRNOV@CCHELLENIC.COM</t>
  </si>
  <si>
    <t>22091881</t>
  </si>
  <si>
    <t>Аброскин Кирилл Романович</t>
  </si>
  <si>
    <t>10.03.2011</t>
  </si>
  <si>
    <t>Abroskin</t>
  </si>
  <si>
    <t>KIRILL.ABROSKIN@CCHELLENIC.COM</t>
  </si>
  <si>
    <t>22088973</t>
  </si>
  <si>
    <t>Морозов Евгений Константинович</t>
  </si>
  <si>
    <t>Morozov</t>
  </si>
  <si>
    <t>EVGENIY.MOROZOV@CCHELLENIC.COM</t>
  </si>
  <si>
    <t>22128585</t>
  </si>
  <si>
    <t>Сидоров Максим Сергеевич</t>
  </si>
  <si>
    <t>12.12.2019</t>
  </si>
  <si>
    <t>Sidorov</t>
  </si>
  <si>
    <t>MAKSIM.MSI.SIDOROV@CCHELLENIC.COM</t>
  </si>
  <si>
    <t>Ivanchikov</t>
  </si>
  <si>
    <t>ALEKSANDR.IVANCHIKOV@CCHELLENIC.COM</t>
  </si>
  <si>
    <t>22128987</t>
  </si>
  <si>
    <t>Алексеевич Марк Витальевич</t>
  </si>
  <si>
    <t>07.10.2020</t>
  </si>
  <si>
    <t>Mark</t>
  </si>
  <si>
    <t>Alekseevich</t>
  </si>
  <si>
    <t>MARK.ALEKSEEVICH@CCHELLENIC.COM</t>
  </si>
  <si>
    <t>22133080</t>
  </si>
  <si>
    <t>Ананьев Андрей Владимирович</t>
  </si>
  <si>
    <t>ANDREY.ANANYEV@CCHELLENIC.COM</t>
  </si>
  <si>
    <t>22103394</t>
  </si>
  <si>
    <t>Соколенко Алексей Петрович</t>
  </si>
  <si>
    <t>06.09.2012</t>
  </si>
  <si>
    <t>60310552</t>
  </si>
  <si>
    <t>Sokolenko</t>
  </si>
  <si>
    <t>ALEKSEY.SOKOLENKO@CCHELLENIC.COM</t>
  </si>
  <si>
    <t>Руководитель группы ТП (22074752 Огнев)</t>
  </si>
  <si>
    <t>60310660</t>
  </si>
  <si>
    <t>22074752</t>
  </si>
  <si>
    <t>Огнев Артем Анатольевич</t>
  </si>
  <si>
    <t>ARTEM.OGNEV@CCHELLENIC.COM</t>
  </si>
  <si>
    <t>22088855</t>
  </si>
  <si>
    <t>Филиппов Максим Викторович</t>
  </si>
  <si>
    <t>24.08.2010</t>
  </si>
  <si>
    <t>MAKSIM.FILIPPOV@CCHELLENIC.COM</t>
  </si>
  <si>
    <t>22107951</t>
  </si>
  <si>
    <t>Газимагомедов Газимагомед Сулеймангаджие</t>
  </si>
  <si>
    <t>14.05.2013</t>
  </si>
  <si>
    <t>Gazimagomed</t>
  </si>
  <si>
    <t>Gazimagomedov</t>
  </si>
  <si>
    <t>GAZIMAGOMED.GAZIMAGOMEDOV@CCHELLENIC.COM</t>
  </si>
  <si>
    <t>22133032</t>
  </si>
  <si>
    <t>Плешаков Илья Петрович</t>
  </si>
  <si>
    <t>21.05.2021</t>
  </si>
  <si>
    <t>Pleshakov</t>
  </si>
  <si>
    <t>ILYA.PLESHAKOV@CCHELLENIC.COM</t>
  </si>
  <si>
    <t>22126265</t>
  </si>
  <si>
    <t>Абакаров Альберт Кирович</t>
  </si>
  <si>
    <t>07.11.2019</t>
  </si>
  <si>
    <t>Abakarov</t>
  </si>
  <si>
    <t>ALBERT.ABAKAROV@CCHELLENIC.COM</t>
  </si>
  <si>
    <t>22115618</t>
  </si>
  <si>
    <t>Пожидаев Максим Геннадьевич</t>
  </si>
  <si>
    <t>27.06.2014</t>
  </si>
  <si>
    <t>Pozhidaev</t>
  </si>
  <si>
    <t>MAKSIM.POZHIDAEV@CCHELLENIC.COM</t>
  </si>
  <si>
    <t>22125197</t>
  </si>
  <si>
    <t>Отаров Азамат Мухамедович</t>
  </si>
  <si>
    <t>Azamat</t>
  </si>
  <si>
    <t>Otarov</t>
  </si>
  <si>
    <t>AZAMAT.OTAROV@CCHELLENIC.COM</t>
  </si>
  <si>
    <t>22115016</t>
  </si>
  <si>
    <t>Ковальков Вячеслав Борисович</t>
  </si>
  <si>
    <t>Kovalkov</t>
  </si>
  <si>
    <t>VYACHESLAV.KOVALKOV@CCHELLENIC.COM</t>
  </si>
  <si>
    <t>22098571</t>
  </si>
  <si>
    <t>Боктаев Очир Дмитриевич</t>
  </si>
  <si>
    <t>23.01.2012</t>
  </si>
  <si>
    <t>60310561</t>
  </si>
  <si>
    <t>Ochir</t>
  </si>
  <si>
    <t>Boktaev</t>
  </si>
  <si>
    <t>OCHIR.BOKTAEV@CCHELLENIC.COM</t>
  </si>
  <si>
    <t>Руководитель группы ТП (22103302 Эристов)</t>
  </si>
  <si>
    <t>60372212</t>
  </si>
  <si>
    <t>22103302</t>
  </si>
  <si>
    <t>Эристов Александр Иосифович</t>
  </si>
  <si>
    <t>22117111</t>
  </si>
  <si>
    <t>Кудрявцев Михаил Алексеевич</t>
  </si>
  <si>
    <t>30.09.2014</t>
  </si>
  <si>
    <t>MIHAIL.KUDRYAVTSEV@CCHELLENIC.COM</t>
  </si>
  <si>
    <t>22117110</t>
  </si>
  <si>
    <t>Козлов Алексей Сергеевич</t>
  </si>
  <si>
    <t>01.10.2014</t>
  </si>
  <si>
    <t>ALEKSEY.AKO.KOZLOV@CCHELLENIC.COM</t>
  </si>
  <si>
    <t>22133875</t>
  </si>
  <si>
    <t>Хаматханов Магамед Заудинович</t>
  </si>
  <si>
    <t>08.12.2021</t>
  </si>
  <si>
    <t>Magamed</t>
  </si>
  <si>
    <t>Hamathanov</t>
  </si>
  <si>
    <t>MAGAMED.HAMATHANOV@CCHELLENIC.COM</t>
  </si>
  <si>
    <t>22106446</t>
  </si>
  <si>
    <t>Бижоев Мурат Мухадинович</t>
  </si>
  <si>
    <t>Murat</t>
  </si>
  <si>
    <t>Bizhoev</t>
  </si>
  <si>
    <t>MURAT.BIZHOEV@CCHELLENIC.COM</t>
  </si>
  <si>
    <t>22126363</t>
  </si>
  <si>
    <t>Дебдин Артем Викторович</t>
  </si>
  <si>
    <t>28.05.2018</t>
  </si>
  <si>
    <t>Debdin</t>
  </si>
  <si>
    <t>ARTEM.DEBDIN@CCHELLENIC.COM</t>
  </si>
  <si>
    <t>03.09.2012</t>
  </si>
  <si>
    <t>403320MO05</t>
  </si>
  <si>
    <t>Field Sales (SO 5)</t>
  </si>
  <si>
    <t>Eristov</t>
  </si>
  <si>
    <t>ALEKSANDER.ERISTOV@CCHELLENIC.COM</t>
  </si>
  <si>
    <t>22071622</t>
  </si>
  <si>
    <t>Ланцов Роман Николаевич</t>
  </si>
  <si>
    <t>21.03.2008</t>
  </si>
  <si>
    <t>Lantsov</t>
  </si>
  <si>
    <t>ROMAN.LANTSOV@CCHELLENIC.COM</t>
  </si>
  <si>
    <t>22029026</t>
  </si>
  <si>
    <t>Бабичев Денис Николаевич</t>
  </si>
  <si>
    <t>01.02.2004</t>
  </si>
  <si>
    <t>Babichev</t>
  </si>
  <si>
    <t>DENIS.BABICHEV@CCHELLENIC.COM</t>
  </si>
  <si>
    <t>22120418</t>
  </si>
  <si>
    <t>Исмагилов Денис Минзилович</t>
  </si>
  <si>
    <t>04.08.2015</t>
  </si>
  <si>
    <t>60310568</t>
  </si>
  <si>
    <t>DENIS.ISMAGILOV@CCHELLENIC.COM</t>
  </si>
  <si>
    <t>Руководитель группы ТП (22103653 Щулепов)</t>
  </si>
  <si>
    <t>60401367</t>
  </si>
  <si>
    <t>22103653</t>
  </si>
  <si>
    <t>Щулепов Григорий Андреевич</t>
  </si>
  <si>
    <t>22028219</t>
  </si>
  <si>
    <t>Куркин Дмитрий Владимирович</t>
  </si>
  <si>
    <t>28.03.2005</t>
  </si>
  <si>
    <t>Kurkin</t>
  </si>
  <si>
    <t>DMITRIY.KURKIN@CCHELLENIC.COM</t>
  </si>
  <si>
    <t>22097992</t>
  </si>
  <si>
    <t>Муратов Владимир Владимирович</t>
  </si>
  <si>
    <t>28.11.2011</t>
  </si>
  <si>
    <t>Muratov</t>
  </si>
  <si>
    <t>VLADIMIR.MURATOV@CCHELLENIC.COM</t>
  </si>
  <si>
    <t>22067453</t>
  </si>
  <si>
    <t>Воронин Денис Владимирович</t>
  </si>
  <si>
    <t>03.06.2010</t>
  </si>
  <si>
    <t>Voronin</t>
  </si>
  <si>
    <t>DENIS.VORONIN@CCHELLENIC.COM</t>
  </si>
  <si>
    <t>22117671</t>
  </si>
  <si>
    <t>Целыковский Сергей Владимирович</t>
  </si>
  <si>
    <t>10.11.2014</t>
  </si>
  <si>
    <t>Tselykovskiy</t>
  </si>
  <si>
    <t>SERGEY.TSELYKOVSKIY@CCHELLENIC.COM</t>
  </si>
  <si>
    <t>22107771</t>
  </si>
  <si>
    <t>Гашников Олег Владимирович</t>
  </si>
  <si>
    <t>Gashnikov</t>
  </si>
  <si>
    <t>OLEG.GASHNIKOV@CCHELLENIC.COM</t>
  </si>
  <si>
    <t>22085726</t>
  </si>
  <si>
    <t>Голышев Алексей Алексеевич</t>
  </si>
  <si>
    <t>24.05.2010</t>
  </si>
  <si>
    <t>Golyshev</t>
  </si>
  <si>
    <t>ALEKSEY.GOLYSHEV@CCHELLENIC.COM</t>
  </si>
  <si>
    <t>25.09.2012</t>
  </si>
  <si>
    <t>Grigoriy</t>
  </si>
  <si>
    <t>Schulepov</t>
  </si>
  <si>
    <t>GRIGORIY.SCHULEPOV@CCHELLENIC.COM</t>
  </si>
  <si>
    <t>22134093</t>
  </si>
  <si>
    <t>Тихомиров Всеволод Романович</t>
  </si>
  <si>
    <t>11.02.2022</t>
  </si>
  <si>
    <t>Vsevolod</t>
  </si>
  <si>
    <t>Tihomirov</t>
  </si>
  <si>
    <t>VSEVOLOD.TIHOMIROV@CCHELLENIC.COM</t>
  </si>
  <si>
    <t>22097234</t>
  </si>
  <si>
    <t>Новиков Дмитрий Павлович</t>
  </si>
  <si>
    <t>28.09.2011</t>
  </si>
  <si>
    <t>80004535</t>
  </si>
  <si>
    <t>DMITRY.NOVIKOV@CCHELLENIC.COM</t>
  </si>
  <si>
    <t>22133958</t>
  </si>
  <si>
    <t>Добрякова Виктория Валерьевна</t>
  </si>
  <si>
    <t>80005925</t>
  </si>
  <si>
    <t>Dobryakova</t>
  </si>
  <si>
    <t>VIKTORIYA.DOBRYAKOVA@CCHELLENIC.COM</t>
  </si>
  <si>
    <t>Руководитель группы ТП (22097234 Новиков)</t>
  </si>
  <si>
    <t>60341597</t>
  </si>
  <si>
    <t>22134143</t>
  </si>
  <si>
    <t>Кленаускас Елена Владимировна</t>
  </si>
  <si>
    <t>01.03.2022</t>
  </si>
  <si>
    <t>Klenauskas</t>
  </si>
  <si>
    <t>ELENA.KLENAUSKAS@CCHELLENIC.COM</t>
  </si>
  <si>
    <t>22124756</t>
  </si>
  <si>
    <t>Рукавишников Кирилл Сергеевич</t>
  </si>
  <si>
    <t>12.07.2017</t>
  </si>
  <si>
    <t>Rukavishnikov</t>
  </si>
  <si>
    <t>KIRILL.RUKAVISHNIKOV@CCHELLENIC.COM</t>
  </si>
  <si>
    <t>22129026</t>
  </si>
  <si>
    <t>Постников Вячеслав Андреевич</t>
  </si>
  <si>
    <t>14.10.2020</t>
  </si>
  <si>
    <t>Postnikov</t>
  </si>
  <si>
    <t>VYACHESLAV.POSTNIKOV@CCHELLENIC.COM</t>
  </si>
  <si>
    <t>22116109</t>
  </si>
  <si>
    <t>Мугуев Абусупьян Аюбович</t>
  </si>
  <si>
    <t>23.07.2014</t>
  </si>
  <si>
    <t>Abusupyan</t>
  </si>
  <si>
    <t>Muguev</t>
  </si>
  <si>
    <t>ABUSUPYAN.MUGUEV@CCHELLENIC.COM</t>
  </si>
  <si>
    <t>22133254</t>
  </si>
  <si>
    <t>Аюпов Саламбек Сайпиевич</t>
  </si>
  <si>
    <t>Salambek</t>
  </si>
  <si>
    <t>Ayupov</t>
  </si>
  <si>
    <t>SALAMBEK.AYUPOV@CCHELLENIC.COM</t>
  </si>
  <si>
    <t>22077014</t>
  </si>
  <si>
    <t>Столяров Антон Сергеевич</t>
  </si>
  <si>
    <t>11.01.2010</t>
  </si>
  <si>
    <t>Stolyarov</t>
  </si>
  <si>
    <t>ANTON.STOLYAROV@CCHELLENIC.COM</t>
  </si>
  <si>
    <t>22133181</t>
  </si>
  <si>
    <t>Горшков Алексей Алексеевич</t>
  </si>
  <si>
    <t>Gorshkov</t>
  </si>
  <si>
    <t>ALEKSEY.GORSHKOV@CCHELLENIC.COM</t>
  </si>
  <si>
    <t>17.12.2010</t>
  </si>
  <si>
    <t>60406345</t>
  </si>
  <si>
    <t>Fragmented Trade City Sales Department</t>
  </si>
  <si>
    <t>403324MO44</t>
  </si>
  <si>
    <t>Usachev</t>
  </si>
  <si>
    <t>ALEKSANDR.USACHEV@CCHELLENIC.COM</t>
  </si>
  <si>
    <t>22115042</t>
  </si>
  <si>
    <t>Балакова Евгения Викторовна</t>
  </si>
  <si>
    <t>03.06.2014</t>
  </si>
  <si>
    <t>60310546</t>
  </si>
  <si>
    <t>Balakova</t>
  </si>
  <si>
    <t>EVGENIYA.TSAREVA@CCHELLENIC.COM</t>
  </si>
  <si>
    <t>Руководитель группы ТП (22091309 Черных)</t>
  </si>
  <si>
    <t>80004939</t>
  </si>
  <si>
    <t>22091309</t>
  </si>
  <si>
    <t>Черных Евгений Владимирович</t>
  </si>
  <si>
    <t>Мен-р по разв бизнеса на террит Москвы (22109259 Бахарев)</t>
  </si>
  <si>
    <t>60310576</t>
  </si>
  <si>
    <t>22109259</t>
  </si>
  <si>
    <t>Бахарев Денис Александрович</t>
  </si>
  <si>
    <t>22028056</t>
  </si>
  <si>
    <t>Елимов Алексей Сергеевич</t>
  </si>
  <si>
    <t>08.06.2011</t>
  </si>
  <si>
    <t>ALEKSEY.ELIMOV@CCHELLENIC.COM</t>
  </si>
  <si>
    <t>22096907</t>
  </si>
  <si>
    <t>Попов Алексей Сергеевич</t>
  </si>
  <si>
    <t>02.09.2011</t>
  </si>
  <si>
    <t>ALEKSEY.AP.POPOV@CCHELLENIC.COM</t>
  </si>
  <si>
    <t>22029942</t>
  </si>
  <si>
    <t>Пыжик Борис Сергеевич</t>
  </si>
  <si>
    <t>11.10.2005</t>
  </si>
  <si>
    <t>Pyzhik</t>
  </si>
  <si>
    <t>BORIS.PYZHIK@CCHELLENIC.COM</t>
  </si>
  <si>
    <t>22123540</t>
  </si>
  <si>
    <t>Свидунович Михаил Андреевич</t>
  </si>
  <si>
    <t>11.01.2017</t>
  </si>
  <si>
    <t>Svidunovich</t>
  </si>
  <si>
    <t>MIHAIL.SVIDUNOVICH@CCHELLENIC.COM</t>
  </si>
  <si>
    <t>22128638</t>
  </si>
  <si>
    <t>Исрапилов Рабазан Набиюллаевич</t>
  </si>
  <si>
    <t>Rabazan</t>
  </si>
  <si>
    <t>Israpilov</t>
  </si>
  <si>
    <t>RABAZAN.ISRAPILOV@CCHELLENIC.COM</t>
  </si>
  <si>
    <t>08.02.2017</t>
  </si>
  <si>
    <t>Chernyh</t>
  </si>
  <si>
    <t>EVGENUY.CHERNUH@CCHELLENIC.COM</t>
  </si>
  <si>
    <t>Мен-р по разв бизнеса на террит Москвы</t>
  </si>
  <si>
    <t>Менеджер по развитию бизнеса на территории Москвы</t>
  </si>
  <si>
    <t>26.06.2013</t>
  </si>
  <si>
    <t>60406349</t>
  </si>
  <si>
    <t>Moscow Sales departament</t>
  </si>
  <si>
    <t>403320MO01</t>
  </si>
  <si>
    <t>Field Sales (SO 1)</t>
  </si>
  <si>
    <t>Baharev</t>
  </si>
  <si>
    <t>DENIS.BAHAREV@CCHELLENIC.COM</t>
  </si>
  <si>
    <t>22129395</t>
  </si>
  <si>
    <t>Щербаков Леонид Александрович</t>
  </si>
  <si>
    <t>17.03.2021</t>
  </si>
  <si>
    <t>60406293</t>
  </si>
  <si>
    <t>Leonid</t>
  </si>
  <si>
    <t>LEONID.SCHERBAKOV@CCHELLENIC.COM</t>
  </si>
  <si>
    <t>Руководитель группы ТП (22128623 Исраилов)</t>
  </si>
  <si>
    <t>60382833</t>
  </si>
  <si>
    <t>22128623</t>
  </si>
  <si>
    <t>Исраилов Зелимхан Ахметович</t>
  </si>
  <si>
    <t>22127096</t>
  </si>
  <si>
    <t>Султанов Султан Тагирович</t>
  </si>
  <si>
    <t>25.09.2018</t>
  </si>
  <si>
    <t>Sultan</t>
  </si>
  <si>
    <t>Sultanov</t>
  </si>
  <si>
    <t>SULTAN.SULTANOV@CCHELLENIC.COM</t>
  </si>
  <si>
    <t>30.12.2019</t>
  </si>
  <si>
    <t>Zelimhan</t>
  </si>
  <si>
    <t>Israilov</t>
  </si>
  <si>
    <t>ZELIMHAN.ISRAILOV@CCHELLENIC.COM</t>
  </si>
  <si>
    <t>22129263</t>
  </si>
  <si>
    <t>Кузнецов Юрий Александрович</t>
  </si>
  <si>
    <t>27.01.2021</t>
  </si>
  <si>
    <t>YURIY.KUZNETSOV@CCHELLENIC.COM</t>
  </si>
  <si>
    <t>22128588</t>
  </si>
  <si>
    <t>Зиятдинова Марина Петровна</t>
  </si>
  <si>
    <t>13.12.2019</t>
  </si>
  <si>
    <t>Ziyatdinova</t>
  </si>
  <si>
    <t>MARINA.ZIYATDINOVA@CCHELLENIC.COM</t>
  </si>
  <si>
    <t>22134073</t>
  </si>
  <si>
    <t>Кулибеков Эльгюн Элчин Оглы</t>
  </si>
  <si>
    <t>Elgyun</t>
  </si>
  <si>
    <t>Kulibekov</t>
  </si>
  <si>
    <t>ELGYUN.KULIBEKOV@CCHELLENIC.COM</t>
  </si>
  <si>
    <t>22115800</t>
  </si>
  <si>
    <t>Нашивайло Алексей Александрович</t>
  </si>
  <si>
    <t>07.07.2014</t>
  </si>
  <si>
    <t>60406341</t>
  </si>
  <si>
    <t>Nashivaylo</t>
  </si>
  <si>
    <t>ALEKSEY.NASHIVAYLO@CCHELLENIC.COM</t>
  </si>
  <si>
    <t>22028065</t>
  </si>
  <si>
    <t>Жалялетдинов Илдус Рауфович</t>
  </si>
  <si>
    <t>23.03.2004</t>
  </si>
  <si>
    <t>Ildus</t>
  </si>
  <si>
    <t>Zhalyaletdinov</t>
  </si>
  <si>
    <t>ILDUS.ZHALYALETDINOV@CCHELLENIC.COM</t>
  </si>
  <si>
    <t>Руководитель группы ТП (22115800 Нашивайло)</t>
  </si>
  <si>
    <t>60310665</t>
  </si>
  <si>
    <t>22105576</t>
  </si>
  <si>
    <t>Шилкин Михаил Павлович</t>
  </si>
  <si>
    <t>Mikhail</t>
  </si>
  <si>
    <t>Shilkin</t>
  </si>
  <si>
    <t>MIKHAIL.SHILKIN@CCHELLENIC.COM</t>
  </si>
  <si>
    <t>22129472</t>
  </si>
  <si>
    <t>Макаров Захар Георгиевич</t>
  </si>
  <si>
    <t>05.04.2021</t>
  </si>
  <si>
    <t>Zahar</t>
  </si>
  <si>
    <t>Makarov</t>
  </si>
  <si>
    <t>ZAHAR.MAKAROV@CCHELLENIC.COM</t>
  </si>
  <si>
    <t>22128148</t>
  </si>
  <si>
    <t>Азиатцев Павел Александрович</t>
  </si>
  <si>
    <t>Aziattsev</t>
  </si>
  <si>
    <t>PAVEL.AZIATTSEV@CCHELLENIC.COM</t>
  </si>
  <si>
    <t>22098092</t>
  </si>
  <si>
    <t>Сахаров Александр Александрович</t>
  </si>
  <si>
    <t>07.12.2011</t>
  </si>
  <si>
    <t>403320MO43</t>
  </si>
  <si>
    <t>Field Sales MRD(SO3)</t>
  </si>
  <si>
    <t>ALEKSANDR.SAHAROV@CCHELLENIC.COM</t>
  </si>
  <si>
    <t>22102421</t>
  </si>
  <si>
    <t>Шаляев Евгений Викторович</t>
  </si>
  <si>
    <t>23.07.2012</t>
  </si>
  <si>
    <t>Shalyaev</t>
  </si>
  <si>
    <t>EVGENIY.SHALYAEV@CCHELLENIC.COM</t>
  </si>
  <si>
    <t>22099325</t>
  </si>
  <si>
    <t>Набокин Сергей Николаевич</t>
  </si>
  <si>
    <t>27.03.2012</t>
  </si>
  <si>
    <t>60406346</t>
  </si>
  <si>
    <t>Nabokin</t>
  </si>
  <si>
    <t>SERGEY.NABOKIN@CCHELLENIC.COM</t>
  </si>
  <si>
    <t>Менеджер по продажам (22089263 Чайко)</t>
  </si>
  <si>
    <t>80005082</t>
  </si>
  <si>
    <t>22089263</t>
  </si>
  <si>
    <t>Чайко Владимир Павлович</t>
  </si>
  <si>
    <t>22027863</t>
  </si>
  <si>
    <t>Ариньшин Алексей Александрович</t>
  </si>
  <si>
    <t>21.02.2005</t>
  </si>
  <si>
    <t>Arinshin</t>
  </si>
  <si>
    <t>ALEKSEY.ARINSHIN@CCHELLENIC.COM</t>
  </si>
  <si>
    <t>Руководитель группы ТП (22099325 Набокин)</t>
  </si>
  <si>
    <t>60310676</t>
  </si>
  <si>
    <t>22133394</t>
  </si>
  <si>
    <t>Сычев Илья Дмитриевич</t>
  </si>
  <si>
    <t>ILYA.SYCHEV@CCHELLENIC.COM</t>
  </si>
  <si>
    <t>22084872</t>
  </si>
  <si>
    <t>Аракелов Михаил Владимирович</t>
  </si>
  <si>
    <t>01.04.2010</t>
  </si>
  <si>
    <t>Arakelov</t>
  </si>
  <si>
    <t>MIHAIL.ARAKELOV@CCHELLENIC.COM</t>
  </si>
  <si>
    <t>22115610</t>
  </si>
  <si>
    <t>Савенков Игорь Сергеевич</t>
  </si>
  <si>
    <t>Savenkov</t>
  </si>
  <si>
    <t>IGOR.SAVENKOV@CCHELLENIC.COM</t>
  </si>
  <si>
    <t>22088913</t>
  </si>
  <si>
    <t>Белоусов Артем Иванович</t>
  </si>
  <si>
    <t>20.12.2016</t>
  </si>
  <si>
    <t>60406347</t>
  </si>
  <si>
    <t>Belousov</t>
  </si>
  <si>
    <t>ARTEM.ABE.BELOUSOV@CCHELLENIC.COM</t>
  </si>
  <si>
    <t>Руководитель группы ТП (22076674 Ефимов)</t>
  </si>
  <si>
    <t>60310360</t>
  </si>
  <si>
    <t>22076674</t>
  </si>
  <si>
    <t>Ефимов Александр Вячеславович</t>
  </si>
  <si>
    <t>22.07.2008</t>
  </si>
  <si>
    <t>Efimov</t>
  </si>
  <si>
    <t>ALEKSANDR.AE.EFIMOV@CCHELLENIC.COM</t>
  </si>
  <si>
    <t>22126751</t>
  </si>
  <si>
    <t>Плещенко Александр Сергеевич</t>
  </si>
  <si>
    <t>Pleschenko</t>
  </si>
  <si>
    <t>ALEKSANDR.PLESCHENKO@CCHELLENIC.COM</t>
  </si>
  <si>
    <t>22128601</t>
  </si>
  <si>
    <t>Капицын Илья Иванович</t>
  </si>
  <si>
    <t>Kapitsyn</t>
  </si>
  <si>
    <t>ILYA.KAPITSYN@CCHELLENIC.COM</t>
  </si>
  <si>
    <t>22128747</t>
  </si>
  <si>
    <t>Филенков Руслан Владимирович</t>
  </si>
  <si>
    <t>Filenkov</t>
  </si>
  <si>
    <t>RUSLAN.FILENKOV@CCHELLENIC.COM</t>
  </si>
  <si>
    <t>22128426</t>
  </si>
  <si>
    <t>Городнер Александр Александрович</t>
  </si>
  <si>
    <t>18.10.2019</t>
  </si>
  <si>
    <t>Gorodner</t>
  </si>
  <si>
    <t>ALEKSANDR.GORODNER@CCHELLENIC.COM</t>
  </si>
  <si>
    <t>22087965</t>
  </si>
  <si>
    <t>Гаджиев Магомед Камилович</t>
  </si>
  <si>
    <t>08.07.2014</t>
  </si>
  <si>
    <t>80004533</t>
  </si>
  <si>
    <t>Magomed</t>
  </si>
  <si>
    <t>Gadzhiev</t>
  </si>
  <si>
    <t>MAGOMED.GADZHIEV@CCHELLENIC.COM</t>
  </si>
  <si>
    <t>Руководитель группы ТП (22029705 Тулупов)</t>
  </si>
  <si>
    <t>60310365</t>
  </si>
  <si>
    <t>22029705</t>
  </si>
  <si>
    <t>Тулупов Василий Михайлович</t>
  </si>
  <si>
    <t>14.07.2005</t>
  </si>
  <si>
    <t>Tulupov</t>
  </si>
  <si>
    <t>VASILIY.TULUPOV@CCHELLENIC.COM</t>
  </si>
  <si>
    <t>22066182</t>
  </si>
  <si>
    <t>Радомский Глеб Вячеславович</t>
  </si>
  <si>
    <t>25.06.2007</t>
  </si>
  <si>
    <t>Radomskiy</t>
  </si>
  <si>
    <t>GLEB.RADOMSKIY@CCHELLENIC.COM</t>
  </si>
  <si>
    <t>22072257</t>
  </si>
  <si>
    <t>Коростелев Андрей Николаевич</t>
  </si>
  <si>
    <t>07.04.2008</t>
  </si>
  <si>
    <t>Korostelev</t>
  </si>
  <si>
    <t>ANDREY.KOROSTELEV@CCHELLENIC.COM</t>
  </si>
  <si>
    <t>22075756</t>
  </si>
  <si>
    <t>Набокин Владимир Николаевич</t>
  </si>
  <si>
    <t>15.10.2012</t>
  </si>
  <si>
    <t>VLADIMIR.NABOKIN@CCHELLENIC.COM</t>
  </si>
  <si>
    <t>60406353</t>
  </si>
  <si>
    <t>Chayko</t>
  </si>
  <si>
    <t>VLADIMIR.CHAIKO@CCHELLENIC.COM</t>
  </si>
  <si>
    <t>22108392</t>
  </si>
  <si>
    <t>Александров Кирилл Вячеславович</t>
  </si>
  <si>
    <t>28.01.2014</t>
  </si>
  <si>
    <t>Aleksandrov</t>
  </si>
  <si>
    <t>KIRILL.ALEKSANDROV@CCHELLENIC.COM</t>
  </si>
  <si>
    <t>22117536</t>
  </si>
  <si>
    <t>Шпаков Александр Александрович</t>
  </si>
  <si>
    <t>28.10.2014</t>
  </si>
  <si>
    <t>Shpakov</t>
  </si>
  <si>
    <t>ALEKSANDR.SHPAKOV@CCHELLENIC.COM</t>
  </si>
  <si>
    <t>22133253</t>
  </si>
  <si>
    <t>Якушкин Алексей Васильевич</t>
  </si>
  <si>
    <t>80007720</t>
  </si>
  <si>
    <t>Yakushkin</t>
  </si>
  <si>
    <t>ALEKSEY.YAKUSHKIN@CCHELLENIC.COM</t>
  </si>
  <si>
    <t>Руководитель группы ТП (22029156 Гребенкин)</t>
  </si>
  <si>
    <t>60310361</t>
  </si>
  <si>
    <t>22029156</t>
  </si>
  <si>
    <t>Гребенкин Вячеслав Иванович</t>
  </si>
  <si>
    <t>05.08.2005</t>
  </si>
  <si>
    <t>Grebenkin</t>
  </si>
  <si>
    <t>VYACHESLAV.GREBENKIN@CCHELLENIC.COM</t>
  </si>
  <si>
    <t>22133427</t>
  </si>
  <si>
    <t>Рябов Артем Алексеевич</t>
  </si>
  <si>
    <t>ARTEM.RYABOV@CCHELLENIC.COM</t>
  </si>
  <si>
    <t>22087776</t>
  </si>
  <si>
    <t>Костюковский Кирилл Владимирович</t>
  </si>
  <si>
    <t>Kostyukovskiy</t>
  </si>
  <si>
    <t>KIRILL.KOSTYUKOVSKIY@CCHELLENIC.COM</t>
  </si>
  <si>
    <t>22071503</t>
  </si>
  <si>
    <t>Ивашкин Сергей Вячеславович</t>
  </si>
  <si>
    <t>12.02.2008</t>
  </si>
  <si>
    <t>Ivashkin</t>
  </si>
  <si>
    <t>SERGEY.IVASHKIN@CCHELLENIC.COM</t>
  </si>
  <si>
    <t>22090834</t>
  </si>
  <si>
    <t>Чистяков Александр Юрьевич</t>
  </si>
  <si>
    <t>ALEKSANDR.CHISTYAKOV@CCHELLENIC.COM</t>
  </si>
  <si>
    <t>Sales Team Lead - Modern Trade</t>
  </si>
  <si>
    <t>22076926</t>
  </si>
  <si>
    <t>Мустафин Альберт Ринатович</t>
  </si>
  <si>
    <t>21.07.2008</t>
  </si>
  <si>
    <t>60386035</t>
  </si>
  <si>
    <t>Gr1 Otd Po Rabote S Lkk</t>
  </si>
  <si>
    <t>403324MO36</t>
  </si>
  <si>
    <t>Mustafin</t>
  </si>
  <si>
    <t>ALBERT.MUSTAFIN@CCHELLENIC.COM</t>
  </si>
  <si>
    <t>Мен-р по обеспеч контракт усл (22072328 Пискунов)</t>
  </si>
  <si>
    <t>80006465</t>
  </si>
  <si>
    <t>22072328</t>
  </si>
  <si>
    <t>Пискунов Илья Олегович</t>
  </si>
  <si>
    <t>22083475</t>
  </si>
  <si>
    <t>Сафонов Дмитрий Эдуардович</t>
  </si>
  <si>
    <t>DMITRIY.SAFONOV@CCHELLENIC.COM</t>
  </si>
  <si>
    <t>22128437</t>
  </si>
  <si>
    <t>Бугрименко Дмитрий Александрович</t>
  </si>
  <si>
    <t>24.10.2019</t>
  </si>
  <si>
    <t>Bugrimenko</t>
  </si>
  <si>
    <t>DMITRIY.BUGRIMENKO@CCHELLENIC.COM</t>
  </si>
  <si>
    <t>22072372</t>
  </si>
  <si>
    <t>Темников Олег Игоревич</t>
  </si>
  <si>
    <t>24.10.2016</t>
  </si>
  <si>
    <t>Temnikov</t>
  </si>
  <si>
    <t>OLEG.TEMNIKOV@CCHELLENIC.COM</t>
  </si>
  <si>
    <t>22081260</t>
  </si>
  <si>
    <t>Муравьев Денис Анатольевич</t>
  </si>
  <si>
    <t>DENIS.MURAVYEV@CCHELLENIC.COM</t>
  </si>
  <si>
    <t>22077948</t>
  </si>
  <si>
    <t>Иванов Сергей Алексеевич</t>
  </si>
  <si>
    <t>SERGEY.SI.IVANOV@CCHELLENIC.COM</t>
  </si>
  <si>
    <t>Мен-р по обеспеч контракт усл</t>
  </si>
  <si>
    <t>Менеджер по обеспечению контрактных условий</t>
  </si>
  <si>
    <t>Area Sales Manager - Modern Trade</t>
  </si>
  <si>
    <t>24.07.2017</t>
  </si>
  <si>
    <t>Piskunov</t>
  </si>
  <si>
    <t>ILYA.PISKUNOV@CCHELLENIC.COM</t>
  </si>
  <si>
    <t>22127670</t>
  </si>
  <si>
    <t>Алибеков Алибек Абдулаевич</t>
  </si>
  <si>
    <t>27.03.2019</t>
  </si>
  <si>
    <t>80002053</t>
  </si>
  <si>
    <t>Alibek</t>
  </si>
  <si>
    <t>Alibekov</t>
  </si>
  <si>
    <t>ALIBEK.ALIBEKOV@CCHELLENIC.COM</t>
  </si>
  <si>
    <t>Мен-р по обеспеч контракт усл (22101160 Назаралиев)</t>
  </si>
  <si>
    <t>60310165</t>
  </si>
  <si>
    <t>22101160</t>
  </si>
  <si>
    <t>Назаралиев Гаджимурад Назаралиевич</t>
  </si>
  <si>
    <t>22128847</t>
  </si>
  <si>
    <t>Фомин Евгений Евгеньевич</t>
  </si>
  <si>
    <t>Fomin</t>
  </si>
  <si>
    <t>EVGENIY.FOMIN@CCHELLENIC.COM</t>
  </si>
  <si>
    <t>22119413</t>
  </si>
  <si>
    <t>Лобачев Игорь Юрьевич</t>
  </si>
  <si>
    <t>10.03.2017</t>
  </si>
  <si>
    <t>Lobachev</t>
  </si>
  <si>
    <t>IGOR.LOBACHEV@CCHELLENIC.COM</t>
  </si>
  <si>
    <t>09.06.2012</t>
  </si>
  <si>
    <t>Gadzhimurad</t>
  </si>
  <si>
    <t>GADZHIMURAD.NAZARALIEV@CCHELLENIC.COM</t>
  </si>
  <si>
    <t>22129258</t>
  </si>
  <si>
    <t>Попов Константин Геннадьевич</t>
  </si>
  <si>
    <t>26.01.2021</t>
  </si>
  <si>
    <t>KONSTANTIN.POPOV@CCHELLENIC.COM</t>
  </si>
  <si>
    <t>22082080</t>
  </si>
  <si>
    <t>Воронин Василий Владимирович</t>
  </si>
  <si>
    <t>13.04.2018</t>
  </si>
  <si>
    <t>VASILIY.VORONIN@CCHELLENIC.COM</t>
  </si>
  <si>
    <t>22128709</t>
  </si>
  <si>
    <t>Шевченко Олег Владимирович</t>
  </si>
  <si>
    <t>04.02.2020</t>
  </si>
  <si>
    <t>Shevchenko</t>
  </si>
  <si>
    <t>OLEG.SHEVCHENKO@CCHELLENIC.COM</t>
  </si>
  <si>
    <t>LKA Execution Supervisor</t>
  </si>
  <si>
    <t>22124129</t>
  </si>
  <si>
    <t>Сатцаев Марат Алмахситович</t>
  </si>
  <si>
    <t>80007775</t>
  </si>
  <si>
    <t>Marat</t>
  </si>
  <si>
    <t>Sattsaev</t>
  </si>
  <si>
    <t>MARAT.SATTSAEV@CCHELLENIC.COM</t>
  </si>
  <si>
    <t>22088978</t>
  </si>
  <si>
    <t>Исламов Радик Фаритович</t>
  </si>
  <si>
    <t>22.09.2020</t>
  </si>
  <si>
    <t>80004929</t>
  </si>
  <si>
    <t>NKA Execution department</t>
  </si>
  <si>
    <t>Radik</t>
  </si>
  <si>
    <t>Islamov</t>
  </si>
  <si>
    <t>RADIK.ISLAMOV@CCHELLENIC.COM</t>
  </si>
  <si>
    <t>Мен-р по обеспеч контракт усл (22054080 Трубачев)</t>
  </si>
  <si>
    <t>80008216</t>
  </si>
  <si>
    <t>22054080</t>
  </si>
  <si>
    <t>Трубачев Андрей Александрович</t>
  </si>
  <si>
    <t>22113420</t>
  </si>
  <si>
    <t>Панфилов Максим Эдуардович</t>
  </si>
  <si>
    <t>27.12.2017</t>
  </si>
  <si>
    <t>Panfilov</t>
  </si>
  <si>
    <t>MAKSIM.PANFILOV@CCHELLENIC.COM</t>
  </si>
  <si>
    <t>22089105</t>
  </si>
  <si>
    <t>Волов Дмитрий Дмитриевич</t>
  </si>
  <si>
    <t>Volov</t>
  </si>
  <si>
    <t>DMITRIY.VOLOV@CCHELLENIC.COM</t>
  </si>
  <si>
    <t>22028760</t>
  </si>
  <si>
    <t>Тодоров Станислав Леонидович</t>
  </si>
  <si>
    <t>03.03.2005</t>
  </si>
  <si>
    <t>Todorov</t>
  </si>
  <si>
    <t>STANISLAV.TODOROV@CCHELLENIC.COM</t>
  </si>
  <si>
    <t>22067476</t>
  </si>
  <si>
    <t>Титов Павел Германович</t>
  </si>
  <si>
    <t>PAVEL.TITOV@CCHELLENIC.COM</t>
  </si>
  <si>
    <t>22126076</t>
  </si>
  <si>
    <t>Крупенин Дмитрий Сергеевич</t>
  </si>
  <si>
    <t>Krupenin</t>
  </si>
  <si>
    <t>DMITRIY.KRUPENIN@CCHELLENIC.COM</t>
  </si>
  <si>
    <t>17.10.2016</t>
  </si>
  <si>
    <t>Trubachev</t>
  </si>
  <si>
    <t>ANDREY.TRUBACHEV@CCHELLENIC.COM</t>
  </si>
  <si>
    <t>Рег. мен. по продажам (Москва)</t>
  </si>
  <si>
    <t>Региональный менеджер по продажам</t>
  </si>
  <si>
    <t>Regional sales manager - Moscow</t>
  </si>
  <si>
    <t>22.07.2005</t>
  </si>
  <si>
    <t>60006950</t>
  </si>
  <si>
    <t>Коммерческий отдел (Москва)</t>
  </si>
  <si>
    <t>Kostrov</t>
  </si>
  <si>
    <t>ALEXANDER.KOSTROV@CCHELLENIC.COM</t>
  </si>
  <si>
    <t>Мен-р по упр прод дистр террит</t>
  </si>
  <si>
    <t>Менеджер по управлению продажами дистрибьюторских территорий</t>
  </si>
  <si>
    <t>22102862</t>
  </si>
  <si>
    <t>Рубанов Андрей Сергеевич</t>
  </si>
  <si>
    <t>10.08.2012</t>
  </si>
  <si>
    <t>60008331</t>
  </si>
  <si>
    <t>Barnaul Depot</t>
  </si>
  <si>
    <t>403355BB01</t>
  </si>
  <si>
    <t>Barnaul</t>
  </si>
  <si>
    <t>Rubanov</t>
  </si>
  <si>
    <t>ANDREY.RUBANOV@CCHELLENIC.COM</t>
  </si>
  <si>
    <t>Рег. мен. по продажам (Сибирь) (22037573 Исмаилов)</t>
  </si>
  <si>
    <t>80012401</t>
  </si>
  <si>
    <t>22037573</t>
  </si>
  <si>
    <t>Исмаилов Руслан Магамедович</t>
  </si>
  <si>
    <t>22129334</t>
  </si>
  <si>
    <t>Стройкина Екатерина Андреевна</t>
  </si>
  <si>
    <t>26.02.2021</t>
  </si>
  <si>
    <t>403324BB36</t>
  </si>
  <si>
    <t>Stroykina</t>
  </si>
  <si>
    <t>EKATERINA.STROYKINA@CCHELLENIC.COM</t>
  </si>
  <si>
    <t>Мен-р по упр прод дистр террит (22102862 Рубанов)</t>
  </si>
  <si>
    <t>60008433</t>
  </si>
  <si>
    <t>22133831</t>
  </si>
  <si>
    <t>Палкин Никита Александрович</t>
  </si>
  <si>
    <t>24.11.2021</t>
  </si>
  <si>
    <t>7938</t>
  </si>
  <si>
    <t>Томск</t>
  </si>
  <si>
    <t>ER</t>
  </si>
  <si>
    <t>Томск Березовая</t>
  </si>
  <si>
    <t>60009631</t>
  </si>
  <si>
    <t>403320BT01</t>
  </si>
  <si>
    <t>Tomsk</t>
  </si>
  <si>
    <t>Palkin</t>
  </si>
  <si>
    <t>NIKITA.PALKIN@CCHELLENIC.COM</t>
  </si>
  <si>
    <t>Руководитель группы ТП (22125070 Хисамутдинов)</t>
  </si>
  <si>
    <t>60275545</t>
  </si>
  <si>
    <t>22125070</t>
  </si>
  <si>
    <t>Хисамутдинов Артем Русланович</t>
  </si>
  <si>
    <t>Менеджер по продажам (22056017 Стрекалов)</t>
  </si>
  <si>
    <t>80001970</t>
  </si>
  <si>
    <t>22056017</t>
  </si>
  <si>
    <t>Стрекалов Константин Алексеевич</t>
  </si>
  <si>
    <t>22121863</t>
  </si>
  <si>
    <t>Суванкулов Рустам Олимович</t>
  </si>
  <si>
    <t>14.04.2016</t>
  </si>
  <si>
    <t>Suvankulov</t>
  </si>
  <si>
    <t>RUSTAM.SUVANKULOV@CCHELLENIC.COM</t>
  </si>
  <si>
    <t>22133277</t>
  </si>
  <si>
    <t>Витюгов Дмитрий Евгеньевич</t>
  </si>
  <si>
    <t>Vityugov</t>
  </si>
  <si>
    <t>DMITRIY.VITYUGOV@CCHELLENIC.COM</t>
  </si>
  <si>
    <t>22129520</t>
  </si>
  <si>
    <t>Долгий Павел Игоревич</t>
  </si>
  <si>
    <t>Dolgiy</t>
  </si>
  <si>
    <t>PAVEL.DOLGIY@CCHELLENIC.COM</t>
  </si>
  <si>
    <t>22107718</t>
  </si>
  <si>
    <t>Жарков Сергей Александрович</t>
  </si>
  <si>
    <t>23.05.2013</t>
  </si>
  <si>
    <t>Zharkov</t>
  </si>
  <si>
    <t>SERGEY.ZHARKOV@CCHELLENIC.COM</t>
  </si>
  <si>
    <t>07.09.2017</t>
  </si>
  <si>
    <t>Hisamutdinov</t>
  </si>
  <si>
    <t>ARTEM.HISAMUTDINOV@CCHELLENIC.COM</t>
  </si>
  <si>
    <t>22133100</t>
  </si>
  <si>
    <t>Репях Дмитрий Сергеевич</t>
  </si>
  <si>
    <t>Repyah</t>
  </si>
  <si>
    <t>DMITRIY.REPYAH@CCHELLENIC.COM</t>
  </si>
  <si>
    <t>22133896</t>
  </si>
  <si>
    <t>Сорокин Денис Владимирович</t>
  </si>
  <si>
    <t>14.12.2021</t>
  </si>
  <si>
    <t>80012377</t>
  </si>
  <si>
    <t>Sorokin</t>
  </si>
  <si>
    <t>DENIS.SOROKIN@CCHELLENIC.COM</t>
  </si>
  <si>
    <t>22133849</t>
  </si>
  <si>
    <t>Свиридов Константин Андреевич</t>
  </si>
  <si>
    <t>01.12.2021</t>
  </si>
  <si>
    <t>Sviridov</t>
  </si>
  <si>
    <t>KONSTANTIN.SVIRIDOV@CCHELLENIC.COM</t>
  </si>
  <si>
    <t>Руководитель группы ТП (22133896 Сорокин)</t>
  </si>
  <si>
    <t>80012378</t>
  </si>
  <si>
    <t>22133862</t>
  </si>
  <si>
    <t>Крюков Станислав Андреевич</t>
  </si>
  <si>
    <t>06.12.2021</t>
  </si>
  <si>
    <t>Kryukov</t>
  </si>
  <si>
    <t>STANISLAV.KRYUKOV@CCHELLENIC.COM</t>
  </si>
  <si>
    <t>22133847</t>
  </si>
  <si>
    <t>Немцов Виталий Игоревич</t>
  </si>
  <si>
    <t>Nemtsov</t>
  </si>
  <si>
    <t>VITALIY.NEMTSOV@CCHELLENIC.COM</t>
  </si>
  <si>
    <t>22134242</t>
  </si>
  <si>
    <t>Михкельсон Родион Эдуардович</t>
  </si>
  <si>
    <t>Rodion</t>
  </si>
  <si>
    <t>Mihkelson</t>
  </si>
  <si>
    <t>RODION.MIHKELSON@CCHELLENIC.COM</t>
  </si>
  <si>
    <t>22127549</t>
  </si>
  <si>
    <t>Бахтин Родион Валерьевич</t>
  </si>
  <si>
    <t>22.02.2019</t>
  </si>
  <si>
    <t>60225665</t>
  </si>
  <si>
    <t>Sales group</t>
  </si>
  <si>
    <t>403320BZ01</t>
  </si>
  <si>
    <t>Bahtin</t>
  </si>
  <si>
    <t>RODION.BAHTIN@CCHELLENIC.COM</t>
  </si>
  <si>
    <t>22129429</t>
  </si>
  <si>
    <t>Ваюта Екатерина Александровна</t>
  </si>
  <si>
    <t>Vayuta</t>
  </si>
  <si>
    <t>EKATERINA.VAYUTA@CCHELLENIC.COM</t>
  </si>
  <si>
    <t>Руководитель группы ТП (22127549 Бахтин)</t>
  </si>
  <si>
    <t>60191620</t>
  </si>
  <si>
    <t>22124857</t>
  </si>
  <si>
    <t>Жданов Сергей Николаевич</t>
  </si>
  <si>
    <t>28.07.2017</t>
  </si>
  <si>
    <t>Zhdanov</t>
  </si>
  <si>
    <t>SERGEY.ZHDANOV@CCHELLENIC.COM</t>
  </si>
  <si>
    <t>22133922</t>
  </si>
  <si>
    <t>Кудряков Павел Витальевич</t>
  </si>
  <si>
    <t>22.12.2021</t>
  </si>
  <si>
    <t>Kudryakov</t>
  </si>
  <si>
    <t>PAVEL.KUDRYAKOV@CCHELLENIC.COM</t>
  </si>
  <si>
    <t>22129076</t>
  </si>
  <si>
    <t>Золотых Алексей Александрович</t>
  </si>
  <si>
    <t>26.10.2020</t>
  </si>
  <si>
    <t>Zolotyh</t>
  </si>
  <si>
    <t>ALEKSEY.ZOLOTYH@CCHELLENIC.COM</t>
  </si>
  <si>
    <t>22133919</t>
  </si>
  <si>
    <t>Удовенко Надежда Владимировна</t>
  </si>
  <si>
    <t>23.12.2021</t>
  </si>
  <si>
    <t>Udovenko</t>
  </si>
  <si>
    <t>NADEZHDA.UDOVENKO@CCHELLENIC.COM</t>
  </si>
  <si>
    <t>22123924</t>
  </si>
  <si>
    <t>Столяров Владимир Сергеевич</t>
  </si>
  <si>
    <t>31.03.2017</t>
  </si>
  <si>
    <t>60225670</t>
  </si>
  <si>
    <t>VLADIMIR.VST.STOLYAROV@CCHELLENIC.COM</t>
  </si>
  <si>
    <t>22128977</t>
  </si>
  <si>
    <t>Курьянович Денис Александрович</t>
  </si>
  <si>
    <t>Kuryanovich</t>
  </si>
  <si>
    <t>DENIS.KURYANOVICH@CCHELLENIC.COM</t>
  </si>
  <si>
    <t>Руководитель группы ТП (22123924 Столяров)</t>
  </si>
  <si>
    <t>60191615</t>
  </si>
  <si>
    <t>22134185</t>
  </si>
  <si>
    <t>Большакова Владислава Петровна</t>
  </si>
  <si>
    <t>VLADISLAVA.BOLSHAKOVA@CCHELLENIC.COM</t>
  </si>
  <si>
    <t>22133660</t>
  </si>
  <si>
    <t>Белешев Константин Дмитриевич</t>
  </si>
  <si>
    <t>Beleshev</t>
  </si>
  <si>
    <t>KONSTANTIN.BELESHEV@CCHELLENIC.COM</t>
  </si>
  <si>
    <t>22133554</t>
  </si>
  <si>
    <t>Мартынова Елизавета Дмитриевна</t>
  </si>
  <si>
    <t>Martynova</t>
  </si>
  <si>
    <t>ELIZAVETA.MARTYNOVA@CCHELLENIC.COM</t>
  </si>
  <si>
    <t>22134096</t>
  </si>
  <si>
    <t>Варданян Алексан Ашотович</t>
  </si>
  <si>
    <t>Aleksan</t>
  </si>
  <si>
    <t>Vardanyan</t>
  </si>
  <si>
    <t>ALEKSAN.VARDANYAN@CCHELLENIC.COM</t>
  </si>
  <si>
    <t>22080825</t>
  </si>
  <si>
    <t>Корнилов Дмитрий Владимирович</t>
  </si>
  <si>
    <t>16.02.2022</t>
  </si>
  <si>
    <t>80012445</t>
  </si>
  <si>
    <t>Kornilov</t>
  </si>
  <si>
    <t>DMITRIY.KORNILOV@CCHELLENIC.COM</t>
  </si>
  <si>
    <t>22125199</t>
  </si>
  <si>
    <t>Кравчук Алексей Ринатович</t>
  </si>
  <si>
    <t>Kravchuk</t>
  </si>
  <si>
    <t>ALEKSEY.KRAVCHUK@CCHELLENIC.COM</t>
  </si>
  <si>
    <t>Руководитель группы ТП (22080825 Корнилов)</t>
  </si>
  <si>
    <t>80012444</t>
  </si>
  <si>
    <t>22109789</t>
  </si>
  <si>
    <t>Иванов Кирилл Анатольевич</t>
  </si>
  <si>
    <t>KIRILL.IVANOV@CCHELLENIC.COM</t>
  </si>
  <si>
    <t>22120831</t>
  </si>
  <si>
    <t>Шелковников Александр Александрович</t>
  </si>
  <si>
    <t>Shelkovnikov</t>
  </si>
  <si>
    <t>ALEKSANDR.SHELKOVNIKOV@CCHELLENIC.COM</t>
  </si>
  <si>
    <t>22134024</t>
  </si>
  <si>
    <t>Мосейчук Анастасия Анатольевна</t>
  </si>
  <si>
    <t>Moseychuk</t>
  </si>
  <si>
    <t>ANASTASIYA.MOSEYCHUK@CCHELLENIC.COM</t>
  </si>
  <si>
    <t>22114586</t>
  </si>
  <si>
    <t>Горбунов Илья Александрович</t>
  </si>
  <si>
    <t>16.05.2014</t>
  </si>
  <si>
    <t>8138</t>
  </si>
  <si>
    <t>Кемерово</t>
  </si>
  <si>
    <t>YL</t>
  </si>
  <si>
    <t>60225674</t>
  </si>
  <si>
    <t>403320BK01</t>
  </si>
  <si>
    <t>Kemerovo</t>
  </si>
  <si>
    <t>ILYA.GORBUNOV@CCHELLENIC.COM</t>
  </si>
  <si>
    <t>22133093</t>
  </si>
  <si>
    <t>Иванникова Александра Викторовна</t>
  </si>
  <si>
    <t>Ivannikova</t>
  </si>
  <si>
    <t>ALEKSANDRA.IVANNIKOVA@CCHELLENIC.COM</t>
  </si>
  <si>
    <t>Руководитель группы ТП (22114586 Горбунов)</t>
  </si>
  <si>
    <t>60191593</t>
  </si>
  <si>
    <t>22124414</t>
  </si>
  <si>
    <t>Кеменева Лилия Сахибовна</t>
  </si>
  <si>
    <t>29.05.2017</t>
  </si>
  <si>
    <t>Kemeneva</t>
  </si>
  <si>
    <t>LILIYA.KEMENEVA@CCHELLENIC.COM</t>
  </si>
  <si>
    <t>22126222</t>
  </si>
  <si>
    <t>Евсеев Игорь Александрович</t>
  </si>
  <si>
    <t>Evseev</t>
  </si>
  <si>
    <t>IGOR.EVSEEV@CCHELLENIC.COM</t>
  </si>
  <si>
    <t>22068516</t>
  </si>
  <si>
    <t>Панкова Светлана Геннадьевна</t>
  </si>
  <si>
    <t>01.05.2019</t>
  </si>
  <si>
    <t>Pankova</t>
  </si>
  <si>
    <t>SVETLANA.SP.PANKOVA@CCHELLENIC.COM</t>
  </si>
  <si>
    <t>22128176</t>
  </si>
  <si>
    <t>Ионин Аркадий Олегович</t>
  </si>
  <si>
    <t>Arkadiy</t>
  </si>
  <si>
    <t>Ionin</t>
  </si>
  <si>
    <t>ARKADIY.IONIN@CCHELLENIC.COM</t>
  </si>
  <si>
    <t>22128546</t>
  </si>
  <si>
    <t>Фахртдинов Вячеслав Олегович</t>
  </si>
  <si>
    <t>Fahrtdinov</t>
  </si>
  <si>
    <t>VYACHESLAV.FAHRTDINOV@CCHELLENIC.COM</t>
  </si>
  <si>
    <t>22133903</t>
  </si>
  <si>
    <t>Щеглова Ксения Андреевна</t>
  </si>
  <si>
    <t>Scheglova</t>
  </si>
  <si>
    <t>KSENIYA.SCHEGLOVA@CCHELLENIC.COM</t>
  </si>
  <si>
    <t>04.09.2006</t>
  </si>
  <si>
    <t>60008350</t>
  </si>
  <si>
    <t>Kemerovo Depot</t>
  </si>
  <si>
    <t>Strekalov</t>
  </si>
  <si>
    <t>KONSTANTIN.STREKALOV@CCHELLENIC.COM</t>
  </si>
  <si>
    <t>22129146</t>
  </si>
  <si>
    <t>Алименко Алексей Сергеевич</t>
  </si>
  <si>
    <t>80002483</t>
  </si>
  <si>
    <t>Alimenko</t>
  </si>
  <si>
    <t>ALEKSEY.ALIMENKO@CCHELLENIC.COM</t>
  </si>
  <si>
    <t>Руководитель группы ТП (22123250 Морозюк)</t>
  </si>
  <si>
    <t>60274246</t>
  </si>
  <si>
    <t>22123250</t>
  </si>
  <si>
    <t>Морозюк Олег Викторович</t>
  </si>
  <si>
    <t>22124729</t>
  </si>
  <si>
    <t>Кротов Андрей Валерьевич</t>
  </si>
  <si>
    <t>Krotov</t>
  </si>
  <si>
    <t>ANDREY.AKR.KROTOV@CCHELLENIC.COM</t>
  </si>
  <si>
    <t>22126198</t>
  </si>
  <si>
    <t>Сидорин Антон Николаевич</t>
  </si>
  <si>
    <t>10.03.2020</t>
  </si>
  <si>
    <t>Sidorin</t>
  </si>
  <si>
    <t>ANTON.SIDORIN@CCHELLENIC.COM</t>
  </si>
  <si>
    <t>Morozyuk</t>
  </si>
  <si>
    <t>OLEG.MOROZYUK@CCHELLENIC.COM</t>
  </si>
  <si>
    <t>22133759</t>
  </si>
  <si>
    <t>Меньшова Виктория Жановна</t>
  </si>
  <si>
    <t>03.11.2021</t>
  </si>
  <si>
    <t>Menshova</t>
  </si>
  <si>
    <t>VIKTORIYA.MENSHOVA@CCHELLENIC.COM</t>
  </si>
  <si>
    <t>22133618</t>
  </si>
  <si>
    <t>Богданов Илья Константинович</t>
  </si>
  <si>
    <t>04.10.2021</t>
  </si>
  <si>
    <t>Bogdanov</t>
  </si>
  <si>
    <t>ILYA.BOGDANOV@CCHELLENIC.COM</t>
  </si>
  <si>
    <t>22134014</t>
  </si>
  <si>
    <t>Воронин Кирилл Викторович</t>
  </si>
  <si>
    <t>31.01.2022</t>
  </si>
  <si>
    <t>KIRILL.VORONIN@CCHELLENIC.COM</t>
  </si>
  <si>
    <t>22120609</t>
  </si>
  <si>
    <t>Монахов Геннадий Сергеевич</t>
  </si>
  <si>
    <t>80012501</t>
  </si>
  <si>
    <t>Gennadiy</t>
  </si>
  <si>
    <t>Monahov</t>
  </si>
  <si>
    <t>GENNADIY.MONAHOV@CCHELLENIC.COM</t>
  </si>
  <si>
    <t>22119523</t>
  </si>
  <si>
    <t>Титаев Виталий Иванович</t>
  </si>
  <si>
    <t>02.02.2022</t>
  </si>
  <si>
    <t>Titaev</t>
  </si>
  <si>
    <t>VITALIY.TITAEV@CCHELLENIC.COM</t>
  </si>
  <si>
    <t>Руководитель группы ТП (22120609 Монахов)</t>
  </si>
  <si>
    <t>80012502</t>
  </si>
  <si>
    <t>22134023</t>
  </si>
  <si>
    <t>Панчишко Евгения Юрьевна</t>
  </si>
  <si>
    <t>Panchishko</t>
  </si>
  <si>
    <t>EVGENIYA.PANCHISHKO@CCHELLENIC.COM</t>
  </si>
  <si>
    <t>22134055</t>
  </si>
  <si>
    <t>Догадова Евгения Васильевна</t>
  </si>
  <si>
    <t>Dogadova</t>
  </si>
  <si>
    <t>EVGENIYA.DOGADOVA@CCHELLENIC.COM</t>
  </si>
  <si>
    <t>22134044</t>
  </si>
  <si>
    <t>Мелешкина Татьяна Сергеевна</t>
  </si>
  <si>
    <t>Meleshkina</t>
  </si>
  <si>
    <t>TATYANA.TME.MELESHKINA@CCHELLENIC.COM</t>
  </si>
  <si>
    <t>22134029</t>
  </si>
  <si>
    <t>Головизина Татьяна Николаевна</t>
  </si>
  <si>
    <t>Golovizina</t>
  </si>
  <si>
    <t>TATYANA.GOLOVIZINA@CCHELLENIC.COM</t>
  </si>
  <si>
    <t>22134030</t>
  </si>
  <si>
    <t>Ковылова Оксана Александровна</t>
  </si>
  <si>
    <t>Kovylova</t>
  </si>
  <si>
    <t>OKSANA.KOVYLOVA@CCHELLENIC.COM</t>
  </si>
  <si>
    <t>22123235</t>
  </si>
  <si>
    <t>Облецов Станислав Георгиевич</t>
  </si>
  <si>
    <t>60236113</t>
  </si>
  <si>
    <t>403320KR01</t>
  </si>
  <si>
    <t>Obletsov</t>
  </si>
  <si>
    <t>STANISLAV.OBLETSOV@CCHELLENIC.COM</t>
  </si>
  <si>
    <t>Менеджер по продажам (22022089 Цулая)</t>
  </si>
  <si>
    <t>60401894</t>
  </si>
  <si>
    <t>22022089</t>
  </si>
  <si>
    <t>Цулая Андрей Александрович</t>
  </si>
  <si>
    <t>22122926</t>
  </si>
  <si>
    <t>Сергеев Дмитрий Владимирович</t>
  </si>
  <si>
    <t>DMITRIY.SERGEEV@CCHELLENIC.COM</t>
  </si>
  <si>
    <t>Руководитель группы ТП (22123235 Облецов)</t>
  </si>
  <si>
    <t>60012256</t>
  </si>
  <si>
    <t>22128759</t>
  </si>
  <si>
    <t>Болдов Аркадий Юрьевич</t>
  </si>
  <si>
    <t>Boldov</t>
  </si>
  <si>
    <t>ARKADIY.BOLDOV@CCHELLENIC.COM</t>
  </si>
  <si>
    <t>22127122</t>
  </si>
  <si>
    <t>Андронов Максим Андреевич</t>
  </si>
  <si>
    <t>Andronov</t>
  </si>
  <si>
    <t>MAKSIM.ANDRONOV@CCHELLENIC.COM</t>
  </si>
  <si>
    <t>22125593</t>
  </si>
  <si>
    <t>Матюнин Никита Александрович</t>
  </si>
  <si>
    <t>Matyunin</t>
  </si>
  <si>
    <t>NIKITA.MATYUNIN@CCHELLENIC.COM</t>
  </si>
  <si>
    <t>22120975</t>
  </si>
  <si>
    <t>Глотов Дмитрий Сергеевич</t>
  </si>
  <si>
    <t>22.10.2015</t>
  </si>
  <si>
    <t>60249862</t>
  </si>
  <si>
    <t>Glotov</t>
  </si>
  <si>
    <t>DMITRIY.DGL.GLOTOV@CCHELLENIC.COM</t>
  </si>
  <si>
    <t>22127914</t>
  </si>
  <si>
    <t>Селютин Артур Юрьевич</t>
  </si>
  <si>
    <t>Selyutin</t>
  </si>
  <si>
    <t>ARTUR.SELYUTIN@CCHELLENIC.COM</t>
  </si>
  <si>
    <t>Руководитель группы ТП (22120975 Глотов)</t>
  </si>
  <si>
    <t>60012257</t>
  </si>
  <si>
    <t>22123044</t>
  </si>
  <si>
    <t>Качковский Алексей Евгеньевич</t>
  </si>
  <si>
    <t>30.09.2016</t>
  </si>
  <si>
    <t>Kachkovskiy</t>
  </si>
  <si>
    <t>ALEKSEY.KACHKOVSKIY@CCHELLENIC.COM</t>
  </si>
  <si>
    <t>22132392</t>
  </si>
  <si>
    <t>Митрюков Иван Алексеевич</t>
  </si>
  <si>
    <t>Mitryukov</t>
  </si>
  <si>
    <t>IVAN.MITRYUKOV@CCHELLENIC.COM</t>
  </si>
  <si>
    <t>22127807</t>
  </si>
  <si>
    <t>Скопец Вячеслав Сергеевич</t>
  </si>
  <si>
    <t>22.01.2020</t>
  </si>
  <si>
    <t>Skopets</t>
  </si>
  <si>
    <t>VYACHESLAV.SKOPETS@CCHELLENIC.COM</t>
  </si>
  <si>
    <t>22128162</t>
  </si>
  <si>
    <t>Смахтин Владимир Андреевич</t>
  </si>
  <si>
    <t>08.07.2019</t>
  </si>
  <si>
    <t>Smahtin</t>
  </si>
  <si>
    <t>VLADIMIR.SMAHTIN@CCHELLENIC.COM</t>
  </si>
  <si>
    <t>22125616</t>
  </si>
  <si>
    <t>Ткаченко Денис Андреевич</t>
  </si>
  <si>
    <t>60249865</t>
  </si>
  <si>
    <t>DENIS.TKACHENKO@CCHELLENIC.COM</t>
  </si>
  <si>
    <t>22127520</t>
  </si>
  <si>
    <t>Шемякин Данил Анатольевич</t>
  </si>
  <si>
    <t>Danil</t>
  </si>
  <si>
    <t>DANIL.SHEMYAKIN@CCHELLENIC.COM</t>
  </si>
  <si>
    <t>Руководитель группы ТП (22125616 Ткаченко)</t>
  </si>
  <si>
    <t>60012258</t>
  </si>
  <si>
    <t>22128569</t>
  </si>
  <si>
    <t>Матющенко Виталий Владимирович</t>
  </si>
  <si>
    <t>05.12.2019</t>
  </si>
  <si>
    <t>Matyuschenko</t>
  </si>
  <si>
    <t>VITALIY.MATYUSCHENKO@CCHELLENIC.COM</t>
  </si>
  <si>
    <t>22117890</t>
  </si>
  <si>
    <t>Давыдов Александр Сергеевич</t>
  </si>
  <si>
    <t>27.02.2015</t>
  </si>
  <si>
    <t>Davydov</t>
  </si>
  <si>
    <t>ALEKSANDR.DAVYDOV@CCHELLENIC.COM</t>
  </si>
  <si>
    <t>22128736</t>
  </si>
  <si>
    <t>Дроздецкий Михаил Сергеевич</t>
  </si>
  <si>
    <t>Drozdetskiy</t>
  </si>
  <si>
    <t>MIHAIL.DROZDETSKIY@CCHELLENIC.COM</t>
  </si>
  <si>
    <t>22127039</t>
  </si>
  <si>
    <t>Кахаев Виталий Ахмедович</t>
  </si>
  <si>
    <t>06.09.2018</t>
  </si>
  <si>
    <t>Kahaev</t>
  </si>
  <si>
    <t>VITALIY.KAHAEV@CCHELLENIC.COM</t>
  </si>
  <si>
    <t>22084473</t>
  </si>
  <si>
    <t>Курумбаев Серик Каерович</t>
  </si>
  <si>
    <t>25.01.2016</t>
  </si>
  <si>
    <t>60334739</t>
  </si>
  <si>
    <t>Serik</t>
  </si>
  <si>
    <t>Kurumbaev</t>
  </si>
  <si>
    <t>SERIK.KURUMBAEV@CCHELLENIC.COM</t>
  </si>
  <si>
    <t>22123159</t>
  </si>
  <si>
    <t>Шепилев Александр Ильич</t>
  </si>
  <si>
    <t>23.08.2018</t>
  </si>
  <si>
    <t>Shepilev</t>
  </si>
  <si>
    <t>ALEKSANDR.SHEPILEV@CCHELLENIC.COM</t>
  </si>
  <si>
    <t>Руководитель группы ТП (22084473 Курумбаев)</t>
  </si>
  <si>
    <t>60012250</t>
  </si>
  <si>
    <t>22133118</t>
  </si>
  <si>
    <t>Хлапков Денис Сергеевич</t>
  </si>
  <si>
    <t>Hlapkov</t>
  </si>
  <si>
    <t>DENIS.HLAPKOV@CCHELLENIC.COM</t>
  </si>
  <si>
    <t>22108478</t>
  </si>
  <si>
    <t>Алексеев Алексей Сергеевич</t>
  </si>
  <si>
    <t>24.07.2013</t>
  </si>
  <si>
    <t>Alekseev</t>
  </si>
  <si>
    <t>ALEKSEY.AAL.ALEKSEEV@CCHELLENIC.COM</t>
  </si>
  <si>
    <t>22102262</t>
  </si>
  <si>
    <t>Швая Алексей Валентинович</t>
  </si>
  <si>
    <t>Shvaya</t>
  </si>
  <si>
    <t>ALEKSEY.SHVAYA@CCHELLENIC.COM</t>
  </si>
  <si>
    <t>22129473</t>
  </si>
  <si>
    <t>Лаппа Андрей Рафаэльевич</t>
  </si>
  <si>
    <t>Lappa</t>
  </si>
  <si>
    <t>ANDREY.LAPPA@CCHELLENIC.COM</t>
  </si>
  <si>
    <t>22125644</t>
  </si>
  <si>
    <t>Петрович Сергей Владимирович</t>
  </si>
  <si>
    <t>18.01.2018</t>
  </si>
  <si>
    <t>Petrovich</t>
  </si>
  <si>
    <t>SERGEY.SPE.PETROVICH@CCHELLENIC.COM</t>
  </si>
  <si>
    <t>Рук-ль напр по раб с дистр</t>
  </si>
  <si>
    <t>Руководитель направления по работе с дистрибьюторами</t>
  </si>
  <si>
    <t>Distributors Area Supervisor</t>
  </si>
  <si>
    <t>22021917</t>
  </si>
  <si>
    <t>Одуденко Сергей Григорьевич</t>
  </si>
  <si>
    <t>30.01.2013</t>
  </si>
  <si>
    <t>2936</t>
  </si>
  <si>
    <t>Норильск</t>
  </si>
  <si>
    <t>60334804</t>
  </si>
  <si>
    <t>Gruppa Torgovyh Predstaviteley1 No</t>
  </si>
  <si>
    <t>403355KL01</t>
  </si>
  <si>
    <t>Norilsk</t>
  </si>
  <si>
    <t>Odudenko</t>
  </si>
  <si>
    <t>SERGEY.ODUDENKO@CCHELLENIC.COM</t>
  </si>
  <si>
    <t>60011876</t>
  </si>
  <si>
    <t>Tsulaya</t>
  </si>
  <si>
    <t>ANDREY.TSULAYA@CCHELLENIC.COM</t>
  </si>
  <si>
    <t>22078602</t>
  </si>
  <si>
    <t>Осколков Александр Сергеевич</t>
  </si>
  <si>
    <t>31.10.2008</t>
  </si>
  <si>
    <t>60405894</t>
  </si>
  <si>
    <t>Gruppa torgovyh predstavitelej Lesosibir</t>
  </si>
  <si>
    <t>Oskolkov</t>
  </si>
  <si>
    <t>ALEKSANDR.OSKOLKOV@CCHELLENIC.COM</t>
  </si>
  <si>
    <t>Руководитель группы ТП (22124157 Жидков)</t>
  </si>
  <si>
    <t>60405896</t>
  </si>
  <si>
    <t>22124157</t>
  </si>
  <si>
    <t>Жидков Леонид Андриянович</t>
  </si>
  <si>
    <t>22133170</t>
  </si>
  <si>
    <t>Нелюбин Денис Андреевич</t>
  </si>
  <si>
    <t>Nelyubin</t>
  </si>
  <si>
    <t>DENIS.NELYUBIN@CCHELLENIC.COM</t>
  </si>
  <si>
    <t>2836</t>
  </si>
  <si>
    <t>Лесосибирск</t>
  </si>
  <si>
    <t>403320KN01</t>
  </si>
  <si>
    <t>Achinsk</t>
  </si>
  <si>
    <t>Zhidkov</t>
  </si>
  <si>
    <t>LEONID.ZHIDKOV@CCHELLENIC.COM</t>
  </si>
  <si>
    <t>22125548</t>
  </si>
  <si>
    <t>Никифоров Анатолий Владимирович</t>
  </si>
  <si>
    <t>13.12.2017</t>
  </si>
  <si>
    <t>ANATOLIY.NIKIFOROV@CCHELLENIC.COM</t>
  </si>
  <si>
    <t>22128504</t>
  </si>
  <si>
    <t>Цуров Валерий Александрович</t>
  </si>
  <si>
    <t>Tsurov</t>
  </si>
  <si>
    <t>VALERIY.TSUROV@CCHELLENIC.COM</t>
  </si>
  <si>
    <t>22128915</t>
  </si>
  <si>
    <t>Ахметзянов Рустам Давлетянович</t>
  </si>
  <si>
    <t>27.07.2020</t>
  </si>
  <si>
    <t>Ahmetzyanov</t>
  </si>
  <si>
    <t>RUSTAM.AHMETZYANOV@CCHELLENIC.COM</t>
  </si>
  <si>
    <t>22126663</t>
  </si>
  <si>
    <t>Бойченко Игорь Евгеньевич</t>
  </si>
  <si>
    <t>Boychenko</t>
  </si>
  <si>
    <t>IGOR.BOYCHENKO@CCHELLENIC.COM</t>
  </si>
  <si>
    <t>22128337</t>
  </si>
  <si>
    <t>Каракосов Виталий Викторович</t>
  </si>
  <si>
    <t>10.09.2019</t>
  </si>
  <si>
    <t>80002916</t>
  </si>
  <si>
    <t>Karakosov</t>
  </si>
  <si>
    <t>VITALIY.KARAKOSOV@CCHELLENIC.COM</t>
  </si>
  <si>
    <t>80002698</t>
  </si>
  <si>
    <t>22129084</t>
  </si>
  <si>
    <t>Даньков Егор Юрьевич</t>
  </si>
  <si>
    <t>Dankov</t>
  </si>
  <si>
    <t>EGOR.DANKOV@CCHELLENIC.COM</t>
  </si>
  <si>
    <t>22134075</t>
  </si>
  <si>
    <t>Тихонов Иван Сергеевич</t>
  </si>
  <si>
    <t>Tihonov</t>
  </si>
  <si>
    <t>IVAN.TIHONOV@CCHELLENIC.COM</t>
  </si>
  <si>
    <t>22128400</t>
  </si>
  <si>
    <t>Ануфриев Кирилл Михайлович</t>
  </si>
  <si>
    <t>07.10.2019</t>
  </si>
  <si>
    <t>Anufriev</t>
  </si>
  <si>
    <t>KIRILL.ANUFRIEV@CCHELLENIC.COM</t>
  </si>
  <si>
    <t>22124644</t>
  </si>
  <si>
    <t>Барбашин Роман Сергеевич</t>
  </si>
  <si>
    <t>03.07.2017</t>
  </si>
  <si>
    <t>Barbashin</t>
  </si>
  <si>
    <t>ROMAN.BARBASHIN@CCHELLENIC.COM</t>
  </si>
  <si>
    <t>22126687</t>
  </si>
  <si>
    <t>Бросалин Вадим Сергеевич</t>
  </si>
  <si>
    <t>28.06.2018</t>
  </si>
  <si>
    <t>Brosalin</t>
  </si>
  <si>
    <t>VADIM.BROSALIN@CCHELLENIC.COM</t>
  </si>
  <si>
    <t>Hunter</t>
  </si>
  <si>
    <t>22125765</t>
  </si>
  <si>
    <t>Янин Владимир Викторович</t>
  </si>
  <si>
    <t>26.02.2018</t>
  </si>
  <si>
    <t>403320KR03</t>
  </si>
  <si>
    <t>Yanin</t>
  </si>
  <si>
    <t>VLADIMIR.YANIN@CCHELLENIC.COM</t>
  </si>
  <si>
    <t>22108787</t>
  </si>
  <si>
    <t>Ершов Виктор Владиславович</t>
  </si>
  <si>
    <t>15.05.2015</t>
  </si>
  <si>
    <t>9938</t>
  </si>
  <si>
    <t>Ачинск</t>
  </si>
  <si>
    <t>60236615</t>
  </si>
  <si>
    <t>Ershov</t>
  </si>
  <si>
    <t>VIKTOR.ERSHOV@CCHELLENIC.COM</t>
  </si>
  <si>
    <t>Менеджер по продажам (22116176 Бузов)</t>
  </si>
  <si>
    <t>80004542</t>
  </si>
  <si>
    <t>22116176</t>
  </si>
  <si>
    <t>Бузов Вячеслав Евгеньевич</t>
  </si>
  <si>
    <t>22129339</t>
  </si>
  <si>
    <t>Гаврилов Николай Александрович</t>
  </si>
  <si>
    <t>Gavrilov</t>
  </si>
  <si>
    <t>NIKOLAY.GAVRILOV@CCHELLENIC.COM</t>
  </si>
  <si>
    <t>Руководитель группы ТП (22108787 Ершов)</t>
  </si>
  <si>
    <t>60012432</t>
  </si>
  <si>
    <t>22129338</t>
  </si>
  <si>
    <t>Демидов Владислав Эдуардович</t>
  </si>
  <si>
    <t>Demidov</t>
  </si>
  <si>
    <t>VLADISLAV.DEMIDOV@CCHELLENIC.COM</t>
  </si>
  <si>
    <t>22133918</t>
  </si>
  <si>
    <t>Кискоров Евгений Евгеньевич</t>
  </si>
  <si>
    <t>Kiskorov</t>
  </si>
  <si>
    <t>EVGENIY.KISKOROV@CCHELLENIC.COM</t>
  </si>
  <si>
    <t>22129651</t>
  </si>
  <si>
    <t>Дыйканбаев Махмуджон Мамиржанович</t>
  </si>
  <si>
    <t>Mahmudzhon</t>
  </si>
  <si>
    <t>Dykanbaev</t>
  </si>
  <si>
    <t>MAHMUDZHON.DYKANBAEV@CCHELLENIC.COM</t>
  </si>
  <si>
    <t>22114081</t>
  </si>
  <si>
    <t>Тайдонов Александр Владимирович</t>
  </si>
  <si>
    <t>26.05.2021</t>
  </si>
  <si>
    <t>Taydonov</t>
  </si>
  <si>
    <t>ALEKSANDR.TAYDONOV@CCHELLENIC.COM</t>
  </si>
  <si>
    <t>22133704</t>
  </si>
  <si>
    <t>Келеменев Виталий Юрьевич</t>
  </si>
  <si>
    <t>20.10.2021</t>
  </si>
  <si>
    <t>9738</t>
  </si>
  <si>
    <t>Абакан</t>
  </si>
  <si>
    <t>60236617</t>
  </si>
  <si>
    <t>403320KA01</t>
  </si>
  <si>
    <t>Abakan</t>
  </si>
  <si>
    <t>Kelemenev</t>
  </si>
  <si>
    <t>VITALIY.KELEMENEV@CCHELLENIC.COM</t>
  </si>
  <si>
    <t>Руководитель группы ТП (22124354 Кулиев)</t>
  </si>
  <si>
    <t>60220514</t>
  </si>
  <si>
    <t>22124354</t>
  </si>
  <si>
    <t>Кулиев Сергей Александрович</t>
  </si>
  <si>
    <t>22083201</t>
  </si>
  <si>
    <t>Корляков Юрий Алексеевич</t>
  </si>
  <si>
    <t>11.05.2012</t>
  </si>
  <si>
    <t>Korlyakov</t>
  </si>
  <si>
    <t>YURIY.KORLYAKOV@CCHELLENIC.COM</t>
  </si>
  <si>
    <t>7436</t>
  </si>
  <si>
    <t>Кызыл</t>
  </si>
  <si>
    <t>Kuliev</t>
  </si>
  <si>
    <t>SERGEY.SKU.KULIEV@CCHELLENIC.COM</t>
  </si>
  <si>
    <t>22126514</t>
  </si>
  <si>
    <t>Жилкин Анатолий Викторович</t>
  </si>
  <si>
    <t>60236620</t>
  </si>
  <si>
    <t>Zhilkin</t>
  </si>
  <si>
    <t>ANATOLIY.ZHILKIN@CCHELLENIC.COM</t>
  </si>
  <si>
    <t>Руководитель группы ТП (22125366 Малышев)</t>
  </si>
  <si>
    <t>60121578</t>
  </si>
  <si>
    <t>22125366</t>
  </si>
  <si>
    <t>Малышев Дмитрий Константинович</t>
  </si>
  <si>
    <t>22133386</t>
  </si>
  <si>
    <t>Салманов Руслан Талехович</t>
  </si>
  <si>
    <t>Salmanov</t>
  </si>
  <si>
    <t>RUSLAN.SALMANOV@CCHELLENIC.COM</t>
  </si>
  <si>
    <t>22119487</t>
  </si>
  <si>
    <t>Козочкин Руслан Вячеславович</t>
  </si>
  <si>
    <t>19.05.2015</t>
  </si>
  <si>
    <t>Kozochkin</t>
  </si>
  <si>
    <t>RUSLAN.KOZOCHKIN@CCHELLENIC.COM</t>
  </si>
  <si>
    <t>22133562</t>
  </si>
  <si>
    <t>Ханбулатов Руслан Каримович</t>
  </si>
  <si>
    <t>22.09.2021</t>
  </si>
  <si>
    <t>Hanbulatov</t>
  </si>
  <si>
    <t>RUSLAN.HANBULATOV@CCHELLENIC.COM</t>
  </si>
  <si>
    <t>01.11.2017</t>
  </si>
  <si>
    <t>Malyshev</t>
  </si>
  <si>
    <t>DMITRIY.MALYSHEV@CCHELLENIC.COM</t>
  </si>
  <si>
    <t>22120118</t>
  </si>
  <si>
    <t>Красинский Александр Владимирович</t>
  </si>
  <si>
    <t>03.07.2015</t>
  </si>
  <si>
    <t>Krasinskiy</t>
  </si>
  <si>
    <t>ALEKSANDR.KRASINSKIY@CCHELLENIC.COM</t>
  </si>
  <si>
    <t>22133313</t>
  </si>
  <si>
    <t>Иванов Вадим Владимирович</t>
  </si>
  <si>
    <t>VADIM.IVANOV@CCHELLENIC.COM</t>
  </si>
  <si>
    <t>22133627</t>
  </si>
  <si>
    <t>Бородин Всеволод Андреевич</t>
  </si>
  <si>
    <t>Borodin</t>
  </si>
  <si>
    <t>VSEVOLOD.BORODIN@CCHELLENIC.COM</t>
  </si>
  <si>
    <t>25.07.2014</t>
  </si>
  <si>
    <t>60013901</t>
  </si>
  <si>
    <t>г. Абакан, г. Ачинск</t>
  </si>
  <si>
    <t>Abakan Department</t>
  </si>
  <si>
    <t>Buzov</t>
  </si>
  <si>
    <t>VYACHESLAV.BUZOV@CCHELLENIC.COM</t>
  </si>
  <si>
    <t>22126719</t>
  </si>
  <si>
    <t>Иванченко Дмитрий Алексеевич</t>
  </si>
  <si>
    <t>9638</t>
  </si>
  <si>
    <t>Братск</t>
  </si>
  <si>
    <t>QE</t>
  </si>
  <si>
    <t>60236650</t>
  </si>
  <si>
    <t>Обособленное структурное подразделение в г.Братске</t>
  </si>
  <si>
    <t>403320KB01</t>
  </si>
  <si>
    <t>Bratsk</t>
  </si>
  <si>
    <t>Ivanchenko</t>
  </si>
  <si>
    <t>DMITRIY.IVANCHENKO@CCHELLENIC.COM</t>
  </si>
  <si>
    <t>Рук-ль напр по раб с дистр (22117348 Воложанин)</t>
  </si>
  <si>
    <t>60403715</t>
  </si>
  <si>
    <t>22117348</t>
  </si>
  <si>
    <t>Воложанин Максим Сергеевич</t>
  </si>
  <si>
    <t>Менеджер по продажам (22122340 Абрамов)</t>
  </si>
  <si>
    <t>80004554</t>
  </si>
  <si>
    <t>22122340</t>
  </si>
  <si>
    <t>Абрамов Алексей Алексеевич</t>
  </si>
  <si>
    <t>403355KB01</t>
  </si>
  <si>
    <t>Volozhanin</t>
  </si>
  <si>
    <t>MAKSIM.VOLOZHANIN@CCHELLENIC.COM</t>
  </si>
  <si>
    <t>22133625</t>
  </si>
  <si>
    <t>Климов Иван Владимирович</t>
  </si>
  <si>
    <t>Klimov</t>
  </si>
  <si>
    <t>IVAN.KLIMOV@CCHELLENIC.COM</t>
  </si>
  <si>
    <t>22133612</t>
  </si>
  <si>
    <t>Нестерова Анастасия Викторовна</t>
  </si>
  <si>
    <t>Nesterova</t>
  </si>
  <si>
    <t>ANASTASIYA.NESTEROVA@CCHELLENIC.COM</t>
  </si>
  <si>
    <t>22124604</t>
  </si>
  <si>
    <t>Галат Алексей Павлович</t>
  </si>
  <si>
    <t>21.06.2017</t>
  </si>
  <si>
    <t>60236651</t>
  </si>
  <si>
    <t>Galat</t>
  </si>
  <si>
    <t>ALEKSEY.GALAT@CCHELLENIC.COM</t>
  </si>
  <si>
    <t>Руководитель группы ТП (22123568 Мутовин)</t>
  </si>
  <si>
    <t>60015412</t>
  </si>
  <si>
    <t>22123568</t>
  </si>
  <si>
    <t>Мутовин Станислав Александрович</t>
  </si>
  <si>
    <t>19.01.2017</t>
  </si>
  <si>
    <t>Mutovin</t>
  </si>
  <si>
    <t>STANISLAV.SMU.MUTOVIN@CCHELLENIC.COM</t>
  </si>
  <si>
    <t>22128016</t>
  </si>
  <si>
    <t>Лусиков Юрий Сергеевич</t>
  </si>
  <si>
    <t>28.05.2019</t>
  </si>
  <si>
    <t>Lusikov</t>
  </si>
  <si>
    <t>YURIY.LUSIKOV@CCHELLENIC.COM</t>
  </si>
  <si>
    <t>22133228</t>
  </si>
  <si>
    <t>Карабанова Екатерина Андреевна</t>
  </si>
  <si>
    <t>Karabanova</t>
  </si>
  <si>
    <t>EKATERINA.KARABANOVA@CCHELLENIC.COM</t>
  </si>
  <si>
    <t>22100473</t>
  </si>
  <si>
    <t>Гуркин Роман Александрович</t>
  </si>
  <si>
    <t>08.07.2020</t>
  </si>
  <si>
    <t>Gurkin</t>
  </si>
  <si>
    <t>ROMAN.GURKIN@CCHELLENIC.COM</t>
  </si>
  <si>
    <t>22104505</t>
  </si>
  <si>
    <t>Лорей Артур Викторович</t>
  </si>
  <si>
    <t>Lorey</t>
  </si>
  <si>
    <t>ARTUR.LOREY@CCHELLENIC.COM</t>
  </si>
  <si>
    <t>22129388</t>
  </si>
  <si>
    <t>Иванов Алексей Витальевич</t>
  </si>
  <si>
    <t>60236624</t>
  </si>
  <si>
    <t>Обособленное подразделение в г.Канске</t>
  </si>
  <si>
    <t>403320KK01</t>
  </si>
  <si>
    <t>ALEKSEY.AI.IVANOV@CCHELLENIC.COM</t>
  </si>
  <si>
    <t>Руководитель группы ТП (22128255 Богданов)</t>
  </si>
  <si>
    <t>60028882</t>
  </si>
  <si>
    <t>22128255</t>
  </si>
  <si>
    <t>Богданов Александр Геннадьевич</t>
  </si>
  <si>
    <t>22115229</t>
  </si>
  <si>
    <t>Суховаров Дмитрий Анатольевич</t>
  </si>
  <si>
    <t>Suhovarov</t>
  </si>
  <si>
    <t>DMITRIY.SUHOVAROV@CCHELLENIC.COM</t>
  </si>
  <si>
    <t>22133956</t>
  </si>
  <si>
    <t>Антонова Ирина Васильевна</t>
  </si>
  <si>
    <t>Antonova</t>
  </si>
  <si>
    <t>IRINA.ANTONOVA@CCHELLENIC.COM</t>
  </si>
  <si>
    <t>22133697</t>
  </si>
  <si>
    <t>Васильева Ксения Андреевна</t>
  </si>
  <si>
    <t>KSENIYA.VASILYEVA@CCHELLENIC.COM</t>
  </si>
  <si>
    <t>ALEKSANDR.BOGDANOV@CCHELLENIC.COM</t>
  </si>
  <si>
    <t>22101061</t>
  </si>
  <si>
    <t>Ерин Евгений Александрович</t>
  </si>
  <si>
    <t>Erin</t>
  </si>
  <si>
    <t>EVGENIY.ERIN@CCHELLENIC.COM</t>
  </si>
  <si>
    <t>22133602</t>
  </si>
  <si>
    <t>Осипенко Любовь Николаевна</t>
  </si>
  <si>
    <t>Osipenko</t>
  </si>
  <si>
    <t>LYUBOV.OSIPENKO@CCHELLENIC.COM</t>
  </si>
  <si>
    <t>60013902</t>
  </si>
  <si>
    <t>г. Братск, г. Канск</t>
  </si>
  <si>
    <t>Bratsk Department</t>
  </si>
  <si>
    <t>Abramov</t>
  </si>
  <si>
    <t>ALEKSEY.AAB.ABRAMOV@CCHELLENIC.COM</t>
  </si>
  <si>
    <t>22127641</t>
  </si>
  <si>
    <t>Плотников Павел Викторович</t>
  </si>
  <si>
    <t>19.03.2019</t>
  </si>
  <si>
    <t>60333689</t>
  </si>
  <si>
    <t>403355KI01</t>
  </si>
  <si>
    <t>PAVEL.PLOTNIKOV@CCHELLENIC.COM</t>
  </si>
  <si>
    <t>Менеджер по продажам (22112307 Заиченко)</t>
  </si>
  <si>
    <t>80002711</t>
  </si>
  <si>
    <t>22112307</t>
  </si>
  <si>
    <t>Заиченко Денис Сергеевич</t>
  </si>
  <si>
    <t>22129286</t>
  </si>
  <si>
    <t>Круликовский Аркадий Евгеньевич</t>
  </si>
  <si>
    <t>60333694</t>
  </si>
  <si>
    <t>403320KI01</t>
  </si>
  <si>
    <t>Krulikovskiy</t>
  </si>
  <si>
    <t>ARKADIY.KRULIKOVSKIY@CCHELLENIC.COM</t>
  </si>
  <si>
    <t>Руководитель группы ТП (22127655 Пугин)</t>
  </si>
  <si>
    <t>60165313</t>
  </si>
  <si>
    <t>22127655</t>
  </si>
  <si>
    <t>Пугин Александр Владимирович</t>
  </si>
  <si>
    <t>22133656</t>
  </si>
  <si>
    <t>Лодятый Максим Олегович</t>
  </si>
  <si>
    <t>Lodyaty</t>
  </si>
  <si>
    <t>MAKSIM.LODYATY@CCHELLENIC.COM</t>
  </si>
  <si>
    <t>22127965</t>
  </si>
  <si>
    <t>Бачин Максим Юрьевич</t>
  </si>
  <si>
    <t>Bachin</t>
  </si>
  <si>
    <t>MAKSIM.BACHIN@CCHELLENIC.COM</t>
  </si>
  <si>
    <t>22133885</t>
  </si>
  <si>
    <t>Пашков Дмитрий Вячеславович</t>
  </si>
  <si>
    <t>Pashkov</t>
  </si>
  <si>
    <t>DMITRIY.PASHKOV@CCHELLENIC.COM</t>
  </si>
  <si>
    <t>22128954</t>
  </si>
  <si>
    <t>Школин Сергей Евгеньевич</t>
  </si>
  <si>
    <t>31.08.2020</t>
  </si>
  <si>
    <t>Shkolin</t>
  </si>
  <si>
    <t>SERGEY.SHKOLIN@CCHELLENIC.COM</t>
  </si>
  <si>
    <t>21.03.2019</t>
  </si>
  <si>
    <t>Pugin</t>
  </si>
  <si>
    <t>ALEKSANDR.PUGIN@CCHELLENIC.COM</t>
  </si>
  <si>
    <t>22133079</t>
  </si>
  <si>
    <t>Губанов Виталий Петрович</t>
  </si>
  <si>
    <t>60333697</t>
  </si>
  <si>
    <t>Gubanov</t>
  </si>
  <si>
    <t>VITALIY.GUBANOV@CCHELLENIC.COM</t>
  </si>
  <si>
    <t>22133696</t>
  </si>
  <si>
    <t>Махинов Владимир Александрович</t>
  </si>
  <si>
    <t>Mahinov</t>
  </si>
  <si>
    <t>VLADIMIR.MAHINOV@CCHELLENIC.COM</t>
  </si>
  <si>
    <t>Руководитель группы ТП (22133079 Губанов)</t>
  </si>
  <si>
    <t>60014675</t>
  </si>
  <si>
    <t>22128102</t>
  </si>
  <si>
    <t>Иванов Илья Владимирович</t>
  </si>
  <si>
    <t>19.06.2019</t>
  </si>
  <si>
    <t>ILYA.IVANOV@CCHELLENIC.COM</t>
  </si>
  <si>
    <t>22128257</t>
  </si>
  <si>
    <t>Елшин Тимофей Павлович</t>
  </si>
  <si>
    <t>09.08.2019</t>
  </si>
  <si>
    <t>Timofey</t>
  </si>
  <si>
    <t>Elshin</t>
  </si>
  <si>
    <t>TIMOFEY.ELSHIN@CCHELLENIC.COM</t>
  </si>
  <si>
    <t>22129337</t>
  </si>
  <si>
    <t>Пашина Виктория Романовна</t>
  </si>
  <si>
    <t>Pashina</t>
  </si>
  <si>
    <t>VIKTORIYA.PASHINA@CCHELLENIC.COM</t>
  </si>
  <si>
    <t>Руководитель направления по работе с партнёрами</t>
  </si>
  <si>
    <t>TL Executive</t>
  </si>
  <si>
    <t>22128340</t>
  </si>
  <si>
    <t>Хлопкин Александр Сергеевич</t>
  </si>
  <si>
    <t>60387916</t>
  </si>
  <si>
    <t>Отдел по обеспечению контрактных условий в канале национальных ключ</t>
  </si>
  <si>
    <t>403324KI36</t>
  </si>
  <si>
    <t>Hlopkin</t>
  </si>
  <si>
    <t>ALEKSANDR.HLOPKIN@CCHELLENIC.COM</t>
  </si>
  <si>
    <t>03.04.2015</t>
  </si>
  <si>
    <t>60013903</t>
  </si>
  <si>
    <t>г. Иркутск</t>
  </si>
  <si>
    <t>Zaichenko</t>
  </si>
  <si>
    <t>DENIS.ZAICHENKO@CCHELLENIC.COM</t>
  </si>
  <si>
    <t>22127977</t>
  </si>
  <si>
    <t>Михалев Николай Николаевич</t>
  </si>
  <si>
    <t>21.05.2019</t>
  </si>
  <si>
    <t>403320KI03</t>
  </si>
  <si>
    <t>Mihalev</t>
  </si>
  <si>
    <t>NIKOLAY.MIHALEV@CCHELLENIC.COM</t>
  </si>
  <si>
    <t>Торговый представитель по развитию клиентск базы</t>
  </si>
  <si>
    <t>22126246</t>
  </si>
  <si>
    <t>Кадомцева Яна Ивановна</t>
  </si>
  <si>
    <t>16.05.2018</t>
  </si>
  <si>
    <t>Kadomtseva</t>
  </si>
  <si>
    <t>YANA.YDA.DAVIDOVICH@CCHELLENIC.COM</t>
  </si>
  <si>
    <t>22126098</t>
  </si>
  <si>
    <t>Легков Анатолий Викторович</t>
  </si>
  <si>
    <t>23.04.2018</t>
  </si>
  <si>
    <t>6836</t>
  </si>
  <si>
    <t>Якутия</t>
  </si>
  <si>
    <t>60254579</t>
  </si>
  <si>
    <t>North</t>
  </si>
  <si>
    <t>403320KS01</t>
  </si>
  <si>
    <t>Krasnoyarsk North</t>
  </si>
  <si>
    <t>Legkov</t>
  </si>
  <si>
    <t>ANATOLIY.LEGKOV@CCHELLENIC.COM</t>
  </si>
  <si>
    <t>22133052</t>
  </si>
  <si>
    <t>Вальтер Елена Александровна</t>
  </si>
  <si>
    <t>60321794</t>
  </si>
  <si>
    <t>403355KS01</t>
  </si>
  <si>
    <t>Valter</t>
  </si>
  <si>
    <t>ELENA.VALTER@CCHELLENIC.COM</t>
  </si>
  <si>
    <t>Менеджер по продажам (22126098 Легков)</t>
  </si>
  <si>
    <t>60012420</t>
  </si>
  <si>
    <t>22089924</t>
  </si>
  <si>
    <t>Уколов Тарас Олегович</t>
  </si>
  <si>
    <t>60228646</t>
  </si>
  <si>
    <t>403320BN01</t>
  </si>
  <si>
    <t>Taras</t>
  </si>
  <si>
    <t>Ukolov</t>
  </si>
  <si>
    <t>TARAS.UKOLOV@CCHELLENIC.COM</t>
  </si>
  <si>
    <t>Руководитель группы ТП (22119117 Михренин)</t>
  </si>
  <si>
    <t>60191491</t>
  </si>
  <si>
    <t>22119117</t>
  </si>
  <si>
    <t>Михренин Денис Александрович</t>
  </si>
  <si>
    <t>Менеджер по продажам (22079757 Елева)</t>
  </si>
  <si>
    <t>60339399</t>
  </si>
  <si>
    <t>22079757</t>
  </si>
  <si>
    <t>Елева Максим Николаевич</t>
  </si>
  <si>
    <t>06.06.2017</t>
  </si>
  <si>
    <t>Mihrenin</t>
  </si>
  <si>
    <t>DENIS.MIHRENIN@CCHELLENIC.COM</t>
  </si>
  <si>
    <t>22129470</t>
  </si>
  <si>
    <t>Сысоев Андрей Евгеньевич</t>
  </si>
  <si>
    <t>Sysoev</t>
  </si>
  <si>
    <t>ANDREY.SYSOEV@CCHELLENIC.COM</t>
  </si>
  <si>
    <t>22080584</t>
  </si>
  <si>
    <t>Чернявский Сергей Павлович</t>
  </si>
  <si>
    <t>09.03.2011</t>
  </si>
  <si>
    <t>Chernyavskiy</t>
  </si>
  <si>
    <t>SERGEY.CHERNYAVSKIY@CCHELLENIC.COM</t>
  </si>
  <si>
    <t>22123563</t>
  </si>
  <si>
    <t>Желонкин Алексей Валерьевич</t>
  </si>
  <si>
    <t>17.01.2017</t>
  </si>
  <si>
    <t>Zhelonkin</t>
  </si>
  <si>
    <t>ALEKSEY.ZHELONKIN@CCHELLENIC.COM</t>
  </si>
  <si>
    <t>22124365</t>
  </si>
  <si>
    <t>Епишкин Евгений Александрович</t>
  </si>
  <si>
    <t>Epishkin</t>
  </si>
  <si>
    <t>EVGENIY.EPISHKIN@CCHELLENIC.COM</t>
  </si>
  <si>
    <t>22126237</t>
  </si>
  <si>
    <t>Темников Иван Сергеевич</t>
  </si>
  <si>
    <t>15.05.2018</t>
  </si>
  <si>
    <t>IVAN.TEMNIKOV@CCHELLENIC.COM</t>
  </si>
  <si>
    <t>22036797</t>
  </si>
  <si>
    <t>Исаев Виктор Николаевич</t>
  </si>
  <si>
    <t>01.03.2010</t>
  </si>
  <si>
    <t>Isaev</t>
  </si>
  <si>
    <t>VIKTOR.ISAEV@CCHELLENIC.COM</t>
  </si>
  <si>
    <t>22133993</t>
  </si>
  <si>
    <t>Баламутов Дмитрий Александрович</t>
  </si>
  <si>
    <t>60228648</t>
  </si>
  <si>
    <t>Balamutov</t>
  </si>
  <si>
    <t>DMITRIY.BALAMUTOV@CCHELLENIC.COM</t>
  </si>
  <si>
    <t>Руководитель группы ТП (22084351 Буравцов)</t>
  </si>
  <si>
    <t>60191487</t>
  </si>
  <si>
    <t>22084351</t>
  </si>
  <si>
    <t>Буравцов Антон Александрович</t>
  </si>
  <si>
    <t>22094524</t>
  </si>
  <si>
    <t>Саватеев Сергей Геннадьевич</t>
  </si>
  <si>
    <t>07.06.2011</t>
  </si>
  <si>
    <t>Savateev</t>
  </si>
  <si>
    <t>SERGEY.SAVATEEV@CCHELLENIC.COM</t>
  </si>
  <si>
    <t>18.02.2010</t>
  </si>
  <si>
    <t>Buravtsov</t>
  </si>
  <si>
    <t>ANTON.BURAVTSOV@CCHELLENIC.COM</t>
  </si>
  <si>
    <t>22128844</t>
  </si>
  <si>
    <t>Кретов Максим Валерьевич</t>
  </si>
  <si>
    <t>23.03.2020</t>
  </si>
  <si>
    <t>Kretov</t>
  </si>
  <si>
    <t>MAKSIM.KRETOV@CCHELLENIC.COM</t>
  </si>
  <si>
    <t>22112971</t>
  </si>
  <si>
    <t>Астафьева Ольга Сергеевна</t>
  </si>
  <si>
    <t>03.02.2014</t>
  </si>
  <si>
    <t>Astafyeva</t>
  </si>
  <si>
    <t>OLGA.ASTAFYEVA@CCHELLENIC.COM</t>
  </si>
  <si>
    <t>22106324</t>
  </si>
  <si>
    <t>Яковлев Александр Константинович</t>
  </si>
  <si>
    <t>25.02.2013</t>
  </si>
  <si>
    <t>Yakovlev</t>
  </si>
  <si>
    <t>ALEKSANDR.AYA.YAKOVLEV@CCHELLENIC.COM</t>
  </si>
  <si>
    <t>22132410</t>
  </si>
  <si>
    <t>Крюков Александр Михайлович</t>
  </si>
  <si>
    <t>ALEKSANDR.KRYUKOV@CCHELLENIC.COM</t>
  </si>
  <si>
    <t>22134254</t>
  </si>
  <si>
    <t>Сопрыкин Антон Евгеньевич</t>
  </si>
  <si>
    <t>24.03.2022</t>
  </si>
  <si>
    <t>60254146</t>
  </si>
  <si>
    <t>Soprykin</t>
  </si>
  <si>
    <t>ANTON.SOPRYKIN@CCHELLENIC.COM</t>
  </si>
  <si>
    <t>Руководитель группы ТП (22133597 Мифтахов)</t>
  </si>
  <si>
    <t>60214860</t>
  </si>
  <si>
    <t>22133597</t>
  </si>
  <si>
    <t>Мифтахов Рифат Ильгизович</t>
  </si>
  <si>
    <t>22129466</t>
  </si>
  <si>
    <t>Гаврилов Борис Гаврилович</t>
  </si>
  <si>
    <t>BORIS.GAVRILOV@CCHELLENIC.COM</t>
  </si>
  <si>
    <t>22124548</t>
  </si>
  <si>
    <t>Ахтямов Ильяс Радикович</t>
  </si>
  <si>
    <t>14.06.2017</t>
  </si>
  <si>
    <t>Ilyas</t>
  </si>
  <si>
    <t>Ahtyamov</t>
  </si>
  <si>
    <t>ILYAS.AHTYAMOV@CCHELLENIC.COM</t>
  </si>
  <si>
    <t>22098654</t>
  </si>
  <si>
    <t>Капелькин Игорь Сергеевич</t>
  </si>
  <si>
    <t>30.01.2012</t>
  </si>
  <si>
    <t>Kapelkin</t>
  </si>
  <si>
    <t>IGOR.KAPELKIN@CCHELLENIC.COM</t>
  </si>
  <si>
    <t>22127290</t>
  </si>
  <si>
    <t>Захаров Александр Игоревич</t>
  </si>
  <si>
    <t>12.12.2018</t>
  </si>
  <si>
    <t>ALEKSANDR.AZA.ZAHAROV@CCHELLENIC.COM</t>
  </si>
  <si>
    <t>22126120</t>
  </si>
  <si>
    <t>Стегниенко Сергей Валерьевич</t>
  </si>
  <si>
    <t>Stegnienko</t>
  </si>
  <si>
    <t>SERGEY.STEGNIENKO@CCHELLENIC.COM</t>
  </si>
  <si>
    <t>29.09.2021</t>
  </si>
  <si>
    <t>Rifat</t>
  </si>
  <si>
    <t>Miftahov</t>
  </si>
  <si>
    <t>RIFAT.RMI.MIFTAHOV@CCHELLENIC.COM</t>
  </si>
  <si>
    <t>22133725</t>
  </si>
  <si>
    <t>Ашурбеков Алексей Шафиевич</t>
  </si>
  <si>
    <t>Ashurbekov</t>
  </si>
  <si>
    <t>ALEKSEY.ASHURBEKOV@CCHELLENIC.COM</t>
  </si>
  <si>
    <t>13.06.2011</t>
  </si>
  <si>
    <t>60339398</t>
  </si>
  <si>
    <t>Klyuchevye Klienty (nemedl Potr)</t>
  </si>
  <si>
    <t>Eleva</t>
  </si>
  <si>
    <t>MAKSIM.ELEVA@CCHELLENIC.COM</t>
  </si>
  <si>
    <t>22083735</t>
  </si>
  <si>
    <t>Голенков Александр Александрович</t>
  </si>
  <si>
    <t>01.12.2009</t>
  </si>
  <si>
    <t>60361698</t>
  </si>
  <si>
    <t>Golenkov</t>
  </si>
  <si>
    <t>ALEKSANDR.GOLENKOV@CCHELLENIC.COM</t>
  </si>
  <si>
    <t>22128683</t>
  </si>
  <si>
    <t>Темников Александр Сергеевич</t>
  </si>
  <si>
    <t>23.01.2020</t>
  </si>
  <si>
    <t>ALEKSANDR.TEMNIKOV@CCHELLENIC.COM</t>
  </si>
  <si>
    <t>Руководитель группы ТП (22083735 Голенков)</t>
  </si>
  <si>
    <t>60191485</t>
  </si>
  <si>
    <t>22129382</t>
  </si>
  <si>
    <t>Рухлядо Дмитрий Вячеславович</t>
  </si>
  <si>
    <t>Ruhlyado</t>
  </si>
  <si>
    <t>DMITRIY.RUHLYADO@CCHELLENIC.COM</t>
  </si>
  <si>
    <t>22126764</t>
  </si>
  <si>
    <t>Костылев Никита Андреевич</t>
  </si>
  <si>
    <t>09.07.2018</t>
  </si>
  <si>
    <t>Kostylev</t>
  </si>
  <si>
    <t>NIKITA.KOSTYLEV@CCHELLENIC.COM</t>
  </si>
  <si>
    <t>22124294</t>
  </si>
  <si>
    <t>Нетёсов Александр Александрович</t>
  </si>
  <si>
    <t>Netesov</t>
  </si>
  <si>
    <t>ALEKSANDR.NETESOV@CCHELLENIC.COM</t>
  </si>
  <si>
    <t>22087080</t>
  </si>
  <si>
    <t>Юн Евгений Юрьевич</t>
  </si>
  <si>
    <t>Yun</t>
  </si>
  <si>
    <t>EVGENIY.YUN@CCHELLENIC.COM</t>
  </si>
  <si>
    <t>22128577</t>
  </si>
  <si>
    <t>Паньков Дмитрий Юрьевич</t>
  </si>
  <si>
    <t>Pankov</t>
  </si>
  <si>
    <t>DMITRIY.PANKOV@CCHELLENIC.COM</t>
  </si>
  <si>
    <t>22125491</t>
  </si>
  <si>
    <t>Заречнев Александр Дмитриевич</t>
  </si>
  <si>
    <t>18.02.2021</t>
  </si>
  <si>
    <t>80006968</t>
  </si>
  <si>
    <t>403320BN03</t>
  </si>
  <si>
    <t>Zarechnev</t>
  </si>
  <si>
    <t>ALEKSANDR.ZARECHNEV@CCHELLENIC.COM</t>
  </si>
  <si>
    <t>Руководитель группы ТП (22095253 Спирин)</t>
  </si>
  <si>
    <t>80006969</t>
  </si>
  <si>
    <t>22095253</t>
  </si>
  <si>
    <t>Спирин Владимир Игоревич</t>
  </si>
  <si>
    <t>22133201</t>
  </si>
  <si>
    <t>Жарова Ольга Николаевна</t>
  </si>
  <si>
    <t>23.06.2021</t>
  </si>
  <si>
    <t>Zharova</t>
  </si>
  <si>
    <t>OLGA.ZHAROVA@CCHELLENIC.COM</t>
  </si>
  <si>
    <t>22123445</t>
  </si>
  <si>
    <t>Степанов Александр Алексеевич</t>
  </si>
  <si>
    <t>13.12.2016</t>
  </si>
  <si>
    <t>403320BT03</t>
  </si>
  <si>
    <t>Stepanov</t>
  </si>
  <si>
    <t>ALEKSANDR.A.STEPANOV@CCHELLENIC.COM</t>
  </si>
  <si>
    <t>22133395</t>
  </si>
  <si>
    <t>Епишкина Полина Владимировна</t>
  </si>
  <si>
    <t>POLINA.EPISHKINA@CCHELLENIC.COM</t>
  </si>
  <si>
    <t>22057947</t>
  </si>
  <si>
    <t>Байдулкин Сергей Рустамович</t>
  </si>
  <si>
    <t>23.10.2006</t>
  </si>
  <si>
    <t>403320BK03</t>
  </si>
  <si>
    <t>Baydulkin</t>
  </si>
  <si>
    <t>SERGEY.BAYDULKIN@CCHELLENIC.COM</t>
  </si>
  <si>
    <t>Sales Team Lead - New Accounts</t>
  </si>
  <si>
    <t>11.03.2014</t>
  </si>
  <si>
    <t>Spirin</t>
  </si>
  <si>
    <t>VLADIMIR.SPIRIN@CCHELLENIC.COM</t>
  </si>
  <si>
    <t>22093271</t>
  </si>
  <si>
    <t>Переверзин Сергей Юрьевич</t>
  </si>
  <si>
    <t>06.10.2014</t>
  </si>
  <si>
    <t>80004816</t>
  </si>
  <si>
    <t>403324BN36</t>
  </si>
  <si>
    <t>EATB Project</t>
  </si>
  <si>
    <t>Pereverzin</t>
  </si>
  <si>
    <t>SERGEY.PEREVERZIN@CCHELLENIC.COM</t>
  </si>
  <si>
    <t>Мен-р по обеспеч контракт усл (22067854 Шнейдмиллер)</t>
  </si>
  <si>
    <t>80001303</t>
  </si>
  <si>
    <t>22067854</t>
  </si>
  <si>
    <t>Шнейдмиллер Антон Александрович</t>
  </si>
  <si>
    <t>22133644</t>
  </si>
  <si>
    <t>Козубов Алексей Дмитриевич</t>
  </si>
  <si>
    <t>403324BK36</t>
  </si>
  <si>
    <t>Kozubov</t>
  </si>
  <si>
    <t>ALEKSEY.KOZUBOV@CCHELLENIC.COM</t>
  </si>
  <si>
    <t>22129166</t>
  </si>
  <si>
    <t>Сазонов Ярослав Сергеевич</t>
  </si>
  <si>
    <t>11.12.2020</t>
  </si>
  <si>
    <t>403324BZ36</t>
  </si>
  <si>
    <t>Sazonov</t>
  </si>
  <si>
    <t>YAROSLAV.SAZONOV@CCHELLENIC.COM</t>
  </si>
  <si>
    <t>Shneydmiller</t>
  </si>
  <si>
    <t>ANTON.SHNEYDMILLER@CCHELLENIC.COM</t>
  </si>
  <si>
    <t>22128573</t>
  </si>
  <si>
    <t>Михайленко Владислав Сергеевич</t>
  </si>
  <si>
    <t>06.12.2019</t>
  </si>
  <si>
    <t>403324BT36</t>
  </si>
  <si>
    <t>Mihaylenko</t>
  </si>
  <si>
    <t>VLADISLAV.MIHAYLENKO@CCHELLENIC.COM</t>
  </si>
  <si>
    <t>22116945</t>
  </si>
  <si>
    <t>Сергеев Кирилл Геннадьевич</t>
  </si>
  <si>
    <t>11.09.2019</t>
  </si>
  <si>
    <t>403324KR36</t>
  </si>
  <si>
    <t>KIRILL.SERGEEV@CCHELLENIC.COM</t>
  </si>
  <si>
    <t>22128839</t>
  </si>
  <si>
    <t>Фенина Юлия Геннадьевна</t>
  </si>
  <si>
    <t>Fenina</t>
  </si>
  <si>
    <t>YULIYA.YFE.FENINA@CCHELLENIC.COM</t>
  </si>
  <si>
    <t>Рег. мен. по продажам (Сибирь)</t>
  </si>
  <si>
    <t>Regional sales manager - Siberia</t>
  </si>
  <si>
    <t>24.03.2006</t>
  </si>
  <si>
    <t>80012365</t>
  </si>
  <si>
    <t>Коммерческий отдел (Сибирь)</t>
  </si>
  <si>
    <t>Siberia</t>
  </si>
  <si>
    <t>Ismailov</t>
  </si>
  <si>
    <t>RUSLAN.ISMAILOV@CCHELLENIC.COM</t>
  </si>
  <si>
    <t>22065127</t>
  </si>
  <si>
    <t>Курепин Игорь Юрьевич</t>
  </si>
  <si>
    <t>60013290</t>
  </si>
  <si>
    <t>Direct Sales</t>
  </si>
  <si>
    <t>403320VP01</t>
  </si>
  <si>
    <t>Primorie</t>
  </si>
  <si>
    <t>Kurepin</t>
  </si>
  <si>
    <t>IGOR.KUREPIN@CCHELLENIC.COM</t>
  </si>
  <si>
    <t>Рег. мен. по продажам (Дальний Восток) (22086931 Гребенников)</t>
  </si>
  <si>
    <t>80012402</t>
  </si>
  <si>
    <t>22086931</t>
  </si>
  <si>
    <t>Гребенников Станислав Юрьевич</t>
  </si>
  <si>
    <t>22123477</t>
  </si>
  <si>
    <t>Бабенко Руслан Сергеевич</t>
  </si>
  <si>
    <t>22.12.2016</t>
  </si>
  <si>
    <t>60231871</t>
  </si>
  <si>
    <t>Group of Market Developer</t>
  </si>
  <si>
    <t>403355VP01</t>
  </si>
  <si>
    <t>Babenko</t>
  </si>
  <si>
    <t>RUSLAN.BABENKO@CCHELLENIC.COM</t>
  </si>
  <si>
    <t>Менеджер по продажам (22065127 Курепин)</t>
  </si>
  <si>
    <t>80004104</t>
  </si>
  <si>
    <t>22133502</t>
  </si>
  <si>
    <t>Глаголева Валерия Васильевна</t>
  </si>
  <si>
    <t>60253963</t>
  </si>
  <si>
    <t>Sales Nakhodka</t>
  </si>
  <si>
    <t>403355VN01</t>
  </si>
  <si>
    <t>Nakhodka</t>
  </si>
  <si>
    <t>Glagoleva</t>
  </si>
  <si>
    <t>VALERIYA.GLAGOLEVA@CCHELLENIC.COM</t>
  </si>
  <si>
    <t>22113444</t>
  </si>
  <si>
    <t>Кривогузов Владимир Владимирович</t>
  </si>
  <si>
    <t>60222082</t>
  </si>
  <si>
    <t>403355VR01</t>
  </si>
  <si>
    <t>Birobidzhan</t>
  </si>
  <si>
    <t>Krivoguzov</t>
  </si>
  <si>
    <t>VLADIMIR.KRIVOGUZOV@CCHELLENIC.COM</t>
  </si>
  <si>
    <t>Менеджер по продажам (22103238 Пьянников)</t>
  </si>
  <si>
    <t>60403177</t>
  </si>
  <si>
    <t>22103238</t>
  </si>
  <si>
    <t>Пьянников Роман Эдуардович</t>
  </si>
  <si>
    <t>22128022</t>
  </si>
  <si>
    <t>Зверев Тимофей Алексеевич</t>
  </si>
  <si>
    <t>30.05.2019</t>
  </si>
  <si>
    <t>60222085</t>
  </si>
  <si>
    <t>403320VH01</t>
  </si>
  <si>
    <t>Zverev</t>
  </si>
  <si>
    <t>TIMOFEY.ZVEREV@CCHELLENIC.COM</t>
  </si>
  <si>
    <t>22114833</t>
  </si>
  <si>
    <t>Заец Дмитрий Анатольевич</t>
  </si>
  <si>
    <t>26.06.2014</t>
  </si>
  <si>
    <t>60231870</t>
  </si>
  <si>
    <t>Zaets</t>
  </si>
  <si>
    <t>DMITRIY.ZAETS@CCHELLENIC.COM</t>
  </si>
  <si>
    <t>22091491</t>
  </si>
  <si>
    <t>Тыщенко Игорь Николаевич</t>
  </si>
  <si>
    <t>60232174</t>
  </si>
  <si>
    <t>Tyschenko</t>
  </si>
  <si>
    <t>IGOR.ITY.TYSCHENKO@CCHELLENIC.COM</t>
  </si>
  <si>
    <t>22127622</t>
  </si>
  <si>
    <t>Викторов Тимофей Тимофеевич</t>
  </si>
  <si>
    <t>13.03.2019</t>
  </si>
  <si>
    <t>60253962</t>
  </si>
  <si>
    <t>Sales Kamchatka</t>
  </si>
  <si>
    <t>403320VH03</t>
  </si>
  <si>
    <t>Viktorov</t>
  </si>
  <si>
    <t>TIMOFEY.VIKTOROV@CCHELLENIC.COM</t>
  </si>
  <si>
    <t>22129272</t>
  </si>
  <si>
    <t>Гаврилюк Илья Андреевич</t>
  </si>
  <si>
    <t>Gavrilyuk</t>
  </si>
  <si>
    <t>ILYA.GAVRILYUK@CCHELLENIC.COM</t>
  </si>
  <si>
    <t>22128692</t>
  </si>
  <si>
    <t>Храпаль Алексей Владимирович</t>
  </si>
  <si>
    <t>60295833</t>
  </si>
  <si>
    <t>Hrapal</t>
  </si>
  <si>
    <t>ALEKSEY.HRAPAL@CCHELLENIC.COM</t>
  </si>
  <si>
    <t>09.10.2012</t>
  </si>
  <si>
    <t>60013295</t>
  </si>
  <si>
    <t>Indirect Sales</t>
  </si>
  <si>
    <t>Pyannikov</t>
  </si>
  <si>
    <t>ROMAN.PYANNIKOV@CCHELLENIC.COM</t>
  </si>
  <si>
    <t>22113625</t>
  </si>
  <si>
    <t>Белобаба Степан Сергеевич</t>
  </si>
  <si>
    <t>14.03.2014</t>
  </si>
  <si>
    <t>80004859</t>
  </si>
  <si>
    <t>403324VH36</t>
  </si>
  <si>
    <t>Stepan</t>
  </si>
  <si>
    <t>Belobaba</t>
  </si>
  <si>
    <t>STEPAN.BELOBABA@CCHELLENIC.COM</t>
  </si>
  <si>
    <t>22112113</t>
  </si>
  <si>
    <t>Шарбунаев Зорикто Ардынович</t>
  </si>
  <si>
    <t>15.05.2014</t>
  </si>
  <si>
    <t>60013904</t>
  </si>
  <si>
    <t>г. Улан-Удэ</t>
  </si>
  <si>
    <t>Обособленное подразделение в г. Улан-Удэ</t>
  </si>
  <si>
    <t>Ulan-Ude Department</t>
  </si>
  <si>
    <t>403320KU01</t>
  </si>
  <si>
    <t>Ulan-Ude</t>
  </si>
  <si>
    <t>Zorikto</t>
  </si>
  <si>
    <t>Sharbunaev</t>
  </si>
  <si>
    <t>ZORIKTO.SHARBUNAEV@CCHELLENIC.COM</t>
  </si>
  <si>
    <t>22095386</t>
  </si>
  <si>
    <t>Васильев Юрий Анатольевич</t>
  </si>
  <si>
    <t>01.07.2011</t>
  </si>
  <si>
    <t>Vasilyev</t>
  </si>
  <si>
    <t>YURIY.VASILYEV@CCHELLENIC.COM</t>
  </si>
  <si>
    <t>22091060</t>
  </si>
  <si>
    <t>Таракановский Алексей Владимирович</t>
  </si>
  <si>
    <t>28.12.2010</t>
  </si>
  <si>
    <t>60236693</t>
  </si>
  <si>
    <t>403324KU36</t>
  </si>
  <si>
    <t>Tarakanovskiy</t>
  </si>
  <si>
    <t>ALEKSEY.TARAKANOVSKIY@CCHELLENIC.COM</t>
  </si>
  <si>
    <t>Менеджер по продажам (22112113 Шарбунаев)</t>
  </si>
  <si>
    <t>60123168</t>
  </si>
  <si>
    <t>22107808</t>
  </si>
  <si>
    <t>Сотников Рустам Фаигович</t>
  </si>
  <si>
    <t>07.05.2013</t>
  </si>
  <si>
    <t>60236695</t>
  </si>
  <si>
    <t>Sotnikov</t>
  </si>
  <si>
    <t>RUSTAM.SOTNIKOV@CCHELLENIC.COM</t>
  </si>
  <si>
    <t>22129226</t>
  </si>
  <si>
    <t>Хакимов Дмитрий Сагитович</t>
  </si>
  <si>
    <t>12.01.2021</t>
  </si>
  <si>
    <t>Hakimov</t>
  </si>
  <si>
    <t>DMITRIY.HAKIMOV@CCHELLENIC.COM</t>
  </si>
  <si>
    <t>Руководитель группы ТП (22107808 Сотников)</t>
  </si>
  <si>
    <t>60016048</t>
  </si>
  <si>
    <t>22082946</t>
  </si>
  <si>
    <t>Хулакшанов Валерий Евгеньевич</t>
  </si>
  <si>
    <t>Hulakshanov</t>
  </si>
  <si>
    <t>VALERIY.HULAKSHANOV@CCHELLENIC.COM</t>
  </si>
  <si>
    <t>22133258</t>
  </si>
  <si>
    <t>Бартаханов Сергей Анатольевич</t>
  </si>
  <si>
    <t>Bartahanov</t>
  </si>
  <si>
    <t>SERGEY.BARTAHANOV@CCHELLENIC.COM</t>
  </si>
  <si>
    <t>22117954</t>
  </si>
  <si>
    <t>Посельский Евгений Викторович</t>
  </si>
  <si>
    <t>02.12.2014</t>
  </si>
  <si>
    <t>Poselskiy</t>
  </si>
  <si>
    <t>EVGENIY.POSELSKIY@CCHELLENIC.COM</t>
  </si>
  <si>
    <t>22116971</t>
  </si>
  <si>
    <t>Браун Наталья Сергеевна</t>
  </si>
  <si>
    <t>60273247</t>
  </si>
  <si>
    <t>Braun</t>
  </si>
  <si>
    <t>NATALYA.BRAUN@CCHELLENIC.COM</t>
  </si>
  <si>
    <t>Руководитель группы ТП (22110672 Соболев)</t>
  </si>
  <si>
    <t>60273249</t>
  </si>
  <si>
    <t>22110672</t>
  </si>
  <si>
    <t>Соболев Виталий Владиславович</t>
  </si>
  <si>
    <t>22134021</t>
  </si>
  <si>
    <t>Ефремов Александр Владимирович</t>
  </si>
  <si>
    <t>03.02.2022</t>
  </si>
  <si>
    <t>Efremov</t>
  </si>
  <si>
    <t>ALEKSANDR.EFREMOV@CCHELLENIC.COM</t>
  </si>
  <si>
    <t>14.05.2015</t>
  </si>
  <si>
    <t>VITALIY.SOBOLEV@CCHELLENIC.COM</t>
  </si>
  <si>
    <t>22101842</t>
  </si>
  <si>
    <t>Забельников Антон Петрович</t>
  </si>
  <si>
    <t>11.10.2012</t>
  </si>
  <si>
    <t>60109583</t>
  </si>
  <si>
    <t>Yuzhno-Sakhalinsk</t>
  </si>
  <si>
    <t>403320VS01</t>
  </si>
  <si>
    <t>Yuzhno-Sahalinsk</t>
  </si>
  <si>
    <t>Zabelnikov</t>
  </si>
  <si>
    <t>ANTON.ZABELNIKOV@CCHELLENIC.COM</t>
  </si>
  <si>
    <t>22133346</t>
  </si>
  <si>
    <t>Панин Денис Александрович</t>
  </si>
  <si>
    <t>26.07.2021</t>
  </si>
  <si>
    <t>403355VM01</t>
  </si>
  <si>
    <t>Magadan</t>
  </si>
  <si>
    <t>Panin</t>
  </si>
  <si>
    <t>DENIS.PANIN@CCHELLENIC.COM</t>
  </si>
  <si>
    <t>Менеджер по продажам (22101842 Забельников)</t>
  </si>
  <si>
    <t>60109587</t>
  </si>
  <si>
    <t>22120512</t>
  </si>
  <si>
    <t>Утриванов Игорь Юрьевич</t>
  </si>
  <si>
    <t>403355VA01</t>
  </si>
  <si>
    <t>Kamchatka</t>
  </si>
  <si>
    <t>Utrivanov</t>
  </si>
  <si>
    <t>IGOR.UTRIVANOV@CCHELLENIC.COM</t>
  </si>
  <si>
    <t>22104937</t>
  </si>
  <si>
    <t>Шкапоров Артем Владимирович</t>
  </si>
  <si>
    <t>03.12.2012</t>
  </si>
  <si>
    <t>60235847</t>
  </si>
  <si>
    <t>403320VL01</t>
  </si>
  <si>
    <t>Shkaporov</t>
  </si>
  <si>
    <t>ARTEM.SHKAPOROV@CCHELLENIC.COM</t>
  </si>
  <si>
    <t>22112163</t>
  </si>
  <si>
    <t>Сеньковский Семён Сергеевич</t>
  </si>
  <si>
    <t>26.11.2013</t>
  </si>
  <si>
    <t>60222090</t>
  </si>
  <si>
    <t>Senkovskiy</t>
  </si>
  <si>
    <t>SEMEN.SENKOVSKIY@CCHELLENIC.COM</t>
  </si>
  <si>
    <t>Менеджер по продажам (22104937 Шкапоров)</t>
  </si>
  <si>
    <t>60183956</t>
  </si>
  <si>
    <t>22128035</t>
  </si>
  <si>
    <t>Коренев Василий Александрович</t>
  </si>
  <si>
    <t>Korenev</t>
  </si>
  <si>
    <t>VASILIY.KORENEV@CCHELLENIC.COM</t>
  </si>
  <si>
    <t>Руководитель группы ТП (22112163 Сеньковский)</t>
  </si>
  <si>
    <t>60013409</t>
  </si>
  <si>
    <t>22053390</t>
  </si>
  <si>
    <t>Приезжев Олег Юрьевич</t>
  </si>
  <si>
    <t>22.05.2004</t>
  </si>
  <si>
    <t>Priezzhev</t>
  </si>
  <si>
    <t>OLEG.PRIEZZHEV@CCHELLENIC.COM</t>
  </si>
  <si>
    <t>22074952</t>
  </si>
  <si>
    <t>Хитун Максим Петрович</t>
  </si>
  <si>
    <t>10.12.2008</t>
  </si>
  <si>
    <t>Hitun</t>
  </si>
  <si>
    <t>MAKSIM.HITUN@CCHELLENIC.COM</t>
  </si>
  <si>
    <t>22085610</t>
  </si>
  <si>
    <t>Ткачук Владимир Александрович</t>
  </si>
  <si>
    <t>13.08.2010</t>
  </si>
  <si>
    <t>Tkachuk</t>
  </si>
  <si>
    <t>VLADIMIR.TKACHUK@CCHELLENIC.COM</t>
  </si>
  <si>
    <t>22092288</t>
  </si>
  <si>
    <t>Цветков Александр Валерьевич</t>
  </si>
  <si>
    <t>01.04.2011</t>
  </si>
  <si>
    <t>Tsvetkov</t>
  </si>
  <si>
    <t>ALEKSANDR.TSVETKOV@CCHELLENIC.COM</t>
  </si>
  <si>
    <t>22128085</t>
  </si>
  <si>
    <t>Скулкин Александр Олегович</t>
  </si>
  <si>
    <t>30.09.2019</t>
  </si>
  <si>
    <t>Skulkin</t>
  </si>
  <si>
    <t>ALEKSANDR.SKULKIN@CCHELLENIC.COM</t>
  </si>
  <si>
    <t>22122911</t>
  </si>
  <si>
    <t>Колпаков Василий Александрович</t>
  </si>
  <si>
    <t>05.09.2016</t>
  </si>
  <si>
    <t>60222091</t>
  </si>
  <si>
    <t>Kolpakov</t>
  </si>
  <si>
    <t>VASILIY.KOLPAKOV@CCHELLENIC.COM</t>
  </si>
  <si>
    <t>22127546</t>
  </si>
  <si>
    <t>Олейников Артур Павлович</t>
  </si>
  <si>
    <t>ARTUR.OLEYNIKOV@CCHELLENIC.COM</t>
  </si>
  <si>
    <t>Руководитель группы ТП (22122911 Колпаков)</t>
  </si>
  <si>
    <t>60013408</t>
  </si>
  <si>
    <t>22053369</t>
  </si>
  <si>
    <t>Степанюк Андрей Владимирович</t>
  </si>
  <si>
    <t>02.08.2004</t>
  </si>
  <si>
    <t>Stepanyuk</t>
  </si>
  <si>
    <t>ANDREY.STEPANYUK@CCHELLENIC.COM</t>
  </si>
  <si>
    <t>22133904</t>
  </si>
  <si>
    <t>Абдуллаев Роман Рустамович</t>
  </si>
  <si>
    <t>Abdullaev</t>
  </si>
  <si>
    <t>ROMAN.ABDULLAEV@CCHELLENIC.COM</t>
  </si>
  <si>
    <t>22134002</t>
  </si>
  <si>
    <t>Козел Виктория Валериевна</t>
  </si>
  <si>
    <t>Kozel</t>
  </si>
  <si>
    <t>VIKTORIYA.KOZEL@CCHELLENIC.COM</t>
  </si>
  <si>
    <t>22128982</t>
  </si>
  <si>
    <t>Родионова Александра Викторовна</t>
  </si>
  <si>
    <t>Rodionova</t>
  </si>
  <si>
    <t>ALEKSANDRA.RODIONOVA@CCHELLENIC.COM</t>
  </si>
  <si>
    <t>22128264</t>
  </si>
  <si>
    <t>Гапонов Сергей Валерьевич</t>
  </si>
  <si>
    <t>22.06.2020</t>
  </si>
  <si>
    <t>Gaponov</t>
  </si>
  <si>
    <t>SERGEY.GAPONOV@CCHELLENIC.COM</t>
  </si>
  <si>
    <t>22134088</t>
  </si>
  <si>
    <t>Семенов Виталий Игоревич</t>
  </si>
  <si>
    <t>60231867</t>
  </si>
  <si>
    <t>Semenov</t>
  </si>
  <si>
    <t>VITALIY.SEMENOV@CCHELLENIC.COM</t>
  </si>
  <si>
    <t>Руководитель группы ТП (22111422 Козин)</t>
  </si>
  <si>
    <t>60221787</t>
  </si>
  <si>
    <t>22111422</t>
  </si>
  <si>
    <t>Козин Евгений Владимирович</t>
  </si>
  <si>
    <t>22129431</t>
  </si>
  <si>
    <t>Макаров Александр Игоревич</t>
  </si>
  <si>
    <t>ALEKSANDR.MAKAROV@CCHELLENIC.COM</t>
  </si>
  <si>
    <t>22116211</t>
  </si>
  <si>
    <t>Власенко Николай Геннадьевич</t>
  </si>
  <si>
    <t>Vlasenko</t>
  </si>
  <si>
    <t>NIKOLAY.VLASENKO@CCHELLENIC.COM</t>
  </si>
  <si>
    <t>22126914</t>
  </si>
  <si>
    <t>Гутов Александр Геннадьевич</t>
  </si>
  <si>
    <t>Gutov</t>
  </si>
  <si>
    <t>ALEKSANDR.GUTOV@CCHELLENIC.COM</t>
  </si>
  <si>
    <t>22133920</t>
  </si>
  <si>
    <t>Янчук Максим Вадимович</t>
  </si>
  <si>
    <t>Yanchuk</t>
  </si>
  <si>
    <t>MAKSIM.YANCHUK@CCHELLENIC.COM</t>
  </si>
  <si>
    <t>02.10.2013</t>
  </si>
  <si>
    <t>Kozin</t>
  </si>
  <si>
    <t>EVGENIY.KOZIN@CCHELLENIC.COM</t>
  </si>
  <si>
    <t>22126548</t>
  </si>
  <si>
    <t>Ризаев Валерий Михайлович</t>
  </si>
  <si>
    <t>Rizaev</t>
  </si>
  <si>
    <t>VALERIY.RIZAEV@CCHELLENIC.COM</t>
  </si>
  <si>
    <t>22115388</t>
  </si>
  <si>
    <t>Мурзакаев Евгений Владимирович</t>
  </si>
  <si>
    <t>20.06.2014</t>
  </si>
  <si>
    <t>60235849</t>
  </si>
  <si>
    <t>Murzakaev</t>
  </si>
  <si>
    <t>EVGENIY.MURZAKAEV@CCHELLENIC.COM</t>
  </si>
  <si>
    <t>Руководитель группы ТП (22126216 Каредин)</t>
  </si>
  <si>
    <t>60235850</t>
  </si>
  <si>
    <t>22126216</t>
  </si>
  <si>
    <t>Каредин Александр Валерьевич</t>
  </si>
  <si>
    <t>22129267</t>
  </si>
  <si>
    <t>Муратов Никита Владимирович</t>
  </si>
  <si>
    <t>NIKITA.MURATOV@CCHELLENIC.COM</t>
  </si>
  <si>
    <t>22125494</t>
  </si>
  <si>
    <t>Дементьев Валерий Владимирович</t>
  </si>
  <si>
    <t>Dementyev</t>
  </si>
  <si>
    <t>VALERIY.DEMENTYEV@CCHELLENIC.COM</t>
  </si>
  <si>
    <t>22134105</t>
  </si>
  <si>
    <t>Байда Денис Сергеевич</t>
  </si>
  <si>
    <t>15.02.2022</t>
  </si>
  <si>
    <t>Bayda</t>
  </si>
  <si>
    <t>DENIS.BAYDA@CCHELLENIC.COM</t>
  </si>
  <si>
    <t>22133449</t>
  </si>
  <si>
    <t>Александров Алексей Львович</t>
  </si>
  <si>
    <t>ALEKSEY.ALEKSANDROV@CCHELLENIC.COM</t>
  </si>
  <si>
    <t>Karedin</t>
  </si>
  <si>
    <t>ALEKSANDR.KAREDIN@CCHELLENIC.COM</t>
  </si>
  <si>
    <t>22133590</t>
  </si>
  <si>
    <t>Гуров Иван Андреевич</t>
  </si>
  <si>
    <t>Gurov</t>
  </si>
  <si>
    <t>IVAN.GUROV@CCHELLENIC.COM</t>
  </si>
  <si>
    <t>22124593</t>
  </si>
  <si>
    <t>Тигранян Нарек Даниелович</t>
  </si>
  <si>
    <t>60405962</t>
  </si>
  <si>
    <t>403324VL36</t>
  </si>
  <si>
    <t>Narek</t>
  </si>
  <si>
    <t>Tigranyan</t>
  </si>
  <si>
    <t>NAREK.TIGRANYAN@CCHELLENIC.COM</t>
  </si>
  <si>
    <t>22120768</t>
  </si>
  <si>
    <t>Пащенко Иван Викторович</t>
  </si>
  <si>
    <t>80006000</t>
  </si>
  <si>
    <t>Paschenko</t>
  </si>
  <si>
    <t>IVAN.PASHCHENKO@CCHELLENIC.COM</t>
  </si>
  <si>
    <t>Руководитель группы ТП (22116618 Халёв)</t>
  </si>
  <si>
    <t>80006001</t>
  </si>
  <si>
    <t>22116618</t>
  </si>
  <si>
    <t>Халёв Сергей Николаевич</t>
  </si>
  <si>
    <t>22088280</t>
  </si>
  <si>
    <t>Медведев Андрей Владиславович</t>
  </si>
  <si>
    <t>10.08.2010</t>
  </si>
  <si>
    <t>ANDREY.MEDVEDEV@CCHELLENIC.COM</t>
  </si>
  <si>
    <t>22124044</t>
  </si>
  <si>
    <t>Никитин Евгений Сергеевич</t>
  </si>
  <si>
    <t>EVGENIY.ENI.NIKITIN@CCHELLENIC.COM</t>
  </si>
  <si>
    <t>22053361</t>
  </si>
  <si>
    <t>Никитюк Сергей Викторович</t>
  </si>
  <si>
    <t>26.06.2007</t>
  </si>
  <si>
    <t>Nikityuk</t>
  </si>
  <si>
    <t>SERGEY.NIKITYUK@CCHELLENIC.COM</t>
  </si>
  <si>
    <t>22105964</t>
  </si>
  <si>
    <t>Клименко Михаил Александрович</t>
  </si>
  <si>
    <t>05.02.2013</t>
  </si>
  <si>
    <t>MIHAIL.KLIMENKO@CCHELLENIC.COM</t>
  </si>
  <si>
    <t>22129631</t>
  </si>
  <si>
    <t>Чех Марина Владимировна</t>
  </si>
  <si>
    <t>04.05.2021</t>
  </si>
  <si>
    <t>Cheh</t>
  </si>
  <si>
    <t>MARINA.CHEH@CCHELLENIC.COM</t>
  </si>
  <si>
    <t>25.08.2014</t>
  </si>
  <si>
    <t>Halev</t>
  </si>
  <si>
    <t>SERGEY.HALEV@CCHELLENIC.COM</t>
  </si>
  <si>
    <t>22114917</t>
  </si>
  <si>
    <t>Галкин Павел Евгеньевич</t>
  </si>
  <si>
    <t>27.05.2014</t>
  </si>
  <si>
    <t>80006838</t>
  </si>
  <si>
    <t>Group of market Developer</t>
  </si>
  <si>
    <t>403320VL03</t>
  </si>
  <si>
    <t>Galkin</t>
  </si>
  <si>
    <t>PAVEL.GALKIN@CCHELLENIC.COM</t>
  </si>
  <si>
    <t>22129573</t>
  </si>
  <si>
    <t>Бобровник Александр Сергеевич</t>
  </si>
  <si>
    <t>60253729</t>
  </si>
  <si>
    <t>403355VB01</t>
  </si>
  <si>
    <t>Blagoveshensk</t>
  </si>
  <si>
    <t>Bobrovnik</t>
  </si>
  <si>
    <t>ALEKSANDR.BOBROVNIK@CCHELLENIC.COM</t>
  </si>
  <si>
    <t>Менеджер по продажам (22085826 Кисель)</t>
  </si>
  <si>
    <t>80005089</t>
  </si>
  <si>
    <t>22085826</t>
  </si>
  <si>
    <t>Кисель Сергей Николаевич</t>
  </si>
  <si>
    <t>22101878</t>
  </si>
  <si>
    <t>Строителева Вера Андреевна</t>
  </si>
  <si>
    <t>26.09.2016</t>
  </si>
  <si>
    <t>60253732</t>
  </si>
  <si>
    <t>Stroiteleva</t>
  </si>
  <si>
    <t>VERA.STROITELEVA@CCHELLENIC.COM</t>
  </si>
  <si>
    <t>60386899</t>
  </si>
  <si>
    <t>403320VB01</t>
  </si>
  <si>
    <t>Kisel</t>
  </si>
  <si>
    <t>SERGEY.KISEL@CCHELLENIC.COM</t>
  </si>
  <si>
    <t>Рег. мен. по продажам (Дальний Восток)</t>
  </si>
  <si>
    <t>Regional sales manager - Far East</t>
  </si>
  <si>
    <t>80012366</t>
  </si>
  <si>
    <t>Коммерческий отдел (Дальний Восток)</t>
  </si>
  <si>
    <t>Far East</t>
  </si>
  <si>
    <t>STANISLAV.GREBENNIKOV@CCHELLENIC.COM</t>
  </si>
  <si>
    <t>22055070</t>
  </si>
  <si>
    <t>Головченко Алексей Валерьевич</t>
  </si>
  <si>
    <t>06.03.2009</t>
  </si>
  <si>
    <t>60008941</t>
  </si>
  <si>
    <t>403320UP01</t>
  </si>
  <si>
    <t>Perm</t>
  </si>
  <si>
    <t>Golovchenko</t>
  </si>
  <si>
    <t>ALEKSEY.GOLOVCHENKO@CCHELLENIC.COM</t>
  </si>
  <si>
    <t>Рег. мен. по продажам (Центр-Восток) (22097975 Севумян)</t>
  </si>
  <si>
    <t>80012371</t>
  </si>
  <si>
    <t>22097975</t>
  </si>
  <si>
    <t>Севумян Тигран Андреевич</t>
  </si>
  <si>
    <t>22099752</t>
  </si>
  <si>
    <t>Юшин Иван Васильевич</t>
  </si>
  <si>
    <t>60230250</t>
  </si>
  <si>
    <t>Sales Group</t>
  </si>
  <si>
    <t>Yushin</t>
  </si>
  <si>
    <t>IVAN.YUSHIN@CCHELLENIC.COM</t>
  </si>
  <si>
    <t>Менеджер по продажам (22055070 Головченко)</t>
  </si>
  <si>
    <t>60165126</t>
  </si>
  <si>
    <t>22133221</t>
  </si>
  <si>
    <t>Лисков Андрей Аркадьевич</t>
  </si>
  <si>
    <t>Liskov</t>
  </si>
  <si>
    <t>ANDREY.LISKOV@CCHELLENIC.COM</t>
  </si>
  <si>
    <t>Руководитель группы ТП (22099752 Юшин)</t>
  </si>
  <si>
    <t>60008960</t>
  </si>
  <si>
    <t>22086879</t>
  </si>
  <si>
    <t>Быков Виталий Николаевич</t>
  </si>
  <si>
    <t>22.05.2012</t>
  </si>
  <si>
    <t>Bykov</t>
  </si>
  <si>
    <t>VITALIY.BYKOV@CCHELLENIC.COM</t>
  </si>
  <si>
    <t>22123615</t>
  </si>
  <si>
    <t>Никитин Сергей Владимирович</t>
  </si>
  <si>
    <t>30.01.2017</t>
  </si>
  <si>
    <t>SERGEY.SNI.NIKITIN@CCHELLENIC.COM</t>
  </si>
  <si>
    <t>22090228</t>
  </si>
  <si>
    <t>Плотников Дмитрий Владимирович</t>
  </si>
  <si>
    <t>06.12.2010</t>
  </si>
  <si>
    <t>DMITRIY.PLOTNIKOV@CCHELLENIC.COM</t>
  </si>
  <si>
    <t>22129484</t>
  </si>
  <si>
    <t>Габибова Анастасия Флеровна</t>
  </si>
  <si>
    <t>Gabibova</t>
  </si>
  <si>
    <t>ANASTASIYA.GABIBOVA@CCHELLENIC.COM</t>
  </si>
  <si>
    <t>22129183</t>
  </si>
  <si>
    <t>Чушев Кирилл Игоревич</t>
  </si>
  <si>
    <t>21.12.2020</t>
  </si>
  <si>
    <t>Chushev</t>
  </si>
  <si>
    <t>KIRILL.CHUSHEV@CCHELLENIC.COM</t>
  </si>
  <si>
    <t>22094633</t>
  </si>
  <si>
    <t>Мазеин Дмитрий Владимирович</t>
  </si>
  <si>
    <t>02.08.2012</t>
  </si>
  <si>
    <t>60230278</t>
  </si>
  <si>
    <t>Mazein</t>
  </si>
  <si>
    <t>DMITRIY.MAZEIN@CCHELLENIC.COM</t>
  </si>
  <si>
    <t>Руководитель группы ТП (22120164 Логунов)</t>
  </si>
  <si>
    <t>60386217</t>
  </si>
  <si>
    <t>22120164</t>
  </si>
  <si>
    <t>Логунов Артем Геннадьевич</t>
  </si>
  <si>
    <t>22075559</t>
  </si>
  <si>
    <t>Соловьева Елена Васильевна</t>
  </si>
  <si>
    <t>09.04.2010</t>
  </si>
  <si>
    <t>ELENA.DOZMOROVA@CCHELLENIC.COM</t>
  </si>
  <si>
    <t>22106167</t>
  </si>
  <si>
    <t>Арсланов Антон Рашитович</t>
  </si>
  <si>
    <t>18.02.2013</t>
  </si>
  <si>
    <t>Arslanov</t>
  </si>
  <si>
    <t>ANTON.ARSLANOV@CCHELLENIC.COM</t>
  </si>
  <si>
    <t>22117077</t>
  </si>
  <si>
    <t>Хамитов Радик Нилович</t>
  </si>
  <si>
    <t>20.01.2017</t>
  </si>
  <si>
    <t>Hamitov</t>
  </si>
  <si>
    <t>RADIK.HAMITOV@CCHELLENIC.COM</t>
  </si>
  <si>
    <t>22127897</t>
  </si>
  <si>
    <t>Грибанова Яна Альбертовна</t>
  </si>
  <si>
    <t>Gribanova</t>
  </si>
  <si>
    <t>YANA.GRIBANOVA@CCHELLENIC.COM</t>
  </si>
  <si>
    <t>22125544</t>
  </si>
  <si>
    <t>Миньярова Екатерина Викторовна</t>
  </si>
  <si>
    <t>Minyarova</t>
  </si>
  <si>
    <t>EKATERINA.MINYAROVA@CCHELLENIC.COM</t>
  </si>
  <si>
    <t>07.07.2015</t>
  </si>
  <si>
    <t>Logunov</t>
  </si>
  <si>
    <t>ARTEM.LOGUNOV@CCHELLENIC.COM</t>
  </si>
  <si>
    <t>22085595</t>
  </si>
  <si>
    <t>Токарев Евгений Александрович</t>
  </si>
  <si>
    <t>60230279</t>
  </si>
  <si>
    <t>Группа торговых представителей</t>
  </si>
  <si>
    <t>Tokarev</t>
  </si>
  <si>
    <t>EVGENIY.TOKAREV@CCHELLENIC.COM</t>
  </si>
  <si>
    <t>Руководитель группы ТП (22092991 Козлова)</t>
  </si>
  <si>
    <t>60098403</t>
  </si>
  <si>
    <t>22092991</t>
  </si>
  <si>
    <t>Козлова Александра Викторовна</t>
  </si>
  <si>
    <t>25.04.2011</t>
  </si>
  <si>
    <t>ALEKSANDRA.KOZLOVA@CCHELLENIC.COM</t>
  </si>
  <si>
    <t>22129235</t>
  </si>
  <si>
    <t>Бахтина Алеся Викторовна</t>
  </si>
  <si>
    <t>13.01.2021</t>
  </si>
  <si>
    <t>Bahtina</t>
  </si>
  <si>
    <t>ALESYA.BAHTINA@CCHELLENIC.COM</t>
  </si>
  <si>
    <t>22092997</t>
  </si>
  <si>
    <t>Губанов Денис Алексеевич</t>
  </si>
  <si>
    <t>25.07.2019</t>
  </si>
  <si>
    <t>DENIS.DGU.GUBANOV@CCHELLENIC.COM</t>
  </si>
  <si>
    <t>22128381</t>
  </si>
  <si>
    <t>Мельников Владислав Владимирович</t>
  </si>
  <si>
    <t>Melnikov</t>
  </si>
  <si>
    <t>VLADISLAV.VME.MELNIKOV@CCHELLENIC.COM</t>
  </si>
  <si>
    <t>22129066</t>
  </si>
  <si>
    <t>Крохалев Александр Викторович</t>
  </si>
  <si>
    <t>21.10.2020</t>
  </si>
  <si>
    <t>Krohalev</t>
  </si>
  <si>
    <t>ALEKSANDR.KROHALEV@CCHELLENIC.COM</t>
  </si>
  <si>
    <t>22128914</t>
  </si>
  <si>
    <t>Солодовников Виталий Юрьевич</t>
  </si>
  <si>
    <t>Solodovnikov</t>
  </si>
  <si>
    <t>VITALIY.SOLODOVNIKOV@CCHELLENIC.COM</t>
  </si>
  <si>
    <t>22105155</t>
  </si>
  <si>
    <t>Золотарев Евгений Владимирович</t>
  </si>
  <si>
    <t>22.11.2017</t>
  </si>
  <si>
    <t>60230285</t>
  </si>
  <si>
    <t>Zolotarev</t>
  </si>
  <si>
    <t>EVGENIY.ZOLOTAREV@CCHELLENIC.COM</t>
  </si>
  <si>
    <t>Руководитель группы ТП (22106672 Самарин)</t>
  </si>
  <si>
    <t>60166098</t>
  </si>
  <si>
    <t>22106672</t>
  </si>
  <si>
    <t>Самарин Виталий Павлович</t>
  </si>
  <si>
    <t>18.03.2013</t>
  </si>
  <si>
    <t>Samarin</t>
  </si>
  <si>
    <t>VITALIY.SAMARIN@CCHELLENIC.COM</t>
  </si>
  <si>
    <t>22122513</t>
  </si>
  <si>
    <t>Першина Наталья Алексеевна</t>
  </si>
  <si>
    <t>05.07.2016</t>
  </si>
  <si>
    <t>Pershina</t>
  </si>
  <si>
    <t>NATALYA.PERSHINA@CCHELLENIC.COM</t>
  </si>
  <si>
    <t>22129108</t>
  </si>
  <si>
    <t>Устинова Валентина Александровна</t>
  </si>
  <si>
    <t>05.11.2020</t>
  </si>
  <si>
    <t>VALENTINA.USTINOVA@CCHELLENIC.COM</t>
  </si>
  <si>
    <t>22127196</t>
  </si>
  <si>
    <t>Гуляев Егор Сергеевич</t>
  </si>
  <si>
    <t>Gulyaev</t>
  </si>
  <si>
    <t>EGOR.GULYAEV@CCHELLENIC.COM</t>
  </si>
  <si>
    <t>22133960</t>
  </si>
  <si>
    <t>Таймаров Павел Витальевич</t>
  </si>
  <si>
    <t>Taymarov</t>
  </si>
  <si>
    <t>PAVEL.TAYMAROV@CCHELLENIC.COM</t>
  </si>
  <si>
    <t>22125101</t>
  </si>
  <si>
    <t>Забродин Юрий Алексеевич</t>
  </si>
  <si>
    <t>18.09.2017</t>
  </si>
  <si>
    <t>60230295</t>
  </si>
  <si>
    <t>Zabrodin</t>
  </si>
  <si>
    <t>YURIY.ZABRODIN@CCHELLENIC.COM</t>
  </si>
  <si>
    <t>Руководитель группы ТП (22109650 Коротаев)</t>
  </si>
  <si>
    <t>60167373</t>
  </si>
  <si>
    <t>22109650</t>
  </si>
  <si>
    <t>Коротаев Алексей Юрьевич</t>
  </si>
  <si>
    <t>22128909</t>
  </si>
  <si>
    <t>Пересторонин Дмитрий Сергеевич</t>
  </si>
  <si>
    <t>13.07.2020</t>
  </si>
  <si>
    <t>Perestoronin</t>
  </si>
  <si>
    <t>DMITRIY.PERESTORONIN@CCHELLENIC.COM</t>
  </si>
  <si>
    <t>22110990</t>
  </si>
  <si>
    <t>Напольских Кирилл Александрович</t>
  </si>
  <si>
    <t>04.09.2013</t>
  </si>
  <si>
    <t>Napolskih</t>
  </si>
  <si>
    <t>KIRILL.NAPOLSKIH@CCHELLENIC.COM</t>
  </si>
  <si>
    <t>19.07.2017</t>
  </si>
  <si>
    <t>Korotaev</t>
  </si>
  <si>
    <t>ALEKSEY.AKO.KOROTAEV@CCHELLENIC.COM</t>
  </si>
  <si>
    <t>22127158</t>
  </si>
  <si>
    <t>Копылова Диана Романовна</t>
  </si>
  <si>
    <t>26.10.2018</t>
  </si>
  <si>
    <t>DIANA.KOPYLOVA@CCHELLENIC.COM</t>
  </si>
  <si>
    <t>22129117</t>
  </si>
  <si>
    <t>Махницкая Татьяна Валерьевна</t>
  </si>
  <si>
    <t>16.11.2020</t>
  </si>
  <si>
    <t>Mahnitskaya</t>
  </si>
  <si>
    <t>TATYANA.MAHNITSKAYA@CCHELLENIC.COM</t>
  </si>
  <si>
    <t>22129148</t>
  </si>
  <si>
    <t>Жуланова Александра Романовна</t>
  </si>
  <si>
    <t>Zhulanova</t>
  </si>
  <si>
    <t>ALEKSANDRA.ZHULANOVA@CCHELLENIC.COM</t>
  </si>
  <si>
    <t>22056715</t>
  </si>
  <si>
    <t>Гильмадрисламов Илья Раулевич</t>
  </si>
  <si>
    <t>04.09.2008</t>
  </si>
  <si>
    <t>Gilmadrislamov</t>
  </si>
  <si>
    <t>ILYA.GILMADRISLAMOV@CCHELLENIC.COM</t>
  </si>
  <si>
    <t>22107335</t>
  </si>
  <si>
    <t>Третьяков Николай Александрович</t>
  </si>
  <si>
    <t>17.04.2013</t>
  </si>
  <si>
    <t>60221473</t>
  </si>
  <si>
    <t>Отдел продаж Казань</t>
  </si>
  <si>
    <t>Commercial territory</t>
  </si>
  <si>
    <t>403320UI01</t>
  </si>
  <si>
    <t>Tretyakov</t>
  </si>
  <si>
    <t>NIKOLAY.TRETYAKOV@CCHELLENIC.COM</t>
  </si>
  <si>
    <t>Менеджер по продажам (22047756 Мосин)</t>
  </si>
  <si>
    <t>60009763</t>
  </si>
  <si>
    <t>22047756</t>
  </si>
  <si>
    <t>Мосин Михаил Андреевич</t>
  </si>
  <si>
    <t>22111022</t>
  </si>
  <si>
    <t>Леденев Алексей Владимирович</t>
  </si>
  <si>
    <t>Ledenev</t>
  </si>
  <si>
    <t>ALEKSEY.LEDENEV@CCHELLENIC.COM</t>
  </si>
  <si>
    <t>10.02.2006</t>
  </si>
  <si>
    <t>Mosin</t>
  </si>
  <si>
    <t>MIKHAIL.MOSIN@CCHELLENIC.COM</t>
  </si>
  <si>
    <t>22124147</t>
  </si>
  <si>
    <t>Рахимов Руслан Худойберди Угли</t>
  </si>
  <si>
    <t>24.04.2017</t>
  </si>
  <si>
    <t>60010406</t>
  </si>
  <si>
    <t>Naberezhnye Chelny</t>
  </si>
  <si>
    <t>403320NB01</t>
  </si>
  <si>
    <t>Rahimov</t>
  </si>
  <si>
    <t>RUSLAN.RAHIMOV@CCHELLENIC.COM</t>
  </si>
  <si>
    <t>Руководитель группы ТП (22102647 Гаврилов)</t>
  </si>
  <si>
    <t>60273578</t>
  </si>
  <si>
    <t>22102647</t>
  </si>
  <si>
    <t>Гаврилов Евгений Александрович</t>
  </si>
  <si>
    <t>22125732</t>
  </si>
  <si>
    <t>Гайнанов Риназ Илгизович</t>
  </si>
  <si>
    <t>15.02.2018</t>
  </si>
  <si>
    <t>403320NA01</t>
  </si>
  <si>
    <t>Almetyevsk</t>
  </si>
  <si>
    <t>Rinaz</t>
  </si>
  <si>
    <t>Gaynanov</t>
  </si>
  <si>
    <t>RINAZ.GAYNANOV@CCHELLENIC.COM</t>
  </si>
  <si>
    <t>22127269</t>
  </si>
  <si>
    <t>Нуруллин Эдуард Венерович</t>
  </si>
  <si>
    <t>04.12.2018</t>
  </si>
  <si>
    <t>Eduard</t>
  </si>
  <si>
    <t>Nurullin</t>
  </si>
  <si>
    <t>EDUARD.NURULLIN@CCHELLENIC.COM</t>
  </si>
  <si>
    <t>22071957</t>
  </si>
  <si>
    <t>Куртляев Альберт Заудетович</t>
  </si>
  <si>
    <t>01.11.2010</t>
  </si>
  <si>
    <t>Kurtlyaev</t>
  </si>
  <si>
    <t>ALBERT.KURTLYAEV@CCHELLENIC.COM</t>
  </si>
  <si>
    <t>22129586</t>
  </si>
  <si>
    <t>Санников Вадим Александрович</t>
  </si>
  <si>
    <t>Sannikov</t>
  </si>
  <si>
    <t>VADIM.SANNIKOV@CCHELLENIC.COM</t>
  </si>
  <si>
    <t>EVGENIY.GAVRILOV@CCHELLENIC.COM</t>
  </si>
  <si>
    <t>22128064</t>
  </si>
  <si>
    <t>Величкин Максим Николаевич</t>
  </si>
  <si>
    <t>Velichkin</t>
  </si>
  <si>
    <t>MAKSIM.VELICHKIN@CCHELLENIC.COM</t>
  </si>
  <si>
    <t>22127610</t>
  </si>
  <si>
    <t>Абросимова Екатерина Евгеньевна</t>
  </si>
  <si>
    <t>12.03.2019</t>
  </si>
  <si>
    <t>Abrosimova</t>
  </si>
  <si>
    <t>EKATERINA.ABROSIMOVA@CCHELLENIC.COM</t>
  </si>
  <si>
    <t>22133020</t>
  </si>
  <si>
    <t>Зверев Юрий Александрович</t>
  </si>
  <si>
    <t>19.05.2021</t>
  </si>
  <si>
    <t>YURIY.ZVEREV@CCHELLENIC.COM</t>
  </si>
  <si>
    <t>22133174</t>
  </si>
  <si>
    <t>Барабанова Виктория Азатовна</t>
  </si>
  <si>
    <t>Barabanova</t>
  </si>
  <si>
    <t>VIKTORIYA.BARABANOVA@CCHELLENIC.COM</t>
  </si>
  <si>
    <t>22124258</t>
  </si>
  <si>
    <t>Фаттахов Расим Равилович</t>
  </si>
  <si>
    <t>60010671</t>
  </si>
  <si>
    <t>Rasim</t>
  </si>
  <si>
    <t>Fattahov</t>
  </si>
  <si>
    <t>RASIM.FATTAHOV@CCHELLENIC.COM</t>
  </si>
  <si>
    <t>Руководитель группы ТП (22128408 Давлетгареев)</t>
  </si>
  <si>
    <t>60209628</t>
  </si>
  <si>
    <t>22128408</t>
  </si>
  <si>
    <t>Давлетгареев Рустам Насихович</t>
  </si>
  <si>
    <t>22104019</t>
  </si>
  <si>
    <t>Масиевский Фархад Витальевич</t>
  </si>
  <si>
    <t>Farhad</t>
  </si>
  <si>
    <t>Masievskiy</t>
  </si>
  <si>
    <t>FARHAD.MASIEVSKIY@CCHELLENIC.COM</t>
  </si>
  <si>
    <t>22133283</t>
  </si>
  <si>
    <t>Умарова Регина Ришатовна</t>
  </si>
  <si>
    <t>Regina</t>
  </si>
  <si>
    <t>Umarova</t>
  </si>
  <si>
    <t>REGINA.UMAROVA@CCHELLENIC.COM</t>
  </si>
  <si>
    <t>22127165</t>
  </si>
  <si>
    <t>Садриев Марсель Маннурович</t>
  </si>
  <si>
    <t>Sadriev</t>
  </si>
  <si>
    <t>MARSEL.SADRIEV@CCHELLENIC.COM</t>
  </si>
  <si>
    <t>Davletgareev</t>
  </si>
  <si>
    <t>RUSTAM.DAVLETGAREEV@CCHELLENIC.COM</t>
  </si>
  <si>
    <t>22133244</t>
  </si>
  <si>
    <t>Смирнов Андрей Дмитриевич</t>
  </si>
  <si>
    <t>30.06.2021</t>
  </si>
  <si>
    <t>ANDREY.A.SMIRNOV@CCHELLENIC.COM</t>
  </si>
  <si>
    <t>22107643</t>
  </si>
  <si>
    <t>Ахмаев Айбулат Фаудатович</t>
  </si>
  <si>
    <t>26.03.2014</t>
  </si>
  <si>
    <t>Aybulat</t>
  </si>
  <si>
    <t>Ahmaev</t>
  </si>
  <si>
    <t>AYBULAT.AHMAEV@CCHELLENIC.COM</t>
  </si>
  <si>
    <t>22133279</t>
  </si>
  <si>
    <t>Бадертдинов Рафис Муслимович</t>
  </si>
  <si>
    <t>Rafis</t>
  </si>
  <si>
    <t>Badertdinov</t>
  </si>
  <si>
    <t>RAFIS.BADERTDINOV@CCHELLENIC.COM</t>
  </si>
  <si>
    <t>22128428</t>
  </si>
  <si>
    <t>Гиниятуллин Ильнур Халитович</t>
  </si>
  <si>
    <t>22.10.2019</t>
  </si>
  <si>
    <t>Ilnur</t>
  </si>
  <si>
    <t>Giniyatullin</t>
  </si>
  <si>
    <t>ILNUR.GINIYATULLIN@CCHELLENIC.COM</t>
  </si>
  <si>
    <t>22115628</t>
  </si>
  <si>
    <t>Смолокуров Игорь Николаевич</t>
  </si>
  <si>
    <t>05.09.2014</t>
  </si>
  <si>
    <t>60229854</t>
  </si>
  <si>
    <t>Smolokurov</t>
  </si>
  <si>
    <t>IGOR.SMOLOKUROV@CCHELLENIC.COM</t>
  </si>
  <si>
    <t>Руководитель группы ТП (22111022 Леденев)</t>
  </si>
  <si>
    <t>60009289</t>
  </si>
  <si>
    <t>22088213</t>
  </si>
  <si>
    <t>Смирнов Николай Николаевич</t>
  </si>
  <si>
    <t>19.10.2015</t>
  </si>
  <si>
    <t>NIKOLAY.NS.SMIRNOV@CCHELLENIC.COM</t>
  </si>
  <si>
    <t>22088202</t>
  </si>
  <si>
    <t>Шарафутдинов Марсель Рафаилович</t>
  </si>
  <si>
    <t>Sharafutdinov</t>
  </si>
  <si>
    <t>MARSEL.SHARAFUTDINOV@CCHELLENIC.COM</t>
  </si>
  <si>
    <t>22127896</t>
  </si>
  <si>
    <t>Балобанова Марина Владимировна</t>
  </si>
  <si>
    <t>Balobanova</t>
  </si>
  <si>
    <t>MARINA.BALOBANOVA@CCHELLENIC.COM</t>
  </si>
  <si>
    <t>22101440</t>
  </si>
  <si>
    <t>Даньяров Сергей Борисович</t>
  </si>
  <si>
    <t>11.07.2013</t>
  </si>
  <si>
    <t>Danyarov</t>
  </si>
  <si>
    <t>SERGEY.DANYAROV@CCHELLENIC.COM</t>
  </si>
  <si>
    <t>22128566</t>
  </si>
  <si>
    <t>Урсу Мария Геннадьевна</t>
  </si>
  <si>
    <t>04.12.2019</t>
  </si>
  <si>
    <t>Ursu</t>
  </si>
  <si>
    <t>MARIYA.URSU@CCHELLENIC.COM</t>
  </si>
  <si>
    <t>22129085</t>
  </si>
  <si>
    <t>Ложкин Константин Геннадьевич</t>
  </si>
  <si>
    <t>60229855</t>
  </si>
  <si>
    <t>Lozhkin</t>
  </si>
  <si>
    <t>KONSTANTIN.LOZHKIN@CCHELLENIC.COM</t>
  </si>
  <si>
    <t>Руководитель группы ТП (22107335 Третьяков)</t>
  </si>
  <si>
    <t>60009288</t>
  </si>
  <si>
    <t>22126694</t>
  </si>
  <si>
    <t>Порозов Александр Сергеевич</t>
  </si>
  <si>
    <t>25.06.2019</t>
  </si>
  <si>
    <t>Porozov</t>
  </si>
  <si>
    <t>ALEKSANDR.POROZOV@CCHELLENIC.COM</t>
  </si>
  <si>
    <t>22091661</t>
  </si>
  <si>
    <t>Шкляев Алексей Владимирович</t>
  </si>
  <si>
    <t>19.12.2011</t>
  </si>
  <si>
    <t>Shklyaev</t>
  </si>
  <si>
    <t>ALEKSEY.SHKLYAEV@CCHELLENIC.COM</t>
  </si>
  <si>
    <t>22128567</t>
  </si>
  <si>
    <t>Тронин Сергей Сергеевич</t>
  </si>
  <si>
    <t>Tronin</t>
  </si>
  <si>
    <t>SERGEY.TRONIN@CCHELLENIC.COM</t>
  </si>
  <si>
    <t>22133703</t>
  </si>
  <si>
    <t>Максимов Владислав Сергеевич</t>
  </si>
  <si>
    <t>Maksimov</t>
  </si>
  <si>
    <t>VLADISLAV.MAKSIMOV@CCHELLENIC.COM</t>
  </si>
  <si>
    <t>22082413</t>
  </si>
  <si>
    <t>Журавлёв Александр Григорьевич</t>
  </si>
  <si>
    <t>08.04.2016</t>
  </si>
  <si>
    <t>60229856</t>
  </si>
  <si>
    <t>Zhuravlev</t>
  </si>
  <si>
    <t>ALEKSANDR.AZ.ZHURAVLEV@CCHELLENIC.COM</t>
  </si>
  <si>
    <t>60166089</t>
  </si>
  <si>
    <t>22133311</t>
  </si>
  <si>
    <t>Идиатов Валерий Валерьевич</t>
  </si>
  <si>
    <t>Idiatov</t>
  </si>
  <si>
    <t>VALERIY.IDIATOV@CCHELLENIC.COM</t>
  </si>
  <si>
    <t>22134035</t>
  </si>
  <si>
    <t>Петрова Юлия Александровна</t>
  </si>
  <si>
    <t>Petrova</t>
  </si>
  <si>
    <t>YULIYA.PETROVA@CCHELLENIC.COM</t>
  </si>
  <si>
    <t>22128879</t>
  </si>
  <si>
    <t>Орлов Денис Валентинович</t>
  </si>
  <si>
    <t>15.06.2020</t>
  </si>
  <si>
    <t>Orlov</t>
  </si>
  <si>
    <t>DENIS.DOR.ORLOV@CCHELLENIC.COM</t>
  </si>
  <si>
    <t>22123822</t>
  </si>
  <si>
    <t>Заваровский Тимур Тамазиевич</t>
  </si>
  <si>
    <t>Timur</t>
  </si>
  <si>
    <t>Zavarovskiy</t>
  </si>
  <si>
    <t>TIMUR.ZAVAROVSKIY@CCHELLENIC.COM</t>
  </si>
  <si>
    <t>22130077</t>
  </si>
  <si>
    <t>Белоногов Лев Николаевич</t>
  </si>
  <si>
    <t>Belonogov</t>
  </si>
  <si>
    <t>LEV.BELONOGOV@CCHELLENIC.COM</t>
  </si>
  <si>
    <t>22130071</t>
  </si>
  <si>
    <t>Безенков Антон Евгеньевич</t>
  </si>
  <si>
    <t>403324UP36</t>
  </si>
  <si>
    <t>Bezenkov</t>
  </si>
  <si>
    <t>ANTON.BEZENKOV@CCHELLENIC.COM</t>
  </si>
  <si>
    <t>22064964</t>
  </si>
  <si>
    <t>Величкин Павел Александрович</t>
  </si>
  <si>
    <t>01.09.2007</t>
  </si>
  <si>
    <t>60220796</t>
  </si>
  <si>
    <t>Group 1</t>
  </si>
  <si>
    <t>403320SA01</t>
  </si>
  <si>
    <t>PAVEL.VELICHKIN@CCHELLENIC.COM</t>
  </si>
  <si>
    <t>Менеджер по продажам (22097303 Егиазарян)</t>
  </si>
  <si>
    <t>80003153</t>
  </si>
  <si>
    <t>22097303</t>
  </si>
  <si>
    <t>Егиазарян Размик Арменович</t>
  </si>
  <si>
    <t>22095126</t>
  </si>
  <si>
    <t>Дядик Михаил Викторович</t>
  </si>
  <si>
    <t>01.01.2012</t>
  </si>
  <si>
    <t>Dyadik</t>
  </si>
  <si>
    <t>MIHAIL.DYADIK@CCHELLENIC.COM</t>
  </si>
  <si>
    <t>Руководитель группы ТП (22064964 Величкин)</t>
  </si>
  <si>
    <t>60017023</t>
  </si>
  <si>
    <t>22129229</t>
  </si>
  <si>
    <t>Колдов Евгений Петрович</t>
  </si>
  <si>
    <t>Koldov</t>
  </si>
  <si>
    <t>EVGENIY.KOLDOV@CCHELLENIC.COM</t>
  </si>
  <si>
    <t>22071430</t>
  </si>
  <si>
    <t>Сафаров Рустам Низамиевич</t>
  </si>
  <si>
    <t>13.03.2008</t>
  </si>
  <si>
    <t>Safarov</t>
  </si>
  <si>
    <t>RUSTAM.SAFAROV@CCHELLENIC.COM</t>
  </si>
  <si>
    <t>22133070</t>
  </si>
  <si>
    <t>Евстропова Татьяна Юрьевна</t>
  </si>
  <si>
    <t>Evstropova</t>
  </si>
  <si>
    <t>TATYANA.EVSTROPOVA@CCHELLENIC.COM</t>
  </si>
  <si>
    <t>22125563</t>
  </si>
  <si>
    <t>Ткаченко Александр Ильмерович</t>
  </si>
  <si>
    <t>ALEKSANDR.ATK.TKACHENKO@CCHELLENIC.COM</t>
  </si>
  <si>
    <t>22109682</t>
  </si>
  <si>
    <t>Гульбасов Андрей Сергеевич</t>
  </si>
  <si>
    <t>09.07.2013</t>
  </si>
  <si>
    <t>Gulbasov</t>
  </si>
  <si>
    <t>ANDREY.GULBASOV@CCHELLENIC.COM</t>
  </si>
  <si>
    <t>22112950</t>
  </si>
  <si>
    <t>Лихацкий Илья Владимирович</t>
  </si>
  <si>
    <t>Lihatskiy</t>
  </si>
  <si>
    <t>ILYA.LIHATSKIY@CCHELLENIC.COM</t>
  </si>
  <si>
    <t>22133272</t>
  </si>
  <si>
    <t>Щербаков Никита Дмитриевич</t>
  </si>
  <si>
    <t>NIKITA.SCHERBAKOV@CCHELLENIC.COM</t>
  </si>
  <si>
    <t>22079833</t>
  </si>
  <si>
    <t>Величкин Василий Сергеевич</t>
  </si>
  <si>
    <t>14.12.2012</t>
  </si>
  <si>
    <t>60221482</t>
  </si>
  <si>
    <t>Group 9</t>
  </si>
  <si>
    <t>403320SA03</t>
  </si>
  <si>
    <t>VASILIY.VELICHKIN@CCHELLENIC.COM</t>
  </si>
  <si>
    <t>22129276</t>
  </si>
  <si>
    <t>Гайденков Александр Сергеевич</t>
  </si>
  <si>
    <t>Gaydenkov</t>
  </si>
  <si>
    <t>ALEKSANDR.GAYDENKOV@CCHELLENIC.COM</t>
  </si>
  <si>
    <t>Руководитель группы ТП (22079833 Величкин)</t>
  </si>
  <si>
    <t>60017025</t>
  </si>
  <si>
    <t>22122850</t>
  </si>
  <si>
    <t>Малицкий Кирилл Борисович</t>
  </si>
  <si>
    <t>29.08.2016</t>
  </si>
  <si>
    <t>Malitskiy</t>
  </si>
  <si>
    <t>KIRILL.MALITSKIY@CCHELLENIC.COM</t>
  </si>
  <si>
    <t>22128129</t>
  </si>
  <si>
    <t>Лысенко Сергей Игоревич</t>
  </si>
  <si>
    <t>Lysenko</t>
  </si>
  <si>
    <t>SERGEY.LYSENKO@CCHELLENIC.COM</t>
  </si>
  <si>
    <t>22134015</t>
  </si>
  <si>
    <t>Форменов Владислав Андреевич</t>
  </si>
  <si>
    <t>Formenov</t>
  </si>
  <si>
    <t>VLADISLAV.FORMENOV@CCHELLENIC.COM</t>
  </si>
  <si>
    <t>22129128</t>
  </si>
  <si>
    <t>Широков Вячеслав Алексеевич</t>
  </si>
  <si>
    <t>18.11.2020</t>
  </si>
  <si>
    <t>Shirokov</t>
  </si>
  <si>
    <t>VYACHESLAV.SHIROKOV@CCHELLENIC.COM</t>
  </si>
  <si>
    <t>22128603</t>
  </si>
  <si>
    <t>Елаев Евгений Владимирович</t>
  </si>
  <si>
    <t>23.12.2019</t>
  </si>
  <si>
    <t>Elaev</t>
  </si>
  <si>
    <t>EVGENIY.ELAEV@CCHELLENIC.COM</t>
  </si>
  <si>
    <t>22133952</t>
  </si>
  <si>
    <t>Блохин Андрей Викторович</t>
  </si>
  <si>
    <t>Blohin</t>
  </si>
  <si>
    <t>ANDREY.BLOHIN@CCHELLENIC.COM</t>
  </si>
  <si>
    <t>22133923</t>
  </si>
  <si>
    <t>Раум Марта-Лисса .</t>
  </si>
  <si>
    <t>60221483</t>
  </si>
  <si>
    <t>Group 10</t>
  </si>
  <si>
    <t>Marta-Lissa</t>
  </si>
  <si>
    <t>Raum</t>
  </si>
  <si>
    <t>MARTA-LISSA.RAUM@CCHELLENIC.COM</t>
  </si>
  <si>
    <t>Руководитель группы ТП (22075686 Белянкин)</t>
  </si>
  <si>
    <t>80000397</t>
  </si>
  <si>
    <t>22075686</t>
  </si>
  <si>
    <t>Белянкин Сергей Юрьевич</t>
  </si>
  <si>
    <t>22133353</t>
  </si>
  <si>
    <t>Елистратов Роман Сергеевич</t>
  </si>
  <si>
    <t>Elistratov</t>
  </si>
  <si>
    <t>ROMAN.ELISTRATOV@CCHELLENIC.COM</t>
  </si>
  <si>
    <t>22127890</t>
  </si>
  <si>
    <t>Лукьянов Денис Андреевич</t>
  </si>
  <si>
    <t>Lukyanov</t>
  </si>
  <si>
    <t>DENIS.LUKYANOV@CCHELLENIC.COM</t>
  </si>
  <si>
    <t>22078226</t>
  </si>
  <si>
    <t>Кузнецов Олег Иванович</t>
  </si>
  <si>
    <t>01.10.2008</t>
  </si>
  <si>
    <t>OLEG.I.KUZNETSOV@CCHELLENIC.COM</t>
  </si>
  <si>
    <t>22114890</t>
  </si>
  <si>
    <t>Новосельцев Александр Геннадьевич</t>
  </si>
  <si>
    <t>Novoseltsev</t>
  </si>
  <si>
    <t>ALEKSANDR.NOVOSELTSEV@CCHELLENIC.COM</t>
  </si>
  <si>
    <t>22127858</t>
  </si>
  <si>
    <t>Досаева Олеся Ростиславовна</t>
  </si>
  <si>
    <t>25.04.2019</t>
  </si>
  <si>
    <t>Dosaeva</t>
  </si>
  <si>
    <t>OLESYA.DOSAEVA@CCHELLENIC.COM</t>
  </si>
  <si>
    <t>22133614</t>
  </si>
  <si>
    <t>Горина Валерия Владимировна</t>
  </si>
  <si>
    <t>VALERIYA.GORINA@CCHELLENIC.COM</t>
  </si>
  <si>
    <t>Belyankin</t>
  </si>
  <si>
    <t>SERGEY.BELYANKIN@CCHELLENIC.COM</t>
  </si>
  <si>
    <t>22133101</t>
  </si>
  <si>
    <t>Винокуров Иван Александрович</t>
  </si>
  <si>
    <t>Vinokurov</t>
  </si>
  <si>
    <t>IVAN.VINOKUROV@CCHELLENIC.COM</t>
  </si>
  <si>
    <t>22102542</t>
  </si>
  <si>
    <t>Дроботов Сергей Алексеевич</t>
  </si>
  <si>
    <t>17.10.2013</t>
  </si>
  <si>
    <t>60223163</t>
  </si>
  <si>
    <t>403320ST01</t>
  </si>
  <si>
    <t>Togliatti</t>
  </si>
  <si>
    <t>Drobotov</t>
  </si>
  <si>
    <t>SERGEY.DROBOTOV@CCHELLENIC.COM</t>
  </si>
  <si>
    <t>22133989</t>
  </si>
  <si>
    <t>Шведова Ольга Николаевна</t>
  </si>
  <si>
    <t>Shvedova</t>
  </si>
  <si>
    <t>OLGA.SHVEDOVA@CCHELLENIC.COM</t>
  </si>
  <si>
    <t>Руководитель группы ТП (22102542 Дроботов)</t>
  </si>
  <si>
    <t>60016008</t>
  </si>
  <si>
    <t>22105731</t>
  </si>
  <si>
    <t>Мещеряков Сергей Владимирович</t>
  </si>
  <si>
    <t>19.08.2019</t>
  </si>
  <si>
    <t>Mescheryakov</t>
  </si>
  <si>
    <t>SERGEY.MESCHERYAKOV@CCHELLENIC.COM</t>
  </si>
  <si>
    <t>22115408</t>
  </si>
  <si>
    <t>Попов Александр Владимирович</t>
  </si>
  <si>
    <t>ALEKSANDR.POPOV@CCHELLENIC.COM</t>
  </si>
  <si>
    <t>22129005</t>
  </si>
  <si>
    <t>Мурысёва Юлия Владимировна</t>
  </si>
  <si>
    <t>12.10.2020</t>
  </si>
  <si>
    <t>Muryseva</t>
  </si>
  <si>
    <t>YULIYA.MURYSEVA@CCHELLENIC.COM</t>
  </si>
  <si>
    <t>22133755</t>
  </si>
  <si>
    <t>Афанасьев Денис Викторович</t>
  </si>
  <si>
    <t>7336</t>
  </si>
  <si>
    <t>Ульяновск</t>
  </si>
  <si>
    <t>DENIS.AFANASYEV@CCHELLENIC.COM</t>
  </si>
  <si>
    <t>22133828</t>
  </si>
  <si>
    <t>Афанасьев Антон Викторович</t>
  </si>
  <si>
    <t>29.11.2021</t>
  </si>
  <si>
    <t>ANTON.AFANASYEV@CCHELLENIC.COM</t>
  </si>
  <si>
    <t>22104625</t>
  </si>
  <si>
    <t>Захаров Вячеслав Юрьевич</t>
  </si>
  <si>
    <t>22.11.2012</t>
  </si>
  <si>
    <t>60223175</t>
  </si>
  <si>
    <t>Group 3</t>
  </si>
  <si>
    <t>VYACHESLAV.ZAHAROV@CCHELLENIC.COM</t>
  </si>
  <si>
    <t>Руководитель группы ТП (22052208 Семизорова)</t>
  </si>
  <si>
    <t>60023178</t>
  </si>
  <si>
    <t>22052208</t>
  </si>
  <si>
    <t>Семизорова Екатерина Сергеевна</t>
  </si>
  <si>
    <t>25.07.2005</t>
  </si>
  <si>
    <t>Semizorova</t>
  </si>
  <si>
    <t>EKATERINA.SEMIZOROVA@CCHELLENIC.COM</t>
  </si>
  <si>
    <t>22129623</t>
  </si>
  <si>
    <t>Титов Алексей Викторович</t>
  </si>
  <si>
    <t>ALEKSEY.TITOV@CCHELLENIC.COM</t>
  </si>
  <si>
    <t>22129327</t>
  </si>
  <si>
    <t>Березин Павел Юрьевич</t>
  </si>
  <si>
    <t>Berezin</t>
  </si>
  <si>
    <t>PAVEL.BEREZIN@CCHELLENIC.COM</t>
  </si>
  <si>
    <t>22128499</t>
  </si>
  <si>
    <t>Акимов Даниил Алексеевич</t>
  </si>
  <si>
    <t>15.11.2019</t>
  </si>
  <si>
    <t>Akimov</t>
  </si>
  <si>
    <t>DANIIL.AKIMOV@CCHELLENIC.COM</t>
  </si>
  <si>
    <t>22110114</t>
  </si>
  <si>
    <t>Калинин Сергей Николаевич</t>
  </si>
  <si>
    <t>Kalinin</t>
  </si>
  <si>
    <t>SERGEY.KALININ@CCHELLENIC.COM</t>
  </si>
  <si>
    <t>02.12.2011</t>
  </si>
  <si>
    <t>60189920</t>
  </si>
  <si>
    <t>Отдел продаж Самара</t>
  </si>
  <si>
    <t>Samara City 1</t>
  </si>
  <si>
    <t>Razmik</t>
  </si>
  <si>
    <t>Egiazaryan</t>
  </si>
  <si>
    <t>RAZMIK.EGIAZARJAN@CCHELLENIC.COM</t>
  </si>
  <si>
    <t>22123425</t>
  </si>
  <si>
    <t>Бураков Алексей Борисович</t>
  </si>
  <si>
    <t>80003709</t>
  </si>
  <si>
    <t>Group 6</t>
  </si>
  <si>
    <t>Burakov</t>
  </si>
  <si>
    <t>ALEKSEY.ABU.BURAKOV@CCHELLENIC.COM</t>
  </si>
  <si>
    <t>Руководитель группы ТП (22125645 Кириллов)</t>
  </si>
  <si>
    <t>80003949</t>
  </si>
  <si>
    <t>22125645</t>
  </si>
  <si>
    <t>Кириллов Станислав Сергеевич</t>
  </si>
  <si>
    <t>22120178</t>
  </si>
  <si>
    <t>Недобежкина Татьяна Владимировна</t>
  </si>
  <si>
    <t>08.07.2015</t>
  </si>
  <si>
    <t>Nedobezhkina</t>
  </si>
  <si>
    <t>TATYANA.NEDOBEZHKINA@CCHELLENIC.COM</t>
  </si>
  <si>
    <t>22125672</t>
  </si>
  <si>
    <t>Орешин Константин Юрьевич</t>
  </si>
  <si>
    <t>31.01.2018</t>
  </si>
  <si>
    <t>Oreshin</t>
  </si>
  <si>
    <t>KONSTANTIN.ORESHIN@CCHELLENIC.COM</t>
  </si>
  <si>
    <t>22133907</t>
  </si>
  <si>
    <t>Лазарева Анастасия Вячеславовна</t>
  </si>
  <si>
    <t>ANASTASIYA.LAZAREVA@CCHELLENIC.COM</t>
  </si>
  <si>
    <t>22101161</t>
  </si>
  <si>
    <t>Незнамов Анатолий Александрович</t>
  </si>
  <si>
    <t>11.06.2012</t>
  </si>
  <si>
    <t>Neznamov</t>
  </si>
  <si>
    <t>ANATOLIY.NEZNAMOV@CCHELLENIC.COM</t>
  </si>
  <si>
    <t>22122583</t>
  </si>
  <si>
    <t>Наумов Андрей Станиславович</t>
  </si>
  <si>
    <t>Naumov</t>
  </si>
  <si>
    <t>ANDREY.NAUMOV@CCHELLENIC.COM</t>
  </si>
  <si>
    <t>22127652</t>
  </si>
  <si>
    <t>Забиров Руслан Нурысламович</t>
  </si>
  <si>
    <t>Zabirov</t>
  </si>
  <si>
    <t>RUSLAN.ZABIROV@CCHELLENIC.COM</t>
  </si>
  <si>
    <t>19.01.2018</t>
  </si>
  <si>
    <t>Kirillov</t>
  </si>
  <si>
    <t>STANISLAV.KIRILLOV@CCHELLENIC.COM</t>
  </si>
  <si>
    <t>22133270</t>
  </si>
  <si>
    <t>Батаршин Валерий Владимирович</t>
  </si>
  <si>
    <t>Batarshin</t>
  </si>
  <si>
    <t>VALERIY.BATARSHIN@CCHELLENIC.COM</t>
  </si>
  <si>
    <t>22129152</t>
  </si>
  <si>
    <t>Жуков Никита Сергеевич</t>
  </si>
  <si>
    <t>09.12.2020</t>
  </si>
  <si>
    <t>80006809</t>
  </si>
  <si>
    <t>Group 4</t>
  </si>
  <si>
    <t>NIKITA.ZHUKOV@CCHELLENIC.COM</t>
  </si>
  <si>
    <t>Руководитель группы ТП (22103559 Каюмов)</t>
  </si>
  <si>
    <t>80006810</t>
  </si>
  <si>
    <t>22103559</t>
  </si>
  <si>
    <t>Каюмов Эльнар Радикович</t>
  </si>
  <si>
    <t>22095459</t>
  </si>
  <si>
    <t>Шатилова Людмила Геннадьевна</t>
  </si>
  <si>
    <t>Shatilova</t>
  </si>
  <si>
    <t>LYUDMILA.SHATILOVA@CCHELLENIC.COM</t>
  </si>
  <si>
    <t>22117920</t>
  </si>
  <si>
    <t>Травкин Рустам Бозоралиевич</t>
  </si>
  <si>
    <t>28.11.2014</t>
  </si>
  <si>
    <t>Travkin</t>
  </si>
  <si>
    <t>RUSTAM.TRAVKIN@CCHELLENIC.COM</t>
  </si>
  <si>
    <t>22134104</t>
  </si>
  <si>
    <t>Гудкова Ирина Алексеевна</t>
  </si>
  <si>
    <t>Gudkova</t>
  </si>
  <si>
    <t>IRINA.GUDKOVA@CCHELLENIC.COM</t>
  </si>
  <si>
    <t>22128974</t>
  </si>
  <si>
    <t>Тодоренко Анастасия Сергеевна</t>
  </si>
  <si>
    <t>28.09.2020</t>
  </si>
  <si>
    <t>Todorenko</t>
  </si>
  <si>
    <t>ANASTASIYA.PASTUSHENKO@CCHELLENIC.COM</t>
  </si>
  <si>
    <t>22128780</t>
  </si>
  <si>
    <t>Зобов Александр Александрович</t>
  </si>
  <si>
    <t>Zobov</t>
  </si>
  <si>
    <t>ALEKSANDR.ZOBOV@CCHELLENIC.COM</t>
  </si>
  <si>
    <t>22109189</t>
  </si>
  <si>
    <t>ALEKSANDR.SMIRNOV@CCHELLENIC.COM</t>
  </si>
  <si>
    <t>20.03.2015</t>
  </si>
  <si>
    <t>Elnar</t>
  </si>
  <si>
    <t>Kayumov</t>
  </si>
  <si>
    <t>ELNAR.KAYUMOV@CCHELLENIC.COM</t>
  </si>
  <si>
    <t>22133659</t>
  </si>
  <si>
    <t>Белоусов Дмитрий Викторович</t>
  </si>
  <si>
    <t>DMITRIY.BELOUSOV@CCHELLENIC.COM</t>
  </si>
  <si>
    <t>22094833</t>
  </si>
  <si>
    <t>Сержантов Константин Валерьевич</t>
  </si>
  <si>
    <t>15.06.2013</t>
  </si>
  <si>
    <t>Serzhantov</t>
  </si>
  <si>
    <t>KONSTANTIN.SERZHANTOV@CCHELLENIC.COM</t>
  </si>
  <si>
    <t>22052226</t>
  </si>
  <si>
    <t>08.10.2005</t>
  </si>
  <si>
    <t>6536</t>
  </si>
  <si>
    <t>Оренбург</t>
  </si>
  <si>
    <t>X4</t>
  </si>
  <si>
    <t>60363850</t>
  </si>
  <si>
    <t>Отдел продаж Оренбург+Орск</t>
  </si>
  <si>
    <t>Orenburg-orsk Traditsionnaya Torgo</t>
  </si>
  <si>
    <t>403320SO01</t>
  </si>
  <si>
    <t>Orenburg</t>
  </si>
  <si>
    <t>ALEKSANDR.V.POPOV@CCHELLENIC.COM</t>
  </si>
  <si>
    <t>22101136</t>
  </si>
  <si>
    <t>Хайруллин Булат Амантаевич</t>
  </si>
  <si>
    <t>23.04.2012</t>
  </si>
  <si>
    <t>60364250</t>
  </si>
  <si>
    <t>Gruppa3</t>
  </si>
  <si>
    <t>Bulat</t>
  </si>
  <si>
    <t>Hayrullin</t>
  </si>
  <si>
    <t>BULAT.HAYRULLIN@CCHELLENIC.COM</t>
  </si>
  <si>
    <t>Менеджер по продажам (22052226 Попов)</t>
  </si>
  <si>
    <t>60363851</t>
  </si>
  <si>
    <t>22129063</t>
  </si>
  <si>
    <t>Самойлова Елена Владимировна</t>
  </si>
  <si>
    <t>Samoylova</t>
  </si>
  <si>
    <t>ELENA.SAMOYLOVA@CCHELLENIC.COM</t>
  </si>
  <si>
    <t>Руководитель группы ТП (22101136 Хайруллин)</t>
  </si>
  <si>
    <t>60017368</t>
  </si>
  <si>
    <t>22128171</t>
  </si>
  <si>
    <t>Рязяпов Дмитрий Радикович</t>
  </si>
  <si>
    <t>Ryazyapov</t>
  </si>
  <si>
    <t>DMITRIY.RYAZYAPOV@CCHELLENIC.COM</t>
  </si>
  <si>
    <t>22129168</t>
  </si>
  <si>
    <t>Мирзаев Гафур Рустамович</t>
  </si>
  <si>
    <t>16.12.2020</t>
  </si>
  <si>
    <t>Gafur</t>
  </si>
  <si>
    <t>GAFUR.MIRZAEV@CCHELLENIC.COM</t>
  </si>
  <si>
    <t>22114293</t>
  </si>
  <si>
    <t>Гришин Андрей Андреевич</t>
  </si>
  <si>
    <t>12.05.2014</t>
  </si>
  <si>
    <t>Grishin</t>
  </si>
  <si>
    <t>ANDREY.GRISHIN@CCHELLENIC.COM</t>
  </si>
  <si>
    <t>22133493</t>
  </si>
  <si>
    <t>Свиридкин Артем Сергеевич</t>
  </si>
  <si>
    <t>06.09.2021</t>
  </si>
  <si>
    <t>Sviridkin</t>
  </si>
  <si>
    <t>ARTEM.SVIRIDKIN@CCHELLENIC.COM</t>
  </si>
  <si>
    <t>22129220</t>
  </si>
  <si>
    <t>Фалькова Ольга Валерьевна</t>
  </si>
  <si>
    <t>Falkova</t>
  </si>
  <si>
    <t>OLGA.FALKOVA@CCHELLENIC.COM</t>
  </si>
  <si>
    <t>22133800</t>
  </si>
  <si>
    <t>Сапугольцева Оксана Леонидовна</t>
  </si>
  <si>
    <t>17.11.2021</t>
  </si>
  <si>
    <t>Sapugoltseva</t>
  </si>
  <si>
    <t>OKSANA.SAPUGOLTSEVA@CCHELLENIC.COM</t>
  </si>
  <si>
    <t>22129368</t>
  </si>
  <si>
    <t>Кобзарев Олег Валентинович</t>
  </si>
  <si>
    <t>Kobzarev</t>
  </si>
  <si>
    <t>OLEG.KOBZAREV@CCHELLENIC.COM</t>
  </si>
  <si>
    <t>22118713</t>
  </si>
  <si>
    <t>Карташов Андрей Валерьевич</t>
  </si>
  <si>
    <t>02.03.2015</t>
  </si>
  <si>
    <t>6736</t>
  </si>
  <si>
    <t>Орск</t>
  </si>
  <si>
    <t>X6</t>
  </si>
  <si>
    <t>60364328</t>
  </si>
  <si>
    <t>Gruppa4</t>
  </si>
  <si>
    <t>403320SR01</t>
  </si>
  <si>
    <t>Orsk</t>
  </si>
  <si>
    <t>Kartashov</t>
  </si>
  <si>
    <t>ANDREY.KARTASHOV@CCHELLENIC.COM</t>
  </si>
  <si>
    <t>Руководитель группы ТП (22104743 Валянский)</t>
  </si>
  <si>
    <t>60164887</t>
  </si>
  <si>
    <t>22104743</t>
  </si>
  <si>
    <t>Валянский Иван Николаевич</t>
  </si>
  <si>
    <t>22111465</t>
  </si>
  <si>
    <t>Логачева Елена Рифхатовна</t>
  </si>
  <si>
    <t>04.10.2013</t>
  </si>
  <si>
    <t>Logacheva</t>
  </si>
  <si>
    <t>ELENA.LOGACHEVA@CCHELLENIC.COM</t>
  </si>
  <si>
    <t>22120217</t>
  </si>
  <si>
    <t>Рафикова Елена Гафуровна</t>
  </si>
  <si>
    <t>09.07.2015</t>
  </si>
  <si>
    <t>Rafikova</t>
  </si>
  <si>
    <t>ELENA.RAFIKOVA@CCHELLENIC.COM</t>
  </si>
  <si>
    <t>22133053</t>
  </si>
  <si>
    <t>Сероштан Евгений Владимирович</t>
  </si>
  <si>
    <t>Seroshtan</t>
  </si>
  <si>
    <t>EVGENIY.SEROSHTAN@CCHELLENIC.COM</t>
  </si>
  <si>
    <t>Valyanskiy</t>
  </si>
  <si>
    <t>IVAN.VALYANSKIY@CCHELLENIC.COM</t>
  </si>
  <si>
    <t>22109254</t>
  </si>
  <si>
    <t>Клиновой Игорь Андреевич</t>
  </si>
  <si>
    <t>06.05.2021</t>
  </si>
  <si>
    <t>Klinovoy</t>
  </si>
  <si>
    <t>IGOR.KLINOVOY@CCHELLENIC.COM</t>
  </si>
  <si>
    <t>22133610</t>
  </si>
  <si>
    <t>Прашкевич Алексей Олегович</t>
  </si>
  <si>
    <t>Prashkevich</t>
  </si>
  <si>
    <t>ALEKSEY.PRASHKEVICH@CCHELLENIC.COM</t>
  </si>
  <si>
    <t>22133268</t>
  </si>
  <si>
    <t>Чигина Альбина Владимировна</t>
  </si>
  <si>
    <t>Chigina</t>
  </si>
  <si>
    <t>ALBINA.CHIGINA@CCHELLENIC.COM</t>
  </si>
  <si>
    <t>22133698</t>
  </si>
  <si>
    <t>Копысова Наталья Куантаевна</t>
  </si>
  <si>
    <t>Kopysova</t>
  </si>
  <si>
    <t>NATALYA.KOPYSOVA@CCHELLENIC.COM</t>
  </si>
  <si>
    <t>22129223</t>
  </si>
  <si>
    <t>Таратунина Олеся Юрьевна</t>
  </si>
  <si>
    <t>403324SO36</t>
  </si>
  <si>
    <t>Taratunina</t>
  </si>
  <si>
    <t>OLESYA.TARATUNINA@CCHELLENIC.COM</t>
  </si>
  <si>
    <t>22129022</t>
  </si>
  <si>
    <t>Павлунин Максим Вячеславович</t>
  </si>
  <si>
    <t>80008383</t>
  </si>
  <si>
    <t>Pavlunin</t>
  </si>
  <si>
    <t>MAKSIM.PAVLUNIN@CCHELLENIC.COM</t>
  </si>
  <si>
    <t>Руководитель группы ТП (22084177 Ниетова)</t>
  </si>
  <si>
    <t>80008384</t>
  </si>
  <si>
    <t>22084177</t>
  </si>
  <si>
    <t>Ниетова Дина Телегеновна</t>
  </si>
  <si>
    <t>22133583</t>
  </si>
  <si>
    <t>Третьяк Илья Сергеевич</t>
  </si>
  <si>
    <t>27.09.2021</t>
  </si>
  <si>
    <t>Tretyak</t>
  </si>
  <si>
    <t>ILYA.TRETYAK@CCHELLENIC.COM</t>
  </si>
  <si>
    <t>22083145</t>
  </si>
  <si>
    <t>Лабутин Сергей Сергеевич</t>
  </si>
  <si>
    <t>07.12.2017</t>
  </si>
  <si>
    <t>6636</t>
  </si>
  <si>
    <t>Стерлитамак</t>
  </si>
  <si>
    <t>Labutin</t>
  </si>
  <si>
    <t>SERGEY.SLA.LABUTIN@CCHELLENIC.COM</t>
  </si>
  <si>
    <t>22094706</t>
  </si>
  <si>
    <t>Иванова Любовь Олеговна</t>
  </si>
  <si>
    <t>06.06.2011</t>
  </si>
  <si>
    <t>LYUBOV.IVANOVA@CCHELLENIC.COM</t>
  </si>
  <si>
    <t>22128032</t>
  </si>
  <si>
    <t>Усманов Ильдар Айратович</t>
  </si>
  <si>
    <t>24.05.2019</t>
  </si>
  <si>
    <t>Ildar</t>
  </si>
  <si>
    <t>Usmanov</t>
  </si>
  <si>
    <t>ILDAR.USMANOV@CCHELLENIC.COM</t>
  </si>
  <si>
    <t>22117445</t>
  </si>
  <si>
    <t>Филимонова Ольга Юрьевна</t>
  </si>
  <si>
    <t>22.10.2014</t>
  </si>
  <si>
    <t>Filimonova</t>
  </si>
  <si>
    <t>OLGA.FILIMONOVA@CCHELLENIC.COM</t>
  </si>
  <si>
    <t>22129027</t>
  </si>
  <si>
    <t>Егоров Александр Юрьевич</t>
  </si>
  <si>
    <t>ALEKSANDR.EGOROV@CCHELLENIC.COM</t>
  </si>
  <si>
    <t>22133714</t>
  </si>
  <si>
    <t>Жальменов Рустам Кинжебаевич</t>
  </si>
  <si>
    <t>Zhalmenov</t>
  </si>
  <si>
    <t>RUSTAM.ZHALMENOV@CCHELLENIC.COM</t>
  </si>
  <si>
    <t>Dina</t>
  </si>
  <si>
    <t>Nietova</t>
  </si>
  <si>
    <t>DINA.NIETOVA@CCHELLENIC.COM</t>
  </si>
  <si>
    <t>22104976</t>
  </si>
  <si>
    <t>Кулешов Евгений Юрьевич</t>
  </si>
  <si>
    <t>80012728</t>
  </si>
  <si>
    <t>Fragmented Trade</t>
  </si>
  <si>
    <t>Kuleshov</t>
  </si>
  <si>
    <t>EVGENIY.KULESHOV@CCHELLENIC.COM</t>
  </si>
  <si>
    <t>22134241</t>
  </si>
  <si>
    <t>Хисматуллин Альберт Ульфатович</t>
  </si>
  <si>
    <t>403320SK01</t>
  </si>
  <si>
    <t>Sterlitamak</t>
  </si>
  <si>
    <t>Hismatullin</t>
  </si>
  <si>
    <t>ALBERT.HISMATULLIN@CCHELLENIC.COM</t>
  </si>
  <si>
    <t>Руководитель группы ТП (22104976 Кулешов)</t>
  </si>
  <si>
    <t>80012729</t>
  </si>
  <si>
    <t>22134239</t>
  </si>
  <si>
    <t>Фахруллин Агзам Аликович</t>
  </si>
  <si>
    <t>Agzam</t>
  </si>
  <si>
    <t>Fahrullin</t>
  </si>
  <si>
    <t>AGZAM.FAHRULLIN@CCHELLENIC.COM</t>
  </si>
  <si>
    <t>22092980</t>
  </si>
  <si>
    <t>Гумеров Айрат Тагирович</t>
  </si>
  <si>
    <t>Ayrat</t>
  </si>
  <si>
    <t>Gumerov</t>
  </si>
  <si>
    <t>AYRAT.GUMEROV@CCHELLENIC.COM</t>
  </si>
  <si>
    <t>22134267</t>
  </si>
  <si>
    <t>Фахруллин Азамат Аликович</t>
  </si>
  <si>
    <t>AZAMAT.FAHRULLIN@CCHELLENIC.COM</t>
  </si>
  <si>
    <t>22134243</t>
  </si>
  <si>
    <t>Губайдуллин Азат Амирович</t>
  </si>
  <si>
    <t>Azat</t>
  </si>
  <si>
    <t>Gubaydullin</t>
  </si>
  <si>
    <t>AZAT.GUBAYDULLIN@CCHELLENIC.COM</t>
  </si>
  <si>
    <t>22134256</t>
  </si>
  <si>
    <t>Емельянов Антон Сергеевич</t>
  </si>
  <si>
    <t>ANTON.EMELYANOV@CCHELLENIC.COM</t>
  </si>
  <si>
    <t>22097099</t>
  </si>
  <si>
    <t>Богданов Евгений Александрович</t>
  </si>
  <si>
    <t>60222351</t>
  </si>
  <si>
    <t>Group 2</t>
  </si>
  <si>
    <t>403320SF01</t>
  </si>
  <si>
    <t>EVGENIY.EBO.BOGDANOV@CCHELLENIC.COM</t>
  </si>
  <si>
    <t>Менеджер по продажам (22085090 Вахитов)</t>
  </si>
  <si>
    <t>60365288</t>
  </si>
  <si>
    <t>22085090</t>
  </si>
  <si>
    <t>Вахитов Ильдус Ралифович</t>
  </si>
  <si>
    <t>22128421</t>
  </si>
  <si>
    <t>Галиев Руслан Айратович</t>
  </si>
  <si>
    <t>16.10.2019</t>
  </si>
  <si>
    <t>Galiev</t>
  </si>
  <si>
    <t>RUSLAN.GALIEV@CCHELLENIC.COM</t>
  </si>
  <si>
    <t>Руководитель группы ТП (22097099 Богданов)</t>
  </si>
  <si>
    <t>60016579</t>
  </si>
  <si>
    <t>22074330</t>
  </si>
  <si>
    <t>Газизов Марат Ильдусович</t>
  </si>
  <si>
    <t>Gazizov</t>
  </si>
  <si>
    <t>MARAT.GAZIZOV@CCHELLENIC.COM</t>
  </si>
  <si>
    <t>22133054</t>
  </si>
  <si>
    <t>Зияннуров Тимур Фадисович</t>
  </si>
  <si>
    <t>Ziyannurov</t>
  </si>
  <si>
    <t>TIMUR.ZIYANNUROV@CCHELLENIC.COM</t>
  </si>
  <si>
    <t>22122344</t>
  </si>
  <si>
    <t>Федоров Андрей Сергеевич</t>
  </si>
  <si>
    <t>ANDREY.FEDOROV@CCHELLENIC.COM</t>
  </si>
  <si>
    <t>22099819</t>
  </si>
  <si>
    <t>Гумеров Айдар Минигалиевич</t>
  </si>
  <si>
    <t>17.04.2012</t>
  </si>
  <si>
    <t>Aydar</t>
  </si>
  <si>
    <t>AYDAR.GUMEROV@CCHELLENIC.COM</t>
  </si>
  <si>
    <t>22097225</t>
  </si>
  <si>
    <t>Хайруллин Ильдар Айратович</t>
  </si>
  <si>
    <t>ILDAR.HAYRULLIN@CCHELLENIC.COM</t>
  </si>
  <si>
    <t>22129107</t>
  </si>
  <si>
    <t>Салимгареев Денис Рашитович</t>
  </si>
  <si>
    <t>Salimgareev</t>
  </si>
  <si>
    <t>DENIS.SALIMGAREEV@CCHELLENIC.COM</t>
  </si>
  <si>
    <t>22123595</t>
  </si>
  <si>
    <t>Хаманов Павел Олегович</t>
  </si>
  <si>
    <t>23.01.2017</t>
  </si>
  <si>
    <t>60222795</t>
  </si>
  <si>
    <t>Hamanov</t>
  </si>
  <si>
    <t>PAVEL.HAMANOV@CCHELLENIC.COM</t>
  </si>
  <si>
    <t>Руководитель группы ТП (22112676 Гаврилин)</t>
  </si>
  <si>
    <t>60016727</t>
  </si>
  <si>
    <t>22112676</t>
  </si>
  <si>
    <t>Гаврилин Сергей Евгеньевич</t>
  </si>
  <si>
    <t>Gavrilin</t>
  </si>
  <si>
    <t>SERGEY.GAVRILIN@CCHELLENIC.COM</t>
  </si>
  <si>
    <t>22122847</t>
  </si>
  <si>
    <t>Гильманов Амур Владикович</t>
  </si>
  <si>
    <t>26.08.2016</t>
  </si>
  <si>
    <t>Amur</t>
  </si>
  <si>
    <t>Gilmanov</t>
  </si>
  <si>
    <t>AMUR.GILMANOV@CCHELLENIC.COM</t>
  </si>
  <si>
    <t>22104246</t>
  </si>
  <si>
    <t>Шангареев Азат Юлаевич</t>
  </si>
  <si>
    <t>18.02.2019</t>
  </si>
  <si>
    <t>Shangareev</t>
  </si>
  <si>
    <t>AZAT.SHANGAREEV@CCHELLENIC.COM</t>
  </si>
  <si>
    <t>22118969</t>
  </si>
  <si>
    <t>Мулин Кирилл Геннадьевич</t>
  </si>
  <si>
    <t>Mulin</t>
  </si>
  <si>
    <t>KIRILL.MULIN@CCHELLENIC.COM</t>
  </si>
  <si>
    <t>22090838</t>
  </si>
  <si>
    <t>Насыров Ильгиз Наильевич</t>
  </si>
  <si>
    <t>18.02.2014</t>
  </si>
  <si>
    <t>Ilgiz</t>
  </si>
  <si>
    <t>Nasyrov</t>
  </si>
  <si>
    <t>ILGIZ.NASYROV@CCHELLENIC.COM</t>
  </si>
  <si>
    <t>22128993</t>
  </si>
  <si>
    <t>Ушияров Артур Эдуардович</t>
  </si>
  <si>
    <t>Ushiyarov</t>
  </si>
  <si>
    <t>ARTUR.USHIYAROV@CCHELLENIC.COM</t>
  </si>
  <si>
    <t>22099365</t>
  </si>
  <si>
    <t>Найдёнова Ирина Николаевна</t>
  </si>
  <si>
    <t>26.03.2012</t>
  </si>
  <si>
    <t>Naydenova</t>
  </si>
  <si>
    <t>IRINA.NAYDENOVA@CCHELLENIC.COM</t>
  </si>
  <si>
    <t>19.04.2010</t>
  </si>
  <si>
    <t>60365287</t>
  </si>
  <si>
    <t>Отдел продаж Уфа+Стерлитамак</t>
  </si>
  <si>
    <t>Sales (Region B)</t>
  </si>
  <si>
    <t>Vahitov</t>
  </si>
  <si>
    <t>ILDUS.VAHITOV@CCHELLENIC.COM</t>
  </si>
  <si>
    <t>22116621</t>
  </si>
  <si>
    <t>Гиззатуллин Филюс Ринатович</t>
  </si>
  <si>
    <t>18.11.2014</t>
  </si>
  <si>
    <t>60365289</t>
  </si>
  <si>
    <t>Filyus</t>
  </si>
  <si>
    <t>Gizzatullin</t>
  </si>
  <si>
    <t>FILYUS.GIZZATULLIN@CCHELLENIC.COM</t>
  </si>
  <si>
    <t>Руководитель группы ТП (22095525 Гурьянов)</t>
  </si>
  <si>
    <t>60165238</t>
  </si>
  <si>
    <t>22095525</t>
  </si>
  <si>
    <t>Гурьянов Николай Константинович</t>
  </si>
  <si>
    <t>22129299</t>
  </si>
  <si>
    <t>Ахметов Артур Альбертович</t>
  </si>
  <si>
    <t>Ahmetov</t>
  </si>
  <si>
    <t>ARTUR.AHMETOV@CCHELLENIC.COM</t>
  </si>
  <si>
    <t>22118885</t>
  </si>
  <si>
    <t>Карнаухов Александр Александрович</t>
  </si>
  <si>
    <t>25.03.2015</t>
  </si>
  <si>
    <t>Karnauhov</t>
  </si>
  <si>
    <t>ALEKSANDR.KARNAUHOV@CCHELLENIC.COM</t>
  </si>
  <si>
    <t>Guryanov</t>
  </si>
  <si>
    <t>NIKOLAY.GURYANOV@CCHELLENIC.COM</t>
  </si>
  <si>
    <t>22115613</t>
  </si>
  <si>
    <t>Ананьев Иван Владимирович</t>
  </si>
  <si>
    <t>IVAN.ANANYEV@CCHELLENIC.COM</t>
  </si>
  <si>
    <t>22128465</t>
  </si>
  <si>
    <t>Мирхаязов Вадим Радикович</t>
  </si>
  <si>
    <t>Mirhayazov</t>
  </si>
  <si>
    <t>VADIM.MIRHAYAZOV@CCHELLENIC.COM</t>
  </si>
  <si>
    <t>22122229</t>
  </si>
  <si>
    <t>Ялалитдинова Эльвира Сабировна</t>
  </si>
  <si>
    <t>Yalalitdinova</t>
  </si>
  <si>
    <t>ELVIRA.YALALITDINOVA@CCHELLENIC.COM</t>
  </si>
  <si>
    <t>22120072</t>
  </si>
  <si>
    <t>Гатауллин Денис Накипович</t>
  </si>
  <si>
    <t>Gataullin</t>
  </si>
  <si>
    <t>DENIS.GATAULLIN@CCHELLENIC.COM</t>
  </si>
  <si>
    <t>22133899</t>
  </si>
  <si>
    <t>Шамсутдинов Дамир Гамирович</t>
  </si>
  <si>
    <t>60365290</t>
  </si>
  <si>
    <t>Damir</t>
  </si>
  <si>
    <t>Shamsutdinov</t>
  </si>
  <si>
    <t>DAMIR.SHAMSUTDINOV@CCHELLENIC.COM</t>
  </si>
  <si>
    <t>Руководитель группы ТП (22094859 Ильясов)</t>
  </si>
  <si>
    <t>60165240</t>
  </si>
  <si>
    <t>22094859</t>
  </si>
  <si>
    <t>Ильясов Анис Насхатович</t>
  </si>
  <si>
    <t>22095058</t>
  </si>
  <si>
    <t>Камалова Валентина Юрьевна</t>
  </si>
  <si>
    <t>14.06.2011</t>
  </si>
  <si>
    <t>Kamalova</t>
  </si>
  <si>
    <t>VALENTINA.ANDREEVA@CCHELLENIC.COM</t>
  </si>
  <si>
    <t>22111217</t>
  </si>
  <si>
    <t>Скочилов Никита Александрович</t>
  </si>
  <si>
    <t>04.08.2016</t>
  </si>
  <si>
    <t>Skochilov</t>
  </si>
  <si>
    <t>NIKITA.SKOCHILOV@CCHELLENIC.COM</t>
  </si>
  <si>
    <t>22095490</t>
  </si>
  <si>
    <t>Туваняев Динар Сабирович</t>
  </si>
  <si>
    <t>Dinar</t>
  </si>
  <si>
    <t>Tuvanyaev</t>
  </si>
  <si>
    <t>DINAR.TUVANYAEV@CCHELLENIC.COM</t>
  </si>
  <si>
    <t>22084199</t>
  </si>
  <si>
    <t>Асаев Ильдар Ильвирович</t>
  </si>
  <si>
    <t>26.01.2010</t>
  </si>
  <si>
    <t>Asaev</t>
  </si>
  <si>
    <t>ILDAR.ASAEV@CCHELLENIC.COM</t>
  </si>
  <si>
    <t>Anis</t>
  </si>
  <si>
    <t>Ilyasov</t>
  </si>
  <si>
    <t>ANIS.ILJASOV@CCHELLENIC.COM</t>
  </si>
  <si>
    <t>22129468</t>
  </si>
  <si>
    <t>Шах Владислав Александрович</t>
  </si>
  <si>
    <t>Shah</t>
  </si>
  <si>
    <t>VLADISLAV.SHAH@CCHELLENIC.COM</t>
  </si>
  <si>
    <t>22128786</t>
  </si>
  <si>
    <t>Паканещиков Дмитрий Владимирович</t>
  </si>
  <si>
    <t>Pakaneschikov</t>
  </si>
  <si>
    <t>DMITRIY.PAKANESCHIKOV@CCHELLENIC.COM</t>
  </si>
  <si>
    <t>22128273</t>
  </si>
  <si>
    <t>Ситдиков Руслан Гумерович</t>
  </si>
  <si>
    <t>80006813</t>
  </si>
  <si>
    <t>Group2</t>
  </si>
  <si>
    <t>Sitdikov</t>
  </si>
  <si>
    <t>RUSLAN.SITDIKOV@CCHELLENIC.COM</t>
  </si>
  <si>
    <t>Руководитель группы ТП (22100657 Шарипов)</t>
  </si>
  <si>
    <t>80006816</t>
  </si>
  <si>
    <t>22100657</t>
  </si>
  <si>
    <t>Шарипов Артем Валерьевич</t>
  </si>
  <si>
    <t>22062479</t>
  </si>
  <si>
    <t>Мингалимов Дамир Рустамович</t>
  </si>
  <si>
    <t>14.05.2007</t>
  </si>
  <si>
    <t>Mingalimov</t>
  </si>
  <si>
    <t>DAMIR.MINGALIMOV@CCHELLENIC.COM</t>
  </si>
  <si>
    <t>22132403</t>
  </si>
  <si>
    <t>Клоков Руслан Евгеньевич</t>
  </si>
  <si>
    <t>Klokov</t>
  </si>
  <si>
    <t>RUSLAN.KLOKOV@CCHELLENIC.COM</t>
  </si>
  <si>
    <t>Sharipov</t>
  </si>
  <si>
    <t>ARTEM.SHARIPOV@CCHELLENIC.COM</t>
  </si>
  <si>
    <t>22134209</t>
  </si>
  <si>
    <t>Ярославов Николай Павлович</t>
  </si>
  <si>
    <t>Yaroslavov</t>
  </si>
  <si>
    <t>NIKOLAY.YAROSLAVOV@CCHELLENIC.COM</t>
  </si>
  <si>
    <t>22094868</t>
  </si>
  <si>
    <t>Казанбаев Айрат Фридович</t>
  </si>
  <si>
    <t>Kazanbaev</t>
  </si>
  <si>
    <t>AYRAT.KAZANBAEV@CCHELLENIC.COM</t>
  </si>
  <si>
    <t>22134212</t>
  </si>
  <si>
    <t>Шамсиев Руслан Ильгизарович</t>
  </si>
  <si>
    <t>Shamsiev</t>
  </si>
  <si>
    <t>RUSLAN.SHAMSIEV@CCHELLENIC.COM</t>
  </si>
  <si>
    <t>22096242</t>
  </si>
  <si>
    <t>Габдуллин Салават Ришатович</t>
  </si>
  <si>
    <t>Salavat</t>
  </si>
  <si>
    <t>Gabdullin</t>
  </si>
  <si>
    <t>SALAVAT.GABDULLIN@CCHELLENIC.COM</t>
  </si>
  <si>
    <t>22133856</t>
  </si>
  <si>
    <t>Семёнова Мария Александровна</t>
  </si>
  <si>
    <t>Semenova</t>
  </si>
  <si>
    <t>MARIYA.SEMENOVA@CCHELLENIC.COM</t>
  </si>
  <si>
    <t>22109613</t>
  </si>
  <si>
    <t>Медведев Денис Владимирович</t>
  </si>
  <si>
    <t>DENIS.MEDVEDEV@CCHELLENIC.COM</t>
  </si>
  <si>
    <t>22133905</t>
  </si>
  <si>
    <t>Афанасьев Александр Геннадьевич</t>
  </si>
  <si>
    <t>ALEKSANDR.AA.AFANASYEV@CCHELLENIC.COM</t>
  </si>
  <si>
    <t>22118686</t>
  </si>
  <si>
    <t>Курбанов Дамир Амирович</t>
  </si>
  <si>
    <t>14.07.2015</t>
  </si>
  <si>
    <t>60221472</t>
  </si>
  <si>
    <t>Sales Region</t>
  </si>
  <si>
    <t>403320NK01</t>
  </si>
  <si>
    <t>Kurbanov</t>
  </si>
  <si>
    <t>DAMIR.KURBANOV@CCHELLENIC.COM</t>
  </si>
  <si>
    <t>Руководитель группы ТП (22112838 Усов)</t>
  </si>
  <si>
    <t>60209631</t>
  </si>
  <si>
    <t>22112838</t>
  </si>
  <si>
    <t>Усов Илья Валерьевич</t>
  </si>
  <si>
    <t>Менеджер по продажам (22071730 Сахибгареев)</t>
  </si>
  <si>
    <t>80003000</t>
  </si>
  <si>
    <t>22071730</t>
  </si>
  <si>
    <t>Сахибгареев Вадим Рифович</t>
  </si>
  <si>
    <t>22133294</t>
  </si>
  <si>
    <t>Сокоренко Илья Алексеевич</t>
  </si>
  <si>
    <t>12.07.2021</t>
  </si>
  <si>
    <t>Sokorenko</t>
  </si>
  <si>
    <t>ILYA.SOKORENKO@CCHELLENIC.COM</t>
  </si>
  <si>
    <t>22128550</t>
  </si>
  <si>
    <t>Шарифуллин Айрат Робертович</t>
  </si>
  <si>
    <t>03.12.2019</t>
  </si>
  <si>
    <t>Sharifullin</t>
  </si>
  <si>
    <t>AYRAT.SHARIFULLIN@CCHELLENIC.COM</t>
  </si>
  <si>
    <t>22.12.2014</t>
  </si>
  <si>
    <t>Usov</t>
  </si>
  <si>
    <t>ILYA.USOV@CCHELLENIC.COM</t>
  </si>
  <si>
    <t>22133321</t>
  </si>
  <si>
    <t>Вишняков Михаил Сергеевич</t>
  </si>
  <si>
    <t>19.07.2021</t>
  </si>
  <si>
    <t>Vishnyakov</t>
  </si>
  <si>
    <t>MIHAIL.VISHNYAKOV@CCHELLENIC.COM</t>
  </si>
  <si>
    <t>22115585</t>
  </si>
  <si>
    <t>Галимов Рафаэль Рашитович</t>
  </si>
  <si>
    <t>29.03.2016</t>
  </si>
  <si>
    <t>Rafael</t>
  </si>
  <si>
    <t>Galimov</t>
  </si>
  <si>
    <t>RAFAEL.GALIMOV@CCHELLENIC.COM</t>
  </si>
  <si>
    <t>22133090</t>
  </si>
  <si>
    <t>Замалиев Руслан Рамилевич</t>
  </si>
  <si>
    <t>11.10.2021</t>
  </si>
  <si>
    <t>Zamaliev</t>
  </si>
  <si>
    <t>RUSLAN.ZAMALIEV@CCHELLENIC.COM</t>
  </si>
  <si>
    <t>22079095</t>
  </si>
  <si>
    <t>Залялов Ленар Рашитович</t>
  </si>
  <si>
    <t>19.12.2008</t>
  </si>
  <si>
    <t>60221524</t>
  </si>
  <si>
    <t>Lenar</t>
  </si>
  <si>
    <t>Zalyalov</t>
  </si>
  <si>
    <t>LENAR.ZALYALOV@CCHELLENIC.COM</t>
  </si>
  <si>
    <t>Руководитель группы ТП (22056707 Новиков)</t>
  </si>
  <si>
    <t>60323119</t>
  </si>
  <si>
    <t>22056707</t>
  </si>
  <si>
    <t>Новиков Александр Николаевич</t>
  </si>
  <si>
    <t>22085216</t>
  </si>
  <si>
    <t>Глухов Владислав Александрович</t>
  </si>
  <si>
    <t>21.04.2011</t>
  </si>
  <si>
    <t>Gluhov</t>
  </si>
  <si>
    <t>VLADISLAV.GLUHOV@CCHELLENIC.COM</t>
  </si>
  <si>
    <t>22094303</t>
  </si>
  <si>
    <t>Сафин Адель Анасович</t>
  </si>
  <si>
    <t>04.07.2012</t>
  </si>
  <si>
    <t>Adel</t>
  </si>
  <si>
    <t>Safin</t>
  </si>
  <si>
    <t>ADEL.SAFIN@CCHELLENIC.COM</t>
  </si>
  <si>
    <t>22101524</t>
  </si>
  <si>
    <t>Хасаншин Айнур Газинурович</t>
  </si>
  <si>
    <t>Aynur</t>
  </si>
  <si>
    <t>Hasanshin</t>
  </si>
  <si>
    <t>AYNUR.HASANSHIN@CCHELLENIC.COM</t>
  </si>
  <si>
    <t>17.10.2006</t>
  </si>
  <si>
    <t>ALEKSANDER.NOVIKOV@CCHELLENIC.COM</t>
  </si>
  <si>
    <t>22118219</t>
  </si>
  <si>
    <t>Фахретдинов Радик Равилович</t>
  </si>
  <si>
    <t>Fahretdinov</t>
  </si>
  <si>
    <t>RADIK.FAHRETDINOV@CCHELLENIC.COM</t>
  </si>
  <si>
    <t>22128528</t>
  </si>
  <si>
    <t>Шушпанов Максим Михайлович</t>
  </si>
  <si>
    <t>25.11.2019</t>
  </si>
  <si>
    <t>Shushpanov</t>
  </si>
  <si>
    <t>MAKSIM.SHUSHPANOV@CCHELLENIC.COM</t>
  </si>
  <si>
    <t>22105581</t>
  </si>
  <si>
    <t>Гайнуллин Айрат Ильшатович</t>
  </si>
  <si>
    <t>12.11.2019</t>
  </si>
  <si>
    <t>60221525</t>
  </si>
  <si>
    <t>403320NK02</t>
  </si>
  <si>
    <t>Gaynullin</t>
  </si>
  <si>
    <t>AYRAT.GAYNULLIN@CCHELLENIC.COM</t>
  </si>
  <si>
    <t>Руководитель группы ТП (22093756 Ягудин)</t>
  </si>
  <si>
    <t>60154403</t>
  </si>
  <si>
    <t>22093756</t>
  </si>
  <si>
    <t>Ягудин Рустем Раисович</t>
  </si>
  <si>
    <t>22128324</t>
  </si>
  <si>
    <t>Шушарин Александр Андреевич</t>
  </si>
  <si>
    <t>Shusharin</t>
  </si>
  <si>
    <t>ALEKSANDR.SHUSHARIN@CCHELLENIC.COM</t>
  </si>
  <si>
    <t>22127866</t>
  </si>
  <si>
    <t>Галстян Карен Мовсесович</t>
  </si>
  <si>
    <t>29.04.2019</t>
  </si>
  <si>
    <t>Karen</t>
  </si>
  <si>
    <t>Galstyan</t>
  </si>
  <si>
    <t>KAREN.GALSTYAN@CCHELLENIC.COM</t>
  </si>
  <si>
    <t>18.05.2011</t>
  </si>
  <si>
    <t>Rustem</t>
  </si>
  <si>
    <t>Yagudin</t>
  </si>
  <si>
    <t>RUSTEM.YAGUDIN@CCHELLENIC.COM</t>
  </si>
  <si>
    <t>22123858</t>
  </si>
  <si>
    <t>Евстафьев Александр Эдуардович</t>
  </si>
  <si>
    <t>20.03.2017</t>
  </si>
  <si>
    <t>Evstafyev</t>
  </si>
  <si>
    <t>ALEKSANDR.EVSTAFYEV@CCHELLENIC.COM</t>
  </si>
  <si>
    <t>22129506</t>
  </si>
  <si>
    <t>Губайдуллин Амир Рустемович</t>
  </si>
  <si>
    <t>Amir</t>
  </si>
  <si>
    <t>AMIR.GUBAYDULLIN@CCHELLENIC.COM</t>
  </si>
  <si>
    <t>22128245</t>
  </si>
  <si>
    <t>Воронцова Надежда Витальевна</t>
  </si>
  <si>
    <t>Vorontsova</t>
  </si>
  <si>
    <t>NADEZHDA.VORONTSOVA@CCHELLENIC.COM</t>
  </si>
  <si>
    <t>22129598</t>
  </si>
  <si>
    <t>Михеев Михаил Юрьевич</t>
  </si>
  <si>
    <t>Miheev</t>
  </si>
  <si>
    <t>MIHAIL.MIHEEV@CCHELLENIC.COM</t>
  </si>
  <si>
    <t>22133106</t>
  </si>
  <si>
    <t>Самойлов Владислав Витальевич</t>
  </si>
  <si>
    <t>Samoylov</t>
  </si>
  <si>
    <t>VLADISLAV.SAMOYLOV@CCHELLENIC.COM</t>
  </si>
  <si>
    <t>22083831</t>
  </si>
  <si>
    <t>Галиуллин Радик Ильдарович</t>
  </si>
  <si>
    <t>06.03.2018</t>
  </si>
  <si>
    <t>80002664</t>
  </si>
  <si>
    <t>SALESGROUP</t>
  </si>
  <si>
    <t>Galiullin</t>
  </si>
  <si>
    <t>RADIK.GALIULLIN@CCHELLENIC.COM</t>
  </si>
  <si>
    <t>Руководитель группы ТП (22117492 Зубаиров)</t>
  </si>
  <si>
    <t>80002665</t>
  </si>
  <si>
    <t>22117492</t>
  </si>
  <si>
    <t>Зубаиров Марсель Зуфарович</t>
  </si>
  <si>
    <t>03.12.2014</t>
  </si>
  <si>
    <t>Zubairov</t>
  </si>
  <si>
    <t>MARSEL.ZUBAIROV@CCHELLENIC.COM</t>
  </si>
  <si>
    <t>22108256</t>
  </si>
  <si>
    <t>Мирсаяпов Айдар Гинарович</t>
  </si>
  <si>
    <t>25.05.2018</t>
  </si>
  <si>
    <t>Mirsayapov</t>
  </si>
  <si>
    <t>AYDAR.MIRSAYAPOV@CCHELLENIC.COM</t>
  </si>
  <si>
    <t>22128608</t>
  </si>
  <si>
    <t>Сулейманов Айдар Альфритович</t>
  </si>
  <si>
    <t>25.12.2019</t>
  </si>
  <si>
    <t>Suleymanov</t>
  </si>
  <si>
    <t>AYDAR.SULEYMANOV@CCHELLENIC.COM</t>
  </si>
  <si>
    <t>22128783</t>
  </si>
  <si>
    <t>Низамов Амир Маратович</t>
  </si>
  <si>
    <t>Nizamov</t>
  </si>
  <si>
    <t>AMIR.NIZAMOV@CCHELLENIC.COM</t>
  </si>
  <si>
    <t>22128003</t>
  </si>
  <si>
    <t>Галимуллина Танзиля Наилевна</t>
  </si>
  <si>
    <t>Tanzilya</t>
  </si>
  <si>
    <t>Galimullina</t>
  </si>
  <si>
    <t>TANZILYA.GALIMULLINA@CCHELLENIC.COM</t>
  </si>
  <si>
    <t>60295837</t>
  </si>
  <si>
    <t>Отдел продаж Н.Челны-Альметьевск</t>
  </si>
  <si>
    <t>SALESGROUP NChelny&amp;Almet'evsk</t>
  </si>
  <si>
    <t>Sahibgareev</t>
  </si>
  <si>
    <t>VADIM.SAHIBGAREEV@CCHELLENIC.COM</t>
  </si>
  <si>
    <t>22098005</t>
  </si>
  <si>
    <t>Салимханов Рамис Равилевич</t>
  </si>
  <si>
    <t>01.12.2011</t>
  </si>
  <si>
    <t>80006995</t>
  </si>
  <si>
    <t>Ramis</t>
  </si>
  <si>
    <t>Salimhanov</t>
  </si>
  <si>
    <t>RAMIS.SALIMHANOV@CCHELLENIC.COM</t>
  </si>
  <si>
    <t>Руководитель группы ТП (22098391 Мухаметзанов)</t>
  </si>
  <si>
    <t>80006884</t>
  </si>
  <si>
    <t>22098391</t>
  </si>
  <si>
    <t>Мухаметзанов Рамис Рафаэлевич</t>
  </si>
  <si>
    <t>22110433</t>
  </si>
  <si>
    <t>Гафуров Булат Ришатович</t>
  </si>
  <si>
    <t>05.08.2013</t>
  </si>
  <si>
    <t>Gafurov</t>
  </si>
  <si>
    <t>BULAT.GAFUROV@CCHELLENIC.COM</t>
  </si>
  <si>
    <t>22078458</t>
  </si>
  <si>
    <t>Фатхуллин Ренат Азатович</t>
  </si>
  <si>
    <t>Fathullin</t>
  </si>
  <si>
    <t>RENAT.FATHULLIN@CCHELLENIC.COM</t>
  </si>
  <si>
    <t>22111301</t>
  </si>
  <si>
    <t>Абдуллаев Оскар Рустамович</t>
  </si>
  <si>
    <t>Oskar</t>
  </si>
  <si>
    <t>OSKAR.ABDULLAEV@CCHELLENIC.COM</t>
  </si>
  <si>
    <t>22132397</t>
  </si>
  <si>
    <t>Боронин Дмитрий Юрьевич</t>
  </si>
  <si>
    <t>Boronin</t>
  </si>
  <si>
    <t>DMITRIY.DBO.BORONIN@CCHELLENIC.COM</t>
  </si>
  <si>
    <t>19.09.2012</t>
  </si>
  <si>
    <t>Muhametzanov</t>
  </si>
  <si>
    <t>RAMIS.MUHAMETZANOV@CCHELLENIC.COM</t>
  </si>
  <si>
    <t>22128996</t>
  </si>
  <si>
    <t>Сергеев Сергей Александрович</t>
  </si>
  <si>
    <t>SERGEY.SERGEEV@CCHELLENIC.COM</t>
  </si>
  <si>
    <t>22132383</t>
  </si>
  <si>
    <t>Альметов Ильдар Газинурович</t>
  </si>
  <si>
    <t>403320NK03</t>
  </si>
  <si>
    <t>Almetov</t>
  </si>
  <si>
    <t>ILDAR.ALMETOV@CCHELLENIC.COM</t>
  </si>
  <si>
    <t>22100103</t>
  </si>
  <si>
    <t>Братухин Филипп Константинович</t>
  </si>
  <si>
    <t>02.05.2012</t>
  </si>
  <si>
    <t>YH</t>
  </si>
  <si>
    <t>Киров</t>
  </si>
  <si>
    <t>60010814</t>
  </si>
  <si>
    <t>Kirov</t>
  </si>
  <si>
    <t>403320NR01</t>
  </si>
  <si>
    <t>Filipp</t>
  </si>
  <si>
    <t>Bratuhin</t>
  </si>
  <si>
    <t>FILIPP.BRATUHIN@CCHELLENIC.COM</t>
  </si>
  <si>
    <t>Руководитель группы ТП (22093337 Пушкарёва)</t>
  </si>
  <si>
    <t>80004212</t>
  </si>
  <si>
    <t>22093337</t>
  </si>
  <si>
    <t>Пушкарёва Наталья Александровна</t>
  </si>
  <si>
    <t>Менеджер по продажам (22079887 Ногих)</t>
  </si>
  <si>
    <t>80007184</t>
  </si>
  <si>
    <t>22079887</t>
  </si>
  <si>
    <t>Ногих Николай Иванович</t>
  </si>
  <si>
    <t>22120426</t>
  </si>
  <si>
    <t>Пентина Надежда Юрьевна</t>
  </si>
  <si>
    <t>05.08.2015</t>
  </si>
  <si>
    <t>Pentina</t>
  </si>
  <si>
    <t>NADEZHDA.PENTINA@CCHELLENIC.COM</t>
  </si>
  <si>
    <t>22116961</t>
  </si>
  <si>
    <t>Романюк Дмитрий Александрович</t>
  </si>
  <si>
    <t>17.09.2014</t>
  </si>
  <si>
    <t>DMITRIY.ROMANYUK@CCHELLENIC.COM</t>
  </si>
  <si>
    <t>22133451</t>
  </si>
  <si>
    <t>Леушин Никита Александрович</t>
  </si>
  <si>
    <t>Leushin</t>
  </si>
  <si>
    <t>NIKITA.LEUSHIN@CCHELLENIC.COM</t>
  </si>
  <si>
    <t>22127924</t>
  </si>
  <si>
    <t>Белоглазов Дмитрий Игоревич</t>
  </si>
  <si>
    <t>14.05.2019</t>
  </si>
  <si>
    <t>Beloglazov</t>
  </si>
  <si>
    <t>DMITRIY.BELOGLAZOV@CCHELLENIC.COM</t>
  </si>
  <si>
    <t>22123671</t>
  </si>
  <si>
    <t>Абрамов Михаил Александрович</t>
  </si>
  <si>
    <t>MIHAIL.ABRAMOV@CCHELLENIC.COM</t>
  </si>
  <si>
    <t>22128998</t>
  </si>
  <si>
    <t>Горлов Денис Евгеньевич</t>
  </si>
  <si>
    <t>Gorlov</t>
  </si>
  <si>
    <t>DENIS.GORLOV@CCHELLENIC.COM</t>
  </si>
  <si>
    <t>22128956</t>
  </si>
  <si>
    <t>Таршилов Эдуард Николаевич</t>
  </si>
  <si>
    <t>Tarshilov</t>
  </si>
  <si>
    <t>EDUARD.TARSHILOV@CCHELLENIC.COM</t>
  </si>
  <si>
    <t>24.12.2019</t>
  </si>
  <si>
    <t>Pushkareva</t>
  </si>
  <si>
    <t>NATALYA.PUSHKAREVA@CCHELLENIC.COM</t>
  </si>
  <si>
    <t>22120751</t>
  </si>
  <si>
    <t>Воронин Илья Григорьевич</t>
  </si>
  <si>
    <t>23.09.2015</t>
  </si>
  <si>
    <t>60221325</t>
  </si>
  <si>
    <t>Komi</t>
  </si>
  <si>
    <t>403320NM01</t>
  </si>
  <si>
    <t>Komi-Siktivkar</t>
  </si>
  <si>
    <t>ILYA.VORONIN@CCHELLENIC.COM</t>
  </si>
  <si>
    <t>22126055</t>
  </si>
  <si>
    <t>Смычок Александр Викторович</t>
  </si>
  <si>
    <t>Smychok</t>
  </si>
  <si>
    <t>ALEKSANDR.SMYCHOK@CCHELLENIC.COM</t>
  </si>
  <si>
    <t>Руководитель группы ТП (22120751 Воронин)</t>
  </si>
  <si>
    <t>60154105</t>
  </si>
  <si>
    <t>22128368</t>
  </si>
  <si>
    <t>Геворгян Оганес Керобович</t>
  </si>
  <si>
    <t>Oganes</t>
  </si>
  <si>
    <t>Gevorgyan</t>
  </si>
  <si>
    <t>OGANES.GEVORGYAN@CCHELLENIC.COM</t>
  </si>
  <si>
    <t>22129457</t>
  </si>
  <si>
    <t>Бунькова Мария Николаевна</t>
  </si>
  <si>
    <t>02.04.2021</t>
  </si>
  <si>
    <t>Bunkova</t>
  </si>
  <si>
    <t>MARIYA.BUNKOVA@CCHELLENIC.COM</t>
  </si>
  <si>
    <t>22128737</t>
  </si>
  <si>
    <t>Филипченко Валерий Игоревич</t>
  </si>
  <si>
    <t>21.01.2020</t>
  </si>
  <si>
    <t>Filipchenko</t>
  </si>
  <si>
    <t>VALERIY.VFI.FILIPCHENKO@CCHELLENIC.COM</t>
  </si>
  <si>
    <t>22134031</t>
  </si>
  <si>
    <t>Фролов Роман Андреевич</t>
  </si>
  <si>
    <t>ROMAN.RFR.FROLOV@CCHELLENIC.COM</t>
  </si>
  <si>
    <t>22126690</t>
  </si>
  <si>
    <t>Шутов Валерий Андреевич</t>
  </si>
  <si>
    <t>60290671</t>
  </si>
  <si>
    <t>Komy</t>
  </si>
  <si>
    <t>Shutov</t>
  </si>
  <si>
    <t>VALERIY.SHUTOV@CCHELLENIC.COM</t>
  </si>
  <si>
    <t>Руководитель группы ТП (22123363 Обухов)</t>
  </si>
  <si>
    <t>80004998</t>
  </si>
  <si>
    <t>22123363</t>
  </si>
  <si>
    <t>Обухов Иван Алексеевич</t>
  </si>
  <si>
    <t>29.11.2016</t>
  </si>
  <si>
    <t>Obuhov</t>
  </si>
  <si>
    <t>IVAN.IOB.OBUHOV@CCHELLENIC.COM</t>
  </si>
  <si>
    <t>22128454</t>
  </si>
  <si>
    <t>Юрикова Екатерина Алексеевна</t>
  </si>
  <si>
    <t>Yurikova</t>
  </si>
  <si>
    <t>EKATERINA.YURIKOVA@CCHELLENIC.COM</t>
  </si>
  <si>
    <t>22129237</t>
  </si>
  <si>
    <t>Долгополов Виталий Владимирович</t>
  </si>
  <si>
    <t>80007555</t>
  </si>
  <si>
    <t>Отдел продаж Киров</t>
  </si>
  <si>
    <t>403324NN36</t>
  </si>
  <si>
    <t>Dolgopolov</t>
  </si>
  <si>
    <t>VITALIY.DOLGOPOLOV@CCHELLENIC.COM</t>
  </si>
  <si>
    <t>01.05.2009</t>
  </si>
  <si>
    <t>Nogih</t>
  </si>
  <si>
    <t>NIKOLAY.NOGIH@CCHELLENIC.COM</t>
  </si>
  <si>
    <t>22091760</t>
  </si>
  <si>
    <t>Галаев Хажбикар Мусаевич</t>
  </si>
  <si>
    <t>12.10.2015</t>
  </si>
  <si>
    <t>80011977</t>
  </si>
  <si>
    <t>Hazhbikar</t>
  </si>
  <si>
    <t>Galaev</t>
  </si>
  <si>
    <t>HAZHBIKAR.GALAEV@CCHELLENIC.COM</t>
  </si>
  <si>
    <t>Мен-р по обеспеч контракт усл (22115703 Петухов)</t>
  </si>
  <si>
    <t>80004949</t>
  </si>
  <si>
    <t>22115703</t>
  </si>
  <si>
    <t>Петухов Игорь Юрьевич</t>
  </si>
  <si>
    <t>22129163</t>
  </si>
  <si>
    <t>Минеев Александр Сергеевич</t>
  </si>
  <si>
    <t>Mineev</t>
  </si>
  <si>
    <t>ALEKSANDR.MINEEV@CCHELLENIC.COM</t>
  </si>
  <si>
    <t>01.07.2014</t>
  </si>
  <si>
    <t>403324NK36</t>
  </si>
  <si>
    <t>Petuhov</t>
  </si>
  <si>
    <t>IGOR.PETUHOV@CCHELLENIC.COM</t>
  </si>
  <si>
    <t>22069467</t>
  </si>
  <si>
    <t>Крынин Антон Аркадьевич</t>
  </si>
  <si>
    <t>24.10.2013</t>
  </si>
  <si>
    <t>Krynin</t>
  </si>
  <si>
    <t>ANTON.KRYNIN@CCHELLENIC.COM</t>
  </si>
  <si>
    <t>22113275</t>
  </si>
  <si>
    <t>Насриев Айнур Рафисович</t>
  </si>
  <si>
    <t>14.08.2019</t>
  </si>
  <si>
    <t>Nasriev</t>
  </si>
  <si>
    <t>AYNUR.NASRIEV@CCHELLENIC.COM</t>
  </si>
  <si>
    <t>22128615</t>
  </si>
  <si>
    <t>Ткаченко Ольга Сергеевна</t>
  </si>
  <si>
    <t>403324SA36</t>
  </si>
  <si>
    <t>OLGA.TKACHENKO@CCHELLENIC.COM</t>
  </si>
  <si>
    <t>22073706</t>
  </si>
  <si>
    <t>Елисеев Олег Владимирович</t>
  </si>
  <si>
    <t>403324SF36</t>
  </si>
  <si>
    <t>Eliseev</t>
  </si>
  <si>
    <t>OLEG.ELISEEV@CCHELLENIC.COM</t>
  </si>
  <si>
    <t>Рег. мен. по продажам (Центр-Восток)</t>
  </si>
  <si>
    <t>Regional sales manager - Center-East</t>
  </si>
  <si>
    <t>25.11.2011</t>
  </si>
  <si>
    <t>80012367</t>
  </si>
  <si>
    <t>Коммерческий отдел (Центр Восток)</t>
  </si>
  <si>
    <t>Center-East</t>
  </si>
  <si>
    <t>Tigran</t>
  </si>
  <si>
    <t>Sevumyan</t>
  </si>
  <si>
    <t>TIGRAN.SEVUMYAN@CCHELLENIC.COM</t>
  </si>
  <si>
    <t>22129029</t>
  </si>
  <si>
    <t>Собко Аксана Васильевна</t>
  </si>
  <si>
    <t>4036</t>
  </si>
  <si>
    <t>Старый Оскол</t>
  </si>
  <si>
    <t>60222251</t>
  </si>
  <si>
    <t>403320OO01</t>
  </si>
  <si>
    <t>Stary Oskol</t>
  </si>
  <si>
    <t>Aksana</t>
  </si>
  <si>
    <t>Sobko</t>
  </si>
  <si>
    <t>AKSANA.SOBKO@CCHELLENIC.COM</t>
  </si>
  <si>
    <t>Руководитель группы ТП (22121815 Дубровин)</t>
  </si>
  <si>
    <t>60377357</t>
  </si>
  <si>
    <t>22121815</t>
  </si>
  <si>
    <t>Дубровин Евгений Сергеевич</t>
  </si>
  <si>
    <t>Менеджер по продажам (22133764 Максименко)</t>
  </si>
  <si>
    <t>60154363</t>
  </si>
  <si>
    <t>22133764</t>
  </si>
  <si>
    <t>Максименко Дмитрий Михайлович</t>
  </si>
  <si>
    <t>22124069</t>
  </si>
  <si>
    <t>Деркачева Анастасия Алексеевна</t>
  </si>
  <si>
    <t>Derkacheva</t>
  </si>
  <si>
    <t>ANASTASIYA.KOMLEVA@CCHELLENIC.COM</t>
  </si>
  <si>
    <t>22046915</t>
  </si>
  <si>
    <t>Рябых Сергей Васильевич</t>
  </si>
  <si>
    <t>18.05.2006</t>
  </si>
  <si>
    <t>Ryabyh</t>
  </si>
  <si>
    <t>SERGEY.RYABYH@CCHELLENIC.COM</t>
  </si>
  <si>
    <t>22123104</t>
  </si>
  <si>
    <t>Часовских Алексей Анатольевич</t>
  </si>
  <si>
    <t>27.05.2021</t>
  </si>
  <si>
    <t>60222277</t>
  </si>
  <si>
    <t>403320OG01</t>
  </si>
  <si>
    <t>Chasovskih</t>
  </si>
  <si>
    <t>ALEKSEY.CHASOVSKIH@CCHELLENIC.COM</t>
  </si>
  <si>
    <t>22093290</t>
  </si>
  <si>
    <t>Попов Павел Валерьевич</t>
  </si>
  <si>
    <t>PAVEL.POPOV@CCHELLENIC.COM</t>
  </si>
  <si>
    <t>22113660</t>
  </si>
  <si>
    <t>Решетникова Юлия Сергеевна</t>
  </si>
  <si>
    <t>Reshetnikova</t>
  </si>
  <si>
    <t>YULIYA.RESHETNIKOVA@CCHELLENIC.COM</t>
  </si>
  <si>
    <t>22123221</t>
  </si>
  <si>
    <t>Светашов Александр Вячеславович</t>
  </si>
  <si>
    <t>01.11.2016</t>
  </si>
  <si>
    <t>Svetashov</t>
  </si>
  <si>
    <t>ALEKSANDR.SVETASHOV@CCHELLENIC.COM</t>
  </si>
  <si>
    <t>22089362</t>
  </si>
  <si>
    <t>Рязанов Сергей Геннадьевич</t>
  </si>
  <si>
    <t>03.09.2010</t>
  </si>
  <si>
    <t>Ryazanov</t>
  </si>
  <si>
    <t>SERGEY.RYAZANOV@CCHELLENIC.COM</t>
  </si>
  <si>
    <t>22129095</t>
  </si>
  <si>
    <t>Степанов Илья Валериевич</t>
  </si>
  <si>
    <t>ILYA.STEPANOV@CCHELLENIC.COM</t>
  </si>
  <si>
    <t>04.04.2016</t>
  </si>
  <si>
    <t>Dubrovin</t>
  </si>
  <si>
    <t>EVGENIY.DUBROVIN@CCHELLENIC.COM</t>
  </si>
  <si>
    <t>Рег. мен. по продажам (Центр-Запад) (22021473 Герасимов)</t>
  </si>
  <si>
    <t>80012392</t>
  </si>
  <si>
    <t>22021473</t>
  </si>
  <si>
    <t>Герасимов Андрей Сергеевич</t>
  </si>
  <si>
    <t>22129113</t>
  </si>
  <si>
    <t>Сотникова Лилия Руслановна</t>
  </si>
  <si>
    <t>09.11.2020</t>
  </si>
  <si>
    <t>Sotnikova</t>
  </si>
  <si>
    <t>LILIYA.SOTNIKOVA@CCHELLENIC.COM</t>
  </si>
  <si>
    <t>22133626</t>
  </si>
  <si>
    <t>Мясников Владислав Дмитриевич</t>
  </si>
  <si>
    <t>60222167</t>
  </si>
  <si>
    <t>Myasnikov</t>
  </si>
  <si>
    <t>VLADISLAV.MYASNIKOV@CCHELLENIC.COM</t>
  </si>
  <si>
    <t>Руководитель группы ТП (22113441 Шарапов)</t>
  </si>
  <si>
    <t>60192500</t>
  </si>
  <si>
    <t>22113441</t>
  </si>
  <si>
    <t>Шарапов Роман Андреевич</t>
  </si>
  <si>
    <t>22133099</t>
  </si>
  <si>
    <t>Чепурных Алина Сергеевна</t>
  </si>
  <si>
    <t>Chepurnyh</t>
  </si>
  <si>
    <t>ALINA.CHEPURNYH@CCHELLENIC.COM</t>
  </si>
  <si>
    <t>22083608</t>
  </si>
  <si>
    <t>Радченко Андрей Анатольевич</t>
  </si>
  <si>
    <t>Radchenko</t>
  </si>
  <si>
    <t>ANDREY.RADCHENKO@CCHELLENIC.COM</t>
  </si>
  <si>
    <t>22118034</t>
  </si>
  <si>
    <t>Олейник Алексей Викторович</t>
  </si>
  <si>
    <t>09.12.2014</t>
  </si>
  <si>
    <t>Oleynik</t>
  </si>
  <si>
    <t>ALEKSEY.OLEYNIK@CCHELLENIC.COM</t>
  </si>
  <si>
    <t>22128994</t>
  </si>
  <si>
    <t>Гвозделко Алексей Александрович</t>
  </si>
  <si>
    <t>Gvozdelko</t>
  </si>
  <si>
    <t>ALEKSEY.GVOZDELKO@CCHELLENIC.COM</t>
  </si>
  <si>
    <t>22129591</t>
  </si>
  <si>
    <t>Лупанов Павел Александрович</t>
  </si>
  <si>
    <t>Lupanov</t>
  </si>
  <si>
    <t>PAVEL.LUPANOV@CCHELLENIC.COM</t>
  </si>
  <si>
    <t>22105359</t>
  </si>
  <si>
    <t>Нижник Олег Викторович</t>
  </si>
  <si>
    <t>Nizhnik</t>
  </si>
  <si>
    <t>OLEG.NIZHNIK@CCHELLENIC.COM</t>
  </si>
  <si>
    <t>28.02.2014</t>
  </si>
  <si>
    <t>Sharapov</t>
  </si>
  <si>
    <t>ROMAN.SHARAPOV@CCHELLENIC.COM</t>
  </si>
  <si>
    <t>22129030</t>
  </si>
  <si>
    <t>Гончаров Александр Александрович</t>
  </si>
  <si>
    <t>ALEKSANDR.GONCHAROV@CCHELLENIC.COM</t>
  </si>
  <si>
    <t>22129540</t>
  </si>
  <si>
    <t>Кириченко Игорь Олегович</t>
  </si>
  <si>
    <t>Kirichenko</t>
  </si>
  <si>
    <t>IGOR.KIRICHENKO@CCHELLENIC.COM</t>
  </si>
  <si>
    <t>60012538</t>
  </si>
  <si>
    <t>Отдел продаж Белгород Курск</t>
  </si>
  <si>
    <t>Kursk</t>
  </si>
  <si>
    <t>Maksimenko</t>
  </si>
  <si>
    <t>DMITRIY.MAKSIMENKO@CCHELLENIC.COM</t>
  </si>
  <si>
    <t>22125609</t>
  </si>
  <si>
    <t>Исмаилян Михаил Рзаевич</t>
  </si>
  <si>
    <t>09.01.2018</t>
  </si>
  <si>
    <t>60392845</t>
  </si>
  <si>
    <t>403320OU01</t>
  </si>
  <si>
    <t>Ismailyan</t>
  </si>
  <si>
    <t>MIHAIL.ISMAILYAN@CCHELLENIC.COM</t>
  </si>
  <si>
    <t>Руководитель группы ТП (22104860 Бугорский)</t>
  </si>
  <si>
    <t>60192637</t>
  </si>
  <si>
    <t>22104860</t>
  </si>
  <si>
    <t>Бугорский Павел Викторович</t>
  </si>
  <si>
    <t>22129077</t>
  </si>
  <si>
    <t>Маникова Екатерина Зуфаровна</t>
  </si>
  <si>
    <t>Manikova</t>
  </si>
  <si>
    <t>EKATERINA.MANIKOVA@CCHELLENIC.COM</t>
  </si>
  <si>
    <t>22110978</t>
  </si>
  <si>
    <t>Ушаков Алексей Иванович</t>
  </si>
  <si>
    <t>ALEKSEY.USHAKOV@CCHELLENIC.COM</t>
  </si>
  <si>
    <t>22101946</t>
  </si>
  <si>
    <t>Грищенко Алексей Олегович</t>
  </si>
  <si>
    <t>Grischenko</t>
  </si>
  <si>
    <t>ALEKSEY.GRISCHENKO@CCHELLENIC.COM</t>
  </si>
  <si>
    <t>22128238</t>
  </si>
  <si>
    <t>Шпильков Павел Александрович</t>
  </si>
  <si>
    <t>Shpilkov</t>
  </si>
  <si>
    <t>PAVEL.SHPILKOV@CCHELLENIC.COM</t>
  </si>
  <si>
    <t>22099101</t>
  </si>
  <si>
    <t>Конорев Алексей Сергеевич</t>
  </si>
  <si>
    <t>07.03.2012</t>
  </si>
  <si>
    <t>Konorev</t>
  </si>
  <si>
    <t>ALEKSEY.KONOREV@CCHELLENIC.COM</t>
  </si>
  <si>
    <t>22123162</t>
  </si>
  <si>
    <t>Малеев Андрей Александрович</t>
  </si>
  <si>
    <t>25.10.2016</t>
  </si>
  <si>
    <t>Maleev</t>
  </si>
  <si>
    <t>ANDREY.MALEEV@CCHELLENIC.COM</t>
  </si>
  <si>
    <t>Bugorskiy</t>
  </si>
  <si>
    <t>PAVEL.BUGORSKIY@CCHELLENIC.COM</t>
  </si>
  <si>
    <t>22129417</t>
  </si>
  <si>
    <t>Александров Александр Витальевич</t>
  </si>
  <si>
    <t>ALEKSANDR.ALEKSANDROV@CCHELLENIC.COM</t>
  </si>
  <si>
    <t>22129054</t>
  </si>
  <si>
    <t>Асеев Дмитрий Игоревич</t>
  </si>
  <si>
    <t>Aseev</t>
  </si>
  <si>
    <t>DMITRIY.DM.ASEEV@CCHELLENIC.COM</t>
  </si>
  <si>
    <t>22134195</t>
  </si>
  <si>
    <t>Попов Дмитрий Сергеевич</t>
  </si>
  <si>
    <t>05.03.2022</t>
  </si>
  <si>
    <t>DMITRIY.DPO.POPOV@CCHELLENIC.COM</t>
  </si>
  <si>
    <t>22129306</t>
  </si>
  <si>
    <t>Канимкулов Тимур Серикович</t>
  </si>
  <si>
    <t>17.02.2021</t>
  </si>
  <si>
    <t>60221833</t>
  </si>
  <si>
    <t>403320MG01</t>
  </si>
  <si>
    <t>Kaluga</t>
  </si>
  <si>
    <t>Kanimkulov</t>
  </si>
  <si>
    <t>TIMUR.KANIMKULOV@CCHELLENIC.COM</t>
  </si>
  <si>
    <t>Руководитель группы ТП (22119286 Леонов)</t>
  </si>
  <si>
    <t>60193180</t>
  </si>
  <si>
    <t>22119286</t>
  </si>
  <si>
    <t>Леонов Артем Васильевич</t>
  </si>
  <si>
    <t>Менеджер по продажам (22045402 Аверьянов)</t>
  </si>
  <si>
    <t>60382330</t>
  </si>
  <si>
    <t>22045402</t>
  </si>
  <si>
    <t>Аверьянов Александр Валентинович</t>
  </si>
  <si>
    <t>22111236</t>
  </si>
  <si>
    <t>Изотов Роман Сергеевич</t>
  </si>
  <si>
    <t>23.09.2013</t>
  </si>
  <si>
    <t>Izotov</t>
  </si>
  <si>
    <t>ROMAN.IZOTOV@CCHELLENIC.COM</t>
  </si>
  <si>
    <t>22128614</t>
  </si>
  <si>
    <t>Захаров Евгений Евгеньевич</t>
  </si>
  <si>
    <t>EVGENIY.EZA.ZAHAROV@CCHELLENIC.COM</t>
  </si>
  <si>
    <t>403320ML01</t>
  </si>
  <si>
    <t>Tula</t>
  </si>
  <si>
    <t>Leonov</t>
  </si>
  <si>
    <t>ARTEM.LEONOV@CCHELLENIC.COM</t>
  </si>
  <si>
    <t>22128333</t>
  </si>
  <si>
    <t>Гозеян Давит Коликович</t>
  </si>
  <si>
    <t>Davit</t>
  </si>
  <si>
    <t>Gozeyan</t>
  </si>
  <si>
    <t>DAVIT.GOZEYAN@CCHELLENIC.COM</t>
  </si>
  <si>
    <t>22133796</t>
  </si>
  <si>
    <t>Бобриков Павел Евгеньевич</t>
  </si>
  <si>
    <t>Bobrikov</t>
  </si>
  <si>
    <t>PAVEL.BOBRIKOV@CCHELLENIC.COM</t>
  </si>
  <si>
    <t>22133648</t>
  </si>
  <si>
    <t>Чичин Сергей Алексеевич</t>
  </si>
  <si>
    <t>13.10.2021</t>
  </si>
  <si>
    <t>Chichin</t>
  </si>
  <si>
    <t>SERGEY.CHICHIN@CCHELLENIC.COM</t>
  </si>
  <si>
    <t>22128549</t>
  </si>
  <si>
    <t>Семиненков Евгений Вячеславович</t>
  </si>
  <si>
    <t>80006591</t>
  </si>
  <si>
    <t>Seminenkov</t>
  </si>
  <si>
    <t>EVGENIY.SEMINENKOV@CCHELLENIC.COM</t>
  </si>
  <si>
    <t>Руководитель группы ТП (22045601 Тришкин)</t>
  </si>
  <si>
    <t>60192617</t>
  </si>
  <si>
    <t>22045601</t>
  </si>
  <si>
    <t>Тришкин Сергей Викторович</t>
  </si>
  <si>
    <t>22045541</t>
  </si>
  <si>
    <t>Конов Сергей Александрович</t>
  </si>
  <si>
    <t>25.04.2002</t>
  </si>
  <si>
    <t>Konov</t>
  </si>
  <si>
    <t>SERGEY.KONOV@CCHELLENIC.COM</t>
  </si>
  <si>
    <t>15.04.2002</t>
  </si>
  <si>
    <t>Trishkin</t>
  </si>
  <si>
    <t>SERGEY.TRISHKIN@CCHELLENIC.COM</t>
  </si>
  <si>
    <t>22097659</t>
  </si>
  <si>
    <t>Агапов Андрей Александрович</t>
  </si>
  <si>
    <t>26.10.2011</t>
  </si>
  <si>
    <t>Agapov</t>
  </si>
  <si>
    <t>ANDREY.AGAPOV@CCHELLENIC.COM</t>
  </si>
  <si>
    <t>22086140</t>
  </si>
  <si>
    <t>Самороднов Юрий Петрович</t>
  </si>
  <si>
    <t>31.05.2010</t>
  </si>
  <si>
    <t>Samorodnov</t>
  </si>
  <si>
    <t>YURIY.SAMORODNOV@CCHELLENIC.COM</t>
  </si>
  <si>
    <t>22128645</t>
  </si>
  <si>
    <t>Бурцев Максим Владимирович</t>
  </si>
  <si>
    <t>Burtsev</t>
  </si>
  <si>
    <t>MAKSIM.BURTSEV@CCHELLENIC.COM</t>
  </si>
  <si>
    <t>22133687</t>
  </si>
  <si>
    <t>Фролов Александр Михайлович</t>
  </si>
  <si>
    <t>ALEKSANDR.AFR.FROLOV@CCHELLENIC.COM</t>
  </si>
  <si>
    <t>22133771</t>
  </si>
  <si>
    <t>Камленков Роман Сергеевич</t>
  </si>
  <si>
    <t>Kamlenkov</t>
  </si>
  <si>
    <t>ROMAN.KAMLENKOV@CCHELLENIC.COM</t>
  </si>
  <si>
    <t>22119609</t>
  </si>
  <si>
    <t>Данцев Артур Витальевич</t>
  </si>
  <si>
    <t>09.10.2015</t>
  </si>
  <si>
    <t>5238</t>
  </si>
  <si>
    <t>Тула (Центр)</t>
  </si>
  <si>
    <t>60221935</t>
  </si>
  <si>
    <t>Dantsev</t>
  </si>
  <si>
    <t>ARTUR.DANTSEV@CCHELLENIC.COM</t>
  </si>
  <si>
    <t>Руководитель группы ТП (22044338 Киселев)</t>
  </si>
  <si>
    <t>60193182</t>
  </si>
  <si>
    <t>22044338</t>
  </si>
  <si>
    <t>Киселев Сергей Владимирович</t>
  </si>
  <si>
    <t>22044417</t>
  </si>
  <si>
    <t>Храповицкий Сергей Николаевич</t>
  </si>
  <si>
    <t>Hrapovitskiy</t>
  </si>
  <si>
    <t>SERGEY.HRAPOVITSKIY@CCHELLENIC.COM</t>
  </si>
  <si>
    <t>22133396</t>
  </si>
  <si>
    <t>Кичимова Анна Анатольевна</t>
  </si>
  <si>
    <t>Kichimova</t>
  </si>
  <si>
    <t>ANNA.KICHIMOVA@CCHELLENIC.COM</t>
  </si>
  <si>
    <t>22129164</t>
  </si>
  <si>
    <t>Капстрымб Александр Сергеевич</t>
  </si>
  <si>
    <t>Kapstrymb</t>
  </si>
  <si>
    <t>ALEKSANDR.KAPSTRYMB@CCHELLENIC.COM</t>
  </si>
  <si>
    <t>22133411</t>
  </si>
  <si>
    <t>Кожухов Сергей Сергеевич</t>
  </si>
  <si>
    <t>Kozhuhov</t>
  </si>
  <si>
    <t>SERGEY.KOZHUHOV@CCHELLENIC.COM</t>
  </si>
  <si>
    <t>29.12.2010</t>
  </si>
  <si>
    <t>SERGEY.KISELEV@CCHELLENIC.COM</t>
  </si>
  <si>
    <t>22129160</t>
  </si>
  <si>
    <t>Чибисов Дмитрий Витальевич</t>
  </si>
  <si>
    <t>Chibisov</t>
  </si>
  <si>
    <t>DMITRIY.CHIBISOV@CCHELLENIC.COM</t>
  </si>
  <si>
    <t>22129042</t>
  </si>
  <si>
    <t>Ракишев Роман Олегович</t>
  </si>
  <si>
    <t>Rakishev</t>
  </si>
  <si>
    <t>ROMAN.RAKISHEV@CCHELLENIC.COM</t>
  </si>
  <si>
    <t>22044424</t>
  </si>
  <si>
    <t>Штукатуров Максим Иванович</t>
  </si>
  <si>
    <t>02.01.2007</t>
  </si>
  <si>
    <t>60221936</t>
  </si>
  <si>
    <t>Shtukaturov</t>
  </si>
  <si>
    <t>MAKSIM.SHTUKATUROV@CCHELLENIC.COM</t>
  </si>
  <si>
    <t>Руководитель группы ТП (22127982 Михайлин)</t>
  </si>
  <si>
    <t>60193181</t>
  </si>
  <si>
    <t>22127982</t>
  </si>
  <si>
    <t>Михайлин Георгий Геннадиевич</t>
  </si>
  <si>
    <t>22134228</t>
  </si>
  <si>
    <t>Минеев Александр Викторович</t>
  </si>
  <si>
    <t>ALEKSANDR.AMI.MINEEV@CCHELLENIC.COM</t>
  </si>
  <si>
    <t>22133209</t>
  </si>
  <si>
    <t>Мартынов Дмитрий Константинович</t>
  </si>
  <si>
    <t>Martynov</t>
  </si>
  <si>
    <t>DMITRIY.DMA.MARTYNOV@CCHELLENIC.COM</t>
  </si>
  <si>
    <t>22133949</t>
  </si>
  <si>
    <t>Анисин Олег Евгеньевич</t>
  </si>
  <si>
    <t>Anisin</t>
  </si>
  <si>
    <t>OLEG.ANISIN@CCHELLENIC.COM</t>
  </si>
  <si>
    <t>22134094</t>
  </si>
  <si>
    <t>Герт Павел Вадимович</t>
  </si>
  <si>
    <t>Gert</t>
  </si>
  <si>
    <t>PAVEL.GERT@CCHELLENIC.COM</t>
  </si>
  <si>
    <t>Mihaylin</t>
  </si>
  <si>
    <t>GEORGIY.MIHAYLIN@CCHELLENIC.COM</t>
  </si>
  <si>
    <t>22133358</t>
  </si>
  <si>
    <t>Пархомович Алексей Андреевич</t>
  </si>
  <si>
    <t>Parhomovich</t>
  </si>
  <si>
    <t>ALEKSEY.PARHOMOVICH@CCHELLENIC.COM</t>
  </si>
  <si>
    <t>22129039</t>
  </si>
  <si>
    <t>Афанасьев Александр Юрьевич</t>
  </si>
  <si>
    <t>ALEKSANDR.AFANASYEV@CCHELLENIC.COM</t>
  </si>
  <si>
    <t>14.04.2005</t>
  </si>
  <si>
    <t>60015516</t>
  </si>
  <si>
    <t>Отдел продаж Калуга и Тула</t>
  </si>
  <si>
    <t>Kaluga and Tula</t>
  </si>
  <si>
    <t>ALEKSANDR.AVERYANOV@CCHELLENIC.COM</t>
  </si>
  <si>
    <t>22133325</t>
  </si>
  <si>
    <t>Гавриленко Ксения Владимировна</t>
  </si>
  <si>
    <t>60222378</t>
  </si>
  <si>
    <t>403320SU01</t>
  </si>
  <si>
    <t>Ulyanovsk</t>
  </si>
  <si>
    <t>Gavrilenko</t>
  </si>
  <si>
    <t>KSENIYA.GAVRILENKO@CCHELLENIC.COM</t>
  </si>
  <si>
    <t>Руководитель группы ТП (22106391 Каримов)</t>
  </si>
  <si>
    <t>60121131</t>
  </si>
  <si>
    <t>22106391</t>
  </si>
  <si>
    <t>Каримов Марат Радикович</t>
  </si>
  <si>
    <t>Менеджер по продажам (22088053 Зинов)</t>
  </si>
  <si>
    <t>80003938</t>
  </si>
  <si>
    <t>22088053</t>
  </si>
  <si>
    <t>Зинов Илья Николаевич</t>
  </si>
  <si>
    <t>22129209</t>
  </si>
  <si>
    <t>Жарова Мария Вячеславовна</t>
  </si>
  <si>
    <t>MARIYA.ZHAROVA@CCHELLENIC.COM</t>
  </si>
  <si>
    <t>403320SP01</t>
  </si>
  <si>
    <t>Karimov</t>
  </si>
  <si>
    <t>MARAT.KARIMOV@CCHELLENIC.COM</t>
  </si>
  <si>
    <t>22128967</t>
  </si>
  <si>
    <t>Большедворов Кирилл Владимирович</t>
  </si>
  <si>
    <t>14.09.2020</t>
  </si>
  <si>
    <t>Bolshedvorov</t>
  </si>
  <si>
    <t>KIRILL.BOLSHEDVOROV@CCHELLENIC.COM</t>
  </si>
  <si>
    <t>22095912</t>
  </si>
  <si>
    <t>Мыльников Вадим Валерьевич</t>
  </si>
  <si>
    <t>18.07.2011</t>
  </si>
  <si>
    <t>Mylnikov</t>
  </si>
  <si>
    <t>VADIM.MYLNIKOV@CCHELLENIC.COM</t>
  </si>
  <si>
    <t>22117265</t>
  </si>
  <si>
    <t>Гуськов Дмитрий Олегович</t>
  </si>
  <si>
    <t>Guskov</t>
  </si>
  <si>
    <t>DMITRIY.GUSKOV@CCHELLENIC.COM</t>
  </si>
  <si>
    <t>22093193</t>
  </si>
  <si>
    <t>Иванов Игорь Сергеевич</t>
  </si>
  <si>
    <t>IGOR.IIV.IVANOV@CCHELLENIC.COM</t>
  </si>
  <si>
    <t>22129045</t>
  </si>
  <si>
    <t>Полозова Елизавета Михайловна</t>
  </si>
  <si>
    <t>Polozova</t>
  </si>
  <si>
    <t>ELIZAVETA.POLOZOVA@CCHELLENIC.COM</t>
  </si>
  <si>
    <t>22086848</t>
  </si>
  <si>
    <t>Кандрашкин Алексей Иванович</t>
  </si>
  <si>
    <t>60222379</t>
  </si>
  <si>
    <t>Kandrashkin</t>
  </si>
  <si>
    <t>ALEKSEY.KANDRASHKIN@CCHELLENIC.COM</t>
  </si>
  <si>
    <t>22092685</t>
  </si>
  <si>
    <t>Летучев Андрей Валерьевич</t>
  </si>
  <si>
    <t>07.04.2011</t>
  </si>
  <si>
    <t>Letuchev</t>
  </si>
  <si>
    <t>ANDREY.LETUCHEV@CCHELLENIC.COM</t>
  </si>
  <si>
    <t>Руководитель группы ТП (22086848 Кандрашкин)</t>
  </si>
  <si>
    <t>60017616</t>
  </si>
  <si>
    <t>22133730</t>
  </si>
  <si>
    <t>Урозаева Ольга Анатольевна</t>
  </si>
  <si>
    <t>Urozaeva</t>
  </si>
  <si>
    <t>OLGA.UROZAEVA@CCHELLENIC.COM</t>
  </si>
  <si>
    <t>22133837</t>
  </si>
  <si>
    <t>Юсупов Расим Рушанович</t>
  </si>
  <si>
    <t>Yusupov</t>
  </si>
  <si>
    <t>RASIM.YUSUPOV@CCHELLENIC.COM</t>
  </si>
  <si>
    <t>22133356</t>
  </si>
  <si>
    <t>Люсев Андрей Михайлович</t>
  </si>
  <si>
    <t>Lyusev</t>
  </si>
  <si>
    <t>ANDREY.LYUSEV@CCHELLENIC.COM</t>
  </si>
  <si>
    <t>22078224</t>
  </si>
  <si>
    <t>Шамионов Рамис Рафаэлевич</t>
  </si>
  <si>
    <t>24.05.2021</t>
  </si>
  <si>
    <t>Shamionov</t>
  </si>
  <si>
    <t>RAMIS.SHAMIONOV@CCHELLENIC.COM</t>
  </si>
  <si>
    <t>22091374</t>
  </si>
  <si>
    <t>Балашов Сергей Владимирович</t>
  </si>
  <si>
    <t>04.08.2011</t>
  </si>
  <si>
    <t>Balashov</t>
  </si>
  <si>
    <t>SERGEY.BALASHOV@CCHELLENIC.COM</t>
  </si>
  <si>
    <t>22128611</t>
  </si>
  <si>
    <t>Обухов Артём Андреевич</t>
  </si>
  <si>
    <t>ARTEM.OBUHOV@CCHELLENIC.COM</t>
  </si>
  <si>
    <t>22133658</t>
  </si>
  <si>
    <t>Котвицкая Гузель Шамилевна</t>
  </si>
  <si>
    <t>Kotvitskaya</t>
  </si>
  <si>
    <t>GUZEL.KOTVITSKAYA@CCHELLENIC.COM</t>
  </si>
  <si>
    <t>22133820</t>
  </si>
  <si>
    <t>Роман Арина Сергеевна</t>
  </si>
  <si>
    <t>ARINA.ROMAN@CCHELLENIC.COM</t>
  </si>
  <si>
    <t>22080238</t>
  </si>
  <si>
    <t>Токмачев Николай Васильевич</t>
  </si>
  <si>
    <t>09.03.2016</t>
  </si>
  <si>
    <t>Q8</t>
  </si>
  <si>
    <t>Саранск</t>
  </si>
  <si>
    <t>60327932</t>
  </si>
  <si>
    <t>SARANSK</t>
  </si>
  <si>
    <t>403320SN01</t>
  </si>
  <si>
    <t>Saransk</t>
  </si>
  <si>
    <t>Tokmachev</t>
  </si>
  <si>
    <t>NIKOLAY.TOKMACHEV@CCHELLENIC.COM</t>
  </si>
  <si>
    <t>Руководитель группы ТП (22125342 Мосолов)</t>
  </si>
  <si>
    <t>60235381</t>
  </si>
  <si>
    <t>22125342</t>
  </si>
  <si>
    <t>Мосолов Виталий Валерьевич</t>
  </si>
  <si>
    <t>22111775</t>
  </si>
  <si>
    <t>Разумёнков Константин Владимирович</t>
  </si>
  <si>
    <t>Razumenkov</t>
  </si>
  <si>
    <t>KONSTANTIN.RAZUMENKOV@CCHELLENIC.COM</t>
  </si>
  <si>
    <t>26.10.2017</t>
  </si>
  <si>
    <t>Mosolov</t>
  </si>
  <si>
    <t>VITALIY.MOSOLOV@CCHELLENIC.COM</t>
  </si>
  <si>
    <t>22124682</t>
  </si>
  <si>
    <t>Щадов Борис Викторович</t>
  </si>
  <si>
    <t>04.07.2017</t>
  </si>
  <si>
    <t>Schadov</t>
  </si>
  <si>
    <t>BORIS.SCHADOV@CCHELLENIC.COM</t>
  </si>
  <si>
    <t>22094841</t>
  </si>
  <si>
    <t>Лебедева Светлана Анатольевна</t>
  </si>
  <si>
    <t>16.06.2011</t>
  </si>
  <si>
    <t>SVETLANA.LEBEDEVA@CCHELLENIC.COM</t>
  </si>
  <si>
    <t>22133137</t>
  </si>
  <si>
    <t>Широков Николай Юрьевич</t>
  </si>
  <si>
    <t>NIKOLAY.NSH.SHIROKOV@CCHELLENIC.COM</t>
  </si>
  <si>
    <t>22129083</t>
  </si>
  <si>
    <t>Захаров Андрей Николаевич</t>
  </si>
  <si>
    <t>ANDREY.ZAHAROV@CCHELLENIC.COM</t>
  </si>
  <si>
    <t>22091898</t>
  </si>
  <si>
    <t>Айзатуллов Марат Мансурович</t>
  </si>
  <si>
    <t>EG</t>
  </si>
  <si>
    <t>60381291</t>
  </si>
  <si>
    <t>Ayzatullov</t>
  </si>
  <si>
    <t>MARAT.AYZATULLOV@CCHELLENIC.COM</t>
  </si>
  <si>
    <t>Руководитель группы ТП (22091406 Халимов)</t>
  </si>
  <si>
    <t>60164896</t>
  </si>
  <si>
    <t>22091406</t>
  </si>
  <si>
    <t>Халимов Рамиль Наилович</t>
  </si>
  <si>
    <t>17.01.2011</t>
  </si>
  <si>
    <t>Ramil</t>
  </si>
  <si>
    <t>Halimov</t>
  </si>
  <si>
    <t>RAMIL.HALIMOV@CCHELLENIC.COM</t>
  </si>
  <si>
    <t>22097286</t>
  </si>
  <si>
    <t>Махмутов Марсель Маратович</t>
  </si>
  <si>
    <t>20.09.2011</t>
  </si>
  <si>
    <t>Mahmutov</t>
  </si>
  <si>
    <t>MARSEL.MAHMUTOV@CCHELLENIC.COM</t>
  </si>
  <si>
    <t>22107224</t>
  </si>
  <si>
    <t>Гиззатуллин Марсель Варисович</t>
  </si>
  <si>
    <t>22.02.2013</t>
  </si>
  <si>
    <t>MARSEL.GIZZATULLIN@CCHELLENIC.COM</t>
  </si>
  <si>
    <t>22104721</t>
  </si>
  <si>
    <t>Хайртдинов Дамир Ринатович</t>
  </si>
  <si>
    <t>24.07.2015</t>
  </si>
  <si>
    <t>Hayrtdinov</t>
  </si>
  <si>
    <t>DAMIR.HAYRTDINOV@CCHELLENIC.COM</t>
  </si>
  <si>
    <t>22133851</t>
  </si>
  <si>
    <t>Кафиятуллов Айрат Мингареевич</t>
  </si>
  <si>
    <t>Kafiyatullov</t>
  </si>
  <si>
    <t>AYRAT.KAFIYATULLOV@CCHELLENIC.COM</t>
  </si>
  <si>
    <t>22133754</t>
  </si>
  <si>
    <t>Репин Вадим Сергеевич</t>
  </si>
  <si>
    <t>Repin</t>
  </si>
  <si>
    <t>VADIM.REPIN@CCHELLENIC.COM</t>
  </si>
  <si>
    <t>22121133</t>
  </si>
  <si>
    <t>Данилов Дмитрий Александрович</t>
  </si>
  <si>
    <t>Danilov</t>
  </si>
  <si>
    <t>DMITRIY.DANILOV@CCHELLENIC.COM</t>
  </si>
  <si>
    <t>22133753</t>
  </si>
  <si>
    <t>Путилина Анна Олеговна</t>
  </si>
  <si>
    <t>Putilina</t>
  </si>
  <si>
    <t>ANNA.PUTILINA@CCHELLENIC.COM</t>
  </si>
  <si>
    <t>22108814</t>
  </si>
  <si>
    <t>Якименко Дмитрий Викторович</t>
  </si>
  <si>
    <t>Yakimenko</t>
  </si>
  <si>
    <t>DMITRIY.DYA.YAKIMENKO@CCHELLENIC.COM</t>
  </si>
  <si>
    <t>22133758</t>
  </si>
  <si>
    <t>Низяметдинов Эрик Рушанович</t>
  </si>
  <si>
    <t>Erik</t>
  </si>
  <si>
    <t>Nizyametdinov</t>
  </si>
  <si>
    <t>ERIK.NIZYAMETDINOV@CCHELLENIC.COM</t>
  </si>
  <si>
    <t>60016075</t>
  </si>
  <si>
    <t>Zinov</t>
  </si>
  <si>
    <t>ILJA.ZINOV@CCHELLENIC.COM</t>
  </si>
  <si>
    <t>22110451</t>
  </si>
  <si>
    <t>Балабаев Антон Васильевич</t>
  </si>
  <si>
    <t>403324SP36</t>
  </si>
  <si>
    <t>Balabaev</t>
  </si>
  <si>
    <t>ANTON.BALABAEV@CCHELLENIC.COM</t>
  </si>
  <si>
    <t>22060523</t>
  </si>
  <si>
    <t>Ляшенко Евгений Анатольевич</t>
  </si>
  <si>
    <t>26.02.2007</t>
  </si>
  <si>
    <t>60183588</t>
  </si>
  <si>
    <t>Отдел продаж Владимир</t>
  </si>
  <si>
    <t>Vladimir and Ivanovo</t>
  </si>
  <si>
    <t>403320MV01</t>
  </si>
  <si>
    <t>Lyashenko</t>
  </si>
  <si>
    <t>EVGENIY.LYASHENKO@CCHELLENIC.COM</t>
  </si>
  <si>
    <t>22120832</t>
  </si>
  <si>
    <t>Леонтьев Михаил Александрович</t>
  </si>
  <si>
    <t>05.10.2015</t>
  </si>
  <si>
    <t>60222292</t>
  </si>
  <si>
    <t>Leontyev</t>
  </si>
  <si>
    <t>MIHAIL.LEONTYEV@CCHELLENIC.COM</t>
  </si>
  <si>
    <t>Менеджер по продажам (22060523 Ляшенко)</t>
  </si>
  <si>
    <t>60183743</t>
  </si>
  <si>
    <t>22070308</t>
  </si>
  <si>
    <t>Мартынов Андрей Александрович</t>
  </si>
  <si>
    <t>21.01.2008</t>
  </si>
  <si>
    <t>ANDREY.MARTYNOV@CCHELLENIC.COM</t>
  </si>
  <si>
    <t>Руководитель группы ТП (22120832 Леонтьев)</t>
  </si>
  <si>
    <t>60190376</t>
  </si>
  <si>
    <t>22133629</t>
  </si>
  <si>
    <t>Калюжин Никита Владимирович</t>
  </si>
  <si>
    <t>Kalyuzhin</t>
  </si>
  <si>
    <t>NIKITA.KALYUZHIN@CCHELLENIC.COM</t>
  </si>
  <si>
    <t>22116280</t>
  </si>
  <si>
    <t>Воронин Дмитрий Сергеевич</t>
  </si>
  <si>
    <t>01.06.2018</t>
  </si>
  <si>
    <t>DMITRIY.DVO.VORONIN@CCHELLENIC.COM</t>
  </si>
  <si>
    <t>22098076</t>
  </si>
  <si>
    <t>Цепков Роман Олегович</t>
  </si>
  <si>
    <t>Tsepkov</t>
  </si>
  <si>
    <t>ROMAN.TSEPKOV@CCHELLENIC.COM</t>
  </si>
  <si>
    <t>22133074</t>
  </si>
  <si>
    <t>Хлебущева Софья Владимировна</t>
  </si>
  <si>
    <t>Sofya</t>
  </si>
  <si>
    <t>Hlebuscheva</t>
  </si>
  <si>
    <t>SOFYA.HLEBUSCHEVA@CCHELLENIC.COM</t>
  </si>
  <si>
    <t>22130060</t>
  </si>
  <si>
    <t>Талаш Валерий Олегович</t>
  </si>
  <si>
    <t>Talash</t>
  </si>
  <si>
    <t>VALERIY.TALASH@CCHELLENIC.COM</t>
  </si>
  <si>
    <t>22115163</t>
  </si>
  <si>
    <t>Гусев Артем Алексеевич</t>
  </si>
  <si>
    <t>06.06.2014</t>
  </si>
  <si>
    <t>Gusev</t>
  </si>
  <si>
    <t>ARTEM.GUSEV@CCHELLENIC.COM</t>
  </si>
  <si>
    <t>22133378</t>
  </si>
  <si>
    <t>Шибанов Евгений Вадимович</t>
  </si>
  <si>
    <t>04.08.2021</t>
  </si>
  <si>
    <t>Shibanov</t>
  </si>
  <si>
    <t>EVGENIY.SHIBANOV@CCHELLENIC.COM</t>
  </si>
  <si>
    <t>22127313</t>
  </si>
  <si>
    <t>Маринин Александр Андреевич</t>
  </si>
  <si>
    <t>18.12.2018</t>
  </si>
  <si>
    <t>60222294</t>
  </si>
  <si>
    <t>Marinin</t>
  </si>
  <si>
    <t>ALEKSANDR.MARININ@CCHELLENIC.COM</t>
  </si>
  <si>
    <t>22128647</t>
  </si>
  <si>
    <t>Усанов Артем Олегович</t>
  </si>
  <si>
    <t>16.01.2020</t>
  </si>
  <si>
    <t>Usanov</t>
  </si>
  <si>
    <t>ARTEM.USANOV@CCHELLENIC.COM</t>
  </si>
  <si>
    <t>Руководитель группы ТП (22127313 Маринин)</t>
  </si>
  <si>
    <t>60190428</t>
  </si>
  <si>
    <t>22129410</t>
  </si>
  <si>
    <t>Кузнецов Евгений Евгеньевич</t>
  </si>
  <si>
    <t>22.03.2021</t>
  </si>
  <si>
    <t>EVGENIY.KUZNETSOV@CCHELLENIC.COM</t>
  </si>
  <si>
    <t>22133036</t>
  </si>
  <si>
    <t>Болотов Александр Андреевич</t>
  </si>
  <si>
    <t>ALEKSANDR.BOLOTOV@CCHELLENIC.COM</t>
  </si>
  <si>
    <t>22129207</t>
  </si>
  <si>
    <t>Николаенко Ольга Сергеевна</t>
  </si>
  <si>
    <t>Nikolaenko</t>
  </si>
  <si>
    <t>OLGA.NIKOLAENKO@CCHELLENIC.COM</t>
  </si>
  <si>
    <t>22129481</t>
  </si>
  <si>
    <t>Акимов Никита Алексеевич</t>
  </si>
  <si>
    <t>NIKITA.AKIMOV@CCHELLENIC.COM</t>
  </si>
  <si>
    <t>22129017</t>
  </si>
  <si>
    <t>Борунов Александр Олегович</t>
  </si>
  <si>
    <t>Borunov</t>
  </si>
  <si>
    <t>ALEKSANDR.BORUNOV@CCHELLENIC.COM</t>
  </si>
  <si>
    <t>22133784</t>
  </si>
  <si>
    <t>Поликарпов Александр Владимирович</t>
  </si>
  <si>
    <t>10.11.2021</t>
  </si>
  <si>
    <t>Polikarpov</t>
  </si>
  <si>
    <t>ALEKSANDR.POLIKARPOV@CCHELLENIC.COM</t>
  </si>
  <si>
    <t>22069103</t>
  </si>
  <si>
    <t>Колесов Павел Александрович</t>
  </si>
  <si>
    <t>06.11.2007</t>
  </si>
  <si>
    <t>403324MV36</t>
  </si>
  <si>
    <t>Kolesov</t>
  </si>
  <si>
    <t>PAVEL.KOLESOV@CCHELLENIC.COM</t>
  </si>
  <si>
    <t>22121077</t>
  </si>
  <si>
    <t>Коптелова Анастасия Алексеевна</t>
  </si>
  <si>
    <t>09.11.2015</t>
  </si>
  <si>
    <t>0636</t>
  </si>
  <si>
    <t>Иваново</t>
  </si>
  <si>
    <t>80004060</t>
  </si>
  <si>
    <t>403320MI01</t>
  </si>
  <si>
    <t>Ivanovo</t>
  </si>
  <si>
    <t>Koptelova</t>
  </si>
  <si>
    <t>ANASTASIYA.KOPTELOVA@CCHELLENIC.COM</t>
  </si>
  <si>
    <t>Руководитель группы ТП (22084041 Губернаторов)</t>
  </si>
  <si>
    <t>60190539</t>
  </si>
  <si>
    <t>22084041</t>
  </si>
  <si>
    <t>Губернаторов Алексей Владимирович</t>
  </si>
  <si>
    <t>22099086</t>
  </si>
  <si>
    <t>Червяков Виктор Юрьевич</t>
  </si>
  <si>
    <t>Chervyakov</t>
  </si>
  <si>
    <t>VIKTOR.VCH.CHERVYAKOV@CCHELLENIC.COM</t>
  </si>
  <si>
    <t>22128534</t>
  </si>
  <si>
    <t>Катаев Андрей Викторович</t>
  </si>
  <si>
    <t>Kataev</t>
  </si>
  <si>
    <t>ANDREY.KATAEV@CCHELLENIC.COM</t>
  </si>
  <si>
    <t>22132378</t>
  </si>
  <si>
    <t>Смирнов Андрей Александрович</t>
  </si>
  <si>
    <t>ANDREY.AS.SMIRNOV@CCHELLENIC.COM</t>
  </si>
  <si>
    <t>22103131</t>
  </si>
  <si>
    <t>Хуснеев Ренат Зельферович</t>
  </si>
  <si>
    <t>13.08.2012</t>
  </si>
  <si>
    <t>Husneev</t>
  </si>
  <si>
    <t>RENAT.HUSNEEV@CCHELLENIC.COM</t>
  </si>
  <si>
    <t>22093380</t>
  </si>
  <si>
    <t>Семенов Николай Алексеевич</t>
  </si>
  <si>
    <t>NIKOLAY.SEMENOV@CCHELLENIC.COM</t>
  </si>
  <si>
    <t>10.05.2012</t>
  </si>
  <si>
    <t>Gubernatorov</t>
  </si>
  <si>
    <t>ALEKSEY.GUBERNATOROV@CCHELLENIC.COM</t>
  </si>
  <si>
    <t>22124986</t>
  </si>
  <si>
    <t>Волкова Ирина Викторовна</t>
  </si>
  <si>
    <t>5438</t>
  </si>
  <si>
    <t>Ярославль (Центр)</t>
  </si>
  <si>
    <t>IRINA.SKRYABINA@CCHELLENIC.COM</t>
  </si>
  <si>
    <t>22129122</t>
  </si>
  <si>
    <t>Кузнецов Николай Константинович</t>
  </si>
  <si>
    <t>NIKOLAY.KUZNETSOV@CCHELLENIC.COM</t>
  </si>
  <si>
    <t>22128857</t>
  </si>
  <si>
    <t>Иванов Иван Николаевич</t>
  </si>
  <si>
    <t>30.03.2020</t>
  </si>
  <si>
    <t>IVAN.N.IVANOV@CCHELLENIC.COM</t>
  </si>
  <si>
    <t>22070480</t>
  </si>
  <si>
    <t>Литвиненко Павел Вячеславович</t>
  </si>
  <si>
    <t>04.02.2008</t>
  </si>
  <si>
    <t>PAVEL.LITVINENKO@CCHELLENIC.COM</t>
  </si>
  <si>
    <t>22129608</t>
  </si>
  <si>
    <t>Феклин Сергей Алексеевич</t>
  </si>
  <si>
    <t>Feklin</t>
  </si>
  <si>
    <t>SERGEY.FEKLIN@CCHELLENIC.COM</t>
  </si>
  <si>
    <t>22129143</t>
  </si>
  <si>
    <t>Цветков Анатолий Николаевич</t>
  </si>
  <si>
    <t>60221097</t>
  </si>
  <si>
    <t>Sales Group 1</t>
  </si>
  <si>
    <t>403320MY01</t>
  </si>
  <si>
    <t>Yaroslavl</t>
  </si>
  <si>
    <t>ANATOLIY.TSVETKOV@CCHELLENIC.COM</t>
  </si>
  <si>
    <t>60190541</t>
  </si>
  <si>
    <t>22133726</t>
  </si>
  <si>
    <t>Парпиева Гульнара Насировна</t>
  </si>
  <si>
    <t>Gulnara</t>
  </si>
  <si>
    <t>Parpieva</t>
  </si>
  <si>
    <t>GULNARA.PARPIEVA@CCHELLENIC.COM</t>
  </si>
  <si>
    <t>22121178</t>
  </si>
  <si>
    <t>Горбунов Иван Валентинович</t>
  </si>
  <si>
    <t>23.11.2015</t>
  </si>
  <si>
    <t>IVAN.GORBUNOV@CCHELLENIC.COM</t>
  </si>
  <si>
    <t>22129086</t>
  </si>
  <si>
    <t>Горичев Алексей Игоревич</t>
  </si>
  <si>
    <t>Gorichev</t>
  </si>
  <si>
    <t>ALEKSEY.GORICHEV@CCHELLENIC.COM</t>
  </si>
  <si>
    <t>22133833</t>
  </si>
  <si>
    <t>Золотова Екатерина Алексеевна</t>
  </si>
  <si>
    <t>Zolotova</t>
  </si>
  <si>
    <t>EKATERINA.ZOLOTOVA@CCHELLENIC.COM</t>
  </si>
  <si>
    <t>22121460</t>
  </si>
  <si>
    <t>Ходов Петр Александрович</t>
  </si>
  <si>
    <t>21.01.2016</t>
  </si>
  <si>
    <t>80012550</t>
  </si>
  <si>
    <t>Hodov</t>
  </si>
  <si>
    <t>PETR.HODOV@CCHELLENIC.COM</t>
  </si>
  <si>
    <t>Руководитель группы ТП (22116576 Алешин)</t>
  </si>
  <si>
    <t>80012436</t>
  </si>
  <si>
    <t>22116576</t>
  </si>
  <si>
    <t>Алешин Павел Юрьевич</t>
  </si>
  <si>
    <t>22130066</t>
  </si>
  <si>
    <t>Битюкова Оксана Юрьевна</t>
  </si>
  <si>
    <t>Bityukova</t>
  </si>
  <si>
    <t>OKSANA.BITYUKOVA@CCHELLENIC.COM</t>
  </si>
  <si>
    <t>22117697</t>
  </si>
  <si>
    <t>Новожилов Владимир Вячеславович</t>
  </si>
  <si>
    <t>11.11.2014</t>
  </si>
  <si>
    <t>novozhilov</t>
  </si>
  <si>
    <t>VLADIMIR.NOVOZHILOV@CCHELLENIC.COM</t>
  </si>
  <si>
    <t>22114298</t>
  </si>
  <si>
    <t>Каторгин Александр Сергеевич</t>
  </si>
  <si>
    <t>28.04.2014</t>
  </si>
  <si>
    <t>Katorgin</t>
  </si>
  <si>
    <t>ALEKSANDR.KATORGIN@CCHELLENIC.COM</t>
  </si>
  <si>
    <t>22133241</t>
  </si>
  <si>
    <t>Струкова Юлия Владимировна</t>
  </si>
  <si>
    <t>Strukova</t>
  </si>
  <si>
    <t>YULIYA.STRUKOVA@CCHELLENIC.COM</t>
  </si>
  <si>
    <t>22133819</t>
  </si>
  <si>
    <t>Чимбирев Ярослав Андреевич</t>
  </si>
  <si>
    <t>Chimbirev</t>
  </si>
  <si>
    <t>YAROSLAV.CHIMBIREV@CCHELLENIC.COM</t>
  </si>
  <si>
    <t>08.09.2016</t>
  </si>
  <si>
    <t>PAVEL.ALESHIN@CCHELLENIC.COM</t>
  </si>
  <si>
    <t>22085066</t>
  </si>
  <si>
    <t>Тутубалин Сергей Николаевич</t>
  </si>
  <si>
    <t>05.04.2010</t>
  </si>
  <si>
    <t>0736</t>
  </si>
  <si>
    <t>Кострома</t>
  </si>
  <si>
    <t>60222226</t>
  </si>
  <si>
    <t>Отдела продаж Кострома</t>
  </si>
  <si>
    <t>Tutubalin</t>
  </si>
  <si>
    <t>SERGEY.TUTUBALIN@CCHELLENIC.COM</t>
  </si>
  <si>
    <t>Рук-ль напр по раб с дистр (22031622 Воскресенский)</t>
  </si>
  <si>
    <t>60401665</t>
  </si>
  <si>
    <t>22031622</t>
  </si>
  <si>
    <t>Воскресенский Вячеслав Евгеньевич</t>
  </si>
  <si>
    <t>11.07.2006</t>
  </si>
  <si>
    <t>403355MK01</t>
  </si>
  <si>
    <t>Kostroma</t>
  </si>
  <si>
    <t>Voskresenskiy</t>
  </si>
  <si>
    <t>VJACHESLAV.VOSKRESENSKIJ@CCHELLENIC.COM</t>
  </si>
  <si>
    <t>22128002</t>
  </si>
  <si>
    <t>Ткешелашвили Малхази Сергеевич</t>
  </si>
  <si>
    <t>Malhazi</t>
  </si>
  <si>
    <t>Tkeshelashvili</t>
  </si>
  <si>
    <t>MALHAZI.TKESHELASHVILI@CCHELLENIC.COM</t>
  </si>
  <si>
    <t>22128633</t>
  </si>
  <si>
    <t>Смирнов Дмитрий Андреевич</t>
  </si>
  <si>
    <t>DMITRIY.DSM.SMIRNOV@CCHELLENIC.COM</t>
  </si>
  <si>
    <t>22129482</t>
  </si>
  <si>
    <t>Шатров Роман Евгеньевич</t>
  </si>
  <si>
    <t>Shatrov</t>
  </si>
  <si>
    <t>ROMAN.SHATROV@CCHELLENIC.COM</t>
  </si>
  <si>
    <t>22134121</t>
  </si>
  <si>
    <t>Шувалов Александр Дмитриевич</t>
  </si>
  <si>
    <t>Shuvalov</t>
  </si>
  <si>
    <t>ALEKSANDR.SHUVALOV@CCHELLENIC.COM</t>
  </si>
  <si>
    <t>22126165</t>
  </si>
  <si>
    <t>Жоров Андрей Васильевич</t>
  </si>
  <si>
    <t>04.05.2018</t>
  </si>
  <si>
    <t>60221793</t>
  </si>
  <si>
    <t>403320OB01</t>
  </si>
  <si>
    <t>Bryansk</t>
  </si>
  <si>
    <t>Zhorov</t>
  </si>
  <si>
    <t>ANDREY.ZHOROV@CCHELLENIC.COM</t>
  </si>
  <si>
    <t>Руководитель группы ТП (22119947 Дорожкин)</t>
  </si>
  <si>
    <t>60192550</t>
  </si>
  <si>
    <t>22119947</t>
  </si>
  <si>
    <t>Дорожкин Павел Олегович</t>
  </si>
  <si>
    <t>22118644</t>
  </si>
  <si>
    <t>Кусакин Иван Васильевич</t>
  </si>
  <si>
    <t>23.02.2015</t>
  </si>
  <si>
    <t>Kusakin</t>
  </si>
  <si>
    <t>IVAN.KUSAKIN@CCHELLENIC.COM</t>
  </si>
  <si>
    <t>22116881</t>
  </si>
  <si>
    <t>Надворный Владимир Владимирович</t>
  </si>
  <si>
    <t>11.09.2014</t>
  </si>
  <si>
    <t>Nadvorny</t>
  </si>
  <si>
    <t>VLADIMIR.NADVORNY@CCHELLENIC.COM</t>
  </si>
  <si>
    <t>22133498</t>
  </si>
  <si>
    <t>Ефременко Анастасия Геннадьевна</t>
  </si>
  <si>
    <t>Efremenko</t>
  </si>
  <si>
    <t>ANASTASIYA.EFREMENKO@CCHELLENIC.COM</t>
  </si>
  <si>
    <t>22124218</t>
  </si>
  <si>
    <t>Рыженков Петр Иванович</t>
  </si>
  <si>
    <t>Ryzhenkov</t>
  </si>
  <si>
    <t>PETR.RYZHENKOV@CCHELLENIC.COM</t>
  </si>
  <si>
    <t>22124041</t>
  </si>
  <si>
    <t>Довгалев Виталий Анатольевич</t>
  </si>
  <si>
    <t>12.04.2017</t>
  </si>
  <si>
    <t>Dovgalev</t>
  </si>
  <si>
    <t>VITALIY.DOVGALEV@CCHELLENIC.COM</t>
  </si>
  <si>
    <t>22129069</t>
  </si>
  <si>
    <t>Надворный Алексей Владимирович</t>
  </si>
  <si>
    <t>ALEKSEY.NADVORNY@CCHELLENIC.COM</t>
  </si>
  <si>
    <t>24.06.2015</t>
  </si>
  <si>
    <t>Dorozhkin</t>
  </si>
  <si>
    <t>PAVEL.DOROZHKIN@CCHELLENIC.COM</t>
  </si>
  <si>
    <t>22133116</t>
  </si>
  <si>
    <t>Исаченко Антон Алексеевич</t>
  </si>
  <si>
    <t>Isachenko</t>
  </si>
  <si>
    <t>ANTON.ISACHENKO@CCHELLENIC.COM</t>
  </si>
  <si>
    <t>22133292</t>
  </si>
  <si>
    <t>Танцура Александр Владимирович</t>
  </si>
  <si>
    <t>60221859</t>
  </si>
  <si>
    <t>403320OR01</t>
  </si>
  <si>
    <t>Tantsura</t>
  </si>
  <si>
    <t>ALEKSANDR.TANTSURA@CCHELLENIC.COM</t>
  </si>
  <si>
    <t>Руководитель группы ТП (22093128 Воробьев)</t>
  </si>
  <si>
    <t>60193110</t>
  </si>
  <si>
    <t>22093128</t>
  </si>
  <si>
    <t>Воробьев Илья Сергеевич</t>
  </si>
  <si>
    <t>22133347</t>
  </si>
  <si>
    <t>Алиев Тимур Нуралиевич</t>
  </si>
  <si>
    <t>TIMUR.ALIEV@CCHELLENIC.COM</t>
  </si>
  <si>
    <t>22108910</t>
  </si>
  <si>
    <t>Белокопытов Дмитрий Анатольевич</t>
  </si>
  <si>
    <t>Belokopytov</t>
  </si>
  <si>
    <t>DMITRIY.BELOKOPYTOV@CCHELLENIC.COM</t>
  </si>
  <si>
    <t>22128714</t>
  </si>
  <si>
    <t>Василенко Максим Андреевич</t>
  </si>
  <si>
    <t>Vasilenko</t>
  </si>
  <si>
    <t>MAKSIM.VASILENKO@CCHELLENIC.COM</t>
  </si>
  <si>
    <t>22122886</t>
  </si>
  <si>
    <t>Ларин Максим Николаевич</t>
  </si>
  <si>
    <t>MAKSIM.LARIN@CCHELLENIC.COM</t>
  </si>
  <si>
    <t>05.07.2011</t>
  </si>
  <si>
    <t>Vorobyev</t>
  </si>
  <si>
    <t>ILYA.VOROBYEV@CCHELLENIC.COM</t>
  </si>
  <si>
    <t>22129116</t>
  </si>
  <si>
    <t>Гулев Дмитрий Александрович</t>
  </si>
  <si>
    <t>11.11.2020</t>
  </si>
  <si>
    <t>Gulev</t>
  </si>
  <si>
    <t>DMITRIY.GULEV@CCHELLENIC.COM</t>
  </si>
  <si>
    <t>22129008</t>
  </si>
  <si>
    <t>Логвинов Александр Юрьевич</t>
  </si>
  <si>
    <t>Logvinov</t>
  </si>
  <si>
    <t>ALEKSANDR.LOGVINOV@CCHELLENIC.COM</t>
  </si>
  <si>
    <t>22134079</t>
  </si>
  <si>
    <t>Можейко Маргарита Вячеславовна</t>
  </si>
  <si>
    <t>3936</t>
  </si>
  <si>
    <t>Липецк</t>
  </si>
  <si>
    <t>60221862</t>
  </si>
  <si>
    <t>403320OL01</t>
  </si>
  <si>
    <t>Lipetsk</t>
  </si>
  <si>
    <t>Mozheyko</t>
  </si>
  <si>
    <t>MARGARITA.MOZHEYKO@CCHELLENIC.COM</t>
  </si>
  <si>
    <t>Руководитель группы ТП (22128646 Пожарский)</t>
  </si>
  <si>
    <t>60193108</t>
  </si>
  <si>
    <t>22128646</t>
  </si>
  <si>
    <t>Пожарский Алексей Михайлович</t>
  </si>
  <si>
    <t>22133967</t>
  </si>
  <si>
    <t>Панин Игорь Александрович</t>
  </si>
  <si>
    <t>IGOR.PANIN@CCHELLENIC.COM</t>
  </si>
  <si>
    <t>22082008</t>
  </si>
  <si>
    <t>Корниецкий Андрей Викторович</t>
  </si>
  <si>
    <t>10.07.2009</t>
  </si>
  <si>
    <t>Kornietskiy</t>
  </si>
  <si>
    <t>ANDREY.KORNIETSKY@CCHELLENIC.COM</t>
  </si>
  <si>
    <t>22043060</t>
  </si>
  <si>
    <t>Шестаков Дмитрий Геннадьевич</t>
  </si>
  <si>
    <t>02.05.2006</t>
  </si>
  <si>
    <t>Shestakov</t>
  </si>
  <si>
    <t>DMITRIY.SHESTAKOV@CCHELLENIC.COM</t>
  </si>
  <si>
    <t>22124422</t>
  </si>
  <si>
    <t>Злобин Евгений Дмитриевич</t>
  </si>
  <si>
    <t>30.05.2017</t>
  </si>
  <si>
    <t>Zlobin</t>
  </si>
  <si>
    <t>EVGENIY.ZHLOBIN@CCHELLENIC.COM</t>
  </si>
  <si>
    <t>22128834</t>
  </si>
  <si>
    <t>Гончаров Евгений Сергеевич</t>
  </si>
  <si>
    <t>EVGENIY.GONCHAROV@CCHELLENIC.COM</t>
  </si>
  <si>
    <t>Pozharskiy</t>
  </si>
  <si>
    <t>ALEKSEY.POZHARSKIY@CCHELLENIC.COM</t>
  </si>
  <si>
    <t>22129302</t>
  </si>
  <si>
    <t>Маримонский Денис Александрович</t>
  </si>
  <si>
    <t>15.02.2021</t>
  </si>
  <si>
    <t>Marimonskiy</t>
  </si>
  <si>
    <t>DENIS.MARIMONSKIY@CCHELLENIC.COM</t>
  </si>
  <si>
    <t>22129073</t>
  </si>
  <si>
    <t>Красникова Татьяна Геннадьевна</t>
  </si>
  <si>
    <t>Krasnikova</t>
  </si>
  <si>
    <t>TATYANA.KRASNIKOVA@CCHELLENIC.COM</t>
  </si>
  <si>
    <t>22090445</t>
  </si>
  <si>
    <t>Гладиков Денис Александрович</t>
  </si>
  <si>
    <t>11.11.2010</t>
  </si>
  <si>
    <t>60221272</t>
  </si>
  <si>
    <t>Воронеж, Орел коммерческая территория</t>
  </si>
  <si>
    <t>Orel Commercial Territory</t>
  </si>
  <si>
    <t>403324OB36</t>
  </si>
  <si>
    <t>Gladikov</t>
  </si>
  <si>
    <t>DENIS.GLADIKOV@CCHELLENIC.COM</t>
  </si>
  <si>
    <t>22062534</t>
  </si>
  <si>
    <t>Отычко Александр Валентинович</t>
  </si>
  <si>
    <t>18.05.2007</t>
  </si>
  <si>
    <t>60221677</t>
  </si>
  <si>
    <t>Отдел продаж Н.Новгород</t>
  </si>
  <si>
    <t>COMMTERR</t>
  </si>
  <si>
    <t>403320NN01</t>
  </si>
  <si>
    <t>Otychko</t>
  </si>
  <si>
    <t>ALEXANDER.OTYCHKO@CCHELLENIC.COM</t>
  </si>
  <si>
    <t>22133569</t>
  </si>
  <si>
    <t>Яшунина Мария Сергеевна</t>
  </si>
  <si>
    <t>Yashunina</t>
  </si>
  <si>
    <t>MARIYA.YASHUNINA@CCHELLENIC.COM</t>
  </si>
  <si>
    <t>Менеджер по продажам (22062534 Отычко)</t>
  </si>
  <si>
    <t>60214760</t>
  </si>
  <si>
    <t>22127662</t>
  </si>
  <si>
    <t>Маргоев Святослав Юрьевич</t>
  </si>
  <si>
    <t>60221244</t>
  </si>
  <si>
    <t>DIRECT SALES 1</t>
  </si>
  <si>
    <t>Svyatoslav</t>
  </si>
  <si>
    <t>Margoev</t>
  </si>
  <si>
    <t>SVYATOSLAV.MARGOEV@CCHELLENIC.COM</t>
  </si>
  <si>
    <t>Руководитель группы ТП (22119871 Кукушкин)</t>
  </si>
  <si>
    <t>60214758</t>
  </si>
  <si>
    <t>22119871</t>
  </si>
  <si>
    <t>Кукушкин Вячеслав Витальевич</t>
  </si>
  <si>
    <t>22117747</t>
  </si>
  <si>
    <t>Бакшаев Александр Владиславович</t>
  </si>
  <si>
    <t>17.11.2014</t>
  </si>
  <si>
    <t>Bakshaev</t>
  </si>
  <si>
    <t>ALEKSANDR.BAKSHAEV@CCHELLENIC.COM</t>
  </si>
  <si>
    <t>22119743</t>
  </si>
  <si>
    <t>Асонов Алексей Юрьевич</t>
  </si>
  <si>
    <t>04.06.2015</t>
  </si>
  <si>
    <t>Asonov</t>
  </si>
  <si>
    <t>ALEKSEY.ASONOV@CCHELLENIC.COM</t>
  </si>
  <si>
    <t>22129319</t>
  </si>
  <si>
    <t>Титов Константин Станиславович</t>
  </si>
  <si>
    <t>KONSTANTIN.TITOV@CCHELLENIC.COM</t>
  </si>
  <si>
    <t>18.06.2015</t>
  </si>
  <si>
    <t>Kukushkin</t>
  </si>
  <si>
    <t>VYACHESLAV.KUKUSHKIN@CCHELLENIC.COM</t>
  </si>
  <si>
    <t>22127944</t>
  </si>
  <si>
    <t>Бронзов Александр Дмитриевич</t>
  </si>
  <si>
    <t>Bronzov</t>
  </si>
  <si>
    <t>ALEKSANDR.BRONZOV@CCHELLENIC.COM</t>
  </si>
  <si>
    <t>22124889</t>
  </si>
  <si>
    <t>Семёнов Дмитрий Сергеевич</t>
  </si>
  <si>
    <t>01.08.2017</t>
  </si>
  <si>
    <t>DMITRIY.SEMENOV@CCHELLENIC.COM</t>
  </si>
  <si>
    <t>22128484</t>
  </si>
  <si>
    <t>Громцев Сергей Иванович</t>
  </si>
  <si>
    <t>Gromtsev</t>
  </si>
  <si>
    <t>SERGEY.GROMTSEV@CCHELLENIC.COM</t>
  </si>
  <si>
    <t>22127214</t>
  </si>
  <si>
    <t>Агапов Герман Игоревич</t>
  </si>
  <si>
    <t>14.11.2018</t>
  </si>
  <si>
    <t>60221246</t>
  </si>
  <si>
    <t>German</t>
  </si>
  <si>
    <t>GERMAN.AGAPOV@CCHELLENIC.COM</t>
  </si>
  <si>
    <t>Руководитель группы ТП (22126657 Хохрин)</t>
  </si>
  <si>
    <t>80004995</t>
  </si>
  <si>
    <t>22126657</t>
  </si>
  <si>
    <t>Хохрин Станислав Юрьевич</t>
  </si>
  <si>
    <t>22133662</t>
  </si>
  <si>
    <t>Слемзин Денис Александрович</t>
  </si>
  <si>
    <t>Slemzin</t>
  </si>
  <si>
    <t>DENIS.SLEMZIN@CCHELLENIC.COM</t>
  </si>
  <si>
    <t>22097589</t>
  </si>
  <si>
    <t>Купцов Александр Викторович</t>
  </si>
  <si>
    <t>13.12.2011</t>
  </si>
  <si>
    <t>Kuptsov</t>
  </si>
  <si>
    <t>ALEKSANDR.KUPTSOV@CCHELLENIC.COM</t>
  </si>
  <si>
    <t>22092357</t>
  </si>
  <si>
    <t>Козлов Александр Алексеевич</t>
  </si>
  <si>
    <t>07.06.2012</t>
  </si>
  <si>
    <t>ALEKSANDR.KOZLOV@CCHELLENIC.COM</t>
  </si>
  <si>
    <t>22102002</t>
  </si>
  <si>
    <t>Филиппычев Александр Викторович</t>
  </si>
  <si>
    <t>09.07.2012</t>
  </si>
  <si>
    <t>Filippychev</t>
  </si>
  <si>
    <t>ALEKSANDR.FILIPPYCHEV@CCHELLENIC.COM</t>
  </si>
  <si>
    <t>22133026</t>
  </si>
  <si>
    <t>Волгин Дмитрий Витальевич</t>
  </si>
  <si>
    <t>Volgin</t>
  </si>
  <si>
    <t>DMITRIY.VOLGIN@CCHELLENIC.COM</t>
  </si>
  <si>
    <t>Hohrin</t>
  </si>
  <si>
    <t>STANISLAV.HOHRIN@CCHELLENIC.COM</t>
  </si>
  <si>
    <t>22128392</t>
  </si>
  <si>
    <t>Акимов Руслан Саидович</t>
  </si>
  <si>
    <t>02.10.2019</t>
  </si>
  <si>
    <t>60221458</t>
  </si>
  <si>
    <t>Indirect Sales N Obl</t>
  </si>
  <si>
    <t>RUSLAN.AKIMOV@CCHELLENIC.COM</t>
  </si>
  <si>
    <t>Руководитель группы ТП (22094304 Привалов)</t>
  </si>
  <si>
    <t>60209640</t>
  </si>
  <si>
    <t>22094304</t>
  </si>
  <si>
    <t>Привалов Алексей Александрович</t>
  </si>
  <si>
    <t>22128109</t>
  </si>
  <si>
    <t>Слесарева Татьяна Александровна</t>
  </si>
  <si>
    <t>21.06.2019</t>
  </si>
  <si>
    <t>Slesareva</t>
  </si>
  <si>
    <t>TATYANA.SLESAREVA@CCHELLENIC.COM</t>
  </si>
  <si>
    <t>22128390</t>
  </si>
  <si>
    <t>Кормилицына Елена Владимировна</t>
  </si>
  <si>
    <t>Kormilitsyna</t>
  </si>
  <si>
    <t>ELENA.KORMILITSYNA@CCHELLENIC.COM</t>
  </si>
  <si>
    <t>22098351</t>
  </si>
  <si>
    <t>Ликаров Андрей Евгеньевич</t>
  </si>
  <si>
    <t>Likarov</t>
  </si>
  <si>
    <t>ANDREY.LIKAROV@CCHELLENIC.COM</t>
  </si>
  <si>
    <t>09.07.2011</t>
  </si>
  <si>
    <t>Privalov</t>
  </si>
  <si>
    <t>ALEKSEY.PRIVALOV@CCHELLENIC.COM</t>
  </si>
  <si>
    <t>22127311</t>
  </si>
  <si>
    <t>Филькин Роман Александрович</t>
  </si>
  <si>
    <t>Filkin</t>
  </si>
  <si>
    <t>ROMAN.FILKIN@CCHELLENIC.COM</t>
  </si>
  <si>
    <t>22093268</t>
  </si>
  <si>
    <t>Лезина Ирина Викторовна</t>
  </si>
  <si>
    <t>13.05.2013</t>
  </si>
  <si>
    <t>Lezina</t>
  </si>
  <si>
    <t>IRINA.NAZAROVA@CCHELLENIC.COM</t>
  </si>
  <si>
    <t>22134227</t>
  </si>
  <si>
    <t>Чмут Евгения Евгеньевна</t>
  </si>
  <si>
    <t>Chmut</t>
  </si>
  <si>
    <t>EVGENIYA.CHMUT@CCHELLENIC.COM</t>
  </si>
  <si>
    <t>22127884</t>
  </si>
  <si>
    <t>Харламов Анатолий Алексеевич</t>
  </si>
  <si>
    <t>60221462</t>
  </si>
  <si>
    <t>DIRECT SALES N Obl</t>
  </si>
  <si>
    <t>Harlamov</t>
  </si>
  <si>
    <t>ANATOLIY.HARLAMOV@CCHELLENIC.COM</t>
  </si>
  <si>
    <t>Руководитель группы ТП (22117800 Балашов)</t>
  </si>
  <si>
    <t>60154210</t>
  </si>
  <si>
    <t>22117800</t>
  </si>
  <si>
    <t>Балашов Иван Андреевич</t>
  </si>
  <si>
    <t>22134272</t>
  </si>
  <si>
    <t>Воробьев Владимир Алексеевич</t>
  </si>
  <si>
    <t>VLADIMIR.VOROBYEV@CCHELLENIC.COM</t>
  </si>
  <si>
    <t>13.02.2015</t>
  </si>
  <si>
    <t>IVAN.BALASHOV@CCHELLENIC.COM</t>
  </si>
  <si>
    <t>22129592</t>
  </si>
  <si>
    <t>Бобков Максим Юрьевич</t>
  </si>
  <si>
    <t>Bobkov</t>
  </si>
  <si>
    <t>MAKSIM.BOBKOV@CCHELLENIC.COM</t>
  </si>
  <si>
    <t>22113358</t>
  </si>
  <si>
    <t>Одилов Вячеслав Алексеевич</t>
  </si>
  <si>
    <t>Odilov</t>
  </si>
  <si>
    <t>VYACHESLAV.ODILOV@CCHELLENIC.COM</t>
  </si>
  <si>
    <t>22061878</t>
  </si>
  <si>
    <t>Жарков Дмитрий Александрович</t>
  </si>
  <si>
    <t>06.10.2015</t>
  </si>
  <si>
    <t>60221463</t>
  </si>
  <si>
    <t>DMITRIY.ZHARKOV@CCHELLENIC.COM</t>
  </si>
  <si>
    <t>Руководитель группы ТП (22124198 Ильин)</t>
  </si>
  <si>
    <t>60214803</t>
  </si>
  <si>
    <t>22124198</t>
  </si>
  <si>
    <t>Ильин Павел Валерьевич</t>
  </si>
  <si>
    <t>22133047</t>
  </si>
  <si>
    <t>Ахмедов Эльдар Рафаэльевич</t>
  </si>
  <si>
    <t>Eldar</t>
  </si>
  <si>
    <t>Ahmedov</t>
  </si>
  <si>
    <t>ELDAR.AHMEDOV@CCHELLENIC.COM</t>
  </si>
  <si>
    <t>22129495</t>
  </si>
  <si>
    <t>Новиков Владимир Александрович</t>
  </si>
  <si>
    <t>VLADIMIR.NOVIKOV@CCHELLENIC.COM</t>
  </si>
  <si>
    <t>22128482</t>
  </si>
  <si>
    <t>Храмов Максим Вадимович</t>
  </si>
  <si>
    <t>Hramov</t>
  </si>
  <si>
    <t>MAKSIM.HRAMOV@CCHELLENIC.COM</t>
  </si>
  <si>
    <t>22094340</t>
  </si>
  <si>
    <t>Фирсов Алексей Владимирович</t>
  </si>
  <si>
    <t>31.05.2011</t>
  </si>
  <si>
    <t>Firsov</t>
  </si>
  <si>
    <t>ALEKSEY.FIRSOV@CCHELLENIC.COM</t>
  </si>
  <si>
    <t>28.04.2017</t>
  </si>
  <si>
    <t>Ilyin</t>
  </si>
  <si>
    <t>PAVEL.ILYIN@CCHELLENIC.COM</t>
  </si>
  <si>
    <t>22133172</t>
  </si>
  <si>
    <t>Кутяева Валерия Владимировна</t>
  </si>
  <si>
    <t>Kutyaeva</t>
  </si>
  <si>
    <t>VALERIYA.KUTYAEVA@CCHELLENIC.COM</t>
  </si>
  <si>
    <t>22129308</t>
  </si>
  <si>
    <t>Гаврюшин Сергей Юрьевич</t>
  </si>
  <si>
    <t>Gavryushin</t>
  </si>
  <si>
    <t>SERGEY.GAVRYUSHIN@CCHELLENIC.COM</t>
  </si>
  <si>
    <t>22124358</t>
  </si>
  <si>
    <t>Сидоров Дмитрий Александрович</t>
  </si>
  <si>
    <t>403320NN03</t>
  </si>
  <si>
    <t>DMITRIY.SIDOROV@CCHELLENIC.COM</t>
  </si>
  <si>
    <t>22088986</t>
  </si>
  <si>
    <t>Липин Евгений Викторович</t>
  </si>
  <si>
    <t>60253571</t>
  </si>
  <si>
    <t>403324MI36</t>
  </si>
  <si>
    <t>Lipin</t>
  </si>
  <si>
    <t>EVGENIY.LIPIN@CCHELLENIC.COM</t>
  </si>
  <si>
    <t>Мен-р по обеспеч контракт усл (22102794 Кирьянов)</t>
  </si>
  <si>
    <t>80002463</t>
  </si>
  <si>
    <t>22102794</t>
  </si>
  <si>
    <t>Кирьянов Алексей Андреевич</t>
  </si>
  <si>
    <t>07.08.2012</t>
  </si>
  <si>
    <t>Kiryanov</t>
  </si>
  <si>
    <t>ALEKSEY.KIRYANOV@CCHELLENIC.COM</t>
  </si>
  <si>
    <t>22122301</t>
  </si>
  <si>
    <t>Хлупин Алексей Алексеевич</t>
  </si>
  <si>
    <t>Hlupin</t>
  </si>
  <si>
    <t>ALEKSEY.HLUPIN@CCHELLENIC.COM</t>
  </si>
  <si>
    <t>22077201</t>
  </si>
  <si>
    <t>Дубенский Сергей Викторович</t>
  </si>
  <si>
    <t>08.10.2015</t>
  </si>
  <si>
    <t>Dubenskiy</t>
  </si>
  <si>
    <t>SERGEY.DUBENSKIY@CCHELLENIC.COM</t>
  </si>
  <si>
    <t>Рег. мен. по продажам (Центр-Запад)</t>
  </si>
  <si>
    <t>Regional sales manager - Center-West</t>
  </si>
  <si>
    <t>22.06.2004</t>
  </si>
  <si>
    <t>80012368</t>
  </si>
  <si>
    <t>Коммерческий отдел (Центр Запад)</t>
  </si>
  <si>
    <t>Center-West</t>
  </si>
  <si>
    <t>ANDREY.GERASIMOV@CCHELLENIC.COM</t>
  </si>
  <si>
    <t>22127167</t>
  </si>
  <si>
    <t>Стрельцов Михаил Александрович</t>
  </si>
  <si>
    <t>31.10.2018</t>
  </si>
  <si>
    <t>5538</t>
  </si>
  <si>
    <t>Рязань (Центр)</t>
  </si>
  <si>
    <t>60222285</t>
  </si>
  <si>
    <t>403320MR01</t>
  </si>
  <si>
    <t>Ryazan</t>
  </si>
  <si>
    <t>Streltsov</t>
  </si>
  <si>
    <t>MIHAIL.STRELTSOV@CCHELLENIC.COM</t>
  </si>
  <si>
    <t>60190487</t>
  </si>
  <si>
    <t>Менеджер по продажам (22084121 Охотин)</t>
  </si>
  <si>
    <t>80012399</t>
  </si>
  <si>
    <t>22084121</t>
  </si>
  <si>
    <t>Охотин Дмитрий Николаевич</t>
  </si>
  <si>
    <t>22134006</t>
  </si>
  <si>
    <t>Зубков Егор Владимирович</t>
  </si>
  <si>
    <t>Zubkov</t>
  </si>
  <si>
    <t>EGOR.ZUBKOV@CCHELLENIC.COM</t>
  </si>
  <si>
    <t>22126982</t>
  </si>
  <si>
    <t>Сергеев Сергей Сергеевич</t>
  </si>
  <si>
    <t>21.08.2018</t>
  </si>
  <si>
    <t>SERGEY.SSE.SERGEEV@CCHELLENIC.COM</t>
  </si>
  <si>
    <t>22129050</t>
  </si>
  <si>
    <t>Авдеев Сергей Игоревич</t>
  </si>
  <si>
    <t>SERGEY.AVDEEV@CCHELLENIC.COM</t>
  </si>
  <si>
    <t>22129517</t>
  </si>
  <si>
    <t>Новичков Игорь Олегович</t>
  </si>
  <si>
    <t>Novichkov</t>
  </si>
  <si>
    <t>IGOR.NOVICHKOV@CCHELLENIC.COM</t>
  </si>
  <si>
    <t>22129052</t>
  </si>
  <si>
    <t>Голянищев Сергей Андреевич</t>
  </si>
  <si>
    <t>Golyanischev</t>
  </si>
  <si>
    <t>SERGEY.GOLYANISCHEV@CCHELLENIC.COM</t>
  </si>
  <si>
    <t>22105232</t>
  </si>
  <si>
    <t>Самойлов Алексей Геннадьевич</t>
  </si>
  <si>
    <t>12.12.2012</t>
  </si>
  <si>
    <t>60222286</t>
  </si>
  <si>
    <t>ALEKSEY.SAMOYLOV@CCHELLENIC.COM</t>
  </si>
  <si>
    <t>22097263</t>
  </si>
  <si>
    <t>Бирюков Александр Михайлович</t>
  </si>
  <si>
    <t>Biryukov</t>
  </si>
  <si>
    <t>ALEKSANDR.ABI.BIRYUKOV@CCHELLENIC.COM</t>
  </si>
  <si>
    <t>Руководитель группы ТП (22105232 Самойлов)</t>
  </si>
  <si>
    <t>60190485</t>
  </si>
  <si>
    <t>22123302</t>
  </si>
  <si>
    <t>Вашкун Александр Владимирович</t>
  </si>
  <si>
    <t>Vashkun</t>
  </si>
  <si>
    <t>ALEKSANDR.VASHKUN@CCHELLENIC.COM</t>
  </si>
  <si>
    <t>22105231</t>
  </si>
  <si>
    <t>Тюкин Кирилл Ильич</t>
  </si>
  <si>
    <t>Tyukin</t>
  </si>
  <si>
    <t>KIRILL.TYUKIN@CCHELLENIC.COM</t>
  </si>
  <si>
    <t>22126813</t>
  </si>
  <si>
    <t>Власов Никита Валерьевич</t>
  </si>
  <si>
    <t>18.07.2018</t>
  </si>
  <si>
    <t>NIKITA.VLASOV@CCHELLENIC.COM</t>
  </si>
  <si>
    <t>22128591</t>
  </si>
  <si>
    <t>Гельштейн Роман Алексеевич</t>
  </si>
  <si>
    <t>Gelshteyn</t>
  </si>
  <si>
    <t>ROMAN.GELSHTEYN@CCHELLENIC.COM</t>
  </si>
  <si>
    <t>22129150</t>
  </si>
  <si>
    <t>Рыбкин Александр Сергеевич</t>
  </si>
  <si>
    <t>07.12.2020</t>
  </si>
  <si>
    <t>Rybkin</t>
  </si>
  <si>
    <t>ALEKSANDR.RYBKIN@CCHELLENIC.COM</t>
  </si>
  <si>
    <t>22065719</t>
  </si>
  <si>
    <t>Пашкевич Антон Павлович</t>
  </si>
  <si>
    <t>23.07.2007</t>
  </si>
  <si>
    <t>6336</t>
  </si>
  <si>
    <t>Тамбов</t>
  </si>
  <si>
    <t>60222281</t>
  </si>
  <si>
    <t>Pashkevich</t>
  </si>
  <si>
    <t>ANTON.PASHKEVICH@CCHELLENIC.COM</t>
  </si>
  <si>
    <t>22133280</t>
  </si>
  <si>
    <t>Толчеева Валерия Александровна</t>
  </si>
  <si>
    <t>60383781</t>
  </si>
  <si>
    <t>Tolcheeva</t>
  </si>
  <si>
    <t>VALERIYA.TOLCHEEVA@CCHELLENIC.COM</t>
  </si>
  <si>
    <t>60379137</t>
  </si>
  <si>
    <t>22128983</t>
  </si>
  <si>
    <t>Мешков Евгений Сергеевич</t>
  </si>
  <si>
    <t>Meshkov</t>
  </si>
  <si>
    <t>EVGENIY.MESHKOV@CCHELLENIC.COM</t>
  </si>
  <si>
    <t>22128680</t>
  </si>
  <si>
    <t>Маркозов Максим Александрович</t>
  </si>
  <si>
    <t>Markozov</t>
  </si>
  <si>
    <t>MAKSIM.MARKOZOV@CCHELLENIC.COM</t>
  </si>
  <si>
    <t>22096168</t>
  </si>
  <si>
    <t>Климутин Павел Олегович</t>
  </si>
  <si>
    <t>08.09.2011</t>
  </si>
  <si>
    <t>Klimutin</t>
  </si>
  <si>
    <t>PAVEL.KLIMUTIN@CCHELLENIC.COM</t>
  </si>
  <si>
    <t>22129138</t>
  </si>
  <si>
    <t>Лабанова Елизавета Сергеевна</t>
  </si>
  <si>
    <t>Labanova</t>
  </si>
  <si>
    <t>ELIZAVETA.LABANOVA@CCHELLENIC.COM</t>
  </si>
  <si>
    <t>22129434</t>
  </si>
  <si>
    <t>Иванцов Александр Александрович</t>
  </si>
  <si>
    <t>Ivantsov</t>
  </si>
  <si>
    <t>ALEKSANDR.IVANTSOV@CCHELLENIC.COM</t>
  </si>
  <si>
    <t>80004962</t>
  </si>
  <si>
    <t>22126201</t>
  </si>
  <si>
    <t>Полшков Илья Валерьевич</t>
  </si>
  <si>
    <t>80012410</t>
  </si>
  <si>
    <t>Рязань Липецк Тамбов</t>
  </si>
  <si>
    <t>Ryazan Lipetsk Tambov</t>
  </si>
  <si>
    <t>403324MR36</t>
  </si>
  <si>
    <t>Polshkov</t>
  </si>
  <si>
    <t>ILYA.POLSHKOV@CCHELLENIC.COM</t>
  </si>
  <si>
    <t>01.04.2016</t>
  </si>
  <si>
    <t>Ohotin</t>
  </si>
  <si>
    <t>DMITRIY.OHOTIN@CCHELLENIC.COM</t>
  </si>
  <si>
    <t>22114844</t>
  </si>
  <si>
    <t>Цилюрик Александр Петрович</t>
  </si>
  <si>
    <t>22.01.2019</t>
  </si>
  <si>
    <t>80004265</t>
  </si>
  <si>
    <t>Отдел продаж г.Сочи</t>
  </si>
  <si>
    <t>Sales department FC/IC</t>
  </si>
  <si>
    <t>403320RS01</t>
  </si>
  <si>
    <t>Tsilyurik</t>
  </si>
  <si>
    <t>ALEKSANDR.TSILYURIK@CCHELLENIC.COM</t>
  </si>
  <si>
    <t>Рег. мен. по продажам (Юг Побережье) (22065161 Зотов)</t>
  </si>
  <si>
    <t>80012395</t>
  </si>
  <si>
    <t>22065161</t>
  </si>
  <si>
    <t>Зотов Иван Сергеевич</t>
  </si>
  <si>
    <t>22123134</t>
  </si>
  <si>
    <t>Володин Андрей Владимирович</t>
  </si>
  <si>
    <t>18.10.2016</t>
  </si>
  <si>
    <t>80005645</t>
  </si>
  <si>
    <t>Sales department</t>
  </si>
  <si>
    <t>403320RU01</t>
  </si>
  <si>
    <t>Tuapse</t>
  </si>
  <si>
    <t>ANDREY.VOLODIN@CCHELLENIC.COM</t>
  </si>
  <si>
    <t>Руководитель группы ТП (22105935 Крбашян)</t>
  </si>
  <si>
    <t>80005662</t>
  </si>
  <si>
    <t>22105935</t>
  </si>
  <si>
    <t>Крбашян Артем Альбертович</t>
  </si>
  <si>
    <t>Менеджер по продажам (22114844 Цилюрик)</t>
  </si>
  <si>
    <t>80004282</t>
  </si>
  <si>
    <t>22117678</t>
  </si>
  <si>
    <t>Киреев Владимир Мурадович</t>
  </si>
  <si>
    <t>Kireev</t>
  </si>
  <si>
    <t>VLADIMIR.KIREEV@CCHELLENIC.COM</t>
  </si>
  <si>
    <t>01.02.2013</t>
  </si>
  <si>
    <t>Krbashyan</t>
  </si>
  <si>
    <t>ARTEM.KRBASHCHYAN@CCHELLENIC.COM</t>
  </si>
  <si>
    <t>22100128</t>
  </si>
  <si>
    <t>Степанянц Владимир Валерьевич</t>
  </si>
  <si>
    <t>Stepanyants</t>
  </si>
  <si>
    <t>VLADIMIR.STEPANYANTS@CCHELLENIC.COM</t>
  </si>
  <si>
    <t>22123441</t>
  </si>
  <si>
    <t>Вострецов Александр Александрович</t>
  </si>
  <si>
    <t>Vostretsov</t>
  </si>
  <si>
    <t>ALEKSANDR.VOSTRETSOV@CCHELLENIC.COM</t>
  </si>
  <si>
    <t>22126015</t>
  </si>
  <si>
    <t>Криворучко Артур Леонидович</t>
  </si>
  <si>
    <t>10.04.2018</t>
  </si>
  <si>
    <t>80005707</t>
  </si>
  <si>
    <t>Krivoruchko</t>
  </si>
  <si>
    <t>ARTUR.KRIVORUCHKO@CCHELLENIC.COM</t>
  </si>
  <si>
    <t>22118287</t>
  </si>
  <si>
    <t>Тиканов Максим Андреевич</t>
  </si>
  <si>
    <t>26.01.2015</t>
  </si>
  <si>
    <t>Tikanov</t>
  </si>
  <si>
    <t>MAKSIM.TIKANOV@CCHELLENIC.COM</t>
  </si>
  <si>
    <t>Руководитель группы ТП (22126015 Криворучко)</t>
  </si>
  <si>
    <t>80005714</t>
  </si>
  <si>
    <t>22074124</t>
  </si>
  <si>
    <t>Шутеев Станислав Анатольевич</t>
  </si>
  <si>
    <t>Shuteev</t>
  </si>
  <si>
    <t>STANISLAV.SHUTEEV@CCHELLENIC.COM</t>
  </si>
  <si>
    <t>22129480</t>
  </si>
  <si>
    <t>Калабин Николай Викторович</t>
  </si>
  <si>
    <t>Kalabin</t>
  </si>
  <si>
    <t>NIKOLAY.KALABIN@CCHELLENIC.COM</t>
  </si>
  <si>
    <t>22128253</t>
  </si>
  <si>
    <t>Воронцов Виктор Павлович</t>
  </si>
  <si>
    <t>Vorontsov</t>
  </si>
  <si>
    <t>VIKTOR.VORONTSOV@CCHELLENIC.COM</t>
  </si>
  <si>
    <t>22112512</t>
  </si>
  <si>
    <t>Никулин Антон Александрович</t>
  </si>
  <si>
    <t>403320RS96</t>
  </si>
  <si>
    <t>Sales DSD (OG)</t>
  </si>
  <si>
    <t>Nikulin</t>
  </si>
  <si>
    <t>ANTON.ANI.NIKULIN@CCHELLENIC.COM</t>
  </si>
  <si>
    <t>22128953</t>
  </si>
  <si>
    <t>Чартий Заур Зурабиевич</t>
  </si>
  <si>
    <t>80005708</t>
  </si>
  <si>
    <t>Zaur</t>
  </si>
  <si>
    <t>Chartiy</t>
  </si>
  <si>
    <t>ZAUR.CHARTIY@CCHELLENIC.COM</t>
  </si>
  <si>
    <t>Руководитель группы ТП (22095456 Агакишиев)</t>
  </si>
  <si>
    <t>80005685</t>
  </si>
  <si>
    <t>22095456</t>
  </si>
  <si>
    <t>Агакишиев Васиф Иззат оглы</t>
  </si>
  <si>
    <t>Vasif</t>
  </si>
  <si>
    <t>Agakishiev</t>
  </si>
  <si>
    <t>VASIF.AGAKISHIEV@CCHELLENIC.COM</t>
  </si>
  <si>
    <t>22122155</t>
  </si>
  <si>
    <t>Коновалов Андрей Вячеславович</t>
  </si>
  <si>
    <t>Konovalov</t>
  </si>
  <si>
    <t>ANDREY.KONOVALOV@CCHELLENIC.COM</t>
  </si>
  <si>
    <t>22124395</t>
  </si>
  <si>
    <t>Цысь Евгений Александрович</t>
  </si>
  <si>
    <t>Tsys</t>
  </si>
  <si>
    <t>EVGENIY.TSYS@CCHELLENIC.COM</t>
  </si>
  <si>
    <t>22133756</t>
  </si>
  <si>
    <t>Давтян Самвел Артакович</t>
  </si>
  <si>
    <t>Samvel</t>
  </si>
  <si>
    <t>Davtyan</t>
  </si>
  <si>
    <t>SAMVEL.DAVTYAN@CCHELLENIC.COM</t>
  </si>
  <si>
    <t>22133743</t>
  </si>
  <si>
    <t>Мазинг Степан Анатольевич</t>
  </si>
  <si>
    <t>Mazing</t>
  </si>
  <si>
    <t>STEPAN.MAZING@CCHELLENIC.COM</t>
  </si>
  <si>
    <t>22120390</t>
  </si>
  <si>
    <t>Сыщиков Михаил Игоревич</t>
  </si>
  <si>
    <t>Syschikov</t>
  </si>
  <si>
    <t>MIHAIL.SYSCHIKOV@CCHELLENIC.COM</t>
  </si>
  <si>
    <t>22129460</t>
  </si>
  <si>
    <t>Пулатов Артур Алишерович</t>
  </si>
  <si>
    <t>403320RS02</t>
  </si>
  <si>
    <t>Pulatov</t>
  </si>
  <si>
    <t>ARTUR.PULATOV@CCHELLENIC.COM</t>
  </si>
  <si>
    <t>22116563</t>
  </si>
  <si>
    <t>Штанников Константин Алексеевич</t>
  </si>
  <si>
    <t>80004440</t>
  </si>
  <si>
    <t>Shtannikov</t>
  </si>
  <si>
    <t>KONSTANTIN.SHTANNIKOV@CCHELLENIC.COM</t>
  </si>
  <si>
    <t>Менеджер по продажам (22114209 Ковшов)</t>
  </si>
  <si>
    <t>80006623</t>
  </si>
  <si>
    <t>22114209</t>
  </si>
  <si>
    <t>Ковшов Евгений Владимирович</t>
  </si>
  <si>
    <t>22038407</t>
  </si>
  <si>
    <t>Мартыненко Олег Викторович</t>
  </si>
  <si>
    <t>403320RS03</t>
  </si>
  <si>
    <t>Martynenko</t>
  </si>
  <si>
    <t>OLEG.MARTYNENKO@CCHELLENIC.COM</t>
  </si>
  <si>
    <t>Руководитель группы ТП (22116563 Штанников)</t>
  </si>
  <si>
    <t>80004441</t>
  </si>
  <si>
    <t>22123948</t>
  </si>
  <si>
    <t>Иванов Дмитрий Викторович</t>
  </si>
  <si>
    <t>DMITRIY.DI.IVANOV@CCHELLENIC.COM</t>
  </si>
  <si>
    <t>22105883</t>
  </si>
  <si>
    <t>Ананенко Сергей Александрович</t>
  </si>
  <si>
    <t>Ananenko</t>
  </si>
  <si>
    <t>SERGEY.ANANENKO@CCHELLENIC.COM</t>
  </si>
  <si>
    <t>22126205</t>
  </si>
  <si>
    <t>Муслимов Александр Игоревич</t>
  </si>
  <si>
    <t>80004446</t>
  </si>
  <si>
    <t>ALEKSANDR.MUSLIMOV@CCHELLENIC.COM</t>
  </si>
  <si>
    <t>Руководитель группы ТП (22112305 Герцев)</t>
  </si>
  <si>
    <t>80004447</t>
  </si>
  <si>
    <t>22112305</t>
  </si>
  <si>
    <t>Герцев Антон Алексеевич</t>
  </si>
  <si>
    <t>23.09.2014</t>
  </si>
  <si>
    <t>Gertsev</t>
  </si>
  <si>
    <t>ANTON.GERTSEV@CCHELLENIC.COM</t>
  </si>
  <si>
    <t>22115470</t>
  </si>
  <si>
    <t>Ананенко Мария Васильевна</t>
  </si>
  <si>
    <t>MARIYA.ELIZAROVA@CCHELLENIC.COM</t>
  </si>
  <si>
    <t>22121138</t>
  </si>
  <si>
    <t>17.11.2015</t>
  </si>
  <si>
    <t>ANDREY.AMA.MARTYNOV@CCHELLENIC.COM</t>
  </si>
  <si>
    <t>22096993</t>
  </si>
  <si>
    <t>Тюкавкин Роман Андреевич</t>
  </si>
  <si>
    <t>24.05.2016</t>
  </si>
  <si>
    <t>Tyukavkin</t>
  </si>
  <si>
    <t>ROMAN.TYUKAVKIN@CCHELLENIC.COM</t>
  </si>
  <si>
    <t>22120215</t>
  </si>
  <si>
    <t>Рожков Александр Александрович</t>
  </si>
  <si>
    <t>Rozhkov</t>
  </si>
  <si>
    <t>ALEKSANDR.ROZHKOV@CCHELLENIC.COM</t>
  </si>
  <si>
    <t>22127953</t>
  </si>
  <si>
    <t>Шило Андрей Александрович</t>
  </si>
  <si>
    <t>Shilo</t>
  </si>
  <si>
    <t>ANDREY.ASH.SHILO@CCHELLENIC.COM</t>
  </si>
  <si>
    <t>22133374</t>
  </si>
  <si>
    <t>Абакшина Софья Игоревна</t>
  </si>
  <si>
    <t>80005709</t>
  </si>
  <si>
    <t>Abakshina</t>
  </si>
  <si>
    <t>SOFYA.ABAKSHINA@CCHELLENIC.COM</t>
  </si>
  <si>
    <t>Руководитель группы ТП (22115055 Корочинский)</t>
  </si>
  <si>
    <t>80005732</t>
  </si>
  <si>
    <t>22115055</t>
  </si>
  <si>
    <t>Корочинский Максим Игоревич</t>
  </si>
  <si>
    <t>22129041</t>
  </si>
  <si>
    <t>Лисицкая Ольга Петровна</t>
  </si>
  <si>
    <t>Lisitskaya</t>
  </si>
  <si>
    <t>OLGA.LISITSKAYA@CCHELLENIC.COM</t>
  </si>
  <si>
    <t>80008365</t>
  </si>
  <si>
    <t>Korochinskiy</t>
  </si>
  <si>
    <t>MAKSIM.KOROCHINSKIY@CCHELLENIC.COM</t>
  </si>
  <si>
    <t>22129415</t>
  </si>
  <si>
    <t>Кравченко Ирина Сергеевна</t>
  </si>
  <si>
    <t>Kravchenko</t>
  </si>
  <si>
    <t>IRINA.KRAVCHENKO@CCHELLENIC.COM</t>
  </si>
  <si>
    <t>22123809</t>
  </si>
  <si>
    <t>Самофалова Елена Сергеевна</t>
  </si>
  <si>
    <t>Samofalova</t>
  </si>
  <si>
    <t>ELENA.SAMOFALOVA@CCHELLENIC.COM</t>
  </si>
  <si>
    <t>22110255</t>
  </si>
  <si>
    <t>Туменов Тимур Куспангалиевич</t>
  </si>
  <si>
    <t>Tumenov</t>
  </si>
  <si>
    <t>TIMUR.TUMENOV@CCHELLENIC.COM</t>
  </si>
  <si>
    <t>23.04.2014</t>
  </si>
  <si>
    <t>80006672</t>
  </si>
  <si>
    <t>Kovshov</t>
  </si>
  <si>
    <t>EVGENIY.KOVSHOV@CCHELLENIC.COM</t>
  </si>
  <si>
    <t>22133959</t>
  </si>
  <si>
    <t>Авакян Айк Мелконович</t>
  </si>
  <si>
    <t>80006673</t>
  </si>
  <si>
    <t>Ayk</t>
  </si>
  <si>
    <t>Avakyan</t>
  </si>
  <si>
    <t>AYK.AVAKYAN@CCHELLENIC.COM</t>
  </si>
  <si>
    <t>Руководитель группы ТП (22077043 Примаков)</t>
  </si>
  <si>
    <t>80005725</t>
  </si>
  <si>
    <t>22077043</t>
  </si>
  <si>
    <t>Примаков Владислав Владимирович</t>
  </si>
  <si>
    <t>13.08.2008</t>
  </si>
  <si>
    <t>Primakov</t>
  </si>
  <si>
    <t>VLADISLAV.PRIMAKOV@CCHELLENIC.COM</t>
  </si>
  <si>
    <t>22126229</t>
  </si>
  <si>
    <t>Григоров Артем Евгеньевич</t>
  </si>
  <si>
    <t>Grigorov</t>
  </si>
  <si>
    <t>ARTEM.GRIGOROV@CCHELLENIC.COM</t>
  </si>
  <si>
    <t>22129724</t>
  </si>
  <si>
    <t>Полевщикова Людмила Николаевна</t>
  </si>
  <si>
    <t>30.04.2021</t>
  </si>
  <si>
    <t>Polevschikova</t>
  </si>
  <si>
    <t>LYUDMILA.POLEVSCHIKOVA@CCHELLENIC.COM</t>
  </si>
  <si>
    <t>22127786</t>
  </si>
  <si>
    <t>Самойленко Александр Алексеевич</t>
  </si>
  <si>
    <t>17.01.2020</t>
  </si>
  <si>
    <t>Samoylenko</t>
  </si>
  <si>
    <t>ALEKSANDR.SAMOYLENKO@CCHELLENIC.COM</t>
  </si>
  <si>
    <t>22129569</t>
  </si>
  <si>
    <t>Кавелашвили Дмитрий Тариелович</t>
  </si>
  <si>
    <t>21.04.2021</t>
  </si>
  <si>
    <t>Kavelashvili</t>
  </si>
  <si>
    <t>DMITRIY.KAVELASHVILI@CCHELLENIC.COM</t>
  </si>
  <si>
    <t>22122261</t>
  </si>
  <si>
    <t>Иванов Роман Евгеньевич</t>
  </si>
  <si>
    <t>ROMAN.IVANOV@CCHELLENIC.COM</t>
  </si>
  <si>
    <t>22095970</t>
  </si>
  <si>
    <t>Дроздовский Александр Сергеевич</t>
  </si>
  <si>
    <t>04.06.2012</t>
  </si>
  <si>
    <t>60221249</t>
  </si>
  <si>
    <t>Отдел продаж г.Новороссийск-Анапа</t>
  </si>
  <si>
    <t>Black Sea Coast Commercial Ter</t>
  </si>
  <si>
    <t>403320RF01</t>
  </si>
  <si>
    <t>Simferopol</t>
  </si>
  <si>
    <t>Drozdovskiy</t>
  </si>
  <si>
    <t>ALEKSANDR.DROZDOVSKIY@CCHELLENIC.COM</t>
  </si>
  <si>
    <t>Менеджер по продажам (22038441 Феоктистов)</t>
  </si>
  <si>
    <t>80004430</t>
  </si>
  <si>
    <t>22038441</t>
  </si>
  <si>
    <t>Феоктистов Константин Анатольевич</t>
  </si>
  <si>
    <t>22081836</t>
  </si>
  <si>
    <t>Кузьмин Александр Андреевич</t>
  </si>
  <si>
    <t>03.07.2009</t>
  </si>
  <si>
    <t>80005614</t>
  </si>
  <si>
    <t>403320RA01</t>
  </si>
  <si>
    <t>Anapa</t>
  </si>
  <si>
    <t>Kuzmin</t>
  </si>
  <si>
    <t>ALEKSANDR.KUZMIN@CCHELLENIC.COM</t>
  </si>
  <si>
    <t>Менеджер по продажам (22074780 Портяников)</t>
  </si>
  <si>
    <t>80004353</t>
  </si>
  <si>
    <t>22074780</t>
  </si>
  <si>
    <t>Портяников Виталий Анатольевич</t>
  </si>
  <si>
    <t>22093708</t>
  </si>
  <si>
    <t>Чекмезов Сергей Александрович</t>
  </si>
  <si>
    <t>Chekmezov</t>
  </si>
  <si>
    <t>SERGEY.CHEKMEZOV@CCHELLENIC.COM</t>
  </si>
  <si>
    <t>Руководитель группы ТП (22081836 Кузьмин)</t>
  </si>
  <si>
    <t>80005615</t>
  </si>
  <si>
    <t>22134161</t>
  </si>
  <si>
    <t>Уткина Виктория Михайловна</t>
  </si>
  <si>
    <t>22.02.2022</t>
  </si>
  <si>
    <t>VIKTORIYA.UTKINA@CCHELLENIC.COM</t>
  </si>
  <si>
    <t>22104315</t>
  </si>
  <si>
    <t>Мирончук Виталий Сергеевич</t>
  </si>
  <si>
    <t>Mironchuk</t>
  </si>
  <si>
    <t>VITALIY.MIRONCHUK@CCHELLENIC.COM</t>
  </si>
  <si>
    <t>80004429</t>
  </si>
  <si>
    <t>Feoktistov</t>
  </si>
  <si>
    <t>KONSTANTIN.FEOKTISTOV@CCHELLENIC.COM</t>
  </si>
  <si>
    <t>22134036</t>
  </si>
  <si>
    <t>Луговской Александр Викторович</t>
  </si>
  <si>
    <t>08.02.2022</t>
  </si>
  <si>
    <t>80005515</t>
  </si>
  <si>
    <t>Lugovskoy</t>
  </si>
  <si>
    <t>ALEKSANDR.LUGOVSKOY@CCHELLENIC.COM</t>
  </si>
  <si>
    <t>Руководитель группы ТП (22095970 Дроздовский)</t>
  </si>
  <si>
    <t>80005516</t>
  </si>
  <si>
    <t>22134070</t>
  </si>
  <si>
    <t>Трубачев Дмитрий Евгеньевич</t>
  </si>
  <si>
    <t>DMITRIY.TRUBACHEV@CCHELLENIC.COM</t>
  </si>
  <si>
    <t>22134082</t>
  </si>
  <si>
    <t>Бут Максим Дмитриевич</t>
  </si>
  <si>
    <t>But</t>
  </si>
  <si>
    <t>MAKSIM.BUT@CCHELLENIC.COM</t>
  </si>
  <si>
    <t>22134083</t>
  </si>
  <si>
    <t>Мишин Сергей Васильевич</t>
  </si>
  <si>
    <t>Mishin</t>
  </si>
  <si>
    <t>SERGEY.MISHIN@CCHELLENIC.COM</t>
  </si>
  <si>
    <t>22134180</t>
  </si>
  <si>
    <t>Мерзликина Виктория Юрьевна</t>
  </si>
  <si>
    <t>25.02.2022</t>
  </si>
  <si>
    <t>80005520</t>
  </si>
  <si>
    <t>Merzlikina</t>
  </si>
  <si>
    <t>VIKTORIYA.MERZLIKINA@CCHELLENIC.COM</t>
  </si>
  <si>
    <t>Руководитель группы ТП (22098871 Маркин)</t>
  </si>
  <si>
    <t>80005521</t>
  </si>
  <si>
    <t>22098871</t>
  </si>
  <si>
    <t>Маркин Иван Александрович</t>
  </si>
  <si>
    <t>04.12.2012</t>
  </si>
  <si>
    <t>Markin</t>
  </si>
  <si>
    <t>IVAN.MARKIN@CCHELLENIC.COM</t>
  </si>
  <si>
    <t>22093709</t>
  </si>
  <si>
    <t>Шабалин Дмитрий Юрьевич</t>
  </si>
  <si>
    <t>Shabalin</t>
  </si>
  <si>
    <t>DMITRIY.SHABALIN@CCHELLENIC.COM</t>
  </si>
  <si>
    <t>22134140</t>
  </si>
  <si>
    <t>Огульчанский Александр Иванович</t>
  </si>
  <si>
    <t>Ogulchanskiy</t>
  </si>
  <si>
    <t>ALEKSANDR.OGULCHANSKIY@CCHELLENIC.COM</t>
  </si>
  <si>
    <t>22134188</t>
  </si>
  <si>
    <t>Блюма Анна Петровна</t>
  </si>
  <si>
    <t>Blyuma</t>
  </si>
  <si>
    <t>ANNA.BLYUMA@CCHELLENIC.COM</t>
  </si>
  <si>
    <t>22134132</t>
  </si>
  <si>
    <t>Руденко Андрей Юрьевич</t>
  </si>
  <si>
    <t>ANDREY.RUDENKO@CCHELLENIC.COM</t>
  </si>
  <si>
    <t>22134159</t>
  </si>
  <si>
    <t>Бобылёв Станислав Олегович</t>
  </si>
  <si>
    <t>Bobylev</t>
  </si>
  <si>
    <t>STANISLAV.BOBYLEV@CCHELLENIC.COM</t>
  </si>
  <si>
    <t>22134050</t>
  </si>
  <si>
    <t>Асанова Сусанна Исмаиловна</t>
  </si>
  <si>
    <t>80005529</t>
  </si>
  <si>
    <t>Susanna</t>
  </si>
  <si>
    <t>Asanova</t>
  </si>
  <si>
    <t>SUSANNA.ASANOVA@CCHELLENIC.COM</t>
  </si>
  <si>
    <t>80005530</t>
  </si>
  <si>
    <t>22134037</t>
  </si>
  <si>
    <t>Виецкий Владислав Игоревич</t>
  </si>
  <si>
    <t>Vietskiy</t>
  </si>
  <si>
    <t>VLADISLAV.VIETSKIY@CCHELLENIC.COM</t>
  </si>
  <si>
    <t>22134039</t>
  </si>
  <si>
    <t>Ольшевская Карина Викторовна</t>
  </si>
  <si>
    <t>Olshevskaya</t>
  </si>
  <si>
    <t>KARINA.OLSHEVSKAYA@CCHELLENIC.COM</t>
  </si>
  <si>
    <t>22134065</t>
  </si>
  <si>
    <t>Щербачук Николай Александрович</t>
  </si>
  <si>
    <t>Scherbachuk</t>
  </si>
  <si>
    <t>NIKOLAY.SCHERBACHUK@CCHELLENIC.COM</t>
  </si>
  <si>
    <t>22134041</t>
  </si>
  <si>
    <t>Тимощенко Александр Сергеевич</t>
  </si>
  <si>
    <t>Timoschenko</t>
  </si>
  <si>
    <t>ALEKSANDR.TIMOSCHENKO@CCHELLENIC.COM</t>
  </si>
  <si>
    <t>22127869</t>
  </si>
  <si>
    <t>Кадыров Эмиль Айдырович</t>
  </si>
  <si>
    <t>Kadyrov</t>
  </si>
  <si>
    <t>EMIL.KADYROV@CCHELLENIC.COM</t>
  </si>
  <si>
    <t>22134038</t>
  </si>
  <si>
    <t>Греков Денис Владимирович</t>
  </si>
  <si>
    <t>80005532</t>
  </si>
  <si>
    <t>Grekov</t>
  </si>
  <si>
    <t>DENIS.GREKOV@CCHELLENIC.COM</t>
  </si>
  <si>
    <t>Руководитель группы ТП (22134116 Козенцев)</t>
  </si>
  <si>
    <t>80008379</t>
  </si>
  <si>
    <t>22134116</t>
  </si>
  <si>
    <t>Козенцев Александр Александрович</t>
  </si>
  <si>
    <t>Kozentsev</t>
  </si>
  <si>
    <t>ALEKSANDR.KOZENTSEV@CCHELLENIC.COM</t>
  </si>
  <si>
    <t>22134053</t>
  </si>
  <si>
    <t>Аллаков Сергей Александрович</t>
  </si>
  <si>
    <t>Allakov</t>
  </si>
  <si>
    <t>SERGEY.ALLAKOV@CCHELLENIC.COM</t>
  </si>
  <si>
    <t>22134040</t>
  </si>
  <si>
    <t>Ильин Руслан Андреевич</t>
  </si>
  <si>
    <t>RUSLAN.ILYIN@CCHELLENIC.COM</t>
  </si>
  <si>
    <t>22134084</t>
  </si>
  <si>
    <t>Абдураимов Марлен Энверович</t>
  </si>
  <si>
    <t>Marlen</t>
  </si>
  <si>
    <t>Abduraimov</t>
  </si>
  <si>
    <t>MARLEN.ABDURAIMOV@CCHELLENIC.COM</t>
  </si>
  <si>
    <t>22134072</t>
  </si>
  <si>
    <t>Якубов Эрнес Русланович</t>
  </si>
  <si>
    <t>Ernes</t>
  </si>
  <si>
    <t>Yakubov</t>
  </si>
  <si>
    <t>ERNES.YAKUBOV@CCHELLENIC.COM</t>
  </si>
  <si>
    <t>22134099</t>
  </si>
  <si>
    <t>Бикиров Эмиль Джемилович</t>
  </si>
  <si>
    <t>Bikirov</t>
  </si>
  <si>
    <t>EMIL.BIKIROV@CCHELLENIC.COM</t>
  </si>
  <si>
    <t>22129521</t>
  </si>
  <si>
    <t>Барткевичус Дарья Сергеевна</t>
  </si>
  <si>
    <t>Bartkevichus</t>
  </si>
  <si>
    <t>DARYA.BARTKEVICHUS@CCHELLENIC.COM</t>
  </si>
  <si>
    <t>22134178</t>
  </si>
  <si>
    <t>Пойда Виталий Васильевич</t>
  </si>
  <si>
    <t>Poyda</t>
  </si>
  <si>
    <t>VITALIY.POYDA@CCHELLENIC.COM</t>
  </si>
  <si>
    <t>22134169</t>
  </si>
  <si>
    <t>Мамбетов Айдер Керимович</t>
  </si>
  <si>
    <t>Ayder</t>
  </si>
  <si>
    <t>Mambetov</t>
  </si>
  <si>
    <t>AYDER.MAMBETOV@CCHELLENIC.COM</t>
  </si>
  <si>
    <t>22127813</t>
  </si>
  <si>
    <t>Быков Владимир Игоревич</t>
  </si>
  <si>
    <t>VLADIMIR.BYKOV@CCHELLENIC.COM</t>
  </si>
  <si>
    <t>22128496</t>
  </si>
  <si>
    <t>Коваленко Александр Игоревич</t>
  </si>
  <si>
    <t>80004434</t>
  </si>
  <si>
    <t>OLEKSANDR.KOVALENKO@CCHELLENIC.COM</t>
  </si>
  <si>
    <t>22133256</t>
  </si>
  <si>
    <t>Авраменко Александр Владимирович</t>
  </si>
  <si>
    <t>80005536</t>
  </si>
  <si>
    <t>Avramenko</t>
  </si>
  <si>
    <t>ALEKSANDR.AAV.AVRAMENKO@CCHELLENIC.COM</t>
  </si>
  <si>
    <t>Менеджер по продажам (22128496 Коваленко)</t>
  </si>
  <si>
    <t>80004435</t>
  </si>
  <si>
    <t>22134135</t>
  </si>
  <si>
    <t>Борщевский Дмитрий Германович</t>
  </si>
  <si>
    <t>Borschevskiy</t>
  </si>
  <si>
    <t>DMITRIY.BORSCHEVSKIY@CCHELLENIC.COM</t>
  </si>
  <si>
    <t>Руководитель группы ТП (22133256 Авраменко)</t>
  </si>
  <si>
    <t>80006786</t>
  </si>
  <si>
    <t>22134141</t>
  </si>
  <si>
    <t>Тертычный Виктор Сергеевич</t>
  </si>
  <si>
    <t>Tertychny</t>
  </si>
  <si>
    <t>VIKTOR.TERTYCHNY@CCHELLENIC.COM</t>
  </si>
  <si>
    <t>22134229</t>
  </si>
  <si>
    <t>Соловьёв Юрий Владимирович</t>
  </si>
  <si>
    <t>11.03.2022</t>
  </si>
  <si>
    <t>YURIY.SOLOVYEV@CCHELLENIC.COM</t>
  </si>
  <si>
    <t>22134149</t>
  </si>
  <si>
    <t>Лавонин Константин Алексеевич</t>
  </si>
  <si>
    <t>Lavonin</t>
  </si>
  <si>
    <t>KONSTANTIN.KLA.LAVONIN@CCHELLENIC.COM</t>
  </si>
  <si>
    <t>22134199</t>
  </si>
  <si>
    <t>Резванцев Егор Васильевич</t>
  </si>
  <si>
    <t>Rezvantsev</t>
  </si>
  <si>
    <t>EGOR.REZVANTSEV@CCHELLENIC.COM</t>
  </si>
  <si>
    <t>22118649</t>
  </si>
  <si>
    <t>Карпович Дмитрий Игоревич</t>
  </si>
  <si>
    <t>80005538</t>
  </si>
  <si>
    <t>Karpovich</t>
  </si>
  <si>
    <t>DMITRIY.KARPOVICH@CCHELLENIC.COM</t>
  </si>
  <si>
    <t>22134138</t>
  </si>
  <si>
    <t>Нурушев Павел Владимирович</t>
  </si>
  <si>
    <t>Nurushev</t>
  </si>
  <si>
    <t>PAVEL.NURUSHEV@CCHELLENIC.COM</t>
  </si>
  <si>
    <t>Руководитель группы ТП (22118649 Карпович)</t>
  </si>
  <si>
    <t>80005539</t>
  </si>
  <si>
    <t>22134142</t>
  </si>
  <si>
    <t>Паршиков Сергей Геннадьевич</t>
  </si>
  <si>
    <t>Parshikov</t>
  </si>
  <si>
    <t>SERGEY.SPA.PARSHIKOV@CCHELLENIC.COM</t>
  </si>
  <si>
    <t>22134136</t>
  </si>
  <si>
    <t>Кочеев Евгений Петрович</t>
  </si>
  <si>
    <t>Kocheev</t>
  </si>
  <si>
    <t>EVGENIY.KOCHEEV@CCHELLENIC.COM</t>
  </si>
  <si>
    <t>22134253</t>
  </si>
  <si>
    <t>Потабачный Олег Ростиславович</t>
  </si>
  <si>
    <t>Potabachny</t>
  </si>
  <si>
    <t>OLEG.POTABACHNY@CCHELLENIC.COM</t>
  </si>
  <si>
    <t>22134201</t>
  </si>
  <si>
    <t>Суслин Владимир Вячеславович</t>
  </si>
  <si>
    <t>Suslin</t>
  </si>
  <si>
    <t>VLADIMIR.SUSLIN@CCHELLENIC.COM</t>
  </si>
  <si>
    <t>22134222</t>
  </si>
  <si>
    <t>Кузьмин Аркадий Андреевич</t>
  </si>
  <si>
    <t>17.03.2022</t>
  </si>
  <si>
    <t>ARKADIY.KUZMIN@CCHELLENIC.COM</t>
  </si>
  <si>
    <t>22123267</t>
  </si>
  <si>
    <t>Кошаров Виктор Сергеевич</t>
  </si>
  <si>
    <t>09.11.2016</t>
  </si>
  <si>
    <t>80005542</t>
  </si>
  <si>
    <t>Kosharov</t>
  </si>
  <si>
    <t>VIKTOR.KOSHAROV@CCHELLENIC.COM</t>
  </si>
  <si>
    <t>22134058</t>
  </si>
  <si>
    <t>Булдакова Екатерина Игоревна</t>
  </si>
  <si>
    <t>Buldakova</t>
  </si>
  <si>
    <t>EKATERINA.BULDAKOVA@CCHELLENIC.COM</t>
  </si>
  <si>
    <t>Руководитель группы ТП (22123267 Кошаров)</t>
  </si>
  <si>
    <t>80005543</t>
  </si>
  <si>
    <t>22134109</t>
  </si>
  <si>
    <t>Мосинцева Светлана Владимировна</t>
  </si>
  <si>
    <t>Mosintseva</t>
  </si>
  <si>
    <t>SVETLANA.MOSINTSEVA@CCHELLENIC.COM</t>
  </si>
  <si>
    <t>22134134</t>
  </si>
  <si>
    <t>Рада Евгения Игоревна</t>
  </si>
  <si>
    <t>Rada</t>
  </si>
  <si>
    <t>EVGENIYA.RADA@CCHELLENIC.COM</t>
  </si>
  <si>
    <t>22134110</t>
  </si>
  <si>
    <t>Руденко Максим Владимирович</t>
  </si>
  <si>
    <t>MAKSIM.RUDENKO@CCHELLENIC.COM</t>
  </si>
  <si>
    <t>22134108</t>
  </si>
  <si>
    <t>Коптенко Алексей Александрович</t>
  </si>
  <si>
    <t>Koptenko</t>
  </si>
  <si>
    <t>ALEKSEY.KOPTENKO@CCHELLENIC.COM</t>
  </si>
  <si>
    <t>22134097</t>
  </si>
  <si>
    <t>Бачурина Алена Николаевна</t>
  </si>
  <si>
    <t>Bachurina</t>
  </si>
  <si>
    <t>ALENA.BACHURINA@CCHELLENIC.COM</t>
  </si>
  <si>
    <t>22134145</t>
  </si>
  <si>
    <t>Купряшин Сергей Александрович</t>
  </si>
  <si>
    <t>80012626</t>
  </si>
  <si>
    <t>Kupryashin</t>
  </si>
  <si>
    <t>SERGEY.SKU.KUPRYASHIN@CCHELLENIC.COM</t>
  </si>
  <si>
    <t>22134117</t>
  </si>
  <si>
    <t>Козорез Виталий Николаевич</t>
  </si>
  <si>
    <t>Kozorez</t>
  </si>
  <si>
    <t>VITALIY.KOZOREZ@CCHELLENIC.COM</t>
  </si>
  <si>
    <t>Руководитель группы ТП (22134145 Купряшин)</t>
  </si>
  <si>
    <t>80012687</t>
  </si>
  <si>
    <t>22134114</t>
  </si>
  <si>
    <t>Рябов Сергей Игоревич</t>
  </si>
  <si>
    <t>SERGEY.SRY.RYABOV@CCHELLENIC.COM</t>
  </si>
  <si>
    <t>22134129</t>
  </si>
  <si>
    <t>Козлитинов Владимир Юрьевич</t>
  </si>
  <si>
    <t>Kozlitinov</t>
  </si>
  <si>
    <t>VLADIMIR.KOZLITINOV@CCHELLENIC.COM</t>
  </si>
  <si>
    <t>22123195</t>
  </si>
  <si>
    <t>Окунев Марк Сергеевич</t>
  </si>
  <si>
    <t>28.10.2016</t>
  </si>
  <si>
    <t>60222662</t>
  </si>
  <si>
    <t>403320RK01</t>
  </si>
  <si>
    <t>Okunev</t>
  </si>
  <si>
    <t>MARK.OKUNEV@CCHELLENIC.COM</t>
  </si>
  <si>
    <t>Менеджер по продажам (22112218 Филимонов)</t>
  </si>
  <si>
    <t>80002877</t>
  </si>
  <si>
    <t>22112218</t>
  </si>
  <si>
    <t>Филимонов Александр Геннадьевич</t>
  </si>
  <si>
    <t>22123816</t>
  </si>
  <si>
    <t>Туев Юрий Евгеньевич</t>
  </si>
  <si>
    <t>09.03.2017</t>
  </si>
  <si>
    <t>Tuev</t>
  </si>
  <si>
    <t>YURIY.TUEV@CCHELLENIC.COM</t>
  </si>
  <si>
    <t>Руководитель группы ТП (22123195 Окунев)</t>
  </si>
  <si>
    <t>60028579</t>
  </si>
  <si>
    <t>22133035</t>
  </si>
  <si>
    <t>Пичкулянт Антон Павлович</t>
  </si>
  <si>
    <t>403320RK02</t>
  </si>
  <si>
    <t>Pichkulyant</t>
  </si>
  <si>
    <t>ANTON.PICHKULYANT@CCHELLENIC.COM</t>
  </si>
  <si>
    <t>22129552</t>
  </si>
  <si>
    <t>Звягинцев Евгений Васильевич</t>
  </si>
  <si>
    <t>Zvyagintsev</t>
  </si>
  <si>
    <t>EVGENIY.ZVYAGINTSEV@CCHELLENIC.COM</t>
  </si>
  <si>
    <t>22126240</t>
  </si>
  <si>
    <t>Тысячный Александр Николаевич</t>
  </si>
  <si>
    <t>Tysyachny</t>
  </si>
  <si>
    <t>ALEKSANDR.TYSYACHNY@CCHELLENIC.COM</t>
  </si>
  <si>
    <t>22099023</t>
  </si>
  <si>
    <t>Палий Иван Владимирович</t>
  </si>
  <si>
    <t>01.03.2012</t>
  </si>
  <si>
    <t>Paliy</t>
  </si>
  <si>
    <t>IVAN.PALIY@CCHELLENIC.COM</t>
  </si>
  <si>
    <t>22066516</t>
  </si>
  <si>
    <t>Чернов Александр Анатольевич</t>
  </si>
  <si>
    <t>Chernov</t>
  </si>
  <si>
    <t>ALEKSANDR.CHERNOV@CCHELLENIC.COM</t>
  </si>
  <si>
    <t>80002876</t>
  </si>
  <si>
    <t>Отдел продаж г.Краснодар</t>
  </si>
  <si>
    <t>Sales department FC/IC Krasnodar</t>
  </si>
  <si>
    <t>ALEKSANDR.FILIMONOV@CCHELLENIC.COM</t>
  </si>
  <si>
    <t>22124789</t>
  </si>
  <si>
    <t>Кожухарь Максим Владимирович</t>
  </si>
  <si>
    <t>80005329</t>
  </si>
  <si>
    <t>403320RM01</t>
  </si>
  <si>
    <t>Majkop</t>
  </si>
  <si>
    <t>Kozhuhar</t>
  </si>
  <si>
    <t>MAKSIM.KOZHUHAR@CCHELLENIC.COM</t>
  </si>
  <si>
    <t>Руководитель группы ТП (22124496 Гереев)</t>
  </si>
  <si>
    <t>80006872</t>
  </si>
  <si>
    <t>22124496</t>
  </si>
  <si>
    <t>Гереев Руслан Арслангереевич</t>
  </si>
  <si>
    <t>22084194</t>
  </si>
  <si>
    <t>Чаленко Сергей Владимирович</t>
  </si>
  <si>
    <t>Chalenko</t>
  </si>
  <si>
    <t>SERGEY.CHALENKO@CCHELLENIC.COM</t>
  </si>
  <si>
    <t>22107005</t>
  </si>
  <si>
    <t>Лисуненко Андрей Иванович</t>
  </si>
  <si>
    <t>02.04.2013</t>
  </si>
  <si>
    <t>Lisunenko</t>
  </si>
  <si>
    <t>ANDREY.LISUNENKO@CCHELLENIC.COM</t>
  </si>
  <si>
    <t>22124197</t>
  </si>
  <si>
    <t>Терзиян Олег Арсенович</t>
  </si>
  <si>
    <t>Terziyan</t>
  </si>
  <si>
    <t>OLEG.TERZIYAN@CCHELLENIC.COM</t>
  </si>
  <si>
    <t>Gereev</t>
  </si>
  <si>
    <t>RUSLAN.GEREEV@CCHELLENIC.COM</t>
  </si>
  <si>
    <t>22129497</t>
  </si>
  <si>
    <t>Невструев Андрей Евгеньевич</t>
  </si>
  <si>
    <t>5436</t>
  </si>
  <si>
    <t>Майкоп</t>
  </si>
  <si>
    <t>Nevstruev</t>
  </si>
  <si>
    <t>ANDREY.NEVSTREUV@CCHELLENIC.COM</t>
  </si>
  <si>
    <t>22126534</t>
  </si>
  <si>
    <t>Иванов Семен Валерьевич</t>
  </si>
  <si>
    <t>80005330</t>
  </si>
  <si>
    <t>SEMEN.IVANOV@CCHELLENIC.COM</t>
  </si>
  <si>
    <t>22129549</t>
  </si>
  <si>
    <t>Дамоков Азамат Асланович</t>
  </si>
  <si>
    <t>Damokov</t>
  </si>
  <si>
    <t>AZAMAT.DAMOKOV@CCHELLENIC.COM</t>
  </si>
  <si>
    <t>Руководитель группы ТП (22126534 Иванов)</t>
  </si>
  <si>
    <t>80005365</t>
  </si>
  <si>
    <t>22094062</t>
  </si>
  <si>
    <t>Егоров Сергей Владимирович</t>
  </si>
  <si>
    <t>11.07.2019</t>
  </si>
  <si>
    <t>SERGEY.EGOROV@CCHELLENIC.COM</t>
  </si>
  <si>
    <t>22092545</t>
  </si>
  <si>
    <t>Шафоростов Максим Игоревич</t>
  </si>
  <si>
    <t>05.04.2011</t>
  </si>
  <si>
    <t>Shaforostov</t>
  </si>
  <si>
    <t>MAKSIM.SHAFOROSTOV@CCHELLENIC.COM</t>
  </si>
  <si>
    <t>22121567</t>
  </si>
  <si>
    <t>Кукота Дмитрий Николаевич</t>
  </si>
  <si>
    <t>Kukota</t>
  </si>
  <si>
    <t>DMITRIY.KUKOTA@CCHELLENIC.COM</t>
  </si>
  <si>
    <t>22122196</t>
  </si>
  <si>
    <t>Гриза Денис Васильевич</t>
  </si>
  <si>
    <t>Griza</t>
  </si>
  <si>
    <t>DENIS.DGR.GRIZA@CCHELLENIC.COM</t>
  </si>
  <si>
    <t>22121570</t>
  </si>
  <si>
    <t>Субботин Эдуард Юрьевич</t>
  </si>
  <si>
    <t>Subbotin</t>
  </si>
  <si>
    <t>EDUARD.SUBBOTIN@CCHELLENIC.COM</t>
  </si>
  <si>
    <t>22116057</t>
  </si>
  <si>
    <t>Орлов Олег Валерьевич</t>
  </si>
  <si>
    <t>80005388</t>
  </si>
  <si>
    <t>OLEG.OOR.ORLOV@CCHELLENIC.COM</t>
  </si>
  <si>
    <t>Руководитель группы ТП (22122213 Блохин)</t>
  </si>
  <si>
    <t>80005471</t>
  </si>
  <si>
    <t>22122213</t>
  </si>
  <si>
    <t>Блохин Егор Олегович</t>
  </si>
  <si>
    <t>22129475</t>
  </si>
  <si>
    <t>Семенов Александр Сергеевич</t>
  </si>
  <si>
    <t>ALEKSANDR.SEMENOV@CCHELLENIC.COM</t>
  </si>
  <si>
    <t>22121977</t>
  </si>
  <si>
    <t>Карпец Алексей Олегович</t>
  </si>
  <si>
    <t>Karpets</t>
  </si>
  <si>
    <t>ALEKSEY.KARPETS@CCHELLENIC.COM</t>
  </si>
  <si>
    <t>22128571</t>
  </si>
  <si>
    <t>Сидоров Максим Романович</t>
  </si>
  <si>
    <t>09.12.2019</t>
  </si>
  <si>
    <t>MAKSIM.SIDOROV@CCHELLENIC.COM</t>
  </si>
  <si>
    <t>22123765</t>
  </si>
  <si>
    <t>Левин Денис Валерьевич</t>
  </si>
  <si>
    <t>28.02.2017</t>
  </si>
  <si>
    <t>Levin</t>
  </si>
  <si>
    <t>DENIS.LEVIN@CCHELLENIC.COM</t>
  </si>
  <si>
    <t>26.05.2016</t>
  </si>
  <si>
    <t>EGOR.BLOHIN@CCHELLENIC.COM</t>
  </si>
  <si>
    <t>22111258</t>
  </si>
  <si>
    <t>Клименко Владимир Сергеевич</t>
  </si>
  <si>
    <t>24.09.2013</t>
  </si>
  <si>
    <t>80005389</t>
  </si>
  <si>
    <t>VLADIMIR.KLIMENKO@CCHELLENIC.COM</t>
  </si>
  <si>
    <t>Руководитель группы ТП (22121180 Медведев)</t>
  </si>
  <si>
    <t>80005469</t>
  </si>
  <si>
    <t>22121180</t>
  </si>
  <si>
    <t>Медведев Сергей Владимирович</t>
  </si>
  <si>
    <t>22112355</t>
  </si>
  <si>
    <t>Иванов Евгений Сергеевич</t>
  </si>
  <si>
    <t>07.06.2016</t>
  </si>
  <si>
    <t>EVGENIY.IVANOV@CCHELLENIC.COM</t>
  </si>
  <si>
    <t>22128906</t>
  </si>
  <si>
    <t>Килин Антон Петрович</t>
  </si>
  <si>
    <t>Kilin</t>
  </si>
  <si>
    <t>ANTON.KILIN@CCHELLENIC.COM</t>
  </si>
  <si>
    <t>22133408</t>
  </si>
  <si>
    <t>Просоедов Николай Александрович</t>
  </si>
  <si>
    <t>Prosoedov</t>
  </si>
  <si>
    <t>NIKOLAY.PROSOEDOV@CCHELLENIC.COM</t>
  </si>
  <si>
    <t>22128001</t>
  </si>
  <si>
    <t>Уколов Виталий Николаевич</t>
  </si>
  <si>
    <t>VITALIY.UKOLOV@CCHELLENIC.COM</t>
  </si>
  <si>
    <t>SERGEY.MEDVEDEV@CCHELLENIC.COM</t>
  </si>
  <si>
    <t>22133121</t>
  </si>
  <si>
    <t>Молчанов Дмитрий Александрович</t>
  </si>
  <si>
    <t>Molchanov</t>
  </si>
  <si>
    <t>DMITRIY.MOLCHANOV@CCHELLENIC.COM</t>
  </si>
  <si>
    <t>22127821</t>
  </si>
  <si>
    <t>Клименко Владислав Александрович</t>
  </si>
  <si>
    <t>18.04.2019</t>
  </si>
  <si>
    <t>80005390</t>
  </si>
  <si>
    <t>VLADISLAV.VKL.KLIMENKO@CCHELLENIC.COM</t>
  </si>
  <si>
    <t>Руководитель группы ТП (22097658 Ленков)</t>
  </si>
  <si>
    <t>80005470</t>
  </si>
  <si>
    <t>22097658</t>
  </si>
  <si>
    <t>Ленков Александр Александрович</t>
  </si>
  <si>
    <t>22103884</t>
  </si>
  <si>
    <t>Тихомиров Михаил Евгеньевич</t>
  </si>
  <si>
    <t>22.11.2013</t>
  </si>
  <si>
    <t>MIHAIL.TIHOMIROV@CCHELLENIC.COM</t>
  </si>
  <si>
    <t>22126226</t>
  </si>
  <si>
    <t>Медведев Артем Андреевич</t>
  </si>
  <si>
    <t>ARTEM.MEDVEDEV@CCHELLENIC.COM</t>
  </si>
  <si>
    <t>22082093</t>
  </si>
  <si>
    <t>Сурков Алексей Александрович</t>
  </si>
  <si>
    <t>21.08.2009</t>
  </si>
  <si>
    <t>Surkov</t>
  </si>
  <si>
    <t>ALEKSEY.SURKOV@CCHELLENIC.COM</t>
  </si>
  <si>
    <t>22128130</t>
  </si>
  <si>
    <t>Ольховик Олег Александрович</t>
  </si>
  <si>
    <t>Olhovik</t>
  </si>
  <si>
    <t>OLEG.OLHOVIK@CCHELLENIC.COM</t>
  </si>
  <si>
    <t>22125999</t>
  </si>
  <si>
    <t>Костюков Александр Евгеньевич</t>
  </si>
  <si>
    <t>14.01.2019</t>
  </si>
  <si>
    <t>Kostyukov</t>
  </si>
  <si>
    <t>ALEKSANDR.KOSTYUKOV@CCHELLENIC.COM</t>
  </si>
  <si>
    <t>22.12.2011</t>
  </si>
  <si>
    <t>Lenkov</t>
  </si>
  <si>
    <t>ALEKSANDR.LENKOV@CCHELLENIC.COM</t>
  </si>
  <si>
    <t>22127933</t>
  </si>
  <si>
    <t>Пивоваров Михаил Васильевич</t>
  </si>
  <si>
    <t>15.05.2019</t>
  </si>
  <si>
    <t>403320RK03</t>
  </si>
  <si>
    <t>Pivovarov</t>
  </si>
  <si>
    <t>MIHAIL.PIVOVAROV@CCHELLENIC.COM</t>
  </si>
  <si>
    <t>22123504</t>
  </si>
  <si>
    <t>Мосин Евгений Александрович</t>
  </si>
  <si>
    <t>28.12.2016</t>
  </si>
  <si>
    <t>EVGENIY.MOSIN@CCHELLENIC.COM</t>
  </si>
  <si>
    <t>22133033</t>
  </si>
  <si>
    <t>Сидельников Иван Сергеевич</t>
  </si>
  <si>
    <t>80012227</t>
  </si>
  <si>
    <t>Sidelnikov</t>
  </si>
  <si>
    <t>IVAN.SIDELNIKOV@CCHELLENIC.COM</t>
  </si>
  <si>
    <t>Руководитель группы ТП (22124238 Малышев)</t>
  </si>
  <si>
    <t>80012228</t>
  </si>
  <si>
    <t>22124238</t>
  </si>
  <si>
    <t>Малышев Владимир Валерьевич</t>
  </si>
  <si>
    <t>VLADIMIR.MALYSHEV@CCHELLENIC.COM</t>
  </si>
  <si>
    <t>22133586</t>
  </si>
  <si>
    <t>Копаев Сергей Александрович</t>
  </si>
  <si>
    <t>Kopaev</t>
  </si>
  <si>
    <t>SERGEY.KOPAEV@CCHELLENIC.COM</t>
  </si>
  <si>
    <t>22133616</t>
  </si>
  <si>
    <t>Карпухин Сергей Сергеевич</t>
  </si>
  <si>
    <t>Karpuhin</t>
  </si>
  <si>
    <t>SERGEY.KARPUHIN@CCHELLENIC.COM</t>
  </si>
  <si>
    <t>22133613</t>
  </si>
  <si>
    <t>Дзюба Роман Дмитриевич</t>
  </si>
  <si>
    <t>Dzyuba</t>
  </si>
  <si>
    <t>ROMAN.DZYUBA@CCHELLENIC.COM</t>
  </si>
  <si>
    <t>22133617</t>
  </si>
  <si>
    <t>Кислов Александр Иванович</t>
  </si>
  <si>
    <t>Kislov</t>
  </si>
  <si>
    <t>ALEKSANDR.KISLOV@CCHELLENIC.COM</t>
  </si>
  <si>
    <t>22115577</t>
  </si>
  <si>
    <t>Коннов Евгений Сергеевич</t>
  </si>
  <si>
    <t>Konnov</t>
  </si>
  <si>
    <t>EVGENIY.KONNOV@CCHELLENIC.COM</t>
  </si>
  <si>
    <t>22091612</t>
  </si>
  <si>
    <t>Крамарев Владимир Юрьевич</t>
  </si>
  <si>
    <t>17.02.2011</t>
  </si>
  <si>
    <t>80003476</t>
  </si>
  <si>
    <t>Отдел продаж г.Нагутский</t>
  </si>
  <si>
    <t>403320TN01</t>
  </si>
  <si>
    <t>Kramarev</t>
  </si>
  <si>
    <t>VLADIMIR.KRAMAREV@CCHELLENIC.COM</t>
  </si>
  <si>
    <t>22128749</t>
  </si>
  <si>
    <t>Поташов Игорь Анатольевич</t>
  </si>
  <si>
    <t>XA</t>
  </si>
  <si>
    <t>Ставрополь</t>
  </si>
  <si>
    <t>403324TN36</t>
  </si>
  <si>
    <t>Potashov</t>
  </si>
  <si>
    <t>IGOR.POTASHOV@CCHELLENIC.COM</t>
  </si>
  <si>
    <t>Менеджер по продажам (22091612 Крамарев)</t>
  </si>
  <si>
    <t>80003502</t>
  </si>
  <si>
    <t>22099287</t>
  </si>
  <si>
    <t>Рудик Дмитрий Игоревич</t>
  </si>
  <si>
    <t>80005334</t>
  </si>
  <si>
    <t>Rudik</t>
  </si>
  <si>
    <t>DMITRIY.RUDIK@CCHELLENIC.COM</t>
  </si>
  <si>
    <t>22068372</t>
  </si>
  <si>
    <t>Гриненко Константин Станиславович</t>
  </si>
  <si>
    <t>15.10.2007</t>
  </si>
  <si>
    <t>Grinenko</t>
  </si>
  <si>
    <t>KONSTANTIN.GRINENKO@CCHELLENIC.COM</t>
  </si>
  <si>
    <t>Руководитель группы ТП (22099287 Рудик)</t>
  </si>
  <si>
    <t>80005337</t>
  </si>
  <si>
    <t>22091743</t>
  </si>
  <si>
    <t>Матько Василий Николаевич</t>
  </si>
  <si>
    <t>01.03.2011</t>
  </si>
  <si>
    <t>Matko</t>
  </si>
  <si>
    <t>VASILIY.MATKO@CCHELLENIC.COM</t>
  </si>
  <si>
    <t>22098510</t>
  </si>
  <si>
    <t>Бехбудов Альберт Суджаддинович</t>
  </si>
  <si>
    <t>16.01.2012</t>
  </si>
  <si>
    <t>Behbudov</t>
  </si>
  <si>
    <t>ALBERT.BEHBUDOV@CCHELLENIC.COM</t>
  </si>
  <si>
    <t>22098882</t>
  </si>
  <si>
    <t>Пономарев Сергей Васильевич</t>
  </si>
  <si>
    <t>20.02.2012</t>
  </si>
  <si>
    <t>SERGEY.PONOMAREV@CCHELLENIC.COM</t>
  </si>
  <si>
    <t>22107212</t>
  </si>
  <si>
    <t>Эркенов Эдуард Муратович</t>
  </si>
  <si>
    <t>10.04.2013</t>
  </si>
  <si>
    <t>Erkenov</t>
  </si>
  <si>
    <t>EDUARD.ERKENOV@CCHELLENIC.COM</t>
  </si>
  <si>
    <t>22113713</t>
  </si>
  <si>
    <t>Экзеков Аслан Русланович</t>
  </si>
  <si>
    <t>20.03.2014</t>
  </si>
  <si>
    <t>Aslan</t>
  </si>
  <si>
    <t>Ekzekov</t>
  </si>
  <si>
    <t>ASLAN.EKZEKOV@CCHELLENIC.COM</t>
  </si>
  <si>
    <t>22133187</t>
  </si>
  <si>
    <t>Куданетов Эмир Альбертович</t>
  </si>
  <si>
    <t>Emir</t>
  </si>
  <si>
    <t>Kudanetov</t>
  </si>
  <si>
    <t>EMIR.KUDANETOV@CCHELLENIC.COM</t>
  </si>
  <si>
    <t>22113886</t>
  </si>
  <si>
    <t>Ювженко Александр Григорьевич</t>
  </si>
  <si>
    <t>01.04.2014</t>
  </si>
  <si>
    <t>80005335</t>
  </si>
  <si>
    <t>Yuvzhenko</t>
  </si>
  <si>
    <t>ALEKSANDR.YUVZHENKO@CCHELLENIC.COM</t>
  </si>
  <si>
    <t>22101380</t>
  </si>
  <si>
    <t>Ширяев Роман Васильевич</t>
  </si>
  <si>
    <t>25.06.2012</t>
  </si>
  <si>
    <t>Shiryaev</t>
  </si>
  <si>
    <t>ROMAN.SHIRYAEV@CCHELLENIC.COM</t>
  </si>
  <si>
    <t>Руководитель группы ТП (22113886 Ювженко)</t>
  </si>
  <si>
    <t>80005346</t>
  </si>
  <si>
    <t>22128710</t>
  </si>
  <si>
    <t>Мачнев Сергей Александрович</t>
  </si>
  <si>
    <t>Machnev</t>
  </si>
  <si>
    <t>SERGEY.MACHNEV@CCHELLENIC.COM</t>
  </si>
  <si>
    <t>22099576</t>
  </si>
  <si>
    <t>Вениченко Григорий Владимирович</t>
  </si>
  <si>
    <t>20.06.2012</t>
  </si>
  <si>
    <t>Venichenko</t>
  </si>
  <si>
    <t>GRIGORIY.VENICHENKO@CCHELLENIC.COM</t>
  </si>
  <si>
    <t>22121903</t>
  </si>
  <si>
    <t>Осин Николай Петрович</t>
  </si>
  <si>
    <t>15.04.2016</t>
  </si>
  <si>
    <t>Osin</t>
  </si>
  <si>
    <t>NIKOLAY.OSIN@CCHELLENIC.COM</t>
  </si>
  <si>
    <t>22133332</t>
  </si>
  <si>
    <t>Некредин Евгений Александрович</t>
  </si>
  <si>
    <t>21.07.2021</t>
  </si>
  <si>
    <t>Nekredin</t>
  </si>
  <si>
    <t>EVGENIY.NEKREDIN@CCHELLENIC.COM</t>
  </si>
  <si>
    <t>22129035</t>
  </si>
  <si>
    <t>Гасанов Олег Алиевич</t>
  </si>
  <si>
    <t>Gasanov</t>
  </si>
  <si>
    <t>OLEG.GASANOV@CCHELLENIC.COM</t>
  </si>
  <si>
    <t>22064883</t>
  </si>
  <si>
    <t>Тангатаров Валерий Иосифович</t>
  </si>
  <si>
    <t>02.07.2007</t>
  </si>
  <si>
    <t>80005336</t>
  </si>
  <si>
    <t>Tangatarov</t>
  </si>
  <si>
    <t>VALERIY.TANGATAROV@CCHELLENIC.COM</t>
  </si>
  <si>
    <t>Руководитель группы ТП (22111536 Рожков)</t>
  </si>
  <si>
    <t>80005355</t>
  </si>
  <si>
    <t>22111536</t>
  </si>
  <si>
    <t>Рожков Сергей Александрович</t>
  </si>
  <si>
    <t>22127478</t>
  </si>
  <si>
    <t>Скоков Александр Сергеевич</t>
  </si>
  <si>
    <t>Skokov</t>
  </si>
  <si>
    <t>ALEKSANDR.SKOKOV@CCHELLENIC.COM</t>
  </si>
  <si>
    <t>22089473</t>
  </si>
  <si>
    <t>Атаян Андрей Александрович</t>
  </si>
  <si>
    <t>09.09.2010</t>
  </si>
  <si>
    <t>Atayan</t>
  </si>
  <si>
    <t>ANDREY.ATAYAN@CCHELLENIC.COM</t>
  </si>
  <si>
    <t>22116189</t>
  </si>
  <si>
    <t>Кравченко Дмитрий Николаевич</t>
  </si>
  <si>
    <t>DMITRIY.KRAVCHENKO@CCHELLENIC.COM</t>
  </si>
  <si>
    <t>22128672</t>
  </si>
  <si>
    <t>Котляров Игорь Васильевич</t>
  </si>
  <si>
    <t>20.01.2020</t>
  </si>
  <si>
    <t>Kotlyarov</t>
  </si>
  <si>
    <t>IGOR.KOTLYAROV@CCHELLENIC.COM</t>
  </si>
  <si>
    <t>22129126</t>
  </si>
  <si>
    <t>Саркисов Артем Грантович</t>
  </si>
  <si>
    <t>Sarkisov</t>
  </si>
  <si>
    <t>ARTEM.SARKISOV@CCHELLENIC.COM</t>
  </si>
  <si>
    <t>22124326</t>
  </si>
  <si>
    <t>Коваленко Олег Игоревич</t>
  </si>
  <si>
    <t>17.05.2017</t>
  </si>
  <si>
    <t>OLEG.KOVALENKO@CCHELLENIC.COM</t>
  </si>
  <si>
    <t>SERGEY.ROZHKOV@CCHELLENIC.COM</t>
  </si>
  <si>
    <t>22063197</t>
  </si>
  <si>
    <t>Кундухов Аслан Хаджимуратович</t>
  </si>
  <si>
    <t>24.05.2007</t>
  </si>
  <si>
    <t>4536</t>
  </si>
  <si>
    <t>Владикавказ</t>
  </si>
  <si>
    <t>80005421</t>
  </si>
  <si>
    <t>403320TV01</t>
  </si>
  <si>
    <t>Vladikavkaz</t>
  </si>
  <si>
    <t>Kunduhov</t>
  </si>
  <si>
    <t>ASLAN.KUNDUHOV@CCHELLENIC.COM</t>
  </si>
  <si>
    <t>80005436</t>
  </si>
  <si>
    <t>22079882</t>
  </si>
  <si>
    <t>Ханикаев Давид Казбекович</t>
  </si>
  <si>
    <t>01.04.2009</t>
  </si>
  <si>
    <t>David</t>
  </si>
  <si>
    <t>Hanikaev</t>
  </si>
  <si>
    <t>DAVID.HANIKAEV@CCHELLENIC.COM</t>
  </si>
  <si>
    <t>22085386</t>
  </si>
  <si>
    <t>Дзайнуков Сослан Магометович</t>
  </si>
  <si>
    <t>04.05.2010</t>
  </si>
  <si>
    <t>Soslan</t>
  </si>
  <si>
    <t>Dzaynukov</t>
  </si>
  <si>
    <t>SOSLAN.DZAYNUKOV@CCHELLENIC.COM</t>
  </si>
  <si>
    <t>22085748</t>
  </si>
  <si>
    <t>Кабисов Аслан Вячеславович</t>
  </si>
  <si>
    <t>09.06.2015</t>
  </si>
  <si>
    <t>Kabisov</t>
  </si>
  <si>
    <t>ASLAN.KABISOV@CCHELLENIC.COM</t>
  </si>
  <si>
    <t>22103329</t>
  </si>
  <si>
    <t>Беглецов Вячеслав Васильевич</t>
  </si>
  <si>
    <t>04.09.2012</t>
  </si>
  <si>
    <t>Begletsov</t>
  </si>
  <si>
    <t>VYACHESLAV.BEGLETSOV@CCHELLENIC.COM</t>
  </si>
  <si>
    <t>22103889</t>
  </si>
  <si>
    <t>Джаджиев Артем Петрович</t>
  </si>
  <si>
    <t>Dzhadzhiev</t>
  </si>
  <si>
    <t>ARTEM.DZHADZHIEV@CCHELLENIC.COM</t>
  </si>
  <si>
    <t>22105208</t>
  </si>
  <si>
    <t>Кудзоев Заурбек Владимирович</t>
  </si>
  <si>
    <t>09.04.2013</t>
  </si>
  <si>
    <t>Zaurbek</t>
  </si>
  <si>
    <t>Kudzoev</t>
  </si>
  <si>
    <t>ZAURBEK.KUDZOEV@CCHELLENIC.COM</t>
  </si>
  <si>
    <t>22119543</t>
  </si>
  <si>
    <t>Гаглоев Рустам Анатольевич</t>
  </si>
  <si>
    <t>03.11.2015</t>
  </si>
  <si>
    <t>Gagloev</t>
  </si>
  <si>
    <t>RUSTAM.GAGLOEV@CCHELLENIC.COM</t>
  </si>
  <si>
    <t>22121416</t>
  </si>
  <si>
    <t>Ханикаев Александр Феликсович</t>
  </si>
  <si>
    <t>11.01.2016</t>
  </si>
  <si>
    <t>ALEKSANDR.HANIKAEV@CCHELLENIC.COM</t>
  </si>
  <si>
    <t>22123027</t>
  </si>
  <si>
    <t>Джиоев Марат Валерьевич</t>
  </si>
  <si>
    <t>27.09.2016</t>
  </si>
  <si>
    <t>Dzhioev</t>
  </si>
  <si>
    <t>MARAT.DZHIOEV@CCHELLENIC.COM</t>
  </si>
  <si>
    <t>22134259</t>
  </si>
  <si>
    <t>Тумов Залим Заурович</t>
  </si>
  <si>
    <t>18.03.2022</t>
  </si>
  <si>
    <t>80005422</t>
  </si>
  <si>
    <t>Zalim</t>
  </si>
  <si>
    <t>Tumov</t>
  </si>
  <si>
    <t>ZALIM.TUMOV@CCHELLENIC.COM</t>
  </si>
  <si>
    <t>Руководитель группы ТП (22101389 Амшоков)</t>
  </si>
  <si>
    <t>80005448</t>
  </si>
  <si>
    <t>22101389</t>
  </si>
  <si>
    <t>Амшоков Марат Асланбекович</t>
  </si>
  <si>
    <t>Amshokov</t>
  </si>
  <si>
    <t>MARAT.AMSHOKOV@CCHELLENIC.COM</t>
  </si>
  <si>
    <t>22058963</t>
  </si>
  <si>
    <t>Чапаев Руслан Насрединович</t>
  </si>
  <si>
    <t>11.07.2014</t>
  </si>
  <si>
    <t>Chapaev</t>
  </si>
  <si>
    <t>RUSLAN.CHAPAEV@CCHELLENIC.COM</t>
  </si>
  <si>
    <t>22134213</t>
  </si>
  <si>
    <t>Хахова Светлана Хачимовна</t>
  </si>
  <si>
    <t>Hahova</t>
  </si>
  <si>
    <t>SVETLANA.HAHOVA@CCHELLENIC.COM</t>
  </si>
  <si>
    <t>22117970</t>
  </si>
  <si>
    <t>Назранов Замир Юрьевич</t>
  </si>
  <si>
    <t>Zamir</t>
  </si>
  <si>
    <t>Nazranov</t>
  </si>
  <si>
    <t>ZAMIR.NAZRANOV@CCHELLENIC.COM</t>
  </si>
  <si>
    <t>22119147</t>
  </si>
  <si>
    <t>Дзамихов Валерий Анатольевич</t>
  </si>
  <si>
    <t>22.04.2015</t>
  </si>
  <si>
    <t>Dzamihov</t>
  </si>
  <si>
    <t>VALERIY.DZAMIHOV@CCHELLENIC.COM</t>
  </si>
  <si>
    <t>22090263</t>
  </si>
  <si>
    <t>Кажанов Иван Сергеевич</t>
  </si>
  <si>
    <t>4336</t>
  </si>
  <si>
    <t>80003584</t>
  </si>
  <si>
    <t>Отдел продаж г.Ставрополь</t>
  </si>
  <si>
    <t>403320TS01</t>
  </si>
  <si>
    <t>Stavropol</t>
  </si>
  <si>
    <t>Kazhanov</t>
  </si>
  <si>
    <t>IVAN.KAZHANOV@CCHELLENIC.COM</t>
  </si>
  <si>
    <t>22109950</t>
  </si>
  <si>
    <t>Даниленков Игорь Юрьевич</t>
  </si>
  <si>
    <t>80005331</t>
  </si>
  <si>
    <t>403320RO45</t>
  </si>
  <si>
    <t>Ind Sales (SO 5)</t>
  </si>
  <si>
    <t>Danilenkov</t>
  </si>
  <si>
    <t>IGOR.DANILENKOV@CCHELLENIC.COM</t>
  </si>
  <si>
    <t>Менеджер по продажам (22090263 Кажанов)</t>
  </si>
  <si>
    <t>80003557</t>
  </si>
  <si>
    <t>22128470</t>
  </si>
  <si>
    <t>Багаев Виталий Валерьевич</t>
  </si>
  <si>
    <t>Bagaev</t>
  </si>
  <si>
    <t>VITALIY.BAGAEV@CCHELLENIC.COM</t>
  </si>
  <si>
    <t>Руководитель группы ТП (22109950 Даниленков)</t>
  </si>
  <si>
    <t>80005301</t>
  </si>
  <si>
    <t>22129240</t>
  </si>
  <si>
    <t>Воробьев Дмитрий Викторович</t>
  </si>
  <si>
    <t>18.01.2021</t>
  </si>
  <si>
    <t>DMITRIY.VOROBYEV@CCHELLENIC.COM</t>
  </si>
  <si>
    <t>22101931</t>
  </si>
  <si>
    <t>Рудомаха Евгений Анатольевич</t>
  </si>
  <si>
    <t>Rudomaha</t>
  </si>
  <si>
    <t>EVGENIJ.RUDOMAKHA@CCHELLENIC.COM</t>
  </si>
  <si>
    <t>22114305</t>
  </si>
  <si>
    <t>Хачатрян Севак Самвелович</t>
  </si>
  <si>
    <t>Sevak</t>
  </si>
  <si>
    <t>SEVAK.HACHATRYAN@CCHELLENIC.COM</t>
  </si>
  <si>
    <t>22134153</t>
  </si>
  <si>
    <t>Линькова Виктория Валерьевна</t>
  </si>
  <si>
    <t>Linkova</t>
  </si>
  <si>
    <t>VIKTORIYA.LINKOVA@CCHELLENIC.COM</t>
  </si>
  <si>
    <t>22097783</t>
  </si>
  <si>
    <t>Каипов Арсен Абдурахманович</t>
  </si>
  <si>
    <t>5736</t>
  </si>
  <si>
    <t>Армавир</t>
  </si>
  <si>
    <t>80005419</t>
  </si>
  <si>
    <t>403320TR01</t>
  </si>
  <si>
    <t>Armavir</t>
  </si>
  <si>
    <t>Kaipov</t>
  </si>
  <si>
    <t>ARSEN.KAIPOV@CCHELLENIC.COM</t>
  </si>
  <si>
    <t>80005453</t>
  </si>
  <si>
    <t>22109699</t>
  </si>
  <si>
    <t>Хоруженко Сергей Сергеевич</t>
  </si>
  <si>
    <t>Horuzhenko</t>
  </si>
  <si>
    <t>SERGEY.HORUZHENKO@CCHELLENIC.COM</t>
  </si>
  <si>
    <t>22129488</t>
  </si>
  <si>
    <t>Бойко Ирина Евгеньевна</t>
  </si>
  <si>
    <t>Boyko</t>
  </si>
  <si>
    <t>IRINA.BOYKO@CCHELLENIC.COM</t>
  </si>
  <si>
    <t>22128612</t>
  </si>
  <si>
    <t>Назарян Олег Сейранович</t>
  </si>
  <si>
    <t>Nazaryan</t>
  </si>
  <si>
    <t>OLEG.NAZARYAN@CCHELLENIC.COM</t>
  </si>
  <si>
    <t>22129309</t>
  </si>
  <si>
    <t>Большакова Диана Геннадьевна</t>
  </si>
  <si>
    <t>DIANA.BOLSHAKOVA@CCHELLENIC.COM</t>
  </si>
  <si>
    <t>22121264</t>
  </si>
  <si>
    <t>Михно Виктор Николаевич</t>
  </si>
  <si>
    <t>02.12.2015</t>
  </si>
  <si>
    <t>VIKTOR.MIHNO@CCHELLENIC.COM</t>
  </si>
  <si>
    <t>22058622</t>
  </si>
  <si>
    <t>Орлов Александр Александрович</t>
  </si>
  <si>
    <t>06.11.2006</t>
  </si>
  <si>
    <t>80005420</t>
  </si>
  <si>
    <t>ALEXANDER.ORLOV@CCHELLENIC.COM</t>
  </si>
  <si>
    <t>22112073</t>
  </si>
  <si>
    <t>Иваненко Александр Сергеевич</t>
  </si>
  <si>
    <t>Ivanenko</t>
  </si>
  <si>
    <t>ALEKSANDR.IVANENKO@CCHELLENIC.COM</t>
  </si>
  <si>
    <t>Руководитель группы ТП (22058622 Орлов)</t>
  </si>
  <si>
    <t>80005454</t>
  </si>
  <si>
    <t>22133320</t>
  </si>
  <si>
    <t>Дмитриев Александр Михайлович</t>
  </si>
  <si>
    <t>Dmitriev</t>
  </si>
  <si>
    <t>ALEKSANDR.AD.DMITRIEV@CCHELLENIC.COM</t>
  </si>
  <si>
    <t>22058452</t>
  </si>
  <si>
    <t>Лотарев Юрий Николаевич</t>
  </si>
  <si>
    <t>Lotarev</t>
  </si>
  <si>
    <t>YURIY.LOTAREV@CCHELLENIC.COM</t>
  </si>
  <si>
    <t>22097782</t>
  </si>
  <si>
    <t>Каипов Багаутдин Абдурахманович</t>
  </si>
  <si>
    <t>Bagautdin</t>
  </si>
  <si>
    <t>BAGAUTDIN.KAIPOV@CCHELLENIC.COM</t>
  </si>
  <si>
    <t>22103519</t>
  </si>
  <si>
    <t>Васищев Кирилл Владимирович</t>
  </si>
  <si>
    <t>18.09.2012</t>
  </si>
  <si>
    <t>Vasischev</t>
  </si>
  <si>
    <t>KIRILL.VASISCHEV@CCHELLENIC.COM</t>
  </si>
  <si>
    <t>22119568</t>
  </si>
  <si>
    <t>Ачоян Артур Апетнакович</t>
  </si>
  <si>
    <t>22.05.2015</t>
  </si>
  <si>
    <t>Achoyan</t>
  </si>
  <si>
    <t>ARTUR.ACHOYAN@CCHELLENIC.COM</t>
  </si>
  <si>
    <t>22113494</t>
  </si>
  <si>
    <t>Багдасарян Николай Олегович</t>
  </si>
  <si>
    <t>80005451</t>
  </si>
  <si>
    <t>Bagdasaryan</t>
  </si>
  <si>
    <t>NIKOLAY.BAGDASARYAN@CCHELLENIC.COM</t>
  </si>
  <si>
    <t>22133815</t>
  </si>
  <si>
    <t>Беловолов Максим Сергеевич</t>
  </si>
  <si>
    <t>Belovolov</t>
  </si>
  <si>
    <t>MAKSIM.BELOVOLOV@CCHELLENIC.COM</t>
  </si>
  <si>
    <t>Руководитель группы ТП (22113494 Багдасарян)</t>
  </si>
  <si>
    <t>80005497</t>
  </si>
  <si>
    <t>22106847</t>
  </si>
  <si>
    <t>Дыгай Денис Анатольевич</t>
  </si>
  <si>
    <t>27.03.2013</t>
  </si>
  <si>
    <t>Dygay</t>
  </si>
  <si>
    <t>DENIS.DYGAY@CCHELLENIC.COM</t>
  </si>
  <si>
    <t>22133567</t>
  </si>
  <si>
    <t>Восканян Диана Норайровна</t>
  </si>
  <si>
    <t>Voskanyan</t>
  </si>
  <si>
    <t>DIANA.DVO.VOSKANYAN@CCHELLENIC.COM</t>
  </si>
  <si>
    <t>22128281</t>
  </si>
  <si>
    <t>Конченко Сергей Александрович</t>
  </si>
  <si>
    <t>Konchenko</t>
  </si>
  <si>
    <t>SERGEY.KONCHENKO@CCHELLENIC.COM</t>
  </si>
  <si>
    <t>22128284</t>
  </si>
  <si>
    <t>Рыбников Михаил Михайлович</t>
  </si>
  <si>
    <t>Rybnikov</t>
  </si>
  <si>
    <t>MIHAIL.RYBNIKOV@CCHELLENIC.COM</t>
  </si>
  <si>
    <t>22124588</t>
  </si>
  <si>
    <t>Петанов Ефим Ефимович</t>
  </si>
  <si>
    <t>15.11.2017</t>
  </si>
  <si>
    <t>Efim</t>
  </si>
  <si>
    <t>Petanov</t>
  </si>
  <si>
    <t>EFIM.PETANOV@CCHELLENIC.COM</t>
  </si>
  <si>
    <t>22125031</t>
  </si>
  <si>
    <t>Матлахов Роман Николаевич</t>
  </si>
  <si>
    <t>Matlahov</t>
  </si>
  <si>
    <t>ROMAN.MATLAHOV@CCHELLENIC.COM</t>
  </si>
  <si>
    <t>22090530</t>
  </si>
  <si>
    <t>Ватутин Александр Алексеевич</t>
  </si>
  <si>
    <t>23.10.2014</t>
  </si>
  <si>
    <t>80005452</t>
  </si>
  <si>
    <t>Vatutin</t>
  </si>
  <si>
    <t>ALEKSANDR.VATUTIN@CCHELLENIC.COM</t>
  </si>
  <si>
    <t>22133349</t>
  </si>
  <si>
    <t>Борзенков Артур Владимирович</t>
  </si>
  <si>
    <t>Borzenkov</t>
  </si>
  <si>
    <t>ARTUR.BORZENKOV@CCHELLENIC.COM</t>
  </si>
  <si>
    <t>Руководитель группы ТП (22090530 Ватутин)</t>
  </si>
  <si>
    <t>80005498</t>
  </si>
  <si>
    <t>22133173</t>
  </si>
  <si>
    <t>Бондаренко Виктор Юрьевич</t>
  </si>
  <si>
    <t>VIKTOR.BONDARENKO@CCHELLENIC.COM</t>
  </si>
  <si>
    <t>22133573</t>
  </si>
  <si>
    <t>Рыбников Алексей Сергеевич</t>
  </si>
  <si>
    <t>ALEKSEY.RYBNIKOV@CCHELLENIC.COM</t>
  </si>
  <si>
    <t>22133387</t>
  </si>
  <si>
    <t>Ковалева Виктория Романовна</t>
  </si>
  <si>
    <t>VIKTORIYA.KOVALEVA@CCHELLENIC.COM</t>
  </si>
  <si>
    <t>22129499</t>
  </si>
  <si>
    <t>Бускамбаев Расуль Салаватович</t>
  </si>
  <si>
    <t>Rasul</t>
  </si>
  <si>
    <t>Buskambaev</t>
  </si>
  <si>
    <t>RASUL.BUSKAMBAEV@CCHELLENIC.COM</t>
  </si>
  <si>
    <t>22133359</t>
  </si>
  <si>
    <t>Новоселова Марина Игоревна</t>
  </si>
  <si>
    <t>Novoselova</t>
  </si>
  <si>
    <t>MARINA.NOVOSELOVA@CCHELLENIC.COM</t>
  </si>
  <si>
    <t>22129252</t>
  </si>
  <si>
    <t>Коротков Александр Сергеевич</t>
  </si>
  <si>
    <t>ALEKSANDR.KOROTKOV@CCHELLENIC.COM</t>
  </si>
  <si>
    <t>20.06.2008</t>
  </si>
  <si>
    <t>80004352</t>
  </si>
  <si>
    <t>Отдел продаж г.Геленджик-Туапсе</t>
  </si>
  <si>
    <t>403320RG01</t>
  </si>
  <si>
    <t>Portyanikov</t>
  </si>
  <si>
    <t>VITALIY.PORTYANIKOV@CCHELLENIC.COM</t>
  </si>
  <si>
    <t>22117918</t>
  </si>
  <si>
    <t>Скребцов Валерий Сергеевич</t>
  </si>
  <si>
    <t>80005576</t>
  </si>
  <si>
    <t>403320RN01</t>
  </si>
  <si>
    <t>Skrebtsov</t>
  </si>
  <si>
    <t>VALERIY.SKREBTSOV@CCHELLENIC.COM</t>
  </si>
  <si>
    <t>22129494</t>
  </si>
  <si>
    <t>Бабичева Дарья Валерьевна</t>
  </si>
  <si>
    <t>Babicheva</t>
  </si>
  <si>
    <t>DARYA.BABICHEVA@CCHELLENIC.COM</t>
  </si>
  <si>
    <t>Руководитель группы ТП (22117918 Скребцов)</t>
  </si>
  <si>
    <t>80005577</t>
  </si>
  <si>
    <t>22093657</t>
  </si>
  <si>
    <t>Сенча Александр Петрович</t>
  </si>
  <si>
    <t>03.05.2011</t>
  </si>
  <si>
    <t>Sencha</t>
  </si>
  <si>
    <t>ALEKSANDR.SENCHA@CCHELLENIC.COM</t>
  </si>
  <si>
    <t>22126273</t>
  </si>
  <si>
    <t>Бежан Роман Игоревич</t>
  </si>
  <si>
    <t>Bezhan</t>
  </si>
  <si>
    <t>ROMAN.BEZHAN@CCHELLENIC.COM</t>
  </si>
  <si>
    <t>22054009</t>
  </si>
  <si>
    <t>Григорьев Юрий Александрович</t>
  </si>
  <si>
    <t>02.05.2017</t>
  </si>
  <si>
    <t>403320RA02</t>
  </si>
  <si>
    <t>Grigoryev</t>
  </si>
  <si>
    <t>YURY.GRIGORIEV@CCHELLENIC.COM</t>
  </si>
  <si>
    <t>22112567</t>
  </si>
  <si>
    <t>Нац Виталий Александрович</t>
  </si>
  <si>
    <t>08.07.2016</t>
  </si>
  <si>
    <t>Nats</t>
  </si>
  <si>
    <t>VITALIY.NATS@CCHELLENIC.COM</t>
  </si>
  <si>
    <t>22119297</t>
  </si>
  <si>
    <t>Пронин Александр Михайлович</t>
  </si>
  <si>
    <t>02.11.2015</t>
  </si>
  <si>
    <t>Pronin</t>
  </si>
  <si>
    <t>ALEKSANDR.PRONIN@CCHELLENIC.COM</t>
  </si>
  <si>
    <t>22116319</t>
  </si>
  <si>
    <t>Ефимов Дмитрий Николаевич</t>
  </si>
  <si>
    <t>80005581</t>
  </si>
  <si>
    <t>DMITRIY.DEF.EFIMOV@CCHELLENIC.COM</t>
  </si>
  <si>
    <t>22115455</t>
  </si>
  <si>
    <t>Аленкин Артем Николаевич</t>
  </si>
  <si>
    <t>14.01.2015</t>
  </si>
  <si>
    <t>Alenkin</t>
  </si>
  <si>
    <t>ARTEM.ALENKIN@CCHELLENIC.COM</t>
  </si>
  <si>
    <t>Руководитель группы ТП (22116319 Ефимов)</t>
  </si>
  <si>
    <t>80005582</t>
  </si>
  <si>
    <t>22128063</t>
  </si>
  <si>
    <t>Халитов Дмитрий Александрович</t>
  </si>
  <si>
    <t>Halitov</t>
  </si>
  <si>
    <t>DMITRIY.HALITOV@CCHELLENIC.COM</t>
  </si>
  <si>
    <t>22106388</t>
  </si>
  <si>
    <t>Васильченко Роман Владимирович</t>
  </si>
  <si>
    <t>24.08.2020</t>
  </si>
  <si>
    <t>ROMAN.VASILCHENKO@CCHELLENIC.COM</t>
  </si>
  <si>
    <t>22129199</t>
  </si>
  <si>
    <t>Шульга Юлия Сергеевна</t>
  </si>
  <si>
    <t>Shulga</t>
  </si>
  <si>
    <t>YULIYA.SHULGA@CCHELLENIC.COM</t>
  </si>
  <si>
    <t>22123428</t>
  </si>
  <si>
    <t>Охотников Сергей Андреевич</t>
  </si>
  <si>
    <t>Ohotnikov</t>
  </si>
  <si>
    <t>SERGEY.OHOTNIKOV@CCHELLENIC.COM</t>
  </si>
  <si>
    <t>22061285</t>
  </si>
  <si>
    <t>Чернышев Андрей Сергеевич</t>
  </si>
  <si>
    <t>Chernyshev</t>
  </si>
  <si>
    <t>ANDREY.CHERNYSHEV@CCHELLENIC.COM</t>
  </si>
  <si>
    <t>22080523</t>
  </si>
  <si>
    <t>02.09.2009</t>
  </si>
  <si>
    <t>80005643</t>
  </si>
  <si>
    <t>EVGENIY.BOGDANOV@CCHELLENIC.COM</t>
  </si>
  <si>
    <t>22054003</t>
  </si>
  <si>
    <t>Дербишев Ринат Гаязович</t>
  </si>
  <si>
    <t>09.07.2007</t>
  </si>
  <si>
    <t>Rinat</t>
  </si>
  <si>
    <t>Derbishev</t>
  </si>
  <si>
    <t>RINAT.DERBISHEV@CCHELLENIC.COM</t>
  </si>
  <si>
    <t>Руководитель группы ТП (22080523 Богданов)</t>
  </si>
  <si>
    <t>80005649</t>
  </si>
  <si>
    <t>22098484</t>
  </si>
  <si>
    <t>Мурашкин Дмитрий Геннадьевич</t>
  </si>
  <si>
    <t>12.01.2012</t>
  </si>
  <si>
    <t>Murashkin</t>
  </si>
  <si>
    <t>DMITRIY.MURASHKIN@CCHELLENIC.COM</t>
  </si>
  <si>
    <t>22112248</t>
  </si>
  <si>
    <t>Пасенко Илья Тимурович</t>
  </si>
  <si>
    <t>Pasenko</t>
  </si>
  <si>
    <t>ILYA.PASENKO@CCHELLENIC.COM</t>
  </si>
  <si>
    <t>22092767</t>
  </si>
  <si>
    <t>Кривонос Вадим Владимирович</t>
  </si>
  <si>
    <t>21.09.2011</t>
  </si>
  <si>
    <t>Krivonos</t>
  </si>
  <si>
    <t>VADIM.KRIVONOS@CCHELLENIC.COM</t>
  </si>
  <si>
    <t>22127169</t>
  </si>
  <si>
    <t>Старков Максим Евгеньевич</t>
  </si>
  <si>
    <t>Starkov</t>
  </si>
  <si>
    <t>MAKSIM.STARKOV@CCHELLENIC.COM</t>
  </si>
  <si>
    <t>Рук-ль напр по работе с партнерами</t>
  </si>
  <si>
    <t>22089456</t>
  </si>
  <si>
    <t>Журбин Александр Алексеевич</t>
  </si>
  <si>
    <t>06.09.2010</t>
  </si>
  <si>
    <t>403324RF36</t>
  </si>
  <si>
    <t>Zhurbin</t>
  </si>
  <si>
    <t>ALEKSANDR.ZHURBIN@CCHELLENIC.COM</t>
  </si>
  <si>
    <t>22102989</t>
  </si>
  <si>
    <t>Стеценко Вячеслав Сергеевич</t>
  </si>
  <si>
    <t>80004922</t>
  </si>
  <si>
    <t>403324RS36</t>
  </si>
  <si>
    <t>Stetsenko</t>
  </si>
  <si>
    <t>VYACHESLAV.STETSENKO@CCHELLENIC.COM</t>
  </si>
  <si>
    <t>22084396</t>
  </si>
  <si>
    <t>Романов Евгений Степанович</t>
  </si>
  <si>
    <t>15.02.2010</t>
  </si>
  <si>
    <t>403324RK36</t>
  </si>
  <si>
    <t>Romanov</t>
  </si>
  <si>
    <t>EVGENIY.ROMANOV@CCHELLENIC.COM</t>
  </si>
  <si>
    <t>Мен-р по обеспеч контракт усл (22102989 Стеценко)</t>
  </si>
  <si>
    <t>80002054</t>
  </si>
  <si>
    <t>22084908</t>
  </si>
  <si>
    <t>Бородин Дмитрий Владимирович</t>
  </si>
  <si>
    <t>DMITRIY.BORODIN@CCHELLENIC.COM</t>
  </si>
  <si>
    <t>22074387</t>
  </si>
  <si>
    <t>Манукян Гайк Рафаэлович</t>
  </si>
  <si>
    <t>06.06.2008</t>
  </si>
  <si>
    <t>Gayk</t>
  </si>
  <si>
    <t>Manukyan</t>
  </si>
  <si>
    <t>GAIK.MANUKYAN@CCHELLENIC.COM</t>
  </si>
  <si>
    <t>Рег. мен. по продажам (Юг Побережье)</t>
  </si>
  <si>
    <t>Regional sales manager - Black Sea Coast</t>
  </si>
  <si>
    <t>13.08.2007</t>
  </si>
  <si>
    <t>80001733</t>
  </si>
  <si>
    <t>Коммерческий отдел (Побережье)</t>
  </si>
  <si>
    <t>South (Black Sea Coast)</t>
  </si>
  <si>
    <t>Zotov</t>
  </si>
  <si>
    <t>IVAN.ZOTOV@CCHELLENIC.COM</t>
  </si>
  <si>
    <t>22129132</t>
  </si>
  <si>
    <t>Чичасова Ирина Сергеевна</t>
  </si>
  <si>
    <t>25.11.2020</t>
  </si>
  <si>
    <t>60222309</t>
  </si>
  <si>
    <t>403320OV01</t>
  </si>
  <si>
    <t>Chichasova</t>
  </si>
  <si>
    <t>IRINA.CHICHASOVA@CCHELLENIC.COM</t>
  </si>
  <si>
    <t>Руководитель группы ТП (22123893 Шевченко)</t>
  </si>
  <si>
    <t>60192607</t>
  </si>
  <si>
    <t>22123893</t>
  </si>
  <si>
    <t>Шевченко Александр Александрович</t>
  </si>
  <si>
    <t>Менеджер по продажам (22091549 Филичкин)</t>
  </si>
  <si>
    <t>80005183</t>
  </si>
  <si>
    <t>22091549</t>
  </si>
  <si>
    <t>Филичкин Алексей Викторович</t>
  </si>
  <si>
    <t>22128620</t>
  </si>
  <si>
    <t>Титов Евгений Андреевич</t>
  </si>
  <si>
    <t>28.12.2019</t>
  </si>
  <si>
    <t>EVGENIY.ETI.TITOV@CCHELLENIC.COM</t>
  </si>
  <si>
    <t>22127585</t>
  </si>
  <si>
    <t>Васильев Алексей Витальевич</t>
  </si>
  <si>
    <t>ALEKSEY.AV.VASILYEV@CCHELLENIC.COM</t>
  </si>
  <si>
    <t>22134033</t>
  </si>
  <si>
    <t>Кондусов Дмитрий Александрович</t>
  </si>
  <si>
    <t>Kondusov</t>
  </si>
  <si>
    <t>DMITRIY.KONDUSOV@CCHELLENIC.COM</t>
  </si>
  <si>
    <t>22085558</t>
  </si>
  <si>
    <t>Говорухин Сергей Евгеньевич</t>
  </si>
  <si>
    <t>11.05.2010</t>
  </si>
  <si>
    <t>Govoruhin</t>
  </si>
  <si>
    <t>SERGEY.GOVORUHIN@CCHELLENIC.COM</t>
  </si>
  <si>
    <t>22128899</t>
  </si>
  <si>
    <t>Ржевский Сергей Александрович</t>
  </si>
  <si>
    <t>06.07.2020</t>
  </si>
  <si>
    <t>Rzhevskiy</t>
  </si>
  <si>
    <t>SERGEY.RZHEVSKIY@CCHELLENIC.COM</t>
  </si>
  <si>
    <t>22133094</t>
  </si>
  <si>
    <t>Барков Филипп Андреевич</t>
  </si>
  <si>
    <t>Barkov</t>
  </si>
  <si>
    <t>FILIPP.BARKOV@CCHELLENIC.COM</t>
  </si>
  <si>
    <t>ALEKSANDR.SHEVCHENKO@CCHELLENIC.COM</t>
  </si>
  <si>
    <t>Рег. мен. по продажам (Юг) (22058943 Хачатуров)</t>
  </si>
  <si>
    <t>80012394</t>
  </si>
  <si>
    <t>22058943</t>
  </si>
  <si>
    <t>Хачатуров Владимир Владимирович</t>
  </si>
  <si>
    <t>22133351</t>
  </si>
  <si>
    <t>Рукина Юлия Александровна</t>
  </si>
  <si>
    <t>Rukina</t>
  </si>
  <si>
    <t>YULIYA.RUKINA@CCHELLENIC.COM</t>
  </si>
  <si>
    <t>22134092</t>
  </si>
  <si>
    <t>Полянских Владислав Вячеславович</t>
  </si>
  <si>
    <t>Polyanskih</t>
  </si>
  <si>
    <t>VLADISLAV.POLYANSKIH@CCHELLENIC.COM</t>
  </si>
  <si>
    <t>22133530</t>
  </si>
  <si>
    <t>Загоруйко Александр Николаевич</t>
  </si>
  <si>
    <t>60276920</t>
  </si>
  <si>
    <t>Zagoruyko</t>
  </si>
  <si>
    <t>ALEKSANDR.ZAGORUYKO@CCHELLENIC.COM</t>
  </si>
  <si>
    <t>Руководитель группы ТП (22107955 Ибрагимов)</t>
  </si>
  <si>
    <t>60273493</t>
  </si>
  <si>
    <t>22107955</t>
  </si>
  <si>
    <t>Ибрагимов Денис Викторович</t>
  </si>
  <si>
    <t>22119183</t>
  </si>
  <si>
    <t>Зиновьев Андрей Николаевич</t>
  </si>
  <si>
    <t>24.04.2015</t>
  </si>
  <si>
    <t>Zinovyev</t>
  </si>
  <si>
    <t>ANDREY.ZINOVYEV@CCHELLENIC.COM</t>
  </si>
  <si>
    <t>22091393</t>
  </si>
  <si>
    <t>Зиновьев Алексей Николаевич</t>
  </si>
  <si>
    <t>28.01.2011</t>
  </si>
  <si>
    <t>ALEKSEY.ZINOVYEV@CCHELLENIC.COM</t>
  </si>
  <si>
    <t>22121179</t>
  </si>
  <si>
    <t>Лукашов Дмитрий Васильевич</t>
  </si>
  <si>
    <t>Lukashov</t>
  </si>
  <si>
    <t>DMITRIY.LUKASHOV@CCHELLENIC.COM</t>
  </si>
  <si>
    <t>22133938</t>
  </si>
  <si>
    <t>Беловодская Альбина Олеговна</t>
  </si>
  <si>
    <t>Belovodskaya</t>
  </si>
  <si>
    <t>ALBINA.BELOVODSKAYA@CCHELLENIC.COM</t>
  </si>
  <si>
    <t>22103899</t>
  </si>
  <si>
    <t>Фелькер Владимир Владимирович</t>
  </si>
  <si>
    <t>05.10.2012</t>
  </si>
  <si>
    <t>Felker</t>
  </si>
  <si>
    <t>VLADIMIR.FELKER@CCHELLENIC.COM</t>
  </si>
  <si>
    <t>22122666</t>
  </si>
  <si>
    <t>Каунов Юрий Алексеевич</t>
  </si>
  <si>
    <t>27.07.2016</t>
  </si>
  <si>
    <t>Kaunov</t>
  </si>
  <si>
    <t>YURIY.KAUNOV@CCHELLENIC.COM</t>
  </si>
  <si>
    <t>Ibragimov</t>
  </si>
  <si>
    <t>DENIS.IBRAGIMOV@CCHELLENIC.COM</t>
  </si>
  <si>
    <t>22133570</t>
  </si>
  <si>
    <t>Волошенко Михаил Сергеевич</t>
  </si>
  <si>
    <t>Voloshenko</t>
  </si>
  <si>
    <t>MIHAIL.VOLOSHENKO@CCHELLENIC.COM</t>
  </si>
  <si>
    <t>22129515</t>
  </si>
  <si>
    <t>Счастливая Анастасия Александровна</t>
  </si>
  <si>
    <t>Schastlivaya</t>
  </si>
  <si>
    <t>ANASTASIYA.SCHASTLIVAYA@CCHELLENIC.COM</t>
  </si>
  <si>
    <t>22065647</t>
  </si>
  <si>
    <t>Васьков Александр Федорович</t>
  </si>
  <si>
    <t>16.05.2013</t>
  </si>
  <si>
    <t>60361416</t>
  </si>
  <si>
    <t>IC Sales</t>
  </si>
  <si>
    <t>Vaskov</t>
  </si>
  <si>
    <t>ALEKSANDR.VASKOV@CCHELLENIC.COM</t>
  </si>
  <si>
    <t>Руководитель группы ТП (22133594 Ляпин)</t>
  </si>
  <si>
    <t>60359868</t>
  </si>
  <si>
    <t>22133594</t>
  </si>
  <si>
    <t>Ляпин Александр Сергеевич</t>
  </si>
  <si>
    <t>22094720</t>
  </si>
  <si>
    <t>Мальцева Татьяна Владимировна</t>
  </si>
  <si>
    <t>10.06.2011</t>
  </si>
  <si>
    <t>TATYANA.MALTSEVA@CCHELLENIC.COM</t>
  </si>
  <si>
    <t>22119033</t>
  </si>
  <si>
    <t>Федосов Артур Игоревич</t>
  </si>
  <si>
    <t>09.04.2015</t>
  </si>
  <si>
    <t>Fedosov</t>
  </si>
  <si>
    <t>ARTUR.FEDOSOV@CCHELLENIC.COM</t>
  </si>
  <si>
    <t>22133122</t>
  </si>
  <si>
    <t>Седых Вадим Геннадьевич</t>
  </si>
  <si>
    <t>Sedyh</t>
  </si>
  <si>
    <t>VADIM.SEDYH@CCHELLENIC.COM</t>
  </si>
  <si>
    <t>22115482</t>
  </si>
  <si>
    <t>Растегаева Инна Анатольевна</t>
  </si>
  <si>
    <t>24.06.2014</t>
  </si>
  <si>
    <t>Rastegaeva</t>
  </si>
  <si>
    <t>INNA.RASTEGAEVA@CCHELLENIC.COM</t>
  </si>
  <si>
    <t>22128911</t>
  </si>
  <si>
    <t>Фролов Александр Николаевич</t>
  </si>
  <si>
    <t>20.07.2020</t>
  </si>
  <si>
    <t>ALEKSANDR.FROLOV@CCHELLENIC.COM</t>
  </si>
  <si>
    <t>22133789</t>
  </si>
  <si>
    <t>Иноземцев Алексей Сергеевич</t>
  </si>
  <si>
    <t>Inozemtsev</t>
  </si>
  <si>
    <t>ALEKSEY.INOZEMTSEV@CCHELLENIC.COM</t>
  </si>
  <si>
    <t>Lyapin</t>
  </si>
  <si>
    <t>ALEKSANDR.LYAPIN@CCHELLENIC.COM</t>
  </si>
  <si>
    <t>22124043</t>
  </si>
  <si>
    <t>Хворостов Сергей Александрович</t>
  </si>
  <si>
    <t>60299977</t>
  </si>
  <si>
    <t>Отдел продаж Воронеж</t>
  </si>
  <si>
    <t>403324OV36</t>
  </si>
  <si>
    <t>Hvorostov</t>
  </si>
  <si>
    <t>SERGEY.HVOROSTOV@CCHELLENIC.COM</t>
  </si>
  <si>
    <t>11.02.2011</t>
  </si>
  <si>
    <t>Filichkin</t>
  </si>
  <si>
    <t>ALEXEY.FILICHKIN@CCHELLENIC.COM</t>
  </si>
  <si>
    <t>22133748</t>
  </si>
  <si>
    <t>Швецов Павел Юрьевич</t>
  </si>
  <si>
    <t>Shvetsov</t>
  </si>
  <si>
    <t>PAVEL.SHVETSOV@CCHELLENIC.COM</t>
  </si>
  <si>
    <t>22033058</t>
  </si>
  <si>
    <t>Муслимов Гаджимуси Алибекович</t>
  </si>
  <si>
    <t>02.04.2001</t>
  </si>
  <si>
    <t>80002546</t>
  </si>
  <si>
    <t>Отдел продаж г.Махачкала</t>
  </si>
  <si>
    <t>Sales department FC/IC (Mahachkala)</t>
  </si>
  <si>
    <t>Gadzhimusi</t>
  </si>
  <si>
    <t>GADZHI.MUSLIMOV@CCHELLENIC.COM</t>
  </si>
  <si>
    <t>22055935</t>
  </si>
  <si>
    <t>Алхулаев Курбан Гулмагомедович</t>
  </si>
  <si>
    <t>01.09.2006</t>
  </si>
  <si>
    <t>80005423</t>
  </si>
  <si>
    <t>403320TM01</t>
  </si>
  <si>
    <t>Makhachkala</t>
  </si>
  <si>
    <t>Kurban</t>
  </si>
  <si>
    <t>Alhulaev</t>
  </si>
  <si>
    <t>KURBAN.ALHULAEV@CCHELLENIC.COM</t>
  </si>
  <si>
    <t>Менеджер по продажам (22033058 Муслимов)</t>
  </si>
  <si>
    <t>80002547</t>
  </si>
  <si>
    <t>22082475</t>
  </si>
  <si>
    <t>Батырмурзаев Ибрагим Рашитович</t>
  </si>
  <si>
    <t>Ibragim</t>
  </si>
  <si>
    <t>Batyrmurzaev</t>
  </si>
  <si>
    <t>IBRAGIM.BATYRMURZAEV@CCHELLENIC.COM</t>
  </si>
  <si>
    <t>Руководитель группы ТП (22055935 Алхулаев)</t>
  </si>
  <si>
    <t>80005479</t>
  </si>
  <si>
    <t>22063622</t>
  </si>
  <si>
    <t>Шамхалов Зураб Халилович</t>
  </si>
  <si>
    <t>06.06.2007</t>
  </si>
  <si>
    <t>Zurab</t>
  </si>
  <si>
    <t>Shamhalov</t>
  </si>
  <si>
    <t>ZURAB.SHAMHALOV@CCHELLENIC.COM</t>
  </si>
  <si>
    <t>22133129</t>
  </si>
  <si>
    <t>Асланов Самир Раулович</t>
  </si>
  <si>
    <t>Aslanov</t>
  </si>
  <si>
    <t>SAMIR.ASLANOV@CCHELLENIC.COM</t>
  </si>
  <si>
    <t>22091984</t>
  </si>
  <si>
    <t>Супьянов Расул Супьянович</t>
  </si>
  <si>
    <t>18.03.2011</t>
  </si>
  <si>
    <t>Supyanov</t>
  </si>
  <si>
    <t>RASUL.SUPYANOV@CCHELLENIC.COM</t>
  </si>
  <si>
    <t>22123350</t>
  </si>
  <si>
    <t>Алиханов Расим Шамилович</t>
  </si>
  <si>
    <t>28.11.2016</t>
  </si>
  <si>
    <t>Alihanov</t>
  </si>
  <si>
    <t>RASIM.ALIHANOV@CCHELLENIC.COM</t>
  </si>
  <si>
    <t>22126266</t>
  </si>
  <si>
    <t>Омаров Шамиль Рамазанович</t>
  </si>
  <si>
    <t>18.05.2018</t>
  </si>
  <si>
    <t>Shamil</t>
  </si>
  <si>
    <t>Omarov</t>
  </si>
  <si>
    <t>SHAMIL.OMAROV@CCHELLENIC.COM</t>
  </si>
  <si>
    <t>22127399</t>
  </si>
  <si>
    <t>Абдурахманов Абдурахман Магомедович</t>
  </si>
  <si>
    <t>31.01.2019</t>
  </si>
  <si>
    <t>Abdurahman</t>
  </si>
  <si>
    <t>Abdurahmanov</t>
  </si>
  <si>
    <t>ABDURAHMAN.ABDURAHMANOV@CCHELLENIC.COM</t>
  </si>
  <si>
    <t>22073366</t>
  </si>
  <si>
    <t>Кубалаев Мямма Кубалаевич</t>
  </si>
  <si>
    <t>12.05.2008</t>
  </si>
  <si>
    <t>80005424</t>
  </si>
  <si>
    <t>Myamma</t>
  </si>
  <si>
    <t>Kubalaev</t>
  </si>
  <si>
    <t>MYAMMA.KUBALAYEV@CCHELLENIC.COM</t>
  </si>
  <si>
    <t>22074224</t>
  </si>
  <si>
    <t>Ургуев Ризван Магомедович</t>
  </si>
  <si>
    <t>02.10.2008</t>
  </si>
  <si>
    <t>Rizvan</t>
  </si>
  <si>
    <t>Urguev</t>
  </si>
  <si>
    <t>RIZVAN.URGUEV@CCHELLENIC.COM</t>
  </si>
  <si>
    <t>Руководитель группы ТП (22073366 Кубалаев)</t>
  </si>
  <si>
    <t>80005480</t>
  </si>
  <si>
    <t>22085403</t>
  </si>
  <si>
    <t>Ибрагимов Камиль Мухутдинович</t>
  </si>
  <si>
    <t>18.12.2015</t>
  </si>
  <si>
    <t>Kamil</t>
  </si>
  <si>
    <t>KAMIL.IBRAGIMOV@CCHELLENIC.COM</t>
  </si>
  <si>
    <t>22126842</t>
  </si>
  <si>
    <t>Чаринов Рамазан Ханович</t>
  </si>
  <si>
    <t>24.07.2018</t>
  </si>
  <si>
    <t>Ramazan</t>
  </si>
  <si>
    <t>Charinov</t>
  </si>
  <si>
    <t>RAMAZAN.CHARINOV@CCHELLENIC.COM</t>
  </si>
  <si>
    <t>22104322</t>
  </si>
  <si>
    <t>Султанахмедов Абдурашид Ширваниевич</t>
  </si>
  <si>
    <t>01.11.2012</t>
  </si>
  <si>
    <t>Abdurashid</t>
  </si>
  <si>
    <t>Sultanahmedov</t>
  </si>
  <si>
    <t>ABDURASHID.SULTANAHMEDOV@CCHELLENIC.COM</t>
  </si>
  <si>
    <t>22108039</t>
  </si>
  <si>
    <t>Омаров Магомед Рамазанович</t>
  </si>
  <si>
    <t>22.09.2014</t>
  </si>
  <si>
    <t>MAGOMED.OMAROV@CCHELLENIC.COM</t>
  </si>
  <si>
    <t>22122028</t>
  </si>
  <si>
    <t>Алхулаев Гаджимагомед Гулмагомедович</t>
  </si>
  <si>
    <t>04.05.2016</t>
  </si>
  <si>
    <t>Gadzhimagomed</t>
  </si>
  <si>
    <t>GADZHIMAGOMED.ALHULAEV@CCHELLENIC.COM</t>
  </si>
  <si>
    <t>22091251</t>
  </si>
  <si>
    <t>Девеев Эльбрус Залимханович</t>
  </si>
  <si>
    <t>07.03.2013</t>
  </si>
  <si>
    <t>Elbrus</t>
  </si>
  <si>
    <t>Deveev</t>
  </si>
  <si>
    <t>ELBRUS.DEVEEV@CCHELLENIC.COM</t>
  </si>
  <si>
    <t>22099788</t>
  </si>
  <si>
    <t>Фейзуллаев Тагир Камильевич</t>
  </si>
  <si>
    <t>18.04.2012</t>
  </si>
  <si>
    <t>80012352</t>
  </si>
  <si>
    <t>Tagir</t>
  </si>
  <si>
    <t>Feyzullaev</t>
  </si>
  <si>
    <t>TAGIR.FEYZULLAEV@CCHELLENIC.COM</t>
  </si>
  <si>
    <t>Руководитель группы ТП (22033084 Абдурахманов)</t>
  </si>
  <si>
    <t>80012353</t>
  </si>
  <si>
    <t>22033084</t>
  </si>
  <si>
    <t>Абдурахманов Анвар Абдулаевич</t>
  </si>
  <si>
    <t>22070529</t>
  </si>
  <si>
    <t>Магомедов Аскандар Гасанович</t>
  </si>
  <si>
    <t>22.01.2008</t>
  </si>
  <si>
    <t>Askandar</t>
  </si>
  <si>
    <t>Magomedov</t>
  </si>
  <si>
    <t>ASKANDAR.MAGOMEDOV@CCHELLENIC.COM</t>
  </si>
  <si>
    <t>Anvar</t>
  </si>
  <si>
    <t>ANVAR.ABDURAHMANOV@CCHELLENIC.COM</t>
  </si>
  <si>
    <t>22114269</t>
  </si>
  <si>
    <t>Марьина Екатерина Юрьевна</t>
  </si>
  <si>
    <t>80012411</t>
  </si>
  <si>
    <t>Отдел продаж г.Саратов</t>
  </si>
  <si>
    <t>Sales Saratov</t>
  </si>
  <si>
    <t>403324LG36</t>
  </si>
  <si>
    <t>Maryina</t>
  </si>
  <si>
    <t>EKATERINA.MARYINA@CCHELLENIC.COM</t>
  </si>
  <si>
    <t>Менеджер по продажам (22106468 Орлов)</t>
  </si>
  <si>
    <t>80004983</t>
  </si>
  <si>
    <t>22106468</t>
  </si>
  <si>
    <t>Орлов Денис Алексеевич</t>
  </si>
  <si>
    <t>04.03.2013</t>
  </si>
  <si>
    <t>403355LG01</t>
  </si>
  <si>
    <t>DENIS.ORLOV@CCHELLENIC.COM</t>
  </si>
  <si>
    <t>22120459</t>
  </si>
  <si>
    <t>Асланов Заур Раулович</t>
  </si>
  <si>
    <t>13.06.2019</t>
  </si>
  <si>
    <t>80001732</t>
  </si>
  <si>
    <t>403320RO01</t>
  </si>
  <si>
    <t>ZAUR.ASLANOV@CCHELLENIC.COM</t>
  </si>
  <si>
    <t>22080509</t>
  </si>
  <si>
    <t>Турманидзе Романи Ревазович</t>
  </si>
  <si>
    <t>80002964</t>
  </si>
  <si>
    <t>Sales department FC/IC Rostov</t>
  </si>
  <si>
    <t>Romani</t>
  </si>
  <si>
    <t>Turmanidze</t>
  </si>
  <si>
    <t>ROMANI.TURMANIDZE@CCHELLENIC.COM</t>
  </si>
  <si>
    <t>22122662</t>
  </si>
  <si>
    <t>Казанцев Павел Борисович</t>
  </si>
  <si>
    <t>80005211</t>
  </si>
  <si>
    <t>Kazantsev</t>
  </si>
  <si>
    <t>PAVEL.KAZANTSEV@CCHELLENIC.COM</t>
  </si>
  <si>
    <t>Менеджер по продажам (22080509 Турманидзе)</t>
  </si>
  <si>
    <t>80002978</t>
  </si>
  <si>
    <t>22100846</t>
  </si>
  <si>
    <t>Казарян Левон Петросович</t>
  </si>
  <si>
    <t>04.06.2014</t>
  </si>
  <si>
    <t>403320RO02</t>
  </si>
  <si>
    <t>Levon</t>
  </si>
  <si>
    <t>Kazaryan</t>
  </si>
  <si>
    <t>LEVON.KAZARYAN@CCHELLENIC.COM</t>
  </si>
  <si>
    <t>Руководитель группы ТП (22122662 Казанцев)</t>
  </si>
  <si>
    <t>80005212</t>
  </si>
  <si>
    <t>22114933</t>
  </si>
  <si>
    <t>Беляев Михаил Владимирович</t>
  </si>
  <si>
    <t>28.05.2014</t>
  </si>
  <si>
    <t>Belyaev</t>
  </si>
  <si>
    <t>MIHAIL.BELYAEV@CCHELLENIC.COM</t>
  </si>
  <si>
    <t>22129530</t>
  </si>
  <si>
    <t>Багненко Юрий Юрьевич</t>
  </si>
  <si>
    <t>Bagnenko</t>
  </si>
  <si>
    <t>YURIY.BAGNENKO@CCHELLENIC.COM</t>
  </si>
  <si>
    <t>22134165</t>
  </si>
  <si>
    <t>Родионов Никита Сергеевич</t>
  </si>
  <si>
    <t>Rodionov</t>
  </si>
  <si>
    <t>NIKITA.RODIONOV@CCHELLENIC.COM</t>
  </si>
  <si>
    <t>22128975</t>
  </si>
  <si>
    <t>Кандыба Илья Александрович</t>
  </si>
  <si>
    <t>Kandyba</t>
  </si>
  <si>
    <t>ILYA.KANDYBA@CCHELLENIC.COM</t>
  </si>
  <si>
    <t>22128699</t>
  </si>
  <si>
    <t>Красноруцкий Андрей Алексеевич</t>
  </si>
  <si>
    <t>03.02.2020</t>
  </si>
  <si>
    <t>Krasnorutskiy</t>
  </si>
  <si>
    <t>ANDREY.KRASNORUTSKIY@CCHELLENIC.COM</t>
  </si>
  <si>
    <t>22134078</t>
  </si>
  <si>
    <t>Аветисян Арнак Камоевич</t>
  </si>
  <si>
    <t>Arnak</t>
  </si>
  <si>
    <t>Avetisyan</t>
  </si>
  <si>
    <t>ARNAK.AVETISYAN@CCHELLENIC.COM</t>
  </si>
  <si>
    <t>22134080</t>
  </si>
  <si>
    <t>Ландырев Станислав Владимирович</t>
  </si>
  <si>
    <t>Landyrev</t>
  </si>
  <si>
    <t>STANISLAV.LANDYREV@CCHELLENIC.COM</t>
  </si>
  <si>
    <t>22100098</t>
  </si>
  <si>
    <t>Апрышко Александр Иванович</t>
  </si>
  <si>
    <t>06.12.2012</t>
  </si>
  <si>
    <t>80005214</t>
  </si>
  <si>
    <t>Apryshko</t>
  </si>
  <si>
    <t>ALEXANDER.APRYSHKO@CCHELLENIC.COM</t>
  </si>
  <si>
    <t>22133852</t>
  </si>
  <si>
    <t>Щербань Егор Вячеславович</t>
  </si>
  <si>
    <t>Scherban</t>
  </si>
  <si>
    <t>EGOR.SCHERBAN@CCHELLENIC.COM</t>
  </si>
  <si>
    <t>Руководитель группы ТП (22100098 Апрышко)</t>
  </si>
  <si>
    <t>80005217</t>
  </si>
  <si>
    <t>22128474</t>
  </si>
  <si>
    <t>Колесникова Алёна Александровна</t>
  </si>
  <si>
    <t>08.11.2019</t>
  </si>
  <si>
    <t>ALENA.KOLESNIKOVA@CCHELLENIC.COM</t>
  </si>
  <si>
    <t>22133303</t>
  </si>
  <si>
    <t>Азерьер Давид Евгеньевич</t>
  </si>
  <si>
    <t>Azeryer</t>
  </si>
  <si>
    <t>DAVID.AZERYER@CCHELLENIC.COM</t>
  </si>
  <si>
    <t>22128472</t>
  </si>
  <si>
    <t>Мальков Дмитрий Сергеевич</t>
  </si>
  <si>
    <t>Malkov</t>
  </si>
  <si>
    <t>DMITRIY.MALKOV@CCHELLENIC.COM</t>
  </si>
  <si>
    <t>22129167</t>
  </si>
  <si>
    <t>Вобищевич Николай Федорович</t>
  </si>
  <si>
    <t>14.12.2020</t>
  </si>
  <si>
    <t>Vobischevich</t>
  </si>
  <si>
    <t>NIKOLAY.VOBISCHEVICH@CCHELLENIC.COM</t>
  </si>
  <si>
    <t>22133900</t>
  </si>
  <si>
    <t>Максименко Дмитрий Сергеевич</t>
  </si>
  <si>
    <t>DMITRIY.DMA.MAKSIMENKO@CCHELLENIC.COM</t>
  </si>
  <si>
    <t>22133643</t>
  </si>
  <si>
    <t>Подакина Елена Евгеньевна</t>
  </si>
  <si>
    <t>Podakina</t>
  </si>
  <si>
    <t>ELENA.PODAKINA@CCHELLENIC.COM</t>
  </si>
  <si>
    <t>22125590</t>
  </si>
  <si>
    <t>Погосян Карен Аршавирович</t>
  </si>
  <si>
    <t>26.12.2017</t>
  </si>
  <si>
    <t>80005215</t>
  </si>
  <si>
    <t>Pogosyan</t>
  </si>
  <si>
    <t>KAREN.KPO.POGOSYAN@CCHELLENIC.COM</t>
  </si>
  <si>
    <t>22129610</t>
  </si>
  <si>
    <t>Латышев Владислав Андреевич</t>
  </si>
  <si>
    <t>Latyshev</t>
  </si>
  <si>
    <t>VLADISLAV.LATYSHEV@CCHELLENIC.COM</t>
  </si>
  <si>
    <t>Руководитель группы ТП (22125590 Погосян)</t>
  </si>
  <si>
    <t>80005218</t>
  </si>
  <si>
    <t>22129611</t>
  </si>
  <si>
    <t>Лиманский Иван Русланович</t>
  </si>
  <si>
    <t>Limanskiy</t>
  </si>
  <si>
    <t>IVAN.LIMANSKIY@CCHELLENIC.COM</t>
  </si>
  <si>
    <t>22133757</t>
  </si>
  <si>
    <t>Дорохов Антон Александрович</t>
  </si>
  <si>
    <t>Dorohov</t>
  </si>
  <si>
    <t>ANTON.DOROHOV@CCHELLENIC.COM</t>
  </si>
  <si>
    <t>22057278</t>
  </si>
  <si>
    <t>Буркин Сергей Валериевич</t>
  </si>
  <si>
    <t>Burkin</t>
  </si>
  <si>
    <t>SERGEY.BURKIN@CCHELLENIC.COM</t>
  </si>
  <si>
    <t>22133409</t>
  </si>
  <si>
    <t>Карапетян Нагапет Рафаелович</t>
  </si>
  <si>
    <t>Nagapet</t>
  </si>
  <si>
    <t>Karapetyan</t>
  </si>
  <si>
    <t>NAGAPET.KARAPETYAN@CCHELLENIC.COM</t>
  </si>
  <si>
    <t>22128119</t>
  </si>
  <si>
    <t>Голиков Виталий Евгеньевич</t>
  </si>
  <si>
    <t>26.06.2019</t>
  </si>
  <si>
    <t>Golikov</t>
  </si>
  <si>
    <t>VITALIY.GOLIKOV@CCHELLENIC.COM</t>
  </si>
  <si>
    <t>22134200</t>
  </si>
  <si>
    <t>Лобов Никита Сергеевич</t>
  </si>
  <si>
    <t>Lobov</t>
  </si>
  <si>
    <t>NIKITA.LOBOV@CCHELLENIC.COM</t>
  </si>
  <si>
    <t>22134144</t>
  </si>
  <si>
    <t>Абаза Александр Владимирович</t>
  </si>
  <si>
    <t>80005304</t>
  </si>
  <si>
    <t>Abaza</t>
  </si>
  <si>
    <t>ALEKSANDR.ABAZA@CCHELLENIC.COM</t>
  </si>
  <si>
    <t>Руководитель группы ТП (22084552 Лысаков)</t>
  </si>
  <si>
    <t>80005366</t>
  </si>
  <si>
    <t>22084552</t>
  </si>
  <si>
    <t>Лысаков Евгений Сергеевич</t>
  </si>
  <si>
    <t>22133360</t>
  </si>
  <si>
    <t>Кузнецов Владимир Сергеевич</t>
  </si>
  <si>
    <t>VLADIMIR.KUZNETSOV@CCHELLENIC.COM</t>
  </si>
  <si>
    <t>22133893</t>
  </si>
  <si>
    <t>Осипенко Антон Михайлович</t>
  </si>
  <si>
    <t>ANTON.OSIPENKO@CCHELLENIC.COM</t>
  </si>
  <si>
    <t>22128439</t>
  </si>
  <si>
    <t>Терешков Владимир Игоревич</t>
  </si>
  <si>
    <t>403320RE01</t>
  </si>
  <si>
    <t>Eysk</t>
  </si>
  <si>
    <t>Tereshkov</t>
  </si>
  <si>
    <t>VLADIMIR.TERESHKOV@CCHELLENIC.COM</t>
  </si>
  <si>
    <t>Lysakov</t>
  </si>
  <si>
    <t>EVGENIY.LYSAKOV@CCHELLENIC.COM</t>
  </si>
  <si>
    <t>22108780</t>
  </si>
  <si>
    <t>Неговора Евгений Юрьевич</t>
  </si>
  <si>
    <t>09.01.2014</t>
  </si>
  <si>
    <t>Negovora</t>
  </si>
  <si>
    <t>EVGENIY.NEGOVORA@CCHELLENIC.COM</t>
  </si>
  <si>
    <t>22120478</t>
  </si>
  <si>
    <t>Ирхин Сергей Алексеевич</t>
  </si>
  <si>
    <t>Irhin</t>
  </si>
  <si>
    <t>SERGEY.IRHIN@CCHELLENIC.COM</t>
  </si>
  <si>
    <t>22134081</t>
  </si>
  <si>
    <t>Овсепян Андраник Гевушович</t>
  </si>
  <si>
    <t>Andranik</t>
  </si>
  <si>
    <t>Ovsepyan</t>
  </si>
  <si>
    <t>ANDRANIK.OVSEPYAN@CCHELLENIC.COM</t>
  </si>
  <si>
    <t>22133846</t>
  </si>
  <si>
    <t>Кондрашов Дмитрий Николаевич</t>
  </si>
  <si>
    <t>80005305</t>
  </si>
  <si>
    <t>Kondrashov</t>
  </si>
  <si>
    <t>DMITRIY.KONDRASHOV@CCHELLENIC.COM</t>
  </si>
  <si>
    <t>Руководитель группы ТП (22108196 Головин)</t>
  </si>
  <si>
    <t>80006888</t>
  </si>
  <si>
    <t>22108196</t>
  </si>
  <si>
    <t>Головин Максим Игоревич</t>
  </si>
  <si>
    <t>22093140</t>
  </si>
  <si>
    <t>Данилов Евгений Андреевич</t>
  </si>
  <si>
    <t>12.03.2015</t>
  </si>
  <si>
    <t>EVGENIY.DANILOV@CCHELLENIC.COM</t>
  </si>
  <si>
    <t>22127948</t>
  </si>
  <si>
    <t>Головатый Ярослав Дмитриевич</t>
  </si>
  <si>
    <t>Golovaty</t>
  </si>
  <si>
    <t>YAROSLAV.GOLOVATY@CCHELLENIC.COM</t>
  </si>
  <si>
    <t>22114078</t>
  </si>
  <si>
    <t>Охрименко Виктор Алексеевич</t>
  </si>
  <si>
    <t>15.04.2014</t>
  </si>
  <si>
    <t>Ohrimenko</t>
  </si>
  <si>
    <t>VIKTOR.OHRIMENKO@CCHELLENIC.COM</t>
  </si>
  <si>
    <t>22121281</t>
  </si>
  <si>
    <t>Дресвянкин Евгений Борисович</t>
  </si>
  <si>
    <t>07.12.2015</t>
  </si>
  <si>
    <t>Dresvyankin</t>
  </si>
  <si>
    <t>EVGENIY.DRESVYANKIN@CCHELLENIC.COM</t>
  </si>
  <si>
    <t>MAKSIM.GOLOVIN@CCHELLENIC.COM</t>
  </si>
  <si>
    <t>22129560</t>
  </si>
  <si>
    <t>Абакумов Даниил Олегович</t>
  </si>
  <si>
    <t>Abakumov</t>
  </si>
  <si>
    <t>DANIIL.ABAKUMOV@CCHELLENIC.COM</t>
  </si>
  <si>
    <t>22134255</t>
  </si>
  <si>
    <t>Мостовой Артём Юрьевич</t>
  </si>
  <si>
    <t>Mostovoy</t>
  </si>
  <si>
    <t>ARTEM.MOSTOVOY@CCHELLENIC.COM</t>
  </si>
  <si>
    <t>22124127</t>
  </si>
  <si>
    <t>Хван Артур Виссарионович</t>
  </si>
  <si>
    <t>Hvan</t>
  </si>
  <si>
    <t>ARTUR.AHV.HVAN@CCHELLENIC.COM</t>
  </si>
  <si>
    <t>22098269</t>
  </si>
  <si>
    <t>Талызин Эдуард Александрович</t>
  </si>
  <si>
    <t>16.07.2012</t>
  </si>
  <si>
    <t>403320RO03</t>
  </si>
  <si>
    <t>Talyzin</t>
  </si>
  <si>
    <t>EDUARD.TALYZIN@CCHELLENIC.COM</t>
  </si>
  <si>
    <t>22070067</t>
  </si>
  <si>
    <t>Вареник Сергей Сергеевич</t>
  </si>
  <si>
    <t>Varenik</t>
  </si>
  <si>
    <t>SERGEY.VARENIK@CCHELLENIC.COM</t>
  </si>
  <si>
    <t>22054027</t>
  </si>
  <si>
    <t>Волохов Сергей Николаевич</t>
  </si>
  <si>
    <t>16.08.2005</t>
  </si>
  <si>
    <t>60222523</t>
  </si>
  <si>
    <t>Direct Sales Department 1</t>
  </si>
  <si>
    <t>403320LG01</t>
  </si>
  <si>
    <t>Volohov</t>
  </si>
  <si>
    <t>SERGEY.VOLOHOV@CCHELLENIC.COM</t>
  </si>
  <si>
    <t>Руководитель группы ТП (22128111 Мигелёв)</t>
  </si>
  <si>
    <t>80000678</t>
  </si>
  <si>
    <t>22128111</t>
  </si>
  <si>
    <t>Мигелёв Кирилл Эдуардович</t>
  </si>
  <si>
    <t>Менеджер по продажам (22105958 Таранов)</t>
  </si>
  <si>
    <t>80005185</t>
  </si>
  <si>
    <t>22105958</t>
  </si>
  <si>
    <t>Таранов Александр Владимирович</t>
  </si>
  <si>
    <t>22133212</t>
  </si>
  <si>
    <t>Попов Юрий Петрович</t>
  </si>
  <si>
    <t>YURIY.POPOV@CCHELLENIC.COM</t>
  </si>
  <si>
    <t>22123729</t>
  </si>
  <si>
    <t>Агапов Михаил Андреевич</t>
  </si>
  <si>
    <t>403320LG42</t>
  </si>
  <si>
    <t>MIHAIL.AGAPOV@CCHELLENIC.COM</t>
  </si>
  <si>
    <t>22133195</t>
  </si>
  <si>
    <t>Пономарева Татьяна Викторовна</t>
  </si>
  <si>
    <t>17.06.2021</t>
  </si>
  <si>
    <t>TATYANA.PONOMAREVA@CCHELLENIC.COM</t>
  </si>
  <si>
    <t>24.06.2019</t>
  </si>
  <si>
    <t>Migelev</t>
  </si>
  <si>
    <t>KIRILL.MIGELEV@CCHELLENIC.COM</t>
  </si>
  <si>
    <t>22128110</t>
  </si>
  <si>
    <t>Горбоконенко Максим Валерьевич</t>
  </si>
  <si>
    <t>Gorbokonenko</t>
  </si>
  <si>
    <t>MAKSIM.GORBOKONENKO@CCHELLENIC.COM</t>
  </si>
  <si>
    <t>22129157</t>
  </si>
  <si>
    <t>Цыбанёва Анна Сергеевна</t>
  </si>
  <si>
    <t>60222524</t>
  </si>
  <si>
    <t>Direct Sales Department 2</t>
  </si>
  <si>
    <t>Tsybaneva</t>
  </si>
  <si>
    <t>ANNA.TSYBANEVA@CCHELLENIC.COM</t>
  </si>
  <si>
    <t>Руководитель группы ТП (22122025 Бильдянов)</t>
  </si>
  <si>
    <t>60166625</t>
  </si>
  <si>
    <t>22122025</t>
  </si>
  <si>
    <t>Бильдянов Равиль Шарифуллинович</t>
  </si>
  <si>
    <t>22133886</t>
  </si>
  <si>
    <t>Шепелев Алексей Алексеевич</t>
  </si>
  <si>
    <t>Shepelev</t>
  </si>
  <si>
    <t>ALEKSEY.SHEPELEV@CCHELLENIC.COM</t>
  </si>
  <si>
    <t>22133331</t>
  </si>
  <si>
    <t>Гусев Дмитрий Андреевич</t>
  </si>
  <si>
    <t>DMITRIY.GUSEV@CCHELLENIC.COM</t>
  </si>
  <si>
    <t>Ravil</t>
  </si>
  <si>
    <t>Bildyanov</t>
  </si>
  <si>
    <t>RAVIL.BILDYANOV@CCHELLENIC.COM</t>
  </si>
  <si>
    <t>22129002</t>
  </si>
  <si>
    <t>Козлов Александр Леонидович</t>
  </si>
  <si>
    <t>09.10.2020</t>
  </si>
  <si>
    <t>ALEKSANDR.AKO.KOZLOV@CCHELLENIC.COM</t>
  </si>
  <si>
    <t>22127927</t>
  </si>
  <si>
    <t>Пешков Антон Павлович</t>
  </si>
  <si>
    <t>Peshkov</t>
  </si>
  <si>
    <t>ANTON.PESHKOV@CCHELLENIC.COM</t>
  </si>
  <si>
    <t>22133103</t>
  </si>
  <si>
    <t>Архипов Денис Александрович</t>
  </si>
  <si>
    <t>Arhipov</t>
  </si>
  <si>
    <t>DENIS.ARHIPOV@CCHELLENIC.COM</t>
  </si>
  <si>
    <t>22129231</t>
  </si>
  <si>
    <t>Светличный Евгений Александрович</t>
  </si>
  <si>
    <t>80002659</t>
  </si>
  <si>
    <t>Svetlichny</t>
  </si>
  <si>
    <t>EVGENIY.SVETLICHNY@CCHELLENIC.COM</t>
  </si>
  <si>
    <t>Руководитель группы ТП (22128495 Рыжов)</t>
  </si>
  <si>
    <t>80005227</t>
  </si>
  <si>
    <t>22128495</t>
  </si>
  <si>
    <t>Рыжов Игорь Олегович</t>
  </si>
  <si>
    <t>22129253</t>
  </si>
  <si>
    <t>Волощенко Сергей Александрович</t>
  </si>
  <si>
    <t>Voloschenko</t>
  </si>
  <si>
    <t>SERGEY.VOLOSCHENKO@CCHELLENIC.COM</t>
  </si>
  <si>
    <t>22128881</t>
  </si>
  <si>
    <t>Карташов Валерий Александрович</t>
  </si>
  <si>
    <t>VALERIY.KARTASHOV@CCHELLENIC.COM</t>
  </si>
  <si>
    <t>22134206</t>
  </si>
  <si>
    <t>Черный Роман Александрович</t>
  </si>
  <si>
    <t>Cherny</t>
  </si>
  <si>
    <t>ROMAN.CHERNY@CCHELLENIC.COM</t>
  </si>
  <si>
    <t>22086685</t>
  </si>
  <si>
    <t>Корытин Максим Анатольевич</t>
  </si>
  <si>
    <t>30.08.2018</t>
  </si>
  <si>
    <t>Korytin</t>
  </si>
  <si>
    <t>MAKSIM.KORYTIN@CCHELLENIC.COM</t>
  </si>
  <si>
    <t>22128859</t>
  </si>
  <si>
    <t>Давыдов Денис Андреевич</t>
  </si>
  <si>
    <t>DENIS.DAVYDOV@CCHELLENIC.COM</t>
  </si>
  <si>
    <t>Ryzhov</t>
  </si>
  <si>
    <t>IGOR.RYZHOV@CCHELLENIC.COM</t>
  </si>
  <si>
    <t>04.02.2013</t>
  </si>
  <si>
    <t>60266870</t>
  </si>
  <si>
    <t>Taranov</t>
  </si>
  <si>
    <t>ALEKSANDR.TARANOV@CCHELLENIC.COM</t>
  </si>
  <si>
    <t>22126020</t>
  </si>
  <si>
    <t>Караваев Никита Дмитриевич</t>
  </si>
  <si>
    <t>403320LG03</t>
  </si>
  <si>
    <t>Karavaev</t>
  </si>
  <si>
    <t>NIKITA.KARAVAEV@CCHELLENIC.COM</t>
  </si>
  <si>
    <t>22059670</t>
  </si>
  <si>
    <t>Киселев Дмитрий Валерьевич</t>
  </si>
  <si>
    <t>01.02.2007</t>
  </si>
  <si>
    <t>80003092</t>
  </si>
  <si>
    <t>DMITRY.KISELEV@CCHELLENIC.COM</t>
  </si>
  <si>
    <t>22117554</t>
  </si>
  <si>
    <t>Матвеев Руслан Борисович</t>
  </si>
  <si>
    <t>29.10.2014</t>
  </si>
  <si>
    <t>5936</t>
  </si>
  <si>
    <t>Астрахань</t>
  </si>
  <si>
    <t>403324LA36</t>
  </si>
  <si>
    <t>Astrahan</t>
  </si>
  <si>
    <t>Matveev</t>
  </si>
  <si>
    <t>RUSLAN.MATVEEV@CCHELLENIC.COM</t>
  </si>
  <si>
    <t>Менеджер по продажам (22059670 Киселев)</t>
  </si>
  <si>
    <t>80002620</t>
  </si>
  <si>
    <t>22102159</t>
  </si>
  <si>
    <t>Образков Иван Александрович</t>
  </si>
  <si>
    <t>12.07.2012</t>
  </si>
  <si>
    <t>80005268</t>
  </si>
  <si>
    <t>Obrazkov</t>
  </si>
  <si>
    <t>IVAN.OBRAZKOV@CCHELLENIC.COM</t>
  </si>
  <si>
    <t>Руководитель группы ТП (22101385 Алкамян)</t>
  </si>
  <si>
    <t>80005273</t>
  </si>
  <si>
    <t>22101385</t>
  </si>
  <si>
    <t>Алкамян Гагик Николаевич</t>
  </si>
  <si>
    <t>Gagik</t>
  </si>
  <si>
    <t>Alkamyan</t>
  </si>
  <si>
    <t>GAGIK.ALKAMYAN@CCHELLENIC.COM</t>
  </si>
  <si>
    <t>22133314</t>
  </si>
  <si>
    <t>Васильев Вячеслав Сергеевич</t>
  </si>
  <si>
    <t>VYACHESLAV.VASILYEV@CCHELLENIC.COM</t>
  </si>
  <si>
    <t>22092985</t>
  </si>
  <si>
    <t>Чернятьева Виктория Вадимовна</t>
  </si>
  <si>
    <t>Chernyatyeva</t>
  </si>
  <si>
    <t>VIKTORIYA.CHERNYATYEVA@CCHELLENIC.COM</t>
  </si>
  <si>
    <t>22127708</t>
  </si>
  <si>
    <t>Коробецкий Вадим Юрьевич</t>
  </si>
  <si>
    <t>Korobetskiy</t>
  </si>
  <si>
    <t>VADIM.KOROBETSKIY@CCHELLENIC.COM</t>
  </si>
  <si>
    <t>22129057</t>
  </si>
  <si>
    <t>Агаджанян Арсен Аркадьевич</t>
  </si>
  <si>
    <t>Agadzhanyan</t>
  </si>
  <si>
    <t>ARSEN.AGADZHANYAN@CCHELLENIC.COM</t>
  </si>
  <si>
    <t>22114657</t>
  </si>
  <si>
    <t>Ващенко Алексей Викторович</t>
  </si>
  <si>
    <t>20.05.2014</t>
  </si>
  <si>
    <t>Vaschenko</t>
  </si>
  <si>
    <t>ALEKSEY.VASCHENKO@CCHELLENIC.COM</t>
  </si>
  <si>
    <t>22123263</t>
  </si>
  <si>
    <t>Синица Дмитрий Сергеевич</t>
  </si>
  <si>
    <t>Sinitsa</t>
  </si>
  <si>
    <t>DMITRIY.SINITSA@CCHELLENIC.COM</t>
  </si>
  <si>
    <t>22117940</t>
  </si>
  <si>
    <t>Козарев Станислав Дмитриевич</t>
  </si>
  <si>
    <t>01.12.2014</t>
  </si>
  <si>
    <t>Kozarev</t>
  </si>
  <si>
    <t>STANISLAV.KOZAREV@CCHELLENIC.COM</t>
  </si>
  <si>
    <t>22105630</t>
  </si>
  <si>
    <t>Богданов Александр Николаевич</t>
  </si>
  <si>
    <t>4236</t>
  </si>
  <si>
    <t>Таганрог</t>
  </si>
  <si>
    <t>80005269</t>
  </si>
  <si>
    <t>ALEKSANDR.ABO.BOGDANOV@CCHELLENIC.COM</t>
  </si>
  <si>
    <t>22093170</t>
  </si>
  <si>
    <t>Котусев Алексей Леонидович</t>
  </si>
  <si>
    <t>Kotusev</t>
  </si>
  <si>
    <t>ALEKSEY.KOTUSEV@CCHELLENIC.COM</t>
  </si>
  <si>
    <t>Руководитель группы ТП (22105630 Богданов)</t>
  </si>
  <si>
    <t>80005271</t>
  </si>
  <si>
    <t>22117617</t>
  </si>
  <si>
    <t>Левицкий Александр Игоревич</t>
  </si>
  <si>
    <t>05.11.2014</t>
  </si>
  <si>
    <t>Levitskiy</t>
  </si>
  <si>
    <t>ALEKSANDR.LEVITSKIY@CCHELLENIC.COM</t>
  </si>
  <si>
    <t>22126535</t>
  </si>
  <si>
    <t>Пимкин Андрей Александрович</t>
  </si>
  <si>
    <t>Pimkin</t>
  </si>
  <si>
    <t>ANDREY.PIMKIN@CCHELLENIC.COM</t>
  </si>
  <si>
    <t>22133894</t>
  </si>
  <si>
    <t>Коробов Максим Юрьевич</t>
  </si>
  <si>
    <t>13.12.2021</t>
  </si>
  <si>
    <t>MAKSIM.KOROBOV@CCHELLENIC.COM</t>
  </si>
  <si>
    <t>22133836</t>
  </si>
  <si>
    <t>Недужко Александр Иванович</t>
  </si>
  <si>
    <t>Neduzhko</t>
  </si>
  <si>
    <t>ALEKSANDR.NEDUZHKO@CCHELLENIC.COM</t>
  </si>
  <si>
    <t>22115372</t>
  </si>
  <si>
    <t>Андреев Владислав Валерьевич</t>
  </si>
  <si>
    <t>80005270</t>
  </si>
  <si>
    <t>Andreev</t>
  </si>
  <si>
    <t>VLADISLAV.ANDREEV@CCHELLENIC.COM</t>
  </si>
  <si>
    <t>22116141</t>
  </si>
  <si>
    <t>Горбунов Евгений Сергеевич</t>
  </si>
  <si>
    <t>31.10.2019</t>
  </si>
  <si>
    <t>EVGENIY.GORBUNOV@CCHELLENIC.COM</t>
  </si>
  <si>
    <t>Руководитель группы ТП (22115372 Андреев)</t>
  </si>
  <si>
    <t>80005272</t>
  </si>
  <si>
    <t>22133513</t>
  </si>
  <si>
    <t>Поцебенко Денис Евгеньевич</t>
  </si>
  <si>
    <t>Potsebenko</t>
  </si>
  <si>
    <t>DENIS.POTSEBENKO@CCHELLENIC.COM</t>
  </si>
  <si>
    <t>22118209</t>
  </si>
  <si>
    <t>Шамраев Игорь Сергеевич</t>
  </si>
  <si>
    <t>25.12.2014</t>
  </si>
  <si>
    <t>Shamraev</t>
  </si>
  <si>
    <t>IGOR.SHAMRAEV@CCHELLENIC.COM</t>
  </si>
  <si>
    <t>22129007</t>
  </si>
  <si>
    <t>Погребач Никита Романович</t>
  </si>
  <si>
    <t>Pogrebach</t>
  </si>
  <si>
    <t>NIKITA.POGREBACH@CCHELLENIC.COM</t>
  </si>
  <si>
    <t>22122276</t>
  </si>
  <si>
    <t>Мамедов Руслан Владимирович</t>
  </si>
  <si>
    <t>06.06.2016</t>
  </si>
  <si>
    <t>Mamedov</t>
  </si>
  <si>
    <t>RUSLAN.MAMEDOV@CCHELLENIC.COM</t>
  </si>
  <si>
    <t>22133130</t>
  </si>
  <si>
    <t>Мокроусов Игорь Валерьевич</t>
  </si>
  <si>
    <t>Mokrousov</t>
  </si>
  <si>
    <t>IGOR.MOKROUSOV@CCHELLENIC.COM</t>
  </si>
  <si>
    <t>22127654</t>
  </si>
  <si>
    <t>Деревянченко Валентин Иванович</t>
  </si>
  <si>
    <t>22.03.2019</t>
  </si>
  <si>
    <t>80005293</t>
  </si>
  <si>
    <t>Derevyanchenko</t>
  </si>
  <si>
    <t>VALENTIN.DEREVYANCHENKO@CCHELLENIC.COM</t>
  </si>
  <si>
    <t>Руководитель группы ТП (22097293 Козлов)</t>
  </si>
  <si>
    <t>80005299</t>
  </si>
  <si>
    <t>22097293</t>
  </si>
  <si>
    <t>Козлов Виталий Анатольевич</t>
  </si>
  <si>
    <t>22119610</t>
  </si>
  <si>
    <t>Ерофеев Денис Александрович</t>
  </si>
  <si>
    <t>27.05.2015</t>
  </si>
  <si>
    <t>Erofeev</t>
  </si>
  <si>
    <t>DENIS.EROFEEV@CCHELLENIC.COM</t>
  </si>
  <si>
    <t>27.09.2011</t>
  </si>
  <si>
    <t>VITALIY.KOZLOV@CCHELLENIC.COM</t>
  </si>
  <si>
    <t>22125438</t>
  </si>
  <si>
    <t>Кушаков Максим Александрович</t>
  </si>
  <si>
    <t>Kushakov</t>
  </si>
  <si>
    <t>MAKSIM.KUSHAKOV@CCHELLENIC.COM</t>
  </si>
  <si>
    <t>22129331</t>
  </si>
  <si>
    <t>Захаренко Станислав Владимирович</t>
  </si>
  <si>
    <t>03.03.2021</t>
  </si>
  <si>
    <t>Zaharenko</t>
  </si>
  <si>
    <t>STANISLAV.ZAHARENKO@CCHELLENIC.COM</t>
  </si>
  <si>
    <t>22127809</t>
  </si>
  <si>
    <t>Жмыхов Виталий Михайлович</t>
  </si>
  <si>
    <t>17.04.2019</t>
  </si>
  <si>
    <t>Zhmyhov</t>
  </si>
  <si>
    <t>VITALIY.ZHMYHOV@CCHELLENIC.COM</t>
  </si>
  <si>
    <t>22125437</t>
  </si>
  <si>
    <t>Глущенко Максим Сергеевич</t>
  </si>
  <si>
    <t>Gluschenko</t>
  </si>
  <si>
    <t>MAKSIM.MGL.GLUSCHENKO@CCHELLENIC.COM</t>
  </si>
  <si>
    <t>22062649</t>
  </si>
  <si>
    <t>Кумачев Евгений Сергеевич</t>
  </si>
  <si>
    <t>11.05.2011</t>
  </si>
  <si>
    <t>80005303</t>
  </si>
  <si>
    <t>Kumachev</t>
  </si>
  <si>
    <t>EVGENIY.KUMACHEV@CCHELLENIC.COM</t>
  </si>
  <si>
    <t>22129528</t>
  </si>
  <si>
    <t>Татаренко Евгений Николаевич</t>
  </si>
  <si>
    <t>Tatarenko</t>
  </si>
  <si>
    <t>EVGENIY.TATARENKO@CCHELLENIC.COM</t>
  </si>
  <si>
    <t>Руководитель группы ТП (22062649 Кумачев)</t>
  </si>
  <si>
    <t>80005300</t>
  </si>
  <si>
    <t>22123431</t>
  </si>
  <si>
    <t>Самвелян Карен Каджикович</t>
  </si>
  <si>
    <t>09.12.2016</t>
  </si>
  <si>
    <t>Samvelyan</t>
  </si>
  <si>
    <t>KAREN.SAMVELYAN@CCHELLENIC.COM</t>
  </si>
  <si>
    <t>22127931</t>
  </si>
  <si>
    <t>Ляшко Евгений Владимирович</t>
  </si>
  <si>
    <t>Lyashko</t>
  </si>
  <si>
    <t>EVGENIY.LYASHKO@CCHELLENIC.COM</t>
  </si>
  <si>
    <t>22127808</t>
  </si>
  <si>
    <t>Хаблиев Владимир Александрович</t>
  </si>
  <si>
    <t>403320RO41</t>
  </si>
  <si>
    <t>Habliev</t>
  </si>
  <si>
    <t>VLADIMIR.HABLIEV@CCHELLENIC.COM</t>
  </si>
  <si>
    <t>22133520</t>
  </si>
  <si>
    <t>Дробицкий Илья Николаевич</t>
  </si>
  <si>
    <t>80008454</t>
  </si>
  <si>
    <t>Drobitskiy</t>
  </si>
  <si>
    <t>ILYA.DROBITSKIY@CCHELLENIC.COM</t>
  </si>
  <si>
    <t>Руководитель группы ТП (22128156 Маркин)</t>
  </si>
  <si>
    <t>80008455</t>
  </si>
  <si>
    <t>22128156</t>
  </si>
  <si>
    <t>Маркин Георгий Андреевич</t>
  </si>
  <si>
    <t>22133341</t>
  </si>
  <si>
    <t>Нейжмак Илья Анатольевич</t>
  </si>
  <si>
    <t>Neyzhmak</t>
  </si>
  <si>
    <t>ILYA.NEYZHMAK@CCHELLENIC.COM</t>
  </si>
  <si>
    <t>22128141</t>
  </si>
  <si>
    <t>Лещина Сергей Анатольевич</t>
  </si>
  <si>
    <t>02.07.2019</t>
  </si>
  <si>
    <t>Leschina</t>
  </si>
  <si>
    <t>SERGEY.LESCHINA@CCHELLENIC.COM</t>
  </si>
  <si>
    <t>22129627</t>
  </si>
  <si>
    <t>Потрясов Роман Андреевич</t>
  </si>
  <si>
    <t>29.04.2021</t>
  </si>
  <si>
    <t>403320RT01</t>
  </si>
  <si>
    <t>Taganrog</t>
  </si>
  <si>
    <t>Potryasov</t>
  </si>
  <si>
    <t>ROMAN.POTRYASOV@CCHELLENIC.COM</t>
  </si>
  <si>
    <t>GEORGIY.MARKIN@CCHELLENIC.COM</t>
  </si>
  <si>
    <t>22133695</t>
  </si>
  <si>
    <t>Крахмальная Марина Сергеевна</t>
  </si>
  <si>
    <t>Krahmalnaya</t>
  </si>
  <si>
    <t>MARINA.KRAHMALNAYA@CCHELLENIC.COM</t>
  </si>
  <si>
    <t>Рег. мен. по продажам (Юг)</t>
  </si>
  <si>
    <t>Regional sales manager - South</t>
  </si>
  <si>
    <t>25.12.2006</t>
  </si>
  <si>
    <t>80012362</t>
  </si>
  <si>
    <t>Коммерческий отдел (Юг)</t>
  </si>
  <si>
    <t>South</t>
  </si>
  <si>
    <t>Hachaturov</t>
  </si>
  <si>
    <t>VLADIMIR.HACHATUROV@CCHELLENIC.COM</t>
  </si>
  <si>
    <t>22063222</t>
  </si>
  <si>
    <t>Матвиец Алексей Сергеевич</t>
  </si>
  <si>
    <t>28.05.2007</t>
  </si>
  <si>
    <t>80012461</t>
  </si>
  <si>
    <t>Modern Trade</t>
  </si>
  <si>
    <t>403324RO36</t>
  </si>
  <si>
    <t>Matviets</t>
  </si>
  <si>
    <t>ALEXEY.MATVIEC@CCHELLENIC.COM</t>
  </si>
  <si>
    <t>Мен-р по обеспеч контракт усл (22123914 Бунатян)</t>
  </si>
  <si>
    <t>80004914</t>
  </si>
  <si>
    <t>22123914</t>
  </si>
  <si>
    <t>Бунатян Айказ Вагикович</t>
  </si>
  <si>
    <t>22126552</t>
  </si>
  <si>
    <t>Леме Владимир Андреевич</t>
  </si>
  <si>
    <t>14.06.2018</t>
  </si>
  <si>
    <t>Leme</t>
  </si>
  <si>
    <t>VLADIMIR.LEME@CCHELLENIC.COM</t>
  </si>
  <si>
    <t>Aykaz</t>
  </si>
  <si>
    <t>Bunatyan</t>
  </si>
  <si>
    <t>AYKAZ.BUNATYAN@CCHELLENIC.COM</t>
  </si>
  <si>
    <t>22129379</t>
  </si>
  <si>
    <t>Самойленко Владимир Андреевич</t>
  </si>
  <si>
    <t>11.03.2021</t>
  </si>
  <si>
    <t>VLADIMIR.SAMOYLENKO@CCHELLENIC.COM</t>
  </si>
  <si>
    <t>22116404</t>
  </si>
  <si>
    <t>Рыбачек Владислав Эдуардович</t>
  </si>
  <si>
    <t>04.12.2014</t>
  </si>
  <si>
    <t>60015336</t>
  </si>
  <si>
    <t>Отдел продаж Архангельск</t>
  </si>
  <si>
    <t>403320PA01</t>
  </si>
  <si>
    <t>Rybachek</t>
  </si>
  <si>
    <t>VLADISLAV.RYBACHEK@CCHELLENIC.COM</t>
  </si>
  <si>
    <t>Рег. мен. по продажам (СевероЗапад) (22055970 Аушев)</t>
  </si>
  <si>
    <t>80012393</t>
  </si>
  <si>
    <t>22055970</t>
  </si>
  <si>
    <t>Аушев Мариус Ахмедович</t>
  </si>
  <si>
    <t>22054135</t>
  </si>
  <si>
    <t>Фофанов Олег Николаевич</t>
  </si>
  <si>
    <t>01.01.2000</t>
  </si>
  <si>
    <t>1236</t>
  </si>
  <si>
    <t>Петрозаводск</t>
  </si>
  <si>
    <t>60134420</t>
  </si>
  <si>
    <t>Отдел продаж Петрозаводск</t>
  </si>
  <si>
    <t>Petrozavodsk , Vygoynovolok</t>
  </si>
  <si>
    <t>403320PZ01</t>
  </si>
  <si>
    <t>Petrozavodsk</t>
  </si>
  <si>
    <t>Fofanov</t>
  </si>
  <si>
    <t>OLEG.FOFANOV@CCHELLENIC.COM</t>
  </si>
  <si>
    <t>Менеджер по продажам (22116404 Рыбачек)</t>
  </si>
  <si>
    <t>60015338</t>
  </si>
  <si>
    <t>22123963</t>
  </si>
  <si>
    <t>Ципин Евгений Васильевич</t>
  </si>
  <si>
    <t>04.04.2017</t>
  </si>
  <si>
    <t>60134461</t>
  </si>
  <si>
    <t>Tsipin</t>
  </si>
  <si>
    <t>EVGENIY.TSIPIN@CCHELLENIC.COM</t>
  </si>
  <si>
    <t>Руководитель группы ТП (22054135 Фофанов)</t>
  </si>
  <si>
    <t>60134444</t>
  </si>
  <si>
    <t>22116462</t>
  </si>
  <si>
    <t>Щербань Сергей Сергеевич</t>
  </si>
  <si>
    <t>15.08.2014</t>
  </si>
  <si>
    <t>SERGEY.SCHERBAN@CCHELLENIC.COM</t>
  </si>
  <si>
    <t>22071018</t>
  </si>
  <si>
    <t>Архипов Дмитрий Сергеевич</t>
  </si>
  <si>
    <t>DMITRIY.ARHIPOV@CCHELLENIC.COM</t>
  </si>
  <si>
    <t>22095823</t>
  </si>
  <si>
    <t>Дюккиев Станислав Александрович</t>
  </si>
  <si>
    <t>Dyukkiev</t>
  </si>
  <si>
    <t>STANISLAV.DYUKKIEV@CCHELLENIC.COM</t>
  </si>
  <si>
    <t>22099180</t>
  </si>
  <si>
    <t>Ворошнин Вениамин Владимирович</t>
  </si>
  <si>
    <t>07.12.2016</t>
  </si>
  <si>
    <t>Veniamin</t>
  </si>
  <si>
    <t>Voroshnin</t>
  </si>
  <si>
    <t>VENIAMIN.VOROSHNIN@CCHELLENIC.COM</t>
  </si>
  <si>
    <t>22011583</t>
  </si>
  <si>
    <t>Левдиков Юрий Сергеевич</t>
  </si>
  <si>
    <t>01.02.2011</t>
  </si>
  <si>
    <t>Levdikov</t>
  </si>
  <si>
    <t>YURY.LEVDIKOV@CCHELLENIC.COM</t>
  </si>
  <si>
    <t>22121220</t>
  </si>
  <si>
    <t>Красильников Павел Андреевич</t>
  </si>
  <si>
    <t>Krasilnikov</t>
  </si>
  <si>
    <t>PAVEL.KRASILNIKOV@CCHELLENIC.COM</t>
  </si>
  <si>
    <t>22127968</t>
  </si>
  <si>
    <t>Атурин Александр Борисович</t>
  </si>
  <si>
    <t>Aturin</t>
  </si>
  <si>
    <t>ALEKSANDR.ATURIN@CCHELLENIC.COM</t>
  </si>
  <si>
    <t>22072266</t>
  </si>
  <si>
    <t>Жернаков Никита Геннадьевич</t>
  </si>
  <si>
    <t>08.04.2008</t>
  </si>
  <si>
    <t>60249831</t>
  </si>
  <si>
    <t>Zhernakov</t>
  </si>
  <si>
    <t>NIKITA.ZHERNAKOV@CCHELLENIC.COM</t>
  </si>
  <si>
    <t>80012438</t>
  </si>
  <si>
    <t>22129425</t>
  </si>
  <si>
    <t>Ковалев Денис Романович</t>
  </si>
  <si>
    <t>DENIS.DKO.KOVALEV@CCHELLENIC.COM</t>
  </si>
  <si>
    <t>22133624</t>
  </si>
  <si>
    <t>Ситникова Александра Игоревна</t>
  </si>
  <si>
    <t>Sitnikova</t>
  </si>
  <si>
    <t>ALEKSANDRA.ASI.SITNIKOVA@CCHELLENIC.COM</t>
  </si>
  <si>
    <t>22093239</t>
  </si>
  <si>
    <t>Трофимова Анна Юрьевна</t>
  </si>
  <si>
    <t>ANNA.TROFIMOVA@CCHELLENIC.COM</t>
  </si>
  <si>
    <t>22099151</t>
  </si>
  <si>
    <t>Паршина Галина Александровна</t>
  </si>
  <si>
    <t>Parshina</t>
  </si>
  <si>
    <t>GALINA.GPA.PARSHINA@CCHELLENIC.COM</t>
  </si>
  <si>
    <t>22122241</t>
  </si>
  <si>
    <t>Толкачев Евгений Константинович</t>
  </si>
  <si>
    <t>01.06.2016</t>
  </si>
  <si>
    <t>Tolkachev</t>
  </si>
  <si>
    <t>EVGENIY.TOLKACHEV@CCHELLENIC.COM</t>
  </si>
  <si>
    <t>22097665</t>
  </si>
  <si>
    <t>Полончук Антон Вадимович</t>
  </si>
  <si>
    <t>Polonchuk</t>
  </si>
  <si>
    <t>ANTON.POLONCHUK@CCHELLENIC.COM</t>
  </si>
  <si>
    <t>22128537</t>
  </si>
  <si>
    <t>Захарова Олеся Олеговна</t>
  </si>
  <si>
    <t>OLESYA.ZAHAROVA@CCHELLENIC.COM</t>
  </si>
  <si>
    <t>22063546</t>
  </si>
  <si>
    <t>Трофимов Дмитрий Владимирович</t>
  </si>
  <si>
    <t>Trofimov</t>
  </si>
  <si>
    <t>DMITRIY.TROFIMOV@CCHELLENIC.COM</t>
  </si>
  <si>
    <t>22102123</t>
  </si>
  <si>
    <t>Ремшуев Артур Игоревич</t>
  </si>
  <si>
    <t>11.07.2012</t>
  </si>
  <si>
    <t>2636</t>
  </si>
  <si>
    <t>Вологда</t>
  </si>
  <si>
    <t>60254182</t>
  </si>
  <si>
    <t>Отдел продаж Вологда-Череповец</t>
  </si>
  <si>
    <t>Regional Sales LO</t>
  </si>
  <si>
    <t>403355PT01</t>
  </si>
  <si>
    <t>Remshuev</t>
  </si>
  <si>
    <t>ARTUR.REMSHUEV@CCHELLENIC.COM</t>
  </si>
  <si>
    <t>22128237</t>
  </si>
  <si>
    <t>Лапко Анастасия Олеговна</t>
  </si>
  <si>
    <t>Lapko</t>
  </si>
  <si>
    <t>ANASTASIYA.DANILOVA@CCHELLENIC.COM</t>
  </si>
  <si>
    <t>22058626</t>
  </si>
  <si>
    <t>Осипов Антон Сергеевич</t>
  </si>
  <si>
    <t>01.05.2006</t>
  </si>
  <si>
    <t>ANTON.OSIPOV@CCHELLENIC.COM</t>
  </si>
  <si>
    <t>22094132</t>
  </si>
  <si>
    <t>Володина Ася Евгеньевна</t>
  </si>
  <si>
    <t>07.05.2018</t>
  </si>
  <si>
    <t>Asya</t>
  </si>
  <si>
    <t>Volodina</t>
  </si>
  <si>
    <t>ASYA.VOLODINA@CCHELLENIC.COM</t>
  </si>
  <si>
    <t>22098752</t>
  </si>
  <si>
    <t>Лаенко Алексей Александрович</t>
  </si>
  <si>
    <t>08.02.2012</t>
  </si>
  <si>
    <t>60016480</t>
  </si>
  <si>
    <t>Отдел продаж Калининград</t>
  </si>
  <si>
    <t>Kaliningrad Depot</t>
  </si>
  <si>
    <t>403320PK01</t>
  </si>
  <si>
    <t>Laenko</t>
  </si>
  <si>
    <t>ALEKSEY.LAENKO@CCHELLENIC.COM</t>
  </si>
  <si>
    <t>22129049</t>
  </si>
  <si>
    <t>Черноиваненко Вячеслав Евгеньевич</t>
  </si>
  <si>
    <t>2436</t>
  </si>
  <si>
    <t>Мурманск</t>
  </si>
  <si>
    <t>60254136</t>
  </si>
  <si>
    <t>Отдел продаж Мурманск</t>
  </si>
  <si>
    <t>403320PT47</t>
  </si>
  <si>
    <t>Ind Sales (SO 7)</t>
  </si>
  <si>
    <t>Chernoivanenko</t>
  </si>
  <si>
    <t>VYACHESLAV.CHERNOIVANENKO@CCHELLENIC.COM</t>
  </si>
  <si>
    <t>60373314</t>
  </si>
  <si>
    <t>Менеджер по продажам (22098752 Лаенко)</t>
  </si>
  <si>
    <t>60016521</t>
  </si>
  <si>
    <t>22130074</t>
  </si>
  <si>
    <t>Вишневая Оксана Александровна</t>
  </si>
  <si>
    <t>Vishnevaya</t>
  </si>
  <si>
    <t>OKSANA.VISHNEVAYA@CCHELLENIC.COM</t>
  </si>
  <si>
    <t>22113407</t>
  </si>
  <si>
    <t>Гнибеда Екатерина Сергеевна</t>
  </si>
  <si>
    <t>26.02.2014</t>
  </si>
  <si>
    <t>Gnibeda</t>
  </si>
  <si>
    <t>EKATERINA.GNIBEDA@CCHELLENIC.COM</t>
  </si>
  <si>
    <t>22128227</t>
  </si>
  <si>
    <t>Михайлова Евгения Александровна</t>
  </si>
  <si>
    <t>EVGENIYA.MIHAYLOVA@CCHELLENIC.COM</t>
  </si>
  <si>
    <t>22128055</t>
  </si>
  <si>
    <t>Таланов Алексей Павлович</t>
  </si>
  <si>
    <t>05.06.2019</t>
  </si>
  <si>
    <t>Talanov</t>
  </si>
  <si>
    <t>ALEKSEY.TALANOV@CCHELLENIC.COM</t>
  </si>
  <si>
    <t>22133290</t>
  </si>
  <si>
    <t>Клименко Кирилл Олегович</t>
  </si>
  <si>
    <t>KIRILL.KLIMENKO@CCHELLENIC.COM</t>
  </si>
  <si>
    <t>22113296</t>
  </si>
  <si>
    <t>Хохлова Мария Васильевна</t>
  </si>
  <si>
    <t>20.02.2014</t>
  </si>
  <si>
    <t>Hohlova</t>
  </si>
  <si>
    <t>MARIYA.HOHLOVA@CCHELLENIC.COM</t>
  </si>
  <si>
    <t>22127278</t>
  </si>
  <si>
    <t>Баженов Артём Владимирович</t>
  </si>
  <si>
    <t>05.12.2018</t>
  </si>
  <si>
    <t>60386693</t>
  </si>
  <si>
    <t>Bazhenov</t>
  </si>
  <si>
    <t>ARTEM.BAZHENOV@CCHELLENIC.COM</t>
  </si>
  <si>
    <t>Руководитель группы ТП (22056907 Абрамов)</t>
  </si>
  <si>
    <t>60383965</t>
  </si>
  <si>
    <t>22056907</t>
  </si>
  <si>
    <t>Абрамов Владимир Александрович</t>
  </si>
  <si>
    <t>22129603</t>
  </si>
  <si>
    <t>Чернышев Павел Владимирович</t>
  </si>
  <si>
    <t>PAVEL.CHERNYSHEV@CCHELLENIC.COM</t>
  </si>
  <si>
    <t>22133587</t>
  </si>
  <si>
    <t>Шиктаров Владислав Сергеевич</t>
  </si>
  <si>
    <t>Shiktarov</t>
  </si>
  <si>
    <t>VLADISLAV.SHIKTAROV@CCHELLENIC.COM</t>
  </si>
  <si>
    <t>22011714</t>
  </si>
  <si>
    <t>Архипов Валерий Николаевич</t>
  </si>
  <si>
    <t>01.01.1997</t>
  </si>
  <si>
    <t>VALERIY.ARHIPOV@CCHELLENIC.COM</t>
  </si>
  <si>
    <t>22090446</t>
  </si>
  <si>
    <t>Васильев Кирилл Константинович</t>
  </si>
  <si>
    <t>16.08.2016</t>
  </si>
  <si>
    <t>KIRILL.VASILYEV@CCHELLENIC.COM</t>
  </si>
  <si>
    <t>22125570</t>
  </si>
  <si>
    <t>Пугачёв Сергей Анатольевич</t>
  </si>
  <si>
    <t>19.12.2017</t>
  </si>
  <si>
    <t>Pugachev</t>
  </si>
  <si>
    <t>SERGEY.PUGACHEV@CCHELLENIC.COM</t>
  </si>
  <si>
    <t>22123811</t>
  </si>
  <si>
    <t>Крутоверцев Кирилл Викторович</t>
  </si>
  <si>
    <t>Krutovertsev</t>
  </si>
  <si>
    <t>KIRILL.KRUTOVERTSEV@CCHELLENIC.COM</t>
  </si>
  <si>
    <t>25.09.2006</t>
  </si>
  <si>
    <t>VLADIMIR.ABRAMOV@CCHELLENIC.COM</t>
  </si>
  <si>
    <t>22098537</t>
  </si>
  <si>
    <t>Березин Дмитрий Сергеевич</t>
  </si>
  <si>
    <t>16.01.2014</t>
  </si>
  <si>
    <t>60393528</t>
  </si>
  <si>
    <t>DMITRIY.BEREZIN@CCHELLENIC.COM</t>
  </si>
  <si>
    <t>Руководитель группы ТП (22098804 Меташев)</t>
  </si>
  <si>
    <t>60393529</t>
  </si>
  <si>
    <t>22098804</t>
  </si>
  <si>
    <t>Меташев Петр Васильевич</t>
  </si>
  <si>
    <t>22129536</t>
  </si>
  <si>
    <t>Чуксин Евгений Константинович</t>
  </si>
  <si>
    <t>Chuksin</t>
  </si>
  <si>
    <t>EVGENIY.CHUKSIN@CCHELLENIC.COM</t>
  </si>
  <si>
    <t>22101186</t>
  </si>
  <si>
    <t>Макаренко Павел Андреевич</t>
  </si>
  <si>
    <t>Makarenko</t>
  </si>
  <si>
    <t>PAVEL.MAKARENKO@CCHELLENIC.COM</t>
  </si>
  <si>
    <t>22128491</t>
  </si>
  <si>
    <t>Хлыстов Артем Владимирович</t>
  </si>
  <si>
    <t>Hlystov</t>
  </si>
  <si>
    <t>ARTEM.HLYSTOV@CCHELLENIC.COM</t>
  </si>
  <si>
    <t>14.02.2012</t>
  </si>
  <si>
    <t>Metashev</t>
  </si>
  <si>
    <t>PETR.METASHEV@CCHELLENIC.COM</t>
  </si>
  <si>
    <t>22128262</t>
  </si>
  <si>
    <t>Мингазов Владислав Рашидович</t>
  </si>
  <si>
    <t>13.08.2019</t>
  </si>
  <si>
    <t>Mingazov</t>
  </si>
  <si>
    <t>VLADISLAV.MINGAZOV@CCHELLENIC.COM</t>
  </si>
  <si>
    <t>22092599</t>
  </si>
  <si>
    <t>Размологов Алексей Николаевич</t>
  </si>
  <si>
    <t>20.01.2012</t>
  </si>
  <si>
    <t>Razmologov</t>
  </si>
  <si>
    <t>ALEKSEJ.RAZMOLOGOV@CCHELLENIC.COM</t>
  </si>
  <si>
    <t>22128727</t>
  </si>
  <si>
    <t>Шагеев Ринат Шаухатович</t>
  </si>
  <si>
    <t>Shageev</t>
  </si>
  <si>
    <t>RINAT.SHAGEEV@CCHELLENIC.COM</t>
  </si>
  <si>
    <t>22115305</t>
  </si>
  <si>
    <t>Тюков Алексей Олегович</t>
  </si>
  <si>
    <t>17.06.2014</t>
  </si>
  <si>
    <t>Tyukov</t>
  </si>
  <si>
    <t>ALEKSEY.TYUKOV@CCHELLENIC.COM</t>
  </si>
  <si>
    <t>22123863</t>
  </si>
  <si>
    <t>Башлыков Константин Владимирович</t>
  </si>
  <si>
    <t>80012459</t>
  </si>
  <si>
    <t>Bashlykov</t>
  </si>
  <si>
    <t>KONSTANTIN.BASHLYKOV@CCHELLENIC.COM</t>
  </si>
  <si>
    <t>80012435</t>
  </si>
  <si>
    <t>22075800</t>
  </si>
  <si>
    <t>Лудков Виталий Владимирович</t>
  </si>
  <si>
    <t>14.10.2016</t>
  </si>
  <si>
    <t>Ludkov</t>
  </si>
  <si>
    <t>VITALY.LUDKOV@CCHELLENIC.COM</t>
  </si>
  <si>
    <t>22132388</t>
  </si>
  <si>
    <t>Самигулина Анна Сергеевна</t>
  </si>
  <si>
    <t>Samigulina</t>
  </si>
  <si>
    <t>ANNA.SAMIGULINA@CCHELLENIC.COM</t>
  </si>
  <si>
    <t>22126780</t>
  </si>
  <si>
    <t>Бабков Михаил Сергеевич</t>
  </si>
  <si>
    <t>60249818</t>
  </si>
  <si>
    <t>Отдел продаж В.Новгород</t>
  </si>
  <si>
    <t>403320PN01</t>
  </si>
  <si>
    <t>Babkov</t>
  </si>
  <si>
    <t>MIHAIL.BABKOV@CCHELLENIC.COM</t>
  </si>
  <si>
    <t>Руководитель группы ТП (22093212 Рачков)</t>
  </si>
  <si>
    <t>80008217</t>
  </si>
  <si>
    <t>22093212</t>
  </si>
  <si>
    <t>Рачков Александр Геннадьевич</t>
  </si>
  <si>
    <t>Мен-р по упр прод дистр террит (22075122 Алексеев)</t>
  </si>
  <si>
    <t>60397948</t>
  </si>
  <si>
    <t>22075122</t>
  </si>
  <si>
    <t>Алексеев Сергей Владимирович</t>
  </si>
  <si>
    <t>22121933</t>
  </si>
  <si>
    <t>Ахадов Эмин Касум Оглы</t>
  </si>
  <si>
    <t>20.04.2016</t>
  </si>
  <si>
    <t>Emin</t>
  </si>
  <si>
    <t>Ahadov</t>
  </si>
  <si>
    <t>EMIN.AHADOV@CCHELLENIC.COM</t>
  </si>
  <si>
    <t>22096626</t>
  </si>
  <si>
    <t>Нухов Руслан Багаудинович</t>
  </si>
  <si>
    <t>23.08.2011</t>
  </si>
  <si>
    <t>Nuhov</t>
  </si>
  <si>
    <t>RUSLAN.NUHOV@CCHELLENIC.COM</t>
  </si>
  <si>
    <t>22128858</t>
  </si>
  <si>
    <t>Орлов Антон Юрьевич</t>
  </si>
  <si>
    <t>27.03.2020</t>
  </si>
  <si>
    <t>ANTON.ORLOV@CCHELLENIC.COM</t>
  </si>
  <si>
    <t>22129155</t>
  </si>
  <si>
    <t>Михненко Владимир Сергеевич</t>
  </si>
  <si>
    <t>Mihnenko</t>
  </si>
  <si>
    <t>VLADIMIR.MIHNENKO@CCHELLENIC.COM</t>
  </si>
  <si>
    <t>22129405</t>
  </si>
  <si>
    <t>Кокурников Дмитрий Владимирович</t>
  </si>
  <si>
    <t>Kokurnikov</t>
  </si>
  <si>
    <t>DMITRIY.KOKURNIKOV@CCHELLENIC.COM</t>
  </si>
  <si>
    <t>22133563</t>
  </si>
  <si>
    <t>Яроменок Татьяна Владимировна</t>
  </si>
  <si>
    <t>Yaromenok</t>
  </si>
  <si>
    <t>TATYANA.YAROMENOK@CCHELLENIC.COM</t>
  </si>
  <si>
    <t>22127857</t>
  </si>
  <si>
    <t>Бакрышев Олег Викторович</t>
  </si>
  <si>
    <t>Bakryshev</t>
  </si>
  <si>
    <t>OLEG.BAKRYSHEV@CCHELLENIC.COM</t>
  </si>
  <si>
    <t>22104623</t>
  </si>
  <si>
    <t>Дмитриев Андрей Сергеевич</t>
  </si>
  <si>
    <t>ANDREY.AD.DMITRIEV@CCHELLENIC.COM</t>
  </si>
  <si>
    <t>22129406</t>
  </si>
  <si>
    <t>Лазаренко Алина Валентиновна</t>
  </si>
  <si>
    <t>Lazarenko</t>
  </si>
  <si>
    <t>ALINA.LAZARENKO@CCHELLENIC.COM</t>
  </si>
  <si>
    <t>Rachkov</t>
  </si>
  <si>
    <t>ALEKSANDR.RACHKOV@CCHELLENIC.COM</t>
  </si>
  <si>
    <t>16.06.2008</t>
  </si>
  <si>
    <t>60230726</t>
  </si>
  <si>
    <t>Отдел продаж Псков</t>
  </si>
  <si>
    <t>отдел продаж</t>
  </si>
  <si>
    <t>Pskov</t>
  </si>
  <si>
    <t>403355PN01</t>
  </si>
  <si>
    <t>SERGEY.ALEKSEEV@CCHELLENIC.COM</t>
  </si>
  <si>
    <t>22112419</t>
  </si>
  <si>
    <t>Федоров Денис Николаевич</t>
  </si>
  <si>
    <t>17.12.2013</t>
  </si>
  <si>
    <t>403324PN36</t>
  </si>
  <si>
    <t>DENIS.FEDOROV@CCHELLENIC.COM</t>
  </si>
  <si>
    <t>22022424</t>
  </si>
  <si>
    <t>Родионов Артем Валериевич</t>
  </si>
  <si>
    <t>60363828</t>
  </si>
  <si>
    <t>ARTEM.RODIONOV@CCHELLENIC.COM</t>
  </si>
  <si>
    <t>Рег мен-р по раб с партнёрами (22106139 Стремоухов)</t>
  </si>
  <si>
    <t>60363829</t>
  </si>
  <si>
    <t>22128100</t>
  </si>
  <si>
    <t>Дьяконов Роман Геннадьевич</t>
  </si>
  <si>
    <t>60273714</t>
  </si>
  <si>
    <t>Отдел продаж Лен.Область</t>
  </si>
  <si>
    <t>403320PT41</t>
  </si>
  <si>
    <t>Dyakonov</t>
  </si>
  <si>
    <t>ROMAN.DYAKONOV@CCHELLENIC.COM</t>
  </si>
  <si>
    <t>Менеджер по продажам (22088679 Сальников)</t>
  </si>
  <si>
    <t>60274511</t>
  </si>
  <si>
    <t>22088679</t>
  </si>
  <si>
    <t>Сальников Илья Владимирович</t>
  </si>
  <si>
    <t>22120887</t>
  </si>
  <si>
    <t>Ремшуев Никита Игоревич</t>
  </si>
  <si>
    <t>NIKITA.REMSHUEV@CCHELLENIC.COM</t>
  </si>
  <si>
    <t>Руководитель группы ТП (22128100 Дьяконов)</t>
  </si>
  <si>
    <t>60274249</t>
  </si>
  <si>
    <t>22056964</t>
  </si>
  <si>
    <t>Андреев Виталий Сергеевич</t>
  </si>
  <si>
    <t>02.08.2006</t>
  </si>
  <si>
    <t>VITALIY.ANDREEV@CCHELLENIC.COM</t>
  </si>
  <si>
    <t>22088888</t>
  </si>
  <si>
    <t>Абраменков Дмитрий Станиславович</t>
  </si>
  <si>
    <t>Abramenkov</t>
  </si>
  <si>
    <t>DMITRIY.ABRAMENKOV@CCHELLENIC.COM</t>
  </si>
  <si>
    <t>22133069</t>
  </si>
  <si>
    <t>Леонтьев Илья Сергеевич</t>
  </si>
  <si>
    <t>ILYA.LEONTYEV@CCHELLENIC.COM</t>
  </si>
  <si>
    <t>22132385</t>
  </si>
  <si>
    <t>Глотов Сергей Владимирович</t>
  </si>
  <si>
    <t>SERGEY.GLOTOV@CCHELLENIC.COM</t>
  </si>
  <si>
    <t>22133591</t>
  </si>
  <si>
    <t>Печалкин Дмитрий Михайлович</t>
  </si>
  <si>
    <t>Pechalkin</t>
  </si>
  <si>
    <t>DMITRIY.PECHALKIN@CCHELLENIC.COM</t>
  </si>
  <si>
    <t>22129089</t>
  </si>
  <si>
    <t>Хонны Роман Михайлович</t>
  </si>
  <si>
    <t>Honny</t>
  </si>
  <si>
    <t>ROMAN.HONNY@CCHELLENIC.COM</t>
  </si>
  <si>
    <t>22101340</t>
  </si>
  <si>
    <t>Алипов Александр Владимирович</t>
  </si>
  <si>
    <t>22.06.2012</t>
  </si>
  <si>
    <t>60273716</t>
  </si>
  <si>
    <t>Alipov</t>
  </si>
  <si>
    <t>ALEKSANDR.ALIPOV@CCHELLENIC.COM</t>
  </si>
  <si>
    <t>22088650</t>
  </si>
  <si>
    <t>Городецкий Андрей Николаевич</t>
  </si>
  <si>
    <t>ANDREY.GORODETSKIY@CCHELLENIC.COM</t>
  </si>
  <si>
    <t>Руководитель группы ТП (22101340 Алипов)</t>
  </si>
  <si>
    <t>60274333</t>
  </si>
  <si>
    <t>22113001</t>
  </si>
  <si>
    <t>Рудаметкин Сергей Александрович</t>
  </si>
  <si>
    <t>04.02.2014</t>
  </si>
  <si>
    <t>Rudametkin</t>
  </si>
  <si>
    <t>SERGEY.RUDAMETKIN@CCHELLENIC.COM</t>
  </si>
  <si>
    <t>22110279</t>
  </si>
  <si>
    <t>Чайка Андрей Геннадьевич</t>
  </si>
  <si>
    <t>CHayka</t>
  </si>
  <si>
    <t>ANDREY.CHAYKA@CCHELLENIC.COM</t>
  </si>
  <si>
    <t>22134049</t>
  </si>
  <si>
    <t>Поленская Маргарита Юрьевна</t>
  </si>
  <si>
    <t>Polenskaya</t>
  </si>
  <si>
    <t>MARGARITA.POLENSKAYA@CCHELLENIC.COM</t>
  </si>
  <si>
    <t>22128101</t>
  </si>
  <si>
    <t>Шаманов Вадим Александрович</t>
  </si>
  <si>
    <t>Shamanov</t>
  </si>
  <si>
    <t>VADIM.SHAMANOV@CCHELLENIC.COM</t>
  </si>
  <si>
    <t>22126160</t>
  </si>
  <si>
    <t>Виноградов Максим Юрьевич</t>
  </si>
  <si>
    <t>MAKSIM.VINOGRADOV@CCHELLENIC.COM</t>
  </si>
  <si>
    <t>22133806</t>
  </si>
  <si>
    <t>Шорохов Максим Юрьевич</t>
  </si>
  <si>
    <t>Shorohov</t>
  </si>
  <si>
    <t>MAKSIM.SHOROHOV@CCHELLENIC.COM</t>
  </si>
  <si>
    <t>22122456</t>
  </si>
  <si>
    <t>Надобных Дмитрий Викторович</t>
  </si>
  <si>
    <t>28.06.2016</t>
  </si>
  <si>
    <t>60273717</t>
  </si>
  <si>
    <t>Nadobnyh</t>
  </si>
  <si>
    <t>DMITRIY.NADOBNYH@CCHELLENIC.COM</t>
  </si>
  <si>
    <t>Руководитель группы ТП (22090759 Белова)</t>
  </si>
  <si>
    <t>60292621</t>
  </si>
  <si>
    <t>22090759</t>
  </si>
  <si>
    <t>Белова Наталья Алексеевна</t>
  </si>
  <si>
    <t>22116684</t>
  </si>
  <si>
    <t>Цыплакова Анастасия Александровна</t>
  </si>
  <si>
    <t>27.08.2014</t>
  </si>
  <si>
    <t>Tsyplakova</t>
  </si>
  <si>
    <t>ANASTASIYA.KARETKINA@CCHELLENIC.COM</t>
  </si>
  <si>
    <t>22088649</t>
  </si>
  <si>
    <t>Кашин Александр Игоревич</t>
  </si>
  <si>
    <t>Kashin</t>
  </si>
  <si>
    <t>ALEKSANDR.KASHIN@CCHELLENIC.COM</t>
  </si>
  <si>
    <t>03.12.2010</t>
  </si>
  <si>
    <t>NATALYA.LYAHOVA@CCHELLENIC.COM</t>
  </si>
  <si>
    <t>22092647</t>
  </si>
  <si>
    <t>Егоров Дмитрий Юрьевич</t>
  </si>
  <si>
    <t>DMITRIY.EGOROV@CCHELLENIC.COM</t>
  </si>
  <si>
    <t>22126210</t>
  </si>
  <si>
    <t>Ульяничев Денис Вячиславович</t>
  </si>
  <si>
    <t>11.05.2018</t>
  </si>
  <si>
    <t>Ulyanichev</t>
  </si>
  <si>
    <t>DENIS.ULYANICHEV@CCHELLENIC.COM</t>
  </si>
  <si>
    <t>22081239</t>
  </si>
  <si>
    <t>Трубин Роман Владимирович</t>
  </si>
  <si>
    <t>Trubin</t>
  </si>
  <si>
    <t>ROMAN.TRUBIN@CCHELLENIC.COM</t>
  </si>
  <si>
    <t>80004166</t>
  </si>
  <si>
    <t>Salnikov</t>
  </si>
  <si>
    <t>ILYA.SALNIKOV@CCHELLENIC.COM</t>
  </si>
  <si>
    <t>22128480</t>
  </si>
  <si>
    <t>Степанов Андрей Вадимович</t>
  </si>
  <si>
    <t>60292561</t>
  </si>
  <si>
    <t>ANDREY.STEPANOV@CCHELLENIC.COM</t>
  </si>
  <si>
    <t>Руководитель группы ТП (22009966 Михайлов)</t>
  </si>
  <si>
    <t>60292567</t>
  </si>
  <si>
    <t>22009966</t>
  </si>
  <si>
    <t>Михайлов Сергей Владимирович</t>
  </si>
  <si>
    <t>22121072</t>
  </si>
  <si>
    <t>Попов Евгений Петрович</t>
  </si>
  <si>
    <t>06.11.2015</t>
  </si>
  <si>
    <t>EVGENIY.POPOV@CCHELLENIC.COM</t>
  </si>
  <si>
    <t>22114804</t>
  </si>
  <si>
    <t>Самоделко Денис Андреевич</t>
  </si>
  <si>
    <t>23.05.2014</t>
  </si>
  <si>
    <t>Samodelko</t>
  </si>
  <si>
    <t>DENIS.SAMODELKO@CCHELLENIC.COM</t>
  </si>
  <si>
    <t>21.05.2004</t>
  </si>
  <si>
    <t>SERGEY.MIKHAILOV@CCHELLENIC.COM</t>
  </si>
  <si>
    <t>22009765</t>
  </si>
  <si>
    <t>Демидов Андрей Николаевич</t>
  </si>
  <si>
    <t>01.06.2005</t>
  </si>
  <si>
    <t>ANDREY.DEMIDOV@CCHELLENIC.COM</t>
  </si>
  <si>
    <t>22101276</t>
  </si>
  <si>
    <t>Бубилев Владислав Юрьевич</t>
  </si>
  <si>
    <t>Bubilev</t>
  </si>
  <si>
    <t>VLADISLAV.BUBILEV@CCHELLENIC.COM</t>
  </si>
  <si>
    <t>22120260</t>
  </si>
  <si>
    <t>Матвеев Максим Анатольевич</t>
  </si>
  <si>
    <t>MAKSIM.MATVEEV@CCHELLENIC.COM</t>
  </si>
  <si>
    <t>22134166</t>
  </si>
  <si>
    <t>Каляткин Михаил Александрович</t>
  </si>
  <si>
    <t>Kalyatkin</t>
  </si>
  <si>
    <t>MIHAIL.KALYATKIN@CCHELLENIC.COM</t>
  </si>
  <si>
    <t>22129498</t>
  </si>
  <si>
    <t>Дмитрюк Маргарита Сергеевна</t>
  </si>
  <si>
    <t>60292603</t>
  </si>
  <si>
    <t>Dmitryuk</t>
  </si>
  <si>
    <t>MARGARITA.DMITRYUK@CCHELLENIC.COM</t>
  </si>
  <si>
    <t>Руководитель группы ТП (22126473 Подольских)</t>
  </si>
  <si>
    <t>60292608</t>
  </si>
  <si>
    <t>22126473</t>
  </si>
  <si>
    <t>Подольских Иван Эдуардович</t>
  </si>
  <si>
    <t>22133046</t>
  </si>
  <si>
    <t>Андреев Дмитрий Викторович</t>
  </si>
  <si>
    <t>DMITRIY.ANDREEV@CCHELLENIC.COM</t>
  </si>
  <si>
    <t>22101297</t>
  </si>
  <si>
    <t>Филипчук Александр Валерьевич</t>
  </si>
  <si>
    <t>Filipchuk</t>
  </si>
  <si>
    <t>ALEKSANDR.FILIPCHUK@CCHELLENIC.COM</t>
  </si>
  <si>
    <t>Podolskih</t>
  </si>
  <si>
    <t>IVAN.PODOLSKIH@CCHELLENIC.COM</t>
  </si>
  <si>
    <t>22134196</t>
  </si>
  <si>
    <t>Кушнаренко Матвей Александрович</t>
  </si>
  <si>
    <t>Kushnarenko</t>
  </si>
  <si>
    <t>MATVEY.KUSHNARENKO@CCHELLENIC.COM</t>
  </si>
  <si>
    <t>22061101</t>
  </si>
  <si>
    <t>Усачев Антон Петрович</t>
  </si>
  <si>
    <t>ANTON.USACHEV@CCHELLENIC.COM</t>
  </si>
  <si>
    <t>22123124</t>
  </si>
  <si>
    <t>Пронин Леонид Сергеевич</t>
  </si>
  <si>
    <t>LEONID.PRONIN@CCHELLENIC.COM</t>
  </si>
  <si>
    <t>22134060</t>
  </si>
  <si>
    <t>Камзалова Юлия Андреевна</t>
  </si>
  <si>
    <t>Kamzalova</t>
  </si>
  <si>
    <t>YULIYA.KAMZALOVA@CCHELLENIC.COM</t>
  </si>
  <si>
    <t>22061229</t>
  </si>
  <si>
    <t>Захаров Михаил Валерьевич</t>
  </si>
  <si>
    <t>Zakharov</t>
  </si>
  <si>
    <t>MIKHAIL.ZAKHAROV@CCHELLENIC.COM</t>
  </si>
  <si>
    <t>22117227</t>
  </si>
  <si>
    <t>Сулимов Алексей Васильевич</t>
  </si>
  <si>
    <t>04.04.2018</t>
  </si>
  <si>
    <t>Sulimov</t>
  </si>
  <si>
    <t>ALEKSEY.SULIMOV@CCHELLENIC.COM</t>
  </si>
  <si>
    <t>22126795</t>
  </si>
  <si>
    <t>Барков Александр Михайлович</t>
  </si>
  <si>
    <t>13.07.2018</t>
  </si>
  <si>
    <t>80004167</t>
  </si>
  <si>
    <t>Отдел продаж Санкт-Петербург</t>
  </si>
  <si>
    <t>403320PT01</t>
  </si>
  <si>
    <t>ALEKSANDR.BARKOV@CCHELLENIC.COM</t>
  </si>
  <si>
    <t>Руководитель группы ТП (22109785 Лопин)</t>
  </si>
  <si>
    <t>60292634</t>
  </si>
  <si>
    <t>22109785</t>
  </si>
  <si>
    <t>Лопин Артем Юрьевич</t>
  </si>
  <si>
    <t>60365409</t>
  </si>
  <si>
    <t>22121085</t>
  </si>
  <si>
    <t>Красёхин Артём Дмитриевич</t>
  </si>
  <si>
    <t>Krasehin</t>
  </si>
  <si>
    <t>ARTEM.KRASEHIN@CCHELLENIC.COM</t>
  </si>
  <si>
    <t>Lopin</t>
  </si>
  <si>
    <t>ARTEM.LOPIN@CCHELLENIC.COM</t>
  </si>
  <si>
    <t>22133166</t>
  </si>
  <si>
    <t>Канторов Евгений Павлович</t>
  </si>
  <si>
    <t>Kantorov</t>
  </si>
  <si>
    <t>EVGENIY.KANTOROV@CCHELLENIC.COM</t>
  </si>
  <si>
    <t>22134258</t>
  </si>
  <si>
    <t>Костылева Ксения Андреевна</t>
  </si>
  <si>
    <t>Kostyleva</t>
  </si>
  <si>
    <t>KSENIYA.KOSTYLEVA@CCHELLENIC.COM</t>
  </si>
  <si>
    <t>22124713</t>
  </si>
  <si>
    <t>Попенков Алексей Владимирович</t>
  </si>
  <si>
    <t>Popenkov</t>
  </si>
  <si>
    <t>ALEKSEY.POPENKOV@CCHELLENIC.COM</t>
  </si>
  <si>
    <t>22115659</t>
  </si>
  <si>
    <t>Шамбуркин Михаил Сергеевич</t>
  </si>
  <si>
    <t>30.06.2014</t>
  </si>
  <si>
    <t>SHamburkin</t>
  </si>
  <si>
    <t>MIHAIL.SHAMBURKIN@CCHELLENIC.COM</t>
  </si>
  <si>
    <t>22133857</t>
  </si>
  <si>
    <t>Ганели Иван Иванович</t>
  </si>
  <si>
    <t>Ganeli</t>
  </si>
  <si>
    <t>IVAN.IGA.GANELI@CCHELLENIC.COM</t>
  </si>
  <si>
    <t>22110393</t>
  </si>
  <si>
    <t>Кобзев Александр Сергеевич</t>
  </si>
  <si>
    <t>80004168</t>
  </si>
  <si>
    <t>403320PT02</t>
  </si>
  <si>
    <t>Kobzev</t>
  </si>
  <si>
    <t>ALEKSANDR.KOBZEV@CCHELLENIC.COM</t>
  </si>
  <si>
    <t>Руководитель группы ТП (22126512 Валиев)</t>
  </si>
  <si>
    <t>60393443</t>
  </si>
  <si>
    <t>22126512</t>
  </si>
  <si>
    <t>Валиев Нозим Ибрагимович</t>
  </si>
  <si>
    <t>22096702</t>
  </si>
  <si>
    <t>Четвериков Александр Сергеевич</t>
  </si>
  <si>
    <t>24.09.2012</t>
  </si>
  <si>
    <t>Chetverikov</t>
  </si>
  <si>
    <t>ALEKSANDR.CHETVERIKOV@CCHELLENIC.COM</t>
  </si>
  <si>
    <t>22129397</t>
  </si>
  <si>
    <t>Аусткалин Алексей Игоревич</t>
  </si>
  <si>
    <t>Austkalin</t>
  </si>
  <si>
    <t>ALEKSEY.AUSTKALIN@CCHELLENIC.COM</t>
  </si>
  <si>
    <t>08.06.2018</t>
  </si>
  <si>
    <t>Nozim</t>
  </si>
  <si>
    <t>Valiev</t>
  </si>
  <si>
    <t>NOZIM.VALIEV@CCHELLENIC.COM</t>
  </si>
  <si>
    <t>22079679</t>
  </si>
  <si>
    <t>Акишин Александр Владимирович</t>
  </si>
  <si>
    <t>05.10.2009</t>
  </si>
  <si>
    <t>Akishin</t>
  </si>
  <si>
    <t>ALEKSANDR.AKISHIN@CCHELLENIC.COM</t>
  </si>
  <si>
    <t>22130017</t>
  </si>
  <si>
    <t>Мушанский Ян Борисович</t>
  </si>
  <si>
    <t>Yan</t>
  </si>
  <si>
    <t>Mushanskiy</t>
  </si>
  <si>
    <t>YAN.MUSHANSKIY@CCHELLENIC.COM</t>
  </si>
  <si>
    <t>22134100</t>
  </si>
  <si>
    <t>Заика Роман Владимирович</t>
  </si>
  <si>
    <t>Zaika</t>
  </si>
  <si>
    <t>ROMAN.ZAIKA@CCHELLENIC.COM</t>
  </si>
  <si>
    <t>22078799</t>
  </si>
  <si>
    <t>Шашкин Андрей Михайлович</t>
  </si>
  <si>
    <t>80004178</t>
  </si>
  <si>
    <t>Shashkin</t>
  </si>
  <si>
    <t>ANDREY.SHASHKIN@CCHELLENIC.COM</t>
  </si>
  <si>
    <t>22129963</t>
  </si>
  <si>
    <t>Трофимов Иван Васильевич</t>
  </si>
  <si>
    <t>IVAN.TROFIMOV@CCHELLENIC.COM</t>
  </si>
  <si>
    <t>Руководитель группы ТП (22078799 Шашкин)</t>
  </si>
  <si>
    <t>60292614</t>
  </si>
  <si>
    <t>22125538</t>
  </si>
  <si>
    <t>Пинчук Георгий Олегович</t>
  </si>
  <si>
    <t>11.12.2017</t>
  </si>
  <si>
    <t>Pinchuk</t>
  </si>
  <si>
    <t>GEORGIY.PINCHUK@CCHELLENIC.COM</t>
  </si>
  <si>
    <t>22129524</t>
  </si>
  <si>
    <t>Веселов Анатолий Александрович</t>
  </si>
  <si>
    <t>Veselov</t>
  </si>
  <si>
    <t>ANATOLIY.VESELOV@CCHELLENIC.COM</t>
  </si>
  <si>
    <t>22129419</t>
  </si>
  <si>
    <t>Судьин Артем Андреевич</t>
  </si>
  <si>
    <t>Sudyin</t>
  </si>
  <si>
    <t>ARTEM.SUDYIN@CCHELLENIC.COM</t>
  </si>
  <si>
    <t>22129367</t>
  </si>
  <si>
    <t>Дюмин Андрей Владимирович</t>
  </si>
  <si>
    <t>Dyumin</t>
  </si>
  <si>
    <t>ANDREY.DYUMIN@CCHELLENIC.COM</t>
  </si>
  <si>
    <t>Торг предст-ль по раб с клиент кан совр</t>
  </si>
  <si>
    <t>Торговый представитель по работе с клиентами канала современная торговля</t>
  </si>
  <si>
    <t>22127728</t>
  </si>
  <si>
    <t>Захаров Антон Олегович</t>
  </si>
  <si>
    <t>ANTON.AZA.ZAHAROV@CCHELLENIC.COM</t>
  </si>
  <si>
    <t>22133653</t>
  </si>
  <si>
    <t>Гулин Денис Андреевич</t>
  </si>
  <si>
    <t>Gulin</t>
  </si>
  <si>
    <t>DENIS.GULIN@CCHELLENIC.COM</t>
  </si>
  <si>
    <t>22111864</t>
  </si>
  <si>
    <t>Якубинский Александр Сергеевич</t>
  </si>
  <si>
    <t>06.11.2013</t>
  </si>
  <si>
    <t>80004182</t>
  </si>
  <si>
    <t>YAkubinskiy</t>
  </si>
  <si>
    <t>ALEKSANDR.YAKUBINSKIY@CCHELLENIC.COM</t>
  </si>
  <si>
    <t>Руководитель группы ТП (22106390 Лебедев)</t>
  </si>
  <si>
    <t>60192352</t>
  </si>
  <si>
    <t>22106390</t>
  </si>
  <si>
    <t>Лебедев Антон Сергеевич</t>
  </si>
  <si>
    <t>ANTON.LEBEDEV@CCHELLENIC.COM</t>
  </si>
  <si>
    <t>22122194</t>
  </si>
  <si>
    <t>Черемных Илья Сергеевич</t>
  </si>
  <si>
    <t>Cheremnyh</t>
  </si>
  <si>
    <t>ILYA.CHEREMNYH@CCHELLENIC.COM</t>
  </si>
  <si>
    <t>22128785</t>
  </si>
  <si>
    <t>Ясен Святослав Александрович</t>
  </si>
  <si>
    <t>Yasen</t>
  </si>
  <si>
    <t>SVYATOSLAV.YASEN@CCHELLENIC.COM</t>
  </si>
  <si>
    <t>22133482</t>
  </si>
  <si>
    <t>Пундик Елена Геннадьевна</t>
  </si>
  <si>
    <t>Pundik</t>
  </si>
  <si>
    <t>ELENA.PUNDIK@CCHELLENIC.COM</t>
  </si>
  <si>
    <t>22130065</t>
  </si>
  <si>
    <t>Долганов Андрей Юрьевич</t>
  </si>
  <si>
    <t>Dolganov</t>
  </si>
  <si>
    <t>ANDREY.DOLGANOV@CCHELLENIC.COM</t>
  </si>
  <si>
    <t>22064852</t>
  </si>
  <si>
    <t>Юнолайнен Павел Армосович</t>
  </si>
  <si>
    <t>Yunolaynen</t>
  </si>
  <si>
    <t>PAVEL.YUNOLAYNEN@CCHELLENIC.COM</t>
  </si>
  <si>
    <t>22010068</t>
  </si>
  <si>
    <t>Сергеев Герман Борисович</t>
  </si>
  <si>
    <t>80004183</t>
  </si>
  <si>
    <t>GERMAN.SERGEEV@CCHELLENIC.COM</t>
  </si>
  <si>
    <t>Рук-ль гр ТП по раб с клиент кан совр то (22010424 Бужлаков)</t>
  </si>
  <si>
    <t>80006869</t>
  </si>
  <si>
    <t>22010424</t>
  </si>
  <si>
    <t>Бужлаков Максим Александрович</t>
  </si>
  <si>
    <t>22124001</t>
  </si>
  <si>
    <t>Алипов Михаил Владимирович</t>
  </si>
  <si>
    <t>MIHAIL.ALIPOV@CCHELLENIC.COM</t>
  </si>
  <si>
    <t>Рук-ль гр ТП по раб с клиент кан совр то</t>
  </si>
  <si>
    <t>Руководитель группы торговых представителей по работе с клиентами канала   современная торговля</t>
  </si>
  <si>
    <t>01.02.2006</t>
  </si>
  <si>
    <t>Buzhlakov</t>
  </si>
  <si>
    <t>MAKSIM.BUZHLAKOV@CCHELLENIC.COM</t>
  </si>
  <si>
    <t>22129182</t>
  </si>
  <si>
    <t>Антышева Валерия Константиновна</t>
  </si>
  <si>
    <t>Antysheva</t>
  </si>
  <si>
    <t>VALERIYA.ANTYSHEVA@CCHELLENIC.COM</t>
  </si>
  <si>
    <t>22129348</t>
  </si>
  <si>
    <t>Кашлев Николай Николаевич</t>
  </si>
  <si>
    <t>Kashlev</t>
  </si>
  <si>
    <t>NIKOLAY.KASHLEV@CCHELLENIC.COM</t>
  </si>
  <si>
    <t>22126831</t>
  </si>
  <si>
    <t>Григоров Вадим Викторович</t>
  </si>
  <si>
    <t>VADIM.GRIGOROV@CCHELLENIC.COM</t>
  </si>
  <si>
    <t>22067451</t>
  </si>
  <si>
    <t>Манин Николай Михайлович</t>
  </si>
  <si>
    <t>Manin</t>
  </si>
  <si>
    <t>NIKOLAY.MANIN@CCHELLENIC.COM</t>
  </si>
  <si>
    <t>22133727</t>
  </si>
  <si>
    <t>Целиков Олег Игоревич</t>
  </si>
  <si>
    <t>Tselikov</t>
  </si>
  <si>
    <t>OLEG.TSELIKOV@CCHELLENIC.COM</t>
  </si>
  <si>
    <t>22086000</t>
  </si>
  <si>
    <t>Кулов Батраз Таймуразович</t>
  </si>
  <si>
    <t>28.05.2010</t>
  </si>
  <si>
    <t>80004185</t>
  </si>
  <si>
    <t>Batraz</t>
  </si>
  <si>
    <t>Kulov</t>
  </si>
  <si>
    <t>BATRAZ.KULOV@CCHELLENIC.COM</t>
  </si>
  <si>
    <t>22133965</t>
  </si>
  <si>
    <t>Нечаев Артур Алексеевич</t>
  </si>
  <si>
    <t>Nechaev</t>
  </si>
  <si>
    <t>ARTUR.NECHAEV@CCHELLENIC.COM</t>
  </si>
  <si>
    <t>Руководитель группы ТП (22086000 Кулов)</t>
  </si>
  <si>
    <t>60224897</t>
  </si>
  <si>
    <t>22079723</t>
  </si>
  <si>
    <t>Иванов Дмитрий Анатольевич</t>
  </si>
  <si>
    <t>DMITRIY.DIV.IVANOV@CCHELLENIC.COM</t>
  </si>
  <si>
    <t>22128927</t>
  </si>
  <si>
    <t>Пичуга Вячеслав Александрович</t>
  </si>
  <si>
    <t>10.08.2020</t>
  </si>
  <si>
    <t>Pichuga</t>
  </si>
  <si>
    <t>VYACHESLAV.VPI.PICHUGA@CCHELLENIC.COM</t>
  </si>
  <si>
    <t>22133957</t>
  </si>
  <si>
    <t>Нестро Анастасия Вячеславовна</t>
  </si>
  <si>
    <t>Nestro</t>
  </si>
  <si>
    <t>ANASTASIYA.NESTRO@CCHELLENIC.COM</t>
  </si>
  <si>
    <t>22072369</t>
  </si>
  <si>
    <t>Зиенко Максим Николаевич</t>
  </si>
  <si>
    <t>15.12.2015</t>
  </si>
  <si>
    <t>Zienko</t>
  </si>
  <si>
    <t>MAKSIM.ZIENKO@CCHELLENIC.COM</t>
  </si>
  <si>
    <t>22129408</t>
  </si>
  <si>
    <t>Белоногов Илья Алексеевич</t>
  </si>
  <si>
    <t>ILYA.BELONOGOV@CCHELLENIC.COM</t>
  </si>
  <si>
    <t>Руководитель группы ТП по развитию КБ</t>
  </si>
  <si>
    <t>Руководитель группы торговых представителей по развитию клиентской базы</t>
  </si>
  <si>
    <t>22125583</t>
  </si>
  <si>
    <t>Зиновьев Андрей Маратович</t>
  </si>
  <si>
    <t>80006858</t>
  </si>
  <si>
    <t>403320PT07</t>
  </si>
  <si>
    <t>ANDREY.AZI.ZINOVYEV@CCHELLENIC.COM</t>
  </si>
  <si>
    <t>22116870</t>
  </si>
  <si>
    <t>Кузнецов Алексей Михайлович</t>
  </si>
  <si>
    <t>10.09.2014</t>
  </si>
  <si>
    <t>ALEKSEY.AKU.KUZNETSOV@CCHELLENIC.COM</t>
  </si>
  <si>
    <t>Руководитель группы ТП по развитию КБ (22125583 Зиновьев)</t>
  </si>
  <si>
    <t>80006860</t>
  </si>
  <si>
    <t>22133180</t>
  </si>
  <si>
    <t>Белик Максим Константинович</t>
  </si>
  <si>
    <t>80008426</t>
  </si>
  <si>
    <t>MAKSIM.BELIK@CCHELLENIC.COM</t>
  </si>
  <si>
    <t>Руководитель группы ТП (22106295 Головин)</t>
  </si>
  <si>
    <t>80008427</t>
  </si>
  <si>
    <t>22106295</t>
  </si>
  <si>
    <t>Головин Андрей Александрович</t>
  </si>
  <si>
    <t>22084570</t>
  </si>
  <si>
    <t>Дергачев Артем Александрович</t>
  </si>
  <si>
    <t>Dergachev</t>
  </si>
  <si>
    <t>ARTEM.DERGACHEV@CCHELLENIC.COM</t>
  </si>
  <si>
    <t>22133844</t>
  </si>
  <si>
    <t>Кострюкова Юлия Мухаддиновна</t>
  </si>
  <si>
    <t>Kostryukova</t>
  </si>
  <si>
    <t>YULIYA.KOSTRYUKOVA@CCHELLENIC.COM</t>
  </si>
  <si>
    <t>22119829</t>
  </si>
  <si>
    <t>Моисеев Павел Александрович</t>
  </si>
  <si>
    <t>15.06.2015</t>
  </si>
  <si>
    <t>PAVEL.MOISEEV@CCHELLENIC.COM</t>
  </si>
  <si>
    <t>22125018</t>
  </si>
  <si>
    <t>Култышев Александр Сергеевич</t>
  </si>
  <si>
    <t>28.08.2017</t>
  </si>
  <si>
    <t>Kultyshev</t>
  </si>
  <si>
    <t>ALEKSANDR.KULTYSHEV@CCHELLENIC.COM</t>
  </si>
  <si>
    <t>ANDREY.GOLOVIN@CCHELLENIC.COM</t>
  </si>
  <si>
    <t>22133199</t>
  </si>
  <si>
    <t>Чернявский Антон Александрович</t>
  </si>
  <si>
    <t>ANTON.CHERNYAVSKIY@CCHELLENIC.COM</t>
  </si>
  <si>
    <t>22058301</t>
  </si>
  <si>
    <t>Киселев Глеб Викторович</t>
  </si>
  <si>
    <t>80005164</t>
  </si>
  <si>
    <t>GLEB.KISELEV@CCHELLENIC.COM</t>
  </si>
  <si>
    <t>22133839</t>
  </si>
  <si>
    <t>Юркевич Виталий Сергеевич</t>
  </si>
  <si>
    <t>25.11.2021</t>
  </si>
  <si>
    <t>Yurkevich</t>
  </si>
  <si>
    <t>VITALIY.YURKEVICH@CCHELLENIC.COM</t>
  </si>
  <si>
    <t>Мен-р по обеспеч контракт усл (22058301 Киселев)</t>
  </si>
  <si>
    <t>80001932</t>
  </si>
  <si>
    <t>22128544</t>
  </si>
  <si>
    <t>Лобков Роман Сергеевич</t>
  </si>
  <si>
    <t>29.11.2019</t>
  </si>
  <si>
    <t>Lobkov</t>
  </si>
  <si>
    <t>ROMAN.LOBKOV@CCHELLENIC.COM</t>
  </si>
  <si>
    <t>22127744</t>
  </si>
  <si>
    <t>Шахваледов Темирлан Сейдумович</t>
  </si>
  <si>
    <t>14.02.2020</t>
  </si>
  <si>
    <t>Temirlan</t>
  </si>
  <si>
    <t>Shahvaledov</t>
  </si>
  <si>
    <t>TEMIRLAN.SHAHVALEDOV@CCHELLENIC.COM</t>
  </si>
  <si>
    <t>22111617</t>
  </si>
  <si>
    <t>Семенов Алексей Владимирович</t>
  </si>
  <si>
    <t>80006358</t>
  </si>
  <si>
    <t>ALEKSEY.SEMENOV@CCHELLENIC.COM</t>
  </si>
  <si>
    <t>Рег. мен. по продажам (СевероЗапад)</t>
  </si>
  <si>
    <t>Regional sales manager - North-West</t>
  </si>
  <si>
    <t>60220445</t>
  </si>
  <si>
    <t>Коммерческий отдел (Северо-Запад)</t>
  </si>
  <si>
    <t>North-West</t>
  </si>
  <si>
    <t>Marius</t>
  </si>
  <si>
    <t>Aushev</t>
  </si>
  <si>
    <t>MARIUS.AUSHEV@CCHELLENIC.COM</t>
  </si>
  <si>
    <t>22113211</t>
  </si>
  <si>
    <t>Филиппов Максим Юрьевич</t>
  </si>
  <si>
    <t>1438</t>
  </si>
  <si>
    <t>Тверь (Сев-Запад)</t>
  </si>
  <si>
    <t>60221872</t>
  </si>
  <si>
    <t>403320MT01</t>
  </si>
  <si>
    <t>Tver</t>
  </si>
  <si>
    <t>MAKSIM.MFI.FILIPPOV@CCHELLENIC.COM</t>
  </si>
  <si>
    <t>Менеджер по продажам (22082491 Шихатов)</t>
  </si>
  <si>
    <t>80006701</t>
  </si>
  <si>
    <t>22082491</t>
  </si>
  <si>
    <t>Шихатов Владимир Владимирович</t>
  </si>
  <si>
    <t>22098255</t>
  </si>
  <si>
    <t>Гаранин Андрей Анатольевич</t>
  </si>
  <si>
    <t>20.12.2011</t>
  </si>
  <si>
    <t>Garanin</t>
  </si>
  <si>
    <t>ANDREY.GARANIN@CCHELLENIC.COM</t>
  </si>
  <si>
    <t>Руководитель группы ТП (22113211 Филиппов)</t>
  </si>
  <si>
    <t>60190512</t>
  </si>
  <si>
    <t>22133397</t>
  </si>
  <si>
    <t>Ожигина Диана Степановна</t>
  </si>
  <si>
    <t>Ozhigina</t>
  </si>
  <si>
    <t>DIANA.OZHIGINA@CCHELLENIC.COM</t>
  </si>
  <si>
    <t>22129028</t>
  </si>
  <si>
    <t>Симонов Максим Александрович</t>
  </si>
  <si>
    <t>MAKSIM.SIMONOV@CCHELLENIC.COM</t>
  </si>
  <si>
    <t>22129562</t>
  </si>
  <si>
    <t>Подгайный Глеб Геннадьевич</t>
  </si>
  <si>
    <t>Podgayny</t>
  </si>
  <si>
    <t>GLEB.PODGAYNY@CCHELLENIC.COM</t>
  </si>
  <si>
    <t>22127976</t>
  </si>
  <si>
    <t>Карцев Евгений Владимирович</t>
  </si>
  <si>
    <t>Kartsev</t>
  </si>
  <si>
    <t>EVGENIY.KARTSEV@CCHELLENIC.COM</t>
  </si>
  <si>
    <t>22114325</t>
  </si>
  <si>
    <t>Лаптева Юлия Сергеевна</t>
  </si>
  <si>
    <t>22.04.2016</t>
  </si>
  <si>
    <t>Lapteva</t>
  </si>
  <si>
    <t>YULIYA.LAPTEVA@CCHELLENIC.COM</t>
  </si>
  <si>
    <t>22127560</t>
  </si>
  <si>
    <t>Корнеев Борис Михайлович</t>
  </si>
  <si>
    <t>26.02.2019</t>
  </si>
  <si>
    <t>Korneev</t>
  </si>
  <si>
    <t>BORIS.KORNEEV@CCHELLENIC.COM</t>
  </si>
  <si>
    <t>22124386</t>
  </si>
  <si>
    <t>Филимонов Дмитрий Юрьевич</t>
  </si>
  <si>
    <t>1238</t>
  </si>
  <si>
    <t>Смоленск (Сев-Запад)</t>
  </si>
  <si>
    <t>60221873</t>
  </si>
  <si>
    <t>403320MM01</t>
  </si>
  <si>
    <t>Smolensk</t>
  </si>
  <si>
    <t>DMITRIY.FILIMONOV@CCHELLENIC.COM</t>
  </si>
  <si>
    <t>Руководитель группы ТП (22128509 Золотов)</t>
  </si>
  <si>
    <t>60248306</t>
  </si>
  <si>
    <t>22128509</t>
  </si>
  <si>
    <t>Золотов Дмитрий Валерьевич</t>
  </si>
  <si>
    <t>22102834</t>
  </si>
  <si>
    <t>Коненков Олег Николаевич</t>
  </si>
  <si>
    <t>Konenkov</t>
  </si>
  <si>
    <t>OLEG.KONENKOV@CCHELLENIC.COM</t>
  </si>
  <si>
    <t>22128776</t>
  </si>
  <si>
    <t>Максимов Виталий Русланович</t>
  </si>
  <si>
    <t>VITALIY.MAKSIMOV@CCHELLENIC.COM</t>
  </si>
  <si>
    <t>22129469</t>
  </si>
  <si>
    <t>Кудрявец Александр Андреевич</t>
  </si>
  <si>
    <t>Kudryavets</t>
  </si>
  <si>
    <t>ALEKSANDR.KUDRYAVETS@CCHELLENIC.COM</t>
  </si>
  <si>
    <t>22129654</t>
  </si>
  <si>
    <t>Ларченков Сергей Игоревич</t>
  </si>
  <si>
    <t>Larchenkov</t>
  </si>
  <si>
    <t>SERGEY.LARCHENKOV@CCHELLENIC.COM</t>
  </si>
  <si>
    <t>22127887</t>
  </si>
  <si>
    <t>Новикова Анастасия Игоревна</t>
  </si>
  <si>
    <t>ANASTASIYA.NOVIKOVA@CCHELLENIC.COM</t>
  </si>
  <si>
    <t>20.11.2019</t>
  </si>
  <si>
    <t>Zolotov</t>
  </si>
  <si>
    <t>DMITRIY.ZOLOTOV@CCHELLENIC.COM</t>
  </si>
  <si>
    <t>22129016</t>
  </si>
  <si>
    <t>Фонтаненкова Юлия Александровна</t>
  </si>
  <si>
    <t>Fontanenkova</t>
  </si>
  <si>
    <t>YULIYA.FONTANENKOVA@CCHELLENIC.COM</t>
  </si>
  <si>
    <t>22133107</t>
  </si>
  <si>
    <t>Грешнов Дмитрий Игоревич</t>
  </si>
  <si>
    <t>Greshnov</t>
  </si>
  <si>
    <t>DMITRIY.GRESHNOV@CCHELLENIC.COM</t>
  </si>
  <si>
    <t>22133491</t>
  </si>
  <si>
    <t>Понасова Анна Олеговна</t>
  </si>
  <si>
    <t>Ponasova</t>
  </si>
  <si>
    <t>ANNA.PONASOVA@CCHELLENIC.COM</t>
  </si>
  <si>
    <t>22084980</t>
  </si>
  <si>
    <t>Калашников Максим Сергеевич</t>
  </si>
  <si>
    <t>15.04.2010</t>
  </si>
  <si>
    <t>60222220</t>
  </si>
  <si>
    <t>Kalashnikov</t>
  </si>
  <si>
    <t>MAKSIM.KALASHNIKOV@CCHELLENIC.COM</t>
  </si>
  <si>
    <t>Руководитель группы ТП (22125359 Тайнов)</t>
  </si>
  <si>
    <t>80012534</t>
  </si>
  <si>
    <t>22125359</t>
  </si>
  <si>
    <t>Тайнов Дмитрий Олегович</t>
  </si>
  <si>
    <t>22116313</t>
  </si>
  <si>
    <t>Комаров Кирилл Александрович</t>
  </si>
  <si>
    <t>Komarov</t>
  </si>
  <si>
    <t>KIRILL.KOMAROV@CCHELLENIC.COM</t>
  </si>
  <si>
    <t>22092747</t>
  </si>
  <si>
    <t>Батанов Денис Анатольевич</t>
  </si>
  <si>
    <t>19.04.2011</t>
  </si>
  <si>
    <t>403355MT01</t>
  </si>
  <si>
    <t>Batanov</t>
  </si>
  <si>
    <t>DENIS.BATANOV@CCHELLENIC.COM</t>
  </si>
  <si>
    <t>22129053</t>
  </si>
  <si>
    <t>Белонин Антон Николаевич</t>
  </si>
  <si>
    <t>Belonin</t>
  </si>
  <si>
    <t>ANTON.BELONIN@CCHELLENIC.COM</t>
  </si>
  <si>
    <t>22129563</t>
  </si>
  <si>
    <t>Маркелов Максим Андреевич</t>
  </si>
  <si>
    <t>Markelov</t>
  </si>
  <si>
    <t>MAKSIM.MARKELOV@CCHELLENIC.COM</t>
  </si>
  <si>
    <t>Taynov</t>
  </si>
  <si>
    <t>DMITRIY.TAYNOV@CCHELLENIC.COM</t>
  </si>
  <si>
    <t>22129318</t>
  </si>
  <si>
    <t>Болотникова Мария Сергеевна</t>
  </si>
  <si>
    <t>80012425</t>
  </si>
  <si>
    <t>Тверь и Смоленск</t>
  </si>
  <si>
    <t>Tver and Smolensk</t>
  </si>
  <si>
    <t>Bolotnikova</t>
  </si>
  <si>
    <t>MARIYA.BOLOTNIKOVA@CCHELLENIC.COM</t>
  </si>
  <si>
    <t>06.08.2009</t>
  </si>
  <si>
    <t>VLADIMIR.SHIKHATOV@CCHELLENIC.COM</t>
  </si>
  <si>
    <t>22085971</t>
  </si>
  <si>
    <t>Мошкин Дмитрий Анатольевич</t>
  </si>
  <si>
    <t>60007216</t>
  </si>
  <si>
    <t>403320UE01</t>
  </si>
  <si>
    <t>Moshkin</t>
  </si>
  <si>
    <t>DMITRIJ.MOSHKIN@CCHELLENIC.COM</t>
  </si>
  <si>
    <t>Рег. мен. по продажам (Урал) (22078273 Нестеров)</t>
  </si>
  <si>
    <t>80012400</t>
  </si>
  <si>
    <t>22078273</t>
  </si>
  <si>
    <t>Нестеров Александр Сергеевич</t>
  </si>
  <si>
    <t>22085329</t>
  </si>
  <si>
    <t>Копылов Артем Сергеевич</t>
  </si>
  <si>
    <t>26.07.2010</t>
  </si>
  <si>
    <t>60009580</t>
  </si>
  <si>
    <t>Нижний Тагил</t>
  </si>
  <si>
    <t>403320UE02</t>
  </si>
  <si>
    <t>Kopylov</t>
  </si>
  <si>
    <t>ARTEM.KOPYLOV@CCHELLENIC.COM</t>
  </si>
  <si>
    <t>60101078</t>
  </si>
  <si>
    <t>Менеджер по продажам (22085971 Мошкин)</t>
  </si>
  <si>
    <t>60007221</t>
  </si>
  <si>
    <t>22129570</t>
  </si>
  <si>
    <t>Максименко Юлия Михайловна</t>
  </si>
  <si>
    <t>YULIYA.MAKSIMENKO@CCHELLENIC.COM</t>
  </si>
  <si>
    <t>22123701</t>
  </si>
  <si>
    <t>Белов Александр Олегович</t>
  </si>
  <si>
    <t>ALEKSANDR.BELOV@CCHELLENIC.COM</t>
  </si>
  <si>
    <t>22127184</t>
  </si>
  <si>
    <t>Пьянкова Елена Борисовна</t>
  </si>
  <si>
    <t>Pyankova</t>
  </si>
  <si>
    <t>ELENA.PYANKOVA@CCHELLENIC.COM</t>
  </si>
  <si>
    <t>22129300</t>
  </si>
  <si>
    <t>Чуркин Евгений Юрьевич</t>
  </si>
  <si>
    <t>Churkin</t>
  </si>
  <si>
    <t>EVGENIY.CHURKIN@CCHELLENIC.COM</t>
  </si>
  <si>
    <t>22134214</t>
  </si>
  <si>
    <t>Пахомова Анна Сергеевна</t>
  </si>
  <si>
    <t>Pahomova</t>
  </si>
  <si>
    <t>ANNA.PAHOMOVA@CCHELLENIC.COM</t>
  </si>
  <si>
    <t>22077284</t>
  </si>
  <si>
    <t>Юсупов Станислав Фазыльянович</t>
  </si>
  <si>
    <t>01.01.2009</t>
  </si>
  <si>
    <t>60230125</t>
  </si>
  <si>
    <t>STANISLAV.YUSUPOV@CCHELLENIC.COM</t>
  </si>
  <si>
    <t>Руководитель группы ТП (22091968 Лезов)</t>
  </si>
  <si>
    <t>60114451</t>
  </si>
  <si>
    <t>22091968</t>
  </si>
  <si>
    <t>Лезов Константин Сергеевич</t>
  </si>
  <si>
    <t>22129282</t>
  </si>
  <si>
    <t>Мельниченко Иван Александрович</t>
  </si>
  <si>
    <t>Melnichenko</t>
  </si>
  <si>
    <t>IVAN.MELNICHENKO@CCHELLENIC.COM</t>
  </si>
  <si>
    <t>16.03.2011</t>
  </si>
  <si>
    <t>Lezov</t>
  </si>
  <si>
    <t>KONSTANTIN.LEZOV@CCHELLENIC.COM</t>
  </si>
  <si>
    <t>22087835</t>
  </si>
  <si>
    <t>Лопатин Олег Евгеньевич</t>
  </si>
  <si>
    <t>Lopatin</t>
  </si>
  <si>
    <t>OLEG.LOPATIN@CCHELLENIC.COM</t>
  </si>
  <si>
    <t>22133306</t>
  </si>
  <si>
    <t>Сукманова Элина Эдуардовна</t>
  </si>
  <si>
    <t>Elina</t>
  </si>
  <si>
    <t>Sukmanova</t>
  </si>
  <si>
    <t>ELINA.SUKMANOVA@CCHELLENIC.COM</t>
  </si>
  <si>
    <t>22128610</t>
  </si>
  <si>
    <t>Сучкова Дарья Сергеевна</t>
  </si>
  <si>
    <t>Suchkova</t>
  </si>
  <si>
    <t>DARYA.SUCHKOVA@CCHELLENIC.COM</t>
  </si>
  <si>
    <t>22129013</t>
  </si>
  <si>
    <t>Калимуллин Тимофей Олегович</t>
  </si>
  <si>
    <t>Kalimullin</t>
  </si>
  <si>
    <t>TIMOFEY.KALIMULLIN@CCHELLENIC.COM</t>
  </si>
  <si>
    <t>22082707</t>
  </si>
  <si>
    <t>Козырев Григорий Леонидович</t>
  </si>
  <si>
    <t>60230212</t>
  </si>
  <si>
    <t>Kozyrev</t>
  </si>
  <si>
    <t>GRIGORIY.KOZYREV@CCHELLENIC.COM</t>
  </si>
  <si>
    <t>22123688</t>
  </si>
  <si>
    <t>Кузнецов Роман Олегович</t>
  </si>
  <si>
    <t>ROMAN.RK.KUZNETSOV@CCHELLENIC.COM</t>
  </si>
  <si>
    <t>Руководитель группы ТП (22082707 Козырев)</t>
  </si>
  <si>
    <t>60007252</t>
  </si>
  <si>
    <t>22128980</t>
  </si>
  <si>
    <t>Игнатьев Сергей Александрович</t>
  </si>
  <si>
    <t>Ignatyev</t>
  </si>
  <si>
    <t>SERGEY.IGNATYEV@CCHELLENIC.COM</t>
  </si>
  <si>
    <t>22133076</t>
  </si>
  <si>
    <t>Зайнутдинов Максим Игоревич</t>
  </si>
  <si>
    <t>Zaynutdinov</t>
  </si>
  <si>
    <t>MAKSIM.ZAYNUTDINOV@CCHELLENIC.COM</t>
  </si>
  <si>
    <t>22128946</t>
  </si>
  <si>
    <t>Куткин Иван Александрович</t>
  </si>
  <si>
    <t>Kutkin</t>
  </si>
  <si>
    <t>IVAN.KUTKIN@CCHELLENIC.COM</t>
  </si>
  <si>
    <t>22133516</t>
  </si>
  <si>
    <t>Сорокин Андрей Вадимович</t>
  </si>
  <si>
    <t>ANDREY.SOROKIN@CCHELLENIC.COM</t>
  </si>
  <si>
    <t>22128995</t>
  </si>
  <si>
    <t>Привалов Денис Юрьевич</t>
  </si>
  <si>
    <t>DENIS.PRIVALOV@CCHELLENIC.COM</t>
  </si>
  <si>
    <t>22106124</t>
  </si>
  <si>
    <t>Кугач Николай Вячеславович</t>
  </si>
  <si>
    <t>30.12.2013</t>
  </si>
  <si>
    <t>60230215</t>
  </si>
  <si>
    <t>Gruppa Torgovyh Predstaviteley_eka</t>
  </si>
  <si>
    <t>Kugach</t>
  </si>
  <si>
    <t>NIKOLAY.KUGACH@CCHELLENIC.COM</t>
  </si>
  <si>
    <t>Руководитель группы ТП (22123748 Антонов)</t>
  </si>
  <si>
    <t>60229805</t>
  </si>
  <si>
    <t>22123748</t>
  </si>
  <si>
    <t>Антонов Милан Павлович</t>
  </si>
  <si>
    <t>22133266</t>
  </si>
  <si>
    <t>Пушкарева Гульнара Илдаровна</t>
  </si>
  <si>
    <t>GULNARA.PUSHKAREVA@CCHELLENIC.COM</t>
  </si>
  <si>
    <t>22088874</t>
  </si>
  <si>
    <t>Стёпина Кристина Евгеньевна</t>
  </si>
  <si>
    <t>31.10.2017</t>
  </si>
  <si>
    <t>Stepina</t>
  </si>
  <si>
    <t>KRISTINA.STEPINA@CCHELLENIC.COM</t>
  </si>
  <si>
    <t>22122552</t>
  </si>
  <si>
    <t>Гальстер Артем Владимирович</t>
  </si>
  <si>
    <t>27.06.2019</t>
  </si>
  <si>
    <t>Galster</t>
  </si>
  <si>
    <t>ARTEM.GALSTER@CCHELLENIC.COM</t>
  </si>
  <si>
    <t>15.02.2017</t>
  </si>
  <si>
    <t>Milan</t>
  </si>
  <si>
    <t>Antonov</t>
  </si>
  <si>
    <t>MILAN.ANTONOV@CCHELLENIC.COM</t>
  </si>
  <si>
    <t>22127757</t>
  </si>
  <si>
    <t>Киргизова Дарья Игоревна</t>
  </si>
  <si>
    <t>Kirgizova</t>
  </si>
  <si>
    <t>DARYA.KIRGIZOVA@CCHELLENIC.COM</t>
  </si>
  <si>
    <t>22129104</t>
  </si>
  <si>
    <t>Мартьянов Евгений Михайлович</t>
  </si>
  <si>
    <t>02.11.2020</t>
  </si>
  <si>
    <t>Martyanov</t>
  </si>
  <si>
    <t>EVGENIY.MARTYANOV@CCHELLENIC.COM</t>
  </si>
  <si>
    <t>22129125</t>
  </si>
  <si>
    <t>Аверин Кирилл Викторович</t>
  </si>
  <si>
    <t>Averin</t>
  </si>
  <si>
    <t>KIRILL.AVERIN@CCHELLENIC.COM</t>
  </si>
  <si>
    <t>22133171</t>
  </si>
  <si>
    <t>Крикотина Анастасия Сергеевна</t>
  </si>
  <si>
    <t>60230241</t>
  </si>
  <si>
    <t>Krikotina</t>
  </si>
  <si>
    <t>ANASTASIYA.KRIKOTINA@CCHELLENIC.COM</t>
  </si>
  <si>
    <t>Руководитель группы ТП (22127245 Путимцев)</t>
  </si>
  <si>
    <t>60032651</t>
  </si>
  <si>
    <t>22127245</t>
  </si>
  <si>
    <t>Путимцев Иван Дмитриевич</t>
  </si>
  <si>
    <t>22094221</t>
  </si>
  <si>
    <t>Баглай Андрей Александрович</t>
  </si>
  <si>
    <t>ANDREY.BAGLAY@CCHELLENIC.COM</t>
  </si>
  <si>
    <t>27.11.2018</t>
  </si>
  <si>
    <t>Putimtsev</t>
  </si>
  <si>
    <t>IVAN.PUTIMTSEV@CCHELLENIC.COM</t>
  </si>
  <si>
    <t>22111821</t>
  </si>
  <si>
    <t>Цветков Антон Васильевич</t>
  </si>
  <si>
    <t>30.10.2013</t>
  </si>
  <si>
    <t>ANTON.TSVETKOV@CCHELLENIC.COM</t>
  </si>
  <si>
    <t>22133729</t>
  </si>
  <si>
    <t>Полунин Дмитрий Николаевич</t>
  </si>
  <si>
    <t>Polunin</t>
  </si>
  <si>
    <t>DMITRIY.POLUNIN@CCHELLENIC.COM</t>
  </si>
  <si>
    <t>22133067</t>
  </si>
  <si>
    <t>Рысьева Анастасия Андреевна</t>
  </si>
  <si>
    <t>Rysyeva</t>
  </si>
  <si>
    <t>ANASTASIYA.RYSYEVA@CCHELLENIC.COM</t>
  </si>
  <si>
    <t>22133524</t>
  </si>
  <si>
    <t>Захаров Александр Евгеньевич</t>
  </si>
  <si>
    <t>13.09.2021</t>
  </si>
  <si>
    <t>ALEKSANDR.AZ.ZAHAROV@CCHELLENIC.COM</t>
  </si>
  <si>
    <t>22112911</t>
  </si>
  <si>
    <t>Елькина Светлана Александровна</t>
  </si>
  <si>
    <t>403320UE03</t>
  </si>
  <si>
    <t>Elkina</t>
  </si>
  <si>
    <t>SVETLANA.SKA.KAPUSTINA@CCHELLENIC.COM</t>
  </si>
  <si>
    <t>22129893</t>
  </si>
  <si>
    <t>Томшина Екатерина Сергеевна</t>
  </si>
  <si>
    <t>80011269</t>
  </si>
  <si>
    <t>Tomshina</t>
  </si>
  <si>
    <t>EKATERINA.TOMSHINA@CCHELLENIC.COM</t>
  </si>
  <si>
    <t>Руководитель группы ТП (22121268 Косолапов)</t>
  </si>
  <si>
    <t>60165142</t>
  </si>
  <si>
    <t>22121268</t>
  </si>
  <si>
    <t>Косолапов Алексей Александрович</t>
  </si>
  <si>
    <t>22134056</t>
  </si>
  <si>
    <t>Лидовской Данила Юрьевич</t>
  </si>
  <si>
    <t>Danila</t>
  </si>
  <si>
    <t>Lidovskoy</t>
  </si>
  <si>
    <t>DANILA.LIDOVSKOY@CCHELLENIC.COM</t>
  </si>
  <si>
    <t>03.12.2015</t>
  </si>
  <si>
    <t>Kosolapov</t>
  </si>
  <si>
    <t>ALEKSEY.KOSOLAPOV@CCHELLENIC.COM</t>
  </si>
  <si>
    <t>22133751</t>
  </si>
  <si>
    <t>Миронов Евгений Анатольевич</t>
  </si>
  <si>
    <t>EVGENIY.MIRONOV@CCHELLENIC.COM</t>
  </si>
  <si>
    <t>22133056</t>
  </si>
  <si>
    <t>Косяков Никита Владимирович</t>
  </si>
  <si>
    <t>Kosyakov</t>
  </si>
  <si>
    <t>NIKITA.KOSYAKOV@CCHELLENIC.COM</t>
  </si>
  <si>
    <t>22120324</t>
  </si>
  <si>
    <t>Наумова Алена Александровна</t>
  </si>
  <si>
    <t>22.07.2015</t>
  </si>
  <si>
    <t>Naumova</t>
  </si>
  <si>
    <t>ALENA.NAUMOVA@CCHELLENIC.COM</t>
  </si>
  <si>
    <t>22129031</t>
  </si>
  <si>
    <t>Эннанова Эвелина Энверовна</t>
  </si>
  <si>
    <t>Evelina</t>
  </si>
  <si>
    <t>Ennanova</t>
  </si>
  <si>
    <t>EVELINA.ENNANOVA@CCHELLENIC.COM</t>
  </si>
  <si>
    <t>22134197</t>
  </si>
  <si>
    <t>Мулявин Илья Андреевич</t>
  </si>
  <si>
    <t>Mulyavin</t>
  </si>
  <si>
    <t>ILYA.MULYAVIN@CCHELLENIC.COM</t>
  </si>
  <si>
    <t>22058665</t>
  </si>
  <si>
    <t>Плаксин Юрий Сергеевич</t>
  </si>
  <si>
    <t>13.03.2018</t>
  </si>
  <si>
    <t>60225256</t>
  </si>
  <si>
    <t>403320BO01</t>
  </si>
  <si>
    <t>Plaksin</t>
  </si>
  <si>
    <t>YURIY.PLAKSIN@CCHELLENIC.COM</t>
  </si>
  <si>
    <t>Менеджер по продажам (22084605 Федоров)</t>
  </si>
  <si>
    <t>60320998</t>
  </si>
  <si>
    <t>22084605</t>
  </si>
  <si>
    <t>Федоров Михаил Сергеевич</t>
  </si>
  <si>
    <t>22133338</t>
  </si>
  <si>
    <t>Кляйн Сергей Иванович</t>
  </si>
  <si>
    <t>Klyayn</t>
  </si>
  <si>
    <t>SERGEY.KLYAYN@CCHELLENIC.COM</t>
  </si>
  <si>
    <t>Руководитель группы ТП (22058665 Плаксин)</t>
  </si>
  <si>
    <t>60191708</t>
  </si>
  <si>
    <t>22133834</t>
  </si>
  <si>
    <t>Москаленко Николай Николаевич</t>
  </si>
  <si>
    <t>Moskalenko</t>
  </si>
  <si>
    <t>NIKOLAY.MOSKALENKO@CCHELLENIC.COM</t>
  </si>
  <si>
    <t>22129344</t>
  </si>
  <si>
    <t>Метелев Андрей Игоревич</t>
  </si>
  <si>
    <t>Metelev</t>
  </si>
  <si>
    <t>ANDREY.METELEV@CCHELLENIC.COM</t>
  </si>
  <si>
    <t>22133019</t>
  </si>
  <si>
    <t>Максименко Николай Николаевич</t>
  </si>
  <si>
    <t>NIKOLAY.MAKSIMENKO@CCHELLENIC.COM</t>
  </si>
  <si>
    <t>22128734</t>
  </si>
  <si>
    <t>Дереповский Дмитрий Александрович</t>
  </si>
  <si>
    <t>Derepovskiy</t>
  </si>
  <si>
    <t>DMITRIY.DEREPOVSKIY@CCHELLENIC.COM</t>
  </si>
  <si>
    <t>22128738</t>
  </si>
  <si>
    <t>Делов Иван Андреевич</t>
  </si>
  <si>
    <t>Delov</t>
  </si>
  <si>
    <t>IVAN.DELOV@CCHELLENIC.COM</t>
  </si>
  <si>
    <t>22121923</t>
  </si>
  <si>
    <t>Смирнов Андрей Сергеевич</t>
  </si>
  <si>
    <t>19.04.2019</t>
  </si>
  <si>
    <t>ANDREY.ASM.SMIRNOV@CCHELLENIC.COM</t>
  </si>
  <si>
    <t>22134265</t>
  </si>
  <si>
    <t>Шевченко Евгения Александровна</t>
  </si>
  <si>
    <t>EVGENIYA.SHEVCHENKO@CCHELLENIC.COM</t>
  </si>
  <si>
    <t>22038358</t>
  </si>
  <si>
    <t>Белецкий Евгений Андреевич</t>
  </si>
  <si>
    <t>Beletskiy</t>
  </si>
  <si>
    <t>EVGENIY.BELETSKIY@CCHELLENIC.COM</t>
  </si>
  <si>
    <t>22085668</t>
  </si>
  <si>
    <t>Борисов Андрей Владимирович</t>
  </si>
  <si>
    <t>01.05.2010</t>
  </si>
  <si>
    <t>60225273</t>
  </si>
  <si>
    <t>Borisov</t>
  </si>
  <si>
    <t>ANDREY.ABO.BORISOV@CCHELLENIC.COM</t>
  </si>
  <si>
    <t>22038356</t>
  </si>
  <si>
    <t>Барсуков Константин Валерьевич</t>
  </si>
  <si>
    <t>14.08.2006</t>
  </si>
  <si>
    <t>Barsukov</t>
  </si>
  <si>
    <t>KONSTANTIN.BARSUKOV@CCHELLENIC.COM</t>
  </si>
  <si>
    <t>Руководитель группы ТП (22085668 Борисов)</t>
  </si>
  <si>
    <t>60191705</t>
  </si>
  <si>
    <t>22126039</t>
  </si>
  <si>
    <t>Савиных Алена Юрьевна</t>
  </si>
  <si>
    <t>Savinyh</t>
  </si>
  <si>
    <t>ALENA.SAVINYH@CCHELLENIC.COM</t>
  </si>
  <si>
    <t>22125788</t>
  </si>
  <si>
    <t>Деришева Светлана Александровна</t>
  </si>
  <si>
    <t>01.03.2018</t>
  </si>
  <si>
    <t>Derisheva</t>
  </si>
  <si>
    <t>SVETLANA.DERISHEVA@CCHELLENIC.COM</t>
  </si>
  <si>
    <t>22129541</t>
  </si>
  <si>
    <t>Комиссаров Михаил Анатольевич</t>
  </si>
  <si>
    <t>Komissarov</t>
  </si>
  <si>
    <t>MIHAIL.KOMISSAROV@CCHELLENIC.COM</t>
  </si>
  <si>
    <t>22114583</t>
  </si>
  <si>
    <t>Узбеков Руслан Шамильевич</t>
  </si>
  <si>
    <t>Uzbekov</t>
  </si>
  <si>
    <t>RUSLAN.UZBEKOV@CCHELLENIC.COM</t>
  </si>
  <si>
    <t>22133825</t>
  </si>
  <si>
    <t>Никитин Евгений Кириллович</t>
  </si>
  <si>
    <t>EVGENIY.NIKITIN@CCHELLENIC.COM</t>
  </si>
  <si>
    <t>22133891</t>
  </si>
  <si>
    <t>Трушников Михаил Юрьевич</t>
  </si>
  <si>
    <t>Trushnikov</t>
  </si>
  <si>
    <t>MIHAIL.TRUSHNIKOV@CCHELLENIC.COM</t>
  </si>
  <si>
    <t>22100675</t>
  </si>
  <si>
    <t>Деришев Георгий Петрович</t>
  </si>
  <si>
    <t>27.05.2013</t>
  </si>
  <si>
    <t>60225276</t>
  </si>
  <si>
    <t>Derishev</t>
  </si>
  <si>
    <t>GEORGIY.DERISHEV@CCHELLENIC.COM</t>
  </si>
  <si>
    <t>22133514</t>
  </si>
  <si>
    <t>Королев Денис Вадимович</t>
  </si>
  <si>
    <t>DENIS.KOROLEV@CCHELLENIC.COM</t>
  </si>
  <si>
    <t>Руководитель группы ТП (22100675 Деришев)</t>
  </si>
  <si>
    <t>60191707</t>
  </si>
  <si>
    <t>22133448</t>
  </si>
  <si>
    <t>Вековцов Сергей Николаевич</t>
  </si>
  <si>
    <t>Vekovtsov</t>
  </si>
  <si>
    <t>SERGEY.VEKOVTSOV@CCHELLENIC.COM</t>
  </si>
  <si>
    <t>22128920</t>
  </si>
  <si>
    <t>Бревнов Алексей Леонидович</t>
  </si>
  <si>
    <t>03.08.2020</t>
  </si>
  <si>
    <t>Brevnov</t>
  </si>
  <si>
    <t>ALEKSEY.BREVNOV@CCHELLENIC.COM</t>
  </si>
  <si>
    <t>22129268</t>
  </si>
  <si>
    <t>Молоков Петр Александрович</t>
  </si>
  <si>
    <t>Molokov</t>
  </si>
  <si>
    <t>PETR.MOLOKOV@CCHELLENIC.COM</t>
  </si>
  <si>
    <t>22124497</t>
  </si>
  <si>
    <t>Грязнова Оксана Борисовна</t>
  </si>
  <si>
    <t>OKSANA.GRYAZNOVA@CCHELLENIC.COM</t>
  </si>
  <si>
    <t>22124502</t>
  </si>
  <si>
    <t>Погребняк Максим Викторович</t>
  </si>
  <si>
    <t>403320BO03</t>
  </si>
  <si>
    <t>Pogrebnyak</t>
  </si>
  <si>
    <t>MAKSIM.POGREBNYAK@CCHELLENIC.COM</t>
  </si>
  <si>
    <t>09.03.2010</t>
  </si>
  <si>
    <t>60008348</t>
  </si>
  <si>
    <t>Омск</t>
  </si>
  <si>
    <t>Omsk Depot</t>
  </si>
  <si>
    <t>MIKHAIL.FEDOROV@CCHELLENIC.COM</t>
  </si>
  <si>
    <t>22133092</t>
  </si>
  <si>
    <t>Малышев Александр Александрович</t>
  </si>
  <si>
    <t>ALEKSANDR.MALYSHEV@CCHELLENIC.COM</t>
  </si>
  <si>
    <t>22114362</t>
  </si>
  <si>
    <t>Павленко Антон Александрович</t>
  </si>
  <si>
    <t>05.05.2014</t>
  </si>
  <si>
    <t>60229830</t>
  </si>
  <si>
    <t>403320UC01</t>
  </si>
  <si>
    <t>Pavlenko</t>
  </si>
  <si>
    <t>ANTON.PAVLENKO@CCHELLENIC.COM</t>
  </si>
  <si>
    <t>Менеджер по продажам (22016553 Рыбников)</t>
  </si>
  <si>
    <t>60314187</t>
  </si>
  <si>
    <t>22016553</t>
  </si>
  <si>
    <t>Рыбников Владимир Александрович</t>
  </si>
  <si>
    <t>22133334</t>
  </si>
  <si>
    <t>Двизов Игорь Александрович</t>
  </si>
  <si>
    <t>Dvizov</t>
  </si>
  <si>
    <t>IGOR.DVIZOV@CCHELLENIC.COM</t>
  </si>
  <si>
    <t>Руководитель группы ТП (22114362 Павленко)</t>
  </si>
  <si>
    <t>60010141</t>
  </si>
  <si>
    <t>22122667</t>
  </si>
  <si>
    <t>Темников Егор Тимофеевич</t>
  </si>
  <si>
    <t>EGOR.TEMNIKOV@CCHELLENIC.COM</t>
  </si>
  <si>
    <t>22124507</t>
  </si>
  <si>
    <t>Пиньковский Илья Олегович</t>
  </si>
  <si>
    <t>07.06.2017</t>
  </si>
  <si>
    <t>Pinkovskiy</t>
  </si>
  <si>
    <t>ILYA.PINKOVSKIY@CCHELLENIC.COM</t>
  </si>
  <si>
    <t>22128194</t>
  </si>
  <si>
    <t>Рогов Константин Павлович</t>
  </si>
  <si>
    <t>18.07.2019</t>
  </si>
  <si>
    <t>Rogov</t>
  </si>
  <si>
    <t>KONSTANTIN.ROGOV@CCHELLENIC.COM</t>
  </si>
  <si>
    <t>22134066</t>
  </si>
  <si>
    <t>Павлов Денис Сергеевич</t>
  </si>
  <si>
    <t>Pavlov</t>
  </si>
  <si>
    <t>DENIS.PAVLOV@CCHELLENIC.COM</t>
  </si>
  <si>
    <t>22128185</t>
  </si>
  <si>
    <t>Святкин Александр Олегович</t>
  </si>
  <si>
    <t>17.07.2019</t>
  </si>
  <si>
    <t>60229837</t>
  </si>
  <si>
    <t>Svyatkin</t>
  </si>
  <si>
    <t>ALEKSANDR.SVYATKIN@CCHELLENIC.COM</t>
  </si>
  <si>
    <t>Руководитель группы ТП (22095845 Лысенко)</t>
  </si>
  <si>
    <t>60175680</t>
  </si>
  <si>
    <t>22095845</t>
  </si>
  <si>
    <t>Лысенко Александр Сергеевич</t>
  </si>
  <si>
    <t>22124749</t>
  </si>
  <si>
    <t>Баруца Юлиана Юрьевна</t>
  </si>
  <si>
    <t>Barutsa</t>
  </si>
  <si>
    <t>YULIANA.BARUTSA@CCHELLENIC.COM</t>
  </si>
  <si>
    <t>22128627</t>
  </si>
  <si>
    <t>Левин Станислав Евгеньевич</t>
  </si>
  <si>
    <t>STANISLAV.SLE.LEVIN@CCHELLENIC.COM</t>
  </si>
  <si>
    <t>22129618</t>
  </si>
  <si>
    <t>Гайнутдинов Артем Вадимович</t>
  </si>
  <si>
    <t>Gaynutdinov</t>
  </si>
  <si>
    <t>ARTEM.GAYNUTDINOV@CCHELLENIC.COM</t>
  </si>
  <si>
    <t>16.11.2011</t>
  </si>
  <si>
    <t>ALEKSANDR.LYSENKO@CCHELLENIC.COM</t>
  </si>
  <si>
    <t>22129004</t>
  </si>
  <si>
    <t>Демаков Евгений Вадимович</t>
  </si>
  <si>
    <t>Demakov</t>
  </si>
  <si>
    <t>EVGENIY.DEMAKOV@CCHELLENIC.COM</t>
  </si>
  <si>
    <t>22129324</t>
  </si>
  <si>
    <t>Хисамутдинов Рустам Фанитович</t>
  </si>
  <si>
    <t>60229838</t>
  </si>
  <si>
    <t>RUSTAM.HISAMUTDINOV@CCHELLENIC.COM</t>
  </si>
  <si>
    <t>Руководитель группы ТП (22122733 Согрина)</t>
  </si>
  <si>
    <t>60165154</t>
  </si>
  <si>
    <t>22122733</t>
  </si>
  <si>
    <t>Согрина Олеся Вячеславовна</t>
  </si>
  <si>
    <t>22016970</t>
  </si>
  <si>
    <t>Ашмарин Дмитрий Александрович</t>
  </si>
  <si>
    <t>13.02.2006</t>
  </si>
  <si>
    <t>Ashmarin</t>
  </si>
  <si>
    <t>DMITRIY.ASHMARIN@CCHELLENIC.COM</t>
  </si>
  <si>
    <t>05.08.2016</t>
  </si>
  <si>
    <t>Sogrina</t>
  </si>
  <si>
    <t>OLESYA.SOGRINA@CCHELLENIC.COM</t>
  </si>
  <si>
    <t>22133895</t>
  </si>
  <si>
    <t>Малинин Ян Дмитриевич</t>
  </si>
  <si>
    <t>Malinin</t>
  </si>
  <si>
    <t>YAN.MALININ@CCHELLENIC.COM</t>
  </si>
  <si>
    <t>22076696</t>
  </si>
  <si>
    <t>Трофимов Роман Николаевич</t>
  </si>
  <si>
    <t>ROMAN.TROFIMOV@CCHELLENIC.COM</t>
  </si>
  <si>
    <t>22115509</t>
  </si>
  <si>
    <t>Гришин Сергей Олегович</t>
  </si>
  <si>
    <t>25.06.2014</t>
  </si>
  <si>
    <t>SERGEY.SGR.GRISHIN@CCHELLENIC.COM</t>
  </si>
  <si>
    <t>22133267</t>
  </si>
  <si>
    <t>Провина Евгения Игоревна</t>
  </si>
  <si>
    <t>Provina</t>
  </si>
  <si>
    <t>EVGENIYA.PROVINA@CCHELLENIC.COM</t>
  </si>
  <si>
    <t>12.12.2005</t>
  </si>
  <si>
    <t>60010027</t>
  </si>
  <si>
    <t>VLADIMIR.RYBNIKOV@CCHELLENIC.COM</t>
  </si>
  <si>
    <t>22084740</t>
  </si>
  <si>
    <t>Петухов Сергей Николаевич</t>
  </si>
  <si>
    <t>14.09.2010</t>
  </si>
  <si>
    <t>80004351</t>
  </si>
  <si>
    <t>SERGEY.PETUHOV@CCHELLENIC.COM</t>
  </si>
  <si>
    <t>Руководитель группы ТП (22128500 Спицин)</t>
  </si>
  <si>
    <t>60161985</t>
  </si>
  <si>
    <t>22128500</t>
  </si>
  <si>
    <t>Спицин Максим Андреевич</t>
  </si>
  <si>
    <t>22093077</t>
  </si>
  <si>
    <t>Насибулин Харис Сулейманович</t>
  </si>
  <si>
    <t>Haris</t>
  </si>
  <si>
    <t>Nasibulin</t>
  </si>
  <si>
    <t>HARIS.NASIBULIN@CCHELLENIC.COM</t>
  </si>
  <si>
    <t>22133830</t>
  </si>
  <si>
    <t>Данилов Максим Александрович</t>
  </si>
  <si>
    <t>MAKSIM.MDA.DANILOV@CCHELLENIC.COM</t>
  </si>
  <si>
    <t>22128435</t>
  </si>
  <si>
    <t>Миндагиров Александр Флоритович</t>
  </si>
  <si>
    <t>23.10.2019</t>
  </si>
  <si>
    <t>Mindagirov</t>
  </si>
  <si>
    <t>ALEKSANDR.MINDAGIROV@CCHELLENIC.COM</t>
  </si>
  <si>
    <t>22133185</t>
  </si>
  <si>
    <t>Смольникова Евгения Александровна</t>
  </si>
  <si>
    <t>Smolnikova</t>
  </si>
  <si>
    <t>EVGENIYA.SMOLNIKOVA@CCHELLENIC.COM</t>
  </si>
  <si>
    <t>Spitsin</t>
  </si>
  <si>
    <t>MAKSIM.SPITSIN@CCHELLENIC.COM</t>
  </si>
  <si>
    <t>22098426</t>
  </si>
  <si>
    <t>Лукьянов Николай Владимирович</t>
  </si>
  <si>
    <t>28.12.2011</t>
  </si>
  <si>
    <t>NIKOLAY.LUKYANOV@CCHELLENIC.COM</t>
  </si>
  <si>
    <t>22115843</t>
  </si>
  <si>
    <t>Арутюнян Сергей Мгерович</t>
  </si>
  <si>
    <t>28.07.2014</t>
  </si>
  <si>
    <t>60229865</t>
  </si>
  <si>
    <t>403320UT01</t>
  </si>
  <si>
    <t>SERGEY.ARUTYUNYAN@CCHELLENIC.COM</t>
  </si>
  <si>
    <t>Руководитель группы ТП (22111336 Быков)</t>
  </si>
  <si>
    <t>60032648</t>
  </si>
  <si>
    <t>22111336</t>
  </si>
  <si>
    <t>Быков Евгений Владимирович</t>
  </si>
  <si>
    <t>Менеджер по продажам (22062893 Талан)</t>
  </si>
  <si>
    <t>60318908</t>
  </si>
  <si>
    <t>22062893</t>
  </si>
  <si>
    <t>Талан Виталий Владимирович</t>
  </si>
  <si>
    <t>22127847</t>
  </si>
  <si>
    <t>Пелымский Александр Павлович</t>
  </si>
  <si>
    <t>Pelymskiy</t>
  </si>
  <si>
    <t>ALEKSANDR.PELYMSKIY@CCHELLENIC.COM</t>
  </si>
  <si>
    <t>22133108</t>
  </si>
  <si>
    <t>Кузнецов Сергей Владимирович</t>
  </si>
  <si>
    <t>SERGEY.KUZNETSOV@CCHELLENIC.COM</t>
  </si>
  <si>
    <t>22120146</t>
  </si>
  <si>
    <t>Залыев Фуад Азерович</t>
  </si>
  <si>
    <t>Fuad</t>
  </si>
  <si>
    <t>Zalyev</t>
  </si>
  <si>
    <t>FUAD.ZALYEV@CCHELLENIC.COM</t>
  </si>
  <si>
    <t>EVGENIY.BYKOV@CCHELLENIC.COM</t>
  </si>
  <si>
    <t>22018606</t>
  </si>
  <si>
    <t>Петрова Кристина Вячеславовна</t>
  </si>
  <si>
    <t>17.07.2006</t>
  </si>
  <si>
    <t>KRISTINA.PETROVA@CCHELLENIC.COM</t>
  </si>
  <si>
    <t>22128116</t>
  </si>
  <si>
    <t>Агапкин Евгений Сергеевич</t>
  </si>
  <si>
    <t>Agapkin</t>
  </si>
  <si>
    <t>EVGENIY.AGAPKIN@CCHELLENIC.COM</t>
  </si>
  <si>
    <t>22071829</t>
  </si>
  <si>
    <t>Надеин Олег Николаевич</t>
  </si>
  <si>
    <t>16.12.2011</t>
  </si>
  <si>
    <t>Nadein</t>
  </si>
  <si>
    <t>OLEG.NADEIN@CCHELLENIC.COM</t>
  </si>
  <si>
    <t>22090976</t>
  </si>
  <si>
    <t>Шакута Максим Анатольевич</t>
  </si>
  <si>
    <t>60229867</t>
  </si>
  <si>
    <t>Shakuta</t>
  </si>
  <si>
    <t>MAKSIM.SHAKUTA@CCHELLENIC.COM</t>
  </si>
  <si>
    <t>60011330</t>
  </si>
  <si>
    <t>22128853</t>
  </si>
  <si>
    <t>Зайцев Иван Дмитриевич</t>
  </si>
  <si>
    <t>Zaytsev</t>
  </si>
  <si>
    <t>IVAN.IZA.ZAYTSEV@CCHELLENIC.COM</t>
  </si>
  <si>
    <t>22128900</t>
  </si>
  <si>
    <t>Василенко Сергей Петрович</t>
  </si>
  <si>
    <t>SERGEY.VASILENKO@CCHELLENIC.COM</t>
  </si>
  <si>
    <t>22128706</t>
  </si>
  <si>
    <t>Деев Александр Сергеевич</t>
  </si>
  <si>
    <t>Deev</t>
  </si>
  <si>
    <t>ALEKSANDR.DEEV@CCHELLENIC.COM</t>
  </si>
  <si>
    <t>22128128</t>
  </si>
  <si>
    <t>Цыганов Евгений Олегович</t>
  </si>
  <si>
    <t>Tsyganov</t>
  </si>
  <si>
    <t>EVGENIY.TSYGANOV@CCHELLENIC.COM</t>
  </si>
  <si>
    <t>22129387</t>
  </si>
  <si>
    <t>Минькова Ралия Рамилевна</t>
  </si>
  <si>
    <t>Raliya</t>
  </si>
  <si>
    <t>Minkova</t>
  </si>
  <si>
    <t>RALIYA.MINKOVA@CCHELLENIC.COM</t>
  </si>
  <si>
    <t>22128397</t>
  </si>
  <si>
    <t>Романов Алексей Александрович</t>
  </si>
  <si>
    <t>04.10.2019</t>
  </si>
  <si>
    <t>ALEKSEY.ARO.ROMANOV@CCHELLENIC.COM</t>
  </si>
  <si>
    <t>22129402</t>
  </si>
  <si>
    <t>Лосев Александр Валерьевич</t>
  </si>
  <si>
    <t>60229962</t>
  </si>
  <si>
    <t>Losev</t>
  </si>
  <si>
    <t>ALEKSANDR.LOSEV@CCHELLENIC.COM</t>
  </si>
  <si>
    <t>Руководитель группы ТП (22128599 Харитонов)</t>
  </si>
  <si>
    <t>60165147</t>
  </si>
  <si>
    <t>22128599</t>
  </si>
  <si>
    <t>Харитонов Леонид Сергеевич</t>
  </si>
  <si>
    <t>22105106</t>
  </si>
  <si>
    <t>Зюзин Максим Сергеевич</t>
  </si>
  <si>
    <t>Zyuzin</t>
  </si>
  <si>
    <t>MAKSIM.ZYUZIN@CCHELLENIC.COM</t>
  </si>
  <si>
    <t>Haritonov</t>
  </si>
  <si>
    <t>LEONID.HARITONOV@CCHELLENIC.COM</t>
  </si>
  <si>
    <t>22127279</t>
  </si>
  <si>
    <t>Рубан Валентина Александровна</t>
  </si>
  <si>
    <t>Ruban</t>
  </si>
  <si>
    <t>VALENTINA.RUBAN@CCHELLENIC.COM</t>
  </si>
  <si>
    <t>22122819</t>
  </si>
  <si>
    <t>Горбунов Александр Александрович</t>
  </si>
  <si>
    <t>22.08.2016</t>
  </si>
  <si>
    <t>ALEKSANDR.GORBUNOV@CCHELLENIC.COM</t>
  </si>
  <si>
    <t>22133380</t>
  </si>
  <si>
    <t>Малютин Иван Владимирович</t>
  </si>
  <si>
    <t>Malyutin</t>
  </si>
  <si>
    <t>IVAN.MALYUTIN@CCHELLENIC.COM</t>
  </si>
  <si>
    <t>22129012</t>
  </si>
  <si>
    <t>Ващилин Дмитрий Борисович</t>
  </si>
  <si>
    <t>Vaschilin</t>
  </si>
  <si>
    <t>DMITRIY.VASCHILIN@CCHELLENIC.COM</t>
  </si>
  <si>
    <t>22127032</t>
  </si>
  <si>
    <t>Афанасьева Анна Владимировна</t>
  </si>
  <si>
    <t>Afanasyeva</t>
  </si>
  <si>
    <t>ANNA.AFANASYEVA@CCHELLENIC.COM</t>
  </si>
  <si>
    <t>22133750</t>
  </si>
  <si>
    <t>Трофимов Антон Алексеевич</t>
  </si>
  <si>
    <t>ANTON.TROFIMOV@CCHELLENIC.COM</t>
  </si>
  <si>
    <t>22122852</t>
  </si>
  <si>
    <t>Карагяур Максим Игоревич</t>
  </si>
  <si>
    <t>60230220</t>
  </si>
  <si>
    <t>Karagyaur</t>
  </si>
  <si>
    <t>MAKSIM.KARAGYAUR@CCHELLENIC.COM</t>
  </si>
  <si>
    <t>Руководитель группы ТП (22122943 Обедин)</t>
  </si>
  <si>
    <t>60028425</t>
  </si>
  <si>
    <t>22122943</t>
  </si>
  <si>
    <t>Обедин Михаил Михайлович</t>
  </si>
  <si>
    <t>22128398</t>
  </si>
  <si>
    <t>Быстрыкин Вячеслав Олегович</t>
  </si>
  <si>
    <t>Bystrykin</t>
  </si>
  <si>
    <t>VYACHESLAV.BYSTRYKIN@CCHELLENIC.COM</t>
  </si>
  <si>
    <t>22112982</t>
  </si>
  <si>
    <t>Лобанов Александр Владимирович</t>
  </si>
  <si>
    <t>Lobanov</t>
  </si>
  <si>
    <t>ALEKSANDR.LOBANOV@CCHELLENIC.COM</t>
  </si>
  <si>
    <t>09.09.2016</t>
  </si>
  <si>
    <t>Obedin</t>
  </si>
  <si>
    <t>MIHAIL.OBEDIN@CCHELLENIC.COM</t>
  </si>
  <si>
    <t>22129322</t>
  </si>
  <si>
    <t>Иванов Максим Александрович</t>
  </si>
  <si>
    <t>MAKSIM.IVANOV@CCHELLENIC.COM</t>
  </si>
  <si>
    <t>22096005</t>
  </si>
  <si>
    <t>Селяев Сергей Валерьевич</t>
  </si>
  <si>
    <t>25.07.2011</t>
  </si>
  <si>
    <t>Selyaev</t>
  </si>
  <si>
    <t>SERGEY.SELYAEV@CCHELLENIC.COM</t>
  </si>
  <si>
    <t>22133152</t>
  </si>
  <si>
    <t>Киселева Инна Юрьевна</t>
  </si>
  <si>
    <t>INNA.KISELEVA@CCHELLENIC.COM</t>
  </si>
  <si>
    <t>22133779</t>
  </si>
  <si>
    <t>Елдашов Роман Мамедович</t>
  </si>
  <si>
    <t>Eldashov</t>
  </si>
  <si>
    <t>ROMAN.ELDASHOV@CCHELLENIC.COM</t>
  </si>
  <si>
    <t>21.07.2010</t>
  </si>
  <si>
    <t>60011257</t>
  </si>
  <si>
    <t>Talan</t>
  </si>
  <si>
    <t>VITALIY.TALAN@CCHELLENIC.COM</t>
  </si>
  <si>
    <t>22129411</t>
  </si>
  <si>
    <t>Фисько Александр Михайлович</t>
  </si>
  <si>
    <t>Fisko</t>
  </si>
  <si>
    <t>ALEKSANDR.FISKO@CCHELLENIC.COM</t>
  </si>
  <si>
    <t>22133230</t>
  </si>
  <si>
    <t>Удовиченко Иван Алексеевич</t>
  </si>
  <si>
    <t>403320UK01</t>
  </si>
  <si>
    <t>Kurgan</t>
  </si>
  <si>
    <t>Udovichenko</t>
  </si>
  <si>
    <t>IVAN.UDOVICHENKO@CCHELLENIC.COM</t>
  </si>
  <si>
    <t>22129317</t>
  </si>
  <si>
    <t>Волкова Надежда Васильевна</t>
  </si>
  <si>
    <t>60010796</t>
  </si>
  <si>
    <t>Миасс-Златоуст</t>
  </si>
  <si>
    <t>403320UM01</t>
  </si>
  <si>
    <t>Magnitogorsk</t>
  </si>
  <si>
    <t>NADEZHDA.VOLKOVA@CCHELLENIC.COM</t>
  </si>
  <si>
    <t>Руководитель группы ТП (22113837 Безнедельный)</t>
  </si>
  <si>
    <t>80004276</t>
  </si>
  <si>
    <t>22113837</t>
  </si>
  <si>
    <t>Безнедельный Роман Юрьевич</t>
  </si>
  <si>
    <t>Менеджер по продажам (22093569 Дейбель)</t>
  </si>
  <si>
    <t>60028552</t>
  </si>
  <si>
    <t>22093569</t>
  </si>
  <si>
    <t>Дейбель Сергей Александрович</t>
  </si>
  <si>
    <t>22133220</t>
  </si>
  <si>
    <t>Мерзликин Евгений Николаевич</t>
  </si>
  <si>
    <t>Merzlikin</t>
  </si>
  <si>
    <t>EVGENIY.MERZLIKIN@CCHELLENIC.COM</t>
  </si>
  <si>
    <t>22104383</t>
  </si>
  <si>
    <t>Власов Сергей Валерьевич</t>
  </si>
  <si>
    <t>06.11.2012</t>
  </si>
  <si>
    <t>SERGEY.VLASOV@CCHELLENIC.COM</t>
  </si>
  <si>
    <t>22134076</t>
  </si>
  <si>
    <t>Карелин Сергей Владимирович</t>
  </si>
  <si>
    <t>Karelin</t>
  </si>
  <si>
    <t>SERGEY.KARELIN@CCHELLENIC.COM</t>
  </si>
  <si>
    <t>22082970</t>
  </si>
  <si>
    <t>Кусков Антон Викторович</t>
  </si>
  <si>
    <t>Kuskov</t>
  </si>
  <si>
    <t>ANTON.KUSKOV@CCHELLENIC.COM</t>
  </si>
  <si>
    <t>22.08.2011</t>
  </si>
  <si>
    <t>8536</t>
  </si>
  <si>
    <t>Магнитогорск</t>
  </si>
  <si>
    <t>60011591</t>
  </si>
  <si>
    <t>Deybel</t>
  </si>
  <si>
    <t>SERGEY.DEYBEL@CCHELLENIC.COM</t>
  </si>
  <si>
    <t>22087712</t>
  </si>
  <si>
    <t>Ефименко Максим Анатольевич</t>
  </si>
  <si>
    <t>23.09.2010</t>
  </si>
  <si>
    <t>403324UM36</t>
  </si>
  <si>
    <t>Efimenko</t>
  </si>
  <si>
    <t>MAKSIM.EFIMENKO@CCHELLENIC.COM</t>
  </si>
  <si>
    <t>22129059</t>
  </si>
  <si>
    <t>Федорушкина Елена Ивановна</t>
  </si>
  <si>
    <t>60229813</t>
  </si>
  <si>
    <t>Fedorushkina</t>
  </si>
  <si>
    <t>ELENA.FEDORUSHKINA@CCHELLENIC.COM</t>
  </si>
  <si>
    <t>22108937</t>
  </si>
  <si>
    <t>Морозов Дмитрий Сергеевич</t>
  </si>
  <si>
    <t>19.08.2013</t>
  </si>
  <si>
    <t>DMITRIY.MOROZOV@CCHELLENIC.COM</t>
  </si>
  <si>
    <t>22019273</t>
  </si>
  <si>
    <t>Хафизов Рустам Наильевич</t>
  </si>
  <si>
    <t>Hafizov</t>
  </si>
  <si>
    <t>RUSTAM.HAFIZOV@CCHELLENIC.COM</t>
  </si>
  <si>
    <t>22123821</t>
  </si>
  <si>
    <t>Скорняков Эдуард Геннадиевич</t>
  </si>
  <si>
    <t>02.11.2018</t>
  </si>
  <si>
    <t>Skornyakov</t>
  </si>
  <si>
    <t>EDUARD.SKORNYAKOV@CCHELLENIC.COM</t>
  </si>
  <si>
    <t>28.03.2014</t>
  </si>
  <si>
    <t>Beznedelny</t>
  </si>
  <si>
    <t>ROMAN.BEZNEDELNY@CCHELLENIC.COM</t>
  </si>
  <si>
    <t>22083316</t>
  </si>
  <si>
    <t>Лапко Дмитрий Александрович</t>
  </si>
  <si>
    <t>DMITRIY.LAPKO@CCHELLENIC.COM</t>
  </si>
  <si>
    <t>22128485</t>
  </si>
  <si>
    <t>Притыкин Евгений Николаевич</t>
  </si>
  <si>
    <t>60229817</t>
  </si>
  <si>
    <t>Pritykin</t>
  </si>
  <si>
    <t>EVGENIY.PRITYKIN@CCHELLENIC.COM</t>
  </si>
  <si>
    <t>Руководитель группы ТП (22112306 Пьячёв)</t>
  </si>
  <si>
    <t>60165155</t>
  </si>
  <si>
    <t>22112306</t>
  </si>
  <si>
    <t>Пьячёв Александр Анатольевич</t>
  </si>
  <si>
    <t>22128923</t>
  </si>
  <si>
    <t>Жданов Анатолий Алексеевич</t>
  </si>
  <si>
    <t>ANATOLIY.ZHDANOV@CCHELLENIC.COM</t>
  </si>
  <si>
    <t>22133319</t>
  </si>
  <si>
    <t>Исаева Ирина Викторовна</t>
  </si>
  <si>
    <t>IRINA.ISAEVA@CCHELLENIC.COM</t>
  </si>
  <si>
    <t>03.09.2015</t>
  </si>
  <si>
    <t>Pyachev</t>
  </si>
  <si>
    <t>ALEKSANDR.PYACHEV@CCHELLENIC.COM</t>
  </si>
  <si>
    <t>22128609</t>
  </si>
  <si>
    <t>Тропин Антон Валерьевич</t>
  </si>
  <si>
    <t>18.12.2019</t>
  </si>
  <si>
    <t>Tropin</t>
  </si>
  <si>
    <t>ANTON.TROPIN@CCHELLENIC.COM</t>
  </si>
  <si>
    <t>22071848</t>
  </si>
  <si>
    <t>Мищенко Олег Николаевич</t>
  </si>
  <si>
    <t>Mischenko</t>
  </si>
  <si>
    <t>OLEG.MISCHENKO@CCHELLENIC.COM</t>
  </si>
  <si>
    <t>22094754</t>
  </si>
  <si>
    <t>Вагнер Кирилл Сергеевич</t>
  </si>
  <si>
    <t>13.09.2012</t>
  </si>
  <si>
    <t>80004341</t>
  </si>
  <si>
    <t>Vagner</t>
  </si>
  <si>
    <t>KIRILL.VAGNER@CCHELLENIC.COM</t>
  </si>
  <si>
    <t>22127371</t>
  </si>
  <si>
    <t>Алашеев Дмитрий Юрьевич</t>
  </si>
  <si>
    <t>Alasheev</t>
  </si>
  <si>
    <t>DMITRIY.ALASHEEV@CCHELLENIC.COM</t>
  </si>
  <si>
    <t>Руководитель группы ТП (22094754 Вагнер)</t>
  </si>
  <si>
    <t>60011630</t>
  </si>
  <si>
    <t>22118797</t>
  </si>
  <si>
    <t>Бажибаев Илья Эдуардович</t>
  </si>
  <si>
    <t>Bazhibaev</t>
  </si>
  <si>
    <t>ILYA.BAZHIBAEV@CCHELLENIC.COM</t>
  </si>
  <si>
    <t>22123282</t>
  </si>
  <si>
    <t>Коваленков Владислав Андреевич</t>
  </si>
  <si>
    <t>Kovalenkov</t>
  </si>
  <si>
    <t>VLADISLAV.KOVALENKOV@CCHELLENIC.COM</t>
  </si>
  <si>
    <t>22125657</t>
  </si>
  <si>
    <t>Сапожников Илья Игоревич</t>
  </si>
  <si>
    <t>24.01.2018</t>
  </si>
  <si>
    <t>ILYA.SAPOZHNIKOV@CCHELLENIC.COM</t>
  </si>
  <si>
    <t>22116096</t>
  </si>
  <si>
    <t>Майзингер Виталий Сергеевич</t>
  </si>
  <si>
    <t>23.06.2016</t>
  </si>
  <si>
    <t>Mayzinger</t>
  </si>
  <si>
    <t>VITALIY.MAYZINGER@CCHELLENIC.COM</t>
  </si>
  <si>
    <t>22127192</t>
  </si>
  <si>
    <t>Буранбаев Рим Рифович</t>
  </si>
  <si>
    <t>07.11.2018</t>
  </si>
  <si>
    <t>Rim</t>
  </si>
  <si>
    <t>Buranbaev</t>
  </si>
  <si>
    <t>RIM.BURANBAEV@CCHELLENIC.COM</t>
  </si>
  <si>
    <t>22129048</t>
  </si>
  <si>
    <t>Машков Олег Павлович</t>
  </si>
  <si>
    <t>Mashkov</t>
  </si>
  <si>
    <t>OLEG.MASHKOV@CCHELLENIC.COM</t>
  </si>
  <si>
    <t>22069618</t>
  </si>
  <si>
    <t>Смирнов Артем Сергеевич</t>
  </si>
  <si>
    <t>60230145</t>
  </si>
  <si>
    <t>403324UE36</t>
  </si>
  <si>
    <t>ARTEM.SMIRNOV@CCHELLENIC.COM</t>
  </si>
  <si>
    <t>22084081</t>
  </si>
  <si>
    <t>Захваткин Григорий Александрович</t>
  </si>
  <si>
    <t>05.07.2012</t>
  </si>
  <si>
    <t>80004884</t>
  </si>
  <si>
    <t>403324UT36</t>
  </si>
  <si>
    <t>Zahvatkin</t>
  </si>
  <si>
    <t>GRIGORIY.ZAHVATKIN@CCHELLENIC.COM</t>
  </si>
  <si>
    <t>Мен-р по обеспеч контракт усл (22069618 Смирнов)</t>
  </si>
  <si>
    <t>60116483</t>
  </si>
  <si>
    <t>22083601</t>
  </si>
  <si>
    <t>Сакара Виталий Георгиевич</t>
  </si>
  <si>
    <t>8836</t>
  </si>
  <si>
    <t>Сургут</t>
  </si>
  <si>
    <t>EN</t>
  </si>
  <si>
    <t>403324US36</t>
  </si>
  <si>
    <t>Surgut</t>
  </si>
  <si>
    <t>Sakara</t>
  </si>
  <si>
    <t>VITALIY.SAKARA@CCHELLENIC.COM</t>
  </si>
  <si>
    <t>22079016</t>
  </si>
  <si>
    <t>Никитин Андрей Васильевич</t>
  </si>
  <si>
    <t>13.01.2009</t>
  </si>
  <si>
    <t>403324UC36</t>
  </si>
  <si>
    <t>ANDREJ.NIKITIN@CCHELLENIC.COM</t>
  </si>
  <si>
    <t>22109935</t>
  </si>
  <si>
    <t>Нуждин Александр Александрович</t>
  </si>
  <si>
    <t>ALEKSANDR.NUZHDIN@CCHELLENIC.COM</t>
  </si>
  <si>
    <t>22125794</t>
  </si>
  <si>
    <t>Шиляев Никита Игоревич</t>
  </si>
  <si>
    <t>Shilyaev</t>
  </si>
  <si>
    <t>NIKITA.SHILYAEV@CCHELLENIC.COM</t>
  </si>
  <si>
    <t>22087602</t>
  </si>
  <si>
    <t>Шакуров Денис Владимирович</t>
  </si>
  <si>
    <t>02.03.2011</t>
  </si>
  <si>
    <t>80005945</t>
  </si>
  <si>
    <t>Отдел по обеспечению контрактных условий</t>
  </si>
  <si>
    <t>execution department</t>
  </si>
  <si>
    <t>Shakurov</t>
  </si>
  <si>
    <t>DENIS.SHAKUROV@CCHELLENIC.COM</t>
  </si>
  <si>
    <t>22111574</t>
  </si>
  <si>
    <t>Седов Станислав Сергеевич</t>
  </si>
  <si>
    <t>15.10.2013</t>
  </si>
  <si>
    <t>60262178</t>
  </si>
  <si>
    <t>Отдел продаж Сургут, Нягань</t>
  </si>
  <si>
    <t>403320US01</t>
  </si>
  <si>
    <t>STANISLAV.SEDOV@CCHELLENIC.COM</t>
  </si>
  <si>
    <t>22128265</t>
  </si>
  <si>
    <t>Ионова Галина Владимировна</t>
  </si>
  <si>
    <t>60230069</t>
  </si>
  <si>
    <t>Ноябрьск</t>
  </si>
  <si>
    <t>403320UV01</t>
  </si>
  <si>
    <t>Nizhnevartovsk</t>
  </si>
  <si>
    <t>GALINA.KUZNETSOVA@CCHELLENIC.COM</t>
  </si>
  <si>
    <t>Руководитель группы ТП (22114058 Влах)</t>
  </si>
  <si>
    <t>60177033</t>
  </si>
  <si>
    <t>22114058</t>
  </si>
  <si>
    <t>Влах Вадим Петрович</t>
  </si>
  <si>
    <t>Менеджер по продажам (22111574 Седов)</t>
  </si>
  <si>
    <t>60032042</t>
  </si>
  <si>
    <t>22129294</t>
  </si>
  <si>
    <t>Шудаева Изумруд Русланбековна</t>
  </si>
  <si>
    <t>10.02.2021</t>
  </si>
  <si>
    <t>Izumrud</t>
  </si>
  <si>
    <t>Shudaeva</t>
  </si>
  <si>
    <t>IZUMRUD.SHUDAEVA@CCHELLENIC.COM</t>
  </si>
  <si>
    <t>22133413</t>
  </si>
  <si>
    <t>Пономарев Андрей Викторович</t>
  </si>
  <si>
    <t>ANDREY.PONOMAREV@CCHELLENIC.COM</t>
  </si>
  <si>
    <t>22125350</t>
  </si>
  <si>
    <t>Мельник Ольга Ивановна</t>
  </si>
  <si>
    <t>27.10.2017</t>
  </si>
  <si>
    <t>Melnik</t>
  </si>
  <si>
    <t>OLGA.MELNIK@CCHELLENIC.COM</t>
  </si>
  <si>
    <t>22062001</t>
  </si>
  <si>
    <t>Мамедов Анар Гилал оглы</t>
  </si>
  <si>
    <t>09.04.2007</t>
  </si>
  <si>
    <t>Anar</t>
  </si>
  <si>
    <t>ANAR.MAMEDOV@CCHELLENIC.COM</t>
  </si>
  <si>
    <t>16.05.2016</t>
  </si>
  <si>
    <t>Vlah</t>
  </si>
  <si>
    <t>VADIM.VLAH@CCHELLENIC.COM</t>
  </si>
  <si>
    <t>22125450</t>
  </si>
  <si>
    <t>Репин Александр Игоревич</t>
  </si>
  <si>
    <t>20.11.2017</t>
  </si>
  <si>
    <t>ALEKSANDR.REPIN@CCHELLENIC.COM</t>
  </si>
  <si>
    <t>22123741</t>
  </si>
  <si>
    <t>Массольд Дмитрий Анатольевич</t>
  </si>
  <si>
    <t>60230073</t>
  </si>
  <si>
    <t>Нягань</t>
  </si>
  <si>
    <t>Massold</t>
  </si>
  <si>
    <t>DMITRIY.MASSOLD@CCHELLENIC.COM</t>
  </si>
  <si>
    <t>22103528</t>
  </si>
  <si>
    <t>Лебедев Виктор Сергеевич</t>
  </si>
  <si>
    <t>17.09.2012</t>
  </si>
  <si>
    <t>VIKTOR.LEBEDEV@CCHELLENIC.COM</t>
  </si>
  <si>
    <t>Руководитель группы ТП (22123741 Массольд)</t>
  </si>
  <si>
    <t>60011939</t>
  </si>
  <si>
    <t>22019432</t>
  </si>
  <si>
    <t>Шалапаев Андрей Михайлович</t>
  </si>
  <si>
    <t>27.01.2009</t>
  </si>
  <si>
    <t>Shalapaev</t>
  </si>
  <si>
    <t>ANDREY.SHALAPAEV@CCHELLENIC.COM</t>
  </si>
  <si>
    <t>22133143</t>
  </si>
  <si>
    <t>Шаяхметов Виктор Константинович</t>
  </si>
  <si>
    <t>Shayahmetov</t>
  </si>
  <si>
    <t>VIKTOR.SHAYAHMETOV@CCHELLENIC.COM</t>
  </si>
  <si>
    <t>22121433</t>
  </si>
  <si>
    <t>Хайрутдинов Юрий Таирович</t>
  </si>
  <si>
    <t>14.01.2016</t>
  </si>
  <si>
    <t>Hayrutdinov</t>
  </si>
  <si>
    <t>YURIY.HAYRUTDINOV@CCHELLENIC.COM</t>
  </si>
  <si>
    <t>22104165</t>
  </si>
  <si>
    <t>Поминов Владимир Сергеевич</t>
  </si>
  <si>
    <t>02.11.2012</t>
  </si>
  <si>
    <t>Pominov</t>
  </si>
  <si>
    <t>VLADIMIR.POMINOV@CCHELLENIC.COM</t>
  </si>
  <si>
    <t>22133262</t>
  </si>
  <si>
    <t>Абельдяев Евгений Алексеевич</t>
  </si>
  <si>
    <t>Abeldyaev</t>
  </si>
  <si>
    <t>EVGENIY.ABELDYAEV@CCHELLENIC.COM</t>
  </si>
  <si>
    <t>22128892</t>
  </si>
  <si>
    <t>Крачко Виктория Олеговна</t>
  </si>
  <si>
    <t>Krachko</t>
  </si>
  <si>
    <t>VIKTORIYA.KRACHKO@CCHELLENIC.COM</t>
  </si>
  <si>
    <t>22121053</t>
  </si>
  <si>
    <t>Свешников Иван Александрович</t>
  </si>
  <si>
    <t>8936</t>
  </si>
  <si>
    <t>Нижневартовск</t>
  </si>
  <si>
    <t>60230117</t>
  </si>
  <si>
    <t>Sveshnikov</t>
  </si>
  <si>
    <t>IVAN.SVESHNIKOV@CCHELLENIC.COM</t>
  </si>
  <si>
    <t>22110525</t>
  </si>
  <si>
    <t>Городничев Сергей Владимирович</t>
  </si>
  <si>
    <t>09.08.2013</t>
  </si>
  <si>
    <t>Gorodnichev</t>
  </si>
  <si>
    <t>SERGEY.GORODNICHEV@CCHELLENIC.COM</t>
  </si>
  <si>
    <t>Руководитель группы ТП (22121053 Свешников)</t>
  </si>
  <si>
    <t>60012227</t>
  </si>
  <si>
    <t>22109855</t>
  </si>
  <si>
    <t>Багирова Шахниса Тахир Кызы</t>
  </si>
  <si>
    <t>Shahnisa</t>
  </si>
  <si>
    <t>Bagirova</t>
  </si>
  <si>
    <t>SHAHNISA.BAGIROVA@CCHELLENIC.COM</t>
  </si>
  <si>
    <t>22133810</t>
  </si>
  <si>
    <t>Чимпоеш Андрей Александрович</t>
  </si>
  <si>
    <t>Chimpoesh</t>
  </si>
  <si>
    <t>ANDREY.CHIMPOESH@CCHELLENIC.COM</t>
  </si>
  <si>
    <t>22103289</t>
  </si>
  <si>
    <t>Мамедов Эмин Сабит Оглы</t>
  </si>
  <si>
    <t>31.08.2012</t>
  </si>
  <si>
    <t>EMIN.MAMEDOV@CCHELLENIC.COM</t>
  </si>
  <si>
    <t>22101668</t>
  </si>
  <si>
    <t>Шершнев Александр Викторович</t>
  </si>
  <si>
    <t>21.03.2013</t>
  </si>
  <si>
    <t>60230120</t>
  </si>
  <si>
    <t>SHershnev</t>
  </si>
  <si>
    <t>ALEKSANDR.SHERSHNEV@CCHELLENIC.COM</t>
  </si>
  <si>
    <t>22113666</t>
  </si>
  <si>
    <t>Жолобов Кирилл Валерьевич</t>
  </si>
  <si>
    <t>21.04.2014</t>
  </si>
  <si>
    <t>Zholobov</t>
  </si>
  <si>
    <t>KIRILL.ZHOLOBOV@CCHELLENIC.COM</t>
  </si>
  <si>
    <t>Руководитель группы ТП (22101668 Шершнев)</t>
  </si>
  <si>
    <t>60012230</t>
  </si>
  <si>
    <t>22109999</t>
  </si>
  <si>
    <t>Калимуллин Ильмир Ринатович</t>
  </si>
  <si>
    <t>Ilmir</t>
  </si>
  <si>
    <t>ILMIR.KALIMULLIN@CCHELLENIC.COM</t>
  </si>
  <si>
    <t>22125306</t>
  </si>
  <si>
    <t>Садовский Никита Михайлович</t>
  </si>
  <si>
    <t>19.10.2017</t>
  </si>
  <si>
    <t>Sadovskiy</t>
  </si>
  <si>
    <t>NIKITA.NSA.SADOVSKIY@CCHELLENIC.COM</t>
  </si>
  <si>
    <t>22134261</t>
  </si>
  <si>
    <t>Красавина Юлия Юрьевна</t>
  </si>
  <si>
    <t>Krasavina</t>
  </si>
  <si>
    <t>YULIYA.KRASAVINA@CCHELLENIC.COM</t>
  </si>
  <si>
    <t>22118836</t>
  </si>
  <si>
    <t>Джамилов Арастун Афган оглы</t>
  </si>
  <si>
    <t>18.03.2015</t>
  </si>
  <si>
    <t>60253694</t>
  </si>
  <si>
    <t>Arastun</t>
  </si>
  <si>
    <t>Dzhamilov</t>
  </si>
  <si>
    <t>ARASTUN.DZHAMILOV@CCHELLENIC.COM</t>
  </si>
  <si>
    <t>Руководитель группы ТП (22084410 Базыков)</t>
  </si>
  <si>
    <t>60028613</t>
  </si>
  <si>
    <t>22084410</t>
  </si>
  <si>
    <t>Базыков Денис Рафикович</t>
  </si>
  <si>
    <t>22133255</t>
  </si>
  <si>
    <t>Шалашнев Александр Юрьевич</t>
  </si>
  <si>
    <t>Shalashnev</t>
  </si>
  <si>
    <t>ALEKSANDR.SHALASHNEV@CCHELLENIC.COM</t>
  </si>
  <si>
    <t>22106921</t>
  </si>
  <si>
    <t>Яцкив Ирина Владимировна</t>
  </si>
  <si>
    <t>29.03.2013</t>
  </si>
  <si>
    <t>Yatskiv</t>
  </si>
  <si>
    <t>IRINA.YATSKIV@CCHELLENIC.COM</t>
  </si>
  <si>
    <t>23.04.2015</t>
  </si>
  <si>
    <t>Bazykov</t>
  </si>
  <si>
    <t>DENIS.BAZYKOV@CCHELLENIC.COM</t>
  </si>
  <si>
    <t>22130067</t>
  </si>
  <si>
    <t>Чепурченко Сергей Анатольевич</t>
  </si>
  <si>
    <t>Chepurchenko</t>
  </si>
  <si>
    <t>SERGEY.CHEPURCHENKO@CCHELLENIC.COM</t>
  </si>
  <si>
    <t>22125255</t>
  </si>
  <si>
    <t>Ашакаев Арсен Магадинович</t>
  </si>
  <si>
    <t>06.10.2017</t>
  </si>
  <si>
    <t>Ashakaev</t>
  </si>
  <si>
    <t>ARSEN.ASHAKAEV@CCHELLENIC.COM</t>
  </si>
  <si>
    <t>22129243</t>
  </si>
  <si>
    <t>Тартанов Артем Олегович</t>
  </si>
  <si>
    <t>Tartanov</t>
  </si>
  <si>
    <t>ARTEM.TARTANOV@CCHELLENIC.COM</t>
  </si>
  <si>
    <t>22133984</t>
  </si>
  <si>
    <t>Нагайцев Станислав Александрович</t>
  </si>
  <si>
    <t>Nagaytsev</t>
  </si>
  <si>
    <t>STANISLAV.NAGAYTSEV@CCHELLENIC.COM</t>
  </si>
  <si>
    <t>22118740</t>
  </si>
  <si>
    <t>Замащикова Алла Владимировна</t>
  </si>
  <si>
    <t>04.03.2015</t>
  </si>
  <si>
    <t>60253695</t>
  </si>
  <si>
    <t>Нефтеюганск</t>
  </si>
  <si>
    <t>Zamaschikova</t>
  </si>
  <si>
    <t>ALLA.ZAMASCHIKOVA@CCHELLENIC.COM</t>
  </si>
  <si>
    <t>Руководитель группы ТП (22098735 Панютин)</t>
  </si>
  <si>
    <t>60028607</t>
  </si>
  <si>
    <t>22098735</t>
  </si>
  <si>
    <t>Панютин Илья Валерьевич</t>
  </si>
  <si>
    <t>22100293</t>
  </si>
  <si>
    <t>Кузнецов Андрей Валерьевич</t>
  </si>
  <si>
    <t>10.12.2013</t>
  </si>
  <si>
    <t>ANDREY.KUZNETSOV@CCHELLENIC.COM</t>
  </si>
  <si>
    <t>19.03.2012</t>
  </si>
  <si>
    <t>Panyutin</t>
  </si>
  <si>
    <t>ILYA.PANYUTIN@CCHELLENIC.COM</t>
  </si>
  <si>
    <t>22125403</t>
  </si>
  <si>
    <t>Базыкова Алёна Ильдаровна</t>
  </si>
  <si>
    <t>08.11.2017</t>
  </si>
  <si>
    <t>Bazykova</t>
  </si>
  <si>
    <t>ALENA.BAZYKOVA@CCHELLENIC.COM</t>
  </si>
  <si>
    <t>22097755</t>
  </si>
  <si>
    <t>Билецкий Иван Евгеньевич</t>
  </si>
  <si>
    <t>09.11.2011</t>
  </si>
  <si>
    <t>Biletskiy</t>
  </si>
  <si>
    <t>IVAN.BILETSKIY@CCHELLENIC.COM</t>
  </si>
  <si>
    <t>22124072</t>
  </si>
  <si>
    <t>Батурина Олеся Сергеевна</t>
  </si>
  <si>
    <t>Baturina</t>
  </si>
  <si>
    <t>OLESYA.BATURINA@CCHELLENIC.COM</t>
  </si>
  <si>
    <t>22117883</t>
  </si>
  <si>
    <t>Овчинникова Юлия Александровна</t>
  </si>
  <si>
    <t>26.11.2014</t>
  </si>
  <si>
    <t>60253698</t>
  </si>
  <si>
    <t>Нижневартовск, Новый Уренгой</t>
  </si>
  <si>
    <t>Indirect Sales Novy Urengoy</t>
  </si>
  <si>
    <t>Ovchinnikova</t>
  </si>
  <si>
    <t>YULIYA.OVCHINNIKOVA@CCHELLENIC.COM</t>
  </si>
  <si>
    <t>Руководитель группы ТП (22104233 Недбайлова)</t>
  </si>
  <si>
    <t>60028616</t>
  </si>
  <si>
    <t>22104233</t>
  </si>
  <si>
    <t>Недбайлова Светлана Валерьевна</t>
  </si>
  <si>
    <t>22133376</t>
  </si>
  <si>
    <t>Кошкин Павел Александрович</t>
  </si>
  <si>
    <t>Koshkin</t>
  </si>
  <si>
    <t>PAVEL.KOSHKIN@CCHELLENIC.COM</t>
  </si>
  <si>
    <t>22079714</t>
  </si>
  <si>
    <t>Курбанов Аслан Владимирович</t>
  </si>
  <si>
    <t>ASLAN.KURBANOV@CCHELLENIC.COM</t>
  </si>
  <si>
    <t>22084401</t>
  </si>
  <si>
    <t>Карлеутов Ердаулет Даулетович</t>
  </si>
  <si>
    <t>06.07.2010</t>
  </si>
  <si>
    <t>Erdaulet</t>
  </si>
  <si>
    <t>Karleutov</t>
  </si>
  <si>
    <t>ERDAULET.KARLEUTOV@CCHELLENIC.COM</t>
  </si>
  <si>
    <t>22113134</t>
  </si>
  <si>
    <t>Анфилатова Лариса Андреевна</t>
  </si>
  <si>
    <t>12.02.2014</t>
  </si>
  <si>
    <t>Anfilatova</t>
  </si>
  <si>
    <t>LARISA.ANFILATOVA@CCHELLENIC.COM</t>
  </si>
  <si>
    <t>09.10.2013</t>
  </si>
  <si>
    <t>Nedbaylova</t>
  </si>
  <si>
    <t>SVETLANA.NEDBAYLOVA@CCHELLENIC.COM</t>
  </si>
  <si>
    <t>22133326</t>
  </si>
  <si>
    <t>Рау Илья Иосифович</t>
  </si>
  <si>
    <t>Rau</t>
  </si>
  <si>
    <t>ILYA.RAU@CCHELLENIC.COM</t>
  </si>
  <si>
    <t>Рег. мен. по продажам (Урал)</t>
  </si>
  <si>
    <t>Regional sales manager - Ural</t>
  </si>
  <si>
    <t>07.10.2008</t>
  </si>
  <si>
    <t>60220446</t>
  </si>
  <si>
    <t>Коммерческий отдел (Урал)</t>
  </si>
  <si>
    <t>ALEXANDR.NESTEROV@CCHELLENIC.COM</t>
  </si>
  <si>
    <t>Директор по региональным продажам</t>
  </si>
  <si>
    <t>Sales Director - Field Sales</t>
  </si>
  <si>
    <t>18.01.1997</t>
  </si>
  <si>
    <t>80012309</t>
  </si>
  <si>
    <t>Отдел по региональным продажам</t>
  </si>
  <si>
    <t>Field Sales</t>
  </si>
  <si>
    <t>Vedomenko</t>
  </si>
  <si>
    <t>ALEXANDER.VEDOMENKO@CCHELLENIC.COM</t>
  </si>
  <si>
    <t>Менеджер по развитию кофейного бизнеса</t>
  </si>
  <si>
    <t>Coffee Business Development Manager</t>
  </si>
  <si>
    <t>22128655</t>
  </si>
  <si>
    <t>Сидоров Евгений Алексеевич</t>
  </si>
  <si>
    <t>14.01.2020</t>
  </si>
  <si>
    <t>80012412</t>
  </si>
  <si>
    <t>Отдел по развитию кофе</t>
  </si>
  <si>
    <t>Coffee business</t>
  </si>
  <si>
    <t>EVGENIY.SIDOROV@CCHELLENIC.COM</t>
  </si>
  <si>
    <t>Мен-р по развит. кофейн. бизнеса по стр. (22047222 Кузнецов)</t>
  </si>
  <si>
    <t>80012414</t>
  </si>
  <si>
    <t>22047222</t>
  </si>
  <si>
    <t>Кузнецов Роман Евгеньевич</t>
  </si>
  <si>
    <t>Менеджер по кофейному оборудованию</t>
  </si>
  <si>
    <t>Coffee Asset Expert</t>
  </si>
  <si>
    <t>22133445</t>
  </si>
  <si>
    <t>Ведищев Антон Олегович</t>
  </si>
  <si>
    <t>Vedischev</t>
  </si>
  <si>
    <t>ANTON.VEDISCHEV@CCHELLENIC.COM</t>
  </si>
  <si>
    <t>Менеджер по потребительскому маркетингу</t>
  </si>
  <si>
    <t>Coffee Consumer Marketing Manager</t>
  </si>
  <si>
    <t>22128934</t>
  </si>
  <si>
    <t>Дворникова Ирина Вадимовна</t>
  </si>
  <si>
    <t>18.08.2020</t>
  </si>
  <si>
    <t>80007442</t>
  </si>
  <si>
    <t>Coffee Marketing</t>
  </si>
  <si>
    <t>Отдел общего управления</t>
  </si>
  <si>
    <t>Dvornikova</t>
  </si>
  <si>
    <t>IRINA.DVORNIKOVA@CCHELLENIC.COM</t>
  </si>
  <si>
    <t>Менеджер по развитию кофейного бизнеса (22128655 Сидоров)</t>
  </si>
  <si>
    <t>80007129</t>
  </si>
  <si>
    <t>Млад мен-р по потребит марк</t>
  </si>
  <si>
    <t>Младший менеджер по потребительскому маркетингу</t>
  </si>
  <si>
    <t>Coffee Jr Consumer marketing Mng</t>
  </si>
  <si>
    <t>22059779</t>
  </si>
  <si>
    <t>Горпинич Василиса Сергеевна</t>
  </si>
  <si>
    <t>25.01.2007</t>
  </si>
  <si>
    <t>Vasilisa</t>
  </si>
  <si>
    <t>Gorpinich</t>
  </si>
  <si>
    <t>VASILISA.GORPINICH@CCHELLENIC.COM</t>
  </si>
  <si>
    <t>Менеджер по потребительскому маркетингу (22128934 Дворникова)</t>
  </si>
  <si>
    <t>80007437</t>
  </si>
  <si>
    <t>Эксперт по разв комм комп напр Кофе и Сн</t>
  </si>
  <si>
    <t>Эксперт по развитию коммерческих компетенций направления Кофе и Снэки</t>
  </si>
  <si>
    <t>Coffee expert</t>
  </si>
  <si>
    <t>22133827</t>
  </si>
  <si>
    <t>Ершов Александр Валерьевич</t>
  </si>
  <si>
    <t>ALEKSANDR.ERSHOV@CCHELLENIC.COM</t>
  </si>
  <si>
    <t>Мен-р по раб. с ключ. кл. в канале кофе</t>
  </si>
  <si>
    <t>Менеджер по работе с ключевыми клиентами в канале кофе</t>
  </si>
  <si>
    <t>Key Accounts Manager - NKA AH Coffee</t>
  </si>
  <si>
    <t>22128316</t>
  </si>
  <si>
    <t>Красножонова Кристина Васильевна</t>
  </si>
  <si>
    <t>80008228</t>
  </si>
  <si>
    <t>Krasnozhonova</t>
  </si>
  <si>
    <t>KRISTINA.KRASNOZHONOVA@CCHELLENIC.COM</t>
  </si>
  <si>
    <t>Менеджер направления по работе с НКК (22121703 Полосина)</t>
  </si>
  <si>
    <t>80008281</t>
  </si>
  <si>
    <t>22121703</t>
  </si>
  <si>
    <t>Полосина Мария Васильевна</t>
  </si>
  <si>
    <t>22126047</t>
  </si>
  <si>
    <t>Милютин Алексей Владимирович</t>
  </si>
  <si>
    <t>16.04.2018</t>
  </si>
  <si>
    <t>Milyutin</t>
  </si>
  <si>
    <t>ALEKSEY.MILYUTIN@CCHELLENIC.COM</t>
  </si>
  <si>
    <t>Мен-р по раб. с ключ. кл. в канале кофе (22128316 Красножонова)</t>
  </si>
  <si>
    <t>80008227</t>
  </si>
  <si>
    <t>22121073</t>
  </si>
  <si>
    <t>Аббасов Ринат Сарварович</t>
  </si>
  <si>
    <t>80008279</t>
  </si>
  <si>
    <t>Abbasov</t>
  </si>
  <si>
    <t>RINAT.ABBASOV@CCHELLENIC.COM</t>
  </si>
  <si>
    <t>80008280</t>
  </si>
  <si>
    <t>Group Key Accounts Manager–NKA AH Coffee</t>
  </si>
  <si>
    <t>80008213</t>
  </si>
  <si>
    <t>Polosina</t>
  </si>
  <si>
    <t>MARIYA.POLOSINA@CCHELLENIC.COM</t>
  </si>
  <si>
    <t>Мен-р по разв напр Кофе в кан НП</t>
  </si>
  <si>
    <t>Менеджер по развитию направления Кофе в канале немедленного потребления</t>
  </si>
  <si>
    <t>Group Key Accounts Manager – OOH Coffee</t>
  </si>
  <si>
    <t>22031819</t>
  </si>
  <si>
    <t>Морозов Александр Николаевич</t>
  </si>
  <si>
    <t>ALEXANDR.MOROZOV@CCHELLENIC.COM</t>
  </si>
  <si>
    <t>Key Accounts Manager - LKA AH Coffee</t>
  </si>
  <si>
    <t>22042991</t>
  </si>
  <si>
    <t>Шеварев Вадим Николаевич</t>
  </si>
  <si>
    <t>80012413</t>
  </si>
  <si>
    <t>Отд по разв кофе в локальных ключ клиент</t>
  </si>
  <si>
    <t>Отдел по развитию кофе в локальных ключевых клиентах</t>
  </si>
  <si>
    <t>Coffee LKA AH</t>
  </si>
  <si>
    <t>Shevarev</t>
  </si>
  <si>
    <t>VADIM.SHEVAREV@CCHELLENIC.COM</t>
  </si>
  <si>
    <t>Мен-р напр по раб с лок кл кл в кат кофе (22017091 Кисимов)</t>
  </si>
  <si>
    <t>80012415</t>
  </si>
  <si>
    <t>22017091</t>
  </si>
  <si>
    <t>Кисимов Андрей Борисович</t>
  </si>
  <si>
    <t>22134219</t>
  </si>
  <si>
    <t>Круземан Антон Валентинович</t>
  </si>
  <si>
    <t>Kruzeman</t>
  </si>
  <si>
    <t>ANTON.KRUZEMAN@CCHELLENIC.COM</t>
  </si>
  <si>
    <t>22118561</t>
  </si>
  <si>
    <t>Зверев Алексей Николаевич</t>
  </si>
  <si>
    <t>ALEKSEY.ZVEREV@CCHELLENIC.COM</t>
  </si>
  <si>
    <t>Мен-р по развит. кофейн. бизнеса по стр.</t>
  </si>
  <si>
    <t>Менеджер по развитию кофейного бизнеса по стране</t>
  </si>
  <si>
    <t>Coffee Business Manager</t>
  </si>
  <si>
    <t>17.02.2003</t>
  </si>
  <si>
    <t>ROMAN.KYZNETSOV@CCHELLENIC.COM</t>
  </si>
  <si>
    <t>Мен-р напр по раб с лок кл кл в кат кофе</t>
  </si>
  <si>
    <t>Менеджер направления по работе с локальными ключевыми клиентами в катего рии кофе</t>
  </si>
  <si>
    <t>Group Key Accounts Manager-LKA AH Coffee</t>
  </si>
  <si>
    <t>Kisimov</t>
  </si>
  <si>
    <t>ANDREY.KISIMOV@CCHELLENIC.COM</t>
  </si>
  <si>
    <t>Мен-р по регион-м продажам в катег. кофе</t>
  </si>
  <si>
    <t>Менеджер по региональным продажам в категории кофе</t>
  </si>
  <si>
    <t>Sales Manager- Field Sales Coffee</t>
  </si>
  <si>
    <t>22011828</t>
  </si>
  <si>
    <t>Власов Сергей Владимирович</t>
  </si>
  <si>
    <t>12.12.2000</t>
  </si>
  <si>
    <t>SERGEI.VLASOV@CCHELLENIC.COM</t>
  </si>
  <si>
    <t>Кофе Амбассадор</t>
  </si>
  <si>
    <t>22134156</t>
  </si>
  <si>
    <t>Удалов Александр Денисович</t>
  </si>
  <si>
    <t>Udalov</t>
  </si>
  <si>
    <t>ALEKSANDR.UDALOV@CCHELLENIC.COM</t>
  </si>
  <si>
    <t>Менеджер по развитию новых бизнесов</t>
  </si>
  <si>
    <t>New Businesses Manager</t>
  </si>
  <si>
    <t>22034652</t>
  </si>
  <si>
    <t>Воронцов Владимир Владимирович</t>
  </si>
  <si>
    <t>02.09.2002</t>
  </si>
  <si>
    <t>403350QH55</t>
  </si>
  <si>
    <t>Sales Admin (alc)</t>
  </si>
  <si>
    <t>VLADIMIR.VORONTSOV@CCHELLENIC.COM</t>
  </si>
  <si>
    <t>Менеджер по опер-ой поддержке в кат печ</t>
  </si>
  <si>
    <t>Менеджер по операционной поддержке в категории печенье</t>
  </si>
  <si>
    <t>Key Accounts Executive - Snacks</t>
  </si>
  <si>
    <t>22134130</t>
  </si>
  <si>
    <t>Ларионова Алена Юрьевна</t>
  </si>
  <si>
    <t>ALENA.LARIONOVA@CCHELLENIC.COM</t>
  </si>
  <si>
    <t>Менеджер по развитию новых бизнесов (22034652 Воронцов)</t>
  </si>
  <si>
    <t>80012419</t>
  </si>
  <si>
    <t>Менеджер по коммерческой политике НКК</t>
  </si>
  <si>
    <t>Менеджер по коммерческой политике национальных ключевых клиентов</t>
  </si>
  <si>
    <t>Com Policy Manager NKAs (Promo, T&amp;C)</t>
  </si>
  <si>
    <t>22122941</t>
  </si>
  <si>
    <t>Смирнов Сергей Леонидович</t>
  </si>
  <si>
    <t>12.09.2016</t>
  </si>
  <si>
    <t>80007867</t>
  </si>
  <si>
    <t>Отдел по управлению ростом выручки</t>
  </si>
  <si>
    <t>Revenue growth management</t>
  </si>
  <si>
    <t>403225QH25</t>
  </si>
  <si>
    <t>Com Excellence</t>
  </si>
  <si>
    <t>SERGEY.SS.SMIRNOV@CCHELLENIC.COM</t>
  </si>
  <si>
    <t>Мен-р по упр ростом выручки по стр</t>
  </si>
  <si>
    <t>80007890</t>
  </si>
  <si>
    <t>Директор по страт развитию по стране (22129119 Хоприченкова)</t>
  </si>
  <si>
    <t>80012130</t>
  </si>
  <si>
    <t>22129119</t>
  </si>
  <si>
    <t>Хоприченкова Евгения Викторовна</t>
  </si>
  <si>
    <t>Эксперт по коммерческой политике НКК</t>
  </si>
  <si>
    <t>Эксперт по коммерческой политике национальных ключевых клиентов</t>
  </si>
  <si>
    <t>Com Policy Expert, NKA AH</t>
  </si>
  <si>
    <t>22104944</t>
  </si>
  <si>
    <t>Помошников Олег Владимирович</t>
  </si>
  <si>
    <t>14.04.2014</t>
  </si>
  <si>
    <t>Pomoshnikov</t>
  </si>
  <si>
    <t>OLEG.POMOSHNIKOV@CCHELLENIC.COM</t>
  </si>
  <si>
    <t>Менеджер по коммерческой политике НКК (22122941 Смирнов)</t>
  </si>
  <si>
    <t>80002360</t>
  </si>
  <si>
    <t>22128331</t>
  </si>
  <si>
    <t>Бусыгин Василий Олегович</t>
  </si>
  <si>
    <t>Busygin</t>
  </si>
  <si>
    <t>VASILIY.BUSYGIN@CCHELLENIC.COM</t>
  </si>
  <si>
    <t>Com Policy Expert, NKA OOH</t>
  </si>
  <si>
    <t>22128653</t>
  </si>
  <si>
    <t>Фахретдинова Регина Радиевна</t>
  </si>
  <si>
    <t>Fahretdinova</t>
  </si>
  <si>
    <t>REGINA.EXT.FAHRETDINOVA@CCHELLENIC.COM</t>
  </si>
  <si>
    <t>22114234</t>
  </si>
  <si>
    <t>Чирва Юлия Владимировна</t>
  </si>
  <si>
    <t>22.05.2014</t>
  </si>
  <si>
    <t>Chirva</t>
  </si>
  <si>
    <t>YULIA.CHIRVA@CCHELLENIC.COM</t>
  </si>
  <si>
    <t>Эксперт по торговым условиям</t>
  </si>
  <si>
    <t>Terms &amp; Conditions Expert</t>
  </si>
  <si>
    <t>22127017</t>
  </si>
  <si>
    <t>Курбатова Ника Игоревна</t>
  </si>
  <si>
    <t>80007929</t>
  </si>
  <si>
    <t>Nika</t>
  </si>
  <si>
    <t>Kurbatova</t>
  </si>
  <si>
    <t>NIKA.KURBATOVA@CCHELLENIC.COM</t>
  </si>
  <si>
    <t>Мен-р по страт пл торг усл и ком.пол ЛКК (22122826 Макарова)</t>
  </si>
  <si>
    <t>80012180</t>
  </si>
  <si>
    <t>22122826</t>
  </si>
  <si>
    <t>Макарова Екатерина Анатольевна</t>
  </si>
  <si>
    <t>Мен-р по страт пл торг усл и ком.пол ЛКК</t>
  </si>
  <si>
    <t>Менеджер по стратегическому планированию торговых условий и коммерческой политике локальных ключевых клиентов</t>
  </si>
  <si>
    <t>T&amp;C Strat &amp; Com Pol Mng LKAs (Promo,T&amp;C)</t>
  </si>
  <si>
    <t>Makarova</t>
  </si>
  <si>
    <t>EKATERINA.MAKAROVA@CCHELLENIC.COM</t>
  </si>
  <si>
    <t>Рег эксперт по комм политике</t>
  </si>
  <si>
    <t>Региональный эксперт по коммерческой политике</t>
  </si>
  <si>
    <t>South LKA Com Policy Expert</t>
  </si>
  <si>
    <t>22104209</t>
  </si>
  <si>
    <t>Потуданская Нина Альбертовна</t>
  </si>
  <si>
    <t>Potudanskaya</t>
  </si>
  <si>
    <t>NINA.POTUDANSKAYA@CCHELLENIC.COM</t>
  </si>
  <si>
    <t>Moscow LKA Com Policy Expert</t>
  </si>
  <si>
    <t>22128518</t>
  </si>
  <si>
    <t>Мороз Евгения Игоревна</t>
  </si>
  <si>
    <t>21.11.2019</t>
  </si>
  <si>
    <t>Moroz</t>
  </si>
  <si>
    <t>EVGENIYA.MOROZ@CCHELLENIC.COM</t>
  </si>
  <si>
    <t>USFE LKA Com Policy Expert</t>
  </si>
  <si>
    <t>22129561</t>
  </si>
  <si>
    <t>Митюкляева Галина Павловна</t>
  </si>
  <si>
    <t>Mityuklyaeva</t>
  </si>
  <si>
    <t>GALINA.MITYUKLYAEVA@CCHELLENIC.COM</t>
  </si>
  <si>
    <t>NW LKA Com Policy Expert</t>
  </si>
  <si>
    <t>22054126</t>
  </si>
  <si>
    <t>Земляная Наталья Викторовна</t>
  </si>
  <si>
    <t>13.12.2018</t>
  </si>
  <si>
    <t>Zemlyanaya</t>
  </si>
  <si>
    <t>NATALYA.ZEMLYANAYA@CCHELLENIC.COM</t>
  </si>
  <si>
    <t>Center LKA Com Policy Expert</t>
  </si>
  <si>
    <t>22127361</t>
  </si>
  <si>
    <t>Крутова Елена Сергеевна</t>
  </si>
  <si>
    <t>11.01.2019</t>
  </si>
  <si>
    <t>Krutova</t>
  </si>
  <si>
    <t>ELENA.KRUTOVA@CCHELLENIC.COM</t>
  </si>
  <si>
    <t>Промо специалист</t>
  </si>
  <si>
    <t>Non-NKA Promo Specialist</t>
  </si>
  <si>
    <t>22128634</t>
  </si>
  <si>
    <t>Смекалина Татьяна Васильевна</t>
  </si>
  <si>
    <t>09.01.2020</t>
  </si>
  <si>
    <t>80007933</t>
  </si>
  <si>
    <t>Smekalina</t>
  </si>
  <si>
    <t>TATYANA.SMIRNOVA@CCHELLENIC.COM</t>
  </si>
  <si>
    <t>Мен-р по операц поддерж промо проц (22009481 Никитин)</t>
  </si>
  <si>
    <t>80007904</t>
  </si>
  <si>
    <t>22009481</t>
  </si>
  <si>
    <t>Никитин Андрей Сергеевич</t>
  </si>
  <si>
    <t>22128756</t>
  </si>
  <si>
    <t>Галай Мария Михайловна</t>
  </si>
  <si>
    <t>Galay</t>
  </si>
  <si>
    <t>MARIYA.GALAY@CCHELLENIC.COM</t>
  </si>
  <si>
    <t>22044078</t>
  </si>
  <si>
    <t>Легостаева Людмила Дмитриевна</t>
  </si>
  <si>
    <t>Legostaeva</t>
  </si>
  <si>
    <t>LYUDMILA.EXT.LEGOSTAEVA@CCHELLENIC.COM</t>
  </si>
  <si>
    <t>22044038</t>
  </si>
  <si>
    <t>Анцыферова Елена Алексеевна</t>
  </si>
  <si>
    <t>Antsyferova</t>
  </si>
  <si>
    <t>ELENA.EXT.ANTSYFEROVA@CCHELLENIC.COM</t>
  </si>
  <si>
    <t>Promo specialist NKA</t>
  </si>
  <si>
    <t>22104427</t>
  </si>
  <si>
    <t>Смирнова Татьяна Михайловна</t>
  </si>
  <si>
    <t>80007156</t>
  </si>
  <si>
    <t>Отдел стратегического развития</t>
  </si>
  <si>
    <t>Commercial Excellence Department</t>
  </si>
  <si>
    <t>TATYANA.TURGAEVA@CCHELLENIC.COM</t>
  </si>
  <si>
    <t>Мен-р по операц поддерж промо проц</t>
  </si>
  <si>
    <t>Менеджер по операционной поддержке промо процессов</t>
  </si>
  <si>
    <t>Promo Operations Lead</t>
  </si>
  <si>
    <t>08.07.2004</t>
  </si>
  <si>
    <t>ANDREY.NIKITIN@CCHELLENIC.COM</t>
  </si>
  <si>
    <t>22128629</t>
  </si>
  <si>
    <t>Карелина Екатерина Романовна</t>
  </si>
  <si>
    <t>EKATERINA.KARELINA@CCHELLENIC.COM</t>
  </si>
  <si>
    <t>22119706</t>
  </si>
  <si>
    <t>Мухаметшина Светлана Эриховна</t>
  </si>
  <si>
    <t>17.08.2015</t>
  </si>
  <si>
    <t>Muhametshina</t>
  </si>
  <si>
    <t>SVETLANA.MUHAMETSHINA@CCHELLENIC.COM</t>
  </si>
  <si>
    <t>Промо специалист по НКК</t>
  </si>
  <si>
    <t>Промо специалист по национальным ключевым клиентам</t>
  </si>
  <si>
    <t>NKA Promo Specialist</t>
  </si>
  <si>
    <t>22103274</t>
  </si>
  <si>
    <t>Голыбина Татьяна Павловна</t>
  </si>
  <si>
    <t>30.08.2012</t>
  </si>
  <si>
    <t>Golybina</t>
  </si>
  <si>
    <t>TATYANA.GOLYBINA@CCHELLENIC.COM</t>
  </si>
  <si>
    <t>22029017</t>
  </si>
  <si>
    <t>Ахмад Рами Ахмадович</t>
  </si>
  <si>
    <t>11.01.2006</t>
  </si>
  <si>
    <t>Rami</t>
  </si>
  <si>
    <t>Ahmad</t>
  </si>
  <si>
    <t>RAMI.AHMAD@CCHELLENIC.COM</t>
  </si>
  <si>
    <t>22127791</t>
  </si>
  <si>
    <t>Сиротенко Дмитрий Евгеньевич</t>
  </si>
  <si>
    <t>Sirotenko</t>
  </si>
  <si>
    <t>DMITRIY.SIROTENKO@CCHELLENIC.COM</t>
  </si>
  <si>
    <t>Специалист по коммерческой политике</t>
  </si>
  <si>
    <t>22133666</t>
  </si>
  <si>
    <t>Бабак Алёна Юрьевна</t>
  </si>
  <si>
    <t>ALENA.BABAK@CCHELLENIC.COM</t>
  </si>
  <si>
    <t>Мен-р по упр портф негаз прод и нов кате</t>
  </si>
  <si>
    <t>Менеджер по управлению портфелем негазированной продукции и новых категорий</t>
  </si>
  <si>
    <t>OBPPC Stills and New Categories Manager</t>
  </si>
  <si>
    <t>22129247</t>
  </si>
  <si>
    <t>Сабанов Ярослав Павлович</t>
  </si>
  <si>
    <t>19.01.2021</t>
  </si>
  <si>
    <t>80007969</t>
  </si>
  <si>
    <t>Sabanov</t>
  </si>
  <si>
    <t>YAROSLAV.SABANOV@CCHELLENIC.COM</t>
  </si>
  <si>
    <t>Мен-р по страт ценообр-я и промо (22129278 Агапенко)</t>
  </si>
  <si>
    <t>80012181</t>
  </si>
  <si>
    <t>22129278</t>
  </si>
  <si>
    <t>Агапенко Дмитрий Николаевич</t>
  </si>
  <si>
    <t>Мен-р по страт ценообр-я и промо</t>
  </si>
  <si>
    <t>Менеджер по стратегии ценообразования и промо</t>
  </si>
  <si>
    <t>Pricing &amp; Promo Strategy Manager</t>
  </si>
  <si>
    <t>02.02.2021</t>
  </si>
  <si>
    <t>Agapenko</t>
  </si>
  <si>
    <t>DMITRIY.AGAPENKO@CCHELLENIC.COM</t>
  </si>
  <si>
    <t>Эксперт по ценообразованию и промо</t>
  </si>
  <si>
    <t>FC Non NKA &amp; IC Price &amp; Promo Expert</t>
  </si>
  <si>
    <t>22128637</t>
  </si>
  <si>
    <t>Хваткова Татьяна Сергеевна</t>
  </si>
  <si>
    <t>Hvatkova</t>
  </si>
  <si>
    <t>TATYANA.HVATKOVA@CCHELLENIC.COM</t>
  </si>
  <si>
    <t>FC NKA Price &amp; Promo Expert</t>
  </si>
  <si>
    <t>22128630</t>
  </si>
  <si>
    <t>Шугалей Анастасия Алексеевна</t>
  </si>
  <si>
    <t>Shugaley</t>
  </si>
  <si>
    <t>ANASTASIIA.SHUGALEI@CCHELLENIC.COM</t>
  </si>
  <si>
    <t>Special Projects Manager</t>
  </si>
  <si>
    <t>22128501</t>
  </si>
  <si>
    <t>Кривошапкина Алла Васильевна</t>
  </si>
  <si>
    <t>80007824</t>
  </si>
  <si>
    <t>Krivoshapkina</t>
  </si>
  <si>
    <t>ALLA.KRIVOSHAPKINA@CCHELLENIC.COM</t>
  </si>
  <si>
    <t>Менеджер по исследованию рынка</t>
  </si>
  <si>
    <t>Customer Insights Manager</t>
  </si>
  <si>
    <t>22129269</t>
  </si>
  <si>
    <t>Чумакова Вера Владимировна</t>
  </si>
  <si>
    <t>29.01.2021</t>
  </si>
  <si>
    <t>80007881</t>
  </si>
  <si>
    <t>Отдел аналитич. поддержки ком.функции</t>
  </si>
  <si>
    <t>Отдел аналитической поддержки коммерческой функции</t>
  </si>
  <si>
    <t>Commercial Insights</t>
  </si>
  <si>
    <t>Chumakova</t>
  </si>
  <si>
    <t>VERA.CHUMAKOVA@CCHELLENIC.COM</t>
  </si>
  <si>
    <t>Мен-р по аналитич поддерж комм ф-ции (22121971 Шпуга)</t>
  </si>
  <si>
    <t>80012177</t>
  </si>
  <si>
    <t>22121971</t>
  </si>
  <si>
    <t>Шпуга Екатерина Сергеевна</t>
  </si>
  <si>
    <t>Эксперт по работе с данными</t>
  </si>
  <si>
    <t>Category Market Insights Data Expert</t>
  </si>
  <si>
    <t>22121672</t>
  </si>
  <si>
    <t>Пламадяла Яна Дмитриевна</t>
  </si>
  <si>
    <t>10.03.2016</t>
  </si>
  <si>
    <t>80007960</t>
  </si>
  <si>
    <t>Plamadyala</t>
  </si>
  <si>
    <t>YANA.PLAMADYALA@CCHELLENIC.COM</t>
  </si>
  <si>
    <t>Менеджер по аналитической поддержке (22071554 Будилова)</t>
  </si>
  <si>
    <t>80007900</t>
  </si>
  <si>
    <t>22071554</t>
  </si>
  <si>
    <t>Будилова Екатерина Валентиновна</t>
  </si>
  <si>
    <t>Менеджер по аналитической поддержке</t>
  </si>
  <si>
    <t>Insights Operations Manager</t>
  </si>
  <si>
    <t>28.02.2008</t>
  </si>
  <si>
    <t>Budilova</t>
  </si>
  <si>
    <t>EKATERINA.BUDILOVA@CCHELLENIC.COM</t>
  </si>
  <si>
    <t>Regional Market Insights Data Expert</t>
  </si>
  <si>
    <t>22035505</t>
  </si>
  <si>
    <t>Макарова Татьяна Михайловна</t>
  </si>
  <si>
    <t>TATIANA.TKACHUK@CCHELLENIC.COM</t>
  </si>
  <si>
    <t>Channel Market Insights Data Expert</t>
  </si>
  <si>
    <t>22061397</t>
  </si>
  <si>
    <t>Симакова Александра Олеговна</t>
  </si>
  <si>
    <t>Simakova</t>
  </si>
  <si>
    <t>ALEXANDRA.SIMAKOVA@CCHELLENIC.COM</t>
  </si>
  <si>
    <t>Customer Market Insights Data Expert</t>
  </si>
  <si>
    <t>22121980</t>
  </si>
  <si>
    <t>Кривобок Екатерина Александровна</t>
  </si>
  <si>
    <t>08.07.2021</t>
  </si>
  <si>
    <t>Krivobok</t>
  </si>
  <si>
    <t>EKATERINA.BREHINA@CCHELLENIC.COM</t>
  </si>
  <si>
    <t>Data Expert</t>
  </si>
  <si>
    <t>22118496</t>
  </si>
  <si>
    <t>Миловидова Наталья Сергеевна</t>
  </si>
  <si>
    <t>06.02.2015</t>
  </si>
  <si>
    <t>Milovidova</t>
  </si>
  <si>
    <t>NATALYA.MILOVIDOVA@CCHELLENIC.COM</t>
  </si>
  <si>
    <t>Мен-р по аналитич поддерж комм ф-ции</t>
  </si>
  <si>
    <t>Менеджер по аналитической поддержке коммерческой функции</t>
  </si>
  <si>
    <t>Market Insights Manager, Russia</t>
  </si>
  <si>
    <t>Shpuga</t>
  </si>
  <si>
    <t>EKATERINA.SHPUGA@CCHELLENIC.COM</t>
  </si>
  <si>
    <t>Директор по страт развитию по стране</t>
  </si>
  <si>
    <t>Директор по стратегическому развитию по стране</t>
  </si>
  <si>
    <t>ComEx Director</t>
  </si>
  <si>
    <t>60366658</t>
  </si>
  <si>
    <t>Hoprichenkova</t>
  </si>
  <si>
    <t>EUGENIA.HOPRICHENKOVA@CCHELLENIC.COM</t>
  </si>
  <si>
    <t>Менеджер в области больших данных</t>
  </si>
  <si>
    <t>Big Data Advanced Analytics Manager</t>
  </si>
  <si>
    <t>22096915</t>
  </si>
  <si>
    <t>Макаров Александр Александрович</t>
  </si>
  <si>
    <t>01.02.2012</t>
  </si>
  <si>
    <t>80012176</t>
  </si>
  <si>
    <t>Отдел анализа больших данных</t>
  </si>
  <si>
    <t>Big Data Advanced Analytics</t>
  </si>
  <si>
    <t>ALEXANDER.MAKAROV@CCHELLENIC.COM</t>
  </si>
  <si>
    <t>Эксперт в области больших данных</t>
  </si>
  <si>
    <t>Big Data Expert</t>
  </si>
  <si>
    <t>22133442</t>
  </si>
  <si>
    <t>Пихтелева Кира Николаевна</t>
  </si>
  <si>
    <t>Kira</t>
  </si>
  <si>
    <t>Pihteleva</t>
  </si>
  <si>
    <t>KIRA.PIHTELEVA@CCHELLENIC.COM</t>
  </si>
  <si>
    <t>Менеджер в области больших данных (22096915 Макаров)</t>
  </si>
  <si>
    <t>80006299</t>
  </si>
  <si>
    <t>Аналитик в области больших данных</t>
  </si>
  <si>
    <t>Big Data Analyst</t>
  </si>
  <si>
    <t>22128606</t>
  </si>
  <si>
    <t>Винтер Анна Сергеевна</t>
  </si>
  <si>
    <t>Vinter</t>
  </si>
  <si>
    <t>ANNA.VINTER@CCHELLENIC.COM</t>
  </si>
  <si>
    <t>22132406</t>
  </si>
  <si>
    <t>Кузнецов Виталий Игоревич</t>
  </si>
  <si>
    <t>VITALIY.KUZNETSOV@CCHELLENIC.COM</t>
  </si>
  <si>
    <t>Телефон</t>
  </si>
  <si>
    <t>Дата приёма</t>
  </si>
  <si>
    <t>Абдурахманов Сергей .</t>
  </si>
  <si>
    <t>Non</t>
  </si>
  <si>
    <t>Active</t>
  </si>
  <si>
    <t>Агабабян Гарегин .</t>
  </si>
  <si>
    <t>Алейников Сергей .</t>
  </si>
  <si>
    <t>Александрова Анна .</t>
  </si>
  <si>
    <t>Альмаев Рамиль .</t>
  </si>
  <si>
    <t>Ананков Михаил .</t>
  </si>
  <si>
    <t>Басов Дмитрий .</t>
  </si>
  <si>
    <t>Безденежных Ксения .</t>
  </si>
  <si>
    <t>Белоусова Ольга .</t>
  </si>
  <si>
    <t>Блинникова Ирина .</t>
  </si>
  <si>
    <t>79775775426 </t>
  </si>
  <si>
    <t>Богомолов Олег .</t>
  </si>
  <si>
    <t>7 915 434 82 23</t>
  </si>
  <si>
    <t>Британ Дмитрий .</t>
  </si>
  <si>
    <t> 79262374979</t>
  </si>
  <si>
    <t>Вевменов .</t>
  </si>
  <si>
    <t>Виноградова Дарья .</t>
  </si>
  <si>
    <t>79116166955 </t>
  </si>
  <si>
    <t>Волобуева Ольга .</t>
  </si>
  <si>
    <t>Воложенинова Анжелика .</t>
  </si>
  <si>
    <t>Воронов Роман .</t>
  </si>
  <si>
    <t>Вязовиков Матвей .</t>
  </si>
  <si>
    <t>Гнедков Владимир .</t>
  </si>
  <si>
    <t>Григорьев Иван .</t>
  </si>
  <si>
    <t>Громыко София .</t>
  </si>
  <si>
    <t>Долгачев Денис .</t>
  </si>
  <si>
    <t>Евдокимов Николай .</t>
  </si>
  <si>
    <t>Жилина Наталья .</t>
  </si>
  <si>
    <t>Завьялов Георгий .</t>
  </si>
  <si>
    <t>Земцов Тарас .</t>
  </si>
  <si>
    <t>Иванов Петр .</t>
  </si>
  <si>
    <t>Ионова Мария .</t>
  </si>
  <si>
    <t>Калинина Екатерина .</t>
  </si>
  <si>
    <t>Капустина Светлана .</t>
  </si>
  <si>
    <t>Каркашина Ксения .</t>
  </si>
  <si>
    <t>Ким Анастасия .</t>
  </si>
  <si>
    <t>Кириченко Антон .</t>
  </si>
  <si>
    <t>Кожухова Татьяна .</t>
  </si>
  <si>
    <t>Колтенберг Вадим .</t>
  </si>
  <si>
    <t>Коннова Анна .</t>
  </si>
  <si>
    <t>Кононенко Илья .</t>
  </si>
  <si>
    <t>79115644001 </t>
  </si>
  <si>
    <t xml:space="preserve">Коренев Станислав . </t>
  </si>
  <si>
    <t>Коринец Антон .</t>
  </si>
  <si>
    <t>Корниенко Константин .</t>
  </si>
  <si>
    <t>Крамарова Виктория .</t>
  </si>
  <si>
    <t>Крылов Артем .</t>
  </si>
  <si>
    <t>Кудинова Яна .</t>
  </si>
  <si>
    <t>Кудрявцев Никита .</t>
  </si>
  <si>
    <t>Кузовков Павел .</t>
  </si>
  <si>
    <t>Куницына Юлия .</t>
  </si>
  <si>
    <t>79966397037 </t>
  </si>
  <si>
    <t>Лепешев Георгий .</t>
  </si>
  <si>
    <t xml:space="preserve">Лобанов Денис . </t>
  </si>
  <si>
    <t>Лонкин Артур .</t>
  </si>
  <si>
    <t xml:space="preserve">Лоскутов Евгений . </t>
  </si>
  <si>
    <t>Ляхов Антон .</t>
  </si>
  <si>
    <t>Макаров Евгений .</t>
  </si>
  <si>
    <t>Максимкин Антон .</t>
  </si>
  <si>
    <t>Малышев Павел .</t>
  </si>
  <si>
    <t>Малышкин Александр .</t>
  </si>
  <si>
    <t>Милиткин Александр .</t>
  </si>
  <si>
    <t>Мосин Антон .</t>
  </si>
  <si>
    <t>Накимов Артем .</t>
  </si>
  <si>
    <t>Недолугин Дмитрий .</t>
  </si>
  <si>
    <t>Некрасов Артем .</t>
  </si>
  <si>
    <t>Николаев Иван .</t>
  </si>
  <si>
    <t>Орловцева Екатерина .</t>
  </si>
  <si>
    <t>79052880008 </t>
  </si>
  <si>
    <t>Осокина Евгения .</t>
  </si>
  <si>
    <t>Пастушенко Станислав .</t>
  </si>
  <si>
    <t>Перцев Владислав .</t>
  </si>
  <si>
    <t>Пеункова Юлия .</t>
  </si>
  <si>
    <t>Пикерский Михаил .</t>
  </si>
  <si>
    <t>Подстрелова Вера .</t>
  </si>
  <si>
    <t>Полковникова Анна .</t>
  </si>
  <si>
    <t>Разборова Анна .</t>
  </si>
  <si>
    <t>Рвач Андрей .</t>
  </si>
  <si>
    <t>Ризен Владислав .</t>
  </si>
  <si>
    <t>Сажин Юрий .</t>
  </si>
  <si>
    <t>Селиверстов Александр .</t>
  </si>
  <si>
    <t>Симанкин Денис .</t>
  </si>
  <si>
    <t>Ситдиков Артем .</t>
  </si>
  <si>
    <t>Спиридонов Дмитрий .</t>
  </si>
  <si>
    <t>Страхов Евгений .</t>
  </si>
  <si>
    <t>Сурова Анна .</t>
  </si>
  <si>
    <t>Сушко Александр .</t>
  </si>
  <si>
    <t>Терпак Екатерина .</t>
  </si>
  <si>
    <t>Тимофеев Иван .</t>
  </si>
  <si>
    <t>Токарева Евгения .</t>
  </si>
  <si>
    <t>Тучкова Анна .</t>
  </si>
  <si>
    <t>Харитонов Алексей .</t>
  </si>
  <si>
    <t>Хобод Артем .</t>
  </si>
  <si>
    <t>Цыганкова Александра .</t>
  </si>
  <si>
    <t>Цыгичка Сергей .</t>
  </si>
  <si>
    <t>Чумаченко Андрей .</t>
  </si>
  <si>
    <t xml:space="preserve">Шепарнев Алексей . </t>
  </si>
  <si>
    <t>Шишлов Илья .</t>
  </si>
  <si>
    <t>Юшкевич Роман .</t>
  </si>
  <si>
    <t xml:space="preserve">Ярушина Мария . </t>
  </si>
  <si>
    <t>Программа</t>
  </si>
  <si>
    <t>Дата начала</t>
  </si>
  <si>
    <t>Дата окончания</t>
  </si>
  <si>
    <t>Сотрудник (RU)</t>
  </si>
  <si>
    <t>Сотрудник (ENG)</t>
  </si>
  <si>
    <t>E-mail</t>
  </si>
  <si>
    <t>e-Store webinar</t>
  </si>
  <si>
    <t>Coaching</t>
  </si>
  <si>
    <t>Consulting</t>
  </si>
  <si>
    <t>Follow-up</t>
  </si>
  <si>
    <t>Foundation Negotiation Online Licences</t>
  </si>
  <si>
    <t>Foundation Workshop TTT (3 Day workshop)</t>
  </si>
  <si>
    <t>Open TCSN</t>
  </si>
  <si>
    <t>Open TSN</t>
  </si>
  <si>
    <t>Refresher</t>
  </si>
  <si>
    <t>Showcase</t>
  </si>
  <si>
    <t>TCSN</t>
  </si>
  <si>
    <t>TCSN6</t>
  </si>
  <si>
    <t>TSN</t>
  </si>
  <si>
    <t>TVN</t>
  </si>
  <si>
    <t>TVSN</t>
  </si>
  <si>
    <t>TFN</t>
  </si>
  <si>
    <t>TFN E-LEARNING (OOH)</t>
  </si>
  <si>
    <t>TFN E-LEARNING (AH)</t>
  </si>
  <si>
    <t xml:space="preserve">TFN ONLINE (FEB) CCD &amp; Sales Force Team </t>
  </si>
  <si>
    <t>TFN ONLINE (FEB) HUNTERS</t>
  </si>
  <si>
    <t>TFN ONLINE (FEB) ASM+RSM</t>
  </si>
  <si>
    <t>TVN (02-05 March) 4 days AH</t>
  </si>
  <si>
    <t>TTVN (12-15 April) 4 days AH</t>
  </si>
  <si>
    <t>TCSN 6 (MAY)</t>
  </si>
  <si>
    <t>TCSN 6 Refresher (JUL)</t>
  </si>
  <si>
    <t>TCSN 6 Refresher (NOV)</t>
  </si>
  <si>
    <t>TSN 6** (JUN)</t>
  </si>
  <si>
    <t xml:space="preserve">TVN (MARCH) 4 days </t>
  </si>
  <si>
    <t xml:space="preserve">TVN (APRIL) 4 days </t>
  </si>
  <si>
    <t xml:space="preserve">TVN (JUNE) 4 days </t>
  </si>
  <si>
    <t>TFN ONLINE (FEB)</t>
  </si>
  <si>
    <t>TFN ONLINE</t>
  </si>
  <si>
    <t xml:space="preserve">SUPER AMBASSADOR </t>
  </si>
  <si>
    <t>INSIGHTS DISCOVERY</t>
  </si>
  <si>
    <t>INSIGHTS DISCOVERY (FC)</t>
  </si>
  <si>
    <t>INSIGHTS DISCOVERY (LKA)</t>
  </si>
  <si>
    <t>INSIGHTS DISCOVERY I+N1</t>
  </si>
  <si>
    <t>INSIGHTS DISCOVERY (ECOM)</t>
  </si>
  <si>
    <t>PICOS'22 OOH</t>
  </si>
  <si>
    <t>L4NL</t>
  </si>
  <si>
    <t>BONNIE &amp; SLIDE 1 уровень (летний)</t>
  </si>
  <si>
    <t>BONNIE &amp; SLIDE 2 уровень (летний)</t>
  </si>
  <si>
    <t>BONNIE &amp; SLIDE 1 уровень (осенний)</t>
  </si>
  <si>
    <t>BONNIE &amp; SLIDE 2 уровень (осенний)</t>
  </si>
  <si>
    <t>BONNIE &amp; SLIDE Power Point (1 ступень)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</si>
</sst>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19]0;\(0\)"/>
  </numFmts>
  <fonts count="15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666666"/>
      <name val="Segoe UI"/>
    </font>
    <font>
      <sz val="10"/>
      <color rgb="FF333333"/>
      <name val="Segoe UI"/>
    </font>
    <font>
      <b/>
      <sz val="11"/>
      <name val="Segoe UI"/>
      <charset val="204"/>
    </font>
    <font>
      <sz val="10"/>
      <name val="Segoe UI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rgb="FFD3D3D3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4" fillId="0" borderId="0"/>
  </cellStyleXfs>
  <cellXfs count="38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left" vertical="top" wrapText="1" readingOrder="1"/>
    </xf>
    <xf numFmtId="0" fontId="3" fillId="2" borderId="0" xfId="0" applyNumberFormat="1" applyFont="1" applyFill="1" applyBorder="1" applyAlignment="1">
      <alignment horizontal="left" vertical="top" wrapText="1" readingOrder="1"/>
    </xf>
    <xf numFmtId="164" fontId="3" fillId="2" borderId="0" xfId="0" applyNumberFormat="1" applyFont="1" applyFill="1" applyBorder="1" applyAlignment="1">
      <alignment horizontal="left" vertical="top" wrapText="1" readingOrder="1"/>
    </xf>
    <xf numFmtId="0" fontId="2" fillId="3" borderId="1" xfId="0" applyNumberFormat="1" applyFont="1" applyFill="1" applyBorder="1" applyAlignment="1">
      <alignment horizontal="left" vertical="top" wrapText="1" readingOrder="1"/>
    </xf>
    <xf numFmtId="0" fontId="3" fillId="3" borderId="0" xfId="0" applyNumberFormat="1" applyFont="1" applyFill="1" applyBorder="1" applyAlignment="1">
      <alignment horizontal="left" vertical="top" wrapText="1" readingOrder="1"/>
    </xf>
    <xf numFmtId="0" fontId="1" fillId="4" borderId="0" xfId="0" applyFont="1" applyFill="1" applyBorder="1"/>
    <xf numFmtId="0" fontId="2" fillId="0" borderId="1" xfId="0" applyNumberFormat="1" applyFont="1" applyFill="1" applyBorder="1" applyAlignment="1">
      <alignment horizontal="left" vertical="top" wrapText="1" readingOrder="1"/>
    </xf>
    <xf numFmtId="0" fontId="3" fillId="0" borderId="0" xfId="0" applyNumberFormat="1" applyFont="1" applyFill="1" applyBorder="1" applyAlignment="1">
      <alignment horizontal="left" vertical="top" wrapText="1" readingOrder="1"/>
    </xf>
    <xf numFmtId="0" fontId="6" fillId="0" borderId="0" xfId="0" applyFont="1" applyFill="1" applyBorder="1"/>
    <xf numFmtId="0" fontId="4" fillId="0" borderId="1" xfId="0" applyNumberFormat="1" applyFont="1" applyFill="1" applyBorder="1" applyAlignment="1">
      <alignment horizontal="left" vertical="top" wrapText="1" readingOrder="1"/>
    </xf>
    <xf numFmtId="0" fontId="5" fillId="0" borderId="0" xfId="0" applyNumberFormat="1" applyFont="1" applyFill="1" applyBorder="1" applyAlignment="1">
      <alignment horizontal="left" vertical="top" wrapText="1" readingOrder="1"/>
    </xf>
    <xf numFmtId="14" fontId="1" fillId="0" borderId="0" xfId="0" applyNumberFormat="1" applyFont="1" applyFill="1" applyBorder="1"/>
    <xf numFmtId="0" fontId="6" fillId="0" borderId="3" xfId="0" applyFont="1" applyFill="1" applyBorder="1"/>
    <xf numFmtId="0" fontId="6" fillId="0" borderId="2" xfId="0" applyFont="1" applyFill="1" applyBorder="1"/>
    <xf numFmtId="0" fontId="1" fillId="0" borderId="0" xfId="0" applyFont="1" applyFill="1" applyBorder="1" applyAlignment="1">
      <alignment wrapText="1"/>
    </xf>
    <xf numFmtId="0" fontId="8" fillId="0" borderId="0" xfId="0" applyFont="1" applyFill="1" applyBorder="1"/>
    <xf numFmtId="0" fontId="9" fillId="0" borderId="0" xfId="0" applyFont="1" applyFill="1" applyBorder="1"/>
    <xf numFmtId="0" fontId="10" fillId="3" borderId="0" xfId="1" applyNumberFormat="1" applyFill="1" applyBorder="1" applyAlignment="1">
      <alignment horizontal="left" vertical="top" wrapText="1" readingOrder="1"/>
    </xf>
    <xf numFmtId="0" fontId="0" fillId="0" borderId="0" xfId="0" applyFill="1" applyBorder="1" applyAlignment="1">
      <alignment horizontal="right"/>
    </xf>
    <xf numFmtId="0" fontId="7" fillId="0" borderId="0" xfId="0" applyFont="1" applyFill="1" applyBorder="1" applyAlignment="1">
      <alignment horizontal="right"/>
    </xf>
    <xf numFmtId="14" fontId="12" fillId="0" borderId="0" xfId="0" applyNumberFormat="1" applyFont="1" applyFill="1" applyBorder="1"/>
    <xf numFmtId="0" fontId="1" fillId="0" borderId="3" xfId="0" applyFont="1" applyFill="1" applyBorder="1"/>
    <xf numFmtId="14" fontId="9" fillId="0" borderId="0" xfId="0" applyNumberFormat="1" applyFont="1" applyFill="1" applyBorder="1"/>
    <xf numFmtId="17" fontId="1" fillId="0" borderId="0" xfId="0" applyNumberFormat="1" applyFont="1" applyFill="1" applyBorder="1"/>
    <xf numFmtId="17" fontId="12" fillId="0" borderId="0" xfId="0" applyNumberFormat="1" applyFont="1" applyFill="1" applyBorder="1"/>
    <xf numFmtId="1" fontId="8" fillId="0" borderId="0" xfId="0" applyNumberFormat="1" applyFont="1" applyFill="1" applyBorder="1" applyAlignment="1">
      <alignment wrapText="1"/>
    </xf>
    <xf numFmtId="1" fontId="1" fillId="0" borderId="0" xfId="0" applyNumberFormat="1" applyFont="1" applyFill="1" applyBorder="1"/>
    <xf numFmtId="14" fontId="13" fillId="0" borderId="0" xfId="0" applyNumberFormat="1" applyFont="1" applyFill="1" applyBorder="1"/>
    <xf numFmtId="14" fontId="1" fillId="0" borderId="0" xfId="0" applyNumberFormat="1" applyFont="1" applyFill="1" applyBorder="1" applyAlignment="1">
      <alignment wrapText="1"/>
    </xf>
    <xf numFmtId="0" fontId="12" fillId="0" borderId="0" xfId="0" applyFont="1" applyFill="1" applyBorder="1"/>
    <xf numFmtId="0" fontId="12" fillId="0" borderId="0" xfId="0" applyFont="1" applyFill="1" applyBorder="1" applyAlignment="1">
      <alignment wrapText="1"/>
    </xf>
    <xf numFmtId="0" fontId="6" fillId="0" borderId="0" xfId="0" applyNumberFormat="1" applyFont="1" applyFill="1" applyBorder="1"/>
    <xf numFmtId="0" fontId="14" fillId="0" borderId="3" xfId="2" applyFill="1" applyBorder="1" applyAlignment="1">
      <alignment horizontal="center"/>
    </xf>
    <xf numFmtId="0" fontId="6" fillId="0" borderId="4" xfId="0" applyFont="1" applyFill="1" applyBorder="1"/>
    <xf numFmtId="14" fontId="12" fillId="4" borderId="0" xfId="0" applyNumberFormat="1" applyFont="1" applyFill="1" applyBorder="1"/>
    <xf numFmtId="17" fontId="1" fillId="4" borderId="0" xfId="0" applyNumberFormat="1" applyFont="1" applyFill="1" applyBorder="1"/>
    <xf numFmtId="17" fontId="12" fillId="4" borderId="0" xfId="0" applyNumberFormat="1" applyFont="1" applyFill="1" applyBorder="1"/>
  </cellXfs>
  <cellStyles count="3">
    <cellStyle name="Normal 3" xfId="2" xr:uid="{A3375679-776F-2241-AD36-B8A18BAF5621}"/>
    <cellStyle name="Гиперссылка" xfId="1" builtinId="8"/>
    <cellStyle name="Обычный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3D3D3"/>
      <rgbColor rgb="00666666"/>
      <rgbColor rgb="00333333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FF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yanemceva/Downloads/&#1050;&#1086;&#1087;&#1080;&#1103;%202022_04_04%20Active%20for%20Elman%20Onenov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_OwnStaff_GeneralReport"/>
    </sheetNames>
    <sheetDataSet>
      <sheetData sheetId="0">
        <row r="1">
          <cell r="G1" t="str">
            <v>ФИО</v>
          </cell>
          <cell r="H1" t="str">
            <v>Корп.номера</v>
          </cell>
        </row>
        <row r="2">
          <cell r="G2" t="str">
            <v>Муравьева Александра Викторовна</v>
          </cell>
          <cell r="H2">
            <v>79160684037</v>
          </cell>
        </row>
        <row r="3">
          <cell r="G3" t="str">
            <v>Коллегина Елена Михайловна</v>
          </cell>
          <cell r="H3">
            <v>79175780590</v>
          </cell>
        </row>
        <row r="4">
          <cell r="G4" t="str">
            <v>Камоева Татьяна Константиновна</v>
          </cell>
          <cell r="H4">
            <v>79164580523</v>
          </cell>
        </row>
        <row r="5">
          <cell r="G5" t="str">
            <v>Строгонова Ирина Валентиновна</v>
          </cell>
          <cell r="H5">
            <v>79161833347</v>
          </cell>
        </row>
        <row r="6">
          <cell r="G6" t="str">
            <v>Сысоева Татьяна Сергеевна</v>
          </cell>
          <cell r="H6">
            <v>79168455161</v>
          </cell>
        </row>
        <row r="7">
          <cell r="G7" t="str">
            <v>Лега Наталия Геннадьевна</v>
          </cell>
          <cell r="H7" t="e">
            <v>#N/A</v>
          </cell>
        </row>
        <row r="8">
          <cell r="G8" t="str">
            <v>Автономова Марина Константиновна</v>
          </cell>
          <cell r="H8" t="e">
            <v>#N/A</v>
          </cell>
        </row>
        <row r="9">
          <cell r="G9" t="str">
            <v>Захарова Наталья Евгеньевна</v>
          </cell>
          <cell r="H9">
            <v>79162711510</v>
          </cell>
        </row>
        <row r="10">
          <cell r="G10" t="str">
            <v>Аристов Яков Олегович</v>
          </cell>
          <cell r="H10" t="e">
            <v>#N/A</v>
          </cell>
        </row>
        <row r="11">
          <cell r="G11" t="str">
            <v>Матвеева Татьяна Валентиновна</v>
          </cell>
          <cell r="H11" t="e">
            <v>#N/A</v>
          </cell>
        </row>
        <row r="12">
          <cell r="G12" t="str">
            <v>Садыхова Виктория Николаевна</v>
          </cell>
          <cell r="H12" t="e">
            <v>#N/A</v>
          </cell>
        </row>
        <row r="13">
          <cell r="G13" t="str">
            <v>Муромская Елена Юрьевна</v>
          </cell>
          <cell r="H13">
            <v>79858064988</v>
          </cell>
        </row>
        <row r="14">
          <cell r="G14" t="str">
            <v>Саломатникова Анастасия Анатольевна</v>
          </cell>
          <cell r="H14">
            <v>79154130236</v>
          </cell>
        </row>
        <row r="15">
          <cell r="G15" t="str">
            <v>Калужская Яна Игоревна</v>
          </cell>
          <cell r="H15">
            <v>79168632213</v>
          </cell>
        </row>
        <row r="16">
          <cell r="G16" t="str">
            <v>Кузнецов Максим Петрович</v>
          </cell>
          <cell r="H16">
            <v>79154275184</v>
          </cell>
        </row>
        <row r="17">
          <cell r="G17" t="str">
            <v>Шишкина Екатерина Викторовна</v>
          </cell>
          <cell r="H17">
            <v>79884705352</v>
          </cell>
        </row>
        <row r="18">
          <cell r="G18" t="str">
            <v>Бедикян Марина Самвеловна</v>
          </cell>
          <cell r="H18" t="e">
            <v>#N/A</v>
          </cell>
        </row>
        <row r="19">
          <cell r="G19" t="str">
            <v>Косьяненко Раиса Геннадьевна</v>
          </cell>
          <cell r="H19">
            <v>79050622288</v>
          </cell>
        </row>
        <row r="20">
          <cell r="G20" t="str">
            <v>Новотарская Юлия Владимировна</v>
          </cell>
          <cell r="H20">
            <v>79185664585</v>
          </cell>
        </row>
        <row r="21">
          <cell r="G21" t="str">
            <v>Даурова Тамара Владимировна</v>
          </cell>
          <cell r="H21">
            <v>79614690049</v>
          </cell>
        </row>
        <row r="22">
          <cell r="G22" t="str">
            <v>Заневская Анна Николаевна</v>
          </cell>
          <cell r="H22" t="e">
            <v>#N/A</v>
          </cell>
        </row>
        <row r="23">
          <cell r="G23" t="str">
            <v>Иванова Альбина Николаевна</v>
          </cell>
          <cell r="H23">
            <v>79277314724</v>
          </cell>
        </row>
        <row r="24">
          <cell r="G24" t="str">
            <v>Челогузова Ольга Александровна</v>
          </cell>
          <cell r="H24">
            <v>79103901702</v>
          </cell>
        </row>
        <row r="25">
          <cell r="G25" t="str">
            <v>Рахимова Юлия Сергеевна</v>
          </cell>
          <cell r="H25" t="e">
            <v>#N/A</v>
          </cell>
        </row>
        <row r="26">
          <cell r="G26" t="str">
            <v>Сербина Татьяна Борисовна</v>
          </cell>
          <cell r="H26">
            <v>79101335478</v>
          </cell>
        </row>
        <row r="27">
          <cell r="G27" t="str">
            <v>Евдокимов Дмитрий Валериевич</v>
          </cell>
          <cell r="H27">
            <v>79198001660</v>
          </cell>
        </row>
        <row r="28">
          <cell r="G28" t="str">
            <v>Литвиненко Анастасия Анатольевна</v>
          </cell>
          <cell r="H28">
            <v>79138350121</v>
          </cell>
        </row>
        <row r="29">
          <cell r="G29" t="str">
            <v>Колбышева Ольга Игоревна</v>
          </cell>
          <cell r="H29">
            <v>79139557902</v>
          </cell>
        </row>
        <row r="30">
          <cell r="G30" t="str">
            <v>Баглай Наталья Сергеевна</v>
          </cell>
          <cell r="H30" t="e">
            <v>#N/A</v>
          </cell>
        </row>
        <row r="31">
          <cell r="G31" t="str">
            <v>Рябченко Мария Александровна</v>
          </cell>
          <cell r="H31">
            <v>79143394449</v>
          </cell>
        </row>
        <row r="32">
          <cell r="G32" t="str">
            <v>Одинокова Алина Алексеевна</v>
          </cell>
          <cell r="H32" t="e">
            <v>#N/A</v>
          </cell>
        </row>
        <row r="33">
          <cell r="G33" t="str">
            <v>Бабак Кристина Артуровна</v>
          </cell>
          <cell r="H33">
            <v>79811009709</v>
          </cell>
        </row>
        <row r="34">
          <cell r="G34" t="str">
            <v>Поднебесная Анна Николаевна</v>
          </cell>
          <cell r="H34" t="e">
            <v>#N/A</v>
          </cell>
        </row>
        <row r="35">
          <cell r="G35" t="str">
            <v>Тищенко Ксения Петровна</v>
          </cell>
          <cell r="H35">
            <v>79111966475</v>
          </cell>
        </row>
        <row r="36">
          <cell r="G36" t="str">
            <v>Тебенькова Радмила Юрьевна</v>
          </cell>
          <cell r="H36">
            <v>79315774810</v>
          </cell>
        </row>
        <row r="37">
          <cell r="G37" t="str">
            <v>Евдокиенко Юлия Павловна</v>
          </cell>
          <cell r="H37" t="e">
            <v>#N/A</v>
          </cell>
        </row>
        <row r="38">
          <cell r="G38" t="str">
            <v>Помигалов Николай Юрьевич</v>
          </cell>
          <cell r="H38">
            <v>79139002277</v>
          </cell>
        </row>
        <row r="39">
          <cell r="G39" t="str">
            <v>Савицкая Наталья Брониславовна</v>
          </cell>
          <cell r="H39">
            <v>79150774741</v>
          </cell>
        </row>
        <row r="40">
          <cell r="G40" t="str">
            <v>Шешикова Александра Андреевна</v>
          </cell>
          <cell r="H40">
            <v>79136875530</v>
          </cell>
        </row>
        <row r="41">
          <cell r="G41" t="str">
            <v>Канунников Роман Вячеславович</v>
          </cell>
          <cell r="H41">
            <v>79175021750</v>
          </cell>
        </row>
        <row r="42">
          <cell r="G42" t="str">
            <v>Жигулин Никита Вадимович</v>
          </cell>
          <cell r="H42" t="e">
            <v>#N/A</v>
          </cell>
        </row>
        <row r="43">
          <cell r="G43" t="str">
            <v>Копылова Анна Александровна</v>
          </cell>
          <cell r="H43" t="e">
            <v>#N/A</v>
          </cell>
        </row>
        <row r="44">
          <cell r="G44" t="str">
            <v>Солодова Инна Владимировна</v>
          </cell>
          <cell r="H44">
            <v>79168031725</v>
          </cell>
        </row>
        <row r="45">
          <cell r="G45" t="str">
            <v>Мясникова Дарья Сергеевна</v>
          </cell>
          <cell r="H45">
            <v>79819103656</v>
          </cell>
        </row>
        <row r="46">
          <cell r="G46" t="str">
            <v>Скорина Анастасия Сергеевна</v>
          </cell>
          <cell r="H46" t="e">
            <v>#N/A</v>
          </cell>
        </row>
        <row r="47">
          <cell r="G47" t="str">
            <v>Рябов Виктор Юрьевич</v>
          </cell>
          <cell r="H47" t="e">
            <v>#N/A</v>
          </cell>
        </row>
        <row r="48">
          <cell r="G48" t="str">
            <v>Булгаков Станислав Валерьевич</v>
          </cell>
          <cell r="H48" t="e">
            <v>#N/A</v>
          </cell>
        </row>
        <row r="49">
          <cell r="G49" t="str">
            <v>Рауд Кирилл Павлович</v>
          </cell>
          <cell r="H49" t="e">
            <v>#N/A</v>
          </cell>
        </row>
        <row r="50">
          <cell r="G50" t="str">
            <v>Ларионова Ольга Андреевна</v>
          </cell>
          <cell r="H50" t="e">
            <v>#N/A</v>
          </cell>
        </row>
        <row r="51">
          <cell r="G51" t="str">
            <v>Осипян Милена Сергеевна</v>
          </cell>
          <cell r="H51" t="e">
            <v>#N/A</v>
          </cell>
        </row>
        <row r="52">
          <cell r="G52" t="str">
            <v>Лазарева Ирина Константиновна</v>
          </cell>
          <cell r="H52" t="e">
            <v>#N/A</v>
          </cell>
        </row>
        <row r="53">
          <cell r="G53" t="str">
            <v>Тарасова Елена Витальевна</v>
          </cell>
          <cell r="H53" t="e">
            <v>#N/A</v>
          </cell>
        </row>
        <row r="54">
          <cell r="G54" t="str">
            <v>Макарцев Евгений Максович</v>
          </cell>
          <cell r="H54">
            <v>79857046059</v>
          </cell>
        </row>
        <row r="55">
          <cell r="G55" t="str">
            <v>Голева Юлия Викторовна</v>
          </cell>
          <cell r="H55" t="e">
            <v>#N/A</v>
          </cell>
        </row>
        <row r="56">
          <cell r="G56" t="str">
            <v>Мащенко Юлия Александровна</v>
          </cell>
          <cell r="H56" t="e">
            <v>#N/A</v>
          </cell>
        </row>
        <row r="57">
          <cell r="G57" t="str">
            <v>Балаева Алина Андреевна</v>
          </cell>
          <cell r="H57" t="e">
            <v>#N/A</v>
          </cell>
        </row>
        <row r="58">
          <cell r="G58" t="str">
            <v>Зайцева Анна Юрьевна</v>
          </cell>
          <cell r="H58">
            <v>79130335400</v>
          </cell>
        </row>
        <row r="59">
          <cell r="G59" t="str">
            <v>Сычева Наталья Александровна</v>
          </cell>
          <cell r="H59" t="e">
            <v>#N/A</v>
          </cell>
        </row>
        <row r="60">
          <cell r="G60" t="str">
            <v>Залесов Андрей Николаевич</v>
          </cell>
          <cell r="H60">
            <v>79686671196</v>
          </cell>
        </row>
        <row r="61">
          <cell r="G61" t="str">
            <v>Одинец Дарья Павловна</v>
          </cell>
          <cell r="H61">
            <v>79253012943</v>
          </cell>
        </row>
        <row r="62">
          <cell r="G62" t="str">
            <v>Кустов Станислав Николаевич</v>
          </cell>
          <cell r="H62" t="e">
            <v>#N/A</v>
          </cell>
        </row>
        <row r="63">
          <cell r="G63" t="str">
            <v>Городецкий Павел Викторович</v>
          </cell>
          <cell r="H63" t="e">
            <v>#N/A</v>
          </cell>
        </row>
        <row r="64">
          <cell r="G64" t="str">
            <v>Жирма Елизавета Вячеславовна</v>
          </cell>
          <cell r="H64">
            <v>79160858444</v>
          </cell>
        </row>
        <row r="65">
          <cell r="G65" t="str">
            <v>Покровская Анастасия Алексеевна</v>
          </cell>
          <cell r="H65">
            <v>79261532147</v>
          </cell>
        </row>
        <row r="66">
          <cell r="G66" t="str">
            <v>Тутынина Екатерина Олеговна</v>
          </cell>
          <cell r="H66">
            <v>79858248506</v>
          </cell>
        </row>
        <row r="67">
          <cell r="G67" t="str">
            <v>Селиверстова Анастасия Игоревна</v>
          </cell>
          <cell r="H67" t="e">
            <v>#N/A</v>
          </cell>
        </row>
        <row r="68">
          <cell r="G68" t="str">
            <v>Трушина Валерия Сергеевна</v>
          </cell>
          <cell r="H68" t="e">
            <v>#N/A</v>
          </cell>
        </row>
        <row r="69">
          <cell r="G69" t="str">
            <v>Елизаров Борис Борисович</v>
          </cell>
          <cell r="H69">
            <v>79154293296</v>
          </cell>
        </row>
        <row r="70">
          <cell r="G70" t="str">
            <v>Козырева Кристина Витальевна</v>
          </cell>
          <cell r="H70" t="e">
            <v>#N/A</v>
          </cell>
        </row>
        <row r="71">
          <cell r="G71" t="str">
            <v>Колос Егор Петрович</v>
          </cell>
          <cell r="H71">
            <v>79199912537</v>
          </cell>
        </row>
        <row r="72">
          <cell r="G72" t="str">
            <v>Рыбаков Илья Семенович</v>
          </cell>
          <cell r="H72">
            <v>79033635312</v>
          </cell>
        </row>
        <row r="73">
          <cell r="G73" t="str">
            <v>Голендухин Иван Валерьевич</v>
          </cell>
          <cell r="H73">
            <v>79222614878</v>
          </cell>
        </row>
        <row r="74">
          <cell r="G74" t="str">
            <v>Аверьянов Глеб Вадимович</v>
          </cell>
          <cell r="H74">
            <v>79151774045</v>
          </cell>
        </row>
        <row r="75">
          <cell r="G75" t="str">
            <v>Борисова Анастасия Роальдовна</v>
          </cell>
          <cell r="H75" t="e">
            <v>#N/A</v>
          </cell>
        </row>
        <row r="76">
          <cell r="G76" t="str">
            <v>Никифоров Андрей Николаевич</v>
          </cell>
          <cell r="H76">
            <v>79173452033</v>
          </cell>
        </row>
        <row r="77">
          <cell r="G77" t="str">
            <v>Чупраков Дмитрий Викторович</v>
          </cell>
          <cell r="H77">
            <v>79154351084</v>
          </cell>
        </row>
        <row r="78">
          <cell r="G78" t="str">
            <v>Козлов Антон Михайлович</v>
          </cell>
          <cell r="H78">
            <v>79202954098</v>
          </cell>
        </row>
        <row r="79">
          <cell r="G79" t="str">
            <v>Пономарев Артем Сергеевич</v>
          </cell>
          <cell r="H79" t="e">
            <v>#N/A</v>
          </cell>
        </row>
        <row r="80">
          <cell r="G80" t="str">
            <v>Антоненко Мария Витальевна</v>
          </cell>
          <cell r="H80" t="e">
            <v>#N/A</v>
          </cell>
        </row>
        <row r="81">
          <cell r="G81" t="str">
            <v>Пасхалиди Анна Юрьевна</v>
          </cell>
          <cell r="H81" t="e">
            <v>#N/A</v>
          </cell>
        </row>
        <row r="82">
          <cell r="G82" t="str">
            <v>Нарчаев Рустам Алишерович</v>
          </cell>
          <cell r="H82" t="e">
            <v>#N/A</v>
          </cell>
        </row>
        <row r="83">
          <cell r="G83" t="str">
            <v>Касимова Умарат Бейдуллаевна</v>
          </cell>
          <cell r="H83" t="e">
            <v>#N/A</v>
          </cell>
        </row>
        <row r="84">
          <cell r="G84" t="str">
            <v>Макушин Егор Олегович</v>
          </cell>
          <cell r="H84">
            <v>79856100629</v>
          </cell>
        </row>
        <row r="85">
          <cell r="G85" t="str">
            <v>Телегин Александр Владимирович</v>
          </cell>
          <cell r="H85">
            <v>79119000933</v>
          </cell>
        </row>
        <row r="86">
          <cell r="G86" t="str">
            <v>Кулаченкова Наталья Николаевна</v>
          </cell>
          <cell r="H86">
            <v>79175655235</v>
          </cell>
        </row>
        <row r="87">
          <cell r="G87" t="str">
            <v>Панченко Андрей Викторович</v>
          </cell>
          <cell r="H87">
            <v>79898563244</v>
          </cell>
        </row>
        <row r="88">
          <cell r="G88" t="str">
            <v>Моисеев Сергей Сергеевич</v>
          </cell>
          <cell r="H88" t="e">
            <v>#N/A</v>
          </cell>
        </row>
        <row r="89">
          <cell r="G89" t="str">
            <v>Мосенкова Надежда Евгеньевна</v>
          </cell>
          <cell r="H89" t="e">
            <v>#N/A</v>
          </cell>
        </row>
        <row r="90">
          <cell r="G90" t="str">
            <v>Атаджанова Ксения Сергеевна</v>
          </cell>
          <cell r="H90" t="e">
            <v>#N/A</v>
          </cell>
        </row>
        <row r="91">
          <cell r="G91" t="str">
            <v>Денисов Роман Юрьевич</v>
          </cell>
          <cell r="H91">
            <v>79851052249</v>
          </cell>
        </row>
        <row r="92">
          <cell r="G92" t="str">
            <v>Сабитова Наталия Абдурашитовна</v>
          </cell>
          <cell r="H92">
            <v>79854362600</v>
          </cell>
        </row>
        <row r="93">
          <cell r="G93" t="str">
            <v>Вильчинский Дмитрий Владимирович</v>
          </cell>
          <cell r="H93" t="e">
            <v>#N/A</v>
          </cell>
        </row>
        <row r="94">
          <cell r="G94" t="str">
            <v>Выскубова Виолетта Эдвардовна</v>
          </cell>
          <cell r="H94">
            <v>79163051871</v>
          </cell>
        </row>
        <row r="95">
          <cell r="G95" t="str">
            <v>Панферова Анастасия Константиновна</v>
          </cell>
          <cell r="H95">
            <v>79166927593</v>
          </cell>
        </row>
        <row r="96">
          <cell r="G96" t="str">
            <v>Сильвестрова Мария Александровна</v>
          </cell>
          <cell r="H96" t="e">
            <v>#N/A</v>
          </cell>
        </row>
        <row r="97">
          <cell r="G97" t="str">
            <v>Поцелуева Наталия Алексеевна</v>
          </cell>
          <cell r="H97">
            <v>79773471357</v>
          </cell>
        </row>
        <row r="98">
          <cell r="G98" t="str">
            <v>Муравьев Лев Олегович</v>
          </cell>
          <cell r="H98">
            <v>79852235007</v>
          </cell>
        </row>
        <row r="99">
          <cell r="G99" t="str">
            <v>Марков Даниэль Анатольевич</v>
          </cell>
          <cell r="H99" t="e">
            <v>#N/A</v>
          </cell>
        </row>
        <row r="100">
          <cell r="G100" t="str">
            <v>Сироткина Елена Александровна</v>
          </cell>
          <cell r="H100" t="e">
            <v>#N/A</v>
          </cell>
        </row>
        <row r="101">
          <cell r="G101" t="str">
            <v>Шпаковский Алексей Юрьевич</v>
          </cell>
          <cell r="H101">
            <v>79156265988</v>
          </cell>
        </row>
        <row r="102">
          <cell r="G102" t="str">
            <v>Кочнова Алена Романовна</v>
          </cell>
          <cell r="H102" t="e">
            <v>#N/A</v>
          </cell>
        </row>
        <row r="103">
          <cell r="G103" t="str">
            <v>Рожок Игорь Сергеевич</v>
          </cell>
          <cell r="H103">
            <v>79182393336</v>
          </cell>
        </row>
        <row r="104">
          <cell r="G104" t="str">
            <v>Ходоров Игорь Николаевич</v>
          </cell>
          <cell r="H104" t="e">
            <v>#N/A</v>
          </cell>
        </row>
        <row r="105">
          <cell r="G105" t="str">
            <v>Калёнова Анастасия Юрьевна</v>
          </cell>
          <cell r="H105">
            <v>79084765785</v>
          </cell>
        </row>
        <row r="106">
          <cell r="G106" t="str">
            <v>Седенков Сергей Александрович</v>
          </cell>
          <cell r="H106">
            <v>79167692033</v>
          </cell>
        </row>
        <row r="107">
          <cell r="G107" t="str">
            <v>Джагинов Эрвин Эрвинович</v>
          </cell>
          <cell r="H107">
            <v>79854899282</v>
          </cell>
        </row>
        <row r="108">
          <cell r="G108" t="str">
            <v>Нестеров Александр Владимирович</v>
          </cell>
          <cell r="H108">
            <v>79123001252</v>
          </cell>
        </row>
        <row r="109">
          <cell r="G109" t="str">
            <v>Ганочка Ксения Анатольевна</v>
          </cell>
          <cell r="H109">
            <v>79189710259</v>
          </cell>
        </row>
        <row r="110">
          <cell r="G110" t="str">
            <v>Ваняшева Владлена Руслановна</v>
          </cell>
          <cell r="H110" t="e">
            <v>#N/A</v>
          </cell>
        </row>
        <row r="111">
          <cell r="G111" t="str">
            <v>Воронина Елена Викторовна</v>
          </cell>
          <cell r="H111">
            <v>79096690637</v>
          </cell>
        </row>
        <row r="112">
          <cell r="G112" t="str">
            <v>Паунич Радомир .</v>
          </cell>
          <cell r="H112">
            <v>79854510295</v>
          </cell>
        </row>
        <row r="113">
          <cell r="G113" t="str">
            <v>Сальникова Евгения Григорьевна</v>
          </cell>
          <cell r="H113">
            <v>79104800098</v>
          </cell>
        </row>
        <row r="114">
          <cell r="G114" t="str">
            <v>Румянцев Андрей Игоревич</v>
          </cell>
          <cell r="H114">
            <v>79851023293</v>
          </cell>
        </row>
        <row r="115">
          <cell r="G115" t="str">
            <v>Симонов Дмитрий Сергеевич</v>
          </cell>
          <cell r="H115">
            <v>79164403642</v>
          </cell>
        </row>
        <row r="116">
          <cell r="G116" t="str">
            <v>Курилов Богдан Николаевич</v>
          </cell>
          <cell r="H116" t="e">
            <v>#N/A</v>
          </cell>
        </row>
        <row r="117">
          <cell r="G117" t="str">
            <v>Блинов Георгий Вячеславович</v>
          </cell>
          <cell r="H117">
            <v>79775775426</v>
          </cell>
        </row>
        <row r="118">
          <cell r="G118" t="str">
            <v>Пиханова Зоя Леонидовна</v>
          </cell>
          <cell r="H118" t="e">
            <v>#N/A</v>
          </cell>
        </row>
        <row r="119">
          <cell r="G119" t="str">
            <v>Жердева Екатерина Михайловна</v>
          </cell>
          <cell r="H119" t="e">
            <v>#N/A</v>
          </cell>
        </row>
        <row r="120">
          <cell r="G120" t="str">
            <v>Саломатина Ольга Владимировна</v>
          </cell>
          <cell r="H120" t="e">
            <v>#N/A</v>
          </cell>
        </row>
        <row r="121">
          <cell r="G121" t="str">
            <v>Круглова Анастасия Олеговна</v>
          </cell>
          <cell r="H121" t="e">
            <v>#N/A</v>
          </cell>
        </row>
        <row r="122">
          <cell r="G122" t="str">
            <v>Цайзер Екатерина Владимировна</v>
          </cell>
          <cell r="H122" t="e">
            <v>#N/A</v>
          </cell>
        </row>
        <row r="123">
          <cell r="G123" t="str">
            <v>Костарева Елена Владимировна</v>
          </cell>
          <cell r="H123" t="e">
            <v>#N/A</v>
          </cell>
        </row>
        <row r="124">
          <cell r="G124" t="str">
            <v>Дробышева Жанна Викторовна</v>
          </cell>
          <cell r="H124">
            <v>79165174120</v>
          </cell>
        </row>
        <row r="125">
          <cell r="G125" t="str">
            <v>Новиков Никита Максимович</v>
          </cell>
          <cell r="H125" t="e">
            <v>#N/A</v>
          </cell>
        </row>
        <row r="126">
          <cell r="G126" t="str">
            <v>Руденко Татьяна Анатольевна</v>
          </cell>
          <cell r="H126">
            <v>79898343210</v>
          </cell>
        </row>
        <row r="127">
          <cell r="G127" t="str">
            <v>Матросова Наталья Николаевна</v>
          </cell>
          <cell r="H127" t="e">
            <v>#N/A</v>
          </cell>
        </row>
        <row r="128">
          <cell r="G128" t="str">
            <v>Милешкин Сергей Сергеевич</v>
          </cell>
          <cell r="H128" t="e">
            <v>#N/A</v>
          </cell>
        </row>
        <row r="129">
          <cell r="G129" t="str">
            <v>Крылова Анна Сергеевна</v>
          </cell>
          <cell r="H129">
            <v>79852992884</v>
          </cell>
        </row>
        <row r="130">
          <cell r="G130" t="str">
            <v>Щербинина Анна Дмитриевна</v>
          </cell>
          <cell r="H130" t="e">
            <v>#N/A</v>
          </cell>
        </row>
        <row r="131">
          <cell r="G131" t="str">
            <v>Власов Дмитрий Викторович</v>
          </cell>
          <cell r="H131">
            <v>79119000791</v>
          </cell>
        </row>
        <row r="132">
          <cell r="G132" t="str">
            <v>Щербаков Денис Олегович</v>
          </cell>
          <cell r="H132">
            <v>79119280914</v>
          </cell>
        </row>
        <row r="133">
          <cell r="G133" t="str">
            <v>Грибков Андрей Васильевич</v>
          </cell>
          <cell r="H133">
            <v>79875560452</v>
          </cell>
        </row>
        <row r="134">
          <cell r="G134" t="str">
            <v>Вихров Алексей Александрович</v>
          </cell>
          <cell r="H134">
            <v>79116166955</v>
          </cell>
        </row>
        <row r="135">
          <cell r="G135" t="str">
            <v>Корбут Алексей Николаевич</v>
          </cell>
          <cell r="H135">
            <v>79115644001</v>
          </cell>
        </row>
        <row r="136">
          <cell r="G136" t="str">
            <v>Осипов Артемий Витальевич</v>
          </cell>
          <cell r="H136" t="e">
            <v>#N/A</v>
          </cell>
        </row>
        <row r="137">
          <cell r="G137" t="str">
            <v>Волков Владислав Павлович</v>
          </cell>
          <cell r="H137">
            <v>79811318693</v>
          </cell>
        </row>
        <row r="138">
          <cell r="G138" t="str">
            <v>Голубев Алексей Валерьевич</v>
          </cell>
          <cell r="H138">
            <v>79875101202</v>
          </cell>
        </row>
        <row r="139">
          <cell r="G139" t="str">
            <v>Вавилов Дмитрий Владимирович</v>
          </cell>
          <cell r="H139">
            <v>79269180669</v>
          </cell>
        </row>
        <row r="140">
          <cell r="G140" t="str">
            <v>Куделя Ярослав Александрович</v>
          </cell>
          <cell r="H140">
            <v>79167624822</v>
          </cell>
        </row>
        <row r="141">
          <cell r="G141" t="str">
            <v>Жуков Дмитрий Валерьевич</v>
          </cell>
          <cell r="H141">
            <v>79167694697</v>
          </cell>
        </row>
        <row r="142">
          <cell r="G142" t="str">
            <v>Корольков Юрий Вячеславович</v>
          </cell>
          <cell r="H142">
            <v>79096690850</v>
          </cell>
        </row>
        <row r="143">
          <cell r="G143" t="str">
            <v>Сметанин Вячеслав Александрович</v>
          </cell>
          <cell r="H143">
            <v>79055432223</v>
          </cell>
        </row>
        <row r="144">
          <cell r="G144" t="str">
            <v>Назаралиев Небиюллах Назаралиевич</v>
          </cell>
          <cell r="H144">
            <v>79150402577</v>
          </cell>
        </row>
        <row r="145">
          <cell r="G145" t="str">
            <v>Шейко Алексей Сергеевич</v>
          </cell>
          <cell r="H145">
            <v>79160644605</v>
          </cell>
        </row>
        <row r="146">
          <cell r="G146" t="str">
            <v>Демшин Дмитрий Сергеевич</v>
          </cell>
          <cell r="H146">
            <v>79037554360</v>
          </cell>
        </row>
        <row r="147">
          <cell r="G147" t="str">
            <v>Николаев Евгений Александрович</v>
          </cell>
          <cell r="H147">
            <v>79109392672</v>
          </cell>
        </row>
        <row r="148">
          <cell r="G148" t="str">
            <v>Муслимов Ренат Рифатович</v>
          </cell>
          <cell r="H148">
            <v>79100824360</v>
          </cell>
        </row>
        <row r="149">
          <cell r="G149" t="str">
            <v>Солдатов Илья Николаевич</v>
          </cell>
          <cell r="H149" t="e">
            <v>#N/A</v>
          </cell>
        </row>
        <row r="150">
          <cell r="G150" t="str">
            <v>Сергеев Артем Александрович</v>
          </cell>
          <cell r="H150">
            <v>79096690302</v>
          </cell>
        </row>
        <row r="151">
          <cell r="G151" t="str">
            <v>Соловьев Павел Александрович</v>
          </cell>
          <cell r="H151">
            <v>79831650953</v>
          </cell>
        </row>
        <row r="152">
          <cell r="G152" t="str">
            <v>Никифоров Кирилл Евгеньевич</v>
          </cell>
          <cell r="H152">
            <v>79247759888</v>
          </cell>
        </row>
        <row r="153">
          <cell r="G153" t="str">
            <v>Морозова Маргарита Анатольевна</v>
          </cell>
          <cell r="H153">
            <v>79130021606</v>
          </cell>
        </row>
        <row r="154">
          <cell r="G154" t="str">
            <v>Плотников Валерий Михайлович</v>
          </cell>
          <cell r="H154">
            <v>79236502500</v>
          </cell>
        </row>
        <row r="155">
          <cell r="G155" t="str">
            <v>Елиференко Сергей Игоревич</v>
          </cell>
          <cell r="H155" t="e">
            <v>#N/A</v>
          </cell>
        </row>
        <row r="156">
          <cell r="G156" t="str">
            <v>Королев Илья Николаевич</v>
          </cell>
          <cell r="H156">
            <v>79137995015</v>
          </cell>
        </row>
        <row r="157">
          <cell r="G157" t="str">
            <v>Алиев Самир Сакит оглы</v>
          </cell>
          <cell r="H157" t="e">
            <v>#N/A</v>
          </cell>
        </row>
        <row r="158">
          <cell r="G158" t="str">
            <v>Евстигнеева Ксения Александровна</v>
          </cell>
          <cell r="H158" t="e">
            <v>#N/A</v>
          </cell>
        </row>
        <row r="159">
          <cell r="G159" t="str">
            <v>Сычев Петр Юрьевич</v>
          </cell>
          <cell r="H159">
            <v>79143433872</v>
          </cell>
        </row>
        <row r="160">
          <cell r="G160" t="str">
            <v>Баталов Владимир Игоревич</v>
          </cell>
          <cell r="H160" t="e">
            <v>#N/A</v>
          </cell>
        </row>
        <row r="161">
          <cell r="G161" t="str">
            <v>Попова Маргарита Александровна</v>
          </cell>
          <cell r="H161">
            <v>79145909727</v>
          </cell>
        </row>
        <row r="162">
          <cell r="G162" t="str">
            <v>Крымсалов Сергей Константинович</v>
          </cell>
          <cell r="H162" t="e">
            <v>#N/A</v>
          </cell>
        </row>
        <row r="163">
          <cell r="G163" t="str">
            <v>Антонович Сергей Александрович</v>
          </cell>
          <cell r="H163">
            <v>79147747237</v>
          </cell>
        </row>
        <row r="164">
          <cell r="G164" t="str">
            <v>Емельянов Андрей Михайлович</v>
          </cell>
          <cell r="H164" t="e">
            <v>#N/A</v>
          </cell>
        </row>
        <row r="165">
          <cell r="G165" t="str">
            <v>Габов Денис Алексеевич</v>
          </cell>
          <cell r="H165">
            <v>79186795609</v>
          </cell>
        </row>
        <row r="166">
          <cell r="G166" t="str">
            <v>Коротков Юрий Валерьевич</v>
          </cell>
          <cell r="H166">
            <v>79881630523</v>
          </cell>
        </row>
        <row r="167">
          <cell r="G167" t="str">
            <v>Пестов Владимир Павлович</v>
          </cell>
          <cell r="H167">
            <v>79139780684</v>
          </cell>
        </row>
        <row r="168">
          <cell r="G168" t="str">
            <v>Самсонов Алексей Владимирович</v>
          </cell>
          <cell r="H168">
            <v>79616960366</v>
          </cell>
        </row>
        <row r="169">
          <cell r="G169" t="str">
            <v>Попова Елена Александровна</v>
          </cell>
          <cell r="H169" t="e">
            <v>#N/A</v>
          </cell>
        </row>
        <row r="170">
          <cell r="G170" t="str">
            <v>Голов Денис Викторович</v>
          </cell>
          <cell r="H170">
            <v>79053272544</v>
          </cell>
        </row>
        <row r="171">
          <cell r="G171" t="str">
            <v>Гайнитдинов Дмитрий Константинович</v>
          </cell>
          <cell r="H171" t="e">
            <v>#N/A</v>
          </cell>
        </row>
        <row r="172">
          <cell r="G172" t="str">
            <v>Москвин Александр Валерьевич</v>
          </cell>
          <cell r="H172" t="e">
            <v>#N/A</v>
          </cell>
        </row>
        <row r="173">
          <cell r="G173" t="str">
            <v>Клименко Сергей Сергеевич</v>
          </cell>
          <cell r="H173">
            <v>79145488988</v>
          </cell>
        </row>
        <row r="174">
          <cell r="G174" t="str">
            <v>Двинянинов Владимир Андреевич</v>
          </cell>
          <cell r="H174">
            <v>79128812554</v>
          </cell>
        </row>
        <row r="175">
          <cell r="G175" t="str">
            <v>Бикташев Артур Харисович</v>
          </cell>
          <cell r="H175" t="e">
            <v>#N/A</v>
          </cell>
        </row>
        <row r="176">
          <cell r="G176" t="str">
            <v>Скворцов Анатолий Владимирович</v>
          </cell>
          <cell r="H176" t="e">
            <v>#N/A</v>
          </cell>
        </row>
        <row r="177">
          <cell r="G177" t="str">
            <v>Салов Антон Семенович</v>
          </cell>
          <cell r="H177" t="e">
            <v>#N/A</v>
          </cell>
        </row>
        <row r="178">
          <cell r="G178" t="str">
            <v>Заболотнов Александр Владимирович</v>
          </cell>
          <cell r="H178">
            <v>79130602544</v>
          </cell>
        </row>
        <row r="179">
          <cell r="G179" t="str">
            <v>Лунева Екатерина Вячеславовна</v>
          </cell>
          <cell r="H179" t="e">
            <v>#N/A</v>
          </cell>
        </row>
        <row r="180">
          <cell r="G180" t="str">
            <v>Раентов Павел Сергеевич</v>
          </cell>
          <cell r="H180">
            <v>79159551034</v>
          </cell>
        </row>
        <row r="181">
          <cell r="G181" t="str">
            <v>Смирнова Наталья Александровна</v>
          </cell>
          <cell r="H181" t="e">
            <v>#N/A</v>
          </cell>
        </row>
        <row r="182">
          <cell r="G182" t="str">
            <v>Афанасьев Александр Александрович</v>
          </cell>
          <cell r="H182">
            <v>79872542043</v>
          </cell>
        </row>
        <row r="183">
          <cell r="G183" t="str">
            <v>Герасимов Никита Сергеевич</v>
          </cell>
          <cell r="H183">
            <v>79397100797</v>
          </cell>
        </row>
        <row r="184">
          <cell r="G184" t="str">
            <v>Шипунов Денис Игоревич</v>
          </cell>
          <cell r="H184">
            <v>79822500730</v>
          </cell>
        </row>
        <row r="185">
          <cell r="G185" t="str">
            <v>Назаров Павел Георгиевич</v>
          </cell>
          <cell r="H185">
            <v>79196905628</v>
          </cell>
        </row>
        <row r="186">
          <cell r="G186" t="str">
            <v>Валеев Урал Рамилевич</v>
          </cell>
          <cell r="H186">
            <v>79177461264</v>
          </cell>
        </row>
        <row r="187">
          <cell r="G187" t="str">
            <v>Тимофеев Николай Дмитриевич</v>
          </cell>
          <cell r="H187">
            <v>79872057447</v>
          </cell>
        </row>
        <row r="188">
          <cell r="G188" t="str">
            <v>Седов Алексей Юрьевич</v>
          </cell>
          <cell r="H188">
            <v>79159560417</v>
          </cell>
        </row>
        <row r="189">
          <cell r="G189" t="str">
            <v>Медведева Наталья Анатольевна</v>
          </cell>
          <cell r="H189">
            <v>79102500134</v>
          </cell>
        </row>
        <row r="190">
          <cell r="G190" t="str">
            <v>Шин Михаил Манчерович</v>
          </cell>
          <cell r="H190">
            <v>79186934446</v>
          </cell>
        </row>
        <row r="191">
          <cell r="G191" t="str">
            <v>Нуждин Павел Леонидович</v>
          </cell>
          <cell r="H191">
            <v>79687081755</v>
          </cell>
        </row>
        <row r="192">
          <cell r="G192" t="str">
            <v>Мащенко Дмитрий Васильевич</v>
          </cell>
          <cell r="H192">
            <v>79885754985</v>
          </cell>
        </row>
        <row r="193">
          <cell r="G193" t="str">
            <v>Артамонова Зарема Хуртнебиевна</v>
          </cell>
          <cell r="H193">
            <v>79854252616</v>
          </cell>
        </row>
        <row r="194">
          <cell r="G194" t="str">
            <v>Ширков Илья Викторович</v>
          </cell>
          <cell r="H194">
            <v>79060590000</v>
          </cell>
        </row>
        <row r="195">
          <cell r="G195" t="str">
            <v>Наборщикова Екатерина Павловна</v>
          </cell>
          <cell r="H195" t="e">
            <v>#N/A</v>
          </cell>
        </row>
        <row r="196">
          <cell r="G196" t="str">
            <v>Оненов Эльман Фидахиевич</v>
          </cell>
          <cell r="H196">
            <v>79119000807</v>
          </cell>
        </row>
        <row r="197">
          <cell r="G197" t="str">
            <v>Муромский Илья Александрович</v>
          </cell>
          <cell r="H197">
            <v>79163808970</v>
          </cell>
        </row>
        <row r="198">
          <cell r="G198" t="str">
            <v>Исмагилов Андрей Дмитриевич</v>
          </cell>
          <cell r="H198">
            <v>79159516552</v>
          </cell>
        </row>
        <row r="199">
          <cell r="G199" t="str">
            <v>Чистяков Антон Вячеславович</v>
          </cell>
          <cell r="H199">
            <v>79147101975</v>
          </cell>
        </row>
        <row r="200">
          <cell r="G200" t="str">
            <v>Фокин Артём Юрьевич</v>
          </cell>
          <cell r="H200" t="e">
            <v>#N/A</v>
          </cell>
        </row>
        <row r="201">
          <cell r="G201" t="str">
            <v>Дрожжалин Константин Андреевич</v>
          </cell>
          <cell r="H201">
            <v>79138078214</v>
          </cell>
        </row>
        <row r="202">
          <cell r="G202" t="str">
            <v>Кочуро Семен Владимирович</v>
          </cell>
          <cell r="H202">
            <v>79029642848</v>
          </cell>
        </row>
        <row r="203">
          <cell r="G203" t="str">
            <v>Шаманин Владимир Сергеевич</v>
          </cell>
          <cell r="H203">
            <v>79833229321</v>
          </cell>
        </row>
        <row r="204">
          <cell r="G204" t="str">
            <v>Кокая Георгий Емзарьевич</v>
          </cell>
          <cell r="H204" t="e">
            <v>#N/A</v>
          </cell>
        </row>
        <row r="205">
          <cell r="G205" t="str">
            <v>Изюмский Максим Михайлович</v>
          </cell>
          <cell r="H205" t="e">
            <v>#N/A</v>
          </cell>
        </row>
        <row r="206">
          <cell r="G206" t="str">
            <v>Василюк Андрей Иванович</v>
          </cell>
          <cell r="H206" t="e">
            <v>#N/A</v>
          </cell>
        </row>
        <row r="207">
          <cell r="G207" t="str">
            <v>Сафонов Алексей Александрович</v>
          </cell>
          <cell r="H207" t="e">
            <v>#N/A</v>
          </cell>
        </row>
        <row r="208">
          <cell r="G208" t="str">
            <v>Володин Евгений Александрович</v>
          </cell>
          <cell r="H208">
            <v>79102833206</v>
          </cell>
        </row>
        <row r="209">
          <cell r="G209" t="str">
            <v>Ионкин Артур Александрович</v>
          </cell>
          <cell r="H209">
            <v>79103950985</v>
          </cell>
        </row>
        <row r="210">
          <cell r="G210" t="str">
            <v>Хачатурян Артур Араратович</v>
          </cell>
          <cell r="H210">
            <v>79112067407</v>
          </cell>
        </row>
        <row r="211">
          <cell r="G211" t="str">
            <v>Филиппов Василий Александрович</v>
          </cell>
          <cell r="H211">
            <v>79180626899</v>
          </cell>
        </row>
        <row r="212">
          <cell r="G212" t="str">
            <v>Тарасов Максим Алексеевич</v>
          </cell>
          <cell r="H212">
            <v>79096690429</v>
          </cell>
        </row>
        <row r="213">
          <cell r="G213" t="str">
            <v>Зайков Дмитрий Андреевич</v>
          </cell>
          <cell r="H213" t="e">
            <v>#N/A</v>
          </cell>
        </row>
        <row r="214">
          <cell r="G214" t="str">
            <v>Ананьев Юрий Валерьевич</v>
          </cell>
          <cell r="H214">
            <v>79112730761</v>
          </cell>
        </row>
        <row r="215">
          <cell r="G215" t="str">
            <v>Спасибин Евгений Сергеевич</v>
          </cell>
          <cell r="H215">
            <v>79139843066</v>
          </cell>
        </row>
        <row r="216">
          <cell r="G216" t="str">
            <v>Киселев Сергей Викторович</v>
          </cell>
          <cell r="H216">
            <v>79037240783</v>
          </cell>
        </row>
        <row r="217">
          <cell r="G217" t="str">
            <v>Корнев Евгений Евгеньевич</v>
          </cell>
          <cell r="H217">
            <v>79157665985</v>
          </cell>
        </row>
        <row r="218">
          <cell r="G218" t="str">
            <v>Смирнов Александр Алексеевич</v>
          </cell>
          <cell r="H218" t="e">
            <v>#N/A</v>
          </cell>
        </row>
        <row r="219">
          <cell r="G219" t="str">
            <v>Османов Ленмар Владимирович</v>
          </cell>
          <cell r="H219">
            <v>79895029334</v>
          </cell>
        </row>
        <row r="220">
          <cell r="G220" t="str">
            <v>Ершова Юлия Станиславовна</v>
          </cell>
          <cell r="H220">
            <v>79103859409</v>
          </cell>
        </row>
        <row r="221">
          <cell r="G221" t="str">
            <v>Котельницкая Элла Александровна</v>
          </cell>
          <cell r="H221" t="e">
            <v>#N/A</v>
          </cell>
        </row>
        <row r="222">
          <cell r="G222" t="str">
            <v>Малютина Кристина Вячеславовна</v>
          </cell>
          <cell r="H222" t="e">
            <v>#N/A</v>
          </cell>
        </row>
        <row r="223">
          <cell r="G223" t="str">
            <v>Сафонова Мария Геннадьевна</v>
          </cell>
          <cell r="H223" t="e">
            <v>#N/A</v>
          </cell>
        </row>
        <row r="224">
          <cell r="G224" t="str">
            <v>Богатова Ангелина Викторовна</v>
          </cell>
          <cell r="H224" t="e">
            <v>#N/A</v>
          </cell>
        </row>
        <row r="225">
          <cell r="G225" t="str">
            <v>Черняева Оксана Викторовна</v>
          </cell>
          <cell r="H225" t="e">
            <v>#N/A</v>
          </cell>
        </row>
        <row r="226">
          <cell r="G226" t="str">
            <v>Крекова Марина Сергеевна</v>
          </cell>
          <cell r="H226" t="e">
            <v>#N/A</v>
          </cell>
        </row>
        <row r="227">
          <cell r="G227" t="str">
            <v>Гулиева Сабина Адалят кызы</v>
          </cell>
          <cell r="H227">
            <v>79870805046</v>
          </cell>
        </row>
        <row r="228">
          <cell r="G228" t="str">
            <v>Одинокова Эльмира Гаяровна</v>
          </cell>
          <cell r="H228" t="e">
            <v>#N/A</v>
          </cell>
        </row>
        <row r="229">
          <cell r="G229" t="str">
            <v>Дворцова Ольга Евгеньевна</v>
          </cell>
          <cell r="H229" t="e">
            <v>#N/A</v>
          </cell>
        </row>
        <row r="230">
          <cell r="G230" t="str">
            <v>Тужилкина Ирина Игоревна</v>
          </cell>
          <cell r="H230" t="e">
            <v>#N/A</v>
          </cell>
        </row>
        <row r="231">
          <cell r="G231" t="str">
            <v>Аватесян Вера Александровна</v>
          </cell>
          <cell r="H231">
            <v>79870803786</v>
          </cell>
        </row>
        <row r="232">
          <cell r="G232" t="str">
            <v>Рамос Юлиана Юрьевна</v>
          </cell>
          <cell r="H232" t="e">
            <v>#N/A</v>
          </cell>
        </row>
        <row r="233">
          <cell r="G233" t="str">
            <v>Артёмова Мария Владимировна</v>
          </cell>
          <cell r="H233" t="e">
            <v>#N/A</v>
          </cell>
        </row>
        <row r="234">
          <cell r="G234" t="str">
            <v>Минакова Ангелина Юрьевна</v>
          </cell>
          <cell r="H234" t="e">
            <v>#N/A</v>
          </cell>
        </row>
        <row r="235">
          <cell r="G235" t="str">
            <v>Пыжова Светлана Вячеславовна</v>
          </cell>
          <cell r="H235" t="e">
            <v>#N/A</v>
          </cell>
        </row>
        <row r="236">
          <cell r="G236" t="str">
            <v>Мухина Ирина Олеговна</v>
          </cell>
          <cell r="H236" t="e">
            <v>#N/A</v>
          </cell>
        </row>
        <row r="237">
          <cell r="G237" t="str">
            <v>Шешунова Ольга Валерьевна</v>
          </cell>
          <cell r="H237" t="e">
            <v>#N/A</v>
          </cell>
        </row>
        <row r="238">
          <cell r="G238" t="str">
            <v>Ведерникова Марина Сергеевна</v>
          </cell>
          <cell r="H238" t="e">
            <v>#N/A</v>
          </cell>
        </row>
        <row r="239">
          <cell r="G239" t="str">
            <v>Тумакова Олеся Александровна</v>
          </cell>
          <cell r="H239" t="e">
            <v>#N/A</v>
          </cell>
        </row>
        <row r="240">
          <cell r="G240" t="str">
            <v>Кузнецова Ольга Константиновна</v>
          </cell>
          <cell r="H240" t="e">
            <v>#N/A</v>
          </cell>
        </row>
        <row r="241">
          <cell r="G241" t="str">
            <v>Кучумова Елена Сергеевна</v>
          </cell>
          <cell r="H241" t="e">
            <v>#N/A</v>
          </cell>
        </row>
        <row r="242">
          <cell r="G242" t="str">
            <v>Ястребова Мария Игоревна</v>
          </cell>
          <cell r="H242" t="e">
            <v>#N/A</v>
          </cell>
        </row>
        <row r="243">
          <cell r="G243" t="str">
            <v>Долгова Ирина Владимировна</v>
          </cell>
          <cell r="H243" t="e">
            <v>#N/A</v>
          </cell>
        </row>
        <row r="244">
          <cell r="G244" t="str">
            <v>Самарина Елена Александровна</v>
          </cell>
          <cell r="H244" t="e">
            <v>#N/A</v>
          </cell>
        </row>
        <row r="245">
          <cell r="G245" t="str">
            <v>Фомина Анастасия Сергеевна</v>
          </cell>
          <cell r="H245" t="e">
            <v>#N/A</v>
          </cell>
        </row>
        <row r="246">
          <cell r="G246" t="str">
            <v>Щелокова Алёна Викторовна</v>
          </cell>
          <cell r="H246" t="e">
            <v>#N/A</v>
          </cell>
        </row>
        <row r="247">
          <cell r="G247" t="str">
            <v>Гучина Дарья Александровна</v>
          </cell>
          <cell r="H247" t="e">
            <v>#N/A</v>
          </cell>
        </row>
        <row r="248">
          <cell r="G248" t="str">
            <v>Горюнова Алёна Владимировна</v>
          </cell>
          <cell r="H248" t="e">
            <v>#N/A</v>
          </cell>
        </row>
        <row r="249">
          <cell r="G249" t="str">
            <v>Кушнарева Яна Викторовна</v>
          </cell>
          <cell r="H249">
            <v>79198919449</v>
          </cell>
        </row>
        <row r="250">
          <cell r="G250" t="str">
            <v>Шигаева Наталия Александровна</v>
          </cell>
          <cell r="H250" t="e">
            <v>#N/A</v>
          </cell>
        </row>
        <row r="251">
          <cell r="G251" t="str">
            <v>Алешкова Екатерина Александровна</v>
          </cell>
          <cell r="H251" t="e">
            <v>#N/A</v>
          </cell>
        </row>
        <row r="252">
          <cell r="G252" t="str">
            <v>Ермоленко Оксана Юрьевна</v>
          </cell>
          <cell r="H252" t="e">
            <v>#N/A</v>
          </cell>
        </row>
        <row r="253">
          <cell r="G253" t="str">
            <v>Гладилова Алина Андреевна</v>
          </cell>
          <cell r="H253" t="e">
            <v>#N/A</v>
          </cell>
        </row>
        <row r="254">
          <cell r="G254" t="str">
            <v>Капустина Анна Владимировна</v>
          </cell>
          <cell r="H254" t="e">
            <v>#N/A</v>
          </cell>
        </row>
        <row r="255">
          <cell r="G255" t="str">
            <v>Фисун Наталья Александровна</v>
          </cell>
          <cell r="H255" t="e">
            <v>#N/A</v>
          </cell>
        </row>
        <row r="256">
          <cell r="G256" t="str">
            <v>Кулагина Юлия Евгеньевна</v>
          </cell>
          <cell r="H256" t="e">
            <v>#N/A</v>
          </cell>
        </row>
        <row r="257">
          <cell r="G257" t="str">
            <v>Шапошникова Анна Сергеевна</v>
          </cell>
          <cell r="H257" t="e">
            <v>#N/A</v>
          </cell>
        </row>
        <row r="258">
          <cell r="G258" t="str">
            <v>Ковалева Елена Александровна</v>
          </cell>
          <cell r="H258" t="e">
            <v>#N/A</v>
          </cell>
        </row>
        <row r="259">
          <cell r="G259" t="str">
            <v>Лягина Елена Владимировна</v>
          </cell>
          <cell r="H259" t="e">
            <v>#N/A</v>
          </cell>
        </row>
        <row r="260">
          <cell r="G260" t="str">
            <v>Поздеева Александра Юрьевна</v>
          </cell>
          <cell r="H260" t="e">
            <v>#N/A</v>
          </cell>
        </row>
        <row r="261">
          <cell r="G261" t="str">
            <v>Старостина Алина Владимировна</v>
          </cell>
          <cell r="H261">
            <v>79870805141</v>
          </cell>
        </row>
        <row r="262">
          <cell r="G262" t="str">
            <v>Гладкий Валерий Олегович</v>
          </cell>
          <cell r="H262" t="e">
            <v>#N/A</v>
          </cell>
        </row>
        <row r="263">
          <cell r="G263" t="str">
            <v>Клюшникова Маргарита Алексеевна</v>
          </cell>
          <cell r="H263" t="e">
            <v>#N/A</v>
          </cell>
        </row>
        <row r="264">
          <cell r="G264" t="str">
            <v>Дегтярёва Ольга Сергеевна</v>
          </cell>
          <cell r="H264" t="e">
            <v>#N/A</v>
          </cell>
        </row>
        <row r="265">
          <cell r="G265" t="str">
            <v>Пыркина Надежда Анатольевна</v>
          </cell>
          <cell r="H265" t="e">
            <v>#N/A</v>
          </cell>
        </row>
        <row r="266">
          <cell r="G266" t="str">
            <v>Жильцова Екатерина Владимировна</v>
          </cell>
          <cell r="H266" t="e">
            <v>#N/A</v>
          </cell>
        </row>
        <row r="267">
          <cell r="G267" t="str">
            <v>Платонов Алексей Алексеевич</v>
          </cell>
          <cell r="H267" t="e">
            <v>#N/A</v>
          </cell>
        </row>
        <row r="268">
          <cell r="G268" t="str">
            <v>Гришуткина Наталья Николаевна</v>
          </cell>
          <cell r="H268">
            <v>79101311035</v>
          </cell>
        </row>
        <row r="269">
          <cell r="G269" t="str">
            <v>Пономарева Анастасия Андреевна</v>
          </cell>
          <cell r="H269" t="e">
            <v>#N/A</v>
          </cell>
        </row>
        <row r="270">
          <cell r="G270" t="str">
            <v>Зима Мария Алексеевна</v>
          </cell>
          <cell r="H270">
            <v>79877502504</v>
          </cell>
        </row>
        <row r="271">
          <cell r="G271" t="str">
            <v>Васильева Василика Владимировна</v>
          </cell>
          <cell r="H271">
            <v>79159516759</v>
          </cell>
        </row>
        <row r="272">
          <cell r="G272" t="str">
            <v>Тилинова Елена Игоревна</v>
          </cell>
          <cell r="H272">
            <v>79101439211</v>
          </cell>
        </row>
        <row r="273">
          <cell r="G273" t="str">
            <v>Евич Вероника Алексеевна</v>
          </cell>
          <cell r="H273">
            <v>79159516354</v>
          </cell>
        </row>
        <row r="274">
          <cell r="G274" t="str">
            <v>Гришина Екатерина Сергеевна</v>
          </cell>
          <cell r="H274">
            <v>79101439340</v>
          </cell>
        </row>
        <row r="275">
          <cell r="G275" t="str">
            <v>Бочарова Людмила Ивановна</v>
          </cell>
          <cell r="H275">
            <v>79867268609</v>
          </cell>
        </row>
        <row r="276">
          <cell r="G276" t="str">
            <v>Воеводина Надежда Александровна</v>
          </cell>
          <cell r="H276">
            <v>79101439251</v>
          </cell>
        </row>
        <row r="277">
          <cell r="G277" t="str">
            <v>Соловьева Светлана Владимировна</v>
          </cell>
          <cell r="H277">
            <v>79871682773</v>
          </cell>
        </row>
        <row r="278">
          <cell r="G278" t="str">
            <v>Дроздова Екатерина Игоревна</v>
          </cell>
          <cell r="H278">
            <v>79159516361</v>
          </cell>
        </row>
        <row r="279">
          <cell r="G279" t="str">
            <v>Егорова Ксения Сергеевна</v>
          </cell>
          <cell r="H279" t="e">
            <v>#N/A</v>
          </cell>
        </row>
        <row r="280">
          <cell r="G280" t="str">
            <v>Баранова Алина Евгеньевна</v>
          </cell>
          <cell r="H280">
            <v>79159516717</v>
          </cell>
        </row>
        <row r="281">
          <cell r="G281" t="str">
            <v>Пумбрасова Анастасия Ивановна</v>
          </cell>
          <cell r="H281">
            <v>79159516582</v>
          </cell>
        </row>
        <row r="282">
          <cell r="G282" t="str">
            <v>Тарасова Юлия Владимировна</v>
          </cell>
          <cell r="H282">
            <v>79159516753</v>
          </cell>
        </row>
        <row r="283">
          <cell r="G283" t="str">
            <v>Михайлина Татьяна Владимировна</v>
          </cell>
          <cell r="H283">
            <v>79159516756</v>
          </cell>
        </row>
        <row r="284">
          <cell r="G284" t="str">
            <v>Алешина Ольга Юрьевна</v>
          </cell>
          <cell r="H284">
            <v>79159516757</v>
          </cell>
        </row>
        <row r="285">
          <cell r="G285" t="str">
            <v>Титова Ксения Александровна</v>
          </cell>
          <cell r="H285">
            <v>79867268684</v>
          </cell>
        </row>
        <row r="286">
          <cell r="G286" t="str">
            <v>Зиновьева Светлана Андреевна</v>
          </cell>
          <cell r="H286">
            <v>79877528200</v>
          </cell>
        </row>
        <row r="287">
          <cell r="G287" t="str">
            <v>Палочкина Наталья Александровна</v>
          </cell>
          <cell r="H287">
            <v>79877490352</v>
          </cell>
        </row>
        <row r="288">
          <cell r="G288" t="str">
            <v>Хомова Анжела Игоревна</v>
          </cell>
          <cell r="H288">
            <v>79867502850</v>
          </cell>
        </row>
        <row r="289">
          <cell r="G289" t="str">
            <v>Балмина Вера Витальевна</v>
          </cell>
          <cell r="H289">
            <v>79101439150</v>
          </cell>
        </row>
        <row r="290">
          <cell r="G290" t="str">
            <v>Чванова Ксения Олеговна</v>
          </cell>
          <cell r="H290" t="e">
            <v>#N/A</v>
          </cell>
        </row>
        <row r="291">
          <cell r="G291" t="str">
            <v>Ячменева Екатерина Валерьевна</v>
          </cell>
          <cell r="H291" t="e">
            <v>#N/A</v>
          </cell>
        </row>
        <row r="292">
          <cell r="G292" t="str">
            <v>Уткина Юлия Юрьевна</v>
          </cell>
          <cell r="H292" t="e">
            <v>#N/A</v>
          </cell>
        </row>
        <row r="293">
          <cell r="G293" t="str">
            <v>Байкевич Ксения Васильевна</v>
          </cell>
          <cell r="H293">
            <v>79101439115</v>
          </cell>
        </row>
        <row r="294">
          <cell r="G294" t="str">
            <v>Лалазарова Анастасия Тимуровна</v>
          </cell>
          <cell r="H294">
            <v>79101430068</v>
          </cell>
        </row>
        <row r="295">
          <cell r="G295" t="str">
            <v>Щербакова Екатерина Сергеевна</v>
          </cell>
          <cell r="H295" t="e">
            <v>#N/A</v>
          </cell>
        </row>
        <row r="296">
          <cell r="G296" t="str">
            <v>Захарова Мария Игоревна</v>
          </cell>
          <cell r="H296" t="e">
            <v>#N/A</v>
          </cell>
        </row>
        <row r="297">
          <cell r="G297" t="str">
            <v>Трофимова Ксения Андреевна</v>
          </cell>
          <cell r="H297" t="e">
            <v>#N/A</v>
          </cell>
        </row>
        <row r="298">
          <cell r="G298" t="str">
            <v>Тенькова Вероника Анатольевна</v>
          </cell>
          <cell r="H298">
            <v>79179640511</v>
          </cell>
        </row>
        <row r="299">
          <cell r="G299" t="str">
            <v>Стасюк Анна Игоревна</v>
          </cell>
          <cell r="H299">
            <v>79869553441</v>
          </cell>
        </row>
        <row r="300">
          <cell r="G300" t="str">
            <v>Айткулова Мадина Зинулловна</v>
          </cell>
          <cell r="H300" t="e">
            <v>#N/A</v>
          </cell>
        </row>
        <row r="301">
          <cell r="G301" t="str">
            <v>Буевич Дарья Александровна</v>
          </cell>
          <cell r="H301">
            <v>79879773268</v>
          </cell>
        </row>
        <row r="302">
          <cell r="G302" t="str">
            <v>Сопыряева Галина Андреевна</v>
          </cell>
          <cell r="H302">
            <v>79870801045</v>
          </cell>
        </row>
        <row r="303">
          <cell r="G303" t="str">
            <v>Сомова Елена Романовна</v>
          </cell>
          <cell r="H303">
            <v>79159516598</v>
          </cell>
        </row>
        <row r="304">
          <cell r="G304" t="str">
            <v>Бутяева Вера Викторовна</v>
          </cell>
          <cell r="H304">
            <v>79159516649</v>
          </cell>
        </row>
        <row r="305">
          <cell r="G305" t="str">
            <v>Бабушкина Анна Александровна</v>
          </cell>
          <cell r="H305">
            <v>79159516541</v>
          </cell>
        </row>
        <row r="306">
          <cell r="G306" t="str">
            <v>Аймасова Маргарита Владимировна</v>
          </cell>
          <cell r="H306" t="e">
            <v>#N/A</v>
          </cell>
        </row>
        <row r="307">
          <cell r="G307" t="str">
            <v>Соловьева Анастасия Сергеевна</v>
          </cell>
          <cell r="H307">
            <v>79159516602</v>
          </cell>
        </row>
        <row r="308">
          <cell r="G308" t="str">
            <v>Павлова Любовь Александровна</v>
          </cell>
          <cell r="H308">
            <v>79159516523</v>
          </cell>
        </row>
        <row r="309">
          <cell r="G309" t="str">
            <v>Фролова Татьяна Алексеевна</v>
          </cell>
          <cell r="H309">
            <v>79870804589</v>
          </cell>
        </row>
        <row r="310">
          <cell r="G310" t="str">
            <v>Белова Наталья Сергеевна</v>
          </cell>
          <cell r="H310">
            <v>79159516635</v>
          </cell>
        </row>
        <row r="311">
          <cell r="G311" t="str">
            <v>Литвинова Кристина Андреевна</v>
          </cell>
          <cell r="H311">
            <v>79867268574</v>
          </cell>
        </row>
        <row r="312">
          <cell r="G312" t="str">
            <v>Кораблев Денис Дмитриевич</v>
          </cell>
          <cell r="H312">
            <v>79101439462</v>
          </cell>
        </row>
        <row r="313">
          <cell r="G313" t="str">
            <v>Смирнова Дарья Николаевна</v>
          </cell>
          <cell r="H313">
            <v>79867268607</v>
          </cell>
        </row>
        <row r="314">
          <cell r="G314" t="str">
            <v>Осипова Елена Витальевна</v>
          </cell>
          <cell r="H314">
            <v>79159516578</v>
          </cell>
        </row>
        <row r="315">
          <cell r="G315" t="str">
            <v>Смирнова Анастасия Сергеевна</v>
          </cell>
          <cell r="H315">
            <v>79101303252</v>
          </cell>
        </row>
        <row r="316">
          <cell r="G316" t="str">
            <v>Пещаева Юлия Николаевна</v>
          </cell>
          <cell r="H316">
            <v>79159516627</v>
          </cell>
        </row>
        <row r="317">
          <cell r="G317" t="str">
            <v>Доронина Мария Валерьевна</v>
          </cell>
          <cell r="H317">
            <v>79101439550</v>
          </cell>
        </row>
        <row r="318">
          <cell r="G318" t="str">
            <v>Гусева Елена Евгеньевна</v>
          </cell>
          <cell r="H318">
            <v>79101439217</v>
          </cell>
        </row>
        <row r="319">
          <cell r="G319" t="str">
            <v>Коновалова Дарья Андреевна</v>
          </cell>
          <cell r="H319">
            <v>79100065210</v>
          </cell>
        </row>
        <row r="320">
          <cell r="G320" t="str">
            <v>Кузьминых Наталья Васильевна</v>
          </cell>
          <cell r="H320">
            <v>79159516761</v>
          </cell>
        </row>
        <row r="321">
          <cell r="G321" t="str">
            <v>Крайнюк Ольга Вадимовна</v>
          </cell>
          <cell r="H321">
            <v>79159516689</v>
          </cell>
        </row>
        <row r="322">
          <cell r="G322" t="str">
            <v>Смирнова Евгения Олеговна</v>
          </cell>
          <cell r="H322">
            <v>79159516683</v>
          </cell>
        </row>
        <row r="323">
          <cell r="G323" t="str">
            <v>Дараганова Екатерина Вячеславовна</v>
          </cell>
          <cell r="H323">
            <v>79159516690</v>
          </cell>
        </row>
        <row r="324">
          <cell r="G324" t="str">
            <v>Нечаева Олеся Вадимовна</v>
          </cell>
          <cell r="H324">
            <v>79159516625</v>
          </cell>
        </row>
        <row r="325">
          <cell r="G325" t="str">
            <v>Морева Нина Николаевна</v>
          </cell>
          <cell r="H325">
            <v>79100067415</v>
          </cell>
        </row>
        <row r="326">
          <cell r="G326" t="str">
            <v>Виноградова Елена Владимировна</v>
          </cell>
          <cell r="H326">
            <v>79159516360</v>
          </cell>
        </row>
        <row r="327">
          <cell r="G327" t="str">
            <v>Гвоздева Румия Гаяровна</v>
          </cell>
          <cell r="H327">
            <v>79159516738</v>
          </cell>
        </row>
        <row r="328">
          <cell r="G328" t="str">
            <v>Майорова Оксана Андреевна</v>
          </cell>
          <cell r="H328" t="e">
            <v>#N/A</v>
          </cell>
        </row>
        <row r="329">
          <cell r="G329" t="str">
            <v>Маслова Марина Александровна</v>
          </cell>
          <cell r="H329" t="e">
            <v>#N/A</v>
          </cell>
        </row>
        <row r="330">
          <cell r="G330" t="str">
            <v>Казанская Екатерина Юрьевна</v>
          </cell>
          <cell r="H330">
            <v>79159516670</v>
          </cell>
        </row>
        <row r="331">
          <cell r="G331" t="str">
            <v>Таболаева Елена Александровна</v>
          </cell>
          <cell r="H331">
            <v>79159516538</v>
          </cell>
        </row>
        <row r="332">
          <cell r="G332" t="str">
            <v>Кулагина Юлия Александровна</v>
          </cell>
          <cell r="H332">
            <v>79159516642</v>
          </cell>
        </row>
        <row r="333">
          <cell r="G333" t="str">
            <v>Панкратова Анастасия Дмитриевна</v>
          </cell>
          <cell r="H333">
            <v>79877425863</v>
          </cell>
        </row>
        <row r="334">
          <cell r="G334" t="str">
            <v>Тихомирова Екатерина Олеговна</v>
          </cell>
          <cell r="H334">
            <v>79159516610</v>
          </cell>
        </row>
        <row r="335">
          <cell r="G335" t="str">
            <v>Грибова Алла Леонидовна</v>
          </cell>
          <cell r="H335">
            <v>79101012427</v>
          </cell>
        </row>
        <row r="336">
          <cell r="G336" t="str">
            <v>Скрылева Людмила Витальевна</v>
          </cell>
          <cell r="H336">
            <v>79159360488</v>
          </cell>
        </row>
        <row r="337">
          <cell r="G337" t="str">
            <v>Сенаторова Ольга Игоревна</v>
          </cell>
          <cell r="H337">
            <v>79159516721</v>
          </cell>
        </row>
        <row r="338">
          <cell r="G338" t="str">
            <v>Морозова Людмила Васильевна</v>
          </cell>
          <cell r="H338">
            <v>79159516599</v>
          </cell>
        </row>
        <row r="339">
          <cell r="G339" t="str">
            <v>Ахмедова Юлия Алексеевна</v>
          </cell>
          <cell r="H339">
            <v>79159516648</v>
          </cell>
        </row>
        <row r="340">
          <cell r="G340" t="str">
            <v>Фоминова Екатерина Павловна</v>
          </cell>
          <cell r="H340">
            <v>79101439530</v>
          </cell>
        </row>
        <row r="341">
          <cell r="G341" t="str">
            <v>Тарасова Анастасия Леонидовна</v>
          </cell>
          <cell r="H341">
            <v>79159516584</v>
          </cell>
        </row>
        <row r="342">
          <cell r="G342" t="str">
            <v>Архипова Марина Евгеньевна</v>
          </cell>
          <cell r="H342">
            <v>79159516533</v>
          </cell>
        </row>
        <row r="343">
          <cell r="G343" t="str">
            <v>Володеева Диана Эльдаровна</v>
          </cell>
          <cell r="H343">
            <v>79159516634</v>
          </cell>
        </row>
        <row r="344">
          <cell r="G344" t="str">
            <v>Комлева Оксана Васильевна</v>
          </cell>
          <cell r="H344">
            <v>79101438896</v>
          </cell>
        </row>
        <row r="345">
          <cell r="G345" t="str">
            <v>Зиновьева Виктория Владиславовна</v>
          </cell>
          <cell r="H345">
            <v>79867410322</v>
          </cell>
        </row>
        <row r="346">
          <cell r="G346" t="str">
            <v>Сумина Ольга Николаевна</v>
          </cell>
          <cell r="H346">
            <v>79100587148</v>
          </cell>
        </row>
        <row r="347">
          <cell r="G347" t="str">
            <v>Попова Екатерина Валерьевна</v>
          </cell>
          <cell r="H347">
            <v>79159516618</v>
          </cell>
        </row>
        <row r="348">
          <cell r="G348" t="str">
            <v>Иваненкова Екатерина Андреевна</v>
          </cell>
          <cell r="H348" t="e">
            <v>#N/A</v>
          </cell>
        </row>
        <row r="349">
          <cell r="G349" t="str">
            <v>Орлова Елена Сергеевна</v>
          </cell>
          <cell r="H349">
            <v>79875423205</v>
          </cell>
        </row>
        <row r="350">
          <cell r="G350" t="str">
            <v>Шулаева Анна Сергеевна</v>
          </cell>
          <cell r="H350">
            <v>79101438983</v>
          </cell>
        </row>
        <row r="351">
          <cell r="G351" t="str">
            <v>Кутилина Мария Викторовна</v>
          </cell>
          <cell r="H351">
            <v>79159516706</v>
          </cell>
        </row>
        <row r="352">
          <cell r="G352" t="str">
            <v>Лебедева Марина Евгеньевна</v>
          </cell>
          <cell r="H352">
            <v>79159516579</v>
          </cell>
        </row>
        <row r="353">
          <cell r="G353" t="str">
            <v>Мальцева Оксана Валерьевна</v>
          </cell>
          <cell r="H353">
            <v>79101200453</v>
          </cell>
        </row>
        <row r="354">
          <cell r="G354" t="str">
            <v>Щелканова Анна Алексеевна</v>
          </cell>
          <cell r="H354">
            <v>79101439250</v>
          </cell>
        </row>
        <row r="355">
          <cell r="G355" t="str">
            <v>Волоскова Ольга Андреевна</v>
          </cell>
          <cell r="H355" t="e">
            <v>#N/A</v>
          </cell>
        </row>
        <row r="356">
          <cell r="G356" t="str">
            <v>Габова Ирина Михайловна</v>
          </cell>
          <cell r="H356">
            <v>79870880301</v>
          </cell>
        </row>
        <row r="357">
          <cell r="G357" t="str">
            <v>Орлова Елена Александровна</v>
          </cell>
          <cell r="H357">
            <v>79871108247</v>
          </cell>
        </row>
        <row r="358">
          <cell r="G358" t="str">
            <v>Капитанова Екатерина Сергеевна</v>
          </cell>
          <cell r="H358">
            <v>79870804839</v>
          </cell>
        </row>
        <row r="359">
          <cell r="G359" t="str">
            <v>Бушуева Валерия Олеговна</v>
          </cell>
          <cell r="H359" t="e">
            <v>#N/A</v>
          </cell>
        </row>
        <row r="360">
          <cell r="G360" t="str">
            <v>Полякова Алиса Сергеевна</v>
          </cell>
          <cell r="H360">
            <v>79101426432</v>
          </cell>
        </row>
        <row r="361">
          <cell r="G361" t="str">
            <v>Казакова Светлана Александровна</v>
          </cell>
          <cell r="H361">
            <v>79101439104</v>
          </cell>
        </row>
        <row r="362">
          <cell r="G362" t="str">
            <v>Карпова Алина Андреевна</v>
          </cell>
          <cell r="H362" t="e">
            <v>#N/A</v>
          </cell>
        </row>
        <row r="363">
          <cell r="G363" t="str">
            <v>Просвирнова Юлия Владимировна</v>
          </cell>
          <cell r="H363">
            <v>79159516732</v>
          </cell>
        </row>
        <row r="364">
          <cell r="G364" t="str">
            <v>Морозова Светлана Владимировна</v>
          </cell>
          <cell r="H364" t="e">
            <v>#N/A</v>
          </cell>
        </row>
        <row r="365">
          <cell r="G365" t="str">
            <v>Бочкарева Альбина Дмитриевна</v>
          </cell>
          <cell r="H365">
            <v>79871105758</v>
          </cell>
        </row>
        <row r="366">
          <cell r="G366" t="str">
            <v>Перчинская Владислава Александровна</v>
          </cell>
          <cell r="H366">
            <v>79101432016</v>
          </cell>
        </row>
        <row r="367">
          <cell r="G367" t="str">
            <v>Пышина Ольга Сергеевна</v>
          </cell>
          <cell r="H367" t="e">
            <v>#N/A</v>
          </cell>
        </row>
        <row r="368">
          <cell r="G368" t="str">
            <v>Боженко Анна Андреевна</v>
          </cell>
          <cell r="H368">
            <v>79878186129</v>
          </cell>
        </row>
        <row r="369">
          <cell r="G369" t="str">
            <v>Рымакова Дарья Андреевна</v>
          </cell>
          <cell r="H369">
            <v>79871658042</v>
          </cell>
        </row>
        <row r="370">
          <cell r="G370" t="str">
            <v>Томарова Юлия Александровна</v>
          </cell>
          <cell r="H370">
            <v>79178221404</v>
          </cell>
        </row>
        <row r="371">
          <cell r="G371" t="str">
            <v>Попкова Татьяна Павловна</v>
          </cell>
          <cell r="H371">
            <v>79878167321</v>
          </cell>
        </row>
        <row r="372">
          <cell r="G372" t="str">
            <v>Лукиян Александра Александровна</v>
          </cell>
          <cell r="H372">
            <v>79878186785</v>
          </cell>
        </row>
        <row r="373">
          <cell r="G373" t="str">
            <v>Прокофьева Надежда Игоревна</v>
          </cell>
          <cell r="H373">
            <v>79178286872</v>
          </cell>
        </row>
        <row r="374">
          <cell r="G374" t="str">
            <v>Курс Светлана Валерьевна</v>
          </cell>
          <cell r="H374">
            <v>79879756342</v>
          </cell>
        </row>
        <row r="375">
          <cell r="G375" t="str">
            <v>Пономаренко Ирина Александровна</v>
          </cell>
          <cell r="H375">
            <v>79878186784</v>
          </cell>
        </row>
        <row r="376">
          <cell r="G376" t="str">
            <v>Русскова Елена Сергеевна</v>
          </cell>
          <cell r="H376" t="e">
            <v>#N/A</v>
          </cell>
        </row>
        <row r="377">
          <cell r="G377" t="str">
            <v>Спутницкая Екатерина Игоревна</v>
          </cell>
          <cell r="H377" t="e">
            <v>#N/A</v>
          </cell>
        </row>
        <row r="378">
          <cell r="G378" t="str">
            <v>Артеменко Юлия Евгеньевна</v>
          </cell>
          <cell r="H378" t="e">
            <v>#N/A</v>
          </cell>
        </row>
        <row r="379">
          <cell r="G379" t="str">
            <v>Кузина Марина Александровна</v>
          </cell>
          <cell r="H379">
            <v>79873900948</v>
          </cell>
        </row>
        <row r="380">
          <cell r="G380" t="str">
            <v>Бардова Ксения Васильевна</v>
          </cell>
          <cell r="H380" t="e">
            <v>#N/A</v>
          </cell>
        </row>
        <row r="381">
          <cell r="G381" t="str">
            <v>Румянцева Анастасия Владимировна</v>
          </cell>
          <cell r="H381">
            <v>79159516762</v>
          </cell>
        </row>
        <row r="382">
          <cell r="G382" t="str">
            <v>Евдокимова Ксения Андреевна</v>
          </cell>
          <cell r="H382" t="e">
            <v>#N/A</v>
          </cell>
        </row>
        <row r="383">
          <cell r="G383" t="str">
            <v>Краснова Анастасия Алексеевна</v>
          </cell>
          <cell r="H383" t="e">
            <v>#N/A</v>
          </cell>
        </row>
        <row r="384">
          <cell r="G384" t="str">
            <v>Кротова Алёна Александровна</v>
          </cell>
          <cell r="H384">
            <v>79159516546</v>
          </cell>
        </row>
        <row r="385">
          <cell r="G385" t="str">
            <v>Карамзина Анастасия Евгеньевна</v>
          </cell>
          <cell r="H385">
            <v>79159516735</v>
          </cell>
        </row>
        <row r="386">
          <cell r="G386" t="str">
            <v>Строкина Елена Сергеевна</v>
          </cell>
          <cell r="H386">
            <v>79103975033</v>
          </cell>
        </row>
        <row r="387">
          <cell r="G387" t="str">
            <v>Грязнова Алевтина Сергеевна</v>
          </cell>
          <cell r="H387">
            <v>79867501889</v>
          </cell>
        </row>
        <row r="388">
          <cell r="G388" t="str">
            <v>Ашарина Ольга Николаевна</v>
          </cell>
          <cell r="H388">
            <v>79159516347</v>
          </cell>
        </row>
        <row r="389">
          <cell r="G389" t="str">
            <v>Ляхова Евгения Юрьевна</v>
          </cell>
          <cell r="H389">
            <v>79867502335</v>
          </cell>
        </row>
        <row r="390">
          <cell r="G390" t="str">
            <v>Горина Вера Вадимовна</v>
          </cell>
          <cell r="H390">
            <v>79159516712</v>
          </cell>
        </row>
        <row r="391">
          <cell r="G391" t="str">
            <v>Харчёва Елена Анатольевна</v>
          </cell>
          <cell r="H391">
            <v>79101438953</v>
          </cell>
        </row>
        <row r="392">
          <cell r="G392" t="str">
            <v>Ключникова Елена Александровна</v>
          </cell>
          <cell r="H392">
            <v>79159516522</v>
          </cell>
        </row>
        <row r="393">
          <cell r="G393" t="str">
            <v>Ильина Мария Рашидовна</v>
          </cell>
          <cell r="H393">
            <v>79159516595</v>
          </cell>
        </row>
        <row r="394">
          <cell r="G394" t="str">
            <v>Мирошниченко Егор Владимирович</v>
          </cell>
          <cell r="H394">
            <v>79159516643</v>
          </cell>
        </row>
        <row r="395">
          <cell r="G395" t="str">
            <v>Романова Марина Андреевна</v>
          </cell>
          <cell r="H395" t="e">
            <v>#N/A</v>
          </cell>
        </row>
        <row r="396">
          <cell r="G396" t="str">
            <v>Викторова Ольга Викторовна</v>
          </cell>
          <cell r="H396">
            <v>79101430074</v>
          </cell>
        </row>
        <row r="397">
          <cell r="G397" t="str">
            <v>Каплун Анна Дмитриевна</v>
          </cell>
          <cell r="H397" t="e">
            <v>#N/A</v>
          </cell>
        </row>
        <row r="398">
          <cell r="G398" t="str">
            <v>Кудряшова Екатерина Владимировна</v>
          </cell>
          <cell r="H398" t="e">
            <v>#N/A</v>
          </cell>
        </row>
        <row r="399">
          <cell r="G399" t="str">
            <v>Мазунова Юлия Александровна</v>
          </cell>
          <cell r="H399" t="e">
            <v>#N/A</v>
          </cell>
        </row>
        <row r="400">
          <cell r="G400" t="str">
            <v>Большакова Алена Дмитриевна</v>
          </cell>
          <cell r="H400" t="e">
            <v>#N/A</v>
          </cell>
        </row>
        <row r="401">
          <cell r="G401" t="str">
            <v>Никитина Лиана Ринатовна</v>
          </cell>
          <cell r="H401" t="e">
            <v>#N/A</v>
          </cell>
        </row>
        <row r="402">
          <cell r="G402" t="str">
            <v>Манянина Анастасия Вадимовна</v>
          </cell>
          <cell r="H402">
            <v>79159516348</v>
          </cell>
        </row>
        <row r="403">
          <cell r="G403" t="str">
            <v>Пучкова Екатерина Ивановна</v>
          </cell>
          <cell r="H403">
            <v>79159516586</v>
          </cell>
        </row>
        <row r="404">
          <cell r="G404" t="str">
            <v>Акулова Наталья Олеговна</v>
          </cell>
          <cell r="H404">
            <v>79101439408</v>
          </cell>
        </row>
        <row r="405">
          <cell r="G405" t="str">
            <v>Канатова Ольга Николаевна</v>
          </cell>
          <cell r="H405">
            <v>79873916065</v>
          </cell>
        </row>
        <row r="406">
          <cell r="G406" t="str">
            <v>Крюкова Ирина Сергеевна</v>
          </cell>
          <cell r="H406">
            <v>79878163548</v>
          </cell>
        </row>
        <row r="407">
          <cell r="G407" t="str">
            <v>Большова Анастасия Юрьевна</v>
          </cell>
          <cell r="H407">
            <v>79159516588</v>
          </cell>
        </row>
        <row r="408">
          <cell r="G408" t="str">
            <v>Неклюдова Любовь Александровна</v>
          </cell>
          <cell r="H408">
            <v>79178286871</v>
          </cell>
        </row>
        <row r="409">
          <cell r="G409" t="str">
            <v>Лебедева Яна Игоревна</v>
          </cell>
          <cell r="H409" t="e">
            <v>#N/A</v>
          </cell>
        </row>
        <row r="410">
          <cell r="G410" t="str">
            <v>Сёмова Анастасия Валерьевна</v>
          </cell>
          <cell r="H410">
            <v>79878188910</v>
          </cell>
        </row>
        <row r="411">
          <cell r="G411" t="str">
            <v>Виршиц Анна Леонидовна</v>
          </cell>
          <cell r="H411">
            <v>79178247241</v>
          </cell>
        </row>
        <row r="412">
          <cell r="G412" t="str">
            <v>Тимофеева Екатерина Сергеевна</v>
          </cell>
          <cell r="H412">
            <v>79878171259</v>
          </cell>
        </row>
        <row r="413">
          <cell r="G413" t="str">
            <v>Миронов Юрий Николаевич</v>
          </cell>
          <cell r="H413">
            <v>79878153172</v>
          </cell>
        </row>
        <row r="414">
          <cell r="G414" t="str">
            <v>Голубкова Лидия Андреевна</v>
          </cell>
          <cell r="H414">
            <v>79869571296</v>
          </cell>
        </row>
        <row r="415">
          <cell r="G415" t="str">
            <v>Воскресенская Ирина Петровна</v>
          </cell>
          <cell r="H415">
            <v>79878156639</v>
          </cell>
        </row>
        <row r="416">
          <cell r="G416" t="str">
            <v>Стукалова Нина Викторовна</v>
          </cell>
          <cell r="H416">
            <v>79170125072</v>
          </cell>
        </row>
        <row r="417">
          <cell r="G417" t="str">
            <v>Рожкова Наталья Евгеньевна</v>
          </cell>
          <cell r="H417">
            <v>79171360893</v>
          </cell>
        </row>
        <row r="418">
          <cell r="G418" t="str">
            <v>Волкова Светлана Валентиновна</v>
          </cell>
          <cell r="H418">
            <v>79178286870</v>
          </cell>
        </row>
        <row r="419">
          <cell r="G419" t="str">
            <v>Стулова Наталья Анатольевна</v>
          </cell>
          <cell r="H419">
            <v>79878156869</v>
          </cell>
        </row>
        <row r="420">
          <cell r="G420" t="str">
            <v>Юлина Елена Викторовна</v>
          </cell>
          <cell r="H420">
            <v>79179786754</v>
          </cell>
        </row>
        <row r="421">
          <cell r="G421" t="str">
            <v>Шишулина Екатерина Сергеевна</v>
          </cell>
          <cell r="H421" t="e">
            <v>#N/A</v>
          </cell>
        </row>
        <row r="422">
          <cell r="G422" t="str">
            <v>Долинина Виктория Николаевна</v>
          </cell>
          <cell r="H422">
            <v>79867268651</v>
          </cell>
        </row>
        <row r="423">
          <cell r="G423" t="str">
            <v>Прыгунова Ольга Александровна</v>
          </cell>
          <cell r="H423" t="e">
            <v>#N/A</v>
          </cell>
        </row>
        <row r="424">
          <cell r="G424" t="str">
            <v>Куликова Евгения Александровна</v>
          </cell>
          <cell r="H424">
            <v>79101424460</v>
          </cell>
        </row>
        <row r="425">
          <cell r="G425" t="str">
            <v>Тимофеева Лейля Хакимовна</v>
          </cell>
          <cell r="H425">
            <v>79179640513</v>
          </cell>
        </row>
        <row r="426">
          <cell r="G426" t="str">
            <v>Чекова Варвара Александровна</v>
          </cell>
          <cell r="H426">
            <v>79171208437</v>
          </cell>
        </row>
        <row r="427">
          <cell r="G427" t="str">
            <v>Шлыкова Розалина Джахангировна</v>
          </cell>
          <cell r="H427">
            <v>79878153174</v>
          </cell>
        </row>
        <row r="428">
          <cell r="G428" t="str">
            <v>Демина Яна Андреевна</v>
          </cell>
          <cell r="H428">
            <v>79159516551</v>
          </cell>
        </row>
        <row r="429">
          <cell r="G429" t="str">
            <v>Абузарова Гузель Ильдусовна</v>
          </cell>
          <cell r="H429">
            <v>79018119586</v>
          </cell>
        </row>
        <row r="430">
          <cell r="G430" t="str">
            <v>Чичкова Светлана Александровна</v>
          </cell>
          <cell r="H430" t="e">
            <v>#N/A</v>
          </cell>
        </row>
        <row r="431">
          <cell r="G431" t="str">
            <v>Сосновских Наталья Александровна</v>
          </cell>
          <cell r="H431">
            <v>79871661057</v>
          </cell>
        </row>
        <row r="432">
          <cell r="G432" t="str">
            <v>Султанова Юлия Сергеевна</v>
          </cell>
          <cell r="H432">
            <v>79879627107</v>
          </cell>
        </row>
        <row r="433">
          <cell r="G433" t="str">
            <v>Козлова Валерия Андреевна</v>
          </cell>
          <cell r="H433" t="e">
            <v>#N/A</v>
          </cell>
        </row>
        <row r="434">
          <cell r="G434" t="str">
            <v>Захарова Ольга Александровна</v>
          </cell>
          <cell r="H434">
            <v>79159516359</v>
          </cell>
        </row>
        <row r="435">
          <cell r="G435" t="str">
            <v>Оверчук Лилия Сергеевна</v>
          </cell>
          <cell r="H435">
            <v>79179669462</v>
          </cell>
        </row>
        <row r="436">
          <cell r="G436" t="str">
            <v>Кустова Полина Вячеславовна</v>
          </cell>
          <cell r="H436">
            <v>79867268557</v>
          </cell>
        </row>
        <row r="437">
          <cell r="G437" t="str">
            <v>Шахбазова Маринэ .</v>
          </cell>
          <cell r="H437">
            <v>79879361417</v>
          </cell>
        </row>
        <row r="438">
          <cell r="G438" t="str">
            <v>Алиева Виктория Гагиковна</v>
          </cell>
          <cell r="H438">
            <v>79170121778</v>
          </cell>
        </row>
        <row r="439">
          <cell r="G439" t="str">
            <v>Субеева Гульчачак Галимзяновна</v>
          </cell>
          <cell r="H439">
            <v>79871684225</v>
          </cell>
        </row>
        <row r="440">
          <cell r="G440" t="str">
            <v>Тихонова Мария Юрьевна</v>
          </cell>
          <cell r="H440">
            <v>79198195232</v>
          </cell>
        </row>
        <row r="441">
          <cell r="G441" t="str">
            <v>Тимофеева Надежда Владимировна</v>
          </cell>
          <cell r="H441">
            <v>79879756343</v>
          </cell>
        </row>
        <row r="442">
          <cell r="G442" t="str">
            <v>Шевчёнок Анастасия Витальевна</v>
          </cell>
          <cell r="H442">
            <v>79878153176</v>
          </cell>
        </row>
        <row r="443">
          <cell r="G443" t="str">
            <v>Объедков Александр Анатольевич</v>
          </cell>
          <cell r="H443">
            <v>79178279398</v>
          </cell>
        </row>
        <row r="444">
          <cell r="G444" t="str">
            <v>Ланге Ирина Сергеевна</v>
          </cell>
          <cell r="H444">
            <v>79198191068</v>
          </cell>
        </row>
        <row r="445">
          <cell r="G445" t="str">
            <v>Грязнова Ирина Юрьевна</v>
          </cell>
          <cell r="H445">
            <v>79874514670</v>
          </cell>
        </row>
        <row r="446">
          <cell r="G446" t="str">
            <v>Кадырова Ольга Вячеславовна</v>
          </cell>
          <cell r="H446">
            <v>79171252630</v>
          </cell>
        </row>
        <row r="447">
          <cell r="G447" t="str">
            <v>Кончиц Инна Викторовна</v>
          </cell>
          <cell r="H447">
            <v>79878163639</v>
          </cell>
        </row>
        <row r="448">
          <cell r="G448" t="str">
            <v>Федосеева Ксения Сергеевна</v>
          </cell>
          <cell r="H448">
            <v>79179678135</v>
          </cell>
        </row>
        <row r="449">
          <cell r="G449" t="str">
            <v>Чиркова Юлия Владимировна</v>
          </cell>
          <cell r="H449">
            <v>79198113265</v>
          </cell>
        </row>
        <row r="450">
          <cell r="G450" t="str">
            <v>Китова Ольга Александровна</v>
          </cell>
          <cell r="H450">
            <v>79179721927</v>
          </cell>
        </row>
        <row r="451">
          <cell r="G451" t="str">
            <v>Костюнина Раиса Хафизовна</v>
          </cell>
          <cell r="H451">
            <v>79879662147</v>
          </cell>
        </row>
        <row r="452">
          <cell r="G452" t="str">
            <v>Исмагилова Наталья Владимировна</v>
          </cell>
          <cell r="H452">
            <v>79878174067</v>
          </cell>
        </row>
        <row r="453">
          <cell r="G453" t="str">
            <v>Литарова Галина Александровна</v>
          </cell>
          <cell r="H453" t="e">
            <v>#N/A</v>
          </cell>
        </row>
        <row r="454">
          <cell r="G454" t="str">
            <v>Фаткуллина Алина Раилевна</v>
          </cell>
          <cell r="H454">
            <v>79179745631</v>
          </cell>
        </row>
        <row r="455">
          <cell r="G455" t="str">
            <v>Безручко Наталья Николаевна</v>
          </cell>
          <cell r="H455">
            <v>79159516589</v>
          </cell>
        </row>
        <row r="456">
          <cell r="G456" t="str">
            <v>Березовская Екатерина Алексеевна</v>
          </cell>
          <cell r="H456">
            <v>79179669465</v>
          </cell>
        </row>
        <row r="457">
          <cell r="G457" t="str">
            <v>Комкова Виктория Николаевна</v>
          </cell>
          <cell r="H457">
            <v>79171260239</v>
          </cell>
        </row>
        <row r="458">
          <cell r="G458" t="str">
            <v>Малоок Наталья Олеговна</v>
          </cell>
          <cell r="H458">
            <v>79179630235</v>
          </cell>
        </row>
        <row r="459">
          <cell r="G459" t="str">
            <v>Саяпина Нана Теймуразовна</v>
          </cell>
          <cell r="H459">
            <v>79179736771</v>
          </cell>
        </row>
        <row r="460">
          <cell r="G460" t="str">
            <v>Самохвалова Ляйля Маратовна</v>
          </cell>
          <cell r="H460">
            <v>79871658048</v>
          </cell>
        </row>
        <row r="461">
          <cell r="G461" t="str">
            <v>Полякова Анастасия Игоревна</v>
          </cell>
          <cell r="H461">
            <v>79878151303</v>
          </cell>
        </row>
        <row r="462">
          <cell r="G462" t="str">
            <v>Артемьева Олеся Ильинична</v>
          </cell>
          <cell r="H462">
            <v>79178247243</v>
          </cell>
        </row>
        <row r="463">
          <cell r="G463" t="str">
            <v>Жданова Ирина Игоревна</v>
          </cell>
          <cell r="H463">
            <v>79871669537</v>
          </cell>
        </row>
        <row r="464">
          <cell r="G464" t="str">
            <v>Моисеева Анастасия Петровна</v>
          </cell>
          <cell r="H464">
            <v>79198188474</v>
          </cell>
        </row>
        <row r="465">
          <cell r="G465" t="str">
            <v>Алтапова Александра Николаевна</v>
          </cell>
          <cell r="H465" t="e">
            <v>#N/A</v>
          </cell>
        </row>
        <row r="466">
          <cell r="G466" t="str">
            <v>Парамонова Юлия Николаевна</v>
          </cell>
          <cell r="H466">
            <v>79179640506</v>
          </cell>
        </row>
        <row r="467">
          <cell r="G467" t="str">
            <v>Сафонова Алиса Александровна</v>
          </cell>
          <cell r="H467">
            <v>79198135410</v>
          </cell>
        </row>
        <row r="468">
          <cell r="G468" t="str">
            <v>Маркелова Алина Сергеевна</v>
          </cell>
          <cell r="H468">
            <v>79871698831</v>
          </cell>
        </row>
        <row r="469">
          <cell r="G469" t="str">
            <v>Яшухина Наталья Владимировна</v>
          </cell>
          <cell r="H469">
            <v>79871658060</v>
          </cell>
        </row>
        <row r="470">
          <cell r="G470" t="str">
            <v>Буренкова Арина Гаджимамедовна</v>
          </cell>
          <cell r="H470">
            <v>79871658055</v>
          </cell>
        </row>
        <row r="471">
          <cell r="G471" t="str">
            <v>Долбленова Татьяна Александровна</v>
          </cell>
          <cell r="H471">
            <v>79871658047</v>
          </cell>
        </row>
        <row r="472">
          <cell r="G472" t="str">
            <v>Кузнецова Юлия Владимировна</v>
          </cell>
          <cell r="H472">
            <v>79871661049</v>
          </cell>
        </row>
        <row r="473">
          <cell r="G473" t="str">
            <v>Запьянцева Татьяна Алексеевна</v>
          </cell>
          <cell r="H473">
            <v>79871661053</v>
          </cell>
        </row>
        <row r="474">
          <cell r="G474" t="str">
            <v>Ляпнева Оксана Викторовна</v>
          </cell>
          <cell r="H474">
            <v>79198116029</v>
          </cell>
        </row>
        <row r="475">
          <cell r="G475" t="str">
            <v>Парамонова Светлана Павловна</v>
          </cell>
          <cell r="H475">
            <v>79198179736</v>
          </cell>
        </row>
        <row r="476">
          <cell r="G476" t="str">
            <v>Турковская Анна Викторовна</v>
          </cell>
          <cell r="H476">
            <v>79179734692</v>
          </cell>
        </row>
        <row r="477">
          <cell r="G477" t="str">
            <v>Найденко Екатерина Викторовна</v>
          </cell>
          <cell r="H477">
            <v>79871669896</v>
          </cell>
        </row>
        <row r="478">
          <cell r="G478" t="str">
            <v>Сенатова Анна Валерьевна</v>
          </cell>
          <cell r="H478" t="e">
            <v>#N/A</v>
          </cell>
        </row>
        <row r="479">
          <cell r="G479" t="str">
            <v>Ялбуева Наиля Рустямовна</v>
          </cell>
          <cell r="H479">
            <v>79871694655</v>
          </cell>
        </row>
        <row r="480">
          <cell r="G480" t="str">
            <v>Храмова Дарина Артуровна</v>
          </cell>
          <cell r="H480">
            <v>79159516746</v>
          </cell>
        </row>
        <row r="481">
          <cell r="G481" t="str">
            <v>Сергеева Елена Петровна</v>
          </cell>
          <cell r="H481">
            <v>79170121767</v>
          </cell>
        </row>
        <row r="482">
          <cell r="G482" t="str">
            <v>Лебедева Ирина Александровна</v>
          </cell>
          <cell r="H482">
            <v>79869582165</v>
          </cell>
        </row>
        <row r="483">
          <cell r="G483" t="str">
            <v>Жданова Татьяна Олеговна</v>
          </cell>
          <cell r="H483">
            <v>79874518966</v>
          </cell>
        </row>
        <row r="484">
          <cell r="G484" t="str">
            <v>Завалишина Виктория Александровна</v>
          </cell>
          <cell r="H484">
            <v>79198106426</v>
          </cell>
        </row>
        <row r="485">
          <cell r="G485" t="str">
            <v>Галимова Альбина Раилевна</v>
          </cell>
          <cell r="H485">
            <v>79179759071</v>
          </cell>
        </row>
        <row r="486">
          <cell r="G486" t="str">
            <v>Тарасова Елена Владимировна</v>
          </cell>
          <cell r="H486" t="e">
            <v>#N/A</v>
          </cell>
        </row>
        <row r="487">
          <cell r="G487" t="str">
            <v>Желдак Милана Сергеевна</v>
          </cell>
          <cell r="H487">
            <v>79171029633</v>
          </cell>
        </row>
        <row r="488">
          <cell r="G488" t="str">
            <v>Тауш Татьяна Владимировна</v>
          </cell>
          <cell r="H488">
            <v>79871661042</v>
          </cell>
        </row>
        <row r="489">
          <cell r="G489" t="str">
            <v>Кузьмина Елена Абдулхаковна</v>
          </cell>
          <cell r="H489">
            <v>79198188469</v>
          </cell>
        </row>
        <row r="490">
          <cell r="G490" t="str">
            <v>Иванова Анастасия Евгеньевна</v>
          </cell>
          <cell r="H490">
            <v>79178221402</v>
          </cell>
        </row>
        <row r="491">
          <cell r="G491" t="str">
            <v>Золотарева Александра Викторовна</v>
          </cell>
          <cell r="H491">
            <v>79101461726</v>
          </cell>
        </row>
        <row r="492">
          <cell r="G492" t="str">
            <v>Шахнович Валерия Андреевна</v>
          </cell>
          <cell r="H492" t="e">
            <v>#N/A</v>
          </cell>
        </row>
        <row r="493">
          <cell r="G493" t="str">
            <v>Бондарева Карина Владимировна</v>
          </cell>
          <cell r="H493" t="e">
            <v>#N/A</v>
          </cell>
        </row>
        <row r="494">
          <cell r="G494" t="str">
            <v>Илюхина Мария Александровна</v>
          </cell>
          <cell r="H494" t="e">
            <v>#N/A</v>
          </cell>
        </row>
        <row r="495">
          <cell r="G495" t="str">
            <v>Калинина Анастасия Андреевна</v>
          </cell>
          <cell r="H495" t="e">
            <v>#N/A</v>
          </cell>
        </row>
        <row r="496">
          <cell r="G496" t="str">
            <v>Логанова Юлия Алексеевна</v>
          </cell>
          <cell r="H496">
            <v>79101439506</v>
          </cell>
        </row>
        <row r="497">
          <cell r="G497" t="str">
            <v>Александрова Дарья Львовна</v>
          </cell>
          <cell r="H497" t="e">
            <v>#N/A</v>
          </cell>
        </row>
        <row r="498">
          <cell r="G498" t="str">
            <v>Полухин Вячеслав Александрович</v>
          </cell>
          <cell r="H498" t="e">
            <v>#N/A</v>
          </cell>
        </row>
        <row r="499">
          <cell r="G499" t="str">
            <v>Дерюгина Светлана Ивановна</v>
          </cell>
          <cell r="H499" t="e">
            <v>#N/A</v>
          </cell>
        </row>
        <row r="500">
          <cell r="G500" t="str">
            <v>Ерастова Ксения Вадимовна</v>
          </cell>
          <cell r="H500" t="e">
            <v>#N/A</v>
          </cell>
        </row>
        <row r="501">
          <cell r="G501" t="str">
            <v>Гангур Юлия Сергеевна</v>
          </cell>
          <cell r="H501" t="e">
            <v>#N/A</v>
          </cell>
        </row>
        <row r="502">
          <cell r="G502" t="str">
            <v>Давыдова Валентина Викторовна</v>
          </cell>
          <cell r="H502" t="e">
            <v>#N/A</v>
          </cell>
        </row>
        <row r="503">
          <cell r="G503" t="str">
            <v>Лебедева Татьяна Алексеевна</v>
          </cell>
          <cell r="H503" t="e">
            <v>#N/A</v>
          </cell>
        </row>
        <row r="504">
          <cell r="G504" t="str">
            <v>Патрушева Мария Ильинична</v>
          </cell>
          <cell r="H504" t="e">
            <v>#N/A</v>
          </cell>
        </row>
        <row r="505">
          <cell r="G505" t="str">
            <v>Тимофеева Людмила Валерьевна</v>
          </cell>
          <cell r="H505">
            <v>79870801396</v>
          </cell>
        </row>
        <row r="506">
          <cell r="G506" t="str">
            <v>Погодина Юлия Олеговна</v>
          </cell>
          <cell r="H506" t="e">
            <v>#N/A</v>
          </cell>
        </row>
        <row r="507">
          <cell r="G507" t="str">
            <v>Лаврова Диана Владимировна</v>
          </cell>
          <cell r="H507" t="e">
            <v>#N/A</v>
          </cell>
        </row>
        <row r="508">
          <cell r="G508" t="str">
            <v>Лыкова Ирина Михайловна</v>
          </cell>
          <cell r="H508" t="e">
            <v>#N/A</v>
          </cell>
        </row>
        <row r="509">
          <cell r="G509" t="str">
            <v>Сбруева Екатерина Сергеевна</v>
          </cell>
          <cell r="H509" t="e">
            <v>#N/A</v>
          </cell>
        </row>
        <row r="510">
          <cell r="G510" t="str">
            <v>Ширманова Екатерина Андреевна</v>
          </cell>
          <cell r="H510" t="e">
            <v>#N/A</v>
          </cell>
        </row>
        <row r="511">
          <cell r="G511" t="str">
            <v>Крылова Арина Сергеевна</v>
          </cell>
          <cell r="H511" t="e">
            <v>#N/A</v>
          </cell>
        </row>
        <row r="512">
          <cell r="G512" t="str">
            <v>Дроздова Анна Валерьевна</v>
          </cell>
          <cell r="H512" t="e">
            <v>#N/A</v>
          </cell>
        </row>
        <row r="513">
          <cell r="G513" t="str">
            <v>Шалунова Анна Вячеславовна</v>
          </cell>
          <cell r="H513" t="e">
            <v>#N/A</v>
          </cell>
        </row>
        <row r="514">
          <cell r="G514" t="str">
            <v>Рыбакова Светлана Вадимовна</v>
          </cell>
          <cell r="H514" t="e">
            <v>#N/A</v>
          </cell>
        </row>
        <row r="515">
          <cell r="G515" t="str">
            <v>Исаева Наталья Владимировна</v>
          </cell>
          <cell r="H515" t="e">
            <v>#N/A</v>
          </cell>
        </row>
        <row r="516">
          <cell r="G516" t="str">
            <v>Вафина Ксения Юрьевна</v>
          </cell>
          <cell r="H516" t="e">
            <v>#N/A</v>
          </cell>
        </row>
        <row r="517">
          <cell r="G517" t="str">
            <v>Ермошина Светлана Александровна</v>
          </cell>
          <cell r="H517" t="e">
            <v>#N/A</v>
          </cell>
        </row>
        <row r="518">
          <cell r="G518" t="str">
            <v>Егорова Любовь Александровна</v>
          </cell>
          <cell r="H518" t="e">
            <v>#N/A</v>
          </cell>
        </row>
        <row r="519">
          <cell r="G519" t="str">
            <v>Фоминых Дарья Олеговна</v>
          </cell>
          <cell r="H519" t="e">
            <v>#N/A</v>
          </cell>
        </row>
        <row r="520">
          <cell r="G520" t="str">
            <v>Скотникова Екатерина Дмитриевна</v>
          </cell>
          <cell r="H520" t="e">
            <v>#N/A</v>
          </cell>
        </row>
        <row r="521">
          <cell r="G521" t="str">
            <v>Коноплева Алина Павловна</v>
          </cell>
          <cell r="H521" t="e">
            <v>#N/A</v>
          </cell>
        </row>
        <row r="522">
          <cell r="G522" t="str">
            <v>Казакова Татьяна Андреевна</v>
          </cell>
          <cell r="H522" t="e">
            <v>#N/A</v>
          </cell>
        </row>
        <row r="523">
          <cell r="G523" t="str">
            <v>Гуторина Ульяна Николаевна</v>
          </cell>
          <cell r="H523" t="e">
            <v>#N/A</v>
          </cell>
        </row>
        <row r="524">
          <cell r="G524" t="str">
            <v>Моисеев Виктор Владимирович</v>
          </cell>
          <cell r="H524" t="e">
            <v>#N/A</v>
          </cell>
        </row>
        <row r="525">
          <cell r="G525" t="str">
            <v>Кузьминский Сергей Акрамович</v>
          </cell>
          <cell r="H525" t="e">
            <v>#N/A</v>
          </cell>
        </row>
        <row r="526">
          <cell r="G526" t="str">
            <v>Малышева Наталья Владимировна</v>
          </cell>
          <cell r="H526" t="e">
            <v>#N/A</v>
          </cell>
        </row>
        <row r="527">
          <cell r="G527" t="str">
            <v>Павловская Наталья Алексеевна</v>
          </cell>
          <cell r="H527" t="e">
            <v>#N/A</v>
          </cell>
        </row>
        <row r="528">
          <cell r="G528" t="str">
            <v>Апряткина Татьяна Сергеевна</v>
          </cell>
          <cell r="H528" t="e">
            <v>#N/A</v>
          </cell>
        </row>
        <row r="529">
          <cell r="G529" t="str">
            <v>Овчарова Евгения Васильевна</v>
          </cell>
          <cell r="H529" t="e">
            <v>#N/A</v>
          </cell>
        </row>
        <row r="530">
          <cell r="G530" t="str">
            <v>Зотикова Мария Сергеевна</v>
          </cell>
          <cell r="H530" t="e">
            <v>#N/A</v>
          </cell>
        </row>
        <row r="531">
          <cell r="G531" t="str">
            <v>Максимова Елена Владимировна</v>
          </cell>
          <cell r="H531" t="e">
            <v>#N/A</v>
          </cell>
        </row>
        <row r="532">
          <cell r="G532" t="str">
            <v>Кондрашова Асель Рашитовна</v>
          </cell>
          <cell r="H532" t="e">
            <v>#N/A</v>
          </cell>
        </row>
        <row r="533">
          <cell r="G533" t="str">
            <v>Албарцева Елена Геннадьевна</v>
          </cell>
          <cell r="H533" t="e">
            <v>#N/A</v>
          </cell>
        </row>
        <row r="534">
          <cell r="G534" t="str">
            <v>Коробов Владимир Евгеньевич</v>
          </cell>
          <cell r="H534" t="e">
            <v>#N/A</v>
          </cell>
        </row>
        <row r="535">
          <cell r="G535" t="str">
            <v>Рустамбекова Марина Олеговна</v>
          </cell>
          <cell r="H535" t="e">
            <v>#N/A</v>
          </cell>
        </row>
        <row r="536">
          <cell r="G536" t="str">
            <v>Паташова Екатерина Владимировна</v>
          </cell>
          <cell r="H536" t="e">
            <v>#N/A</v>
          </cell>
        </row>
        <row r="537">
          <cell r="G537" t="str">
            <v>Голодухина Марина Евгеньевна</v>
          </cell>
          <cell r="H537" t="e">
            <v>#N/A</v>
          </cell>
        </row>
        <row r="538">
          <cell r="G538" t="str">
            <v>Котова Юлия Васильевна</v>
          </cell>
          <cell r="H538">
            <v>79871108254</v>
          </cell>
        </row>
        <row r="539">
          <cell r="G539" t="str">
            <v>Медина Вероника Эдуардовна</v>
          </cell>
          <cell r="H539" t="e">
            <v>#N/A</v>
          </cell>
        </row>
        <row r="540">
          <cell r="G540" t="str">
            <v>Пазина Анастасия Дмитриевна</v>
          </cell>
          <cell r="H540" t="e">
            <v>#N/A</v>
          </cell>
        </row>
        <row r="541">
          <cell r="G541" t="str">
            <v>Воробьева Екатерина Константиновна</v>
          </cell>
          <cell r="H541" t="e">
            <v>#N/A</v>
          </cell>
        </row>
        <row r="542">
          <cell r="G542" t="str">
            <v>Гагарина Полина Юрьевна</v>
          </cell>
          <cell r="H542" t="e">
            <v>#N/A</v>
          </cell>
        </row>
        <row r="543">
          <cell r="G543" t="str">
            <v>Дорофеева Дарья Михайловна</v>
          </cell>
          <cell r="H543">
            <v>79867505210</v>
          </cell>
        </row>
        <row r="544">
          <cell r="G544" t="str">
            <v>Голубева Ольга Вячеславовна</v>
          </cell>
          <cell r="H544">
            <v>79200010167</v>
          </cell>
        </row>
        <row r="545">
          <cell r="G545" t="str">
            <v>Докукина Татьяна Вадимовна</v>
          </cell>
          <cell r="H545">
            <v>79867505208</v>
          </cell>
        </row>
        <row r="546">
          <cell r="G546" t="str">
            <v>Харасова Елизавета Андреевна</v>
          </cell>
          <cell r="H546" t="e">
            <v>#N/A</v>
          </cell>
        </row>
        <row r="547">
          <cell r="G547" t="str">
            <v>Котельникова Татьяна Алексеевна</v>
          </cell>
          <cell r="H547" t="e">
            <v>#N/A</v>
          </cell>
        </row>
        <row r="548">
          <cell r="G548" t="str">
            <v>Черняева Юлия Эдуардовна</v>
          </cell>
          <cell r="H548">
            <v>79867505420</v>
          </cell>
        </row>
        <row r="549">
          <cell r="G549" t="str">
            <v>Иванова Татьяна Владимировна</v>
          </cell>
          <cell r="H549" t="e">
            <v>#N/A</v>
          </cell>
        </row>
        <row r="550">
          <cell r="G550" t="str">
            <v>Кирбинева Юлия Александровна</v>
          </cell>
          <cell r="H550" t="e">
            <v>#N/A</v>
          </cell>
        </row>
        <row r="551">
          <cell r="G551" t="str">
            <v>Стешова Александра Александровна</v>
          </cell>
          <cell r="H551">
            <v>79100061442</v>
          </cell>
        </row>
        <row r="552">
          <cell r="G552" t="str">
            <v>Ермакова Надежда Анатольевна</v>
          </cell>
          <cell r="H552">
            <v>79867505439</v>
          </cell>
        </row>
        <row r="553">
          <cell r="G553" t="str">
            <v>Катина Татьяна Александровна</v>
          </cell>
          <cell r="H553" t="e">
            <v>#N/A</v>
          </cell>
        </row>
        <row r="554">
          <cell r="G554" t="str">
            <v>Петрухина Мария Сергеевна</v>
          </cell>
          <cell r="H554" t="e">
            <v>#N/A</v>
          </cell>
        </row>
        <row r="555">
          <cell r="G555" t="str">
            <v>Баланова Анастасия Владимировна</v>
          </cell>
          <cell r="H555" t="e">
            <v>#N/A</v>
          </cell>
        </row>
        <row r="556">
          <cell r="G556" t="str">
            <v>Кожевникова Екатерина Алексеевна</v>
          </cell>
          <cell r="H556" t="e">
            <v>#N/A</v>
          </cell>
        </row>
        <row r="557">
          <cell r="G557" t="str">
            <v>Еремкина Александра Сергеевна</v>
          </cell>
          <cell r="H557" t="e">
            <v>#N/A</v>
          </cell>
        </row>
        <row r="558">
          <cell r="G558" t="str">
            <v>Новикова Анна Андреевна</v>
          </cell>
          <cell r="H558" t="e">
            <v>#N/A</v>
          </cell>
        </row>
        <row r="559">
          <cell r="G559" t="str">
            <v>Громова Кристина Алексеевна</v>
          </cell>
          <cell r="H559" t="e">
            <v>#N/A</v>
          </cell>
        </row>
        <row r="560">
          <cell r="G560" t="str">
            <v>Морозова Ульяна Александровна</v>
          </cell>
          <cell r="H560" t="e">
            <v>#N/A</v>
          </cell>
        </row>
        <row r="561">
          <cell r="G561" t="str">
            <v>Королева Валентина Вячеславовна</v>
          </cell>
          <cell r="H561" t="e">
            <v>#N/A</v>
          </cell>
        </row>
        <row r="562">
          <cell r="G562" t="str">
            <v>Леонова Ксения Павловна</v>
          </cell>
          <cell r="H562" t="e">
            <v>#N/A</v>
          </cell>
        </row>
        <row r="563">
          <cell r="G563" t="str">
            <v>Вандышева Елена Владимировна</v>
          </cell>
          <cell r="H563" t="e">
            <v>#N/A</v>
          </cell>
        </row>
        <row r="564">
          <cell r="G564" t="str">
            <v>Трошина Ксения Игоревна</v>
          </cell>
          <cell r="H564" t="e">
            <v>#N/A</v>
          </cell>
        </row>
        <row r="565">
          <cell r="G565" t="str">
            <v>Леушина Марина Александровна</v>
          </cell>
          <cell r="H565" t="e">
            <v>#N/A</v>
          </cell>
        </row>
        <row r="566">
          <cell r="G566" t="str">
            <v>Круглов Александр Николаевич</v>
          </cell>
          <cell r="H566" t="e">
            <v>#N/A</v>
          </cell>
        </row>
        <row r="567">
          <cell r="G567" t="str">
            <v>Сулина Ольга Алексеевна</v>
          </cell>
          <cell r="H567" t="e">
            <v>#N/A</v>
          </cell>
        </row>
        <row r="568">
          <cell r="G568" t="str">
            <v>Завьялов Денис Сергеевич</v>
          </cell>
          <cell r="H568">
            <v>79103861374</v>
          </cell>
        </row>
        <row r="569">
          <cell r="G569" t="str">
            <v>Гарипова Юлия Борисовна</v>
          </cell>
          <cell r="H569">
            <v>79867505189</v>
          </cell>
        </row>
        <row r="570">
          <cell r="G570" t="str">
            <v>Чудина Надежда Александровна</v>
          </cell>
          <cell r="H570">
            <v>79875480320</v>
          </cell>
        </row>
        <row r="571">
          <cell r="G571" t="str">
            <v>Ширшова Анна Васильевна</v>
          </cell>
          <cell r="H571">
            <v>79867505121</v>
          </cell>
        </row>
        <row r="572">
          <cell r="G572" t="str">
            <v>Семибратова Диана Сергеевна</v>
          </cell>
          <cell r="H572" t="e">
            <v>#N/A</v>
          </cell>
        </row>
        <row r="573">
          <cell r="G573" t="str">
            <v>Малахова Ольга Николаевна</v>
          </cell>
          <cell r="H573">
            <v>79867505368</v>
          </cell>
        </row>
        <row r="574">
          <cell r="G574" t="str">
            <v>Гусарова Елена Владимировна</v>
          </cell>
          <cell r="H574" t="e">
            <v>#N/A</v>
          </cell>
        </row>
        <row r="575">
          <cell r="G575" t="str">
            <v>Белобородова Алина Сергеевна</v>
          </cell>
          <cell r="H575">
            <v>79871101295</v>
          </cell>
        </row>
        <row r="576">
          <cell r="G576" t="str">
            <v>Моисеева Наталья Алексеевна</v>
          </cell>
          <cell r="H576">
            <v>79870800109</v>
          </cell>
        </row>
        <row r="577">
          <cell r="G577" t="str">
            <v>Бочкарева Анна Александровна</v>
          </cell>
          <cell r="H577">
            <v>79867505136</v>
          </cell>
        </row>
        <row r="578">
          <cell r="G578" t="str">
            <v>Худякова Ольга Сергеевна</v>
          </cell>
          <cell r="H578" t="e">
            <v>#N/A</v>
          </cell>
        </row>
        <row r="579">
          <cell r="G579" t="str">
            <v>Засецкая Мария Владимировна</v>
          </cell>
          <cell r="H579">
            <v>79867505218</v>
          </cell>
        </row>
        <row r="580">
          <cell r="G580" t="str">
            <v>Якимова Екатерина Сергеевна</v>
          </cell>
          <cell r="H580" t="e">
            <v>#N/A</v>
          </cell>
        </row>
        <row r="581">
          <cell r="G581" t="str">
            <v>Кулюдина Лариса Владимировна</v>
          </cell>
          <cell r="H581" t="e">
            <v>#N/A</v>
          </cell>
        </row>
        <row r="582">
          <cell r="G582" t="str">
            <v>Галанина Алла Сергеевна</v>
          </cell>
          <cell r="H582" t="e">
            <v>#N/A</v>
          </cell>
        </row>
        <row r="583">
          <cell r="G583" t="str">
            <v>Медведева Тамара Сергеевна</v>
          </cell>
          <cell r="H583" t="e">
            <v>#N/A</v>
          </cell>
        </row>
        <row r="584">
          <cell r="G584" t="str">
            <v>Волкова Анна Александровна</v>
          </cell>
          <cell r="H584" t="e">
            <v>#N/A</v>
          </cell>
        </row>
        <row r="585">
          <cell r="G585" t="str">
            <v>Ткаченко Анна Валерьевна</v>
          </cell>
          <cell r="H585" t="e">
            <v>#N/A</v>
          </cell>
        </row>
        <row r="586">
          <cell r="G586" t="str">
            <v>Недугова Евгения Константиновна</v>
          </cell>
          <cell r="H586" t="e">
            <v>#N/A</v>
          </cell>
        </row>
        <row r="587">
          <cell r="G587" t="str">
            <v>Тарабарина Валентина Андреевна</v>
          </cell>
          <cell r="H587" t="e">
            <v>#N/A</v>
          </cell>
        </row>
        <row r="588">
          <cell r="G588" t="str">
            <v>Торопова Евгения Валерьевна</v>
          </cell>
          <cell r="H588" t="e">
            <v>#N/A</v>
          </cell>
        </row>
        <row r="589">
          <cell r="G589" t="str">
            <v>Жунку Алеся Леонидовна</v>
          </cell>
          <cell r="H589" t="e">
            <v>#N/A</v>
          </cell>
        </row>
        <row r="590">
          <cell r="G590" t="str">
            <v>Галиева Анастасия Олеговна</v>
          </cell>
          <cell r="H590" t="e">
            <v>#N/A</v>
          </cell>
        </row>
        <row r="591">
          <cell r="G591" t="str">
            <v>Щербина Юлия Геннадьевна</v>
          </cell>
          <cell r="H591" t="e">
            <v>#N/A</v>
          </cell>
        </row>
        <row r="592">
          <cell r="G592" t="str">
            <v>Новожилова Яна Николаевна</v>
          </cell>
          <cell r="H592" t="e">
            <v>#N/A</v>
          </cell>
        </row>
        <row r="593">
          <cell r="G593" t="str">
            <v>Голубева Нина Юрьевна</v>
          </cell>
          <cell r="H593" t="e">
            <v>#N/A</v>
          </cell>
        </row>
        <row r="594">
          <cell r="G594" t="str">
            <v>Голубева Елена Владимировна</v>
          </cell>
          <cell r="H594" t="e">
            <v>#N/A</v>
          </cell>
        </row>
        <row r="595">
          <cell r="G595" t="str">
            <v>Солунина Юлия Михайловна</v>
          </cell>
          <cell r="H595" t="e">
            <v>#N/A</v>
          </cell>
        </row>
        <row r="596">
          <cell r="G596" t="str">
            <v>Лаврентьева Ольга Валерьевна</v>
          </cell>
          <cell r="H596" t="e">
            <v>#N/A</v>
          </cell>
        </row>
        <row r="597">
          <cell r="G597" t="str">
            <v>Киселева Анна Александровна</v>
          </cell>
          <cell r="H597" t="e">
            <v>#N/A</v>
          </cell>
        </row>
        <row r="598">
          <cell r="G598" t="str">
            <v>Ионкина Лилия Ренатовна</v>
          </cell>
          <cell r="H598" t="e">
            <v>#N/A</v>
          </cell>
        </row>
        <row r="599">
          <cell r="G599" t="str">
            <v>Талагаева Елена Алексеевна</v>
          </cell>
          <cell r="H599" t="e">
            <v>#N/A</v>
          </cell>
        </row>
        <row r="600">
          <cell r="G600" t="str">
            <v>Трубина Виталия Алексеевна</v>
          </cell>
          <cell r="H600" t="e">
            <v>#N/A</v>
          </cell>
        </row>
        <row r="601">
          <cell r="G601" t="str">
            <v>Казакова Светлана Сергеевна</v>
          </cell>
          <cell r="H601" t="e">
            <v>#N/A</v>
          </cell>
        </row>
        <row r="602">
          <cell r="G602" t="str">
            <v>Забураев Евгений Геннадьевич</v>
          </cell>
          <cell r="H602">
            <v>79168707533</v>
          </cell>
        </row>
        <row r="603">
          <cell r="G603" t="str">
            <v>Курмаев Евгений Дмитриевич</v>
          </cell>
          <cell r="H603" t="e">
            <v>#N/A</v>
          </cell>
        </row>
        <row r="604">
          <cell r="G604" t="str">
            <v>Баранов Владислав Андреевич</v>
          </cell>
          <cell r="H604" t="e">
            <v>#N/A</v>
          </cell>
        </row>
        <row r="605">
          <cell r="G605" t="str">
            <v>Беликова Полина Игоревна</v>
          </cell>
          <cell r="H605">
            <v>79154348430</v>
          </cell>
        </row>
        <row r="606">
          <cell r="G606" t="str">
            <v>Хартова Юлия Витальевна</v>
          </cell>
          <cell r="H606" t="e">
            <v>#N/A</v>
          </cell>
        </row>
        <row r="607">
          <cell r="G607" t="str">
            <v>Михайлов Роман Викторович</v>
          </cell>
          <cell r="H607" t="e">
            <v>#N/A</v>
          </cell>
        </row>
        <row r="608">
          <cell r="G608" t="str">
            <v>Артикулова Екатерина Сергеевна</v>
          </cell>
          <cell r="H608">
            <v>79154291237</v>
          </cell>
        </row>
        <row r="609">
          <cell r="G609" t="str">
            <v>Скалькова Дарьяна Андреевна</v>
          </cell>
          <cell r="H609" t="e">
            <v>#N/A</v>
          </cell>
        </row>
        <row r="610">
          <cell r="G610" t="str">
            <v>Гладкова Наталья Николаевна</v>
          </cell>
          <cell r="H610" t="e">
            <v>#N/A</v>
          </cell>
        </row>
        <row r="611">
          <cell r="G611" t="str">
            <v>Хмель Оксана Анатольевна</v>
          </cell>
          <cell r="H611" t="e">
            <v>#N/A</v>
          </cell>
        </row>
        <row r="612">
          <cell r="G612" t="str">
            <v>Одинцова Наталья Валерьевна</v>
          </cell>
          <cell r="H612" t="e">
            <v>#N/A</v>
          </cell>
        </row>
        <row r="613">
          <cell r="G613" t="str">
            <v>Бухарова Екатерина Ивановна</v>
          </cell>
          <cell r="H613" t="e">
            <v>#N/A</v>
          </cell>
        </row>
        <row r="614">
          <cell r="G614" t="str">
            <v>Брандукова Марина Владимировна</v>
          </cell>
          <cell r="H614">
            <v>79103831876</v>
          </cell>
        </row>
        <row r="615">
          <cell r="G615" t="str">
            <v>Вагина Анастасия Игоревна</v>
          </cell>
          <cell r="H615" t="e">
            <v>#N/A</v>
          </cell>
        </row>
        <row r="616">
          <cell r="G616" t="str">
            <v>Лунина Татьяна Сергеевна</v>
          </cell>
          <cell r="H616">
            <v>79879756344</v>
          </cell>
        </row>
        <row r="617">
          <cell r="G617" t="str">
            <v>Терновская Ольга Петровна</v>
          </cell>
          <cell r="H617" t="e">
            <v>#N/A</v>
          </cell>
        </row>
        <row r="618">
          <cell r="G618" t="str">
            <v>Кондратьева Ирина Анатольевна</v>
          </cell>
          <cell r="H618" t="e">
            <v>#N/A</v>
          </cell>
        </row>
        <row r="619">
          <cell r="G619" t="str">
            <v>Демьяненко Денис Вячеславович</v>
          </cell>
          <cell r="H619" t="e">
            <v>#N/A</v>
          </cell>
        </row>
        <row r="620">
          <cell r="G620" t="str">
            <v>Подварко Михаил Алексеевич</v>
          </cell>
          <cell r="H620" t="e">
            <v>#N/A</v>
          </cell>
        </row>
        <row r="621">
          <cell r="G621" t="str">
            <v>Усанова Кристина Александровна</v>
          </cell>
          <cell r="H621" t="e">
            <v>#N/A</v>
          </cell>
        </row>
        <row r="622">
          <cell r="G622" t="str">
            <v>Никашина Ольга Геннадьевна</v>
          </cell>
          <cell r="H622">
            <v>79171076597</v>
          </cell>
        </row>
        <row r="623">
          <cell r="G623" t="str">
            <v>Сахаров Алексей Сергеевич</v>
          </cell>
          <cell r="H623" t="e">
            <v>#N/A</v>
          </cell>
        </row>
        <row r="624">
          <cell r="G624" t="str">
            <v>Краснова Ольга Дмитриевна</v>
          </cell>
          <cell r="H624">
            <v>79112080349</v>
          </cell>
        </row>
        <row r="625">
          <cell r="G625" t="str">
            <v>Коротких Ксения Андреевна</v>
          </cell>
          <cell r="H625" t="e">
            <v>#N/A</v>
          </cell>
        </row>
        <row r="626">
          <cell r="G626" t="str">
            <v>Кузнецова Ольга Андреевна</v>
          </cell>
          <cell r="H626" t="e">
            <v>#N/A</v>
          </cell>
        </row>
        <row r="627">
          <cell r="G627" t="str">
            <v>Скок Дмитрий Андреевич</v>
          </cell>
          <cell r="H627" t="e">
            <v>#N/A</v>
          </cell>
        </row>
        <row r="628">
          <cell r="G628" t="str">
            <v>Валитов Денис Павлович</v>
          </cell>
          <cell r="H628" t="e">
            <v>#N/A</v>
          </cell>
        </row>
        <row r="629">
          <cell r="G629" t="str">
            <v>Бурова Наталья Николаевна</v>
          </cell>
          <cell r="H629">
            <v>79629105289</v>
          </cell>
        </row>
        <row r="630">
          <cell r="G630" t="str">
            <v>Носков Михаил Сергеевич</v>
          </cell>
          <cell r="H630" t="e">
            <v>#N/A</v>
          </cell>
        </row>
        <row r="631">
          <cell r="G631" t="str">
            <v>Мацуева Полина Ростиславовна</v>
          </cell>
          <cell r="H631" t="e">
            <v>#N/A</v>
          </cell>
        </row>
        <row r="632">
          <cell r="G632" t="str">
            <v>Рыбаков Василий Борисович</v>
          </cell>
          <cell r="H632" t="e">
            <v>#N/A</v>
          </cell>
        </row>
        <row r="633">
          <cell r="G633" t="str">
            <v>Лобода Анастасия Александровна</v>
          </cell>
          <cell r="H633" t="e">
            <v>#N/A</v>
          </cell>
        </row>
        <row r="634">
          <cell r="G634" t="str">
            <v>Борисова Оксана Юрьевна</v>
          </cell>
          <cell r="H634" t="e">
            <v>#N/A</v>
          </cell>
        </row>
        <row r="635">
          <cell r="G635" t="str">
            <v>Протасова Анна Алексеевна</v>
          </cell>
          <cell r="H635" t="e">
            <v>#N/A</v>
          </cell>
        </row>
        <row r="636">
          <cell r="G636" t="str">
            <v>Харитонова Юлия Олеговна</v>
          </cell>
          <cell r="H636" t="e">
            <v>#N/A</v>
          </cell>
        </row>
        <row r="637">
          <cell r="G637" t="str">
            <v>Зубченко Анна Викторовна</v>
          </cell>
          <cell r="H637" t="e">
            <v>#N/A</v>
          </cell>
        </row>
        <row r="638">
          <cell r="G638" t="str">
            <v>Марченко Ксения Александровна</v>
          </cell>
          <cell r="H638" t="e">
            <v>#N/A</v>
          </cell>
        </row>
        <row r="639">
          <cell r="G639" t="str">
            <v>Казарина Анастасия Сергеевна</v>
          </cell>
          <cell r="H639" t="e">
            <v>#N/A</v>
          </cell>
        </row>
        <row r="640">
          <cell r="G640" t="str">
            <v>Ломакина Наталия Валерьевна</v>
          </cell>
          <cell r="H640">
            <v>79053368444</v>
          </cell>
        </row>
        <row r="641">
          <cell r="G641" t="str">
            <v>Маркова Екатерина Маратовна</v>
          </cell>
          <cell r="H641">
            <v>79165999845</v>
          </cell>
        </row>
        <row r="642">
          <cell r="G642" t="str">
            <v>Купряхина Светлана Борисовна</v>
          </cell>
          <cell r="H642">
            <v>79150774743</v>
          </cell>
        </row>
        <row r="643">
          <cell r="G643" t="str">
            <v>Попова Екатерина Геннадьевна</v>
          </cell>
          <cell r="H643" t="e">
            <v>#N/A</v>
          </cell>
        </row>
        <row r="644">
          <cell r="G644" t="str">
            <v>Голубова Виктория Александровна</v>
          </cell>
          <cell r="H644" t="e">
            <v>#N/A</v>
          </cell>
        </row>
        <row r="645">
          <cell r="G645" t="str">
            <v>Миронов Роман Игоревич</v>
          </cell>
          <cell r="H645" t="e">
            <v>#N/A</v>
          </cell>
        </row>
        <row r="646">
          <cell r="G646" t="str">
            <v>Дягилев Матвей Олегович</v>
          </cell>
          <cell r="H646" t="e">
            <v>#N/A</v>
          </cell>
        </row>
        <row r="647">
          <cell r="G647" t="str">
            <v>Кивокурцев Олег Игоревич</v>
          </cell>
          <cell r="H647" t="e">
            <v>#N/A</v>
          </cell>
        </row>
        <row r="648">
          <cell r="G648" t="str">
            <v>Андрюшина Елизавета Александровна</v>
          </cell>
          <cell r="H648" t="e">
            <v>#N/A</v>
          </cell>
        </row>
        <row r="649">
          <cell r="G649" t="str">
            <v>Телешева Дарья Александровна</v>
          </cell>
          <cell r="H649" t="e">
            <v>#N/A</v>
          </cell>
        </row>
        <row r="650">
          <cell r="G650" t="str">
            <v>Севостьянов Михаил Александрович</v>
          </cell>
          <cell r="H650" t="e">
            <v>#N/A</v>
          </cell>
        </row>
        <row r="651">
          <cell r="G651" t="str">
            <v>Бонарь Светлана Николаевна</v>
          </cell>
          <cell r="H651" t="e">
            <v>#N/A</v>
          </cell>
        </row>
        <row r="652">
          <cell r="G652" t="str">
            <v>Стародубцева Алена Габдулбаровна</v>
          </cell>
          <cell r="H652" t="e">
            <v>#N/A</v>
          </cell>
        </row>
        <row r="653">
          <cell r="G653" t="str">
            <v>Крутякова Наталья Николаевна</v>
          </cell>
          <cell r="H653">
            <v>79086394050</v>
          </cell>
        </row>
        <row r="654">
          <cell r="G654" t="str">
            <v>Литвинова Анна Николаевна</v>
          </cell>
          <cell r="H654" t="e">
            <v>#N/A</v>
          </cell>
        </row>
        <row r="655">
          <cell r="G655" t="str">
            <v>Вилков Дмитрий Игоревич</v>
          </cell>
          <cell r="H655" t="e">
            <v>#N/A</v>
          </cell>
        </row>
        <row r="656">
          <cell r="G656" t="str">
            <v>Ерофеева Людмила Викторовна</v>
          </cell>
          <cell r="H656">
            <v>79854517702</v>
          </cell>
        </row>
        <row r="657">
          <cell r="G657" t="str">
            <v>Матросова Наталья Дмитриевна</v>
          </cell>
          <cell r="H657" t="e">
            <v>#N/A</v>
          </cell>
        </row>
        <row r="658">
          <cell r="G658" t="str">
            <v>Чекмарева Анна Александровна</v>
          </cell>
          <cell r="H658" t="e">
            <v>#N/A</v>
          </cell>
        </row>
        <row r="659">
          <cell r="G659" t="str">
            <v>Романцов Владислав Игоревич</v>
          </cell>
          <cell r="H659" t="e">
            <v>#N/A</v>
          </cell>
        </row>
        <row r="660">
          <cell r="G660" t="str">
            <v>Юсина Анастасия Дмитриевна</v>
          </cell>
          <cell r="H660">
            <v>79053342199</v>
          </cell>
        </row>
        <row r="661">
          <cell r="G661" t="str">
            <v>Федоров Алексей Адильевич</v>
          </cell>
          <cell r="H661">
            <v>79111117965</v>
          </cell>
        </row>
        <row r="662">
          <cell r="G662" t="str">
            <v>Проценко Дмитрий Алексеевич</v>
          </cell>
          <cell r="H662" t="e">
            <v>#N/A</v>
          </cell>
        </row>
        <row r="663">
          <cell r="G663" t="str">
            <v>Жигалова Дарья Александровна</v>
          </cell>
          <cell r="H663" t="e">
            <v>#N/A</v>
          </cell>
        </row>
        <row r="664">
          <cell r="G664" t="str">
            <v>Логвенкова Анна Дмитриевна</v>
          </cell>
          <cell r="H664">
            <v>79833194626</v>
          </cell>
        </row>
        <row r="665">
          <cell r="G665" t="str">
            <v>Никитин Юрий Юрьевич</v>
          </cell>
          <cell r="H665" t="e">
            <v>#N/A</v>
          </cell>
        </row>
        <row r="666">
          <cell r="G666" t="str">
            <v>Девяткина Олеся Викторовна</v>
          </cell>
          <cell r="H666">
            <v>79852349860</v>
          </cell>
        </row>
        <row r="667">
          <cell r="G667" t="str">
            <v>Филиппова Татьяна Владимировна</v>
          </cell>
          <cell r="H667" t="e">
            <v>#N/A</v>
          </cell>
        </row>
        <row r="668">
          <cell r="G668" t="str">
            <v>Калинина Дарья Александровна</v>
          </cell>
          <cell r="H668" t="e">
            <v>#N/A</v>
          </cell>
        </row>
        <row r="669">
          <cell r="G669" t="str">
            <v>Косьер Владимир .</v>
          </cell>
          <cell r="H669">
            <v>79852236050</v>
          </cell>
        </row>
        <row r="670">
          <cell r="G670" t="str">
            <v>Папоян Вачаган Ервандович</v>
          </cell>
          <cell r="H670">
            <v>79126076027</v>
          </cell>
        </row>
        <row r="671">
          <cell r="G671" t="str">
            <v>Слышков Дмитрий Игоревич</v>
          </cell>
          <cell r="H671" t="e">
            <v>#N/A</v>
          </cell>
        </row>
        <row r="672">
          <cell r="G672" t="str">
            <v>Морозова Анна Анатольевна</v>
          </cell>
          <cell r="H672" t="e">
            <v>#N/A</v>
          </cell>
        </row>
        <row r="673">
          <cell r="G673" t="str">
            <v>Коркина Екатерина Андреевна</v>
          </cell>
          <cell r="H673" t="e">
            <v>#N/A</v>
          </cell>
        </row>
        <row r="674">
          <cell r="G674" t="str">
            <v>Пушкина Екатерина Вячеславовна</v>
          </cell>
          <cell r="H674" t="e">
            <v>#N/A</v>
          </cell>
        </row>
        <row r="675">
          <cell r="G675" t="str">
            <v>Епишкина Евгения Юрьевна</v>
          </cell>
          <cell r="H675" t="e">
            <v>#N/A</v>
          </cell>
        </row>
        <row r="676">
          <cell r="G676" t="str">
            <v>Нечаева Анастасия Васильевна</v>
          </cell>
          <cell r="H676">
            <v>79169721298</v>
          </cell>
        </row>
        <row r="677">
          <cell r="G677" t="str">
            <v>Толкачева Ольга Михайловна</v>
          </cell>
          <cell r="H677">
            <v>79154339788</v>
          </cell>
        </row>
        <row r="678">
          <cell r="G678" t="str">
            <v>Скребец Ольга Алексеевна</v>
          </cell>
          <cell r="H678" t="e">
            <v>#N/A</v>
          </cell>
        </row>
        <row r="679">
          <cell r="G679" t="str">
            <v>Кузнецов Константин Александрович</v>
          </cell>
          <cell r="H679">
            <v>79168151905</v>
          </cell>
        </row>
        <row r="680">
          <cell r="G680" t="str">
            <v>Вернер Светлана Владимировна</v>
          </cell>
          <cell r="H680">
            <v>79107996149</v>
          </cell>
        </row>
        <row r="681">
          <cell r="G681" t="str">
            <v>Коробейникова Юлия Игоревна</v>
          </cell>
          <cell r="H681">
            <v>79185818221</v>
          </cell>
        </row>
        <row r="682">
          <cell r="G682" t="str">
            <v>Волкова Юлия Сергеевна</v>
          </cell>
          <cell r="H682">
            <v>79126209458</v>
          </cell>
        </row>
        <row r="683">
          <cell r="G683" t="str">
            <v>Зеленцова Татьяна Николаевна</v>
          </cell>
          <cell r="H683">
            <v>79103814553</v>
          </cell>
        </row>
        <row r="684">
          <cell r="G684" t="str">
            <v>Андреева Наталья Александровна</v>
          </cell>
          <cell r="H684" t="e">
            <v>#N/A</v>
          </cell>
        </row>
        <row r="685">
          <cell r="G685" t="str">
            <v>Березикова Анна Юрьевна</v>
          </cell>
          <cell r="H685">
            <v>79139335599</v>
          </cell>
        </row>
        <row r="686">
          <cell r="G686" t="str">
            <v>Косякова Кристина Сергеевна</v>
          </cell>
          <cell r="H686">
            <v>79147010910</v>
          </cell>
        </row>
        <row r="687">
          <cell r="G687" t="str">
            <v>Шпомер Наталья Викторовна</v>
          </cell>
          <cell r="H687">
            <v>79831652309</v>
          </cell>
        </row>
        <row r="688">
          <cell r="G688" t="str">
            <v>Шибанова Ольга Сергеевна</v>
          </cell>
          <cell r="H688">
            <v>79154329314</v>
          </cell>
        </row>
        <row r="689">
          <cell r="G689" t="str">
            <v>Шурманова Алёна Алексеевна</v>
          </cell>
          <cell r="H689">
            <v>79126200862</v>
          </cell>
        </row>
        <row r="690">
          <cell r="G690" t="str">
            <v>Бардаков Анатолий Валерьевич</v>
          </cell>
          <cell r="H690" t="e">
            <v>#N/A</v>
          </cell>
        </row>
        <row r="691">
          <cell r="G691" t="str">
            <v>Яврумова Марина Сергеевна</v>
          </cell>
          <cell r="H691">
            <v>79153580604</v>
          </cell>
        </row>
        <row r="692">
          <cell r="G692" t="str">
            <v>Ушаков Максим Александрович</v>
          </cell>
          <cell r="H692" t="e">
            <v>#N/A</v>
          </cell>
        </row>
        <row r="693">
          <cell r="G693" t="str">
            <v>Малинина Маргарита Николаевна</v>
          </cell>
          <cell r="H693">
            <v>79154268705</v>
          </cell>
        </row>
        <row r="694">
          <cell r="G694" t="str">
            <v>Кокотов Павел Викторович</v>
          </cell>
          <cell r="H694">
            <v>79120302741</v>
          </cell>
        </row>
        <row r="695">
          <cell r="G695" t="str">
            <v>Антропов Денис Алексеевич</v>
          </cell>
          <cell r="H695">
            <v>79221505774</v>
          </cell>
        </row>
        <row r="696">
          <cell r="G696" t="str">
            <v>Коверникова Ольга Владимировна</v>
          </cell>
          <cell r="H696" t="e">
            <v>#N/A</v>
          </cell>
        </row>
        <row r="697">
          <cell r="G697" t="str">
            <v>Захарова Татьяна Владимировна</v>
          </cell>
          <cell r="H697">
            <v>79178766864</v>
          </cell>
        </row>
        <row r="698">
          <cell r="G698" t="str">
            <v>Батов Сергей Александрович</v>
          </cell>
          <cell r="H698">
            <v>79119000887</v>
          </cell>
        </row>
        <row r="699">
          <cell r="G699" t="str">
            <v>Венчикова Екатерина Семеновна</v>
          </cell>
          <cell r="H699" t="e">
            <v>#N/A</v>
          </cell>
        </row>
        <row r="700">
          <cell r="G700" t="str">
            <v>Порфиридова Татьяна Викторовна</v>
          </cell>
          <cell r="H700" t="e">
            <v>#N/A</v>
          </cell>
        </row>
        <row r="701">
          <cell r="G701" t="str">
            <v>Бушина Ирина Владимировна</v>
          </cell>
          <cell r="H701" t="e">
            <v>#N/A</v>
          </cell>
        </row>
        <row r="702">
          <cell r="G702" t="str">
            <v>Михно Мария Андреевна</v>
          </cell>
          <cell r="H702">
            <v>79819104023</v>
          </cell>
        </row>
        <row r="703">
          <cell r="G703" t="str">
            <v>Денисова Екатерина Геннадьевна</v>
          </cell>
          <cell r="H703">
            <v>79898389511</v>
          </cell>
        </row>
        <row r="704">
          <cell r="G704" t="str">
            <v>Васильченко Кристина Олеговна</v>
          </cell>
          <cell r="H704" t="e">
            <v>#N/A</v>
          </cell>
        </row>
        <row r="705">
          <cell r="G705" t="str">
            <v>Султанова Сакинат Алиловна</v>
          </cell>
          <cell r="H705" t="e">
            <v>#N/A</v>
          </cell>
        </row>
        <row r="706">
          <cell r="G706" t="str">
            <v>Соловьева Юлия Ивановна</v>
          </cell>
          <cell r="H706">
            <v>79181501293</v>
          </cell>
        </row>
        <row r="707">
          <cell r="G707" t="str">
            <v>Мельникова Татьяна Владимировна</v>
          </cell>
          <cell r="H707" t="e">
            <v>#N/A</v>
          </cell>
        </row>
        <row r="708">
          <cell r="G708" t="str">
            <v>Иванова Анастасия Андреевна</v>
          </cell>
          <cell r="H708" t="e">
            <v>#N/A</v>
          </cell>
        </row>
        <row r="709">
          <cell r="G709" t="str">
            <v>Дегтярева Светлана Дмитриевна</v>
          </cell>
          <cell r="H709">
            <v>79180680268</v>
          </cell>
        </row>
        <row r="710">
          <cell r="G710" t="str">
            <v>Боташева Нина Ботасовна</v>
          </cell>
          <cell r="H710">
            <v>79892201350</v>
          </cell>
        </row>
        <row r="711">
          <cell r="G711" t="str">
            <v>Плохих Виталий Павлович</v>
          </cell>
          <cell r="H711">
            <v>79055432267</v>
          </cell>
        </row>
        <row r="712">
          <cell r="G712" t="str">
            <v>Попугаева Надежда Викторовна</v>
          </cell>
          <cell r="H712">
            <v>79137002399</v>
          </cell>
        </row>
        <row r="713">
          <cell r="G713" t="str">
            <v>Костарева Светлана Фёдоровна</v>
          </cell>
          <cell r="H713" t="e">
            <v>#N/A</v>
          </cell>
        </row>
        <row r="714">
          <cell r="G714" t="str">
            <v>Вещикова Евгения Игоревна</v>
          </cell>
          <cell r="H714" t="e">
            <v>#N/A</v>
          </cell>
        </row>
        <row r="715">
          <cell r="G715" t="str">
            <v>Горенкова Наталья Николаевна</v>
          </cell>
          <cell r="H715" t="e">
            <v>#N/A</v>
          </cell>
        </row>
        <row r="716">
          <cell r="G716" t="str">
            <v>Самсонова Надежда Александровна</v>
          </cell>
          <cell r="H716">
            <v>79895529984</v>
          </cell>
        </row>
        <row r="717">
          <cell r="G717" t="str">
            <v>Бабкова Ирина Игоревна</v>
          </cell>
          <cell r="H717">
            <v>79811318717</v>
          </cell>
        </row>
        <row r="718">
          <cell r="G718" t="str">
            <v>Никонов Михаил Дмитриевич</v>
          </cell>
          <cell r="H718" t="e">
            <v>#N/A</v>
          </cell>
        </row>
        <row r="719">
          <cell r="G719" t="str">
            <v>Романовская Олеся Владимировна</v>
          </cell>
          <cell r="H719" t="e">
            <v>#N/A</v>
          </cell>
        </row>
        <row r="720">
          <cell r="G720" t="str">
            <v>Селезнева Юлия Михайловна</v>
          </cell>
          <cell r="H720">
            <v>79192638156</v>
          </cell>
        </row>
        <row r="721">
          <cell r="G721" t="str">
            <v>Иванов Алексей Викторович</v>
          </cell>
          <cell r="H721">
            <v>79134201177</v>
          </cell>
        </row>
        <row r="722">
          <cell r="G722" t="str">
            <v>Селиванова Татьяна Александровна</v>
          </cell>
          <cell r="H722">
            <v>79221502224</v>
          </cell>
        </row>
        <row r="723">
          <cell r="G723" t="str">
            <v>Хачатурянц Екатерина Евгеньевна</v>
          </cell>
          <cell r="H723" t="e">
            <v>#N/A</v>
          </cell>
        </row>
        <row r="724">
          <cell r="G724" t="str">
            <v>Крючкова Юлия Константиновна</v>
          </cell>
          <cell r="H724">
            <v>79130602012</v>
          </cell>
        </row>
        <row r="725">
          <cell r="G725" t="str">
            <v>Глухова Анжелика Вячеславовна</v>
          </cell>
          <cell r="H725">
            <v>79829304634</v>
          </cell>
        </row>
        <row r="726">
          <cell r="G726" t="str">
            <v>Матвеева Ольга Васильевна</v>
          </cell>
          <cell r="H726">
            <v>79823102207</v>
          </cell>
        </row>
        <row r="727">
          <cell r="G727" t="str">
            <v>Шершнев Андрей Михайлович</v>
          </cell>
          <cell r="H727">
            <v>79841738388</v>
          </cell>
        </row>
        <row r="728">
          <cell r="G728" t="str">
            <v>Колибовец Марина Владимировна</v>
          </cell>
          <cell r="H728" t="e">
            <v>#N/A</v>
          </cell>
        </row>
        <row r="729">
          <cell r="G729" t="str">
            <v>Заяшникова Диана Николаевна</v>
          </cell>
          <cell r="H729" t="e">
            <v>#N/A</v>
          </cell>
        </row>
        <row r="730">
          <cell r="G730" t="str">
            <v>Лазуто Марина Владимировна</v>
          </cell>
          <cell r="H730" t="e">
            <v>#N/A</v>
          </cell>
        </row>
        <row r="731">
          <cell r="G731" t="str">
            <v>Попов Иван Александрович</v>
          </cell>
          <cell r="H731">
            <v>79174174771</v>
          </cell>
        </row>
        <row r="732">
          <cell r="G732" t="str">
            <v>Новикова Оксана Евгеньевна</v>
          </cell>
          <cell r="H732">
            <v>79190117631</v>
          </cell>
        </row>
        <row r="733">
          <cell r="G733" t="str">
            <v>Мыкоц Алина Александровна</v>
          </cell>
          <cell r="H733">
            <v>79154237839</v>
          </cell>
        </row>
        <row r="734">
          <cell r="G734" t="str">
            <v>Кононова Елена Александровна</v>
          </cell>
          <cell r="H734">
            <v>79154315014</v>
          </cell>
        </row>
        <row r="735">
          <cell r="G735" t="str">
            <v>Зеленова Любовь Николаевна</v>
          </cell>
          <cell r="H735" t="e">
            <v>#N/A</v>
          </cell>
        </row>
        <row r="736">
          <cell r="G736" t="str">
            <v>Киреева Людмила Михайловна</v>
          </cell>
          <cell r="H736" t="e">
            <v>#N/A</v>
          </cell>
        </row>
        <row r="737">
          <cell r="G737" t="str">
            <v>Суслова Надежда Анатольевна</v>
          </cell>
          <cell r="H737" t="e">
            <v>#N/A</v>
          </cell>
        </row>
        <row r="738">
          <cell r="G738" t="str">
            <v>Арчибасова Ксения Айджановна</v>
          </cell>
          <cell r="H738" t="e">
            <v>#N/A</v>
          </cell>
        </row>
        <row r="739">
          <cell r="G739" t="str">
            <v>Панченко Марина Владимировна</v>
          </cell>
          <cell r="H739" t="e">
            <v>#N/A</v>
          </cell>
        </row>
        <row r="740">
          <cell r="G740" t="str">
            <v>Майорова Екатерина Викторовна</v>
          </cell>
          <cell r="H740" t="e">
            <v>#N/A</v>
          </cell>
        </row>
        <row r="741">
          <cell r="G741" t="str">
            <v>Газизова Эльвира Рафаэлевна</v>
          </cell>
          <cell r="H741">
            <v>79108706378</v>
          </cell>
        </row>
        <row r="742">
          <cell r="G742" t="str">
            <v>Нафикова Зухра Дульфнуровна</v>
          </cell>
          <cell r="H742">
            <v>79120110152</v>
          </cell>
        </row>
        <row r="743">
          <cell r="G743" t="str">
            <v>Агаркова Виктория Вячеславовна</v>
          </cell>
          <cell r="H743" t="e">
            <v>#N/A</v>
          </cell>
        </row>
        <row r="744">
          <cell r="G744" t="str">
            <v>Световидова Надежда Владимировна</v>
          </cell>
          <cell r="H744">
            <v>79869301470</v>
          </cell>
        </row>
        <row r="745">
          <cell r="G745" t="str">
            <v>Сулимова Дарья Алексеевна</v>
          </cell>
          <cell r="H745" t="e">
            <v>#N/A</v>
          </cell>
        </row>
        <row r="746">
          <cell r="G746" t="str">
            <v>Раенко Тамара Александровна</v>
          </cell>
          <cell r="H746" t="e">
            <v>#N/A</v>
          </cell>
        </row>
        <row r="747">
          <cell r="G747" t="str">
            <v>Лисина Татьяна Петровна</v>
          </cell>
          <cell r="H747">
            <v>79881600159</v>
          </cell>
        </row>
        <row r="748">
          <cell r="G748" t="str">
            <v>Лебедев Владислав Александрович</v>
          </cell>
          <cell r="H748">
            <v>79101028193</v>
          </cell>
        </row>
        <row r="749">
          <cell r="G749" t="str">
            <v>Тетякова Оксана Алексеевна</v>
          </cell>
          <cell r="H749" t="e">
            <v>#N/A</v>
          </cell>
        </row>
        <row r="750">
          <cell r="G750" t="str">
            <v>Шапарева Наталья Юрьевна</v>
          </cell>
          <cell r="H750" t="e">
            <v>#N/A</v>
          </cell>
        </row>
        <row r="751">
          <cell r="G751" t="str">
            <v>Рябова Ксения Анатольевна</v>
          </cell>
          <cell r="H751">
            <v>79852232090</v>
          </cell>
        </row>
        <row r="752">
          <cell r="G752" t="str">
            <v>Устинова Наталья Николаевна</v>
          </cell>
          <cell r="H752">
            <v>79111774469</v>
          </cell>
        </row>
        <row r="753">
          <cell r="G753" t="str">
            <v>Ахметова Елена Борисовна</v>
          </cell>
          <cell r="H753" t="e">
            <v>#N/A</v>
          </cell>
        </row>
        <row r="754">
          <cell r="G754" t="str">
            <v>Тимонина Елена Анатольевна</v>
          </cell>
          <cell r="H754">
            <v>79147996625</v>
          </cell>
        </row>
        <row r="755">
          <cell r="G755" t="str">
            <v>Горбунов Валентин Михайлович</v>
          </cell>
          <cell r="H755">
            <v>79235117111</v>
          </cell>
        </row>
        <row r="756">
          <cell r="G756" t="str">
            <v>Топчий Александр Сергеевич</v>
          </cell>
          <cell r="H756">
            <v>79831651684</v>
          </cell>
        </row>
        <row r="757">
          <cell r="G757" t="str">
            <v>Гончаров Петр Викторович</v>
          </cell>
          <cell r="H757">
            <v>79189144456</v>
          </cell>
        </row>
        <row r="758">
          <cell r="G758" t="str">
            <v>Стремоухов Игорь Владимирович</v>
          </cell>
          <cell r="H758">
            <v>79135367266</v>
          </cell>
        </row>
        <row r="759">
          <cell r="G759" t="str">
            <v>Кутенкова Мария Николаевна</v>
          </cell>
          <cell r="H759">
            <v>79191089893</v>
          </cell>
        </row>
        <row r="760">
          <cell r="G760" t="str">
            <v>Медведев Максим Александрович</v>
          </cell>
          <cell r="H760">
            <v>79096690092</v>
          </cell>
        </row>
        <row r="761">
          <cell r="G761" t="str">
            <v>Калюжная Елена Константиновна</v>
          </cell>
          <cell r="H761">
            <v>79167908095</v>
          </cell>
        </row>
        <row r="762">
          <cell r="G762" t="str">
            <v>Тимаков Дмитрий Дмитриевич</v>
          </cell>
          <cell r="H762">
            <v>79237930653</v>
          </cell>
        </row>
        <row r="763">
          <cell r="G763" t="str">
            <v>Банин Сергей Александрович</v>
          </cell>
          <cell r="H763">
            <v>79128812728</v>
          </cell>
        </row>
        <row r="764">
          <cell r="G764" t="str">
            <v>Хачатрян Марина Манвеловна</v>
          </cell>
          <cell r="H764">
            <v>79147033121</v>
          </cell>
        </row>
        <row r="765">
          <cell r="G765" t="str">
            <v>Ельников Александр Сергеевич</v>
          </cell>
          <cell r="H765" t="e">
            <v>#N/A</v>
          </cell>
        </row>
        <row r="766">
          <cell r="G766" t="str">
            <v>Аракелян Арсен Сергеевич</v>
          </cell>
          <cell r="H766" t="e">
            <v>#N/A</v>
          </cell>
        </row>
        <row r="767">
          <cell r="G767" t="str">
            <v>Анашкин Дмитрий Юрьевич</v>
          </cell>
          <cell r="H767">
            <v>79615998111</v>
          </cell>
        </row>
        <row r="768">
          <cell r="G768" t="str">
            <v>Коваленко Сергей Леонидович</v>
          </cell>
          <cell r="H768">
            <v>79155802510</v>
          </cell>
        </row>
        <row r="769">
          <cell r="G769" t="str">
            <v>Чирков Вадим Валерьевич</v>
          </cell>
          <cell r="H769">
            <v>79185206067</v>
          </cell>
        </row>
        <row r="770">
          <cell r="G770" t="str">
            <v>Бадаев Василий Иванович</v>
          </cell>
          <cell r="H770" t="e">
            <v>#N/A</v>
          </cell>
        </row>
        <row r="771">
          <cell r="G771" t="str">
            <v>Скобин Алексей Валерьевич</v>
          </cell>
          <cell r="H771">
            <v>79154276381</v>
          </cell>
        </row>
        <row r="772">
          <cell r="G772" t="str">
            <v>Гребенников Александр Андреевич</v>
          </cell>
          <cell r="H772">
            <v>79222441885</v>
          </cell>
        </row>
        <row r="773">
          <cell r="G773" t="str">
            <v>Кипайкина Елена Александровна</v>
          </cell>
          <cell r="H773">
            <v>79506123457</v>
          </cell>
        </row>
        <row r="774">
          <cell r="G774" t="str">
            <v>Нуянзина Ольга Вячеславовна</v>
          </cell>
          <cell r="H774">
            <v>79179683734</v>
          </cell>
        </row>
        <row r="775">
          <cell r="G775" t="str">
            <v>Поселенова Мария Сергеевна</v>
          </cell>
          <cell r="H775" t="e">
            <v>#N/A</v>
          </cell>
        </row>
        <row r="776">
          <cell r="G776" t="str">
            <v>Миронова Мария Владимировна</v>
          </cell>
          <cell r="H776">
            <v>79159516713</v>
          </cell>
        </row>
        <row r="777">
          <cell r="G777" t="str">
            <v>Силина Марина Дмитриевна</v>
          </cell>
          <cell r="H777">
            <v>79101430774</v>
          </cell>
        </row>
        <row r="778">
          <cell r="G778" t="str">
            <v>Перепелова Марина Юрьевна</v>
          </cell>
          <cell r="H778">
            <v>79159516597</v>
          </cell>
        </row>
        <row r="779">
          <cell r="G779" t="str">
            <v>Ионова Анна Александровна</v>
          </cell>
          <cell r="H779">
            <v>79159516526</v>
          </cell>
        </row>
        <row r="780">
          <cell r="G780" t="str">
            <v>Морозова Татьяна Владимировна</v>
          </cell>
          <cell r="H780">
            <v>79159516691</v>
          </cell>
        </row>
        <row r="781">
          <cell r="G781" t="str">
            <v>Будылина Наталья Николаевна</v>
          </cell>
          <cell r="H781">
            <v>79159516617</v>
          </cell>
        </row>
        <row r="782">
          <cell r="G782" t="str">
            <v>Липатова Наталья Владимировна</v>
          </cell>
          <cell r="H782" t="e">
            <v>#N/A</v>
          </cell>
        </row>
        <row r="783">
          <cell r="G783" t="str">
            <v>Александрина Илона Александровна</v>
          </cell>
          <cell r="H783" t="e">
            <v>#N/A</v>
          </cell>
        </row>
        <row r="784">
          <cell r="G784" t="str">
            <v>Щепетильникова Анастасия Николаевна</v>
          </cell>
          <cell r="H784">
            <v>79991402012</v>
          </cell>
        </row>
        <row r="785">
          <cell r="G785" t="str">
            <v>Барсук Екатерина Сергеевна</v>
          </cell>
          <cell r="H785">
            <v>79179682448</v>
          </cell>
        </row>
        <row r="786">
          <cell r="G786" t="str">
            <v>Зубова Елена Евгеньевна</v>
          </cell>
          <cell r="H786">
            <v>79879361929</v>
          </cell>
        </row>
        <row r="787">
          <cell r="G787" t="str">
            <v>Офицерова Мария Александровна</v>
          </cell>
          <cell r="H787">
            <v>79867260414</v>
          </cell>
        </row>
        <row r="788">
          <cell r="G788" t="str">
            <v>Елясина Ирина Олеговна</v>
          </cell>
          <cell r="H788">
            <v>79878153179</v>
          </cell>
        </row>
        <row r="789">
          <cell r="G789" t="str">
            <v>Пронькина Елена Андреевна</v>
          </cell>
          <cell r="H789">
            <v>79159516543</v>
          </cell>
        </row>
        <row r="790">
          <cell r="G790" t="str">
            <v>Труб Анастасия Юрьевна</v>
          </cell>
          <cell r="H790" t="e">
            <v>#N/A</v>
          </cell>
        </row>
        <row r="791">
          <cell r="G791" t="str">
            <v>Коннова Наталья Олеговна</v>
          </cell>
          <cell r="H791" t="e">
            <v>#N/A</v>
          </cell>
        </row>
        <row r="792">
          <cell r="G792" t="str">
            <v>Пигилов Семен Сергеевич</v>
          </cell>
          <cell r="H792" t="e">
            <v>#N/A</v>
          </cell>
        </row>
        <row r="793">
          <cell r="G793" t="str">
            <v>Юдичева Ирина Валерьевна</v>
          </cell>
          <cell r="H793" t="e">
            <v>#N/A</v>
          </cell>
        </row>
        <row r="794">
          <cell r="G794" t="str">
            <v>Бузина Мария Павловна</v>
          </cell>
          <cell r="H794" t="e">
            <v>#N/A</v>
          </cell>
        </row>
        <row r="795">
          <cell r="G795" t="str">
            <v>Цикунова Алина Игоревна</v>
          </cell>
          <cell r="H795" t="e">
            <v>#N/A</v>
          </cell>
        </row>
        <row r="796">
          <cell r="G796" t="str">
            <v>Винс Мария Юрьевна</v>
          </cell>
          <cell r="H796">
            <v>79139501172</v>
          </cell>
        </row>
        <row r="797">
          <cell r="G797" t="str">
            <v>Тарасов Денис Олегович</v>
          </cell>
          <cell r="H797">
            <v>79163925233</v>
          </cell>
        </row>
        <row r="798">
          <cell r="G798" t="str">
            <v>Нефёдова Виктория Дмитриевна</v>
          </cell>
          <cell r="H798" t="e">
            <v>#N/A</v>
          </cell>
        </row>
        <row r="799">
          <cell r="G799" t="str">
            <v>Олисов Артем Викторович</v>
          </cell>
          <cell r="H799">
            <v>79817425653</v>
          </cell>
        </row>
        <row r="800">
          <cell r="G800" t="str">
            <v>Бондаренко Сергей Васильевич</v>
          </cell>
          <cell r="H800">
            <v>79103152227</v>
          </cell>
        </row>
        <row r="801">
          <cell r="G801" t="str">
            <v>Салова Вероника Андреевна</v>
          </cell>
          <cell r="H801" t="e">
            <v>#N/A</v>
          </cell>
        </row>
        <row r="802">
          <cell r="G802" t="str">
            <v>Сидорова Анастасия Владимировна</v>
          </cell>
          <cell r="H802" t="e">
            <v>#N/A</v>
          </cell>
        </row>
        <row r="803">
          <cell r="G803" t="str">
            <v>Агафонова Ольга Юрьевна</v>
          </cell>
          <cell r="H803">
            <v>79171099097</v>
          </cell>
        </row>
        <row r="804">
          <cell r="G804" t="str">
            <v>Смычкова Светлана Александровна</v>
          </cell>
          <cell r="H804" t="e">
            <v>#N/A</v>
          </cell>
        </row>
        <row r="805">
          <cell r="G805" t="str">
            <v>Максимова Галина Юрьевна</v>
          </cell>
          <cell r="H805">
            <v>79811009717</v>
          </cell>
        </row>
        <row r="806">
          <cell r="G806" t="str">
            <v>Карелина Ирина Геннадьевна</v>
          </cell>
          <cell r="H806">
            <v>79096690071</v>
          </cell>
        </row>
        <row r="807">
          <cell r="G807" t="str">
            <v>Ковалёв Олег Игоревич</v>
          </cell>
          <cell r="H807" t="e">
            <v>#N/A</v>
          </cell>
        </row>
        <row r="808">
          <cell r="G808" t="str">
            <v>Криворук Олег Валентинович</v>
          </cell>
          <cell r="H808">
            <v>79117779874</v>
          </cell>
        </row>
        <row r="809">
          <cell r="G809" t="str">
            <v>Белокуров Александр Васильевич</v>
          </cell>
          <cell r="H809" t="e">
            <v>#N/A</v>
          </cell>
        </row>
        <row r="810">
          <cell r="G810" t="str">
            <v>Куренный Артем Викторович</v>
          </cell>
          <cell r="H810">
            <v>79817426551</v>
          </cell>
        </row>
        <row r="811">
          <cell r="G811" t="str">
            <v>Штоколова Мария Николаевна</v>
          </cell>
          <cell r="H811">
            <v>79154286414</v>
          </cell>
        </row>
        <row r="812">
          <cell r="G812" t="str">
            <v>Середин Владимир Васильевич</v>
          </cell>
          <cell r="H812">
            <v>79851101183</v>
          </cell>
        </row>
        <row r="813">
          <cell r="G813" t="str">
            <v>Гаст Светлана Викторовна</v>
          </cell>
          <cell r="H813">
            <v>79154335375</v>
          </cell>
        </row>
        <row r="814">
          <cell r="G814" t="str">
            <v>Мамедзаде Самир Парвиз оглы</v>
          </cell>
          <cell r="H814" t="e">
            <v>#N/A</v>
          </cell>
        </row>
        <row r="815">
          <cell r="G815" t="str">
            <v>Мирзаев Руслан Карамович</v>
          </cell>
          <cell r="H815" t="e">
            <v>#N/A</v>
          </cell>
        </row>
        <row r="816">
          <cell r="G816" t="str">
            <v>Корпачева Анна Вячеславовна</v>
          </cell>
          <cell r="H816" t="e">
            <v>#N/A</v>
          </cell>
        </row>
        <row r="817">
          <cell r="G817" t="str">
            <v>Выговский Игорь Александрович</v>
          </cell>
          <cell r="H817" t="e">
            <v>#N/A</v>
          </cell>
        </row>
        <row r="818">
          <cell r="G818" t="str">
            <v>Кайденкова Дарья Сергеевна</v>
          </cell>
          <cell r="H818">
            <v>79154080786</v>
          </cell>
        </row>
        <row r="819">
          <cell r="G819" t="str">
            <v>Сапрыгин Александр Сергеевич</v>
          </cell>
          <cell r="H819">
            <v>79096690710</v>
          </cell>
        </row>
        <row r="820">
          <cell r="G820" t="str">
            <v>Морозова Анна Максимовна</v>
          </cell>
          <cell r="H820">
            <v>79185719981</v>
          </cell>
        </row>
        <row r="821">
          <cell r="G821" t="str">
            <v>Никитенко Анастасия Олеговна</v>
          </cell>
          <cell r="H821">
            <v>79154293383</v>
          </cell>
        </row>
        <row r="822">
          <cell r="G822" t="str">
            <v>Дмитриева Елизавета Игоревна</v>
          </cell>
          <cell r="H822" t="e">
            <v>#N/A</v>
          </cell>
        </row>
        <row r="823">
          <cell r="G823" t="str">
            <v>Кладова Дарья Юрьевна</v>
          </cell>
          <cell r="H823" t="e">
            <v>#N/A</v>
          </cell>
        </row>
        <row r="824">
          <cell r="G824" t="str">
            <v>Лапшина Наталья Александровна</v>
          </cell>
          <cell r="H824">
            <v>79163509869</v>
          </cell>
        </row>
        <row r="825">
          <cell r="G825" t="str">
            <v>Бочкарева Светлана Петровна</v>
          </cell>
          <cell r="H825">
            <v>79154348223</v>
          </cell>
        </row>
        <row r="826">
          <cell r="G826" t="str">
            <v>Сибгатулин Рустам Жалилович</v>
          </cell>
          <cell r="H826">
            <v>79859973594</v>
          </cell>
        </row>
        <row r="827">
          <cell r="G827" t="str">
            <v>Николаева Ангелина Александровна</v>
          </cell>
          <cell r="H827" t="e">
            <v>#N/A</v>
          </cell>
        </row>
        <row r="828">
          <cell r="G828" t="str">
            <v>Углев Николай Александрович</v>
          </cell>
          <cell r="H828">
            <v>79119000895</v>
          </cell>
        </row>
        <row r="829">
          <cell r="G829" t="str">
            <v>Михайлова Маргарита Юрьевна</v>
          </cell>
          <cell r="H829">
            <v>79154280807</v>
          </cell>
        </row>
        <row r="830">
          <cell r="G830" t="str">
            <v>Орлянский Андрей Андреевич</v>
          </cell>
          <cell r="H830">
            <v>79118402255</v>
          </cell>
        </row>
        <row r="831">
          <cell r="G831" t="str">
            <v>Виноградов Владимир Геннадьевич</v>
          </cell>
          <cell r="H831">
            <v>79119813841</v>
          </cell>
        </row>
        <row r="832">
          <cell r="G832" t="str">
            <v>Ефанов Кирилл Петрович</v>
          </cell>
          <cell r="H832">
            <v>79818920082</v>
          </cell>
        </row>
        <row r="833">
          <cell r="G833" t="str">
            <v>Хованова Наталья Владимировна</v>
          </cell>
          <cell r="H833">
            <v>79118713285</v>
          </cell>
        </row>
        <row r="834">
          <cell r="G834" t="str">
            <v>Рожнов Станислав Александрович</v>
          </cell>
          <cell r="H834">
            <v>79186795477</v>
          </cell>
        </row>
        <row r="835">
          <cell r="G835" t="str">
            <v>Овсянников Денис Евгеньевич</v>
          </cell>
          <cell r="H835">
            <v>79817427981</v>
          </cell>
        </row>
        <row r="836">
          <cell r="G836" t="str">
            <v>Каракаев Александр Григорьевич</v>
          </cell>
          <cell r="H836" t="e">
            <v>#N/A</v>
          </cell>
        </row>
        <row r="837">
          <cell r="G837" t="str">
            <v>Михайлов Максим Юрьевич</v>
          </cell>
          <cell r="H837" t="e">
            <v>#N/A</v>
          </cell>
        </row>
        <row r="838">
          <cell r="G838" t="str">
            <v>Стеблев Алексей Николаевич</v>
          </cell>
          <cell r="H838">
            <v>79501058989</v>
          </cell>
        </row>
        <row r="839">
          <cell r="G839" t="str">
            <v>Терентьев Максим Александрович</v>
          </cell>
          <cell r="H839">
            <v>79185737403</v>
          </cell>
        </row>
        <row r="840">
          <cell r="G840" t="str">
            <v>Долматов Александр Александрович</v>
          </cell>
          <cell r="H840">
            <v>79614543470</v>
          </cell>
        </row>
        <row r="841">
          <cell r="G841" t="str">
            <v>Трушкин Александр Николаевич</v>
          </cell>
          <cell r="H841">
            <v>79898527135</v>
          </cell>
        </row>
        <row r="842">
          <cell r="G842" t="str">
            <v>Соболев Антон Юрьевич</v>
          </cell>
          <cell r="H842">
            <v>79186449027</v>
          </cell>
        </row>
        <row r="843">
          <cell r="G843" t="str">
            <v>Вологжанин Роман Анатольевич</v>
          </cell>
          <cell r="H843">
            <v>79169732991</v>
          </cell>
        </row>
        <row r="844">
          <cell r="G844" t="str">
            <v>Семенченко Марина Сергеевна</v>
          </cell>
          <cell r="H844" t="e">
            <v>#N/A</v>
          </cell>
        </row>
        <row r="845">
          <cell r="G845" t="str">
            <v>Кирпиченко Анатолий Андреевич</v>
          </cell>
          <cell r="H845">
            <v>79033721551</v>
          </cell>
        </row>
        <row r="846">
          <cell r="G846" t="str">
            <v>Даниленкова Юлия Кирилловна</v>
          </cell>
          <cell r="H846" t="e">
            <v>#N/A</v>
          </cell>
        </row>
        <row r="847">
          <cell r="G847" t="str">
            <v>Кирдяшкина Евгения Александровна</v>
          </cell>
          <cell r="H847">
            <v>79100824583</v>
          </cell>
        </row>
        <row r="848">
          <cell r="G848" t="str">
            <v>Яковлева Евгения Васильевна</v>
          </cell>
          <cell r="H848">
            <v>79817425639</v>
          </cell>
        </row>
        <row r="849">
          <cell r="G849" t="str">
            <v>Малышко Михаил Сергеевич</v>
          </cell>
          <cell r="H849">
            <v>79186223168</v>
          </cell>
        </row>
        <row r="850">
          <cell r="G850" t="str">
            <v>Шемякин Сергей Евгеньевич</v>
          </cell>
          <cell r="H850">
            <v>79884705346</v>
          </cell>
        </row>
        <row r="851">
          <cell r="G851" t="str">
            <v>Гуков Алексей Владимирович</v>
          </cell>
          <cell r="H851">
            <v>79039688834</v>
          </cell>
        </row>
        <row r="852">
          <cell r="G852" t="str">
            <v>Головин Сергей Анатольевич</v>
          </cell>
          <cell r="H852">
            <v>79096690020</v>
          </cell>
        </row>
        <row r="853">
          <cell r="G853" t="str">
            <v>Сухачев Юрий Михайлович</v>
          </cell>
          <cell r="H853" t="e">
            <v>#N/A</v>
          </cell>
        </row>
        <row r="854">
          <cell r="G854" t="str">
            <v>Чучупал Александр Владимирович</v>
          </cell>
          <cell r="H854">
            <v>79159516607</v>
          </cell>
        </row>
        <row r="855">
          <cell r="G855" t="str">
            <v>Нестеренко Алексей Владимирович</v>
          </cell>
          <cell r="H855" t="e">
            <v>#N/A</v>
          </cell>
        </row>
        <row r="856">
          <cell r="G856" t="str">
            <v>Колесникова Татьяна Сергеевна</v>
          </cell>
          <cell r="H856">
            <v>79852354534</v>
          </cell>
        </row>
        <row r="857">
          <cell r="G857" t="str">
            <v>Шереметьева Анастасия Павловна</v>
          </cell>
          <cell r="H857" t="e">
            <v>#N/A</v>
          </cell>
        </row>
        <row r="858">
          <cell r="G858" t="str">
            <v>Иванов Артем Александрович</v>
          </cell>
          <cell r="H858">
            <v>79138882532</v>
          </cell>
        </row>
        <row r="859">
          <cell r="G859" t="str">
            <v>Степневич Максим Олегович</v>
          </cell>
          <cell r="H859" t="e">
            <v>#N/A</v>
          </cell>
        </row>
        <row r="860">
          <cell r="G860" t="str">
            <v>Пальцев Виталий Иванович</v>
          </cell>
          <cell r="H860">
            <v>79139577449</v>
          </cell>
        </row>
        <row r="861">
          <cell r="G861" t="str">
            <v>Таршиков Александр Сергеевич</v>
          </cell>
          <cell r="H861">
            <v>79831435002</v>
          </cell>
        </row>
        <row r="862">
          <cell r="G862" t="str">
            <v>Чипига Анастасия Владимировна</v>
          </cell>
          <cell r="H862">
            <v>79129021589</v>
          </cell>
        </row>
        <row r="863">
          <cell r="G863" t="str">
            <v>Распопин Александр Дмитриевич</v>
          </cell>
          <cell r="H863">
            <v>79148957107</v>
          </cell>
        </row>
        <row r="864">
          <cell r="G864" t="str">
            <v>Терехова Ирина Сергеевна</v>
          </cell>
          <cell r="H864" t="e">
            <v>#N/A</v>
          </cell>
        </row>
        <row r="865">
          <cell r="G865" t="str">
            <v>Аникин Ярослав Олегович</v>
          </cell>
          <cell r="H865">
            <v>79878603754</v>
          </cell>
        </row>
        <row r="866">
          <cell r="G866" t="str">
            <v>Никитин Максим Викторович</v>
          </cell>
          <cell r="H866">
            <v>79872045405</v>
          </cell>
        </row>
        <row r="867">
          <cell r="G867" t="str">
            <v>Черномырдина Ольга Геннадьевна</v>
          </cell>
          <cell r="H867">
            <v>79877714516</v>
          </cell>
        </row>
        <row r="868">
          <cell r="G868" t="str">
            <v>Чеканов Евгений Андреевич</v>
          </cell>
          <cell r="H868">
            <v>79131500829</v>
          </cell>
        </row>
        <row r="869">
          <cell r="G869" t="str">
            <v>Гончаров Роман Андреевич</v>
          </cell>
          <cell r="H869">
            <v>79102833316</v>
          </cell>
        </row>
        <row r="870">
          <cell r="G870" t="str">
            <v>Болотов Иван Владимирович</v>
          </cell>
          <cell r="H870" t="e">
            <v>#N/A</v>
          </cell>
        </row>
        <row r="871">
          <cell r="G871" t="str">
            <v>Гостищев Юрий Львович</v>
          </cell>
          <cell r="H871" t="e">
            <v>#N/A</v>
          </cell>
        </row>
        <row r="872">
          <cell r="G872" t="str">
            <v>Кларич Дино .</v>
          </cell>
          <cell r="H872">
            <v>79168586346</v>
          </cell>
        </row>
        <row r="873">
          <cell r="G873" t="str">
            <v>Ермошин Алексей Владимирович</v>
          </cell>
          <cell r="H873">
            <v>79154236685</v>
          </cell>
        </row>
        <row r="874">
          <cell r="G874" t="str">
            <v>Зейбель Вилли Дмитриевич</v>
          </cell>
          <cell r="H874" t="e">
            <v>#N/A</v>
          </cell>
        </row>
        <row r="875">
          <cell r="G875" t="str">
            <v>Томилин Максим Сергеевич</v>
          </cell>
          <cell r="H875">
            <v>79165900493</v>
          </cell>
        </row>
        <row r="876">
          <cell r="G876" t="str">
            <v>Кошевой Александр Васильевич</v>
          </cell>
          <cell r="H876">
            <v>79851023296</v>
          </cell>
        </row>
        <row r="877">
          <cell r="G877" t="str">
            <v>Ратегов Михаил Витальевич</v>
          </cell>
          <cell r="H877">
            <v>79091197126</v>
          </cell>
        </row>
        <row r="878">
          <cell r="G878" t="str">
            <v>Селицкий Владимир Дмитриевич</v>
          </cell>
          <cell r="H878">
            <v>79119813526</v>
          </cell>
        </row>
        <row r="879">
          <cell r="G879" t="str">
            <v>Зубанов Владислав Викторович</v>
          </cell>
          <cell r="H879">
            <v>79117123863</v>
          </cell>
        </row>
        <row r="880">
          <cell r="G880" t="str">
            <v>Смекалин Владислав Анатольевич</v>
          </cell>
          <cell r="H880">
            <v>79817425669</v>
          </cell>
        </row>
        <row r="881">
          <cell r="G881" t="str">
            <v>Горбадей Илья Игоревич</v>
          </cell>
          <cell r="H881">
            <v>79110143765</v>
          </cell>
        </row>
        <row r="882">
          <cell r="G882" t="str">
            <v>Опанасюк Станислав Владимирович</v>
          </cell>
          <cell r="H882">
            <v>79817425713</v>
          </cell>
        </row>
        <row r="883">
          <cell r="G883" t="str">
            <v>Строкина Алена Ильинична</v>
          </cell>
          <cell r="H883" t="e">
            <v>#N/A</v>
          </cell>
        </row>
        <row r="884">
          <cell r="G884" t="str">
            <v>Арутюнян Наталья Эдуардовна</v>
          </cell>
          <cell r="H884" t="e">
            <v>#N/A</v>
          </cell>
        </row>
        <row r="885">
          <cell r="G885" t="str">
            <v>Ивахненко Анастасия Андреевна</v>
          </cell>
          <cell r="H885" t="e">
            <v>#N/A</v>
          </cell>
        </row>
        <row r="886">
          <cell r="G886" t="str">
            <v>Дегтярев Артем Валерьевич</v>
          </cell>
          <cell r="H886" t="e">
            <v>#N/A</v>
          </cell>
        </row>
        <row r="887">
          <cell r="G887" t="str">
            <v>Белик Артур Александрович</v>
          </cell>
          <cell r="H887">
            <v>79037291253</v>
          </cell>
        </row>
        <row r="888">
          <cell r="G888" t="str">
            <v>Шипилов Николай Николаевич</v>
          </cell>
          <cell r="H888">
            <v>79031300772</v>
          </cell>
        </row>
        <row r="889">
          <cell r="G889" t="str">
            <v>Николаева Светлана Викторовна</v>
          </cell>
          <cell r="H889">
            <v>79258386515</v>
          </cell>
        </row>
        <row r="890">
          <cell r="G890" t="str">
            <v>Ходырев Алексей Сергеевич</v>
          </cell>
          <cell r="H890">
            <v>79096690476</v>
          </cell>
        </row>
        <row r="891">
          <cell r="G891" t="str">
            <v>Колбасин Алексей Сергеевич</v>
          </cell>
          <cell r="H891">
            <v>79250347334</v>
          </cell>
        </row>
        <row r="892">
          <cell r="G892" t="str">
            <v>Амхаев Сергей Николаевич</v>
          </cell>
          <cell r="H892">
            <v>79096690210</v>
          </cell>
        </row>
        <row r="893">
          <cell r="G893" t="str">
            <v>Волошин Денис Владимирович</v>
          </cell>
          <cell r="H893" t="e">
            <v>#N/A</v>
          </cell>
        </row>
        <row r="894">
          <cell r="G894" t="str">
            <v>Сидоренко Сергей Михайлович</v>
          </cell>
          <cell r="H894">
            <v>79852219362</v>
          </cell>
        </row>
        <row r="895">
          <cell r="G895" t="str">
            <v>Антипов Андрей Владимирович</v>
          </cell>
          <cell r="H895">
            <v>79851023301</v>
          </cell>
        </row>
        <row r="896">
          <cell r="G896" t="str">
            <v>Елимов Вячеслав Сергеевич</v>
          </cell>
          <cell r="H896">
            <v>79165489394</v>
          </cell>
        </row>
        <row r="897">
          <cell r="G897" t="str">
            <v>Сапожников Евгений Анатольевич</v>
          </cell>
          <cell r="H897">
            <v>79165489409</v>
          </cell>
        </row>
        <row r="898">
          <cell r="G898" t="str">
            <v>Кайгородов Александр Борисович</v>
          </cell>
          <cell r="H898">
            <v>79167405995</v>
          </cell>
        </row>
        <row r="899">
          <cell r="G899" t="str">
            <v>Дробот Андрей Сергеевич</v>
          </cell>
          <cell r="H899">
            <v>79096697913</v>
          </cell>
        </row>
        <row r="900">
          <cell r="G900" t="str">
            <v>Волков Иван Васильевич</v>
          </cell>
          <cell r="H900">
            <v>79160643746</v>
          </cell>
        </row>
        <row r="901">
          <cell r="G901" t="str">
            <v>Романюк Максим Викторович</v>
          </cell>
          <cell r="H901">
            <v>79167693615</v>
          </cell>
        </row>
        <row r="902">
          <cell r="G902" t="str">
            <v>Касимов Тахир Джумаевич</v>
          </cell>
          <cell r="H902">
            <v>79096690190</v>
          </cell>
        </row>
        <row r="903">
          <cell r="G903" t="str">
            <v>Финогенов Дмитрий Михайлович</v>
          </cell>
          <cell r="H903">
            <v>79154314015</v>
          </cell>
        </row>
        <row r="904">
          <cell r="G904" t="str">
            <v>Овчинин Андрей Владимирович</v>
          </cell>
          <cell r="H904">
            <v>79161661003</v>
          </cell>
        </row>
        <row r="905">
          <cell r="G905" t="str">
            <v>Горячев Никита Сергеевич</v>
          </cell>
          <cell r="H905" t="e">
            <v>#N/A</v>
          </cell>
        </row>
        <row r="906">
          <cell r="G906" t="str">
            <v>Политов Антон Владимирович</v>
          </cell>
          <cell r="H906">
            <v>79154241861</v>
          </cell>
        </row>
        <row r="907">
          <cell r="G907" t="str">
            <v>Авдеев Евгений Юрьевич</v>
          </cell>
          <cell r="H907">
            <v>79166411923</v>
          </cell>
        </row>
        <row r="908">
          <cell r="G908" t="str">
            <v>Круглов Сергей Вячеславович</v>
          </cell>
          <cell r="H908">
            <v>79161586853</v>
          </cell>
        </row>
        <row r="909">
          <cell r="G909" t="str">
            <v>Карасев Евгений Родионович</v>
          </cell>
          <cell r="H909">
            <v>79199677831</v>
          </cell>
        </row>
        <row r="910">
          <cell r="G910" t="str">
            <v>Подсухин Владимир Петрович</v>
          </cell>
          <cell r="H910" t="e">
            <v>#N/A</v>
          </cell>
        </row>
        <row r="911">
          <cell r="G911" t="str">
            <v>Фролов Роман Геннадьевич</v>
          </cell>
          <cell r="H911" t="e">
            <v>#N/A</v>
          </cell>
        </row>
        <row r="912">
          <cell r="G912" t="str">
            <v>Шибзухов Инал Владимирович</v>
          </cell>
          <cell r="H912">
            <v>79154250244</v>
          </cell>
        </row>
        <row r="913">
          <cell r="G913" t="str">
            <v>Война Алексей Дмитриевич</v>
          </cell>
          <cell r="H913">
            <v>79169063624</v>
          </cell>
        </row>
        <row r="914">
          <cell r="G914" t="str">
            <v>Фоменко Александр Дмитриевич</v>
          </cell>
          <cell r="H914">
            <v>79858065029</v>
          </cell>
        </row>
        <row r="915">
          <cell r="G915" t="str">
            <v>Криволапов Егор Федорович</v>
          </cell>
          <cell r="H915" t="e">
            <v>#N/A</v>
          </cell>
        </row>
        <row r="916">
          <cell r="G916" t="str">
            <v>Богун Юрий Сергеевич</v>
          </cell>
          <cell r="H916">
            <v>79096690410</v>
          </cell>
        </row>
        <row r="917">
          <cell r="G917" t="str">
            <v>Чернышов Сергей Сергеевич</v>
          </cell>
          <cell r="H917">
            <v>79162387845</v>
          </cell>
        </row>
        <row r="918">
          <cell r="G918" t="str">
            <v>Шихатов Сергей Владимирович</v>
          </cell>
          <cell r="H918">
            <v>79152405146</v>
          </cell>
        </row>
        <row r="919">
          <cell r="G919" t="str">
            <v>Фенин Алексей Сергеевич</v>
          </cell>
          <cell r="H919">
            <v>79096690868</v>
          </cell>
        </row>
        <row r="920">
          <cell r="G920" t="str">
            <v>Ешин Олег Васильевич</v>
          </cell>
          <cell r="H920">
            <v>79096690821</v>
          </cell>
        </row>
        <row r="921">
          <cell r="G921" t="str">
            <v>Алешин Кирилл Петрович</v>
          </cell>
          <cell r="H921" t="e">
            <v>#N/A</v>
          </cell>
        </row>
        <row r="922">
          <cell r="G922" t="str">
            <v>Агейченко Николай Александрович</v>
          </cell>
          <cell r="H922">
            <v>79852349166</v>
          </cell>
        </row>
        <row r="923">
          <cell r="G923" t="str">
            <v>Крючков Пётр Сергеевич</v>
          </cell>
          <cell r="H923">
            <v>79154238905</v>
          </cell>
        </row>
        <row r="924">
          <cell r="G924" t="str">
            <v>Филимонов Андрей Сергеевич</v>
          </cell>
          <cell r="H924" t="e">
            <v>#N/A</v>
          </cell>
        </row>
        <row r="925">
          <cell r="G925" t="str">
            <v>Чачков Николай Николаевич</v>
          </cell>
          <cell r="H925">
            <v>79096690807</v>
          </cell>
        </row>
        <row r="926">
          <cell r="G926" t="str">
            <v>Демиров Завир Демирович</v>
          </cell>
          <cell r="H926">
            <v>79166412037</v>
          </cell>
        </row>
        <row r="927">
          <cell r="G927" t="str">
            <v>Ватаев Альберт Юрьевич</v>
          </cell>
          <cell r="H927">
            <v>79154331578</v>
          </cell>
        </row>
        <row r="928">
          <cell r="G928" t="str">
            <v>Симаков Александр Сергеевич</v>
          </cell>
          <cell r="H928">
            <v>79154275576</v>
          </cell>
        </row>
        <row r="929">
          <cell r="G929" t="str">
            <v>Поморцев Сергей Александрович</v>
          </cell>
          <cell r="H929">
            <v>79160645217</v>
          </cell>
        </row>
        <row r="930">
          <cell r="G930" t="str">
            <v>Царьков Антон Александрович</v>
          </cell>
          <cell r="H930">
            <v>79165211099</v>
          </cell>
        </row>
        <row r="931">
          <cell r="G931" t="str">
            <v>Краев Вадим Евгеньевич</v>
          </cell>
          <cell r="H931" t="e">
            <v>#N/A</v>
          </cell>
        </row>
        <row r="932">
          <cell r="G932" t="str">
            <v>Захаров Евгений Сергеевич</v>
          </cell>
          <cell r="H932">
            <v>79154249702</v>
          </cell>
        </row>
        <row r="933">
          <cell r="G933" t="str">
            <v>Пономаренко Сергей Петрович</v>
          </cell>
          <cell r="H933">
            <v>79160204962</v>
          </cell>
        </row>
        <row r="934">
          <cell r="G934" t="str">
            <v>Ларин Евгений Викторович</v>
          </cell>
          <cell r="H934">
            <v>79154240908</v>
          </cell>
        </row>
        <row r="935">
          <cell r="G935" t="str">
            <v>Даудов Марсель Магомедович</v>
          </cell>
          <cell r="H935" t="e">
            <v>#N/A</v>
          </cell>
        </row>
        <row r="936">
          <cell r="G936" t="str">
            <v>Самофал Вадим Николаевич</v>
          </cell>
          <cell r="H936">
            <v>79096691073</v>
          </cell>
        </row>
        <row r="937">
          <cell r="G937" t="str">
            <v>Лозинский Дмитрий Анатольевич</v>
          </cell>
          <cell r="H937" t="e">
            <v>#N/A</v>
          </cell>
        </row>
        <row r="938">
          <cell r="G938" t="str">
            <v>Буцин Юрий Леонидович</v>
          </cell>
          <cell r="H938">
            <v>79166473047</v>
          </cell>
        </row>
        <row r="939">
          <cell r="G939" t="str">
            <v>Уваров Алексей Алексеевич</v>
          </cell>
          <cell r="H939">
            <v>79851756118</v>
          </cell>
        </row>
        <row r="940">
          <cell r="G940" t="str">
            <v>Попович Семен Кириллович</v>
          </cell>
          <cell r="H940">
            <v>79154337397</v>
          </cell>
        </row>
        <row r="941">
          <cell r="G941" t="str">
            <v>Скобляков Александр Александрович</v>
          </cell>
          <cell r="H941">
            <v>79154238628</v>
          </cell>
        </row>
        <row r="942">
          <cell r="G942" t="str">
            <v>Огнев Николай Владимирович</v>
          </cell>
          <cell r="H942">
            <v>79165210287</v>
          </cell>
        </row>
        <row r="943">
          <cell r="G943" t="str">
            <v>Ключников Дмитрий Анатольевич</v>
          </cell>
          <cell r="H943">
            <v>79154677042</v>
          </cell>
        </row>
        <row r="944">
          <cell r="G944" t="str">
            <v>Кудрявцев Алексей Сергеевич</v>
          </cell>
          <cell r="H944">
            <v>79154330925</v>
          </cell>
        </row>
        <row r="945">
          <cell r="G945" t="str">
            <v>Егоров Максим Сергеевич</v>
          </cell>
          <cell r="H945">
            <v>79169063551</v>
          </cell>
        </row>
        <row r="946">
          <cell r="G946" t="str">
            <v>Курилов Андрей Борисович</v>
          </cell>
          <cell r="H946">
            <v>79031300511</v>
          </cell>
        </row>
        <row r="947">
          <cell r="G947" t="str">
            <v>Малачлы Максим Викторович</v>
          </cell>
          <cell r="H947">
            <v>79197863788</v>
          </cell>
        </row>
        <row r="948">
          <cell r="G948" t="str">
            <v>Жгутов Алексей Александрович</v>
          </cell>
          <cell r="H948" t="e">
            <v>#N/A</v>
          </cell>
        </row>
        <row r="949">
          <cell r="G949" t="str">
            <v>Кладов Владимир Юрьевич</v>
          </cell>
          <cell r="H949">
            <v>79167406782</v>
          </cell>
        </row>
        <row r="950">
          <cell r="G950" t="str">
            <v>Артамонов Георгий Вадимович</v>
          </cell>
          <cell r="H950">
            <v>79165210795</v>
          </cell>
        </row>
        <row r="951">
          <cell r="G951" t="str">
            <v>Тонков Евгений Михайлович</v>
          </cell>
          <cell r="H951">
            <v>79169069879</v>
          </cell>
        </row>
        <row r="952">
          <cell r="G952" t="str">
            <v>Жгутов Сергей Александрович</v>
          </cell>
          <cell r="H952" t="e">
            <v>#N/A</v>
          </cell>
        </row>
        <row r="953">
          <cell r="G953" t="str">
            <v>Прошин Евгений Романович</v>
          </cell>
          <cell r="H953">
            <v>79154324692</v>
          </cell>
        </row>
        <row r="954">
          <cell r="G954" t="str">
            <v>Цуркан Михаил Васильевич</v>
          </cell>
          <cell r="H954">
            <v>79154309833</v>
          </cell>
        </row>
        <row r="955">
          <cell r="G955" t="str">
            <v>Мануков Генрик Вачаганович</v>
          </cell>
          <cell r="H955">
            <v>79854463728</v>
          </cell>
        </row>
        <row r="956">
          <cell r="G956" t="str">
            <v>Метленко Павел Вячеславович</v>
          </cell>
          <cell r="H956" t="e">
            <v>#N/A</v>
          </cell>
        </row>
        <row r="957">
          <cell r="G957" t="str">
            <v>Мигунов Александр Евгеньевич</v>
          </cell>
          <cell r="H957">
            <v>79850688737</v>
          </cell>
        </row>
        <row r="958">
          <cell r="G958" t="str">
            <v>Мандро Даниил Эдуардович</v>
          </cell>
          <cell r="H958" t="e">
            <v>#N/A</v>
          </cell>
        </row>
        <row r="959">
          <cell r="G959" t="str">
            <v>Саргсян Тарон Саргисович</v>
          </cell>
          <cell r="H959">
            <v>79154334758</v>
          </cell>
        </row>
        <row r="960">
          <cell r="G960" t="str">
            <v>Акопян Гаригин Гагикович</v>
          </cell>
          <cell r="H960">
            <v>79169732768</v>
          </cell>
        </row>
        <row r="961">
          <cell r="G961" t="str">
            <v>Фунтов Андрей Викторович</v>
          </cell>
          <cell r="H961">
            <v>79154275373</v>
          </cell>
        </row>
        <row r="962">
          <cell r="G962" t="str">
            <v>Елесина Евгения Сергеевна</v>
          </cell>
          <cell r="H962" t="e">
            <v>#N/A</v>
          </cell>
        </row>
        <row r="963">
          <cell r="G963" t="str">
            <v>Садеков Эмиль Евгеньевич</v>
          </cell>
          <cell r="H963" t="e">
            <v>#N/A</v>
          </cell>
        </row>
        <row r="964">
          <cell r="G964" t="str">
            <v>Бахметьев Сергей Александрович</v>
          </cell>
          <cell r="H964">
            <v>79852232747</v>
          </cell>
        </row>
        <row r="965">
          <cell r="G965" t="str">
            <v>Есиков Кирилл Игоревич</v>
          </cell>
          <cell r="H965">
            <v>79852219413</v>
          </cell>
        </row>
        <row r="966">
          <cell r="G966" t="str">
            <v>Титов Максим Анатольевич</v>
          </cell>
          <cell r="H966">
            <v>79851351461</v>
          </cell>
        </row>
        <row r="967">
          <cell r="G967" t="str">
            <v>Лайко Дмитрий Викторович</v>
          </cell>
          <cell r="H967" t="e">
            <v>#N/A</v>
          </cell>
        </row>
        <row r="968">
          <cell r="G968" t="str">
            <v>Колков Николай Николаевич</v>
          </cell>
          <cell r="H968">
            <v>79031364239</v>
          </cell>
        </row>
        <row r="969">
          <cell r="G969" t="str">
            <v>Демин Алексей Иванович</v>
          </cell>
          <cell r="H969">
            <v>79037264052</v>
          </cell>
        </row>
        <row r="970">
          <cell r="G970" t="str">
            <v>Савченко Дмитрий Владимирович</v>
          </cell>
          <cell r="H970">
            <v>79154312757</v>
          </cell>
        </row>
        <row r="971">
          <cell r="G971" t="str">
            <v>Никонов Дмитрий Леонидович</v>
          </cell>
          <cell r="H971" t="e">
            <v>#N/A</v>
          </cell>
        </row>
        <row r="972">
          <cell r="G972" t="str">
            <v>Казимагомедов Руслан Асамудинович</v>
          </cell>
          <cell r="H972" t="e">
            <v>#N/A</v>
          </cell>
        </row>
        <row r="973">
          <cell r="G973" t="str">
            <v>Олейников Андрей Евгеньевич</v>
          </cell>
          <cell r="H973" t="e">
            <v>#N/A</v>
          </cell>
        </row>
        <row r="974">
          <cell r="G974" t="str">
            <v>Белов Игорь Валерьевич</v>
          </cell>
          <cell r="H974">
            <v>79096690130</v>
          </cell>
        </row>
        <row r="975">
          <cell r="G975" t="str">
            <v>Дзестелов Тамерлан Аланович</v>
          </cell>
          <cell r="H975">
            <v>79154314136</v>
          </cell>
        </row>
        <row r="976">
          <cell r="G976" t="str">
            <v>Евстигнеев Александр Александрович</v>
          </cell>
          <cell r="H976">
            <v>79096697912</v>
          </cell>
        </row>
        <row r="977">
          <cell r="G977" t="str">
            <v>Пручкин Андрей Андреевич</v>
          </cell>
          <cell r="H977">
            <v>79039685496</v>
          </cell>
        </row>
        <row r="978">
          <cell r="G978" t="str">
            <v>Красноборов Дмитрий Валерьевич</v>
          </cell>
          <cell r="H978">
            <v>79096690247</v>
          </cell>
        </row>
        <row r="979">
          <cell r="G979" t="str">
            <v>Колотухин Евгений Игоревич</v>
          </cell>
          <cell r="H979" t="e">
            <v>#N/A</v>
          </cell>
        </row>
        <row r="980">
          <cell r="G980" t="str">
            <v>Аникин Василий Николаевич</v>
          </cell>
          <cell r="H980">
            <v>79152051591</v>
          </cell>
        </row>
        <row r="981">
          <cell r="G981" t="str">
            <v>Покровский Иван Сергеевич</v>
          </cell>
          <cell r="H981">
            <v>79154315371</v>
          </cell>
        </row>
        <row r="982">
          <cell r="G982" t="str">
            <v>Смирнов Василий Николаевич</v>
          </cell>
          <cell r="H982">
            <v>79096697911</v>
          </cell>
        </row>
        <row r="983">
          <cell r="G983" t="str">
            <v>Аброскин Кирилл Романович</v>
          </cell>
          <cell r="H983">
            <v>79163061609</v>
          </cell>
        </row>
        <row r="984">
          <cell r="G984" t="str">
            <v>Морозов Евгений Константинович</v>
          </cell>
          <cell r="H984">
            <v>79161089420</v>
          </cell>
        </row>
        <row r="985">
          <cell r="G985" t="str">
            <v>Сидоров Максим Сергеевич</v>
          </cell>
          <cell r="H985">
            <v>79154324787</v>
          </cell>
        </row>
        <row r="986">
          <cell r="G986" t="str">
            <v>Иванчиков Александр Дмитриевич</v>
          </cell>
          <cell r="H986">
            <v>79853511231</v>
          </cell>
        </row>
        <row r="987">
          <cell r="G987" t="str">
            <v>Алексеевич Марк Витальевич</v>
          </cell>
          <cell r="H987">
            <v>79154253990</v>
          </cell>
        </row>
        <row r="988">
          <cell r="G988" t="str">
            <v>Ананьев Андрей Владимирович</v>
          </cell>
          <cell r="H988">
            <v>79267269217</v>
          </cell>
        </row>
        <row r="989">
          <cell r="G989" t="str">
            <v>Соколенко Алексей Петрович</v>
          </cell>
          <cell r="H989" t="e">
            <v>#N/A</v>
          </cell>
        </row>
        <row r="990">
          <cell r="G990" t="str">
            <v>Огнев Артем Анатольевич</v>
          </cell>
          <cell r="H990">
            <v>79096690536</v>
          </cell>
        </row>
        <row r="991">
          <cell r="G991" t="str">
            <v>Филиппов Максим Викторович</v>
          </cell>
          <cell r="H991" t="e">
            <v>#N/A</v>
          </cell>
        </row>
        <row r="992">
          <cell r="G992" t="str">
            <v>Газимагомедов Газимагомед Сулеймангаджие</v>
          </cell>
          <cell r="H992" t="e">
            <v>#N/A</v>
          </cell>
        </row>
        <row r="993">
          <cell r="G993" t="str">
            <v>Плешаков Илья Петрович</v>
          </cell>
          <cell r="H993">
            <v>79154276933</v>
          </cell>
        </row>
        <row r="994">
          <cell r="G994" t="str">
            <v>Абакаров Альберт Кирович</v>
          </cell>
          <cell r="H994" t="e">
            <v>#N/A</v>
          </cell>
        </row>
        <row r="995">
          <cell r="G995" t="str">
            <v>Пожидаев Максим Геннадьевич</v>
          </cell>
          <cell r="H995">
            <v>79851738395</v>
          </cell>
        </row>
        <row r="996">
          <cell r="G996" t="str">
            <v>Отаров Азамат Мухамедович</v>
          </cell>
          <cell r="H996" t="e">
            <v>#N/A</v>
          </cell>
        </row>
        <row r="997">
          <cell r="G997" t="str">
            <v>Ковальков Вячеслав Борисович</v>
          </cell>
          <cell r="H997">
            <v>79099511195</v>
          </cell>
        </row>
        <row r="998">
          <cell r="G998" t="str">
            <v>Боктаев Очир Дмитриевич</v>
          </cell>
          <cell r="H998">
            <v>79096697975</v>
          </cell>
        </row>
        <row r="999">
          <cell r="G999" t="str">
            <v>Кудрявцев Михаил Алексеевич</v>
          </cell>
          <cell r="H999" t="e">
            <v>#N/A</v>
          </cell>
        </row>
        <row r="1000">
          <cell r="G1000" t="str">
            <v>Козлов Алексей Сергеевич</v>
          </cell>
          <cell r="H1000" t="e">
            <v>#N/A</v>
          </cell>
        </row>
        <row r="1001">
          <cell r="G1001" t="str">
            <v>Хаматханов Магамед Заудинович</v>
          </cell>
          <cell r="H1001" t="e">
            <v>#N/A</v>
          </cell>
        </row>
        <row r="1002">
          <cell r="G1002" t="str">
            <v>Бижоев Мурат Мухадинович</v>
          </cell>
          <cell r="H1002">
            <v>79154314204</v>
          </cell>
        </row>
        <row r="1003">
          <cell r="G1003" t="str">
            <v>Дебдин Артем Викторович</v>
          </cell>
          <cell r="H1003">
            <v>79856100477</v>
          </cell>
        </row>
        <row r="1004">
          <cell r="G1004" t="str">
            <v>Эристов Александр Иосифович</v>
          </cell>
          <cell r="H1004" t="e">
            <v>#N/A</v>
          </cell>
        </row>
        <row r="1005">
          <cell r="G1005" t="str">
            <v>Ланцов Роман Николаевич</v>
          </cell>
          <cell r="H1005">
            <v>79096691065</v>
          </cell>
        </row>
        <row r="1006">
          <cell r="G1006" t="str">
            <v>Бабичев Денис Николаевич</v>
          </cell>
          <cell r="H1006">
            <v>79055432291</v>
          </cell>
        </row>
        <row r="1007">
          <cell r="G1007" t="str">
            <v>Исмагилов Денис Минзилович</v>
          </cell>
          <cell r="H1007">
            <v>79856400748</v>
          </cell>
        </row>
        <row r="1008">
          <cell r="G1008" t="str">
            <v>Куркин Дмитрий Владимирович</v>
          </cell>
          <cell r="H1008">
            <v>79037909831</v>
          </cell>
        </row>
        <row r="1009">
          <cell r="G1009" t="str">
            <v>Муратов Владимир Владимирович</v>
          </cell>
          <cell r="H1009">
            <v>79100824711</v>
          </cell>
        </row>
        <row r="1010">
          <cell r="G1010" t="str">
            <v>Воронин Денис Владимирович</v>
          </cell>
          <cell r="H1010">
            <v>79851737842</v>
          </cell>
        </row>
        <row r="1011">
          <cell r="G1011" t="str">
            <v>Целыковский Сергей Владимирович</v>
          </cell>
          <cell r="H1011">
            <v>79161001163</v>
          </cell>
        </row>
        <row r="1012">
          <cell r="G1012" t="str">
            <v>Гашников Олег Владимирович</v>
          </cell>
          <cell r="H1012">
            <v>79154284120</v>
          </cell>
        </row>
        <row r="1013">
          <cell r="G1013" t="str">
            <v>Голышев Алексей Алексеевич</v>
          </cell>
          <cell r="H1013">
            <v>79152405112</v>
          </cell>
        </row>
        <row r="1014">
          <cell r="G1014" t="str">
            <v>Щулепов Григорий Андреевич</v>
          </cell>
          <cell r="H1014">
            <v>79160554045</v>
          </cell>
        </row>
        <row r="1015">
          <cell r="G1015" t="str">
            <v>Тихомиров Всеволод Романович</v>
          </cell>
          <cell r="H1015" t="e">
            <v>#N/A</v>
          </cell>
        </row>
        <row r="1016">
          <cell r="G1016" t="str">
            <v>Новиков Дмитрий Павлович</v>
          </cell>
          <cell r="H1016">
            <v>79096690369</v>
          </cell>
        </row>
        <row r="1017">
          <cell r="G1017" t="str">
            <v>Добрякова Виктория Валерьевна</v>
          </cell>
          <cell r="H1017" t="e">
            <v>#N/A</v>
          </cell>
        </row>
        <row r="1018">
          <cell r="G1018" t="str">
            <v>Кленаускас Елена Владимировна</v>
          </cell>
          <cell r="H1018" t="e">
            <v>#N/A</v>
          </cell>
        </row>
        <row r="1019">
          <cell r="G1019" t="str">
            <v>Рукавишников Кирилл Сергеевич</v>
          </cell>
          <cell r="H1019" t="e">
            <v>#N/A</v>
          </cell>
        </row>
        <row r="1020">
          <cell r="G1020" t="str">
            <v>Постников Вячеслав Андреевич</v>
          </cell>
          <cell r="H1020" t="e">
            <v>#N/A</v>
          </cell>
        </row>
        <row r="1021">
          <cell r="G1021" t="str">
            <v>Мугуев Абусупьян Аюбович</v>
          </cell>
          <cell r="H1021" t="e">
            <v>#N/A</v>
          </cell>
        </row>
        <row r="1022">
          <cell r="G1022" t="str">
            <v>Аюпов Саламбек Сайпиевич</v>
          </cell>
          <cell r="H1022">
            <v>79858069767</v>
          </cell>
        </row>
        <row r="1023">
          <cell r="G1023" t="str">
            <v>Столяров Антон Сергеевич</v>
          </cell>
          <cell r="H1023">
            <v>79096690257</v>
          </cell>
        </row>
        <row r="1024">
          <cell r="G1024" t="str">
            <v>Горшков Алексей Алексеевич</v>
          </cell>
          <cell r="H1024">
            <v>79175526800</v>
          </cell>
        </row>
        <row r="1025">
          <cell r="G1025" t="str">
            <v>Усачев Александр Николаевич</v>
          </cell>
          <cell r="H1025">
            <v>79096690751</v>
          </cell>
        </row>
        <row r="1026">
          <cell r="G1026" t="str">
            <v>Балакова Евгения Викторовна</v>
          </cell>
          <cell r="H1026">
            <v>79101005852</v>
          </cell>
        </row>
        <row r="1027">
          <cell r="G1027" t="str">
            <v>Елимов Алексей Сергеевич</v>
          </cell>
          <cell r="H1027" t="e">
            <v>#N/A</v>
          </cell>
        </row>
        <row r="1028">
          <cell r="G1028" t="str">
            <v>Попов Алексей Сергеевич</v>
          </cell>
          <cell r="H1028">
            <v>79096690058</v>
          </cell>
        </row>
        <row r="1029">
          <cell r="G1029" t="str">
            <v>Пыжик Борис Сергеевич</v>
          </cell>
          <cell r="H1029" t="e">
            <v>#N/A</v>
          </cell>
        </row>
        <row r="1030">
          <cell r="G1030" t="str">
            <v>Свидунович Михаил Андреевич</v>
          </cell>
          <cell r="H1030" t="e">
            <v>#N/A</v>
          </cell>
        </row>
        <row r="1031">
          <cell r="G1031" t="str">
            <v>Исрапилов Рабазан Набиюллаевич</v>
          </cell>
          <cell r="H1031">
            <v>79154326459</v>
          </cell>
        </row>
        <row r="1032">
          <cell r="G1032" t="str">
            <v>Черных Евгений Владимирович</v>
          </cell>
          <cell r="H1032">
            <v>79165339619</v>
          </cell>
        </row>
        <row r="1033">
          <cell r="G1033" t="str">
            <v>Бахарев Денис Александрович</v>
          </cell>
          <cell r="H1033">
            <v>79101006529</v>
          </cell>
        </row>
        <row r="1034">
          <cell r="G1034" t="str">
            <v>Щербаков Леонид Александрович</v>
          </cell>
          <cell r="H1034">
            <v>79154271504</v>
          </cell>
        </row>
        <row r="1035">
          <cell r="G1035" t="str">
            <v>Султанов Султан Тагирович</v>
          </cell>
          <cell r="H1035">
            <v>79167405238</v>
          </cell>
        </row>
        <row r="1036">
          <cell r="G1036" t="str">
            <v>Исраилов Зелимхан Ахметович</v>
          </cell>
          <cell r="H1036">
            <v>79154326271</v>
          </cell>
        </row>
        <row r="1037">
          <cell r="G1037" t="str">
            <v>Кузнецов Юрий Александрович</v>
          </cell>
          <cell r="H1037">
            <v>79154259590</v>
          </cell>
        </row>
        <row r="1038">
          <cell r="G1038" t="str">
            <v>Зиятдинова Марина Петровна</v>
          </cell>
          <cell r="H1038">
            <v>79154325258</v>
          </cell>
        </row>
        <row r="1039">
          <cell r="G1039" t="str">
            <v>Кулибеков Эльгюн Элчин Оглы</v>
          </cell>
          <cell r="H1039" t="e">
            <v>#N/A</v>
          </cell>
        </row>
        <row r="1040">
          <cell r="G1040" t="str">
            <v>Нашивайло Алексей Александрович</v>
          </cell>
          <cell r="H1040">
            <v>79186929293</v>
          </cell>
        </row>
        <row r="1041">
          <cell r="G1041" t="str">
            <v>Жалялетдинов Илдус Рауфович</v>
          </cell>
          <cell r="H1041">
            <v>79096690188</v>
          </cell>
        </row>
        <row r="1042">
          <cell r="G1042" t="str">
            <v>Шилкин Михаил Павлович</v>
          </cell>
          <cell r="H1042">
            <v>79162719188</v>
          </cell>
        </row>
        <row r="1043">
          <cell r="G1043" t="str">
            <v>Макаров Захар Георгиевич</v>
          </cell>
          <cell r="H1043" t="e">
            <v>#N/A</v>
          </cell>
        </row>
        <row r="1044">
          <cell r="G1044" t="str">
            <v>Азиатцев Павел Александрович</v>
          </cell>
          <cell r="H1044" t="e">
            <v>#N/A</v>
          </cell>
        </row>
        <row r="1045">
          <cell r="G1045" t="str">
            <v>Сахаров Александр Александрович</v>
          </cell>
          <cell r="H1045">
            <v>79163925177</v>
          </cell>
        </row>
        <row r="1046">
          <cell r="G1046" t="str">
            <v>Шаляев Евгений Викторович</v>
          </cell>
          <cell r="H1046" t="e">
            <v>#N/A</v>
          </cell>
        </row>
        <row r="1047">
          <cell r="G1047" t="str">
            <v>Набокин Сергей Николаевич</v>
          </cell>
          <cell r="H1047">
            <v>79096690547</v>
          </cell>
        </row>
        <row r="1048">
          <cell r="G1048" t="str">
            <v>Ариньшин Алексей Александрович</v>
          </cell>
          <cell r="H1048" t="e">
            <v>#N/A</v>
          </cell>
        </row>
        <row r="1049">
          <cell r="G1049" t="str">
            <v>Сычев Илья Дмитриевич</v>
          </cell>
          <cell r="H1049" t="e">
            <v>#N/A</v>
          </cell>
        </row>
        <row r="1050">
          <cell r="G1050" t="str">
            <v>Аракелов Михаил Владимирович</v>
          </cell>
          <cell r="H1050" t="e">
            <v>#N/A</v>
          </cell>
        </row>
        <row r="1051">
          <cell r="G1051" t="str">
            <v>Савенков Игорь Сергеевич</v>
          </cell>
          <cell r="H1051">
            <v>79154262735</v>
          </cell>
        </row>
        <row r="1052">
          <cell r="G1052" t="str">
            <v>Белоусов Артем Иванович</v>
          </cell>
          <cell r="H1052">
            <v>79850690763</v>
          </cell>
        </row>
        <row r="1053">
          <cell r="G1053" t="str">
            <v>Ефимов Александр Вячеславович</v>
          </cell>
          <cell r="H1053">
            <v>79162207710</v>
          </cell>
        </row>
        <row r="1054">
          <cell r="G1054" t="str">
            <v>Плещенко Александр Сергеевич</v>
          </cell>
          <cell r="H1054">
            <v>79859759753</v>
          </cell>
        </row>
        <row r="1055">
          <cell r="G1055" t="str">
            <v>Капицын Илья Иванович</v>
          </cell>
          <cell r="H1055">
            <v>79154325515</v>
          </cell>
        </row>
        <row r="1056">
          <cell r="G1056" t="str">
            <v>Филенков Руслан Владимирович</v>
          </cell>
          <cell r="H1056">
            <v>79154313783</v>
          </cell>
        </row>
        <row r="1057">
          <cell r="G1057" t="str">
            <v>Городнер Александр Александрович</v>
          </cell>
          <cell r="H1057">
            <v>79124700351</v>
          </cell>
        </row>
        <row r="1058">
          <cell r="G1058" t="str">
            <v>Гаджиев Магомед Камилович</v>
          </cell>
          <cell r="H1058">
            <v>79852539617</v>
          </cell>
        </row>
        <row r="1059">
          <cell r="G1059" t="str">
            <v>Тулупов Василий Михайлович</v>
          </cell>
          <cell r="H1059">
            <v>79031364614</v>
          </cell>
        </row>
        <row r="1060">
          <cell r="G1060" t="str">
            <v>Радомский Глеб Вячеславович</v>
          </cell>
          <cell r="H1060" t="e">
            <v>#N/A</v>
          </cell>
        </row>
        <row r="1061">
          <cell r="G1061" t="str">
            <v>Коростелев Андрей Николаевич</v>
          </cell>
          <cell r="H1061">
            <v>79032692152</v>
          </cell>
        </row>
        <row r="1062">
          <cell r="G1062" t="str">
            <v>Набокин Владимир Николаевич</v>
          </cell>
          <cell r="H1062">
            <v>79652487409</v>
          </cell>
        </row>
        <row r="1063">
          <cell r="G1063" t="str">
            <v>Чайко Владимир Павлович</v>
          </cell>
          <cell r="H1063">
            <v>79851113014</v>
          </cell>
        </row>
        <row r="1064">
          <cell r="G1064" t="str">
            <v>Александров Кирилл Вячеславович</v>
          </cell>
          <cell r="H1064" t="e">
            <v>#N/A</v>
          </cell>
        </row>
        <row r="1065">
          <cell r="G1065" t="str">
            <v>Шпаков Александр Александрович</v>
          </cell>
          <cell r="H1065">
            <v>79852539351</v>
          </cell>
        </row>
        <row r="1066">
          <cell r="G1066" t="str">
            <v>Якушкин Алексей Васильевич</v>
          </cell>
          <cell r="H1066">
            <v>79154256638</v>
          </cell>
        </row>
        <row r="1067">
          <cell r="G1067" t="str">
            <v>Гребенкин Вячеслав Иванович</v>
          </cell>
          <cell r="H1067">
            <v>79055432260</v>
          </cell>
        </row>
        <row r="1068">
          <cell r="G1068" t="str">
            <v>Рябов Артем Алексеевич</v>
          </cell>
          <cell r="H1068">
            <v>79199676139</v>
          </cell>
        </row>
        <row r="1069">
          <cell r="G1069" t="str">
            <v>Костюковский Кирилл Владимирович</v>
          </cell>
          <cell r="H1069" t="e">
            <v>#N/A</v>
          </cell>
        </row>
        <row r="1070">
          <cell r="G1070" t="str">
            <v>Ивашкин Сергей Вячеславович</v>
          </cell>
          <cell r="H1070">
            <v>79055969455</v>
          </cell>
        </row>
        <row r="1071">
          <cell r="G1071" t="str">
            <v>Чистяков Александр Юрьевич</v>
          </cell>
          <cell r="H1071">
            <v>79154629268</v>
          </cell>
        </row>
        <row r="1072">
          <cell r="G1072" t="str">
            <v>Мустафин Альберт Ринатович</v>
          </cell>
          <cell r="H1072">
            <v>79055969493</v>
          </cell>
        </row>
        <row r="1073">
          <cell r="G1073" t="str">
            <v>Сафонов Дмитрий Эдуардович</v>
          </cell>
          <cell r="H1073" t="e">
            <v>#N/A</v>
          </cell>
        </row>
        <row r="1074">
          <cell r="G1074" t="str">
            <v>Бугрименко Дмитрий Александрович</v>
          </cell>
          <cell r="H1074" t="e">
            <v>#N/A</v>
          </cell>
        </row>
        <row r="1075">
          <cell r="G1075" t="str">
            <v>Темников Олег Игоревич</v>
          </cell>
          <cell r="H1075">
            <v>79852759263</v>
          </cell>
        </row>
        <row r="1076">
          <cell r="G1076" t="str">
            <v>Муравьев Денис Анатольевич</v>
          </cell>
          <cell r="H1076">
            <v>79096690830</v>
          </cell>
        </row>
        <row r="1077">
          <cell r="G1077" t="str">
            <v>Иванов Сергей Алексеевич</v>
          </cell>
          <cell r="H1077" t="e">
            <v>#N/A</v>
          </cell>
        </row>
        <row r="1078">
          <cell r="G1078" t="str">
            <v>Пискунов Илья Олегович</v>
          </cell>
          <cell r="H1078">
            <v>79859263818</v>
          </cell>
        </row>
        <row r="1079">
          <cell r="G1079" t="str">
            <v>Алибеков Алибек Абдулаевич</v>
          </cell>
          <cell r="H1079" t="e">
            <v>#N/A</v>
          </cell>
        </row>
        <row r="1080">
          <cell r="G1080" t="str">
            <v>Фомин Евгений Евгеньевич</v>
          </cell>
          <cell r="H1080" t="e">
            <v>#N/A</v>
          </cell>
        </row>
        <row r="1081">
          <cell r="G1081" t="str">
            <v>Лобачев Игорь Юрьевич</v>
          </cell>
          <cell r="H1081">
            <v>79164837846</v>
          </cell>
        </row>
        <row r="1082">
          <cell r="G1082" t="str">
            <v>Назаралиев Гаджимурад Назаралиевич</v>
          </cell>
          <cell r="H1082">
            <v>79687429868</v>
          </cell>
        </row>
        <row r="1083">
          <cell r="G1083" t="str">
            <v>Попов Константин Геннадьевич</v>
          </cell>
          <cell r="H1083" t="e">
            <v>#N/A</v>
          </cell>
        </row>
        <row r="1084">
          <cell r="G1084" t="str">
            <v>Воронин Василий Владимирович</v>
          </cell>
          <cell r="H1084">
            <v>79096690349</v>
          </cell>
        </row>
        <row r="1085">
          <cell r="G1085" t="str">
            <v>Шевченко Олег Владимирович</v>
          </cell>
          <cell r="H1085">
            <v>79154321800</v>
          </cell>
        </row>
        <row r="1086">
          <cell r="G1086" t="str">
            <v>Сатцаев Марат Алмахситович</v>
          </cell>
          <cell r="H1086">
            <v>79197863906</v>
          </cell>
        </row>
        <row r="1087">
          <cell r="G1087" t="str">
            <v>Исламов Радик Фаритович</v>
          </cell>
          <cell r="H1087" t="e">
            <v>#N/A</v>
          </cell>
        </row>
        <row r="1088">
          <cell r="G1088" t="str">
            <v>Панфилов Максим Эдуардович</v>
          </cell>
          <cell r="H1088" t="e">
            <v>#N/A</v>
          </cell>
        </row>
        <row r="1089">
          <cell r="G1089" t="str">
            <v>Волов Дмитрий Дмитриевич</v>
          </cell>
          <cell r="H1089" t="e">
            <v>#N/A</v>
          </cell>
        </row>
        <row r="1090">
          <cell r="G1090" t="str">
            <v>Тодоров Станислав Леонидович</v>
          </cell>
          <cell r="H1090">
            <v>79169063608</v>
          </cell>
        </row>
        <row r="1091">
          <cell r="G1091" t="str">
            <v>Титов Павел Германович</v>
          </cell>
          <cell r="H1091" t="e">
            <v>#N/A</v>
          </cell>
        </row>
        <row r="1092">
          <cell r="G1092" t="str">
            <v>Крупенин Дмитрий Сергеевич</v>
          </cell>
          <cell r="H1092" t="e">
            <v>#N/A</v>
          </cell>
        </row>
        <row r="1093">
          <cell r="G1093" t="str">
            <v>Трубачев Андрей Александрович</v>
          </cell>
          <cell r="H1093" t="e">
            <v>#N/A</v>
          </cell>
        </row>
        <row r="1094">
          <cell r="G1094" t="str">
            <v>Костров Александр Васильевич</v>
          </cell>
          <cell r="H1094">
            <v>79037906049</v>
          </cell>
        </row>
        <row r="1095">
          <cell r="G1095" t="str">
            <v>Рубанов Андрей Сергеевич</v>
          </cell>
          <cell r="H1095">
            <v>79132286035</v>
          </cell>
        </row>
        <row r="1096">
          <cell r="G1096" t="str">
            <v>Стройкина Екатерина Андреевна</v>
          </cell>
          <cell r="H1096" t="e">
            <v>#N/A</v>
          </cell>
        </row>
        <row r="1097">
          <cell r="G1097" t="str">
            <v>Палкин Никита Александрович</v>
          </cell>
          <cell r="H1097" t="e">
            <v>#N/A</v>
          </cell>
        </row>
        <row r="1098">
          <cell r="G1098" t="str">
            <v>Суванкулов Рустам Олимович</v>
          </cell>
          <cell r="H1098">
            <v>79234339844</v>
          </cell>
        </row>
        <row r="1099">
          <cell r="G1099" t="str">
            <v>Витюгов Дмитрий Евгеньевич</v>
          </cell>
          <cell r="H1099" t="e">
            <v>#N/A</v>
          </cell>
        </row>
        <row r="1100">
          <cell r="G1100" t="str">
            <v>Долгий Павел Игоревич</v>
          </cell>
          <cell r="H1100" t="e">
            <v>#N/A</v>
          </cell>
        </row>
        <row r="1101">
          <cell r="G1101" t="str">
            <v>Жарков Сергей Александрович</v>
          </cell>
          <cell r="H1101" t="e">
            <v>#N/A</v>
          </cell>
        </row>
        <row r="1102">
          <cell r="G1102" t="str">
            <v>Хисамутдинов Артем Русланович</v>
          </cell>
          <cell r="H1102">
            <v>79138210286</v>
          </cell>
        </row>
        <row r="1103">
          <cell r="G1103" t="str">
            <v>Репях Дмитрий Сергеевич</v>
          </cell>
          <cell r="H1103" t="e">
            <v>#N/A</v>
          </cell>
        </row>
        <row r="1104">
          <cell r="G1104" t="str">
            <v>Сорокин Денис Владимирович</v>
          </cell>
          <cell r="H1104">
            <v>79138700428</v>
          </cell>
        </row>
        <row r="1105">
          <cell r="G1105" t="str">
            <v>Свиридов Константин Андреевич</v>
          </cell>
          <cell r="H1105">
            <v>79138797228</v>
          </cell>
        </row>
        <row r="1106">
          <cell r="G1106" t="str">
            <v>Крюков Станислав Андреевич</v>
          </cell>
          <cell r="H1106">
            <v>79138188164</v>
          </cell>
        </row>
        <row r="1107">
          <cell r="G1107" t="str">
            <v>Немцов Виталий Игоревич</v>
          </cell>
          <cell r="H1107" t="e">
            <v>#N/A</v>
          </cell>
        </row>
        <row r="1108">
          <cell r="G1108" t="str">
            <v>Михкельсон Родион Эдуардович</v>
          </cell>
          <cell r="H1108" t="e">
            <v>#N/A</v>
          </cell>
        </row>
        <row r="1109">
          <cell r="G1109" t="str">
            <v>Бахтин Родион Валерьевич</v>
          </cell>
          <cell r="H1109" t="e">
            <v>#N/A</v>
          </cell>
        </row>
        <row r="1110">
          <cell r="G1110" t="str">
            <v>Ваюта Екатерина Александровна</v>
          </cell>
          <cell r="H1110" t="e">
            <v>#N/A</v>
          </cell>
        </row>
        <row r="1111">
          <cell r="G1111" t="str">
            <v>Жданов Сергей Николаевич</v>
          </cell>
          <cell r="H1111" t="e">
            <v>#N/A</v>
          </cell>
        </row>
        <row r="1112">
          <cell r="G1112" t="str">
            <v>Кудряков Павел Витальевич</v>
          </cell>
          <cell r="H1112" t="e">
            <v>#N/A</v>
          </cell>
        </row>
        <row r="1113">
          <cell r="G1113" t="str">
            <v>Золотых Алексей Александрович</v>
          </cell>
          <cell r="H1113">
            <v>79133188181</v>
          </cell>
        </row>
        <row r="1114">
          <cell r="G1114" t="str">
            <v>Удовенко Надежда Владимировна</v>
          </cell>
          <cell r="H1114" t="e">
            <v>#N/A</v>
          </cell>
        </row>
        <row r="1115">
          <cell r="G1115" t="str">
            <v>Столяров Владимир Сергеевич</v>
          </cell>
          <cell r="H1115">
            <v>79134700329</v>
          </cell>
        </row>
        <row r="1116">
          <cell r="G1116" t="str">
            <v>Курьянович Денис Александрович</v>
          </cell>
          <cell r="H1116">
            <v>79833400419</v>
          </cell>
        </row>
        <row r="1117">
          <cell r="G1117" t="str">
            <v>Большакова Владислава Петровна</v>
          </cell>
          <cell r="H1117" t="e">
            <v>#N/A</v>
          </cell>
        </row>
        <row r="1118">
          <cell r="G1118" t="str">
            <v>Белешев Константин Дмитриевич</v>
          </cell>
          <cell r="H1118" t="e">
            <v>#N/A</v>
          </cell>
        </row>
        <row r="1119">
          <cell r="G1119" t="str">
            <v>Мартынова Елизавета Дмитриевна</v>
          </cell>
          <cell r="H1119" t="e">
            <v>#N/A</v>
          </cell>
        </row>
        <row r="1120">
          <cell r="G1120" t="str">
            <v>Варданян Алексан Ашотович</v>
          </cell>
          <cell r="H1120" t="e">
            <v>#N/A</v>
          </cell>
        </row>
        <row r="1121">
          <cell r="G1121" t="str">
            <v>Корнилов Дмитрий Владимирович</v>
          </cell>
          <cell r="H1121" t="e">
            <v>#N/A</v>
          </cell>
        </row>
        <row r="1122">
          <cell r="G1122" t="str">
            <v>Кравчук Алексей Ринатович</v>
          </cell>
          <cell r="H1122" t="e">
            <v>#N/A</v>
          </cell>
        </row>
        <row r="1123">
          <cell r="G1123" t="str">
            <v>Иванов Кирилл Анатольевич</v>
          </cell>
          <cell r="H1123" t="e">
            <v>#N/A</v>
          </cell>
        </row>
        <row r="1124">
          <cell r="G1124" t="str">
            <v>Шелковников Александр Александрович</v>
          </cell>
          <cell r="H1124" t="e">
            <v>#N/A</v>
          </cell>
        </row>
        <row r="1125">
          <cell r="G1125" t="str">
            <v>Мосейчук Анастасия Анатольевна</v>
          </cell>
          <cell r="H1125" t="e">
            <v>#N/A</v>
          </cell>
        </row>
        <row r="1126">
          <cell r="G1126" t="str">
            <v>Горбунов Илья Александрович</v>
          </cell>
          <cell r="H1126">
            <v>79133308286</v>
          </cell>
        </row>
        <row r="1127">
          <cell r="G1127" t="str">
            <v>Иванникова Александра Викторовна</v>
          </cell>
          <cell r="H1127" t="e">
            <v>#N/A</v>
          </cell>
        </row>
        <row r="1128">
          <cell r="G1128" t="str">
            <v>Кеменева Лилия Сахибовна</v>
          </cell>
          <cell r="H1128">
            <v>79832101953</v>
          </cell>
        </row>
        <row r="1129">
          <cell r="G1129" t="str">
            <v>Евсеев Игорь Александрович</v>
          </cell>
          <cell r="H1129" t="e">
            <v>#N/A</v>
          </cell>
        </row>
        <row r="1130">
          <cell r="G1130" t="str">
            <v>Панкова Светлана Геннадьевна</v>
          </cell>
          <cell r="H1130">
            <v>79134100476</v>
          </cell>
        </row>
        <row r="1131">
          <cell r="G1131" t="str">
            <v>Ионин Аркадий Олегович</v>
          </cell>
          <cell r="H1131" t="e">
            <v>#N/A</v>
          </cell>
        </row>
        <row r="1132">
          <cell r="G1132" t="str">
            <v>Фахртдинов Вячеслав Олегович</v>
          </cell>
          <cell r="H1132" t="e">
            <v>#N/A</v>
          </cell>
        </row>
        <row r="1133">
          <cell r="G1133" t="str">
            <v>Щеглова Ксения Андреевна</v>
          </cell>
          <cell r="H1133" t="e">
            <v>#N/A</v>
          </cell>
        </row>
        <row r="1134">
          <cell r="G1134" t="str">
            <v>Стрекалов Константин Алексеевич</v>
          </cell>
          <cell r="H1134" t="e">
            <v>#N/A</v>
          </cell>
        </row>
        <row r="1135">
          <cell r="G1135" t="str">
            <v>Алименко Алексей Сергеевич</v>
          </cell>
          <cell r="H1135" t="e">
            <v>#N/A</v>
          </cell>
        </row>
        <row r="1136">
          <cell r="G1136" t="str">
            <v>Кротов Андрей Валерьевич</v>
          </cell>
          <cell r="H1136" t="e">
            <v>#N/A</v>
          </cell>
        </row>
        <row r="1137">
          <cell r="G1137" t="str">
            <v>Сидорин Антон Николаевич</v>
          </cell>
          <cell r="H1137" t="e">
            <v>#N/A</v>
          </cell>
        </row>
        <row r="1138">
          <cell r="G1138" t="str">
            <v>Морозюк Олег Викторович</v>
          </cell>
          <cell r="H1138">
            <v>79130716619</v>
          </cell>
        </row>
        <row r="1139">
          <cell r="G1139" t="str">
            <v>Меньшова Виктория Жановна</v>
          </cell>
          <cell r="H1139" t="e">
            <v>#N/A</v>
          </cell>
        </row>
        <row r="1140">
          <cell r="G1140" t="str">
            <v>Богданов Илья Константинович</v>
          </cell>
          <cell r="H1140" t="e">
            <v>#N/A</v>
          </cell>
        </row>
        <row r="1141">
          <cell r="G1141" t="str">
            <v>Воронин Кирилл Викторович</v>
          </cell>
          <cell r="H1141" t="e">
            <v>#N/A</v>
          </cell>
        </row>
        <row r="1142">
          <cell r="G1142" t="str">
            <v>Монахов Геннадий Сергеевич</v>
          </cell>
          <cell r="H1142" t="e">
            <v>#N/A</v>
          </cell>
        </row>
        <row r="1143">
          <cell r="G1143" t="str">
            <v>Титаев Виталий Иванович</v>
          </cell>
          <cell r="H1143" t="e">
            <v>#N/A</v>
          </cell>
        </row>
        <row r="1144">
          <cell r="G1144" t="str">
            <v>Панчишко Евгения Юрьевна</v>
          </cell>
          <cell r="H1144" t="e">
            <v>#N/A</v>
          </cell>
        </row>
        <row r="1145">
          <cell r="G1145" t="str">
            <v>Догадова Евгения Васильевна</v>
          </cell>
          <cell r="H1145" t="e">
            <v>#N/A</v>
          </cell>
        </row>
        <row r="1146">
          <cell r="G1146" t="str">
            <v>Мелешкина Татьяна Сергеевна</v>
          </cell>
          <cell r="H1146" t="e">
            <v>#N/A</v>
          </cell>
        </row>
        <row r="1147">
          <cell r="G1147" t="str">
            <v>Головизина Татьяна Николаевна</v>
          </cell>
          <cell r="H1147" t="e">
            <v>#N/A</v>
          </cell>
        </row>
        <row r="1148">
          <cell r="G1148" t="str">
            <v>Ковылова Оксана Александровна</v>
          </cell>
          <cell r="H1148" t="e">
            <v>#N/A</v>
          </cell>
        </row>
        <row r="1149">
          <cell r="G1149" t="str">
            <v>Облецов Станислав Георгиевич</v>
          </cell>
          <cell r="H1149" t="e">
            <v>#N/A</v>
          </cell>
        </row>
        <row r="1150">
          <cell r="G1150" t="str">
            <v>Сергеев Дмитрий Владимирович</v>
          </cell>
          <cell r="H1150" t="e">
            <v>#N/A</v>
          </cell>
        </row>
        <row r="1151">
          <cell r="G1151" t="str">
            <v>Болдов Аркадий Юрьевич</v>
          </cell>
          <cell r="H1151" t="e">
            <v>#N/A</v>
          </cell>
        </row>
        <row r="1152">
          <cell r="G1152" t="str">
            <v>Андронов Максим Андреевич</v>
          </cell>
          <cell r="H1152" t="e">
            <v>#N/A</v>
          </cell>
        </row>
        <row r="1153">
          <cell r="G1153" t="str">
            <v>Матюнин Никита Александрович</v>
          </cell>
          <cell r="H1153" t="e">
            <v>#N/A</v>
          </cell>
        </row>
        <row r="1154">
          <cell r="G1154" t="str">
            <v>Глотов Дмитрий Сергеевич</v>
          </cell>
          <cell r="H1154" t="e">
            <v>#N/A</v>
          </cell>
        </row>
        <row r="1155">
          <cell r="G1155" t="str">
            <v>Селютин Артур Юрьевич</v>
          </cell>
          <cell r="H1155" t="e">
            <v>#N/A</v>
          </cell>
        </row>
        <row r="1156">
          <cell r="G1156" t="str">
            <v>Качковский Алексей Евгеньевич</v>
          </cell>
          <cell r="H1156">
            <v>79831650980</v>
          </cell>
        </row>
        <row r="1157">
          <cell r="G1157" t="str">
            <v>Митрюков Иван Алексеевич</v>
          </cell>
          <cell r="H1157" t="e">
            <v>#N/A</v>
          </cell>
        </row>
        <row r="1158">
          <cell r="G1158" t="str">
            <v>Скопец Вячеслав Сергеевич</v>
          </cell>
          <cell r="H1158" t="e">
            <v>#N/A</v>
          </cell>
        </row>
        <row r="1159">
          <cell r="G1159" t="str">
            <v>Смахтин Владимир Андреевич</v>
          </cell>
          <cell r="H1159" t="e">
            <v>#N/A</v>
          </cell>
        </row>
        <row r="1160">
          <cell r="G1160" t="str">
            <v>Ткаченко Денис Андреевич</v>
          </cell>
          <cell r="H1160">
            <v>79135504543</v>
          </cell>
        </row>
        <row r="1161">
          <cell r="G1161" t="str">
            <v>Шемякин Данил Анатольевич</v>
          </cell>
          <cell r="H1161" t="e">
            <v>#N/A</v>
          </cell>
        </row>
        <row r="1162">
          <cell r="G1162" t="str">
            <v>Матющенко Виталий Владимирович</v>
          </cell>
          <cell r="H1162" t="e">
            <v>#N/A</v>
          </cell>
        </row>
        <row r="1163">
          <cell r="G1163" t="str">
            <v>Давыдов Александр Сергеевич</v>
          </cell>
          <cell r="H1163">
            <v>79831652145</v>
          </cell>
        </row>
        <row r="1164">
          <cell r="G1164" t="str">
            <v>Дроздецкий Михаил Сергеевич</v>
          </cell>
          <cell r="H1164" t="e">
            <v>#N/A</v>
          </cell>
        </row>
        <row r="1165">
          <cell r="G1165" t="str">
            <v>Кахаев Виталий Ахмедович</v>
          </cell>
          <cell r="H1165" t="e">
            <v>#N/A</v>
          </cell>
        </row>
        <row r="1166">
          <cell r="G1166" t="str">
            <v>Курумбаев Серик Каерович</v>
          </cell>
          <cell r="H1166">
            <v>79830010519</v>
          </cell>
        </row>
        <row r="1167">
          <cell r="G1167" t="str">
            <v>Шепилев Александр Ильич</v>
          </cell>
          <cell r="H1167">
            <v>79135503806</v>
          </cell>
        </row>
        <row r="1168">
          <cell r="G1168" t="str">
            <v>Хлапков Денис Сергеевич</v>
          </cell>
          <cell r="H1168" t="e">
            <v>#N/A</v>
          </cell>
        </row>
        <row r="1169">
          <cell r="G1169" t="str">
            <v>Алексеев Алексей Сергеевич</v>
          </cell>
          <cell r="H1169">
            <v>79831653547</v>
          </cell>
        </row>
        <row r="1170">
          <cell r="G1170" t="str">
            <v>Швая Алексей Валентинович</v>
          </cell>
          <cell r="H1170" t="e">
            <v>#N/A</v>
          </cell>
        </row>
        <row r="1171">
          <cell r="G1171" t="str">
            <v>Лаппа Андрей Рафаэльевич</v>
          </cell>
          <cell r="H1171" t="e">
            <v>#N/A</v>
          </cell>
        </row>
        <row r="1172">
          <cell r="G1172" t="str">
            <v>Петрович Сергей Владимирович</v>
          </cell>
          <cell r="H1172" t="e">
            <v>#N/A</v>
          </cell>
        </row>
        <row r="1173">
          <cell r="G1173" t="str">
            <v>Одуденко Сергей Григорьевич</v>
          </cell>
          <cell r="H1173" t="e">
            <v>#N/A</v>
          </cell>
        </row>
        <row r="1174">
          <cell r="G1174" t="str">
            <v>Цулая Андрей Александрович</v>
          </cell>
          <cell r="H1174">
            <v>79130430576</v>
          </cell>
        </row>
        <row r="1175">
          <cell r="G1175" t="str">
            <v>Осколков Александр Сергеевич</v>
          </cell>
          <cell r="H1175" t="e">
            <v>#N/A</v>
          </cell>
        </row>
        <row r="1176">
          <cell r="G1176" t="str">
            <v>Нелюбин Денис Андреевич</v>
          </cell>
          <cell r="H1176" t="e">
            <v>#N/A</v>
          </cell>
        </row>
        <row r="1177">
          <cell r="G1177" t="str">
            <v>Жидков Леонид Андриянович</v>
          </cell>
          <cell r="H1177">
            <v>79831652655</v>
          </cell>
        </row>
        <row r="1178">
          <cell r="G1178" t="str">
            <v>Никифоров Анатолий Владимирович</v>
          </cell>
          <cell r="H1178">
            <v>79131751700</v>
          </cell>
        </row>
        <row r="1179">
          <cell r="G1179" t="str">
            <v>Цуров Валерий Александрович</v>
          </cell>
          <cell r="H1179">
            <v>79135504145</v>
          </cell>
        </row>
        <row r="1180">
          <cell r="G1180" t="str">
            <v>Ахметзянов Рустам Давлетянович</v>
          </cell>
          <cell r="H1180">
            <v>79135504218</v>
          </cell>
        </row>
        <row r="1181">
          <cell r="G1181" t="str">
            <v>Бойченко Игорь Евгеньевич</v>
          </cell>
          <cell r="H1181" t="e">
            <v>#N/A</v>
          </cell>
        </row>
        <row r="1182">
          <cell r="G1182" t="str">
            <v>Каракосов Виталий Викторович</v>
          </cell>
          <cell r="H1182" t="e">
            <v>#N/A</v>
          </cell>
        </row>
        <row r="1183">
          <cell r="G1183" t="str">
            <v>Даньков Егор Юрьевич</v>
          </cell>
          <cell r="H1183">
            <v>79135504285</v>
          </cell>
        </row>
        <row r="1184">
          <cell r="G1184" t="str">
            <v>Тихонов Иван Сергеевич</v>
          </cell>
          <cell r="H1184" t="e">
            <v>#N/A</v>
          </cell>
        </row>
        <row r="1185">
          <cell r="G1185" t="str">
            <v>Ануфриев Кирилл Михайлович</v>
          </cell>
          <cell r="H1185" t="e">
            <v>#N/A</v>
          </cell>
        </row>
        <row r="1186">
          <cell r="G1186" t="str">
            <v>Барбашин Роман Сергеевич</v>
          </cell>
          <cell r="H1186">
            <v>79831652236</v>
          </cell>
        </row>
        <row r="1187">
          <cell r="G1187" t="str">
            <v>Бросалин Вадим Сергеевич</v>
          </cell>
          <cell r="H1187" t="e">
            <v>#N/A</v>
          </cell>
        </row>
        <row r="1188">
          <cell r="G1188" t="str">
            <v>Янин Владимир Викторович</v>
          </cell>
          <cell r="H1188" t="e">
            <v>#N/A</v>
          </cell>
        </row>
        <row r="1189">
          <cell r="G1189" t="str">
            <v>Ершов Виктор Владиславович</v>
          </cell>
          <cell r="H1189">
            <v>79135503906</v>
          </cell>
        </row>
        <row r="1190">
          <cell r="G1190" t="str">
            <v>Гаврилов Николай Александрович</v>
          </cell>
          <cell r="H1190" t="e">
            <v>#N/A</v>
          </cell>
        </row>
        <row r="1191">
          <cell r="G1191" t="str">
            <v>Демидов Владислав Эдуардович</v>
          </cell>
          <cell r="H1191" t="e">
            <v>#N/A</v>
          </cell>
        </row>
        <row r="1192">
          <cell r="G1192" t="str">
            <v>Кискоров Евгений Евгеньевич</v>
          </cell>
          <cell r="H1192" t="e">
            <v>#N/A</v>
          </cell>
        </row>
        <row r="1193">
          <cell r="G1193" t="str">
            <v>Дыйканбаев Махмуджон Мамиржанович</v>
          </cell>
          <cell r="H1193" t="e">
            <v>#N/A</v>
          </cell>
        </row>
        <row r="1194">
          <cell r="G1194" t="str">
            <v>Тайдонов Александр Владимирович</v>
          </cell>
          <cell r="H1194" t="e">
            <v>#N/A</v>
          </cell>
        </row>
        <row r="1195">
          <cell r="G1195" t="str">
            <v>Келеменев Виталий Юрьевич</v>
          </cell>
          <cell r="H1195" t="e">
            <v>#N/A</v>
          </cell>
        </row>
        <row r="1196">
          <cell r="G1196" t="str">
            <v>Корляков Юрий Алексеевич</v>
          </cell>
          <cell r="H1196">
            <v>79831653260</v>
          </cell>
        </row>
        <row r="1197">
          <cell r="G1197" t="str">
            <v>Кулиев Сергей Александрович</v>
          </cell>
          <cell r="H1197">
            <v>79831651825</v>
          </cell>
        </row>
        <row r="1198">
          <cell r="G1198" t="str">
            <v>Жилкин Анатолий Викторович</v>
          </cell>
          <cell r="H1198" t="e">
            <v>#N/A</v>
          </cell>
        </row>
        <row r="1199">
          <cell r="G1199" t="str">
            <v>Салманов Руслан Талехович</v>
          </cell>
          <cell r="H1199" t="e">
            <v>#N/A</v>
          </cell>
        </row>
        <row r="1200">
          <cell r="G1200" t="str">
            <v>Козочкин Руслан Вячеславович</v>
          </cell>
          <cell r="H1200">
            <v>79831653051</v>
          </cell>
        </row>
        <row r="1201">
          <cell r="G1201" t="str">
            <v>Ханбулатов Руслан Каримович</v>
          </cell>
          <cell r="H1201" t="e">
            <v>#N/A</v>
          </cell>
        </row>
        <row r="1202">
          <cell r="G1202" t="str">
            <v>Малышев Дмитрий Константинович</v>
          </cell>
          <cell r="H1202" t="e">
            <v>#N/A</v>
          </cell>
        </row>
        <row r="1203">
          <cell r="G1203" t="str">
            <v>Красинский Александр Владимирович</v>
          </cell>
          <cell r="H1203">
            <v>79831653230</v>
          </cell>
        </row>
        <row r="1204">
          <cell r="G1204" t="str">
            <v>Иванов Вадим Владимирович</v>
          </cell>
          <cell r="H1204" t="e">
            <v>#N/A</v>
          </cell>
        </row>
        <row r="1205">
          <cell r="G1205" t="str">
            <v>Бородин Всеволод Андреевич</v>
          </cell>
          <cell r="H1205" t="e">
            <v>#N/A</v>
          </cell>
        </row>
        <row r="1206">
          <cell r="G1206" t="str">
            <v>Бузов Вячеслав Евгеньевич</v>
          </cell>
          <cell r="H1206" t="e">
            <v>#N/A</v>
          </cell>
        </row>
        <row r="1207">
          <cell r="G1207" t="str">
            <v>Иванченко Дмитрий Алексеевич</v>
          </cell>
          <cell r="H1207">
            <v>79135504131</v>
          </cell>
        </row>
        <row r="1208">
          <cell r="G1208" t="str">
            <v>Воложанин Максим Сергеевич</v>
          </cell>
          <cell r="H1208" t="e">
            <v>#N/A</v>
          </cell>
        </row>
        <row r="1209">
          <cell r="G1209" t="str">
            <v>Климов Иван Владимирович</v>
          </cell>
          <cell r="H1209" t="e">
            <v>#N/A</v>
          </cell>
        </row>
        <row r="1210">
          <cell r="G1210" t="str">
            <v>Нестерова Анастасия Викторовна</v>
          </cell>
          <cell r="H1210" t="e">
            <v>#N/A</v>
          </cell>
        </row>
        <row r="1211">
          <cell r="G1211" t="str">
            <v>Галат Алексей Павлович</v>
          </cell>
          <cell r="H1211" t="e">
            <v>#N/A</v>
          </cell>
        </row>
        <row r="1212">
          <cell r="G1212" t="str">
            <v>Мутовин Станислав Александрович</v>
          </cell>
          <cell r="H1212">
            <v>79135501937</v>
          </cell>
        </row>
        <row r="1213">
          <cell r="G1213" t="str">
            <v>Лусиков Юрий Сергеевич</v>
          </cell>
          <cell r="H1213" t="e">
            <v>#N/A</v>
          </cell>
        </row>
        <row r="1214">
          <cell r="G1214" t="str">
            <v>Карабанова Екатерина Андреевна</v>
          </cell>
          <cell r="H1214" t="e">
            <v>#N/A</v>
          </cell>
        </row>
        <row r="1215">
          <cell r="G1215" t="str">
            <v>Гуркин Роман Александрович</v>
          </cell>
          <cell r="H1215">
            <v>79149283427</v>
          </cell>
        </row>
        <row r="1216">
          <cell r="G1216" t="str">
            <v>Лорей Артур Викторович</v>
          </cell>
          <cell r="H1216" t="e">
            <v>#N/A</v>
          </cell>
        </row>
        <row r="1217">
          <cell r="G1217" t="str">
            <v>Иванов Алексей Витальевич</v>
          </cell>
          <cell r="H1217" t="e">
            <v>#N/A</v>
          </cell>
        </row>
        <row r="1218">
          <cell r="G1218" t="str">
            <v>Суховаров Дмитрий Анатольевич</v>
          </cell>
          <cell r="H1218" t="e">
            <v>#N/A</v>
          </cell>
        </row>
        <row r="1219">
          <cell r="G1219" t="str">
            <v>Антонова Ирина Васильевна</v>
          </cell>
          <cell r="H1219" t="e">
            <v>#N/A</v>
          </cell>
        </row>
        <row r="1220">
          <cell r="G1220" t="str">
            <v>Васильева Ксения Андреевна</v>
          </cell>
          <cell r="H1220">
            <v>79135504624</v>
          </cell>
        </row>
        <row r="1221">
          <cell r="G1221" t="str">
            <v>Богданов Александр Геннадьевич</v>
          </cell>
          <cell r="H1221">
            <v>79135157531</v>
          </cell>
        </row>
        <row r="1222">
          <cell r="G1222" t="str">
            <v>Ерин Евгений Александрович</v>
          </cell>
          <cell r="H1222" t="e">
            <v>#N/A</v>
          </cell>
        </row>
        <row r="1223">
          <cell r="G1223" t="str">
            <v>Осипенко Любовь Николаевна</v>
          </cell>
          <cell r="H1223" t="e">
            <v>#N/A</v>
          </cell>
        </row>
        <row r="1224">
          <cell r="G1224" t="str">
            <v>Абрамов Алексей Алексеевич</v>
          </cell>
          <cell r="H1224">
            <v>79140689144</v>
          </cell>
        </row>
        <row r="1225">
          <cell r="G1225" t="str">
            <v>Плотников Павел Викторович</v>
          </cell>
          <cell r="H1225">
            <v>79041257980</v>
          </cell>
        </row>
        <row r="1226">
          <cell r="G1226" t="str">
            <v>Круликовский Аркадий Евгеньевич</v>
          </cell>
          <cell r="H1226" t="e">
            <v>#N/A</v>
          </cell>
        </row>
        <row r="1227">
          <cell r="G1227" t="str">
            <v>Лодятый Максим Олегович</v>
          </cell>
          <cell r="H1227" t="e">
            <v>#N/A</v>
          </cell>
        </row>
        <row r="1228">
          <cell r="G1228" t="str">
            <v>Бачин Максим Юрьевич</v>
          </cell>
          <cell r="H1228">
            <v>79500742402</v>
          </cell>
        </row>
        <row r="1229">
          <cell r="G1229" t="str">
            <v>Пашков Дмитрий Вячеславович</v>
          </cell>
          <cell r="H1229" t="e">
            <v>#N/A</v>
          </cell>
        </row>
        <row r="1230">
          <cell r="G1230" t="str">
            <v>Школин Сергей Евгеньевич</v>
          </cell>
          <cell r="H1230" t="e">
            <v>#N/A</v>
          </cell>
        </row>
        <row r="1231">
          <cell r="G1231" t="str">
            <v>Пугин Александр Владимирович</v>
          </cell>
          <cell r="H1231" t="e">
            <v>#N/A</v>
          </cell>
        </row>
        <row r="1232">
          <cell r="G1232" t="str">
            <v>Губанов Виталий Петрович</v>
          </cell>
          <cell r="H1232">
            <v>79135504654</v>
          </cell>
        </row>
        <row r="1233">
          <cell r="G1233" t="str">
            <v>Махинов Владимир Александрович</v>
          </cell>
          <cell r="H1233" t="e">
            <v>#N/A</v>
          </cell>
        </row>
        <row r="1234">
          <cell r="G1234" t="str">
            <v>Иванов Илья Владимирович</v>
          </cell>
          <cell r="H1234" t="e">
            <v>#N/A</v>
          </cell>
        </row>
        <row r="1235">
          <cell r="G1235" t="str">
            <v>Елшин Тимофей Павлович</v>
          </cell>
          <cell r="H1235">
            <v>79149575515</v>
          </cell>
        </row>
        <row r="1236">
          <cell r="G1236" t="str">
            <v>Пашина Виктория Романовна</v>
          </cell>
          <cell r="H1236" t="e">
            <v>#N/A</v>
          </cell>
        </row>
        <row r="1237">
          <cell r="G1237" t="str">
            <v>Хлопкин Александр Сергеевич</v>
          </cell>
          <cell r="H1237" t="e">
            <v>#N/A</v>
          </cell>
        </row>
        <row r="1238">
          <cell r="G1238" t="str">
            <v>Заиченко Денис Сергеевич</v>
          </cell>
          <cell r="H1238">
            <v>79135565950</v>
          </cell>
        </row>
        <row r="1239">
          <cell r="G1239" t="str">
            <v>Михалев Николай Николаевич</v>
          </cell>
          <cell r="H1239" t="e">
            <v>#N/A</v>
          </cell>
        </row>
        <row r="1240">
          <cell r="G1240" t="str">
            <v>Кадомцева Яна Ивановна</v>
          </cell>
          <cell r="H1240">
            <v>79135502265</v>
          </cell>
        </row>
        <row r="1241">
          <cell r="G1241" t="str">
            <v>Легков Анатолий Викторович</v>
          </cell>
          <cell r="H1241" t="e">
            <v>#N/A</v>
          </cell>
        </row>
        <row r="1242">
          <cell r="G1242" t="str">
            <v>Вальтер Елена Александровна</v>
          </cell>
          <cell r="H1242" t="e">
            <v>#N/A</v>
          </cell>
        </row>
        <row r="1243">
          <cell r="G1243" t="str">
            <v>Уколов Тарас Олегович</v>
          </cell>
          <cell r="H1243" t="e">
            <v>#N/A</v>
          </cell>
        </row>
        <row r="1244">
          <cell r="G1244" t="str">
            <v>Михренин Денис Александрович</v>
          </cell>
          <cell r="H1244">
            <v>79139205498</v>
          </cell>
        </row>
        <row r="1245">
          <cell r="G1245" t="str">
            <v>Сысоев Андрей Евгеньевич</v>
          </cell>
          <cell r="H1245">
            <v>79137223883</v>
          </cell>
        </row>
        <row r="1246">
          <cell r="G1246" t="str">
            <v>Чернявский Сергей Павлович</v>
          </cell>
          <cell r="H1246" t="e">
            <v>#N/A</v>
          </cell>
        </row>
        <row r="1247">
          <cell r="G1247" t="str">
            <v>Желонкин Алексей Валерьевич</v>
          </cell>
          <cell r="H1247" t="e">
            <v>#N/A</v>
          </cell>
        </row>
        <row r="1248">
          <cell r="G1248" t="str">
            <v>Епишкин Евгений Александрович</v>
          </cell>
          <cell r="H1248" t="e">
            <v>#N/A</v>
          </cell>
        </row>
        <row r="1249">
          <cell r="G1249" t="str">
            <v>Темников Иван Сергеевич</v>
          </cell>
          <cell r="H1249">
            <v>79133902489</v>
          </cell>
        </row>
        <row r="1250">
          <cell r="G1250" t="str">
            <v>Исаев Виктор Николаевич</v>
          </cell>
          <cell r="H1250">
            <v>79137899535</v>
          </cell>
        </row>
        <row r="1251">
          <cell r="G1251" t="str">
            <v>Баламутов Дмитрий Александрович</v>
          </cell>
          <cell r="H1251">
            <v>79163783610</v>
          </cell>
        </row>
        <row r="1252">
          <cell r="G1252" t="str">
            <v>Саватеев Сергей Геннадьевич</v>
          </cell>
          <cell r="H1252">
            <v>79831241819</v>
          </cell>
        </row>
        <row r="1253">
          <cell r="G1253" t="str">
            <v>Буравцов Антон Александрович</v>
          </cell>
          <cell r="H1253">
            <v>79236332377</v>
          </cell>
        </row>
        <row r="1254">
          <cell r="G1254" t="str">
            <v>Кретов Максим Валерьевич</v>
          </cell>
          <cell r="H1254">
            <v>79133800722</v>
          </cell>
        </row>
        <row r="1255">
          <cell r="G1255" t="str">
            <v>Астафьева Ольга Сергеевна</v>
          </cell>
          <cell r="H1255">
            <v>79833003560</v>
          </cell>
        </row>
        <row r="1256">
          <cell r="G1256" t="str">
            <v>Яковлев Александр Константинович</v>
          </cell>
          <cell r="H1256" t="e">
            <v>#N/A</v>
          </cell>
        </row>
        <row r="1257">
          <cell r="G1257" t="str">
            <v>Крюков Александр Михайлович</v>
          </cell>
          <cell r="H1257">
            <v>79137273483</v>
          </cell>
        </row>
        <row r="1258">
          <cell r="G1258" t="str">
            <v>Сопрыкин Антон Евгеньевич</v>
          </cell>
          <cell r="H1258" t="e">
            <v>#N/A</v>
          </cell>
        </row>
        <row r="1259">
          <cell r="G1259" t="str">
            <v>Гаврилов Борис Гаврилович</v>
          </cell>
          <cell r="H1259">
            <v>79137232880</v>
          </cell>
        </row>
        <row r="1260">
          <cell r="G1260" t="str">
            <v>Ахтямов Ильяс Радикович</v>
          </cell>
          <cell r="H1260" t="e">
            <v>#N/A</v>
          </cell>
        </row>
        <row r="1261">
          <cell r="G1261" t="str">
            <v>Капелькин Игорь Сергеевич</v>
          </cell>
          <cell r="H1261" t="e">
            <v>#N/A</v>
          </cell>
        </row>
        <row r="1262">
          <cell r="G1262" t="str">
            <v>Захаров Александр Игоревич</v>
          </cell>
          <cell r="H1262" t="e">
            <v>#N/A</v>
          </cell>
        </row>
        <row r="1263">
          <cell r="G1263" t="str">
            <v>Стегниенко Сергей Валерьевич</v>
          </cell>
          <cell r="H1263">
            <v>79130016151</v>
          </cell>
        </row>
        <row r="1264">
          <cell r="G1264" t="str">
            <v>Мифтахов Рифат Ильгизович</v>
          </cell>
          <cell r="H1264" t="e">
            <v>#N/A</v>
          </cell>
        </row>
        <row r="1265">
          <cell r="G1265" t="str">
            <v>Ашурбеков Алексей Шафиевич</v>
          </cell>
          <cell r="H1265">
            <v>79134705360</v>
          </cell>
        </row>
        <row r="1266">
          <cell r="G1266" t="str">
            <v>Елева Максим Николаевич</v>
          </cell>
          <cell r="H1266" t="e">
            <v>#N/A</v>
          </cell>
        </row>
        <row r="1267">
          <cell r="G1267" t="str">
            <v>Голенков Александр Александрович</v>
          </cell>
          <cell r="H1267">
            <v>79831241786</v>
          </cell>
        </row>
        <row r="1268">
          <cell r="G1268" t="str">
            <v>Темников Александр Сергеевич</v>
          </cell>
          <cell r="H1268">
            <v>79133800980</v>
          </cell>
        </row>
        <row r="1269">
          <cell r="G1269" t="str">
            <v>Рухлядо Дмитрий Вячеславович</v>
          </cell>
          <cell r="H1269">
            <v>79137960067</v>
          </cell>
        </row>
        <row r="1270">
          <cell r="G1270" t="str">
            <v>Костылев Никита Андреевич</v>
          </cell>
          <cell r="H1270" t="e">
            <v>#N/A</v>
          </cell>
        </row>
        <row r="1271">
          <cell r="G1271" t="str">
            <v>Нетёсов Александр Александрович</v>
          </cell>
          <cell r="H1271" t="e">
            <v>#N/A</v>
          </cell>
        </row>
        <row r="1272">
          <cell r="G1272" t="str">
            <v>Юн Евгений Юрьевич</v>
          </cell>
          <cell r="H1272">
            <v>79137201344</v>
          </cell>
        </row>
        <row r="1273">
          <cell r="G1273" t="str">
            <v>Паньков Дмитрий Юрьевич</v>
          </cell>
          <cell r="H1273">
            <v>79831303527</v>
          </cell>
        </row>
        <row r="1274">
          <cell r="G1274" t="str">
            <v>Заречнев Александр Дмитриевич</v>
          </cell>
          <cell r="H1274" t="e">
            <v>#N/A</v>
          </cell>
        </row>
        <row r="1275">
          <cell r="G1275" t="str">
            <v>Жарова Ольга Николаевна</v>
          </cell>
          <cell r="H1275" t="e">
            <v>#N/A</v>
          </cell>
        </row>
        <row r="1276">
          <cell r="G1276" t="str">
            <v>Степанов Александр Алексеевич</v>
          </cell>
          <cell r="H1276">
            <v>79138210189</v>
          </cell>
        </row>
        <row r="1277">
          <cell r="G1277" t="str">
            <v>Епишкина Полина Владимировна</v>
          </cell>
          <cell r="H1277" t="e">
            <v>#N/A</v>
          </cell>
        </row>
        <row r="1278">
          <cell r="G1278" t="str">
            <v>Байдулкин Сергей Рустамович</v>
          </cell>
          <cell r="H1278">
            <v>79133308292</v>
          </cell>
        </row>
        <row r="1279">
          <cell r="G1279" t="str">
            <v>Спирин Владимир Игоревич</v>
          </cell>
          <cell r="H1279" t="e">
            <v>#N/A</v>
          </cell>
        </row>
        <row r="1280">
          <cell r="G1280" t="str">
            <v>Переверзин Сергей Юрьевич</v>
          </cell>
          <cell r="H1280">
            <v>79137872892</v>
          </cell>
        </row>
        <row r="1281">
          <cell r="G1281" t="str">
            <v>Козубов Алексей Дмитриевич</v>
          </cell>
          <cell r="H1281" t="e">
            <v>#N/A</v>
          </cell>
        </row>
        <row r="1282">
          <cell r="G1282" t="str">
            <v>Сазонов Ярослав Сергеевич</v>
          </cell>
          <cell r="H1282" t="e">
            <v>#N/A</v>
          </cell>
        </row>
        <row r="1283">
          <cell r="G1283" t="str">
            <v>Шнейдмиллер Антон Александрович</v>
          </cell>
          <cell r="H1283">
            <v>79223400199</v>
          </cell>
        </row>
        <row r="1284">
          <cell r="G1284" t="str">
            <v>Михайленко Владислав Сергеевич</v>
          </cell>
          <cell r="H1284">
            <v>79185602194</v>
          </cell>
        </row>
        <row r="1285">
          <cell r="G1285" t="str">
            <v>Сергеев Кирилл Геннадьевич</v>
          </cell>
          <cell r="H1285" t="e">
            <v>#N/A</v>
          </cell>
        </row>
        <row r="1286">
          <cell r="G1286" t="str">
            <v>Фенина Юлия Геннадьевна</v>
          </cell>
          <cell r="H1286" t="e">
            <v>#N/A</v>
          </cell>
        </row>
        <row r="1287">
          <cell r="G1287" t="str">
            <v>Исмаилов Руслан Магамедович</v>
          </cell>
          <cell r="H1287" t="e">
            <v>#N/A</v>
          </cell>
        </row>
        <row r="1288">
          <cell r="G1288" t="str">
            <v>Курепин Игорь Юрьевич</v>
          </cell>
          <cell r="H1288">
            <v>79143322274</v>
          </cell>
        </row>
        <row r="1289">
          <cell r="G1289" t="str">
            <v>Бабенко Руслан Сергеевич</v>
          </cell>
          <cell r="H1289">
            <v>79140698694</v>
          </cell>
        </row>
        <row r="1290">
          <cell r="G1290" t="str">
            <v>Глаголева Валерия Васильевна</v>
          </cell>
          <cell r="H1290" t="e">
            <v>#N/A</v>
          </cell>
        </row>
        <row r="1291">
          <cell r="G1291" t="str">
            <v>Кривогузов Владимир Владимирович</v>
          </cell>
          <cell r="H1291">
            <v>79145978008</v>
          </cell>
        </row>
        <row r="1292">
          <cell r="G1292" t="str">
            <v>Зверев Тимофей Алексеевич</v>
          </cell>
          <cell r="H1292">
            <v>79841505542</v>
          </cell>
        </row>
        <row r="1293">
          <cell r="G1293" t="str">
            <v>Заец Дмитрий Анатольевич</v>
          </cell>
          <cell r="H1293">
            <v>79141718238</v>
          </cell>
        </row>
        <row r="1294">
          <cell r="G1294" t="str">
            <v>Тыщенко Игорь Николаевич</v>
          </cell>
          <cell r="H1294">
            <v>79145662910</v>
          </cell>
        </row>
        <row r="1295">
          <cell r="G1295" t="str">
            <v>Викторов Тимофей Тимофеевич</v>
          </cell>
          <cell r="H1295">
            <v>79144200120</v>
          </cell>
        </row>
        <row r="1296">
          <cell r="G1296" t="str">
            <v>Гаврилюк Илья Андреевич</v>
          </cell>
          <cell r="H1296">
            <v>79142008248</v>
          </cell>
        </row>
        <row r="1297">
          <cell r="G1297" t="str">
            <v>Храпаль Алексей Владимирович</v>
          </cell>
          <cell r="H1297">
            <v>79841750524</v>
          </cell>
        </row>
        <row r="1298">
          <cell r="G1298" t="str">
            <v>Пьянников Роман Эдуардович</v>
          </cell>
          <cell r="H1298">
            <v>79142071898</v>
          </cell>
        </row>
        <row r="1299">
          <cell r="G1299" t="str">
            <v>Белобаба Степан Сергеевич</v>
          </cell>
          <cell r="H1299">
            <v>79147797430</v>
          </cell>
        </row>
        <row r="1300">
          <cell r="G1300" t="str">
            <v>Шарбунаев Зорикто Ардынович</v>
          </cell>
          <cell r="H1300">
            <v>79835316619</v>
          </cell>
        </row>
        <row r="1301">
          <cell r="G1301" t="str">
            <v>Васильев Юрий Анатольевич</v>
          </cell>
          <cell r="H1301">
            <v>79833394100</v>
          </cell>
        </row>
        <row r="1302">
          <cell r="G1302" t="str">
            <v>Таракановский Алексей Владимирович</v>
          </cell>
          <cell r="H1302">
            <v>79146346336</v>
          </cell>
        </row>
        <row r="1303">
          <cell r="G1303" t="str">
            <v>Сотников Рустам Фаигович</v>
          </cell>
          <cell r="H1303">
            <v>79834251540</v>
          </cell>
        </row>
        <row r="1304">
          <cell r="G1304" t="str">
            <v>Хакимов Дмитрий Сагитович</v>
          </cell>
          <cell r="H1304" t="e">
            <v>#N/A</v>
          </cell>
        </row>
        <row r="1305">
          <cell r="G1305" t="str">
            <v>Хулакшанов Валерий Евгеньевич</v>
          </cell>
          <cell r="H1305" t="e">
            <v>#N/A</v>
          </cell>
        </row>
        <row r="1306">
          <cell r="G1306" t="str">
            <v>Бартаханов Сергей Анатольевич</v>
          </cell>
          <cell r="H1306" t="e">
            <v>#N/A</v>
          </cell>
        </row>
        <row r="1307">
          <cell r="G1307" t="str">
            <v>Посельский Евгений Викторович</v>
          </cell>
          <cell r="H1307" t="e">
            <v>#N/A</v>
          </cell>
        </row>
        <row r="1308">
          <cell r="G1308" t="str">
            <v>Браун Наталья Сергеевна</v>
          </cell>
          <cell r="H1308" t="e">
            <v>#N/A</v>
          </cell>
        </row>
        <row r="1309">
          <cell r="G1309" t="str">
            <v>Ефремов Александр Владимирович</v>
          </cell>
          <cell r="H1309" t="e">
            <v>#N/A</v>
          </cell>
        </row>
        <row r="1310">
          <cell r="G1310" t="str">
            <v>Соболев Виталий Владиславович</v>
          </cell>
          <cell r="H1310" t="e">
            <v>#N/A</v>
          </cell>
        </row>
        <row r="1311">
          <cell r="G1311" t="str">
            <v>Забельников Антон Петрович</v>
          </cell>
          <cell r="H1311">
            <v>79234745727</v>
          </cell>
        </row>
        <row r="1312">
          <cell r="G1312" t="str">
            <v>Панин Денис Александрович</v>
          </cell>
          <cell r="H1312">
            <v>79148626806</v>
          </cell>
        </row>
        <row r="1313">
          <cell r="G1313" t="str">
            <v>Утриванов Игорь Юрьевич</v>
          </cell>
          <cell r="H1313" t="e">
            <v>#N/A</v>
          </cell>
        </row>
        <row r="1314">
          <cell r="G1314" t="str">
            <v>Шкапоров Артем Владимирович</v>
          </cell>
          <cell r="H1314">
            <v>79143435149</v>
          </cell>
        </row>
        <row r="1315">
          <cell r="G1315" t="str">
            <v>Сеньковский Семён Сергеевич</v>
          </cell>
          <cell r="H1315" t="e">
            <v>#N/A</v>
          </cell>
        </row>
        <row r="1316">
          <cell r="G1316" t="str">
            <v>Коренев Василий Александрович</v>
          </cell>
          <cell r="H1316" t="e">
            <v>#N/A</v>
          </cell>
        </row>
        <row r="1317">
          <cell r="G1317" t="str">
            <v>Приезжев Олег Юрьевич</v>
          </cell>
          <cell r="H1317">
            <v>79147927745</v>
          </cell>
        </row>
        <row r="1318">
          <cell r="G1318" t="str">
            <v>Хитун Максим Петрович</v>
          </cell>
          <cell r="H1318">
            <v>79147996626</v>
          </cell>
        </row>
        <row r="1319">
          <cell r="G1319" t="str">
            <v>Ткачук Владимир Александрович</v>
          </cell>
          <cell r="H1319">
            <v>79147045843</v>
          </cell>
        </row>
        <row r="1320">
          <cell r="G1320" t="str">
            <v>Цветков Александр Валерьевич</v>
          </cell>
          <cell r="H1320">
            <v>79147062343</v>
          </cell>
        </row>
        <row r="1321">
          <cell r="G1321" t="str">
            <v>Скулкин Александр Олегович</v>
          </cell>
          <cell r="H1321">
            <v>79140650990</v>
          </cell>
        </row>
        <row r="1322">
          <cell r="G1322" t="str">
            <v>Колпаков Василий Александрович</v>
          </cell>
          <cell r="H1322">
            <v>79146827885</v>
          </cell>
        </row>
        <row r="1323">
          <cell r="G1323" t="str">
            <v>Олейников Артур Павлович</v>
          </cell>
          <cell r="H1323">
            <v>79147003428</v>
          </cell>
        </row>
        <row r="1324">
          <cell r="G1324" t="str">
            <v>Степанюк Андрей Владимирович</v>
          </cell>
          <cell r="H1324">
            <v>79147070689</v>
          </cell>
        </row>
        <row r="1325">
          <cell r="G1325" t="str">
            <v>Абдуллаев Роман Рустамович</v>
          </cell>
          <cell r="H1325" t="e">
            <v>#N/A</v>
          </cell>
        </row>
        <row r="1326">
          <cell r="G1326" t="str">
            <v>Козел Виктория Валериевна</v>
          </cell>
          <cell r="H1326" t="e">
            <v>#N/A</v>
          </cell>
        </row>
        <row r="1327">
          <cell r="G1327" t="str">
            <v>Родионова Александра Викторовна</v>
          </cell>
          <cell r="H1327" t="e">
            <v>#N/A</v>
          </cell>
        </row>
        <row r="1328">
          <cell r="G1328" t="str">
            <v>Гапонов Сергей Валерьевич</v>
          </cell>
          <cell r="H1328" t="e">
            <v>#N/A</v>
          </cell>
        </row>
        <row r="1329">
          <cell r="G1329" t="str">
            <v>Семенов Виталий Игоревич</v>
          </cell>
          <cell r="H1329" t="e">
            <v>#N/A</v>
          </cell>
        </row>
        <row r="1330">
          <cell r="G1330" t="str">
            <v>Макаров Александр Игоревич</v>
          </cell>
          <cell r="H1330" t="e">
            <v>#N/A</v>
          </cell>
        </row>
        <row r="1331">
          <cell r="G1331" t="str">
            <v>Власенко Николай Геннадьевич</v>
          </cell>
          <cell r="H1331">
            <v>79147045789</v>
          </cell>
        </row>
        <row r="1332">
          <cell r="G1332" t="str">
            <v>Гутов Александр Геннадьевич</v>
          </cell>
          <cell r="H1332">
            <v>79143407232</v>
          </cell>
        </row>
        <row r="1333">
          <cell r="G1333" t="str">
            <v>Янчук Максим Вадимович</v>
          </cell>
          <cell r="H1333" t="e">
            <v>#N/A</v>
          </cell>
        </row>
        <row r="1334">
          <cell r="G1334" t="str">
            <v>Козин Евгений Владимирович</v>
          </cell>
          <cell r="H1334">
            <v>79140690740</v>
          </cell>
        </row>
        <row r="1335">
          <cell r="G1335" t="str">
            <v>Ризаев Валерий Михайлович</v>
          </cell>
          <cell r="H1335">
            <v>79143407238</v>
          </cell>
        </row>
        <row r="1336">
          <cell r="G1336" t="str">
            <v>Мурзакаев Евгений Владимирович</v>
          </cell>
          <cell r="H1336" t="e">
            <v>#N/A</v>
          </cell>
        </row>
        <row r="1337">
          <cell r="G1337" t="str">
            <v>Муратов Никита Владимирович</v>
          </cell>
          <cell r="H1337" t="e">
            <v>#N/A</v>
          </cell>
        </row>
        <row r="1338">
          <cell r="G1338" t="str">
            <v>Дементьев Валерий Владимирович</v>
          </cell>
          <cell r="H1338">
            <v>79149603272</v>
          </cell>
        </row>
        <row r="1339">
          <cell r="G1339" t="str">
            <v>Байда Денис Сергеевич</v>
          </cell>
          <cell r="H1339" t="e">
            <v>#N/A</v>
          </cell>
        </row>
        <row r="1340">
          <cell r="G1340" t="str">
            <v>Александров Алексей Львович</v>
          </cell>
          <cell r="H1340" t="e">
            <v>#N/A</v>
          </cell>
        </row>
        <row r="1341">
          <cell r="G1341" t="str">
            <v>Каредин Александр Валерьевич</v>
          </cell>
          <cell r="H1341">
            <v>79140668129</v>
          </cell>
        </row>
        <row r="1342">
          <cell r="G1342" t="str">
            <v>Гуров Иван Андреевич</v>
          </cell>
          <cell r="H1342" t="e">
            <v>#N/A</v>
          </cell>
        </row>
        <row r="1343">
          <cell r="G1343" t="str">
            <v>Тигранян Нарек Даниелович</v>
          </cell>
          <cell r="H1343">
            <v>79841501562</v>
          </cell>
        </row>
        <row r="1344">
          <cell r="G1344" t="str">
            <v>Пащенко Иван Викторович</v>
          </cell>
          <cell r="H1344">
            <v>79147001409</v>
          </cell>
        </row>
        <row r="1345">
          <cell r="G1345" t="str">
            <v>Медведев Андрей Владиславович</v>
          </cell>
          <cell r="H1345">
            <v>79147010912</v>
          </cell>
        </row>
        <row r="1346">
          <cell r="G1346" t="str">
            <v>Никитин Евгений Сергеевич</v>
          </cell>
          <cell r="H1346" t="e">
            <v>#N/A</v>
          </cell>
        </row>
        <row r="1347">
          <cell r="G1347" t="str">
            <v>Никитюк Сергей Викторович</v>
          </cell>
          <cell r="H1347">
            <v>79147996629</v>
          </cell>
        </row>
        <row r="1348">
          <cell r="G1348" t="str">
            <v>Клименко Михаил Александрович</v>
          </cell>
          <cell r="H1348">
            <v>79140668155</v>
          </cell>
        </row>
        <row r="1349">
          <cell r="G1349" t="str">
            <v>Чех Марина Владимировна</v>
          </cell>
          <cell r="H1349" t="e">
            <v>#N/A</v>
          </cell>
        </row>
        <row r="1350">
          <cell r="G1350" t="str">
            <v>Халёв Сергей Николаевич</v>
          </cell>
          <cell r="H1350">
            <v>79147945009</v>
          </cell>
        </row>
        <row r="1351">
          <cell r="G1351" t="str">
            <v>Галкин Павел Евгеньевич</v>
          </cell>
          <cell r="H1351">
            <v>79140789798</v>
          </cell>
        </row>
        <row r="1352">
          <cell r="G1352" t="str">
            <v>Бобровник Александр Сергеевич</v>
          </cell>
          <cell r="H1352">
            <v>79149704168</v>
          </cell>
        </row>
        <row r="1353">
          <cell r="G1353" t="str">
            <v>Строителева Вера Андреевна</v>
          </cell>
          <cell r="H1353">
            <v>79098195256</v>
          </cell>
        </row>
        <row r="1354">
          <cell r="G1354" t="str">
            <v>Кисель Сергей Николаевич</v>
          </cell>
          <cell r="H1354">
            <v>79143322242</v>
          </cell>
        </row>
        <row r="1355">
          <cell r="G1355" t="str">
            <v>Гребенников Станислав Юрьевич</v>
          </cell>
          <cell r="H1355">
            <v>79132651334</v>
          </cell>
        </row>
        <row r="1356">
          <cell r="G1356" t="str">
            <v>Головченко Алексей Валерьевич</v>
          </cell>
          <cell r="H1356">
            <v>79129021159</v>
          </cell>
        </row>
        <row r="1357">
          <cell r="G1357" t="str">
            <v>Юшин Иван Васильевич</v>
          </cell>
          <cell r="H1357">
            <v>79128812542</v>
          </cell>
        </row>
        <row r="1358">
          <cell r="G1358" t="str">
            <v>Лисков Андрей Аркадьевич</v>
          </cell>
          <cell r="H1358" t="e">
            <v>#N/A</v>
          </cell>
        </row>
        <row r="1359">
          <cell r="G1359" t="str">
            <v>Быков Виталий Николаевич</v>
          </cell>
          <cell r="H1359">
            <v>79128812910</v>
          </cell>
        </row>
        <row r="1360">
          <cell r="G1360" t="str">
            <v>Никитин Сергей Владимирович</v>
          </cell>
          <cell r="H1360" t="e">
            <v>#N/A</v>
          </cell>
        </row>
        <row r="1361">
          <cell r="G1361" t="str">
            <v>Плотников Дмитрий Владимирович</v>
          </cell>
          <cell r="H1361">
            <v>79128813350</v>
          </cell>
        </row>
        <row r="1362">
          <cell r="G1362" t="str">
            <v>Габибова Анастасия Флеровна</v>
          </cell>
          <cell r="H1362" t="e">
            <v>#N/A</v>
          </cell>
        </row>
        <row r="1363">
          <cell r="G1363" t="str">
            <v>Чушев Кирилл Игоревич</v>
          </cell>
          <cell r="H1363">
            <v>79824600217</v>
          </cell>
        </row>
        <row r="1364">
          <cell r="G1364" t="str">
            <v>Мазеин Дмитрий Владимирович</v>
          </cell>
          <cell r="H1364">
            <v>79128814324</v>
          </cell>
        </row>
        <row r="1365">
          <cell r="G1365" t="str">
            <v>Соловьева Елена Васильевна</v>
          </cell>
          <cell r="H1365" t="e">
            <v>#N/A</v>
          </cell>
        </row>
        <row r="1366">
          <cell r="G1366" t="str">
            <v>Арсланов Антон Рашитович</v>
          </cell>
          <cell r="H1366">
            <v>79128813754</v>
          </cell>
        </row>
        <row r="1367">
          <cell r="G1367" t="str">
            <v>Хамитов Радик Нилович</v>
          </cell>
          <cell r="H1367">
            <v>79824337227</v>
          </cell>
        </row>
        <row r="1368">
          <cell r="G1368" t="str">
            <v>Грибанова Яна Альбертовна</v>
          </cell>
          <cell r="H1368" t="e">
            <v>#N/A</v>
          </cell>
        </row>
        <row r="1369">
          <cell r="G1369" t="str">
            <v>Миньярова Екатерина Викторовна</v>
          </cell>
          <cell r="H1369" t="e">
            <v>#N/A</v>
          </cell>
        </row>
        <row r="1370">
          <cell r="G1370" t="str">
            <v>Логунов Артем Геннадьевич</v>
          </cell>
          <cell r="H1370">
            <v>79128812790</v>
          </cell>
        </row>
        <row r="1371">
          <cell r="G1371" t="str">
            <v>Токарев Евгений Александрович</v>
          </cell>
          <cell r="H1371">
            <v>79128814345</v>
          </cell>
        </row>
        <row r="1372">
          <cell r="G1372" t="str">
            <v>Козлова Александра Викторовна</v>
          </cell>
          <cell r="H1372" t="e">
            <v>#N/A</v>
          </cell>
        </row>
        <row r="1373">
          <cell r="G1373" t="str">
            <v>Бахтина Алеся Викторовна</v>
          </cell>
          <cell r="H1373" t="e">
            <v>#N/A</v>
          </cell>
        </row>
        <row r="1374">
          <cell r="G1374" t="str">
            <v>Губанов Денис Алексеевич</v>
          </cell>
          <cell r="H1374" t="e">
            <v>#N/A</v>
          </cell>
        </row>
        <row r="1375">
          <cell r="G1375" t="str">
            <v>Мельников Владислав Владимирович</v>
          </cell>
          <cell r="H1375" t="e">
            <v>#N/A</v>
          </cell>
        </row>
        <row r="1376">
          <cell r="G1376" t="str">
            <v>Крохалев Александр Викторович</v>
          </cell>
          <cell r="H1376" t="e">
            <v>#N/A</v>
          </cell>
        </row>
        <row r="1377">
          <cell r="G1377" t="str">
            <v>Солодовников Виталий Юрьевич</v>
          </cell>
          <cell r="H1377" t="e">
            <v>#N/A</v>
          </cell>
        </row>
        <row r="1378">
          <cell r="G1378" t="str">
            <v>Золотарев Евгений Владимирович</v>
          </cell>
          <cell r="H1378">
            <v>79128813034</v>
          </cell>
        </row>
        <row r="1379">
          <cell r="G1379" t="str">
            <v>Самарин Виталий Павлович</v>
          </cell>
          <cell r="H1379">
            <v>79128813893</v>
          </cell>
        </row>
        <row r="1380">
          <cell r="G1380" t="str">
            <v>Першина Наталья Алексеевна</v>
          </cell>
          <cell r="H1380" t="e">
            <v>#N/A</v>
          </cell>
        </row>
        <row r="1381">
          <cell r="G1381" t="str">
            <v>Устинова Валентина Александровна</v>
          </cell>
          <cell r="H1381" t="e">
            <v>#N/A</v>
          </cell>
        </row>
        <row r="1382">
          <cell r="G1382" t="str">
            <v>Гуляев Егор Сергеевич</v>
          </cell>
          <cell r="H1382" t="e">
            <v>#N/A</v>
          </cell>
        </row>
        <row r="1383">
          <cell r="G1383" t="str">
            <v>Таймаров Павел Витальевич</v>
          </cell>
          <cell r="H1383">
            <v>79120601336</v>
          </cell>
        </row>
        <row r="1384">
          <cell r="G1384" t="str">
            <v>Забродин Юрий Алексеевич</v>
          </cell>
          <cell r="H1384">
            <v>79128814056</v>
          </cell>
        </row>
        <row r="1385">
          <cell r="G1385" t="str">
            <v>Пересторонин Дмитрий Сергеевич</v>
          </cell>
          <cell r="H1385" t="e">
            <v>#N/A</v>
          </cell>
        </row>
        <row r="1386">
          <cell r="G1386" t="str">
            <v>Напольских Кирилл Александрович</v>
          </cell>
          <cell r="H1386">
            <v>79128813837</v>
          </cell>
        </row>
        <row r="1387">
          <cell r="G1387" t="str">
            <v>Коротаев Алексей Юрьевич</v>
          </cell>
          <cell r="H1387" t="e">
            <v>#N/A</v>
          </cell>
        </row>
        <row r="1388">
          <cell r="G1388" t="str">
            <v>Копылова Диана Романовна</v>
          </cell>
          <cell r="H1388" t="e">
            <v>#N/A</v>
          </cell>
        </row>
        <row r="1389">
          <cell r="G1389" t="str">
            <v>Махницкая Татьяна Валерьевна</v>
          </cell>
          <cell r="H1389" t="e">
            <v>#N/A</v>
          </cell>
        </row>
        <row r="1390">
          <cell r="G1390" t="str">
            <v>Жуланова Александра Романовна</v>
          </cell>
          <cell r="H1390" t="e">
            <v>#N/A</v>
          </cell>
        </row>
        <row r="1391">
          <cell r="G1391" t="str">
            <v>Гильмадрисламов Илья Раулевич</v>
          </cell>
          <cell r="H1391">
            <v>79128814502</v>
          </cell>
        </row>
        <row r="1392">
          <cell r="G1392" t="str">
            <v>Третьяков Николай Александрович</v>
          </cell>
          <cell r="H1392">
            <v>79828303776</v>
          </cell>
        </row>
        <row r="1393">
          <cell r="G1393" t="str">
            <v>Леденев Алексей Владимирович</v>
          </cell>
          <cell r="H1393">
            <v>79199011324</v>
          </cell>
        </row>
        <row r="1394">
          <cell r="G1394" t="str">
            <v>Мосин Михаил Андреевич</v>
          </cell>
          <cell r="H1394">
            <v>79172314946</v>
          </cell>
        </row>
        <row r="1395">
          <cell r="G1395" t="str">
            <v>Рахимов Руслан Худойберди Угли</v>
          </cell>
          <cell r="H1395">
            <v>79101002316</v>
          </cell>
        </row>
        <row r="1396">
          <cell r="G1396" t="str">
            <v>Гайнанов Риназ Илгизович</v>
          </cell>
          <cell r="H1396">
            <v>79870620506</v>
          </cell>
        </row>
        <row r="1397">
          <cell r="G1397" t="str">
            <v>Нуруллин Эдуард Венерович</v>
          </cell>
          <cell r="H1397" t="e">
            <v>#N/A</v>
          </cell>
        </row>
        <row r="1398">
          <cell r="G1398" t="str">
            <v>Куртляев Альберт Заудетович</v>
          </cell>
          <cell r="H1398">
            <v>79872056996</v>
          </cell>
        </row>
        <row r="1399">
          <cell r="G1399" t="str">
            <v>Санников Вадим Александрович</v>
          </cell>
          <cell r="H1399">
            <v>79108840386</v>
          </cell>
        </row>
        <row r="1400">
          <cell r="G1400" t="str">
            <v>Гаврилов Евгений Александрович</v>
          </cell>
          <cell r="H1400">
            <v>79872061720</v>
          </cell>
        </row>
        <row r="1401">
          <cell r="G1401" t="str">
            <v>Величкин Максим Николаевич</v>
          </cell>
          <cell r="H1401" t="e">
            <v>#N/A</v>
          </cell>
        </row>
        <row r="1402">
          <cell r="G1402" t="str">
            <v>Абросимова Екатерина Евгеньевна</v>
          </cell>
          <cell r="H1402">
            <v>79100572281</v>
          </cell>
        </row>
        <row r="1403">
          <cell r="G1403" t="str">
            <v>Зверев Юрий Александрович</v>
          </cell>
          <cell r="H1403">
            <v>79101402619</v>
          </cell>
        </row>
        <row r="1404">
          <cell r="G1404" t="str">
            <v>Барабанова Виктория Азатовна</v>
          </cell>
          <cell r="H1404" t="e">
            <v>#N/A</v>
          </cell>
        </row>
        <row r="1405">
          <cell r="G1405" t="str">
            <v>Фаттахов Расим Равилович</v>
          </cell>
          <cell r="H1405">
            <v>79108804182</v>
          </cell>
        </row>
        <row r="1406">
          <cell r="G1406" t="str">
            <v>Масиевский Фархад Витальевич</v>
          </cell>
          <cell r="H1406">
            <v>79872062345</v>
          </cell>
        </row>
        <row r="1407">
          <cell r="G1407" t="str">
            <v>Умарова Регина Ришатовна</v>
          </cell>
          <cell r="H1407">
            <v>79867608167</v>
          </cell>
        </row>
        <row r="1408">
          <cell r="G1408" t="str">
            <v>Садриев Марсель Маннурович</v>
          </cell>
          <cell r="H1408">
            <v>79172600285</v>
          </cell>
        </row>
        <row r="1409">
          <cell r="G1409" t="str">
            <v>Давлетгареев Рустам Насихович</v>
          </cell>
          <cell r="H1409">
            <v>79103805670</v>
          </cell>
        </row>
        <row r="1410">
          <cell r="G1410" t="str">
            <v>Смирнов Андрей Дмитриевич</v>
          </cell>
          <cell r="H1410">
            <v>79871100438</v>
          </cell>
        </row>
        <row r="1411">
          <cell r="G1411" t="str">
            <v>Ахмаев Айбулат Фаудатович</v>
          </cell>
          <cell r="H1411">
            <v>79872063820</v>
          </cell>
        </row>
        <row r="1412">
          <cell r="G1412" t="str">
            <v>Бадертдинов Рафис Муслимович</v>
          </cell>
          <cell r="H1412">
            <v>79107938942</v>
          </cell>
        </row>
        <row r="1413">
          <cell r="G1413" t="str">
            <v>Гиниятуллин Ильнур Халитович</v>
          </cell>
          <cell r="H1413">
            <v>79108708901</v>
          </cell>
        </row>
        <row r="1414">
          <cell r="G1414" t="str">
            <v>Смолокуров Игорь Николаевич</v>
          </cell>
          <cell r="H1414">
            <v>79199011348</v>
          </cell>
        </row>
        <row r="1415">
          <cell r="G1415" t="str">
            <v>Смирнов Николай Николаевич</v>
          </cell>
          <cell r="H1415">
            <v>79199011251</v>
          </cell>
        </row>
        <row r="1416">
          <cell r="G1416" t="str">
            <v>Шарафутдинов Марсель Рафаилович</v>
          </cell>
          <cell r="H1416" t="e">
            <v>#N/A</v>
          </cell>
        </row>
        <row r="1417">
          <cell r="G1417" t="str">
            <v>Балобанова Марина Владимировна</v>
          </cell>
          <cell r="H1417">
            <v>79821150337</v>
          </cell>
        </row>
        <row r="1418">
          <cell r="G1418" t="str">
            <v>Даньяров Сергей Борисович</v>
          </cell>
          <cell r="H1418">
            <v>79199011287</v>
          </cell>
        </row>
        <row r="1419">
          <cell r="G1419" t="str">
            <v>Урсу Мария Геннадьевна</v>
          </cell>
          <cell r="H1419" t="e">
            <v>#N/A</v>
          </cell>
        </row>
        <row r="1420">
          <cell r="G1420" t="str">
            <v>Ложкин Константин Геннадьевич</v>
          </cell>
          <cell r="H1420" t="e">
            <v>#N/A</v>
          </cell>
        </row>
        <row r="1421">
          <cell r="G1421" t="str">
            <v>Порозов Александр Сергеевич</v>
          </cell>
          <cell r="H1421" t="e">
            <v>#N/A</v>
          </cell>
        </row>
        <row r="1422">
          <cell r="G1422" t="str">
            <v>Шкляев Алексей Владимирович</v>
          </cell>
          <cell r="H1422">
            <v>79199011225</v>
          </cell>
        </row>
        <row r="1423">
          <cell r="G1423" t="str">
            <v>Тронин Сергей Сергеевич</v>
          </cell>
          <cell r="H1423" t="e">
            <v>#N/A</v>
          </cell>
        </row>
        <row r="1424">
          <cell r="G1424" t="str">
            <v>Максимов Владислав Сергеевич</v>
          </cell>
          <cell r="H1424" t="e">
            <v>#N/A</v>
          </cell>
        </row>
        <row r="1425">
          <cell r="G1425" t="str">
            <v>Журавлёв Александр Григорьевич</v>
          </cell>
          <cell r="H1425">
            <v>79199011281</v>
          </cell>
        </row>
        <row r="1426">
          <cell r="G1426" t="str">
            <v>Идиатов Валерий Валерьевич</v>
          </cell>
          <cell r="H1426" t="e">
            <v>#N/A</v>
          </cell>
        </row>
        <row r="1427">
          <cell r="G1427" t="str">
            <v>Петрова Юлия Александровна</v>
          </cell>
          <cell r="H1427">
            <v>79199166660</v>
          </cell>
        </row>
        <row r="1428">
          <cell r="G1428" t="str">
            <v>Орлов Денис Валентинович</v>
          </cell>
          <cell r="H1428">
            <v>79120530213</v>
          </cell>
        </row>
        <row r="1429">
          <cell r="G1429" t="str">
            <v>Заваровский Тимур Тамазиевич</v>
          </cell>
          <cell r="H1429" t="e">
            <v>#N/A</v>
          </cell>
        </row>
        <row r="1430">
          <cell r="G1430" t="str">
            <v>Белоногов Лев Николаевич</v>
          </cell>
          <cell r="H1430">
            <v>79124502752</v>
          </cell>
        </row>
        <row r="1431">
          <cell r="G1431" t="str">
            <v>Безенков Антон Евгеньевич</v>
          </cell>
          <cell r="H1431" t="e">
            <v>#N/A</v>
          </cell>
        </row>
        <row r="1432">
          <cell r="G1432" t="str">
            <v>Величкин Павел Александрович</v>
          </cell>
          <cell r="H1432">
            <v>79179503450</v>
          </cell>
        </row>
        <row r="1433">
          <cell r="G1433" t="str">
            <v>Дядик Михаил Викторович</v>
          </cell>
          <cell r="H1433">
            <v>79879102319</v>
          </cell>
        </row>
        <row r="1434">
          <cell r="G1434" t="str">
            <v>Колдов Евгений Петрович</v>
          </cell>
          <cell r="H1434">
            <v>79871696317</v>
          </cell>
        </row>
        <row r="1435">
          <cell r="G1435" t="str">
            <v>Сафаров Рустам Низамиевич</v>
          </cell>
          <cell r="H1435">
            <v>79179414440</v>
          </cell>
        </row>
        <row r="1436">
          <cell r="G1436" t="str">
            <v>Евстропова Татьяна Юрьевна</v>
          </cell>
          <cell r="H1436">
            <v>79874528534</v>
          </cell>
        </row>
        <row r="1437">
          <cell r="G1437" t="str">
            <v>Ткаченко Александр Ильмерович</v>
          </cell>
          <cell r="H1437">
            <v>79878603720</v>
          </cell>
        </row>
        <row r="1438">
          <cell r="G1438" t="str">
            <v>Гульбасов Андрей Сергеевич</v>
          </cell>
          <cell r="H1438">
            <v>79874300240</v>
          </cell>
        </row>
        <row r="1439">
          <cell r="G1439" t="str">
            <v>Лихацкий Илья Владимирович</v>
          </cell>
          <cell r="H1439">
            <v>79083585061</v>
          </cell>
        </row>
        <row r="1440">
          <cell r="G1440" t="str">
            <v>Щербаков Никита Дмитриевич</v>
          </cell>
          <cell r="H1440">
            <v>79878163722</v>
          </cell>
        </row>
        <row r="1441">
          <cell r="G1441" t="str">
            <v>Величкин Василий Сергеевич</v>
          </cell>
          <cell r="H1441">
            <v>79272092502</v>
          </cell>
        </row>
        <row r="1442">
          <cell r="G1442" t="str">
            <v>Гайденков Александр Сергеевич</v>
          </cell>
          <cell r="H1442">
            <v>79879315434</v>
          </cell>
        </row>
        <row r="1443">
          <cell r="G1443" t="str">
            <v>Малицкий Кирилл Борисович</v>
          </cell>
          <cell r="H1443">
            <v>79879530302</v>
          </cell>
        </row>
        <row r="1444">
          <cell r="G1444" t="str">
            <v>Лысенко Сергей Игоревич</v>
          </cell>
          <cell r="H1444">
            <v>79871695590</v>
          </cell>
        </row>
        <row r="1445">
          <cell r="G1445" t="str">
            <v>Форменов Владислав Андреевич</v>
          </cell>
          <cell r="H1445">
            <v>79869559546</v>
          </cell>
        </row>
        <row r="1446">
          <cell r="G1446" t="str">
            <v>Широков Вячеслав Алексеевич</v>
          </cell>
          <cell r="H1446">
            <v>79179775120</v>
          </cell>
        </row>
        <row r="1447">
          <cell r="G1447" t="str">
            <v>Елаев Евгений Владимирович</v>
          </cell>
          <cell r="H1447" t="e">
            <v>#N/A</v>
          </cell>
        </row>
        <row r="1448">
          <cell r="G1448" t="str">
            <v>Блохин Андрей Викторович</v>
          </cell>
          <cell r="H1448">
            <v>79179681367</v>
          </cell>
        </row>
        <row r="1449">
          <cell r="G1449" t="str">
            <v>Раум Марта-Лисса .</v>
          </cell>
          <cell r="H1449" t="e">
            <v>#N/A</v>
          </cell>
        </row>
        <row r="1450">
          <cell r="G1450" t="str">
            <v>Елистратов Роман Сергеевич</v>
          </cell>
          <cell r="H1450">
            <v>79178272593</v>
          </cell>
        </row>
        <row r="1451">
          <cell r="G1451" t="str">
            <v>Лукьянов Денис Андреевич</v>
          </cell>
          <cell r="H1451">
            <v>79371755567</v>
          </cell>
        </row>
        <row r="1452">
          <cell r="G1452" t="str">
            <v>Кузнецов Олег Иванович</v>
          </cell>
          <cell r="H1452" t="e">
            <v>#N/A</v>
          </cell>
        </row>
        <row r="1453">
          <cell r="G1453" t="str">
            <v>Новосельцев Александр Геннадьевич</v>
          </cell>
          <cell r="H1453">
            <v>79277194466</v>
          </cell>
        </row>
        <row r="1454">
          <cell r="G1454" t="str">
            <v>Досаева Олеся Ростиславовна</v>
          </cell>
          <cell r="H1454">
            <v>79878180460</v>
          </cell>
        </row>
        <row r="1455">
          <cell r="G1455" t="str">
            <v>Горина Валерия Владимировна</v>
          </cell>
          <cell r="H1455">
            <v>79878175872</v>
          </cell>
        </row>
        <row r="1456">
          <cell r="G1456" t="str">
            <v>Белянкин Сергей Юрьевич</v>
          </cell>
          <cell r="H1456">
            <v>79871666412</v>
          </cell>
        </row>
        <row r="1457">
          <cell r="G1457" t="str">
            <v>Винокуров Иван Александрович</v>
          </cell>
          <cell r="H1457" t="e">
            <v>#N/A</v>
          </cell>
        </row>
        <row r="1458">
          <cell r="G1458" t="str">
            <v>Дроботов Сергей Алексеевич</v>
          </cell>
          <cell r="H1458">
            <v>79879102746</v>
          </cell>
        </row>
        <row r="1459">
          <cell r="G1459" t="str">
            <v>Шведова Ольга Николаевна</v>
          </cell>
          <cell r="H1459" t="e">
            <v>#N/A</v>
          </cell>
        </row>
        <row r="1460">
          <cell r="G1460" t="str">
            <v>Мещеряков Сергей Владимирович</v>
          </cell>
          <cell r="H1460">
            <v>79171261477</v>
          </cell>
        </row>
        <row r="1461">
          <cell r="G1461" t="str">
            <v>Попов Александр Владимирович</v>
          </cell>
          <cell r="H1461">
            <v>79179778512</v>
          </cell>
        </row>
        <row r="1462">
          <cell r="G1462" t="str">
            <v>Мурысёва Юлия Владимировна</v>
          </cell>
          <cell r="H1462">
            <v>79179737622</v>
          </cell>
        </row>
        <row r="1463">
          <cell r="G1463" t="str">
            <v>Афанасьев Денис Викторович</v>
          </cell>
          <cell r="H1463" t="e">
            <v>#N/A</v>
          </cell>
        </row>
        <row r="1464">
          <cell r="G1464" t="str">
            <v>Афанасьев Антон Викторович</v>
          </cell>
          <cell r="H1464" t="e">
            <v>#N/A</v>
          </cell>
        </row>
        <row r="1465">
          <cell r="G1465" t="str">
            <v>Захаров Вячеслав Юрьевич</v>
          </cell>
          <cell r="H1465">
            <v>79879102732</v>
          </cell>
        </row>
        <row r="1466">
          <cell r="G1466" t="str">
            <v>Семизорова Екатерина Сергеевна</v>
          </cell>
          <cell r="H1466">
            <v>79179772282</v>
          </cell>
        </row>
        <row r="1467">
          <cell r="G1467" t="str">
            <v>Титов Алексей Викторович</v>
          </cell>
          <cell r="H1467">
            <v>79179615823</v>
          </cell>
        </row>
        <row r="1468">
          <cell r="G1468" t="str">
            <v>Березин Павел Юрьевич</v>
          </cell>
          <cell r="H1468" t="e">
            <v>#N/A</v>
          </cell>
        </row>
        <row r="1469">
          <cell r="G1469" t="str">
            <v>Акимов Даниил Алексеевич</v>
          </cell>
          <cell r="H1469">
            <v>79171239815</v>
          </cell>
        </row>
        <row r="1470">
          <cell r="G1470" t="str">
            <v>Калинин Сергей Николаевич</v>
          </cell>
          <cell r="H1470" t="e">
            <v>#N/A</v>
          </cell>
        </row>
        <row r="1471">
          <cell r="G1471" t="str">
            <v>Егиазарян Размик Арменович</v>
          </cell>
          <cell r="H1471">
            <v>79281287275</v>
          </cell>
        </row>
        <row r="1472">
          <cell r="G1472" t="str">
            <v>Бураков Алексей Борисович</v>
          </cell>
          <cell r="H1472">
            <v>79879101319</v>
          </cell>
        </row>
        <row r="1473">
          <cell r="G1473" t="str">
            <v>Недобежкина Татьяна Владимировна</v>
          </cell>
          <cell r="H1473" t="e">
            <v>#N/A</v>
          </cell>
        </row>
        <row r="1474">
          <cell r="G1474" t="str">
            <v>Орешин Константин Юрьевич</v>
          </cell>
          <cell r="H1474">
            <v>79171104254</v>
          </cell>
        </row>
        <row r="1475">
          <cell r="G1475" t="str">
            <v>Лазарева Анастасия Вячеславовна</v>
          </cell>
          <cell r="H1475" t="e">
            <v>#N/A</v>
          </cell>
        </row>
        <row r="1476">
          <cell r="G1476" t="str">
            <v>Незнамов Анатолий Александрович</v>
          </cell>
          <cell r="H1476" t="e">
            <v>#N/A</v>
          </cell>
        </row>
        <row r="1477">
          <cell r="G1477" t="str">
            <v>Наумов Андрей Станиславович</v>
          </cell>
          <cell r="H1477">
            <v>79879101455</v>
          </cell>
        </row>
        <row r="1478">
          <cell r="G1478" t="str">
            <v>Забиров Руслан Нурысламович</v>
          </cell>
          <cell r="H1478">
            <v>79879384335</v>
          </cell>
        </row>
        <row r="1479">
          <cell r="G1479" t="str">
            <v>Кириллов Станислав Сергеевич</v>
          </cell>
          <cell r="H1479">
            <v>79171023160</v>
          </cell>
        </row>
        <row r="1480">
          <cell r="G1480" t="str">
            <v>Батаршин Валерий Владимирович</v>
          </cell>
          <cell r="H1480" t="e">
            <v>#N/A</v>
          </cell>
        </row>
        <row r="1481">
          <cell r="G1481" t="str">
            <v>Жуков Никита Сергеевич</v>
          </cell>
          <cell r="H1481">
            <v>79178290223</v>
          </cell>
        </row>
        <row r="1482">
          <cell r="G1482" t="str">
            <v>Шатилова Людмила Геннадьевна</v>
          </cell>
          <cell r="H1482">
            <v>79879101327</v>
          </cell>
        </row>
        <row r="1483">
          <cell r="G1483" t="str">
            <v>Травкин Рустам Бозоралиевич</v>
          </cell>
          <cell r="H1483">
            <v>79879530283</v>
          </cell>
        </row>
        <row r="1484">
          <cell r="G1484" t="str">
            <v>Гудкова Ирина Алексеевна</v>
          </cell>
          <cell r="H1484">
            <v>79879346071</v>
          </cell>
        </row>
        <row r="1485">
          <cell r="G1485" t="str">
            <v>Тодоренко Анастасия Сергеевна</v>
          </cell>
          <cell r="H1485">
            <v>79179647577</v>
          </cell>
        </row>
        <row r="1486">
          <cell r="G1486" t="str">
            <v>Зобов Александр Александрович</v>
          </cell>
          <cell r="H1486">
            <v>79879726764</v>
          </cell>
        </row>
        <row r="1487">
          <cell r="G1487" t="str">
            <v>Смирнов Александр Алексеевич</v>
          </cell>
          <cell r="H1487">
            <v>79178216921</v>
          </cell>
        </row>
        <row r="1488">
          <cell r="G1488" t="str">
            <v>Каюмов Эльнар Радикович</v>
          </cell>
          <cell r="H1488">
            <v>79083586411</v>
          </cell>
        </row>
        <row r="1489">
          <cell r="G1489" t="str">
            <v>Белоусов Дмитрий Викторович</v>
          </cell>
          <cell r="H1489" t="e">
            <v>#N/A</v>
          </cell>
        </row>
        <row r="1490">
          <cell r="G1490" t="str">
            <v>Сержантов Константин Валерьевич</v>
          </cell>
          <cell r="H1490">
            <v>79874300285</v>
          </cell>
        </row>
        <row r="1491">
          <cell r="G1491" t="str">
            <v>Попов Александр Владимирович</v>
          </cell>
          <cell r="H1491">
            <v>79171288648</v>
          </cell>
        </row>
        <row r="1492">
          <cell r="G1492" t="str">
            <v>Хайруллин Булат Амантаевич</v>
          </cell>
          <cell r="H1492">
            <v>79878882915</v>
          </cell>
        </row>
        <row r="1493">
          <cell r="G1493" t="str">
            <v>Самойлова Елена Владимировна</v>
          </cell>
          <cell r="H1493">
            <v>79198406391</v>
          </cell>
        </row>
        <row r="1494">
          <cell r="G1494" t="str">
            <v>Рязяпов Дмитрий Радикович</v>
          </cell>
          <cell r="H1494">
            <v>79872001873</v>
          </cell>
        </row>
        <row r="1495">
          <cell r="G1495" t="str">
            <v>Мирзаев Гафур Рустамович</v>
          </cell>
          <cell r="H1495">
            <v>79871187084</v>
          </cell>
        </row>
        <row r="1496">
          <cell r="G1496" t="str">
            <v>Гришин Андрей Андреевич</v>
          </cell>
          <cell r="H1496">
            <v>79867901158</v>
          </cell>
        </row>
        <row r="1497">
          <cell r="G1497" t="str">
            <v>Свиридкин Артем Сергеевич</v>
          </cell>
          <cell r="H1497" t="e">
            <v>#N/A</v>
          </cell>
        </row>
        <row r="1498">
          <cell r="G1498" t="str">
            <v>Фалькова Ольга Валерьевна</v>
          </cell>
          <cell r="H1498">
            <v>79120654048</v>
          </cell>
        </row>
        <row r="1499">
          <cell r="G1499" t="str">
            <v>Сапугольцева Оксана Леонидовна</v>
          </cell>
          <cell r="H1499" t="e">
            <v>#N/A</v>
          </cell>
        </row>
        <row r="1500">
          <cell r="G1500" t="str">
            <v>Кобзарев Олег Валентинович</v>
          </cell>
          <cell r="H1500" t="e">
            <v>#N/A</v>
          </cell>
        </row>
        <row r="1501">
          <cell r="G1501" t="str">
            <v>Карташов Андрей Валерьевич</v>
          </cell>
          <cell r="H1501">
            <v>79878602986</v>
          </cell>
        </row>
        <row r="1502">
          <cell r="G1502" t="str">
            <v>Логачева Елена Рифхатовна</v>
          </cell>
          <cell r="H1502">
            <v>79878603712</v>
          </cell>
        </row>
        <row r="1503">
          <cell r="G1503" t="str">
            <v>Рафикова Елена Гафуровна</v>
          </cell>
          <cell r="H1503">
            <v>79878603699</v>
          </cell>
        </row>
        <row r="1504">
          <cell r="G1504" t="str">
            <v>Сероштан Евгений Владимирович</v>
          </cell>
          <cell r="H1504">
            <v>79120653026</v>
          </cell>
        </row>
        <row r="1505">
          <cell r="G1505" t="str">
            <v>Валянский Иван Николаевич</v>
          </cell>
          <cell r="H1505">
            <v>79867717862</v>
          </cell>
        </row>
        <row r="1506">
          <cell r="G1506" t="str">
            <v>Клиновой Игорь Андреевич</v>
          </cell>
          <cell r="H1506">
            <v>79872001454</v>
          </cell>
        </row>
        <row r="1507">
          <cell r="G1507" t="str">
            <v>Прашкевич Алексей Олегович</v>
          </cell>
          <cell r="H1507" t="e">
            <v>#N/A</v>
          </cell>
        </row>
        <row r="1508">
          <cell r="G1508" t="str">
            <v>Чигина Альбина Владимировна</v>
          </cell>
          <cell r="H1508">
            <v>79878501383</v>
          </cell>
        </row>
        <row r="1509">
          <cell r="G1509" t="str">
            <v>Копысова Наталья Куантаевна</v>
          </cell>
          <cell r="H1509" t="e">
            <v>#N/A</v>
          </cell>
        </row>
        <row r="1510">
          <cell r="G1510" t="str">
            <v>Таратунина Олеся Юрьевна</v>
          </cell>
          <cell r="H1510">
            <v>79878900275</v>
          </cell>
        </row>
        <row r="1511">
          <cell r="G1511" t="str">
            <v>Павлунин Максим Вячеславович</v>
          </cell>
          <cell r="H1511">
            <v>79198502618</v>
          </cell>
        </row>
        <row r="1512">
          <cell r="G1512" t="str">
            <v>Третьяк Илья Сергеевич</v>
          </cell>
          <cell r="H1512" t="e">
            <v>#N/A</v>
          </cell>
        </row>
        <row r="1513">
          <cell r="G1513" t="str">
            <v>Лабутин Сергей Сергеевич</v>
          </cell>
          <cell r="H1513">
            <v>79173887478</v>
          </cell>
        </row>
        <row r="1514">
          <cell r="G1514" t="str">
            <v>Иванова Любовь Олеговна</v>
          </cell>
          <cell r="H1514">
            <v>79174200102</v>
          </cell>
        </row>
        <row r="1515">
          <cell r="G1515" t="str">
            <v>Усманов Ильдар Айратович</v>
          </cell>
          <cell r="H1515">
            <v>79177651797</v>
          </cell>
        </row>
        <row r="1516">
          <cell r="G1516" t="str">
            <v>Филимонова Ольга Юрьевна</v>
          </cell>
          <cell r="H1516">
            <v>79174020996</v>
          </cell>
        </row>
        <row r="1517">
          <cell r="G1517" t="str">
            <v>Егоров Александр Юрьевич</v>
          </cell>
          <cell r="H1517">
            <v>79878901364</v>
          </cell>
        </row>
        <row r="1518">
          <cell r="G1518" t="str">
            <v>Жальменов Рустам Кинжебаевич</v>
          </cell>
          <cell r="H1518" t="e">
            <v>#N/A</v>
          </cell>
        </row>
        <row r="1519">
          <cell r="G1519" t="str">
            <v>Ниетова Дина Телегеновна</v>
          </cell>
          <cell r="H1519">
            <v>79878603718</v>
          </cell>
        </row>
        <row r="1520">
          <cell r="G1520" t="str">
            <v>Кулешов Евгений Юрьевич</v>
          </cell>
          <cell r="H1520" t="e">
            <v>#N/A</v>
          </cell>
        </row>
        <row r="1521">
          <cell r="G1521" t="str">
            <v>Хисматуллин Альберт Ульфатович</v>
          </cell>
          <cell r="H1521" t="e">
            <v>#N/A</v>
          </cell>
        </row>
        <row r="1522">
          <cell r="G1522" t="str">
            <v>Фахруллин Агзам Аликович</v>
          </cell>
          <cell r="H1522" t="e">
            <v>#N/A</v>
          </cell>
        </row>
        <row r="1523">
          <cell r="G1523" t="str">
            <v>Гумеров Айрат Тагирович</v>
          </cell>
          <cell r="H1523" t="e">
            <v>#N/A</v>
          </cell>
        </row>
        <row r="1524">
          <cell r="G1524" t="str">
            <v>Фахруллин Азамат Аликович</v>
          </cell>
          <cell r="H1524" t="e">
            <v>#N/A</v>
          </cell>
        </row>
        <row r="1525">
          <cell r="G1525" t="str">
            <v>Губайдуллин Азат Амирович</v>
          </cell>
          <cell r="H1525" t="e">
            <v>#N/A</v>
          </cell>
        </row>
        <row r="1526">
          <cell r="G1526" t="str">
            <v>Емельянов Антон Сергеевич</v>
          </cell>
          <cell r="H1526" t="e">
            <v>#N/A</v>
          </cell>
        </row>
        <row r="1527">
          <cell r="G1527" t="str">
            <v>Богданов Евгений Александрович</v>
          </cell>
          <cell r="H1527">
            <v>79885302469</v>
          </cell>
        </row>
        <row r="1528">
          <cell r="G1528" t="str">
            <v>Галиев Руслан Айратович</v>
          </cell>
          <cell r="H1528">
            <v>79874712187</v>
          </cell>
        </row>
        <row r="1529">
          <cell r="G1529" t="str">
            <v>Газизов Марат Ильдусович</v>
          </cell>
          <cell r="H1529">
            <v>79083585161</v>
          </cell>
        </row>
        <row r="1530">
          <cell r="G1530" t="str">
            <v>Зияннуров Тимур Фадисович</v>
          </cell>
          <cell r="H1530" t="e">
            <v>#N/A</v>
          </cell>
        </row>
        <row r="1531">
          <cell r="G1531" t="str">
            <v>Федоров Андрей Сергеевич</v>
          </cell>
          <cell r="H1531" t="e">
            <v>#N/A</v>
          </cell>
        </row>
        <row r="1532">
          <cell r="G1532" t="str">
            <v>Гумеров Айдар Минигалиевич</v>
          </cell>
          <cell r="H1532">
            <v>79083585455</v>
          </cell>
        </row>
        <row r="1533">
          <cell r="G1533" t="str">
            <v>Хайруллин Ильдар Айратович</v>
          </cell>
          <cell r="H1533">
            <v>79174001036</v>
          </cell>
        </row>
        <row r="1534">
          <cell r="G1534" t="str">
            <v>Салимгареев Денис Рашитович</v>
          </cell>
          <cell r="H1534" t="e">
            <v>#N/A</v>
          </cell>
        </row>
        <row r="1535">
          <cell r="G1535" t="str">
            <v>Хаманов Павел Олегович</v>
          </cell>
          <cell r="H1535">
            <v>79871026335</v>
          </cell>
        </row>
        <row r="1536">
          <cell r="G1536" t="str">
            <v>Гаврилин Сергей Евгеньевич</v>
          </cell>
          <cell r="H1536">
            <v>79170405144</v>
          </cell>
        </row>
        <row r="1537">
          <cell r="G1537" t="str">
            <v>Гильманов Амур Владикович</v>
          </cell>
          <cell r="H1537" t="e">
            <v>#N/A</v>
          </cell>
        </row>
        <row r="1538">
          <cell r="G1538" t="str">
            <v>Шангареев Азат Юлаевич</v>
          </cell>
          <cell r="H1538">
            <v>79509401351</v>
          </cell>
        </row>
        <row r="1539">
          <cell r="G1539" t="str">
            <v>Мулин Кирилл Геннадьевич</v>
          </cell>
          <cell r="H1539" t="e">
            <v>#N/A</v>
          </cell>
        </row>
        <row r="1540">
          <cell r="G1540" t="str">
            <v>Насыров Ильгиз Наильевич</v>
          </cell>
          <cell r="H1540">
            <v>79083586482</v>
          </cell>
        </row>
        <row r="1541">
          <cell r="G1541" t="str">
            <v>Ушияров Артур Эдуардович</v>
          </cell>
          <cell r="H1541">
            <v>79083585162</v>
          </cell>
        </row>
        <row r="1542">
          <cell r="G1542" t="str">
            <v>Найдёнова Ирина Николаевна</v>
          </cell>
          <cell r="H1542">
            <v>79867001235</v>
          </cell>
        </row>
        <row r="1543">
          <cell r="G1543" t="str">
            <v>Вахитов Ильдус Ралифович</v>
          </cell>
          <cell r="H1543">
            <v>79083585118</v>
          </cell>
        </row>
        <row r="1544">
          <cell r="G1544" t="str">
            <v>Гиззатуллин Филюс Ринатович</v>
          </cell>
          <cell r="H1544">
            <v>79871306899</v>
          </cell>
        </row>
        <row r="1545">
          <cell r="G1545" t="str">
            <v>Ахметов Артур Альбертович</v>
          </cell>
          <cell r="H1545" t="e">
            <v>#N/A</v>
          </cell>
        </row>
        <row r="1546">
          <cell r="G1546" t="str">
            <v>Карнаухов Александр Александрович</v>
          </cell>
          <cell r="H1546">
            <v>79083585084</v>
          </cell>
        </row>
        <row r="1547">
          <cell r="G1547" t="str">
            <v>Гурьянов Николай Константинович</v>
          </cell>
          <cell r="H1547">
            <v>79871302557</v>
          </cell>
        </row>
        <row r="1548">
          <cell r="G1548" t="str">
            <v>Ананьев Иван Владимирович</v>
          </cell>
          <cell r="H1548" t="e">
            <v>#N/A</v>
          </cell>
        </row>
        <row r="1549">
          <cell r="G1549" t="str">
            <v>Мирхаязов Вадим Радикович</v>
          </cell>
          <cell r="H1549">
            <v>79870300460</v>
          </cell>
        </row>
        <row r="1550">
          <cell r="G1550" t="str">
            <v>Ялалитдинова Эльвира Сабировна</v>
          </cell>
          <cell r="H1550">
            <v>79871001538</v>
          </cell>
        </row>
        <row r="1551">
          <cell r="G1551" t="str">
            <v>Гатауллин Денис Накипович</v>
          </cell>
          <cell r="H1551">
            <v>79822251995</v>
          </cell>
        </row>
        <row r="1552">
          <cell r="G1552" t="str">
            <v>Шамсутдинов Дамир Гамирович</v>
          </cell>
          <cell r="H1552" t="e">
            <v>#N/A</v>
          </cell>
        </row>
        <row r="1553">
          <cell r="G1553" t="str">
            <v>Камалова Валентина Юрьевна</v>
          </cell>
          <cell r="H1553">
            <v>79177900126</v>
          </cell>
        </row>
        <row r="1554">
          <cell r="G1554" t="str">
            <v>Скочилов Никита Александрович</v>
          </cell>
          <cell r="H1554" t="e">
            <v>#N/A</v>
          </cell>
        </row>
        <row r="1555">
          <cell r="G1555" t="str">
            <v>Туваняев Динар Сабирович</v>
          </cell>
          <cell r="H1555">
            <v>79083586494</v>
          </cell>
        </row>
        <row r="1556">
          <cell r="G1556" t="str">
            <v>Асаев Ильдар Ильвирович</v>
          </cell>
          <cell r="H1556" t="e">
            <v>#N/A</v>
          </cell>
        </row>
        <row r="1557">
          <cell r="G1557" t="str">
            <v>Ильясов Анис Насхатович</v>
          </cell>
          <cell r="H1557">
            <v>79083578448</v>
          </cell>
        </row>
        <row r="1558">
          <cell r="G1558" t="str">
            <v>Шах Владислав Александрович</v>
          </cell>
          <cell r="H1558" t="e">
            <v>#N/A</v>
          </cell>
        </row>
        <row r="1559">
          <cell r="G1559" t="str">
            <v>Паканещиков Дмитрий Владимирович</v>
          </cell>
          <cell r="H1559">
            <v>79174412973</v>
          </cell>
        </row>
        <row r="1560">
          <cell r="G1560" t="str">
            <v>Ситдиков Руслан Гумерович</v>
          </cell>
          <cell r="H1560">
            <v>79047354749</v>
          </cell>
        </row>
        <row r="1561">
          <cell r="G1561" t="str">
            <v>Мингалимов Дамир Рустамович</v>
          </cell>
          <cell r="H1561" t="e">
            <v>#N/A</v>
          </cell>
        </row>
        <row r="1562">
          <cell r="G1562" t="str">
            <v>Клоков Руслан Евгеньевич</v>
          </cell>
          <cell r="H1562">
            <v>79874712098</v>
          </cell>
        </row>
        <row r="1563">
          <cell r="G1563" t="str">
            <v>Шарипов Артем Валерьевич</v>
          </cell>
          <cell r="H1563">
            <v>79083585388</v>
          </cell>
        </row>
        <row r="1564">
          <cell r="G1564" t="str">
            <v>Ярославов Николай Павлович</v>
          </cell>
          <cell r="H1564" t="e">
            <v>#N/A</v>
          </cell>
        </row>
        <row r="1565">
          <cell r="G1565" t="str">
            <v>Казанбаев Айрат Фридович</v>
          </cell>
          <cell r="H1565" t="e">
            <v>#N/A</v>
          </cell>
        </row>
        <row r="1566">
          <cell r="G1566" t="str">
            <v>Шамсиев Руслан Ильгизарович</v>
          </cell>
          <cell r="H1566" t="e">
            <v>#N/A</v>
          </cell>
        </row>
        <row r="1567">
          <cell r="G1567" t="str">
            <v>Габдуллин Салават Ришатович</v>
          </cell>
          <cell r="H1567" t="e">
            <v>#N/A</v>
          </cell>
        </row>
        <row r="1568">
          <cell r="G1568" t="str">
            <v>Семёнова Мария Александровна</v>
          </cell>
          <cell r="H1568" t="e">
            <v>#N/A</v>
          </cell>
        </row>
        <row r="1569">
          <cell r="G1569" t="str">
            <v>Медведев Денис Владимирович</v>
          </cell>
          <cell r="H1569">
            <v>79083586515</v>
          </cell>
        </row>
        <row r="1570">
          <cell r="G1570" t="str">
            <v>Афанасьев Александр Геннадьевич</v>
          </cell>
          <cell r="H1570" t="e">
            <v>#N/A</v>
          </cell>
        </row>
        <row r="1571">
          <cell r="G1571" t="str">
            <v>Курбанов Дамир Амирович</v>
          </cell>
          <cell r="H1571">
            <v>79872067020</v>
          </cell>
        </row>
        <row r="1572">
          <cell r="G1572" t="str">
            <v>Сокоренко Илья Алексеевич</v>
          </cell>
          <cell r="H1572">
            <v>79196801676</v>
          </cell>
        </row>
        <row r="1573">
          <cell r="G1573" t="str">
            <v>Шарифуллин Айрат Робертович</v>
          </cell>
          <cell r="H1573" t="e">
            <v>#N/A</v>
          </cell>
        </row>
        <row r="1574">
          <cell r="G1574" t="str">
            <v>Усов Илья Валерьевич</v>
          </cell>
          <cell r="H1574">
            <v>79196820985</v>
          </cell>
        </row>
        <row r="1575">
          <cell r="G1575" t="str">
            <v>Вишняков Михаил Сергеевич</v>
          </cell>
          <cell r="H1575">
            <v>79869200085</v>
          </cell>
        </row>
        <row r="1576">
          <cell r="G1576" t="str">
            <v>Галимов Рафаэль Рашитович</v>
          </cell>
          <cell r="H1576" t="e">
            <v>#N/A</v>
          </cell>
        </row>
        <row r="1577">
          <cell r="G1577" t="str">
            <v>Замалиев Руслан Рамилевич</v>
          </cell>
          <cell r="H1577">
            <v>79375856765</v>
          </cell>
        </row>
        <row r="1578">
          <cell r="G1578" t="str">
            <v>Залялов Ленар Рашитович</v>
          </cell>
          <cell r="H1578">
            <v>79872910986</v>
          </cell>
        </row>
        <row r="1579">
          <cell r="G1579" t="str">
            <v>Глухов Владислав Александрович</v>
          </cell>
          <cell r="H1579">
            <v>79178892010</v>
          </cell>
        </row>
        <row r="1580">
          <cell r="G1580" t="str">
            <v>Сафин Адель Анасович</v>
          </cell>
          <cell r="H1580" t="e">
            <v>#N/A</v>
          </cell>
        </row>
        <row r="1581">
          <cell r="G1581" t="str">
            <v>Хасаншин Айнур Газинурович</v>
          </cell>
          <cell r="H1581" t="e">
            <v>#N/A</v>
          </cell>
        </row>
        <row r="1582">
          <cell r="G1582" t="str">
            <v>Новиков Александр Николаевич</v>
          </cell>
          <cell r="H1582" t="e">
            <v>#N/A</v>
          </cell>
        </row>
        <row r="1583">
          <cell r="G1583" t="str">
            <v>Фахретдинов Радик Равилович</v>
          </cell>
          <cell r="H1583" t="e">
            <v>#N/A</v>
          </cell>
        </row>
        <row r="1584">
          <cell r="G1584" t="str">
            <v>Шушпанов Максим Михайлович</v>
          </cell>
          <cell r="H1584">
            <v>79172705042</v>
          </cell>
        </row>
        <row r="1585">
          <cell r="G1585" t="str">
            <v>Гайнуллин Айрат Ильшатович</v>
          </cell>
          <cell r="H1585">
            <v>79871724300</v>
          </cell>
        </row>
        <row r="1586">
          <cell r="G1586" t="str">
            <v>Шушарин Александр Андреевич</v>
          </cell>
          <cell r="H1586" t="e">
            <v>#N/A</v>
          </cell>
        </row>
        <row r="1587">
          <cell r="G1587" t="str">
            <v>Галстян Карен Мовсесович</v>
          </cell>
          <cell r="H1587">
            <v>79172817224</v>
          </cell>
        </row>
        <row r="1588">
          <cell r="G1588" t="str">
            <v>Ягудин Рустем Раисович</v>
          </cell>
          <cell r="H1588">
            <v>79872060320</v>
          </cell>
        </row>
        <row r="1589">
          <cell r="G1589" t="str">
            <v>Евстафьев Александр Эдуардович</v>
          </cell>
          <cell r="H1589">
            <v>79869202761</v>
          </cell>
        </row>
        <row r="1590">
          <cell r="G1590" t="str">
            <v>Губайдуллин Амир Рустемович</v>
          </cell>
          <cell r="H1590" t="e">
            <v>#N/A</v>
          </cell>
        </row>
        <row r="1591">
          <cell r="G1591" t="str">
            <v>Воронцова Надежда Витальевна</v>
          </cell>
          <cell r="H1591">
            <v>79179200582</v>
          </cell>
        </row>
        <row r="1592">
          <cell r="G1592" t="str">
            <v>Михеев Михаил Юрьевич</v>
          </cell>
          <cell r="H1592" t="e">
            <v>#N/A</v>
          </cell>
        </row>
        <row r="1593">
          <cell r="G1593" t="str">
            <v>Самойлов Владислав Витальевич</v>
          </cell>
          <cell r="H1593" t="e">
            <v>#N/A</v>
          </cell>
        </row>
        <row r="1594">
          <cell r="G1594" t="str">
            <v>Галиуллин Радик Ильдарович</v>
          </cell>
          <cell r="H1594" t="e">
            <v>#N/A</v>
          </cell>
        </row>
        <row r="1595">
          <cell r="G1595" t="str">
            <v>Зубаиров Марсель Зуфарович</v>
          </cell>
          <cell r="H1595" t="e">
            <v>#N/A</v>
          </cell>
        </row>
        <row r="1596">
          <cell r="G1596" t="str">
            <v>Мирсаяпов Айдар Гинарович</v>
          </cell>
          <cell r="H1596" t="e">
            <v>#N/A</v>
          </cell>
        </row>
        <row r="1597">
          <cell r="G1597" t="str">
            <v>Сулейманов Айдар Альфритович</v>
          </cell>
          <cell r="H1597" t="e">
            <v>#N/A</v>
          </cell>
        </row>
        <row r="1598">
          <cell r="G1598" t="str">
            <v>Низамов Амир Маратович</v>
          </cell>
          <cell r="H1598" t="e">
            <v>#N/A</v>
          </cell>
        </row>
        <row r="1599">
          <cell r="G1599" t="str">
            <v>Галимуллина Танзиля Наилевна</v>
          </cell>
          <cell r="H1599" t="e">
            <v>#N/A</v>
          </cell>
        </row>
        <row r="1600">
          <cell r="G1600" t="str">
            <v>Сахибгареев Вадим Рифович</v>
          </cell>
          <cell r="H1600">
            <v>79173744989</v>
          </cell>
        </row>
        <row r="1601">
          <cell r="G1601" t="str">
            <v>Салимханов Рамис Равилевич</v>
          </cell>
          <cell r="H1601">
            <v>79872060900</v>
          </cell>
        </row>
        <row r="1602">
          <cell r="G1602" t="str">
            <v>Гафуров Булат Ришатович</v>
          </cell>
          <cell r="H1602">
            <v>79196803696</v>
          </cell>
        </row>
        <row r="1603">
          <cell r="G1603" t="str">
            <v>Фатхуллин Ренат Азатович</v>
          </cell>
          <cell r="H1603" t="e">
            <v>#N/A</v>
          </cell>
        </row>
        <row r="1604">
          <cell r="G1604" t="str">
            <v>Абдуллаев Оскар Рустамович</v>
          </cell>
          <cell r="H1604">
            <v>79871800326</v>
          </cell>
        </row>
        <row r="1605">
          <cell r="G1605" t="str">
            <v>Боронин Дмитрий Юрьевич</v>
          </cell>
          <cell r="H1605" t="e">
            <v>#N/A</v>
          </cell>
        </row>
        <row r="1606">
          <cell r="G1606" t="str">
            <v>Мухаметзанов Рамис Рафаэлевич</v>
          </cell>
          <cell r="H1606">
            <v>79869301281</v>
          </cell>
        </row>
        <row r="1607">
          <cell r="G1607" t="str">
            <v>Сергеев Сергей Александрович</v>
          </cell>
          <cell r="H1607" t="e">
            <v>#N/A</v>
          </cell>
        </row>
        <row r="1608">
          <cell r="G1608" t="str">
            <v>Альметов Ильдар Газинурович</v>
          </cell>
          <cell r="H1608" t="e">
            <v>#N/A</v>
          </cell>
        </row>
        <row r="1609">
          <cell r="G1609" t="str">
            <v>Братухин Филипп Константинович</v>
          </cell>
          <cell r="H1609" t="e">
            <v>#N/A</v>
          </cell>
        </row>
        <row r="1610">
          <cell r="G1610" t="str">
            <v>Пентина Надежда Юрьевна</v>
          </cell>
          <cell r="H1610" t="e">
            <v>#N/A</v>
          </cell>
        </row>
        <row r="1611">
          <cell r="G1611" t="str">
            <v>Романюк Дмитрий Александрович</v>
          </cell>
          <cell r="H1611">
            <v>79127197345</v>
          </cell>
        </row>
        <row r="1612">
          <cell r="G1612" t="str">
            <v>Леушин Никита Александрович</v>
          </cell>
          <cell r="H1612" t="e">
            <v>#N/A</v>
          </cell>
        </row>
        <row r="1613">
          <cell r="G1613" t="str">
            <v>Белоглазов Дмитрий Игоревич</v>
          </cell>
          <cell r="H1613">
            <v>79101403171</v>
          </cell>
        </row>
        <row r="1614">
          <cell r="G1614" t="str">
            <v>Абрамов Михаил Александрович</v>
          </cell>
          <cell r="H1614">
            <v>79127103113</v>
          </cell>
        </row>
        <row r="1615">
          <cell r="G1615" t="str">
            <v>Горлов Денис Евгеньевич</v>
          </cell>
          <cell r="H1615" t="e">
            <v>#N/A</v>
          </cell>
        </row>
        <row r="1616">
          <cell r="G1616" t="str">
            <v>Таршилов Эдуард Николаевич</v>
          </cell>
          <cell r="H1616" t="e">
            <v>#N/A</v>
          </cell>
        </row>
        <row r="1617">
          <cell r="G1617" t="str">
            <v>Пушкарёва Наталья Александровна</v>
          </cell>
          <cell r="H1617" t="e">
            <v>#N/A</v>
          </cell>
        </row>
        <row r="1618">
          <cell r="G1618" t="str">
            <v>Воронин Илья Григорьевич</v>
          </cell>
          <cell r="H1618">
            <v>79128286946</v>
          </cell>
        </row>
        <row r="1619">
          <cell r="G1619" t="str">
            <v>Смычок Александр Викторович</v>
          </cell>
          <cell r="H1619">
            <v>79100062268</v>
          </cell>
        </row>
        <row r="1620">
          <cell r="G1620" t="str">
            <v>Геворгян Оганес Керобович</v>
          </cell>
          <cell r="H1620">
            <v>79121402452</v>
          </cell>
        </row>
        <row r="1621">
          <cell r="G1621" t="str">
            <v>Бунькова Мария Николаевна</v>
          </cell>
          <cell r="H1621" t="e">
            <v>#N/A</v>
          </cell>
        </row>
        <row r="1622">
          <cell r="G1622" t="str">
            <v>Филипченко Валерий Игоревич</v>
          </cell>
          <cell r="H1622">
            <v>79101003042</v>
          </cell>
        </row>
        <row r="1623">
          <cell r="G1623" t="str">
            <v>Фролов Роман Андреевич</v>
          </cell>
          <cell r="H1623" t="e">
            <v>#N/A</v>
          </cell>
        </row>
        <row r="1624">
          <cell r="G1624" t="str">
            <v>Шутов Валерий Андреевич</v>
          </cell>
          <cell r="H1624" t="e">
            <v>#N/A</v>
          </cell>
        </row>
        <row r="1625">
          <cell r="G1625" t="str">
            <v>Обухов Иван Алексеевич</v>
          </cell>
          <cell r="H1625">
            <v>79125003438</v>
          </cell>
        </row>
        <row r="1626">
          <cell r="G1626" t="str">
            <v>Юрикова Екатерина Алексеевна</v>
          </cell>
          <cell r="H1626" t="e">
            <v>#N/A</v>
          </cell>
        </row>
        <row r="1627">
          <cell r="G1627" t="str">
            <v>Долгополов Виталий Владимирович</v>
          </cell>
          <cell r="H1627" t="e">
            <v>#N/A</v>
          </cell>
        </row>
        <row r="1628">
          <cell r="G1628" t="str">
            <v>Ногих Николай Иванович</v>
          </cell>
          <cell r="H1628">
            <v>79237153290</v>
          </cell>
        </row>
        <row r="1629">
          <cell r="G1629" t="str">
            <v>Галаев Хажбикар Мусаевич</v>
          </cell>
          <cell r="H1629">
            <v>79128806723</v>
          </cell>
        </row>
        <row r="1630">
          <cell r="G1630" t="str">
            <v>Минеев Александр Сергеевич</v>
          </cell>
          <cell r="H1630" t="e">
            <v>#N/A</v>
          </cell>
        </row>
        <row r="1631">
          <cell r="G1631" t="str">
            <v>Петухов Игорь Юрьевич</v>
          </cell>
          <cell r="H1631">
            <v>79120304238</v>
          </cell>
        </row>
        <row r="1632">
          <cell r="G1632" t="str">
            <v>Крынин Антон Аркадьевич</v>
          </cell>
          <cell r="H1632">
            <v>79277044476</v>
          </cell>
        </row>
        <row r="1633">
          <cell r="G1633" t="str">
            <v>Насриев Айнур Рафисович</v>
          </cell>
          <cell r="H1633">
            <v>79872050577</v>
          </cell>
        </row>
        <row r="1634">
          <cell r="G1634" t="str">
            <v>Ткаченко Ольга Сергеевна</v>
          </cell>
          <cell r="H1634">
            <v>79178271092</v>
          </cell>
        </row>
        <row r="1635">
          <cell r="G1635" t="str">
            <v>Елисеев Олег Владимирович</v>
          </cell>
          <cell r="H1635">
            <v>79173704184</v>
          </cell>
        </row>
        <row r="1636">
          <cell r="G1636" t="str">
            <v>Севумян Тигран Андреевич</v>
          </cell>
          <cell r="H1636" t="e">
            <v>#N/A</v>
          </cell>
        </row>
        <row r="1637">
          <cell r="G1637" t="str">
            <v>Собко Аксана Васильевна</v>
          </cell>
          <cell r="H1637">
            <v>79192201035</v>
          </cell>
        </row>
        <row r="1638">
          <cell r="G1638" t="str">
            <v>Деркачева Анастасия Алексеевна</v>
          </cell>
          <cell r="H1638">
            <v>79803828224</v>
          </cell>
        </row>
        <row r="1639">
          <cell r="G1639" t="str">
            <v>Рябых Сергей Васильевич</v>
          </cell>
          <cell r="H1639">
            <v>79803828572</v>
          </cell>
        </row>
        <row r="1640">
          <cell r="G1640" t="str">
            <v>Часовских Алексей Анатольевич</v>
          </cell>
          <cell r="H1640">
            <v>79805201190</v>
          </cell>
        </row>
        <row r="1641">
          <cell r="G1641" t="str">
            <v>Попов Павел Валерьевич</v>
          </cell>
          <cell r="H1641" t="e">
            <v>#N/A</v>
          </cell>
        </row>
        <row r="1642">
          <cell r="G1642" t="str">
            <v>Решетникова Юлия Сергеевна</v>
          </cell>
          <cell r="H1642">
            <v>79803828153</v>
          </cell>
        </row>
        <row r="1643">
          <cell r="G1643" t="str">
            <v>Светашов Александр Вячеславович</v>
          </cell>
          <cell r="H1643">
            <v>79803826117</v>
          </cell>
        </row>
        <row r="1644">
          <cell r="G1644" t="str">
            <v>Рязанов Сергей Геннадьевич</v>
          </cell>
          <cell r="H1644" t="e">
            <v>#N/A</v>
          </cell>
        </row>
        <row r="1645">
          <cell r="G1645" t="str">
            <v>Степанов Илья Валериевич</v>
          </cell>
          <cell r="H1645">
            <v>79803702291</v>
          </cell>
        </row>
        <row r="1646">
          <cell r="G1646" t="str">
            <v>Дубровин Евгений Сергеевич</v>
          </cell>
          <cell r="H1646">
            <v>79803828196</v>
          </cell>
        </row>
        <row r="1647">
          <cell r="G1647" t="str">
            <v>Сотникова Лилия Руслановна</v>
          </cell>
          <cell r="H1647">
            <v>79803200839</v>
          </cell>
        </row>
        <row r="1648">
          <cell r="G1648" t="str">
            <v>Мясников Владислав Дмитриевич</v>
          </cell>
          <cell r="H1648" t="e">
            <v>#N/A</v>
          </cell>
        </row>
        <row r="1649">
          <cell r="G1649" t="str">
            <v>Чепурных Алина Сергеевна</v>
          </cell>
          <cell r="H1649">
            <v>79107361262</v>
          </cell>
        </row>
        <row r="1650">
          <cell r="G1650" t="str">
            <v>Радченко Андрей Анатольевич</v>
          </cell>
          <cell r="H1650">
            <v>79803826249</v>
          </cell>
        </row>
        <row r="1651">
          <cell r="G1651" t="str">
            <v>Олейник Алексей Викторович</v>
          </cell>
          <cell r="H1651">
            <v>79803827336</v>
          </cell>
        </row>
        <row r="1652">
          <cell r="G1652" t="str">
            <v>Гвозделко Алексей Александрович</v>
          </cell>
          <cell r="H1652">
            <v>79192801768</v>
          </cell>
        </row>
        <row r="1653">
          <cell r="G1653" t="str">
            <v>Лупанов Павел Александрович</v>
          </cell>
          <cell r="H1653">
            <v>79803207068</v>
          </cell>
        </row>
        <row r="1654">
          <cell r="G1654" t="str">
            <v>Нижник Олег Викторович</v>
          </cell>
          <cell r="H1654">
            <v>79803827971</v>
          </cell>
        </row>
        <row r="1655">
          <cell r="G1655" t="str">
            <v>Шарапов Роман Андреевич</v>
          </cell>
          <cell r="H1655">
            <v>79192201484</v>
          </cell>
        </row>
        <row r="1656">
          <cell r="G1656" t="str">
            <v>Гончаров Александр Александрович</v>
          </cell>
          <cell r="H1656">
            <v>79803910934</v>
          </cell>
        </row>
        <row r="1657">
          <cell r="G1657" t="str">
            <v>Кириченко Игорь Олегович</v>
          </cell>
          <cell r="H1657">
            <v>79040848668</v>
          </cell>
        </row>
        <row r="1658">
          <cell r="G1658" t="str">
            <v>Максименко Дмитрий Михайлович</v>
          </cell>
          <cell r="H1658">
            <v>79155707641</v>
          </cell>
        </row>
        <row r="1659">
          <cell r="G1659" t="str">
            <v>Исмаилян Михаил Рзаевич</v>
          </cell>
          <cell r="H1659">
            <v>79192779061</v>
          </cell>
        </row>
        <row r="1660">
          <cell r="G1660" t="str">
            <v>Маникова Екатерина Зуфаровна</v>
          </cell>
          <cell r="H1660" t="e">
            <v>#N/A</v>
          </cell>
        </row>
        <row r="1661">
          <cell r="G1661" t="str">
            <v>Ушаков Алексей Иванович</v>
          </cell>
          <cell r="H1661">
            <v>79192779045</v>
          </cell>
        </row>
        <row r="1662">
          <cell r="G1662" t="str">
            <v>Грищенко Алексей Олегович</v>
          </cell>
          <cell r="H1662">
            <v>79192779041</v>
          </cell>
        </row>
        <row r="1663">
          <cell r="G1663" t="str">
            <v>Шпильков Павел Александрович</v>
          </cell>
          <cell r="H1663">
            <v>79102700216</v>
          </cell>
        </row>
        <row r="1664">
          <cell r="G1664" t="str">
            <v>Конорев Алексей Сергеевич</v>
          </cell>
          <cell r="H1664">
            <v>79192779037</v>
          </cell>
        </row>
        <row r="1665">
          <cell r="G1665" t="str">
            <v>Малеев Андрей Александрович</v>
          </cell>
          <cell r="H1665" t="e">
            <v>#N/A</v>
          </cell>
        </row>
        <row r="1666">
          <cell r="G1666" t="str">
            <v>Бугорский Павел Викторович</v>
          </cell>
          <cell r="H1666">
            <v>79192779044</v>
          </cell>
        </row>
        <row r="1667">
          <cell r="G1667" t="str">
            <v>Александров Александр Витальевич</v>
          </cell>
          <cell r="H1667" t="e">
            <v>#N/A</v>
          </cell>
        </row>
        <row r="1668">
          <cell r="G1668" t="str">
            <v>Асеев Дмитрий Игоревич</v>
          </cell>
          <cell r="H1668">
            <v>79805305667</v>
          </cell>
        </row>
        <row r="1669">
          <cell r="G1669" t="str">
            <v>Попов Дмитрий Сергеевич</v>
          </cell>
          <cell r="H1669" t="e">
            <v>#N/A</v>
          </cell>
        </row>
        <row r="1670">
          <cell r="G1670" t="str">
            <v>Канимкулов Тимур Серикович</v>
          </cell>
          <cell r="H1670">
            <v>79154315386</v>
          </cell>
        </row>
        <row r="1671">
          <cell r="G1671" t="str">
            <v>Изотов Роман Сергеевич</v>
          </cell>
          <cell r="H1671">
            <v>79105294659</v>
          </cell>
        </row>
        <row r="1672">
          <cell r="G1672" t="str">
            <v>Захаров Евгений Евгеньевич</v>
          </cell>
          <cell r="H1672" t="e">
            <v>#N/A</v>
          </cell>
        </row>
        <row r="1673">
          <cell r="G1673" t="str">
            <v>Леонов Артем Васильевич</v>
          </cell>
          <cell r="H1673">
            <v>79208946547</v>
          </cell>
        </row>
        <row r="1674">
          <cell r="G1674" t="str">
            <v>Гозеян Давит Коликович</v>
          </cell>
          <cell r="H1674">
            <v>79854905191</v>
          </cell>
        </row>
        <row r="1675">
          <cell r="G1675" t="str">
            <v>Бобриков Павел Евгеньевич</v>
          </cell>
          <cell r="H1675">
            <v>79805180083</v>
          </cell>
        </row>
        <row r="1676">
          <cell r="G1676" t="str">
            <v>Чичин Сергей Алексеевич</v>
          </cell>
          <cell r="H1676" t="e">
            <v>#N/A</v>
          </cell>
        </row>
        <row r="1677">
          <cell r="G1677" t="str">
            <v>Семиненков Евгений Вячеславович</v>
          </cell>
          <cell r="H1677">
            <v>79154321650</v>
          </cell>
        </row>
        <row r="1678">
          <cell r="G1678" t="str">
            <v>Конов Сергей Александрович</v>
          </cell>
          <cell r="H1678">
            <v>79158976321</v>
          </cell>
        </row>
        <row r="1679">
          <cell r="G1679" t="str">
            <v>Тришкин Сергей Викторович</v>
          </cell>
          <cell r="H1679">
            <v>79109143787</v>
          </cell>
        </row>
        <row r="1680">
          <cell r="G1680" t="str">
            <v>Агапов Андрей Александрович</v>
          </cell>
          <cell r="H1680">
            <v>79621730066</v>
          </cell>
        </row>
        <row r="1681">
          <cell r="G1681" t="str">
            <v>Самороднов Юрий Петрович</v>
          </cell>
          <cell r="H1681">
            <v>79105197990</v>
          </cell>
        </row>
        <row r="1682">
          <cell r="G1682" t="str">
            <v>Бурцев Максим Владимирович</v>
          </cell>
          <cell r="H1682" t="e">
            <v>#N/A</v>
          </cell>
        </row>
        <row r="1683">
          <cell r="G1683" t="str">
            <v>Фролов Александр Михайлович</v>
          </cell>
          <cell r="H1683">
            <v>79105401621</v>
          </cell>
        </row>
        <row r="1684">
          <cell r="G1684" t="str">
            <v>Камленков Роман Сергеевич</v>
          </cell>
          <cell r="H1684">
            <v>79105401535</v>
          </cell>
        </row>
        <row r="1685">
          <cell r="G1685" t="str">
            <v>Данцев Артур Витальевич</v>
          </cell>
          <cell r="H1685">
            <v>79107001444</v>
          </cell>
        </row>
        <row r="1686">
          <cell r="G1686" t="str">
            <v>Храповицкий Сергей Николаевич</v>
          </cell>
          <cell r="H1686">
            <v>79167404920</v>
          </cell>
        </row>
        <row r="1687">
          <cell r="G1687" t="str">
            <v>Кичимова Анна Анатольевна</v>
          </cell>
          <cell r="H1687">
            <v>79105899466</v>
          </cell>
        </row>
        <row r="1688">
          <cell r="G1688" t="str">
            <v>Капстрымб Александр Сергеевич</v>
          </cell>
          <cell r="H1688">
            <v>79105502435</v>
          </cell>
        </row>
        <row r="1689">
          <cell r="G1689" t="str">
            <v>Кожухов Сергей Сергеевич</v>
          </cell>
          <cell r="H1689" t="e">
            <v>#N/A</v>
          </cell>
        </row>
        <row r="1690">
          <cell r="G1690" t="str">
            <v>Киселев Сергей Владимирович</v>
          </cell>
          <cell r="H1690">
            <v>79030380638</v>
          </cell>
        </row>
        <row r="1691">
          <cell r="G1691" t="str">
            <v>Чибисов Дмитрий Витальевич</v>
          </cell>
          <cell r="H1691">
            <v>79157800414</v>
          </cell>
        </row>
        <row r="1692">
          <cell r="G1692" t="str">
            <v>Ракишев Роман Олегович</v>
          </cell>
          <cell r="H1692">
            <v>79157800492</v>
          </cell>
        </row>
        <row r="1693">
          <cell r="G1693" t="str">
            <v>Штукатуров Максим Иванович</v>
          </cell>
          <cell r="H1693" t="e">
            <v>#N/A</v>
          </cell>
        </row>
        <row r="1694">
          <cell r="G1694" t="str">
            <v>Минеев Александр Викторович</v>
          </cell>
          <cell r="H1694" t="e">
            <v>#N/A</v>
          </cell>
        </row>
        <row r="1695">
          <cell r="G1695" t="str">
            <v>Мартынов Дмитрий Константинович</v>
          </cell>
          <cell r="H1695" t="e">
            <v>#N/A</v>
          </cell>
        </row>
        <row r="1696">
          <cell r="G1696" t="str">
            <v>Анисин Олег Евгеньевич</v>
          </cell>
          <cell r="H1696" t="e">
            <v>#N/A</v>
          </cell>
        </row>
        <row r="1697">
          <cell r="G1697" t="str">
            <v>Герт Павел Вадимович</v>
          </cell>
          <cell r="H1697" t="e">
            <v>#N/A</v>
          </cell>
        </row>
        <row r="1698">
          <cell r="G1698" t="str">
            <v>Михайлин Георгий Геннадиевич</v>
          </cell>
          <cell r="H1698" t="e">
            <v>#N/A</v>
          </cell>
        </row>
        <row r="1699">
          <cell r="G1699" t="str">
            <v>Пархомович Алексей Андреевич</v>
          </cell>
          <cell r="H1699" t="e">
            <v>#N/A</v>
          </cell>
        </row>
        <row r="1700">
          <cell r="G1700" t="str">
            <v>Афанасьев Александр Юрьевич</v>
          </cell>
          <cell r="H1700">
            <v>79156901640</v>
          </cell>
        </row>
        <row r="1701">
          <cell r="G1701" t="str">
            <v>Аверьянов Александр Валентинович</v>
          </cell>
          <cell r="H1701">
            <v>79106003740</v>
          </cell>
        </row>
        <row r="1702">
          <cell r="G1702" t="str">
            <v>Гавриленко Ксения Владимировна</v>
          </cell>
          <cell r="H1702" t="e">
            <v>#N/A</v>
          </cell>
        </row>
        <row r="1703">
          <cell r="G1703" t="str">
            <v>Жарова Мария Вячеславовна</v>
          </cell>
          <cell r="H1703" t="e">
            <v>#N/A</v>
          </cell>
        </row>
        <row r="1704">
          <cell r="G1704" t="str">
            <v>Каримов Марат Радикович</v>
          </cell>
          <cell r="H1704">
            <v>79178227361</v>
          </cell>
        </row>
        <row r="1705">
          <cell r="G1705" t="str">
            <v>Большедворов Кирилл Владимирович</v>
          </cell>
          <cell r="H1705" t="e">
            <v>#N/A</v>
          </cell>
        </row>
        <row r="1706">
          <cell r="G1706" t="str">
            <v>Мыльников Вадим Валерьевич</v>
          </cell>
          <cell r="H1706">
            <v>79502300131</v>
          </cell>
        </row>
        <row r="1707">
          <cell r="G1707" t="str">
            <v>Гуськов Дмитрий Олегович</v>
          </cell>
          <cell r="H1707" t="e">
            <v>#N/A</v>
          </cell>
        </row>
        <row r="1708">
          <cell r="G1708" t="str">
            <v>Иванов Игорь Сергеевич</v>
          </cell>
          <cell r="H1708">
            <v>79502300132</v>
          </cell>
        </row>
        <row r="1709">
          <cell r="G1709" t="str">
            <v>Полозова Елизавета Михайловна</v>
          </cell>
          <cell r="H1709" t="e">
            <v>#N/A</v>
          </cell>
        </row>
        <row r="1710">
          <cell r="G1710" t="str">
            <v>Кандрашкин Алексей Иванович</v>
          </cell>
          <cell r="H1710">
            <v>79879102715</v>
          </cell>
        </row>
        <row r="1711">
          <cell r="G1711" t="str">
            <v>Летучев Андрей Валерьевич</v>
          </cell>
          <cell r="H1711" t="e">
            <v>#N/A</v>
          </cell>
        </row>
        <row r="1712">
          <cell r="G1712" t="str">
            <v>Урозаева Ольга Анатольевна</v>
          </cell>
          <cell r="H1712" t="e">
            <v>#N/A</v>
          </cell>
        </row>
        <row r="1713">
          <cell r="G1713" t="str">
            <v>Юсупов Расим Рушанович</v>
          </cell>
          <cell r="H1713" t="e">
            <v>#N/A</v>
          </cell>
        </row>
        <row r="1714">
          <cell r="G1714" t="str">
            <v>Люсев Андрей Михайлович</v>
          </cell>
          <cell r="H1714" t="e">
            <v>#N/A</v>
          </cell>
        </row>
        <row r="1715">
          <cell r="G1715" t="str">
            <v>Шамионов Рамис Рафаэлевич</v>
          </cell>
          <cell r="H1715">
            <v>79867347292</v>
          </cell>
        </row>
        <row r="1716">
          <cell r="G1716" t="str">
            <v>Балашов Сергей Владимирович</v>
          </cell>
          <cell r="H1716" t="e">
            <v>#N/A</v>
          </cell>
        </row>
        <row r="1717">
          <cell r="G1717" t="str">
            <v>Обухов Артём Андреевич</v>
          </cell>
          <cell r="H1717" t="e">
            <v>#N/A</v>
          </cell>
        </row>
        <row r="1718">
          <cell r="G1718" t="str">
            <v>Котвицкая Гузель Шамилевна</v>
          </cell>
          <cell r="H1718" t="e">
            <v>#N/A</v>
          </cell>
        </row>
        <row r="1719">
          <cell r="G1719" t="str">
            <v>Роман Арина Сергеевна</v>
          </cell>
          <cell r="H1719" t="e">
            <v>#N/A</v>
          </cell>
        </row>
        <row r="1720">
          <cell r="G1720" t="str">
            <v>Токмачев Николай Васильевич</v>
          </cell>
          <cell r="H1720" t="e">
            <v>#N/A</v>
          </cell>
        </row>
        <row r="1721">
          <cell r="G1721" t="str">
            <v>Разумёнков Константин Владимирович</v>
          </cell>
          <cell r="H1721">
            <v>79197800564</v>
          </cell>
        </row>
        <row r="1722">
          <cell r="G1722" t="str">
            <v>Мосолов Виталий Валерьевич</v>
          </cell>
          <cell r="H1722">
            <v>79020800131</v>
          </cell>
        </row>
        <row r="1723">
          <cell r="G1723" t="str">
            <v>Щадов Борис Викторович</v>
          </cell>
          <cell r="H1723" t="e">
            <v>#N/A</v>
          </cell>
        </row>
        <row r="1724">
          <cell r="G1724" t="str">
            <v>Лебедева Светлана Анатольевна</v>
          </cell>
          <cell r="H1724">
            <v>79879716475</v>
          </cell>
        </row>
        <row r="1725">
          <cell r="G1725" t="str">
            <v>Широков Николай Юрьевич</v>
          </cell>
          <cell r="H1725">
            <v>79170030134</v>
          </cell>
        </row>
        <row r="1726">
          <cell r="G1726" t="str">
            <v>Захаров Андрей Николаевич</v>
          </cell>
          <cell r="H1726" t="e">
            <v>#N/A</v>
          </cell>
        </row>
        <row r="1727">
          <cell r="G1727" t="str">
            <v>Айзатуллов Марат Мансурович</v>
          </cell>
          <cell r="H1727">
            <v>79876390565</v>
          </cell>
        </row>
        <row r="1728">
          <cell r="G1728" t="str">
            <v>Халимов Рамиль Наилович</v>
          </cell>
          <cell r="H1728">
            <v>79876304068</v>
          </cell>
        </row>
        <row r="1729">
          <cell r="G1729" t="str">
            <v>Махмутов Марсель Маратович</v>
          </cell>
          <cell r="H1729">
            <v>79876304037</v>
          </cell>
        </row>
        <row r="1730">
          <cell r="G1730" t="str">
            <v>Гиззатуллин Марсель Варисович</v>
          </cell>
          <cell r="H1730">
            <v>79876304167</v>
          </cell>
        </row>
        <row r="1731">
          <cell r="G1731" t="str">
            <v>Хайртдинов Дамир Ринатович</v>
          </cell>
          <cell r="H1731">
            <v>79876304175</v>
          </cell>
        </row>
        <row r="1732">
          <cell r="G1732" t="str">
            <v>Кафиятуллов Айрат Мингареевич</v>
          </cell>
          <cell r="H1732" t="e">
            <v>#N/A</v>
          </cell>
        </row>
        <row r="1733">
          <cell r="G1733" t="str">
            <v>Репин Вадим Сергеевич</v>
          </cell>
          <cell r="H1733" t="e">
            <v>#N/A</v>
          </cell>
        </row>
        <row r="1734">
          <cell r="G1734" t="str">
            <v>Данилов Дмитрий Александрович</v>
          </cell>
          <cell r="H1734" t="e">
            <v>#N/A</v>
          </cell>
        </row>
        <row r="1735">
          <cell r="G1735" t="str">
            <v>Путилина Анна Олеговна</v>
          </cell>
          <cell r="H1735" t="e">
            <v>#N/A</v>
          </cell>
        </row>
        <row r="1736">
          <cell r="G1736" t="str">
            <v>Якименко Дмитрий Викторович</v>
          </cell>
          <cell r="H1736" t="e">
            <v>#N/A</v>
          </cell>
        </row>
        <row r="1737">
          <cell r="G1737" t="str">
            <v>Низяметдинов Эрик Рушанович</v>
          </cell>
          <cell r="H1737" t="e">
            <v>#N/A</v>
          </cell>
        </row>
        <row r="1738">
          <cell r="G1738" t="str">
            <v>Зинов Илья Николаевич</v>
          </cell>
          <cell r="H1738">
            <v>79176060127</v>
          </cell>
        </row>
        <row r="1739">
          <cell r="G1739" t="str">
            <v>Балабаев Антон Васильевич</v>
          </cell>
          <cell r="H1739">
            <v>79085204815</v>
          </cell>
        </row>
        <row r="1740">
          <cell r="G1740" t="str">
            <v>Ляшенко Евгений Анатольевич</v>
          </cell>
          <cell r="H1740">
            <v>79108044000</v>
          </cell>
        </row>
        <row r="1741">
          <cell r="G1741" t="str">
            <v>Леонтьев Михаил Александрович</v>
          </cell>
          <cell r="H1741">
            <v>79157667017</v>
          </cell>
        </row>
        <row r="1742">
          <cell r="G1742" t="str">
            <v>Мартынов Андрей Александрович</v>
          </cell>
          <cell r="H1742">
            <v>79157667022</v>
          </cell>
        </row>
        <row r="1743">
          <cell r="G1743" t="str">
            <v>Калюжин Никита Владимирович</v>
          </cell>
          <cell r="H1743">
            <v>79190019133</v>
          </cell>
        </row>
        <row r="1744">
          <cell r="G1744" t="str">
            <v>Воронин Дмитрий Сергеевич</v>
          </cell>
          <cell r="H1744">
            <v>79157917173</v>
          </cell>
        </row>
        <row r="1745">
          <cell r="G1745" t="str">
            <v>Цепков Роман Олегович</v>
          </cell>
          <cell r="H1745">
            <v>79157667071</v>
          </cell>
        </row>
        <row r="1746">
          <cell r="G1746" t="str">
            <v>Хлебущева Софья Владимировна</v>
          </cell>
          <cell r="H1746" t="e">
            <v>#N/A</v>
          </cell>
        </row>
        <row r="1747">
          <cell r="G1747" t="str">
            <v>Талаш Валерий Олегович</v>
          </cell>
          <cell r="H1747">
            <v>79157500269</v>
          </cell>
        </row>
        <row r="1748">
          <cell r="G1748" t="str">
            <v>Гусев Артем Алексеевич</v>
          </cell>
          <cell r="H1748">
            <v>79157667028</v>
          </cell>
        </row>
        <row r="1749">
          <cell r="G1749" t="str">
            <v>Шибанов Евгений Вадимович</v>
          </cell>
          <cell r="H1749">
            <v>79307477567</v>
          </cell>
        </row>
        <row r="1750">
          <cell r="G1750" t="str">
            <v>Маринин Александр Андреевич</v>
          </cell>
          <cell r="H1750">
            <v>79209109099</v>
          </cell>
        </row>
        <row r="1751">
          <cell r="G1751" t="str">
            <v>Усанов Артем Олегович</v>
          </cell>
          <cell r="H1751">
            <v>79154313780</v>
          </cell>
        </row>
        <row r="1752">
          <cell r="G1752" t="str">
            <v>Кузнецов Евгений Евгеньевич</v>
          </cell>
          <cell r="H1752" t="e">
            <v>#N/A</v>
          </cell>
        </row>
        <row r="1753">
          <cell r="G1753" t="str">
            <v>Болотов Александр Андреевич</v>
          </cell>
          <cell r="H1753">
            <v>79004757334</v>
          </cell>
        </row>
        <row r="1754">
          <cell r="G1754" t="str">
            <v>Николаенко Ольга Сергеевна</v>
          </cell>
          <cell r="H1754" t="e">
            <v>#N/A</v>
          </cell>
        </row>
        <row r="1755">
          <cell r="G1755" t="str">
            <v>Акимов Никита Алексеевич</v>
          </cell>
          <cell r="H1755">
            <v>79856964483</v>
          </cell>
        </row>
        <row r="1756">
          <cell r="G1756" t="str">
            <v>Борунов Александр Олегович</v>
          </cell>
          <cell r="H1756">
            <v>79209104042</v>
          </cell>
        </row>
        <row r="1757">
          <cell r="G1757" t="str">
            <v>Поликарпов Александр Владимирович</v>
          </cell>
          <cell r="H1757" t="e">
            <v>#N/A</v>
          </cell>
        </row>
        <row r="1758">
          <cell r="G1758" t="str">
            <v>Колесов Павел Александрович</v>
          </cell>
          <cell r="H1758">
            <v>79190098898</v>
          </cell>
        </row>
        <row r="1759">
          <cell r="G1759" t="str">
            <v>Коптелова Анастасия Алексеевна</v>
          </cell>
          <cell r="H1759">
            <v>79109908794</v>
          </cell>
        </row>
        <row r="1760">
          <cell r="G1760" t="str">
            <v>Червяков Виктор Юрьевич</v>
          </cell>
          <cell r="H1760">
            <v>79106806231</v>
          </cell>
        </row>
        <row r="1761">
          <cell r="G1761" t="str">
            <v>Катаев Андрей Викторович</v>
          </cell>
          <cell r="H1761">
            <v>79154338432</v>
          </cell>
        </row>
        <row r="1762">
          <cell r="G1762" t="str">
            <v>Смирнов Андрей Александрович</v>
          </cell>
          <cell r="H1762" t="e">
            <v>#N/A</v>
          </cell>
        </row>
        <row r="1763">
          <cell r="G1763" t="str">
            <v>Хуснеев Ренат Зельферович</v>
          </cell>
          <cell r="H1763">
            <v>79106806253</v>
          </cell>
        </row>
        <row r="1764">
          <cell r="G1764" t="str">
            <v>Семенов Николай Алексеевич</v>
          </cell>
          <cell r="H1764">
            <v>79806863261</v>
          </cell>
        </row>
        <row r="1765">
          <cell r="G1765" t="str">
            <v>Губернаторов Алексей Владимирович</v>
          </cell>
          <cell r="H1765">
            <v>79106806251</v>
          </cell>
        </row>
        <row r="1766">
          <cell r="G1766" t="str">
            <v>Волкова Ирина Викторовна</v>
          </cell>
          <cell r="H1766" t="e">
            <v>#N/A</v>
          </cell>
        </row>
        <row r="1767">
          <cell r="G1767" t="str">
            <v>Кузнецов Николай Константинович</v>
          </cell>
          <cell r="H1767">
            <v>79154338142</v>
          </cell>
        </row>
        <row r="1768">
          <cell r="G1768" t="str">
            <v>Иванов Иван Николаевич</v>
          </cell>
          <cell r="H1768">
            <v>79154337908</v>
          </cell>
        </row>
        <row r="1769">
          <cell r="G1769" t="str">
            <v>Литвиненко Павел Вячеславович</v>
          </cell>
          <cell r="H1769">
            <v>79158320036</v>
          </cell>
        </row>
        <row r="1770">
          <cell r="G1770" t="str">
            <v>Феклин Сергей Алексеевич</v>
          </cell>
          <cell r="H1770">
            <v>79109902441</v>
          </cell>
        </row>
        <row r="1771">
          <cell r="G1771" t="str">
            <v>Цветков Анатолий Николаевич</v>
          </cell>
          <cell r="H1771">
            <v>79807400366</v>
          </cell>
        </row>
        <row r="1772">
          <cell r="G1772" t="str">
            <v>Парпиева Гульнара Насировна</v>
          </cell>
          <cell r="H1772" t="e">
            <v>#N/A</v>
          </cell>
        </row>
        <row r="1773">
          <cell r="G1773" t="str">
            <v>Горбунов Иван Валентинович</v>
          </cell>
          <cell r="H1773">
            <v>79610206800</v>
          </cell>
        </row>
        <row r="1774">
          <cell r="G1774" t="str">
            <v>Горичев Алексей Игоревич</v>
          </cell>
          <cell r="H1774" t="e">
            <v>#N/A</v>
          </cell>
        </row>
        <row r="1775">
          <cell r="G1775" t="str">
            <v>Золотова Екатерина Алексеевна</v>
          </cell>
          <cell r="H1775" t="e">
            <v>#N/A</v>
          </cell>
        </row>
        <row r="1776">
          <cell r="G1776" t="str">
            <v>Ходов Петр Александрович</v>
          </cell>
          <cell r="H1776">
            <v>79641671405</v>
          </cell>
        </row>
        <row r="1777">
          <cell r="G1777" t="str">
            <v>Битюкова Оксана Юрьевна</v>
          </cell>
          <cell r="H1777" t="e">
            <v>#N/A</v>
          </cell>
        </row>
        <row r="1778">
          <cell r="G1778" t="str">
            <v>Новожилов Владимир Вячеславович</v>
          </cell>
          <cell r="H1778" t="e">
            <v>#N/A</v>
          </cell>
        </row>
        <row r="1779">
          <cell r="G1779" t="str">
            <v>Каторгин Александр Сергеевич</v>
          </cell>
          <cell r="H1779">
            <v>79641671404</v>
          </cell>
        </row>
        <row r="1780">
          <cell r="G1780" t="str">
            <v>Струкова Юлия Владимировна</v>
          </cell>
          <cell r="H1780" t="e">
            <v>#N/A</v>
          </cell>
        </row>
        <row r="1781">
          <cell r="G1781" t="str">
            <v>Чимбирев Ярослав Андреевич</v>
          </cell>
          <cell r="H1781" t="e">
            <v>#N/A</v>
          </cell>
        </row>
        <row r="1782">
          <cell r="G1782" t="str">
            <v>Алешин Павел Юрьевич</v>
          </cell>
          <cell r="H1782">
            <v>79157841878</v>
          </cell>
        </row>
        <row r="1783">
          <cell r="G1783" t="str">
            <v>Тутубалин Сергей Николаевич</v>
          </cell>
          <cell r="H1783">
            <v>79109509217</v>
          </cell>
        </row>
        <row r="1784">
          <cell r="G1784" t="str">
            <v>Воскресенский Вячеслав Евгеньевич</v>
          </cell>
          <cell r="H1784">
            <v>79159107077</v>
          </cell>
        </row>
        <row r="1785">
          <cell r="G1785" t="str">
            <v>Ткешелашвили Малхази Сергеевич</v>
          </cell>
          <cell r="H1785" t="e">
            <v>#N/A</v>
          </cell>
        </row>
        <row r="1786">
          <cell r="G1786" t="str">
            <v>Смирнов Дмитрий Андреевич</v>
          </cell>
          <cell r="H1786" t="e">
            <v>#N/A</v>
          </cell>
        </row>
        <row r="1787">
          <cell r="G1787" t="str">
            <v>Шатров Роман Евгеньевич</v>
          </cell>
          <cell r="H1787" t="e">
            <v>#N/A</v>
          </cell>
        </row>
        <row r="1788">
          <cell r="G1788" t="str">
            <v>Шувалов Александр Дмитриевич</v>
          </cell>
          <cell r="H1788" t="e">
            <v>#N/A</v>
          </cell>
        </row>
        <row r="1789">
          <cell r="G1789" t="str">
            <v>Жоров Андрей Васильевич</v>
          </cell>
          <cell r="H1789">
            <v>79103372902</v>
          </cell>
        </row>
        <row r="1790">
          <cell r="G1790" t="str">
            <v>Кусакин Иван Васильевич</v>
          </cell>
          <cell r="H1790">
            <v>79103370602</v>
          </cell>
        </row>
        <row r="1791">
          <cell r="G1791" t="str">
            <v>Надворный Владимир Владимирович</v>
          </cell>
          <cell r="H1791">
            <v>79103372643</v>
          </cell>
        </row>
        <row r="1792">
          <cell r="G1792" t="str">
            <v>Ефременко Анастасия Геннадьевна</v>
          </cell>
          <cell r="H1792">
            <v>79100330241</v>
          </cell>
        </row>
        <row r="1793">
          <cell r="G1793" t="str">
            <v>Рыженков Петр Иванович</v>
          </cell>
          <cell r="H1793">
            <v>79103372427</v>
          </cell>
        </row>
        <row r="1794">
          <cell r="G1794" t="str">
            <v>Довгалев Виталий Анатольевич</v>
          </cell>
          <cell r="H1794">
            <v>79103371495</v>
          </cell>
        </row>
        <row r="1795">
          <cell r="G1795" t="str">
            <v>Надворный Алексей Владимирович</v>
          </cell>
          <cell r="H1795">
            <v>79191901798</v>
          </cell>
        </row>
        <row r="1796">
          <cell r="G1796" t="str">
            <v>Дорожкин Павел Олегович</v>
          </cell>
          <cell r="H1796">
            <v>79103373298</v>
          </cell>
        </row>
        <row r="1797">
          <cell r="G1797" t="str">
            <v>Исаченко Антон Алексеевич</v>
          </cell>
          <cell r="H1797" t="e">
            <v>#N/A</v>
          </cell>
        </row>
        <row r="1798">
          <cell r="G1798" t="str">
            <v>Танцура Александр Владимирович</v>
          </cell>
          <cell r="H1798">
            <v>79107330756</v>
          </cell>
        </row>
        <row r="1799">
          <cell r="G1799" t="str">
            <v>Алиев Тимур Нуралиевич</v>
          </cell>
          <cell r="H1799" t="e">
            <v>#N/A</v>
          </cell>
        </row>
        <row r="1800">
          <cell r="G1800" t="str">
            <v>Белокопытов Дмитрий Анатольевич</v>
          </cell>
          <cell r="H1800">
            <v>79536131850</v>
          </cell>
        </row>
        <row r="1801">
          <cell r="G1801" t="str">
            <v>Василенко Максим Андреевич</v>
          </cell>
          <cell r="H1801">
            <v>79192600181</v>
          </cell>
        </row>
        <row r="1802">
          <cell r="G1802" t="str">
            <v>Ларин Максим Николаевич</v>
          </cell>
          <cell r="H1802">
            <v>79803622523</v>
          </cell>
        </row>
        <row r="1803">
          <cell r="G1803" t="str">
            <v>Воробьев Илья Сергеевич</v>
          </cell>
          <cell r="H1803">
            <v>79192604058</v>
          </cell>
        </row>
        <row r="1804">
          <cell r="G1804" t="str">
            <v>Гулев Дмитрий Александрович</v>
          </cell>
          <cell r="H1804">
            <v>79102300459</v>
          </cell>
        </row>
        <row r="1805">
          <cell r="G1805" t="str">
            <v>Логвинов Александр Юрьевич</v>
          </cell>
          <cell r="H1805">
            <v>79100320474</v>
          </cell>
        </row>
        <row r="1806">
          <cell r="G1806" t="str">
            <v>Можейко Маргарита Вячеславовна</v>
          </cell>
          <cell r="H1806" t="e">
            <v>#N/A</v>
          </cell>
        </row>
        <row r="1807">
          <cell r="G1807" t="str">
            <v>Панин Игорь Александрович</v>
          </cell>
          <cell r="H1807">
            <v>79103005698</v>
          </cell>
        </row>
        <row r="1808">
          <cell r="G1808" t="str">
            <v>Корниецкий Андрей Викторович</v>
          </cell>
          <cell r="H1808">
            <v>79803690000</v>
          </cell>
        </row>
        <row r="1809">
          <cell r="G1809" t="str">
            <v>Шестаков Дмитрий Геннадьевич</v>
          </cell>
          <cell r="H1809">
            <v>79202646060</v>
          </cell>
        </row>
        <row r="1810">
          <cell r="G1810" t="str">
            <v>Злобин Евгений Дмитриевич</v>
          </cell>
          <cell r="H1810">
            <v>79103009887</v>
          </cell>
        </row>
        <row r="1811">
          <cell r="G1811" t="str">
            <v>Гончаров Евгений Сергеевич</v>
          </cell>
          <cell r="H1811">
            <v>79192002395</v>
          </cell>
        </row>
        <row r="1812">
          <cell r="G1812" t="str">
            <v>Пожарский Алексей Михайлович</v>
          </cell>
          <cell r="H1812">
            <v>79100721483</v>
          </cell>
        </row>
        <row r="1813">
          <cell r="G1813" t="str">
            <v>Маримонский Денис Александрович</v>
          </cell>
          <cell r="H1813">
            <v>79102500148</v>
          </cell>
        </row>
        <row r="1814">
          <cell r="G1814" t="str">
            <v>Красникова Татьяна Геннадьевна</v>
          </cell>
          <cell r="H1814">
            <v>79192001664</v>
          </cell>
        </row>
        <row r="1815">
          <cell r="G1815" t="str">
            <v>Гладиков Денис Александрович</v>
          </cell>
          <cell r="H1815">
            <v>79107330039</v>
          </cell>
        </row>
        <row r="1816">
          <cell r="G1816" t="str">
            <v>Отычко Александр Валентинович</v>
          </cell>
          <cell r="H1816">
            <v>79603590055</v>
          </cell>
        </row>
        <row r="1817">
          <cell r="G1817" t="str">
            <v>Яшунина Мария Сергеевна</v>
          </cell>
          <cell r="H1817" t="e">
            <v>#N/A</v>
          </cell>
        </row>
        <row r="1818">
          <cell r="G1818" t="str">
            <v>Маргоев Святослав Юрьевич</v>
          </cell>
          <cell r="H1818">
            <v>79108769496</v>
          </cell>
        </row>
        <row r="1819">
          <cell r="G1819" t="str">
            <v>Бакшаев Александр Владиславович</v>
          </cell>
          <cell r="H1819">
            <v>79108801231</v>
          </cell>
        </row>
        <row r="1820">
          <cell r="G1820" t="str">
            <v>Асонов Алексей Юрьевич</v>
          </cell>
          <cell r="H1820" t="e">
            <v>#N/A</v>
          </cell>
        </row>
        <row r="1821">
          <cell r="G1821" t="str">
            <v>Титов Константин Станиславович</v>
          </cell>
          <cell r="H1821" t="e">
            <v>#N/A</v>
          </cell>
        </row>
        <row r="1822">
          <cell r="G1822" t="str">
            <v>Кукушкин Вячеслав Витальевич</v>
          </cell>
          <cell r="H1822">
            <v>79108911411</v>
          </cell>
        </row>
        <row r="1823">
          <cell r="G1823" t="str">
            <v>Бронзов Александр Дмитриевич</v>
          </cell>
          <cell r="H1823">
            <v>79867425608</v>
          </cell>
        </row>
        <row r="1824">
          <cell r="G1824" t="str">
            <v>Семёнов Дмитрий Сергеевич</v>
          </cell>
          <cell r="H1824">
            <v>79875342411</v>
          </cell>
        </row>
        <row r="1825">
          <cell r="G1825" t="str">
            <v>Громцев Сергей Иванович</v>
          </cell>
          <cell r="H1825">
            <v>79108806994</v>
          </cell>
        </row>
        <row r="1826">
          <cell r="G1826" t="str">
            <v>Агапов Герман Игоревич</v>
          </cell>
          <cell r="H1826">
            <v>79873917344</v>
          </cell>
        </row>
        <row r="1827">
          <cell r="G1827" t="str">
            <v>Слемзин Денис Александрович</v>
          </cell>
          <cell r="H1827" t="e">
            <v>#N/A</v>
          </cell>
        </row>
        <row r="1828">
          <cell r="G1828" t="str">
            <v>Купцов Александр Викторович</v>
          </cell>
          <cell r="H1828">
            <v>79103953970</v>
          </cell>
        </row>
        <row r="1829">
          <cell r="G1829" t="str">
            <v>Козлов Александр Алексеевич</v>
          </cell>
          <cell r="H1829">
            <v>79101314079</v>
          </cell>
        </row>
        <row r="1830">
          <cell r="G1830" t="str">
            <v>Филиппычев Александр Викторович</v>
          </cell>
          <cell r="H1830">
            <v>79867250872</v>
          </cell>
        </row>
        <row r="1831">
          <cell r="G1831" t="str">
            <v>Волгин Дмитрий Витальевич</v>
          </cell>
          <cell r="H1831">
            <v>79101300139</v>
          </cell>
        </row>
        <row r="1832">
          <cell r="G1832" t="str">
            <v>Хохрин Станислав Юрьевич</v>
          </cell>
          <cell r="H1832">
            <v>79101312465</v>
          </cell>
        </row>
        <row r="1833">
          <cell r="G1833" t="str">
            <v>Акимов Руслан Саидович</v>
          </cell>
          <cell r="H1833" t="e">
            <v>#N/A</v>
          </cell>
        </row>
        <row r="1834">
          <cell r="G1834" t="str">
            <v>Слесарева Татьяна Александровна</v>
          </cell>
          <cell r="H1834">
            <v>79108901039</v>
          </cell>
        </row>
        <row r="1835">
          <cell r="G1835" t="str">
            <v>Кормилицына Елена Владимировна</v>
          </cell>
          <cell r="H1835">
            <v>79101260964</v>
          </cell>
        </row>
        <row r="1836">
          <cell r="G1836" t="str">
            <v>Ликаров Андрей Евгеньевич</v>
          </cell>
          <cell r="H1836" t="e">
            <v>#N/A</v>
          </cell>
        </row>
        <row r="1837">
          <cell r="G1837" t="str">
            <v>Привалов Алексей Александрович</v>
          </cell>
          <cell r="H1837">
            <v>79867250527</v>
          </cell>
        </row>
        <row r="1838">
          <cell r="G1838" t="str">
            <v>Филькин Роман Александрович</v>
          </cell>
          <cell r="H1838" t="e">
            <v>#N/A</v>
          </cell>
        </row>
        <row r="1839">
          <cell r="G1839" t="str">
            <v>Лезина Ирина Викторовна</v>
          </cell>
          <cell r="H1839">
            <v>79867250440</v>
          </cell>
        </row>
        <row r="1840">
          <cell r="G1840" t="str">
            <v>Чмут Евгения Евгеньевна</v>
          </cell>
          <cell r="H1840" t="e">
            <v>#N/A</v>
          </cell>
        </row>
        <row r="1841">
          <cell r="G1841" t="str">
            <v>Харламов Анатолий Алексеевич</v>
          </cell>
          <cell r="H1841">
            <v>79101317150</v>
          </cell>
        </row>
        <row r="1842">
          <cell r="G1842" t="str">
            <v>Воробьев Владимир Алексеевич</v>
          </cell>
          <cell r="H1842" t="e">
            <v>#N/A</v>
          </cell>
        </row>
        <row r="1843">
          <cell r="G1843" t="str">
            <v>Балашов Иван Андреевич</v>
          </cell>
          <cell r="H1843">
            <v>79877545835</v>
          </cell>
        </row>
        <row r="1844">
          <cell r="G1844" t="str">
            <v>Бобков Максим Юрьевич</v>
          </cell>
          <cell r="H1844">
            <v>79875514861</v>
          </cell>
        </row>
        <row r="1845">
          <cell r="G1845" t="str">
            <v>Одилов Вячеслав Алексеевич</v>
          </cell>
          <cell r="H1845">
            <v>79871104071</v>
          </cell>
        </row>
        <row r="1846">
          <cell r="G1846" t="str">
            <v>Жарков Дмитрий Александрович</v>
          </cell>
          <cell r="H1846" t="e">
            <v>#N/A</v>
          </cell>
        </row>
        <row r="1847">
          <cell r="G1847" t="str">
            <v>Ахмедов Эльдар Рафаэльевич</v>
          </cell>
          <cell r="H1847" t="e">
            <v>#N/A</v>
          </cell>
        </row>
        <row r="1848">
          <cell r="G1848" t="str">
            <v>Новиков Владимир Александрович</v>
          </cell>
          <cell r="H1848" t="e">
            <v>#N/A</v>
          </cell>
        </row>
        <row r="1849">
          <cell r="G1849" t="str">
            <v>Храмов Максим Вадимович</v>
          </cell>
          <cell r="H1849" t="e">
            <v>#N/A</v>
          </cell>
        </row>
        <row r="1850">
          <cell r="G1850" t="str">
            <v>Фирсов Алексей Владимирович</v>
          </cell>
          <cell r="H1850" t="e">
            <v>#N/A</v>
          </cell>
        </row>
        <row r="1851">
          <cell r="G1851" t="str">
            <v>Ильин Павел Валерьевич</v>
          </cell>
          <cell r="H1851">
            <v>79873950981</v>
          </cell>
        </row>
        <row r="1852">
          <cell r="G1852" t="str">
            <v>Кутяева Валерия Владимировна</v>
          </cell>
          <cell r="H1852">
            <v>79103905619</v>
          </cell>
        </row>
        <row r="1853">
          <cell r="G1853" t="str">
            <v>Гаврюшин Сергей Юрьевич</v>
          </cell>
          <cell r="H1853" t="e">
            <v>#N/A</v>
          </cell>
        </row>
        <row r="1854">
          <cell r="G1854" t="str">
            <v>Сидоров Дмитрий Александрович</v>
          </cell>
          <cell r="H1854">
            <v>79118299177</v>
          </cell>
        </row>
        <row r="1855">
          <cell r="G1855" t="str">
            <v>Липин Евгений Викторович</v>
          </cell>
          <cell r="H1855">
            <v>79851697325</v>
          </cell>
        </row>
        <row r="1856">
          <cell r="G1856" t="str">
            <v>Кирьянов Алексей Андреевич</v>
          </cell>
          <cell r="H1856">
            <v>79824800196</v>
          </cell>
        </row>
        <row r="1857">
          <cell r="G1857" t="str">
            <v>Хлупин Алексей Алексеевич</v>
          </cell>
          <cell r="H1857">
            <v>79867251672</v>
          </cell>
        </row>
        <row r="1858">
          <cell r="G1858" t="str">
            <v>Дубенский Сергей Викторович</v>
          </cell>
          <cell r="H1858">
            <v>79867250172</v>
          </cell>
        </row>
        <row r="1859">
          <cell r="G1859" t="str">
            <v>Герасимов Андрей Сергеевич</v>
          </cell>
          <cell r="H1859">
            <v>79885572860</v>
          </cell>
        </row>
        <row r="1860">
          <cell r="G1860" t="str">
            <v>Стрельцов Михаил Александрович</v>
          </cell>
          <cell r="H1860" t="e">
            <v>#N/A</v>
          </cell>
        </row>
        <row r="1861">
          <cell r="G1861" t="str">
            <v>Зубков Егор Владимирович</v>
          </cell>
          <cell r="H1861" t="e">
            <v>#N/A</v>
          </cell>
        </row>
        <row r="1862">
          <cell r="G1862" t="str">
            <v>Сергеев Сергей Сергеевич</v>
          </cell>
          <cell r="H1862" t="e">
            <v>#N/A</v>
          </cell>
        </row>
        <row r="1863">
          <cell r="G1863" t="str">
            <v>Авдеев Сергей Игоревич</v>
          </cell>
          <cell r="H1863" t="e">
            <v>#N/A</v>
          </cell>
        </row>
        <row r="1864">
          <cell r="G1864" t="str">
            <v>Новичков Игорь Олегович</v>
          </cell>
          <cell r="H1864" t="e">
            <v>#N/A</v>
          </cell>
        </row>
        <row r="1865">
          <cell r="G1865" t="str">
            <v>Голянищев Сергей Андреевич</v>
          </cell>
          <cell r="H1865" t="e">
            <v>#N/A</v>
          </cell>
        </row>
        <row r="1866">
          <cell r="G1866" t="str">
            <v>Самойлов Алексей Геннадьевич</v>
          </cell>
          <cell r="H1866">
            <v>79106249428</v>
          </cell>
        </row>
        <row r="1867">
          <cell r="G1867" t="str">
            <v>Бирюков Александр Михайлович</v>
          </cell>
          <cell r="H1867">
            <v>79106303118</v>
          </cell>
        </row>
        <row r="1868">
          <cell r="G1868" t="str">
            <v>Вашкун Александр Владимирович</v>
          </cell>
          <cell r="H1868" t="e">
            <v>#N/A</v>
          </cell>
        </row>
        <row r="1869">
          <cell r="G1869" t="str">
            <v>Тюкин Кирилл Ильич</v>
          </cell>
          <cell r="H1869">
            <v>79106303162</v>
          </cell>
        </row>
        <row r="1870">
          <cell r="G1870" t="str">
            <v>Власов Никита Валерьевич</v>
          </cell>
          <cell r="H1870">
            <v>79106303117</v>
          </cell>
        </row>
        <row r="1871">
          <cell r="G1871" t="str">
            <v>Гельштейн Роман Алексеевич</v>
          </cell>
          <cell r="H1871">
            <v>79154268530</v>
          </cell>
        </row>
        <row r="1872">
          <cell r="G1872" t="str">
            <v>Рыбкин Александр Сергеевич</v>
          </cell>
          <cell r="H1872">
            <v>79155946598</v>
          </cell>
        </row>
        <row r="1873">
          <cell r="G1873" t="str">
            <v>Пашкевич Антон Павлович</v>
          </cell>
          <cell r="H1873" t="e">
            <v>#N/A</v>
          </cell>
        </row>
        <row r="1874">
          <cell r="G1874" t="str">
            <v>Толчеева Валерия Александровна</v>
          </cell>
          <cell r="H1874" t="e">
            <v>#N/A</v>
          </cell>
        </row>
        <row r="1875">
          <cell r="G1875" t="str">
            <v>Мешков Евгений Сергеевич</v>
          </cell>
          <cell r="H1875" t="e">
            <v>#N/A</v>
          </cell>
        </row>
        <row r="1876">
          <cell r="G1876" t="str">
            <v>Маркозов Максим Александрович</v>
          </cell>
          <cell r="H1876">
            <v>79102509902</v>
          </cell>
        </row>
        <row r="1877">
          <cell r="G1877" t="str">
            <v>Климутин Павел Олегович</v>
          </cell>
          <cell r="H1877">
            <v>79802531052</v>
          </cell>
        </row>
        <row r="1878">
          <cell r="G1878" t="str">
            <v>Лабанова Елизавета Сергеевна</v>
          </cell>
          <cell r="H1878" t="e">
            <v>#N/A</v>
          </cell>
        </row>
        <row r="1879">
          <cell r="G1879" t="str">
            <v>Иванцов Александр Александрович</v>
          </cell>
          <cell r="H1879" t="e">
            <v>#N/A</v>
          </cell>
        </row>
        <row r="1880">
          <cell r="G1880" t="str">
            <v>Полшков Илья Валерьевич</v>
          </cell>
          <cell r="H1880">
            <v>79521226666</v>
          </cell>
        </row>
        <row r="1881">
          <cell r="G1881" t="str">
            <v>Охотин Дмитрий Николаевич</v>
          </cell>
          <cell r="H1881">
            <v>79176030101</v>
          </cell>
        </row>
        <row r="1882">
          <cell r="G1882" t="str">
            <v>Цилюрик Александр Петрович</v>
          </cell>
          <cell r="H1882">
            <v>79885303081</v>
          </cell>
        </row>
        <row r="1883">
          <cell r="G1883" t="str">
            <v>Володин Андрей Владимирович</v>
          </cell>
          <cell r="H1883">
            <v>79883584985</v>
          </cell>
        </row>
        <row r="1884">
          <cell r="G1884" t="str">
            <v>Киреев Владимир Мурадович</v>
          </cell>
          <cell r="H1884">
            <v>79186795412</v>
          </cell>
        </row>
        <row r="1885">
          <cell r="G1885" t="str">
            <v>Крбашян Артем Альбертович</v>
          </cell>
          <cell r="H1885" t="e">
            <v>#N/A</v>
          </cell>
        </row>
        <row r="1886">
          <cell r="G1886" t="str">
            <v>Степанянц Владимир Валерьевич</v>
          </cell>
          <cell r="H1886" t="e">
            <v>#N/A</v>
          </cell>
        </row>
        <row r="1887">
          <cell r="G1887" t="str">
            <v>Вострецов Александр Александрович</v>
          </cell>
          <cell r="H1887">
            <v>79883584984</v>
          </cell>
        </row>
        <row r="1888">
          <cell r="G1888" t="str">
            <v>Криворучко Артур Леонидович</v>
          </cell>
          <cell r="H1888">
            <v>79852235750</v>
          </cell>
        </row>
        <row r="1889">
          <cell r="G1889" t="str">
            <v>Тиканов Максим Андреевич</v>
          </cell>
          <cell r="H1889" t="e">
            <v>#N/A</v>
          </cell>
        </row>
        <row r="1890">
          <cell r="G1890" t="str">
            <v>Шутеев Станислав Анатольевич</v>
          </cell>
          <cell r="H1890">
            <v>79180680036</v>
          </cell>
        </row>
        <row r="1891">
          <cell r="G1891" t="str">
            <v>Калабин Николай Викторович</v>
          </cell>
          <cell r="H1891" t="e">
            <v>#N/A</v>
          </cell>
        </row>
        <row r="1892">
          <cell r="G1892" t="str">
            <v>Воронцов Виктор Павлович</v>
          </cell>
          <cell r="H1892" t="e">
            <v>#N/A</v>
          </cell>
        </row>
        <row r="1893">
          <cell r="G1893" t="str">
            <v>Никулин Антон Александрович</v>
          </cell>
          <cell r="H1893" t="e">
            <v>#N/A</v>
          </cell>
        </row>
        <row r="1894">
          <cell r="G1894" t="str">
            <v>Чартий Заур Зурабиевич</v>
          </cell>
          <cell r="H1894">
            <v>79189302194</v>
          </cell>
        </row>
        <row r="1895">
          <cell r="G1895" t="str">
            <v>Агакишиев Васиф Иззат оглы</v>
          </cell>
          <cell r="H1895">
            <v>79898100952</v>
          </cell>
        </row>
        <row r="1896">
          <cell r="G1896" t="str">
            <v>Коновалов Андрей Вячеславович</v>
          </cell>
          <cell r="H1896" t="e">
            <v>#N/A</v>
          </cell>
        </row>
        <row r="1897">
          <cell r="G1897" t="str">
            <v>Цысь Евгений Александрович</v>
          </cell>
          <cell r="H1897">
            <v>79186268002</v>
          </cell>
        </row>
        <row r="1898">
          <cell r="G1898" t="str">
            <v>Давтян Самвел Артакович</v>
          </cell>
          <cell r="H1898" t="e">
            <v>#N/A</v>
          </cell>
        </row>
        <row r="1899">
          <cell r="G1899" t="str">
            <v>Мазинг Степан Анатольевич</v>
          </cell>
          <cell r="H1899" t="e">
            <v>#N/A</v>
          </cell>
        </row>
        <row r="1900">
          <cell r="G1900" t="str">
            <v>Сыщиков Михаил Игоревич</v>
          </cell>
          <cell r="H1900" t="e">
            <v>#N/A</v>
          </cell>
        </row>
        <row r="1901">
          <cell r="G1901" t="str">
            <v>Пулатов Артур Алишерович</v>
          </cell>
          <cell r="H1901" t="e">
            <v>#N/A</v>
          </cell>
        </row>
        <row r="1902">
          <cell r="G1902" t="str">
            <v>Штанников Константин Алексеевич</v>
          </cell>
          <cell r="H1902" t="e">
            <v>#N/A</v>
          </cell>
        </row>
        <row r="1903">
          <cell r="G1903" t="str">
            <v>Мартыненко Олег Викторович</v>
          </cell>
          <cell r="H1903" t="e">
            <v>#N/A</v>
          </cell>
        </row>
        <row r="1904">
          <cell r="G1904" t="str">
            <v>Иванов Дмитрий Викторович</v>
          </cell>
          <cell r="H1904">
            <v>79136866209</v>
          </cell>
        </row>
        <row r="1905">
          <cell r="G1905" t="str">
            <v>Ананенко Сергей Александрович</v>
          </cell>
          <cell r="H1905" t="e">
            <v>#N/A</v>
          </cell>
        </row>
        <row r="1906">
          <cell r="G1906" t="str">
            <v>Муслимов Александр Игоревич</v>
          </cell>
          <cell r="H1906" t="e">
            <v>#N/A</v>
          </cell>
        </row>
        <row r="1907">
          <cell r="G1907" t="str">
            <v>Герцев Антон Алексеевич</v>
          </cell>
          <cell r="H1907" t="e">
            <v>#N/A</v>
          </cell>
        </row>
        <row r="1908">
          <cell r="G1908" t="str">
            <v>Ананенко Мария Васильевна</v>
          </cell>
          <cell r="H1908">
            <v>79134887618</v>
          </cell>
        </row>
        <row r="1909">
          <cell r="G1909" t="str">
            <v>Мартынов Андрей Александрович</v>
          </cell>
          <cell r="H1909" t="e">
            <v>#N/A</v>
          </cell>
        </row>
        <row r="1910">
          <cell r="G1910" t="str">
            <v>Тюкавкин Роман Андреевич</v>
          </cell>
          <cell r="H1910" t="e">
            <v>#N/A</v>
          </cell>
        </row>
        <row r="1911">
          <cell r="G1911" t="str">
            <v>Рожков Александр Александрович</v>
          </cell>
          <cell r="H1911" t="e">
            <v>#N/A</v>
          </cell>
        </row>
        <row r="1912">
          <cell r="G1912" t="str">
            <v>Шило Андрей Александрович</v>
          </cell>
          <cell r="H1912" t="e">
            <v>#N/A</v>
          </cell>
        </row>
        <row r="1913">
          <cell r="G1913" t="str">
            <v>Абакшина Софья Игоревна</v>
          </cell>
          <cell r="H1913" t="e">
            <v>#N/A</v>
          </cell>
        </row>
        <row r="1914">
          <cell r="G1914" t="str">
            <v>Лисицкая Ольга Петровна</v>
          </cell>
          <cell r="H1914" t="e">
            <v>#N/A</v>
          </cell>
        </row>
        <row r="1915">
          <cell r="G1915" t="str">
            <v>Корочинский Максим Игоревич</v>
          </cell>
          <cell r="H1915" t="e">
            <v>#N/A</v>
          </cell>
        </row>
        <row r="1916">
          <cell r="G1916" t="str">
            <v>Кравченко Ирина Сергеевна</v>
          </cell>
          <cell r="H1916">
            <v>79891229310</v>
          </cell>
        </row>
        <row r="1917">
          <cell r="G1917" t="str">
            <v>Самофалова Елена Сергеевна</v>
          </cell>
          <cell r="H1917">
            <v>79898501348</v>
          </cell>
        </row>
        <row r="1918">
          <cell r="G1918" t="str">
            <v>Туменов Тимур Куспангалиевич</v>
          </cell>
          <cell r="H1918" t="e">
            <v>#N/A</v>
          </cell>
        </row>
        <row r="1919">
          <cell r="G1919" t="str">
            <v>Ковшов Евгений Владимирович</v>
          </cell>
          <cell r="H1919">
            <v>79898154795</v>
          </cell>
        </row>
        <row r="1920">
          <cell r="G1920" t="str">
            <v>Авакян Айк Мелконович</v>
          </cell>
          <cell r="H1920" t="e">
            <v>#N/A</v>
          </cell>
        </row>
        <row r="1921">
          <cell r="G1921" t="str">
            <v>Примаков Владислав Владимирович</v>
          </cell>
          <cell r="H1921" t="e">
            <v>#N/A</v>
          </cell>
        </row>
        <row r="1922">
          <cell r="G1922" t="str">
            <v>Григоров Артем Евгеньевич</v>
          </cell>
          <cell r="H1922" t="e">
            <v>#N/A</v>
          </cell>
        </row>
        <row r="1923">
          <cell r="G1923" t="str">
            <v>Полевщикова Людмила Николаевна</v>
          </cell>
          <cell r="H1923" t="e">
            <v>#N/A</v>
          </cell>
        </row>
        <row r="1924">
          <cell r="G1924" t="str">
            <v>Самойленко Александр Алексеевич</v>
          </cell>
          <cell r="H1924">
            <v>79186817982</v>
          </cell>
        </row>
        <row r="1925">
          <cell r="G1925" t="str">
            <v>Кавелашвили Дмитрий Тариелович</v>
          </cell>
          <cell r="H1925">
            <v>79189600141</v>
          </cell>
        </row>
        <row r="1926">
          <cell r="G1926" t="str">
            <v>Иванов Роман Евгеньевич</v>
          </cell>
          <cell r="H1926">
            <v>79883606818</v>
          </cell>
        </row>
        <row r="1927">
          <cell r="G1927" t="str">
            <v>Дроздовский Александр Сергеевич</v>
          </cell>
          <cell r="H1927">
            <v>79826956033</v>
          </cell>
        </row>
        <row r="1928">
          <cell r="G1928" t="str">
            <v>Кузьмин Александр Андреевич</v>
          </cell>
          <cell r="H1928">
            <v>79119000896</v>
          </cell>
        </row>
        <row r="1929">
          <cell r="G1929" t="str">
            <v>Чекмезов Сергей Александрович</v>
          </cell>
          <cell r="H1929">
            <v>79186408409</v>
          </cell>
        </row>
        <row r="1930">
          <cell r="G1930" t="str">
            <v>Уткина Виктория Михайловна</v>
          </cell>
          <cell r="H1930" t="e">
            <v>#N/A</v>
          </cell>
        </row>
        <row r="1931">
          <cell r="G1931" t="str">
            <v>Мирончук Виталий Сергеевич</v>
          </cell>
          <cell r="H1931" t="e">
            <v>#N/A</v>
          </cell>
        </row>
        <row r="1932">
          <cell r="G1932" t="str">
            <v>Феоктистов Константин Анатольевич</v>
          </cell>
          <cell r="H1932">
            <v>79884725279</v>
          </cell>
        </row>
        <row r="1933">
          <cell r="G1933" t="str">
            <v>Луговской Александр Викторович</v>
          </cell>
          <cell r="H1933" t="e">
            <v>#N/A</v>
          </cell>
        </row>
        <row r="1934">
          <cell r="G1934" t="str">
            <v>Трубачев Дмитрий Евгеньевич</v>
          </cell>
          <cell r="H1934" t="e">
            <v>#N/A</v>
          </cell>
        </row>
        <row r="1935">
          <cell r="G1935" t="str">
            <v>Бут Максим Дмитриевич</v>
          </cell>
          <cell r="H1935" t="e">
            <v>#N/A</v>
          </cell>
        </row>
        <row r="1936">
          <cell r="G1936" t="str">
            <v>Мишин Сергей Васильевич</v>
          </cell>
          <cell r="H1936" t="e">
            <v>#N/A</v>
          </cell>
        </row>
        <row r="1937">
          <cell r="G1937" t="str">
            <v>Мерзликина Виктория Юрьевна</v>
          </cell>
          <cell r="H1937" t="e">
            <v>#N/A</v>
          </cell>
        </row>
        <row r="1938">
          <cell r="G1938" t="str">
            <v>Маркин Иван Александрович</v>
          </cell>
          <cell r="H1938">
            <v>79198801193</v>
          </cell>
        </row>
        <row r="1939">
          <cell r="G1939" t="str">
            <v>Шабалин Дмитрий Юрьевич</v>
          </cell>
          <cell r="H1939" t="e">
            <v>#N/A</v>
          </cell>
        </row>
        <row r="1940">
          <cell r="G1940" t="str">
            <v>Огульчанский Александр Иванович</v>
          </cell>
          <cell r="H1940" t="e">
            <v>#N/A</v>
          </cell>
        </row>
        <row r="1941">
          <cell r="G1941" t="str">
            <v>Блюма Анна Петровна</v>
          </cell>
          <cell r="H1941" t="e">
            <v>#N/A</v>
          </cell>
        </row>
        <row r="1942">
          <cell r="G1942" t="str">
            <v>Руденко Андрей Юрьевич</v>
          </cell>
          <cell r="H1942" t="e">
            <v>#N/A</v>
          </cell>
        </row>
        <row r="1943">
          <cell r="G1943" t="str">
            <v>Бобылёв Станислав Олегович</v>
          </cell>
          <cell r="H1943" t="e">
            <v>#N/A</v>
          </cell>
        </row>
        <row r="1944">
          <cell r="G1944" t="str">
            <v>Асанова Сусанна Исмаиловна</v>
          </cell>
          <cell r="H1944" t="e">
            <v>#N/A</v>
          </cell>
        </row>
        <row r="1945">
          <cell r="G1945" t="str">
            <v>Виецкий Владислав Игоревич</v>
          </cell>
          <cell r="H1945" t="e">
            <v>#N/A</v>
          </cell>
        </row>
        <row r="1946">
          <cell r="G1946" t="str">
            <v>Ольшевская Карина Викторовна</v>
          </cell>
          <cell r="H1946" t="e">
            <v>#N/A</v>
          </cell>
        </row>
        <row r="1947">
          <cell r="G1947" t="str">
            <v>Щербачук Николай Александрович</v>
          </cell>
          <cell r="H1947" t="e">
            <v>#N/A</v>
          </cell>
        </row>
        <row r="1948">
          <cell r="G1948" t="str">
            <v>Тимощенко Александр Сергеевич</v>
          </cell>
          <cell r="H1948" t="e">
            <v>#N/A</v>
          </cell>
        </row>
        <row r="1949">
          <cell r="G1949" t="str">
            <v>Кадыров Эмиль Айдырович</v>
          </cell>
          <cell r="H1949" t="e">
            <v>#N/A</v>
          </cell>
        </row>
        <row r="1950">
          <cell r="G1950" t="str">
            <v>Греков Денис Владимирович</v>
          </cell>
          <cell r="H1950" t="e">
            <v>#N/A</v>
          </cell>
        </row>
        <row r="1951">
          <cell r="G1951" t="str">
            <v>Козенцев Александр Александрович</v>
          </cell>
          <cell r="H1951" t="e">
            <v>#N/A</v>
          </cell>
        </row>
        <row r="1952">
          <cell r="G1952" t="str">
            <v>Аллаков Сергей Александрович</v>
          </cell>
          <cell r="H1952" t="e">
            <v>#N/A</v>
          </cell>
        </row>
        <row r="1953">
          <cell r="G1953" t="str">
            <v>Ильин Руслан Андреевич</v>
          </cell>
          <cell r="H1953" t="e">
            <v>#N/A</v>
          </cell>
        </row>
        <row r="1954">
          <cell r="G1954" t="str">
            <v>Абдураимов Марлен Энверович</v>
          </cell>
          <cell r="H1954" t="e">
            <v>#N/A</v>
          </cell>
        </row>
        <row r="1955">
          <cell r="G1955" t="str">
            <v>Якубов Эрнес Русланович</v>
          </cell>
          <cell r="H1955" t="e">
            <v>#N/A</v>
          </cell>
        </row>
        <row r="1956">
          <cell r="G1956" t="str">
            <v>Бикиров Эмиль Джемилович</v>
          </cell>
          <cell r="H1956" t="e">
            <v>#N/A</v>
          </cell>
        </row>
        <row r="1957">
          <cell r="G1957" t="str">
            <v>Барткевичус Дарья Сергеевна</v>
          </cell>
          <cell r="H1957" t="e">
            <v>#N/A</v>
          </cell>
        </row>
        <row r="1958">
          <cell r="G1958" t="str">
            <v>Пойда Виталий Васильевич</v>
          </cell>
          <cell r="H1958" t="e">
            <v>#N/A</v>
          </cell>
        </row>
        <row r="1959">
          <cell r="G1959" t="str">
            <v>Мамбетов Айдер Керимович</v>
          </cell>
          <cell r="H1959" t="e">
            <v>#N/A</v>
          </cell>
        </row>
        <row r="1960">
          <cell r="G1960" t="str">
            <v>Быков Владимир Игоревич</v>
          </cell>
          <cell r="H1960" t="e">
            <v>#N/A</v>
          </cell>
        </row>
        <row r="1961">
          <cell r="G1961" t="str">
            <v>Коваленко Александр Игоревич</v>
          </cell>
          <cell r="H1961">
            <v>79897291002</v>
          </cell>
        </row>
        <row r="1962">
          <cell r="G1962" t="str">
            <v>Авраменко Александр Владимирович</v>
          </cell>
          <cell r="H1962" t="e">
            <v>#N/A</v>
          </cell>
        </row>
        <row r="1963">
          <cell r="G1963" t="str">
            <v>Борщевский Дмитрий Германович</v>
          </cell>
          <cell r="H1963" t="e">
            <v>#N/A</v>
          </cell>
        </row>
        <row r="1964">
          <cell r="G1964" t="str">
            <v>Тертычный Виктор Сергеевич</v>
          </cell>
          <cell r="H1964" t="e">
            <v>#N/A</v>
          </cell>
        </row>
        <row r="1965">
          <cell r="G1965" t="str">
            <v>Соловьёв Юрий Владимирович</v>
          </cell>
          <cell r="H1965" t="e">
            <v>#N/A</v>
          </cell>
        </row>
        <row r="1966">
          <cell r="G1966" t="str">
            <v>Лавонин Константин Алексеевич</v>
          </cell>
          <cell r="H1966" t="e">
            <v>#N/A</v>
          </cell>
        </row>
        <row r="1967">
          <cell r="G1967" t="str">
            <v>Резванцев Егор Васильевич</v>
          </cell>
          <cell r="H1967" t="e">
            <v>#N/A</v>
          </cell>
        </row>
        <row r="1968">
          <cell r="G1968" t="str">
            <v>Карпович Дмитрий Игоревич</v>
          </cell>
          <cell r="H1968">
            <v>79184301210</v>
          </cell>
        </row>
        <row r="1969">
          <cell r="G1969" t="str">
            <v>Нурушев Павел Владимирович</v>
          </cell>
          <cell r="H1969" t="e">
            <v>#N/A</v>
          </cell>
        </row>
        <row r="1970">
          <cell r="G1970" t="str">
            <v>Паршиков Сергей Геннадьевич</v>
          </cell>
          <cell r="H1970" t="e">
            <v>#N/A</v>
          </cell>
        </row>
        <row r="1971">
          <cell r="G1971" t="str">
            <v>Кочеев Евгений Петрович</v>
          </cell>
          <cell r="H1971" t="e">
            <v>#N/A</v>
          </cell>
        </row>
        <row r="1972">
          <cell r="G1972" t="str">
            <v>Потабачный Олег Ростиславович</v>
          </cell>
          <cell r="H1972" t="e">
            <v>#N/A</v>
          </cell>
        </row>
        <row r="1973">
          <cell r="G1973" t="str">
            <v>Суслин Владимир Вячеславович</v>
          </cell>
          <cell r="H1973" t="e">
            <v>#N/A</v>
          </cell>
        </row>
        <row r="1974">
          <cell r="G1974" t="str">
            <v>Кузьмин Аркадий Андреевич</v>
          </cell>
          <cell r="H1974" t="e">
            <v>#N/A</v>
          </cell>
        </row>
        <row r="1975">
          <cell r="G1975" t="str">
            <v>Кошаров Виктор Сергеевич</v>
          </cell>
          <cell r="H1975">
            <v>79124001492</v>
          </cell>
        </row>
        <row r="1976">
          <cell r="G1976" t="str">
            <v>Булдакова Екатерина Игоревна</v>
          </cell>
          <cell r="H1976" t="e">
            <v>#N/A</v>
          </cell>
        </row>
        <row r="1977">
          <cell r="G1977" t="str">
            <v>Мосинцева Светлана Владимировна</v>
          </cell>
          <cell r="H1977" t="e">
            <v>#N/A</v>
          </cell>
        </row>
        <row r="1978">
          <cell r="G1978" t="str">
            <v>Рада Евгения Игоревна</v>
          </cell>
          <cell r="H1978" t="e">
            <v>#N/A</v>
          </cell>
        </row>
        <row r="1979">
          <cell r="G1979" t="str">
            <v>Руденко Максим Владимирович</v>
          </cell>
          <cell r="H1979" t="e">
            <v>#N/A</v>
          </cell>
        </row>
        <row r="1980">
          <cell r="G1980" t="str">
            <v>Коптенко Алексей Александрович</v>
          </cell>
          <cell r="H1980" t="e">
            <v>#N/A</v>
          </cell>
        </row>
        <row r="1981">
          <cell r="G1981" t="str">
            <v>Бачурина Алена Николаевна</v>
          </cell>
          <cell r="H1981" t="e">
            <v>#N/A</v>
          </cell>
        </row>
        <row r="1982">
          <cell r="G1982" t="str">
            <v>Купряшин Сергей Александрович</v>
          </cell>
          <cell r="H1982" t="e">
            <v>#N/A</v>
          </cell>
        </row>
        <row r="1983">
          <cell r="G1983" t="str">
            <v>Козорез Виталий Николаевич</v>
          </cell>
          <cell r="H1983" t="e">
            <v>#N/A</v>
          </cell>
        </row>
        <row r="1984">
          <cell r="G1984" t="str">
            <v>Рябов Сергей Игоревич</v>
          </cell>
          <cell r="H1984" t="e">
            <v>#N/A</v>
          </cell>
        </row>
        <row r="1985">
          <cell r="G1985" t="str">
            <v>Козлитинов Владимир Юрьевич</v>
          </cell>
          <cell r="H1985" t="e">
            <v>#N/A</v>
          </cell>
        </row>
        <row r="1986">
          <cell r="G1986" t="str">
            <v>Окунев Марк Сергеевич</v>
          </cell>
          <cell r="H1986">
            <v>79886523450</v>
          </cell>
        </row>
        <row r="1987">
          <cell r="G1987" t="str">
            <v>Туев Юрий Евгеньевич</v>
          </cell>
          <cell r="H1987">
            <v>79120832163</v>
          </cell>
        </row>
        <row r="1988">
          <cell r="G1988" t="str">
            <v>Пичкулянт Антон Павлович</v>
          </cell>
          <cell r="H1988">
            <v>79189902563</v>
          </cell>
        </row>
        <row r="1989">
          <cell r="G1989" t="str">
            <v>Звягинцев Евгений Васильевич</v>
          </cell>
          <cell r="H1989" t="e">
            <v>#N/A</v>
          </cell>
        </row>
        <row r="1990">
          <cell r="G1990" t="str">
            <v>Тысячный Александр Николаевич</v>
          </cell>
          <cell r="H1990">
            <v>79186223020</v>
          </cell>
        </row>
        <row r="1991">
          <cell r="G1991" t="str">
            <v>Палий Иван Владимирович</v>
          </cell>
          <cell r="H1991">
            <v>79186795472</v>
          </cell>
        </row>
        <row r="1992">
          <cell r="G1992" t="str">
            <v>Чернов Александр Анатольевич</v>
          </cell>
          <cell r="H1992">
            <v>79183265231</v>
          </cell>
        </row>
        <row r="1993">
          <cell r="G1993" t="str">
            <v>Филимонов Александр Геннадьевич</v>
          </cell>
          <cell r="H1993">
            <v>79831653048</v>
          </cell>
        </row>
        <row r="1994">
          <cell r="G1994" t="str">
            <v>Кожухарь Максим Владимирович</v>
          </cell>
          <cell r="H1994" t="e">
            <v>#N/A</v>
          </cell>
        </row>
        <row r="1995">
          <cell r="G1995" t="str">
            <v>Чаленко Сергей Владимирович</v>
          </cell>
          <cell r="H1995">
            <v>79186795493</v>
          </cell>
        </row>
        <row r="1996">
          <cell r="G1996" t="str">
            <v>Лисуненко Андрей Иванович</v>
          </cell>
          <cell r="H1996">
            <v>79186795462</v>
          </cell>
        </row>
        <row r="1997">
          <cell r="G1997" t="str">
            <v>Терзиян Олег Арсенович</v>
          </cell>
          <cell r="H1997">
            <v>79889536074</v>
          </cell>
        </row>
        <row r="1998">
          <cell r="G1998" t="str">
            <v>Гереев Руслан Арслангереевич</v>
          </cell>
          <cell r="H1998">
            <v>79883684692</v>
          </cell>
        </row>
        <row r="1999">
          <cell r="G1999" t="str">
            <v>Невструев Андрей Евгеньевич</v>
          </cell>
          <cell r="H1999" t="e">
            <v>#N/A</v>
          </cell>
        </row>
        <row r="2000">
          <cell r="G2000" t="str">
            <v>Иванов Семен Валерьевич</v>
          </cell>
          <cell r="H2000">
            <v>79885090465</v>
          </cell>
        </row>
        <row r="2001">
          <cell r="G2001" t="str">
            <v>Дамоков Азамат Асланович</v>
          </cell>
          <cell r="H2001" t="e">
            <v>#N/A</v>
          </cell>
        </row>
        <row r="2002">
          <cell r="G2002" t="str">
            <v>Егоров Сергей Владимирович</v>
          </cell>
          <cell r="H2002">
            <v>79186441958</v>
          </cell>
        </row>
        <row r="2003">
          <cell r="G2003" t="str">
            <v>Шафоростов Максим Игоревич</v>
          </cell>
          <cell r="H2003">
            <v>79186795530</v>
          </cell>
        </row>
        <row r="2004">
          <cell r="G2004" t="str">
            <v>Кукота Дмитрий Николаевич</v>
          </cell>
          <cell r="H2004">
            <v>79186795457</v>
          </cell>
        </row>
        <row r="2005">
          <cell r="G2005" t="str">
            <v>Гриза Денис Васильевич</v>
          </cell>
          <cell r="H2005">
            <v>79898501129</v>
          </cell>
        </row>
        <row r="2006">
          <cell r="G2006" t="str">
            <v>Субботин Эдуард Юрьевич</v>
          </cell>
          <cell r="H2006">
            <v>79186795484</v>
          </cell>
        </row>
        <row r="2007">
          <cell r="G2007" t="str">
            <v>Орлов Олег Валерьевич</v>
          </cell>
          <cell r="H2007">
            <v>79186223005</v>
          </cell>
        </row>
        <row r="2008">
          <cell r="G2008" t="str">
            <v>Семенов Александр Сергеевич</v>
          </cell>
          <cell r="H2008">
            <v>79892702361</v>
          </cell>
        </row>
        <row r="2009">
          <cell r="G2009" t="str">
            <v>Карпец Алексей Олегович</v>
          </cell>
          <cell r="H2009">
            <v>79186795447</v>
          </cell>
        </row>
        <row r="2010">
          <cell r="G2010" t="str">
            <v>Сидоров Максим Романович</v>
          </cell>
          <cell r="H2010">
            <v>79189700593</v>
          </cell>
        </row>
        <row r="2011">
          <cell r="G2011" t="str">
            <v>Левин Денис Валерьевич</v>
          </cell>
          <cell r="H2011">
            <v>79884736104</v>
          </cell>
        </row>
        <row r="2012">
          <cell r="G2012" t="str">
            <v>Блохин Егор Олегович</v>
          </cell>
          <cell r="H2012" t="e">
            <v>#N/A</v>
          </cell>
        </row>
        <row r="2013">
          <cell r="G2013" t="str">
            <v>Клименко Владимир Сергеевич</v>
          </cell>
          <cell r="H2013">
            <v>79186795449</v>
          </cell>
        </row>
        <row r="2014">
          <cell r="G2014" t="str">
            <v>Иванов Евгений Сергеевич</v>
          </cell>
          <cell r="H2014">
            <v>79186795442</v>
          </cell>
        </row>
        <row r="2015">
          <cell r="G2015" t="str">
            <v>Килин Антон Петрович</v>
          </cell>
          <cell r="H2015">
            <v>79181101545</v>
          </cell>
        </row>
        <row r="2016">
          <cell r="G2016" t="str">
            <v>Просоедов Николай Александрович</v>
          </cell>
          <cell r="H2016">
            <v>79186399941</v>
          </cell>
        </row>
        <row r="2017">
          <cell r="G2017" t="str">
            <v>Уколов Виталий Николаевич</v>
          </cell>
          <cell r="H2017" t="e">
            <v>#N/A</v>
          </cell>
        </row>
        <row r="2018">
          <cell r="G2018" t="str">
            <v>Медведев Сергей Владимирович</v>
          </cell>
          <cell r="H2018">
            <v>79186795464</v>
          </cell>
        </row>
        <row r="2019">
          <cell r="G2019" t="str">
            <v>Молчанов Дмитрий Александрович</v>
          </cell>
          <cell r="H2019">
            <v>79186500599</v>
          </cell>
        </row>
        <row r="2020">
          <cell r="G2020" t="str">
            <v>Клименко Владислав Александрович</v>
          </cell>
          <cell r="H2020">
            <v>79889500361</v>
          </cell>
        </row>
        <row r="2021">
          <cell r="G2021" t="str">
            <v>Тихомиров Михаил Евгеньевич</v>
          </cell>
          <cell r="H2021" t="e">
            <v>#N/A</v>
          </cell>
        </row>
        <row r="2022">
          <cell r="G2022" t="str">
            <v>Медведев Артем Андреевич</v>
          </cell>
          <cell r="H2022">
            <v>79186223007</v>
          </cell>
        </row>
        <row r="2023">
          <cell r="G2023" t="str">
            <v>Сурков Алексей Александрович</v>
          </cell>
          <cell r="H2023">
            <v>79186795485</v>
          </cell>
        </row>
        <row r="2024">
          <cell r="G2024" t="str">
            <v>Ольховик Олег Александрович</v>
          </cell>
          <cell r="H2024">
            <v>79183306530</v>
          </cell>
        </row>
        <row r="2025">
          <cell r="G2025" t="str">
            <v>Костюков Александр Евгеньевич</v>
          </cell>
          <cell r="H2025" t="e">
            <v>#N/A</v>
          </cell>
        </row>
        <row r="2026">
          <cell r="G2026" t="str">
            <v>Ленков Александр Александрович</v>
          </cell>
          <cell r="H2026">
            <v>79186795460</v>
          </cell>
        </row>
        <row r="2027">
          <cell r="G2027" t="str">
            <v>Пивоваров Михаил Васильевич</v>
          </cell>
          <cell r="H2027">
            <v>79896300956</v>
          </cell>
        </row>
        <row r="2028">
          <cell r="G2028" t="str">
            <v>Мосин Евгений Александрович</v>
          </cell>
          <cell r="H2028">
            <v>79180596842</v>
          </cell>
        </row>
        <row r="2029">
          <cell r="G2029" t="str">
            <v>Сидельников Иван Сергеевич</v>
          </cell>
          <cell r="H2029">
            <v>79186326793</v>
          </cell>
        </row>
        <row r="2030">
          <cell r="G2030" t="str">
            <v>Малышев Владимир Валерьевич</v>
          </cell>
          <cell r="H2030" t="e">
            <v>#N/A</v>
          </cell>
        </row>
        <row r="2031">
          <cell r="G2031" t="str">
            <v>Копаев Сергей Александрович</v>
          </cell>
          <cell r="H2031">
            <v>79186363201</v>
          </cell>
        </row>
        <row r="2032">
          <cell r="G2032" t="str">
            <v>Карпухин Сергей Сергеевич</v>
          </cell>
          <cell r="H2032" t="e">
            <v>#N/A</v>
          </cell>
        </row>
        <row r="2033">
          <cell r="G2033" t="str">
            <v>Дзюба Роман Дмитриевич</v>
          </cell>
          <cell r="H2033" t="e">
            <v>#N/A</v>
          </cell>
        </row>
        <row r="2034">
          <cell r="G2034" t="str">
            <v>Кислов Александр Иванович</v>
          </cell>
          <cell r="H2034" t="e">
            <v>#N/A</v>
          </cell>
        </row>
        <row r="2035">
          <cell r="G2035" t="str">
            <v>Коннов Евгений Сергеевич</v>
          </cell>
          <cell r="H2035" t="e">
            <v>#N/A</v>
          </cell>
        </row>
        <row r="2036">
          <cell r="G2036" t="str">
            <v>Крамарев Владимир Юрьевич</v>
          </cell>
          <cell r="H2036">
            <v>79034176936</v>
          </cell>
        </row>
        <row r="2037">
          <cell r="G2037" t="str">
            <v>Поташов Игорь Анатольевич</v>
          </cell>
          <cell r="H2037">
            <v>79887439137</v>
          </cell>
        </row>
        <row r="2038">
          <cell r="G2038" t="str">
            <v>Рудик Дмитрий Игоревич</v>
          </cell>
          <cell r="H2038">
            <v>79054406177</v>
          </cell>
        </row>
        <row r="2039">
          <cell r="G2039" t="str">
            <v>Гриненко Константин Станиславович</v>
          </cell>
          <cell r="H2039">
            <v>79064130571</v>
          </cell>
        </row>
        <row r="2040">
          <cell r="G2040" t="str">
            <v>Матько Василий Николаевич</v>
          </cell>
          <cell r="H2040">
            <v>79604382442</v>
          </cell>
        </row>
        <row r="2041">
          <cell r="G2041" t="str">
            <v>Бехбудов Альберт Суджаддинович</v>
          </cell>
          <cell r="H2041">
            <v>79604382332</v>
          </cell>
        </row>
        <row r="2042">
          <cell r="G2042" t="str">
            <v>Пономарев Сергей Васильевич</v>
          </cell>
          <cell r="H2042">
            <v>79690092618</v>
          </cell>
        </row>
        <row r="2043">
          <cell r="G2043" t="str">
            <v>Эркенов Эдуард Муратович</v>
          </cell>
          <cell r="H2043">
            <v>79094937379</v>
          </cell>
        </row>
        <row r="2044">
          <cell r="G2044" t="str">
            <v>Экзеков Аслан Русланович</v>
          </cell>
          <cell r="H2044">
            <v>79604382552</v>
          </cell>
        </row>
        <row r="2045">
          <cell r="G2045" t="str">
            <v>Куданетов Эмир Альбертович</v>
          </cell>
          <cell r="H2045" t="e">
            <v>#N/A</v>
          </cell>
        </row>
        <row r="2046">
          <cell r="G2046" t="str">
            <v>Ювженко Александр Григорьевич</v>
          </cell>
          <cell r="H2046">
            <v>79064122510</v>
          </cell>
        </row>
        <row r="2047">
          <cell r="G2047" t="str">
            <v>Ширяев Роман Васильевич</v>
          </cell>
          <cell r="H2047">
            <v>79614536413</v>
          </cell>
        </row>
        <row r="2048">
          <cell r="G2048" t="str">
            <v>Мачнев Сергей Александрович</v>
          </cell>
          <cell r="H2048">
            <v>79888600272</v>
          </cell>
        </row>
        <row r="2049">
          <cell r="G2049" t="str">
            <v>Вениченко Григорий Владимирович</v>
          </cell>
          <cell r="H2049">
            <v>79064123970</v>
          </cell>
        </row>
        <row r="2050">
          <cell r="G2050" t="str">
            <v>Осин Николай Петрович</v>
          </cell>
          <cell r="H2050">
            <v>79624496392</v>
          </cell>
        </row>
        <row r="2051">
          <cell r="G2051" t="str">
            <v>Некредин Евгений Александрович</v>
          </cell>
          <cell r="H2051" t="e">
            <v>#N/A</v>
          </cell>
        </row>
        <row r="2052">
          <cell r="G2052" t="str">
            <v>Гасанов Олег Алиевич</v>
          </cell>
          <cell r="H2052" t="e">
            <v>#N/A</v>
          </cell>
        </row>
        <row r="2053">
          <cell r="G2053" t="str">
            <v>Тангатаров Валерий Иосифович</v>
          </cell>
          <cell r="H2053">
            <v>79064130584</v>
          </cell>
        </row>
        <row r="2054">
          <cell r="G2054" t="str">
            <v>Скоков Александр Сергеевич</v>
          </cell>
          <cell r="H2054" t="e">
            <v>#N/A</v>
          </cell>
        </row>
        <row r="2055">
          <cell r="G2055" t="str">
            <v>Атаян Андрей Александрович</v>
          </cell>
          <cell r="H2055">
            <v>79187820825</v>
          </cell>
        </row>
        <row r="2056">
          <cell r="G2056" t="str">
            <v>Кравченко Дмитрий Николаевич</v>
          </cell>
          <cell r="H2056">
            <v>79624080074</v>
          </cell>
        </row>
        <row r="2057">
          <cell r="G2057" t="str">
            <v>Котляров Игорь Васильевич</v>
          </cell>
          <cell r="H2057" t="e">
            <v>#N/A</v>
          </cell>
        </row>
        <row r="2058">
          <cell r="G2058" t="str">
            <v>Саркисов Артем Грантович</v>
          </cell>
          <cell r="H2058">
            <v>79188600599</v>
          </cell>
        </row>
        <row r="2059">
          <cell r="G2059" t="str">
            <v>Коваленко Олег Игоревич</v>
          </cell>
          <cell r="H2059">
            <v>79188006776</v>
          </cell>
        </row>
        <row r="2060">
          <cell r="G2060" t="str">
            <v>Рожков Сергей Александрович</v>
          </cell>
          <cell r="H2060">
            <v>79614556450</v>
          </cell>
        </row>
        <row r="2061">
          <cell r="G2061" t="str">
            <v>Кундухов Аслан Хаджимуратович</v>
          </cell>
          <cell r="H2061" t="e">
            <v>#N/A</v>
          </cell>
        </row>
        <row r="2062">
          <cell r="G2062" t="str">
            <v>Ханикаев Давид Казбекович</v>
          </cell>
          <cell r="H2062">
            <v>79034849467</v>
          </cell>
        </row>
        <row r="2063">
          <cell r="G2063" t="str">
            <v>Дзайнуков Сослан Магометович</v>
          </cell>
          <cell r="H2063">
            <v>79627508791</v>
          </cell>
        </row>
        <row r="2064">
          <cell r="G2064" t="str">
            <v>Кабисов Аслан Вячеславович</v>
          </cell>
          <cell r="H2064">
            <v>79627508806</v>
          </cell>
        </row>
        <row r="2065">
          <cell r="G2065" t="str">
            <v>Беглецов Вячеслав Васильевич</v>
          </cell>
          <cell r="H2065">
            <v>79034849583</v>
          </cell>
        </row>
        <row r="2066">
          <cell r="G2066" t="str">
            <v>Джаджиев Артем Петрович</v>
          </cell>
          <cell r="H2066">
            <v>79633767543</v>
          </cell>
        </row>
        <row r="2067">
          <cell r="G2067" t="str">
            <v>Кудзоев Заурбек Владимирович</v>
          </cell>
          <cell r="H2067">
            <v>79627441328</v>
          </cell>
        </row>
        <row r="2068">
          <cell r="G2068" t="str">
            <v>Гаглоев Рустам Анатольевич</v>
          </cell>
          <cell r="H2068">
            <v>79627508876</v>
          </cell>
        </row>
        <row r="2069">
          <cell r="G2069" t="str">
            <v>Ханикаев Александр Феликсович</v>
          </cell>
          <cell r="H2069">
            <v>79627441335</v>
          </cell>
        </row>
        <row r="2070">
          <cell r="G2070" t="str">
            <v>Джиоев Марат Валерьевич</v>
          </cell>
          <cell r="H2070">
            <v>79618259476</v>
          </cell>
        </row>
        <row r="2071">
          <cell r="G2071" t="str">
            <v>Тумов Залим Заурович</v>
          </cell>
          <cell r="H2071" t="e">
            <v>#N/A</v>
          </cell>
        </row>
        <row r="2072">
          <cell r="G2072" t="str">
            <v>Амшоков Марат Асланбекович</v>
          </cell>
          <cell r="H2072">
            <v>79034923338</v>
          </cell>
        </row>
        <row r="2073">
          <cell r="G2073" t="str">
            <v>Чапаев Руслан Насрединович</v>
          </cell>
          <cell r="H2073">
            <v>79889303353</v>
          </cell>
        </row>
        <row r="2074">
          <cell r="G2074" t="str">
            <v>Хахова Светлана Хачимовна</v>
          </cell>
          <cell r="H2074" t="e">
            <v>#N/A</v>
          </cell>
        </row>
        <row r="2075">
          <cell r="G2075" t="str">
            <v>Назранов Замир Юрьевич</v>
          </cell>
          <cell r="H2075">
            <v>79889303593</v>
          </cell>
        </row>
        <row r="2076">
          <cell r="G2076" t="str">
            <v>Дзамихов Валерий Анатольевич</v>
          </cell>
          <cell r="H2076">
            <v>79889303663</v>
          </cell>
        </row>
        <row r="2077">
          <cell r="G2077" t="str">
            <v>Кажанов Иван Сергеевич</v>
          </cell>
          <cell r="H2077">
            <v>79897202318</v>
          </cell>
        </row>
        <row r="2078">
          <cell r="G2078" t="str">
            <v>Даниленков Игорь Юрьевич</v>
          </cell>
          <cell r="H2078">
            <v>79885600247</v>
          </cell>
        </row>
        <row r="2079">
          <cell r="G2079" t="str">
            <v>Багаев Виталий Валерьевич</v>
          </cell>
          <cell r="H2079">
            <v>79892202987</v>
          </cell>
        </row>
        <row r="2080">
          <cell r="G2080" t="str">
            <v>Воробьев Дмитрий Викторович</v>
          </cell>
          <cell r="H2080">
            <v>79892102945</v>
          </cell>
        </row>
        <row r="2081">
          <cell r="G2081" t="str">
            <v>Рудомаха Евгений Анатольевич</v>
          </cell>
          <cell r="H2081">
            <v>79892102947</v>
          </cell>
        </row>
        <row r="2082">
          <cell r="G2082" t="str">
            <v>Хачатрян Севак Самвелович</v>
          </cell>
          <cell r="H2082">
            <v>79892102950</v>
          </cell>
        </row>
        <row r="2083">
          <cell r="G2083" t="str">
            <v>Линькова Виктория Валерьевна</v>
          </cell>
          <cell r="H2083" t="e">
            <v>#N/A</v>
          </cell>
        </row>
        <row r="2084">
          <cell r="G2084" t="str">
            <v>Каипов Арсен Абдурахманович</v>
          </cell>
          <cell r="H2084">
            <v>79648985640</v>
          </cell>
        </row>
        <row r="2085">
          <cell r="G2085" t="str">
            <v>Хоруженко Сергей Сергеевич</v>
          </cell>
          <cell r="H2085">
            <v>79183689335</v>
          </cell>
        </row>
        <row r="2086">
          <cell r="G2086" t="str">
            <v>Бойко Ирина Евгеньевна</v>
          </cell>
          <cell r="H2086">
            <v>79888501047</v>
          </cell>
        </row>
        <row r="2087">
          <cell r="G2087" t="str">
            <v>Назарян Олег Сейранович</v>
          </cell>
          <cell r="H2087">
            <v>79197502086</v>
          </cell>
        </row>
        <row r="2088">
          <cell r="G2088" t="str">
            <v>Большакова Диана Геннадьевна</v>
          </cell>
          <cell r="H2088">
            <v>79886751390</v>
          </cell>
        </row>
        <row r="2089">
          <cell r="G2089" t="str">
            <v>Михно Виктор Николаевич</v>
          </cell>
          <cell r="H2089">
            <v>79181602666</v>
          </cell>
        </row>
        <row r="2090">
          <cell r="G2090" t="str">
            <v>Орлов Александр Александрович</v>
          </cell>
          <cell r="H2090">
            <v>79615998883</v>
          </cell>
        </row>
        <row r="2091">
          <cell r="G2091" t="str">
            <v>Иваненко Александр Сергеевич</v>
          </cell>
          <cell r="H2091">
            <v>79168632386</v>
          </cell>
        </row>
        <row r="2092">
          <cell r="G2092" t="str">
            <v>Дмитриев Александр Михайлович</v>
          </cell>
          <cell r="H2092">
            <v>79187421104</v>
          </cell>
        </row>
        <row r="2093">
          <cell r="G2093" t="str">
            <v>Лотарев Юрий Николаевич</v>
          </cell>
          <cell r="H2093">
            <v>79648986067</v>
          </cell>
        </row>
        <row r="2094">
          <cell r="G2094" t="str">
            <v>Каипов Багаутдин Абдурахманович</v>
          </cell>
          <cell r="H2094">
            <v>79604743301</v>
          </cell>
        </row>
        <row r="2095">
          <cell r="G2095" t="str">
            <v>Васищев Кирилл Владимирович</v>
          </cell>
          <cell r="H2095">
            <v>79648987194</v>
          </cell>
        </row>
        <row r="2096">
          <cell r="G2096" t="str">
            <v>Ачоян Артур Апетнакович</v>
          </cell>
          <cell r="H2096">
            <v>79604745014</v>
          </cell>
        </row>
        <row r="2097">
          <cell r="G2097" t="str">
            <v>Багдасарян Николай Олегович</v>
          </cell>
          <cell r="H2097">
            <v>79624085152</v>
          </cell>
        </row>
        <row r="2098">
          <cell r="G2098" t="str">
            <v>Беловолов Максим Сергеевич</v>
          </cell>
          <cell r="H2098" t="e">
            <v>#N/A</v>
          </cell>
        </row>
        <row r="2099">
          <cell r="G2099" t="str">
            <v>Дыгай Денис Анатольевич</v>
          </cell>
          <cell r="H2099">
            <v>79620009732</v>
          </cell>
        </row>
        <row r="2100">
          <cell r="G2100" t="str">
            <v>Восканян Диана Норайровна</v>
          </cell>
          <cell r="H2100" t="e">
            <v>#N/A</v>
          </cell>
        </row>
        <row r="2101">
          <cell r="G2101" t="str">
            <v>Конченко Сергей Александрович</v>
          </cell>
          <cell r="H2101" t="e">
            <v>#N/A</v>
          </cell>
        </row>
        <row r="2102">
          <cell r="G2102" t="str">
            <v>Рыбников Михаил Михайлович</v>
          </cell>
          <cell r="H2102">
            <v>79187706452</v>
          </cell>
        </row>
        <row r="2103">
          <cell r="G2103" t="str">
            <v>Петанов Ефим Ефимович</v>
          </cell>
          <cell r="H2103">
            <v>79899901587</v>
          </cell>
        </row>
        <row r="2104">
          <cell r="G2104" t="str">
            <v>Матлахов Роман Николаевич</v>
          </cell>
          <cell r="H2104">
            <v>79188643649</v>
          </cell>
        </row>
        <row r="2105">
          <cell r="G2105" t="str">
            <v>Ватутин Александр Алексеевич</v>
          </cell>
          <cell r="H2105">
            <v>79184310515</v>
          </cell>
        </row>
        <row r="2106">
          <cell r="G2106" t="str">
            <v>Борзенков Артур Владимирович</v>
          </cell>
          <cell r="H2106">
            <v>79887402337</v>
          </cell>
        </row>
        <row r="2107">
          <cell r="G2107" t="str">
            <v>Бондаренко Виктор Юрьевич</v>
          </cell>
          <cell r="H2107">
            <v>79899800016</v>
          </cell>
        </row>
        <row r="2108">
          <cell r="G2108" t="str">
            <v>Рыбников Алексей Сергеевич</v>
          </cell>
          <cell r="H2108">
            <v>79886010131</v>
          </cell>
        </row>
        <row r="2109">
          <cell r="G2109" t="str">
            <v>Ковалева Виктория Романовна</v>
          </cell>
          <cell r="H2109">
            <v>79887600187</v>
          </cell>
        </row>
        <row r="2110">
          <cell r="G2110" t="str">
            <v>Бускамбаев Расуль Салаватович</v>
          </cell>
          <cell r="H2110">
            <v>79886010200</v>
          </cell>
        </row>
        <row r="2111">
          <cell r="G2111" t="str">
            <v>Новоселова Марина Игоревна</v>
          </cell>
          <cell r="H2111">
            <v>79187800041</v>
          </cell>
        </row>
        <row r="2112">
          <cell r="G2112" t="str">
            <v>Коротков Александр Сергеевич</v>
          </cell>
          <cell r="H2112">
            <v>79888505438</v>
          </cell>
        </row>
        <row r="2113">
          <cell r="G2113" t="str">
            <v>Портяников Виталий Анатольевич</v>
          </cell>
          <cell r="H2113">
            <v>79884726908</v>
          </cell>
        </row>
        <row r="2114">
          <cell r="G2114" t="str">
            <v>Скребцов Валерий Сергеевич</v>
          </cell>
          <cell r="H2114">
            <v>79891200412</v>
          </cell>
        </row>
        <row r="2115">
          <cell r="G2115" t="str">
            <v>Бабичева Дарья Валерьевна</v>
          </cell>
          <cell r="H2115">
            <v>79184851672</v>
          </cell>
        </row>
        <row r="2116">
          <cell r="G2116" t="str">
            <v>Сенча Александр Петрович</v>
          </cell>
          <cell r="H2116">
            <v>79186795692</v>
          </cell>
        </row>
        <row r="2117">
          <cell r="G2117" t="str">
            <v>Бежан Роман Игоревич</v>
          </cell>
          <cell r="H2117">
            <v>79891694990</v>
          </cell>
        </row>
        <row r="2118">
          <cell r="G2118" t="str">
            <v>Григорьев Юрий Александрович</v>
          </cell>
          <cell r="H2118">
            <v>79896200546</v>
          </cell>
        </row>
        <row r="2119">
          <cell r="G2119" t="str">
            <v>Нац Виталий Александрович</v>
          </cell>
          <cell r="H2119">
            <v>79186795680</v>
          </cell>
        </row>
        <row r="2120">
          <cell r="G2120" t="str">
            <v>Пронин Александр Михайлович</v>
          </cell>
          <cell r="H2120">
            <v>79186795685</v>
          </cell>
        </row>
        <row r="2121">
          <cell r="G2121" t="str">
            <v>Ефимов Дмитрий Николаевич</v>
          </cell>
          <cell r="H2121">
            <v>79136104877</v>
          </cell>
        </row>
        <row r="2122">
          <cell r="G2122" t="str">
            <v>Аленкин Артем Николаевич</v>
          </cell>
          <cell r="H2122">
            <v>79881351021</v>
          </cell>
        </row>
        <row r="2123">
          <cell r="G2123" t="str">
            <v>Халитов Дмитрий Александрович</v>
          </cell>
          <cell r="H2123" t="e">
            <v>#N/A</v>
          </cell>
        </row>
        <row r="2124">
          <cell r="G2124" t="str">
            <v>Васильченко Роман Владимирович</v>
          </cell>
          <cell r="H2124">
            <v>79182401461</v>
          </cell>
        </row>
        <row r="2125">
          <cell r="G2125" t="str">
            <v>Шульга Юлия Сергеевна</v>
          </cell>
          <cell r="H2125">
            <v>79604760506</v>
          </cell>
        </row>
        <row r="2126">
          <cell r="G2126" t="str">
            <v>Охотников Сергей Андреевич</v>
          </cell>
          <cell r="H2126">
            <v>79182993119</v>
          </cell>
        </row>
        <row r="2127">
          <cell r="G2127" t="str">
            <v>Чернышев Андрей Сергеевич</v>
          </cell>
          <cell r="H2127">
            <v>79818920112</v>
          </cell>
        </row>
        <row r="2128">
          <cell r="G2128" t="str">
            <v>Богданов Евгений Александрович</v>
          </cell>
          <cell r="H2128">
            <v>79186795607</v>
          </cell>
        </row>
        <row r="2129">
          <cell r="G2129" t="str">
            <v>Дербишев Ринат Гаязович</v>
          </cell>
          <cell r="H2129">
            <v>79889400513</v>
          </cell>
        </row>
        <row r="2130">
          <cell r="G2130" t="str">
            <v>Мурашкин Дмитрий Геннадьевич</v>
          </cell>
          <cell r="H2130">
            <v>79186795676</v>
          </cell>
        </row>
        <row r="2131">
          <cell r="G2131" t="str">
            <v>Пасенко Илья Тимурович</v>
          </cell>
          <cell r="H2131" t="e">
            <v>#N/A</v>
          </cell>
        </row>
        <row r="2132">
          <cell r="G2132" t="str">
            <v>Кривонос Вадим Владимирович</v>
          </cell>
          <cell r="H2132" t="e">
            <v>#N/A</v>
          </cell>
        </row>
        <row r="2133">
          <cell r="G2133" t="str">
            <v>Старков Максим Евгеньевич</v>
          </cell>
          <cell r="H2133" t="e">
            <v>#N/A</v>
          </cell>
        </row>
        <row r="2134">
          <cell r="G2134" t="str">
            <v>Журбин Александр Алексеевич</v>
          </cell>
          <cell r="H2134">
            <v>79033720506</v>
          </cell>
        </row>
        <row r="2135">
          <cell r="G2135" t="str">
            <v>Стеценко Вячеслав Сергеевич</v>
          </cell>
          <cell r="H2135">
            <v>79199985314</v>
          </cell>
        </row>
        <row r="2136">
          <cell r="G2136" t="str">
            <v>Романов Евгений Степанович</v>
          </cell>
          <cell r="H2136">
            <v>79891997022</v>
          </cell>
        </row>
        <row r="2137">
          <cell r="G2137" t="str">
            <v>Бородин Дмитрий Владимирович</v>
          </cell>
          <cell r="H2137">
            <v>79898571237</v>
          </cell>
        </row>
        <row r="2138">
          <cell r="G2138" t="str">
            <v>Манукян Гайк Рафаэлович</v>
          </cell>
          <cell r="H2138">
            <v>79624080051</v>
          </cell>
        </row>
        <row r="2139">
          <cell r="G2139" t="str">
            <v>Зотов Иван Сергеевич</v>
          </cell>
          <cell r="H2139">
            <v>79852235020</v>
          </cell>
        </row>
        <row r="2140">
          <cell r="G2140" t="str">
            <v>Чичасова Ирина Сергеевна</v>
          </cell>
          <cell r="H2140" t="e">
            <v>#N/A</v>
          </cell>
        </row>
        <row r="2141">
          <cell r="G2141" t="str">
            <v>Титов Евгений Андреевич</v>
          </cell>
          <cell r="H2141">
            <v>79107380706</v>
          </cell>
        </row>
        <row r="2142">
          <cell r="G2142" t="str">
            <v>Васильев Алексей Витальевич</v>
          </cell>
          <cell r="H2142" t="e">
            <v>#N/A</v>
          </cell>
        </row>
        <row r="2143">
          <cell r="G2143" t="str">
            <v>Кондусов Дмитрий Александрович</v>
          </cell>
          <cell r="H2143" t="e">
            <v>#N/A</v>
          </cell>
        </row>
        <row r="2144">
          <cell r="G2144" t="str">
            <v>Говорухин Сергей Евгеньевич</v>
          </cell>
          <cell r="H2144">
            <v>79102833186</v>
          </cell>
        </row>
        <row r="2145">
          <cell r="G2145" t="str">
            <v>Ржевский Сергей Александрович</v>
          </cell>
          <cell r="H2145">
            <v>79102801139</v>
          </cell>
        </row>
        <row r="2146">
          <cell r="G2146" t="str">
            <v>Барков Филипп Андреевич</v>
          </cell>
          <cell r="H2146" t="e">
            <v>#N/A</v>
          </cell>
        </row>
        <row r="2147">
          <cell r="G2147" t="str">
            <v>Шевченко Александр Александрович</v>
          </cell>
          <cell r="H2147">
            <v>79102833297</v>
          </cell>
        </row>
        <row r="2148">
          <cell r="G2148" t="str">
            <v>Рукина Юлия Александровна</v>
          </cell>
          <cell r="H2148" t="e">
            <v>#N/A</v>
          </cell>
        </row>
        <row r="2149">
          <cell r="G2149" t="str">
            <v>Полянских Владислав Вячеславович</v>
          </cell>
          <cell r="H2149" t="e">
            <v>#N/A</v>
          </cell>
        </row>
        <row r="2150">
          <cell r="G2150" t="str">
            <v>Загоруйко Александр Николаевич</v>
          </cell>
          <cell r="H2150" t="e">
            <v>#N/A</v>
          </cell>
        </row>
        <row r="2151">
          <cell r="G2151" t="str">
            <v>Зиновьев Андрей Николаевич</v>
          </cell>
          <cell r="H2151">
            <v>79102833296</v>
          </cell>
        </row>
        <row r="2152">
          <cell r="G2152" t="str">
            <v>Зиновьев Алексей Николаевич</v>
          </cell>
          <cell r="H2152">
            <v>79102833261</v>
          </cell>
        </row>
        <row r="2153">
          <cell r="G2153" t="str">
            <v>Лукашов Дмитрий Васильевич</v>
          </cell>
          <cell r="H2153">
            <v>79102833242</v>
          </cell>
        </row>
        <row r="2154">
          <cell r="G2154" t="str">
            <v>Беловодская Альбина Олеговна</v>
          </cell>
          <cell r="H2154" t="e">
            <v>#N/A</v>
          </cell>
        </row>
        <row r="2155">
          <cell r="G2155" t="str">
            <v>Фелькер Владимир Владимирович</v>
          </cell>
          <cell r="H2155">
            <v>79102833245</v>
          </cell>
        </row>
        <row r="2156">
          <cell r="G2156" t="str">
            <v>Каунов Юрий Алексеевич</v>
          </cell>
          <cell r="H2156">
            <v>79102833247</v>
          </cell>
        </row>
        <row r="2157">
          <cell r="G2157" t="str">
            <v>Ибрагимов Денис Викторович</v>
          </cell>
          <cell r="H2157">
            <v>79155443586</v>
          </cell>
        </row>
        <row r="2158">
          <cell r="G2158" t="str">
            <v>Волошенко Михаил Сергеевич</v>
          </cell>
          <cell r="H2158" t="e">
            <v>#N/A</v>
          </cell>
        </row>
        <row r="2159">
          <cell r="G2159" t="str">
            <v>Счастливая Анастасия Александровна</v>
          </cell>
          <cell r="H2159">
            <v>79805517364</v>
          </cell>
        </row>
        <row r="2160">
          <cell r="G2160" t="str">
            <v>Васьков Александр Федорович</v>
          </cell>
          <cell r="H2160">
            <v>79102833010</v>
          </cell>
        </row>
        <row r="2161">
          <cell r="G2161" t="str">
            <v>Мальцева Татьяна Владимировна</v>
          </cell>
          <cell r="H2161" t="e">
            <v>#N/A</v>
          </cell>
        </row>
        <row r="2162">
          <cell r="G2162" t="str">
            <v>Федосов Артур Игоревич</v>
          </cell>
          <cell r="H2162" t="e">
            <v>#N/A</v>
          </cell>
        </row>
        <row r="2163">
          <cell r="G2163" t="str">
            <v>Седых Вадим Геннадьевич</v>
          </cell>
          <cell r="H2163" t="e">
            <v>#N/A</v>
          </cell>
        </row>
        <row r="2164">
          <cell r="G2164" t="str">
            <v>Растегаева Инна Анатольевна</v>
          </cell>
          <cell r="H2164">
            <v>79102833463</v>
          </cell>
        </row>
        <row r="2165">
          <cell r="G2165" t="str">
            <v>Фролов Александр Николаевич</v>
          </cell>
          <cell r="H2165" t="e">
            <v>#N/A</v>
          </cell>
        </row>
        <row r="2166">
          <cell r="G2166" t="str">
            <v>Иноземцев Алексей Сергеевич</v>
          </cell>
          <cell r="H2166" t="e">
            <v>#N/A</v>
          </cell>
        </row>
        <row r="2167">
          <cell r="G2167" t="str">
            <v>Ляпин Александр Сергеевич</v>
          </cell>
          <cell r="H2167" t="e">
            <v>#N/A</v>
          </cell>
        </row>
        <row r="2168">
          <cell r="G2168" t="str">
            <v>Хворостов Сергей Александрович</v>
          </cell>
          <cell r="H2168">
            <v>79038581122</v>
          </cell>
        </row>
        <row r="2169">
          <cell r="G2169" t="str">
            <v>Филичкин Алексей Викторович</v>
          </cell>
          <cell r="H2169">
            <v>79191802002</v>
          </cell>
        </row>
        <row r="2170">
          <cell r="G2170" t="str">
            <v>Швецов Павел Юрьевич</v>
          </cell>
          <cell r="H2170" t="e">
            <v>#N/A</v>
          </cell>
        </row>
        <row r="2171">
          <cell r="G2171" t="str">
            <v>Муслимов Гаджимуси Алибекович</v>
          </cell>
          <cell r="H2171">
            <v>79634110251</v>
          </cell>
        </row>
        <row r="2172">
          <cell r="G2172" t="str">
            <v>Алхулаев Курбан Гулмагомедович</v>
          </cell>
          <cell r="H2172">
            <v>79094858727</v>
          </cell>
        </row>
        <row r="2173">
          <cell r="G2173" t="str">
            <v>Батырмурзаев Ибрагим Рашитович</v>
          </cell>
          <cell r="H2173">
            <v>79882100856</v>
          </cell>
        </row>
        <row r="2174">
          <cell r="G2174" t="str">
            <v>Шамхалов Зураб Халилович</v>
          </cell>
          <cell r="H2174">
            <v>79094857929</v>
          </cell>
        </row>
        <row r="2175">
          <cell r="G2175" t="str">
            <v>Асланов Самир Раулович</v>
          </cell>
          <cell r="H2175" t="e">
            <v>#N/A</v>
          </cell>
        </row>
        <row r="2176">
          <cell r="G2176" t="str">
            <v>Супьянов Расул Супьянович</v>
          </cell>
          <cell r="H2176">
            <v>79604189587</v>
          </cell>
        </row>
        <row r="2177">
          <cell r="G2177" t="str">
            <v>Алиханов Расим Шамилович</v>
          </cell>
          <cell r="H2177">
            <v>79898706070</v>
          </cell>
        </row>
        <row r="2178">
          <cell r="G2178" t="str">
            <v>Омаров Шамиль Рамазанович</v>
          </cell>
          <cell r="H2178">
            <v>79886312345</v>
          </cell>
        </row>
        <row r="2179">
          <cell r="G2179" t="str">
            <v>Абдурахманов Абдурахман Магомедович</v>
          </cell>
          <cell r="H2179">
            <v>79894939047</v>
          </cell>
        </row>
        <row r="2180">
          <cell r="G2180" t="str">
            <v>Кубалаев Мямма Кубалаевич</v>
          </cell>
          <cell r="H2180">
            <v>79094858700</v>
          </cell>
        </row>
        <row r="2181">
          <cell r="G2181" t="str">
            <v>Ургуев Ризван Магомедович</v>
          </cell>
          <cell r="H2181">
            <v>79094858644</v>
          </cell>
        </row>
        <row r="2182">
          <cell r="G2182" t="str">
            <v>Ибрагимов Камиль Мухутдинович</v>
          </cell>
          <cell r="H2182">
            <v>79094858710</v>
          </cell>
        </row>
        <row r="2183">
          <cell r="G2183" t="str">
            <v>Чаринов Рамазан Ханович</v>
          </cell>
          <cell r="H2183">
            <v>79882100854</v>
          </cell>
        </row>
        <row r="2184">
          <cell r="G2184" t="str">
            <v>Султанахмедов Абдурашид Ширваниевич</v>
          </cell>
          <cell r="H2184">
            <v>79640165495</v>
          </cell>
        </row>
        <row r="2185">
          <cell r="G2185" t="str">
            <v>Омаров Магомед Рамазанович</v>
          </cell>
          <cell r="H2185">
            <v>79640213509</v>
          </cell>
        </row>
        <row r="2186">
          <cell r="G2186" t="str">
            <v>Алхулаев Гаджимагомед Гулмагомедович</v>
          </cell>
          <cell r="H2186">
            <v>79640165813</v>
          </cell>
        </row>
        <row r="2187">
          <cell r="G2187" t="str">
            <v>Девеев Эльбрус Залимханович</v>
          </cell>
          <cell r="H2187">
            <v>79037903445</v>
          </cell>
        </row>
        <row r="2188">
          <cell r="G2188" t="str">
            <v>Фейзуллаев Тагир Камильевич</v>
          </cell>
          <cell r="H2188">
            <v>79634064138</v>
          </cell>
        </row>
        <row r="2189">
          <cell r="G2189" t="str">
            <v>Магомедов Аскандар Гасанович</v>
          </cell>
          <cell r="H2189">
            <v>79094858767</v>
          </cell>
        </row>
        <row r="2190">
          <cell r="G2190" t="str">
            <v>Абдурахманов Анвар Абдулаевич</v>
          </cell>
          <cell r="H2190">
            <v>79898705070</v>
          </cell>
        </row>
        <row r="2191">
          <cell r="G2191" t="str">
            <v>Марьина Екатерина Юрьевна</v>
          </cell>
          <cell r="H2191">
            <v>79033713050</v>
          </cell>
        </row>
        <row r="2192">
          <cell r="G2192" t="str">
            <v>Орлов Денис Алексеевич</v>
          </cell>
          <cell r="H2192" t="e">
            <v>#N/A</v>
          </cell>
        </row>
        <row r="2193">
          <cell r="G2193" t="str">
            <v>Асланов Заур Раулович</v>
          </cell>
          <cell r="H2193">
            <v>79150402698</v>
          </cell>
        </row>
        <row r="2194">
          <cell r="G2194" t="str">
            <v>Турманидзе Романи Ревазович</v>
          </cell>
          <cell r="H2194">
            <v>79100824461</v>
          </cell>
        </row>
        <row r="2195">
          <cell r="G2195" t="str">
            <v>Казанцев Павел Борисович</v>
          </cell>
          <cell r="H2195" t="e">
            <v>#N/A</v>
          </cell>
        </row>
        <row r="2196">
          <cell r="G2196" t="str">
            <v>Казарян Левон Петросович</v>
          </cell>
          <cell r="H2196" t="e">
            <v>#N/A</v>
          </cell>
        </row>
        <row r="2197">
          <cell r="G2197" t="str">
            <v>Беляев Михаил Владимирович</v>
          </cell>
          <cell r="H2197">
            <v>79885327367</v>
          </cell>
        </row>
        <row r="2198">
          <cell r="G2198" t="str">
            <v>Багненко Юрий Юрьевич</v>
          </cell>
          <cell r="H2198" t="e">
            <v>#N/A</v>
          </cell>
        </row>
        <row r="2199">
          <cell r="G2199" t="str">
            <v>Родионов Никита Сергеевич</v>
          </cell>
          <cell r="H2199" t="e">
            <v>#N/A</v>
          </cell>
        </row>
        <row r="2200">
          <cell r="G2200" t="str">
            <v>Кандыба Илья Александрович</v>
          </cell>
          <cell r="H2200" t="e">
            <v>#N/A</v>
          </cell>
        </row>
        <row r="2201">
          <cell r="G2201" t="str">
            <v>Красноруцкий Андрей Алексеевич</v>
          </cell>
          <cell r="H2201">
            <v>79895200344</v>
          </cell>
        </row>
        <row r="2202">
          <cell r="G2202" t="str">
            <v>Аветисян Арнак Камоевич</v>
          </cell>
          <cell r="H2202">
            <v>79897001950</v>
          </cell>
        </row>
        <row r="2203">
          <cell r="G2203" t="str">
            <v>Ландырев Станислав Владимирович</v>
          </cell>
          <cell r="H2203">
            <v>79897001729</v>
          </cell>
        </row>
        <row r="2204">
          <cell r="G2204" t="str">
            <v>Апрышко Александр Иванович</v>
          </cell>
          <cell r="H2204" t="e">
            <v>#N/A</v>
          </cell>
        </row>
        <row r="2205">
          <cell r="G2205" t="str">
            <v>Щербань Егор Вячеславович</v>
          </cell>
          <cell r="H2205" t="e">
            <v>#N/A</v>
          </cell>
        </row>
        <row r="2206">
          <cell r="G2206" t="str">
            <v>Колесникова Алёна Александровна</v>
          </cell>
          <cell r="H2206">
            <v>79885895159</v>
          </cell>
        </row>
        <row r="2207">
          <cell r="G2207" t="str">
            <v>Азерьер Давид Евгеньевич</v>
          </cell>
          <cell r="H2207">
            <v>79188900163</v>
          </cell>
        </row>
        <row r="2208">
          <cell r="G2208" t="str">
            <v>Мальков Дмитрий Сергеевич</v>
          </cell>
          <cell r="H2208" t="e">
            <v>#N/A</v>
          </cell>
        </row>
        <row r="2209">
          <cell r="G2209" t="str">
            <v>Вобищевич Николай Федорович</v>
          </cell>
          <cell r="H2209" t="e">
            <v>#N/A</v>
          </cell>
        </row>
        <row r="2210">
          <cell r="G2210" t="str">
            <v>Максименко Дмитрий Сергеевич</v>
          </cell>
          <cell r="H2210" t="e">
            <v>#N/A</v>
          </cell>
        </row>
        <row r="2211">
          <cell r="G2211" t="str">
            <v>Подакина Елена Евгеньевна</v>
          </cell>
          <cell r="H2211" t="e">
            <v>#N/A</v>
          </cell>
        </row>
        <row r="2212">
          <cell r="G2212" t="str">
            <v>Погосян Карен Аршавирович</v>
          </cell>
          <cell r="H2212">
            <v>79185008203</v>
          </cell>
        </row>
        <row r="2213">
          <cell r="G2213" t="str">
            <v>Латышев Владислав Андреевич</v>
          </cell>
          <cell r="H2213" t="e">
            <v>#N/A</v>
          </cell>
        </row>
        <row r="2214">
          <cell r="G2214" t="str">
            <v>Лиманский Иван Русланович</v>
          </cell>
          <cell r="H2214" t="e">
            <v>#N/A</v>
          </cell>
        </row>
        <row r="2215">
          <cell r="G2215" t="str">
            <v>Дорохов Антон Александрович</v>
          </cell>
          <cell r="H2215" t="e">
            <v>#N/A</v>
          </cell>
        </row>
        <row r="2216">
          <cell r="G2216" t="str">
            <v>Буркин Сергей Валериевич</v>
          </cell>
          <cell r="H2216" t="e">
            <v>#N/A</v>
          </cell>
        </row>
        <row r="2217">
          <cell r="G2217" t="str">
            <v>Карапетян Нагапет Рафаелович</v>
          </cell>
          <cell r="H2217">
            <v>79895200218</v>
          </cell>
        </row>
        <row r="2218">
          <cell r="G2218" t="str">
            <v>Голиков Виталий Евгеньевич</v>
          </cell>
          <cell r="H2218">
            <v>79889530186</v>
          </cell>
        </row>
        <row r="2219">
          <cell r="G2219" t="str">
            <v>Лобов Никита Сергеевич</v>
          </cell>
          <cell r="H2219" t="e">
            <v>#N/A</v>
          </cell>
        </row>
        <row r="2220">
          <cell r="G2220" t="str">
            <v>Абаза Александр Владимирович</v>
          </cell>
          <cell r="H2220" t="e">
            <v>#N/A</v>
          </cell>
        </row>
        <row r="2221">
          <cell r="G2221" t="str">
            <v>Кузнецов Владимир Сергеевич</v>
          </cell>
          <cell r="H2221">
            <v>79895300087</v>
          </cell>
        </row>
        <row r="2222">
          <cell r="G2222" t="str">
            <v>Осипенко Антон Михайлович</v>
          </cell>
          <cell r="H2222">
            <v>79604447244</v>
          </cell>
        </row>
        <row r="2223">
          <cell r="G2223" t="str">
            <v>Терешков Владимир Игоревич</v>
          </cell>
          <cell r="H2223">
            <v>79184338290</v>
          </cell>
        </row>
        <row r="2224">
          <cell r="G2224" t="str">
            <v>Лысаков Евгений Сергеевич</v>
          </cell>
          <cell r="H2224">
            <v>79883898702</v>
          </cell>
        </row>
        <row r="2225">
          <cell r="G2225" t="str">
            <v>Неговора Евгений Юрьевич</v>
          </cell>
          <cell r="H2225">
            <v>79186795469</v>
          </cell>
        </row>
        <row r="2226">
          <cell r="G2226" t="str">
            <v>Ирхин Сергей Алексеевич</v>
          </cell>
          <cell r="H2226" t="e">
            <v>#N/A</v>
          </cell>
        </row>
        <row r="2227">
          <cell r="G2227" t="str">
            <v>Овсепян Андраник Гевушович</v>
          </cell>
          <cell r="H2227" t="e">
            <v>#N/A</v>
          </cell>
        </row>
        <row r="2228">
          <cell r="G2228" t="str">
            <v>Кондрашов Дмитрий Николаевич</v>
          </cell>
          <cell r="H2228" t="e">
            <v>#N/A</v>
          </cell>
        </row>
        <row r="2229">
          <cell r="G2229" t="str">
            <v>Данилов Евгений Андреевич</v>
          </cell>
          <cell r="H2229" t="e">
            <v>#N/A</v>
          </cell>
        </row>
        <row r="2230">
          <cell r="G2230" t="str">
            <v>Головатый Ярослав Дмитриевич</v>
          </cell>
          <cell r="H2230">
            <v>79896301027</v>
          </cell>
        </row>
        <row r="2231">
          <cell r="G2231" t="str">
            <v>Охрименко Виктор Алексеевич</v>
          </cell>
          <cell r="H2231">
            <v>79186795471</v>
          </cell>
        </row>
        <row r="2232">
          <cell r="G2232" t="str">
            <v>Дресвянкин Евгений Борисович</v>
          </cell>
          <cell r="H2232" t="e">
            <v>#N/A</v>
          </cell>
        </row>
        <row r="2233">
          <cell r="G2233" t="str">
            <v>Головин Максим Игоревич</v>
          </cell>
          <cell r="H2233">
            <v>79186795435</v>
          </cell>
        </row>
        <row r="2234">
          <cell r="G2234" t="str">
            <v>Абакумов Даниил Олегович</v>
          </cell>
          <cell r="H2234">
            <v>79885300908</v>
          </cell>
        </row>
        <row r="2235">
          <cell r="G2235" t="str">
            <v>Мостовой Артём Юрьевич</v>
          </cell>
          <cell r="H2235" t="e">
            <v>#N/A</v>
          </cell>
        </row>
        <row r="2236">
          <cell r="G2236" t="str">
            <v>Хван Артур Виссарионович</v>
          </cell>
          <cell r="H2236">
            <v>79185462001</v>
          </cell>
        </row>
        <row r="2237">
          <cell r="G2237" t="str">
            <v>Талызин Эдуард Александрович</v>
          </cell>
          <cell r="H2237">
            <v>79882539706</v>
          </cell>
        </row>
        <row r="2238">
          <cell r="G2238" t="str">
            <v>Вареник Сергей Сергеевич</v>
          </cell>
          <cell r="H2238" t="e">
            <v>#N/A</v>
          </cell>
        </row>
        <row r="2239">
          <cell r="G2239" t="str">
            <v>Волохов Сергей Николаевич</v>
          </cell>
          <cell r="H2239">
            <v>79053328965</v>
          </cell>
        </row>
        <row r="2240">
          <cell r="G2240" t="str">
            <v>Попов Юрий Петрович</v>
          </cell>
          <cell r="H2240" t="e">
            <v>#N/A</v>
          </cell>
        </row>
        <row r="2241">
          <cell r="G2241" t="str">
            <v>Агапов Михаил Андреевич</v>
          </cell>
          <cell r="H2241">
            <v>79033708010</v>
          </cell>
        </row>
        <row r="2242">
          <cell r="G2242" t="str">
            <v>Пономарева Татьяна Викторовна</v>
          </cell>
          <cell r="H2242" t="e">
            <v>#N/A</v>
          </cell>
        </row>
        <row r="2243">
          <cell r="G2243" t="str">
            <v>Мигелёв Кирилл Эдуардович</v>
          </cell>
          <cell r="H2243">
            <v>79033730400</v>
          </cell>
        </row>
        <row r="2244">
          <cell r="G2244" t="str">
            <v>Горбоконенко Максим Валерьевич</v>
          </cell>
          <cell r="H2244" t="e">
            <v>#N/A</v>
          </cell>
        </row>
        <row r="2245">
          <cell r="G2245" t="str">
            <v>Цыбанёва Анна Сергеевна</v>
          </cell>
          <cell r="H2245" t="e">
            <v>#N/A</v>
          </cell>
        </row>
        <row r="2246">
          <cell r="G2246" t="str">
            <v>Шепелев Алексей Алексеевич</v>
          </cell>
          <cell r="H2246" t="e">
            <v>#N/A</v>
          </cell>
        </row>
        <row r="2247">
          <cell r="G2247" t="str">
            <v>Гусев Дмитрий Андреевич</v>
          </cell>
          <cell r="H2247">
            <v>79177207753</v>
          </cell>
        </row>
        <row r="2248">
          <cell r="G2248" t="str">
            <v>Бильдянов Равиль Шарифуллинович</v>
          </cell>
          <cell r="H2248">
            <v>79053371414</v>
          </cell>
        </row>
        <row r="2249">
          <cell r="G2249" t="str">
            <v>Козлов Александр Леонидович</v>
          </cell>
          <cell r="H2249">
            <v>79176407368</v>
          </cell>
        </row>
        <row r="2250">
          <cell r="G2250" t="str">
            <v>Пешков Антон Павлович</v>
          </cell>
          <cell r="H2250" t="e">
            <v>#N/A</v>
          </cell>
        </row>
        <row r="2251">
          <cell r="G2251" t="str">
            <v>Архипов Денис Александрович</v>
          </cell>
          <cell r="H2251" t="e">
            <v>#N/A</v>
          </cell>
        </row>
        <row r="2252">
          <cell r="G2252" t="str">
            <v>Светличный Евгений Александрович</v>
          </cell>
          <cell r="H2252">
            <v>79189803801</v>
          </cell>
        </row>
        <row r="2253">
          <cell r="G2253" t="str">
            <v>Волощенко Сергей Александрович</v>
          </cell>
          <cell r="H2253">
            <v>79883907557</v>
          </cell>
        </row>
        <row r="2254">
          <cell r="G2254" t="str">
            <v>Карташов Валерий Александрович</v>
          </cell>
          <cell r="H2254">
            <v>79176410710</v>
          </cell>
        </row>
        <row r="2255">
          <cell r="G2255" t="str">
            <v>Черный Роман Александрович</v>
          </cell>
          <cell r="H2255" t="e">
            <v>#N/A</v>
          </cell>
        </row>
        <row r="2256">
          <cell r="G2256" t="str">
            <v>Корытин Максим Анатольевич</v>
          </cell>
          <cell r="H2256">
            <v>79033710908</v>
          </cell>
        </row>
        <row r="2257">
          <cell r="G2257" t="str">
            <v>Давыдов Денис Андреевич</v>
          </cell>
          <cell r="H2257">
            <v>79610909017</v>
          </cell>
        </row>
        <row r="2258">
          <cell r="G2258" t="str">
            <v>Рыжов Игорь Олегович</v>
          </cell>
          <cell r="H2258" t="e">
            <v>#N/A</v>
          </cell>
        </row>
        <row r="2259">
          <cell r="G2259" t="str">
            <v>Таранов Александр Владимирович</v>
          </cell>
          <cell r="H2259">
            <v>79061679142</v>
          </cell>
        </row>
        <row r="2260">
          <cell r="G2260" t="str">
            <v>Караваев Никита Дмитриевич</v>
          </cell>
          <cell r="H2260" t="e">
            <v>#N/A</v>
          </cell>
        </row>
        <row r="2261">
          <cell r="G2261" t="str">
            <v>Киселев Дмитрий Валерьевич</v>
          </cell>
          <cell r="H2261">
            <v>79897151870</v>
          </cell>
        </row>
        <row r="2262">
          <cell r="G2262" t="str">
            <v>Матвеев Руслан Борисович</v>
          </cell>
          <cell r="H2262">
            <v>79054814849</v>
          </cell>
        </row>
        <row r="2263">
          <cell r="G2263" t="str">
            <v>Образков Иван Александрович</v>
          </cell>
          <cell r="H2263">
            <v>79185146695</v>
          </cell>
        </row>
        <row r="2264">
          <cell r="G2264" t="str">
            <v>Алкамян Гагик Николаевич</v>
          </cell>
          <cell r="H2264">
            <v>79895029713</v>
          </cell>
        </row>
        <row r="2265">
          <cell r="G2265" t="str">
            <v>Васильев Вячеслав Сергеевич</v>
          </cell>
          <cell r="H2265" t="e">
            <v>#N/A</v>
          </cell>
        </row>
        <row r="2266">
          <cell r="G2266" t="str">
            <v>Чернятьева Виктория Вадимовна</v>
          </cell>
          <cell r="H2266">
            <v>79882538548</v>
          </cell>
        </row>
        <row r="2267">
          <cell r="G2267" t="str">
            <v>Коробецкий Вадим Юрьевич</v>
          </cell>
          <cell r="H2267" t="e">
            <v>#N/A</v>
          </cell>
        </row>
        <row r="2268">
          <cell r="G2268" t="str">
            <v>Агаджанян Арсен Аркадьевич</v>
          </cell>
          <cell r="H2268">
            <v>79885401246</v>
          </cell>
        </row>
        <row r="2269">
          <cell r="G2269" t="str">
            <v>Ващенко Алексей Викторович</v>
          </cell>
          <cell r="H2269">
            <v>79185147489</v>
          </cell>
        </row>
        <row r="2270">
          <cell r="G2270" t="str">
            <v>Синица Дмитрий Сергеевич</v>
          </cell>
          <cell r="H2270">
            <v>79882586539</v>
          </cell>
        </row>
        <row r="2271">
          <cell r="G2271" t="str">
            <v>Козарев Станислав Дмитриевич</v>
          </cell>
          <cell r="H2271">
            <v>79882539523</v>
          </cell>
        </row>
        <row r="2272">
          <cell r="G2272" t="str">
            <v>Богданов Александр Николаевич</v>
          </cell>
          <cell r="H2272">
            <v>79885328475</v>
          </cell>
        </row>
        <row r="2273">
          <cell r="G2273" t="str">
            <v>Котусев Алексей Леонидович</v>
          </cell>
          <cell r="H2273" t="e">
            <v>#N/A</v>
          </cell>
        </row>
        <row r="2274">
          <cell r="G2274" t="str">
            <v>Левицкий Александр Игоревич</v>
          </cell>
          <cell r="H2274" t="e">
            <v>#N/A</v>
          </cell>
        </row>
        <row r="2275">
          <cell r="G2275" t="str">
            <v>Пимкин Андрей Александрович</v>
          </cell>
          <cell r="H2275">
            <v>79897200172</v>
          </cell>
        </row>
        <row r="2276">
          <cell r="G2276" t="str">
            <v>Коробов Максим Юрьевич</v>
          </cell>
          <cell r="H2276">
            <v>79885300877</v>
          </cell>
        </row>
        <row r="2277">
          <cell r="G2277" t="str">
            <v>Недужко Александр Иванович</v>
          </cell>
          <cell r="H2277" t="e">
            <v>#N/A</v>
          </cell>
        </row>
        <row r="2278">
          <cell r="G2278" t="str">
            <v>Андреев Владислав Валерьевич</v>
          </cell>
          <cell r="H2278">
            <v>79185147226</v>
          </cell>
        </row>
        <row r="2279">
          <cell r="G2279" t="str">
            <v>Горбунов Евгений Сергеевич</v>
          </cell>
          <cell r="H2279">
            <v>79896300569</v>
          </cell>
        </row>
        <row r="2280">
          <cell r="G2280" t="str">
            <v>Поцебенко Денис Евгеньевич</v>
          </cell>
          <cell r="H2280">
            <v>79896300957</v>
          </cell>
        </row>
        <row r="2281">
          <cell r="G2281" t="str">
            <v>Шамраев Игорь Сергеевич</v>
          </cell>
          <cell r="H2281">
            <v>79882538546</v>
          </cell>
        </row>
        <row r="2282">
          <cell r="G2282" t="str">
            <v>Погребач Никита Романович</v>
          </cell>
          <cell r="H2282">
            <v>79897100950</v>
          </cell>
        </row>
        <row r="2283">
          <cell r="G2283" t="str">
            <v>Мамедов Руслан Владимирович</v>
          </cell>
          <cell r="H2283">
            <v>79885616151</v>
          </cell>
        </row>
        <row r="2284">
          <cell r="G2284" t="str">
            <v>Мокроусов Игорь Валерьевич</v>
          </cell>
          <cell r="H2284" t="e">
            <v>#N/A</v>
          </cell>
        </row>
        <row r="2285">
          <cell r="G2285" t="str">
            <v>Деревянченко Валентин Иванович</v>
          </cell>
          <cell r="H2285">
            <v>79185601088</v>
          </cell>
        </row>
        <row r="2286">
          <cell r="G2286" t="str">
            <v>Ерофеев Денис Александрович</v>
          </cell>
          <cell r="H2286">
            <v>79885328268</v>
          </cell>
        </row>
        <row r="2287">
          <cell r="G2287" t="str">
            <v>Козлов Виталий Анатольевич</v>
          </cell>
          <cell r="H2287">
            <v>79885328061</v>
          </cell>
        </row>
        <row r="2288">
          <cell r="G2288" t="str">
            <v>Кушаков Максим Александрович</v>
          </cell>
          <cell r="H2288" t="e">
            <v>#N/A</v>
          </cell>
        </row>
        <row r="2289">
          <cell r="G2289" t="str">
            <v>Захаренко Станислав Владимирович</v>
          </cell>
          <cell r="H2289" t="e">
            <v>#N/A</v>
          </cell>
        </row>
        <row r="2290">
          <cell r="G2290" t="str">
            <v>Жмыхов Виталий Михайлович</v>
          </cell>
          <cell r="H2290">
            <v>79518448884</v>
          </cell>
        </row>
        <row r="2291">
          <cell r="G2291" t="str">
            <v>Глущенко Максим Сергеевич</v>
          </cell>
          <cell r="H2291" t="e">
            <v>#N/A</v>
          </cell>
        </row>
        <row r="2292">
          <cell r="G2292" t="str">
            <v>Кумачев Евгений Сергеевич</v>
          </cell>
          <cell r="H2292" t="e">
            <v>#N/A</v>
          </cell>
        </row>
        <row r="2293">
          <cell r="G2293" t="str">
            <v>Татаренко Евгений Николаевич</v>
          </cell>
          <cell r="H2293">
            <v>79185501909</v>
          </cell>
        </row>
        <row r="2294">
          <cell r="G2294" t="str">
            <v>Самвелян Карен Каджикович</v>
          </cell>
          <cell r="H2294" t="e">
            <v>#N/A</v>
          </cell>
        </row>
        <row r="2295">
          <cell r="G2295" t="str">
            <v>Ляшко Евгений Владимирович</v>
          </cell>
          <cell r="H2295">
            <v>79896200189</v>
          </cell>
        </row>
        <row r="2296">
          <cell r="G2296" t="str">
            <v>Хаблиев Владимир Александрович</v>
          </cell>
          <cell r="H2296">
            <v>79185900527</v>
          </cell>
        </row>
        <row r="2297">
          <cell r="G2297" t="str">
            <v>Дробицкий Илья Николаевич</v>
          </cell>
          <cell r="H2297">
            <v>79896202044</v>
          </cell>
        </row>
        <row r="2298">
          <cell r="G2298" t="str">
            <v>Нейжмак Илья Анатольевич</v>
          </cell>
          <cell r="H2298">
            <v>79897200460</v>
          </cell>
        </row>
        <row r="2299">
          <cell r="G2299" t="str">
            <v>Лещина Сергей Анатольевич</v>
          </cell>
          <cell r="H2299">
            <v>79185005313</v>
          </cell>
        </row>
        <row r="2300">
          <cell r="G2300" t="str">
            <v>Потрясов Роман Андреевич</v>
          </cell>
          <cell r="H2300">
            <v>79897200219</v>
          </cell>
        </row>
        <row r="2301">
          <cell r="G2301" t="str">
            <v>Маркин Георгий Андреевич</v>
          </cell>
          <cell r="H2301" t="e">
            <v>#N/A</v>
          </cell>
        </row>
        <row r="2302">
          <cell r="G2302" t="str">
            <v>Крахмальная Марина Сергеевна</v>
          </cell>
          <cell r="H2302" t="e">
            <v>#N/A</v>
          </cell>
        </row>
        <row r="2303">
          <cell r="G2303" t="str">
            <v>Хачатуров Владимир Владимирович</v>
          </cell>
          <cell r="H2303">
            <v>79188956035</v>
          </cell>
        </row>
        <row r="2304">
          <cell r="G2304" t="str">
            <v>Матвиец Алексей Сергеевич</v>
          </cell>
          <cell r="H2304" t="e">
            <v>#N/A</v>
          </cell>
        </row>
        <row r="2305">
          <cell r="G2305" t="str">
            <v>Леме Владимир Андреевич</v>
          </cell>
          <cell r="H2305" t="e">
            <v>#N/A</v>
          </cell>
        </row>
        <row r="2306">
          <cell r="G2306" t="str">
            <v>Бунатян Айказ Вагикович</v>
          </cell>
          <cell r="H2306">
            <v>79154322840</v>
          </cell>
        </row>
        <row r="2307">
          <cell r="G2307" t="str">
            <v>Самойленко Владимир Андреевич</v>
          </cell>
          <cell r="H2307" t="e">
            <v>#N/A</v>
          </cell>
        </row>
        <row r="2308">
          <cell r="G2308" t="str">
            <v>Рыбачек Владислав Эдуардович</v>
          </cell>
          <cell r="H2308">
            <v>79817428151</v>
          </cell>
        </row>
        <row r="2309">
          <cell r="G2309" t="str">
            <v>Фофанов Олег Николаевич</v>
          </cell>
          <cell r="H2309">
            <v>79814009876</v>
          </cell>
        </row>
        <row r="2310">
          <cell r="G2310" t="str">
            <v>Ципин Евгений Васильевич</v>
          </cell>
          <cell r="H2310">
            <v>79116668725</v>
          </cell>
        </row>
        <row r="2311">
          <cell r="G2311" t="str">
            <v>Щербань Сергей Сергеевич</v>
          </cell>
          <cell r="H2311">
            <v>79114191042</v>
          </cell>
        </row>
        <row r="2312">
          <cell r="G2312" t="str">
            <v>Архипов Дмитрий Сергеевич</v>
          </cell>
          <cell r="H2312">
            <v>79114087808</v>
          </cell>
        </row>
        <row r="2313">
          <cell r="G2313" t="str">
            <v>Дюккиев Станислав Александрович</v>
          </cell>
          <cell r="H2313">
            <v>79114101701</v>
          </cell>
        </row>
        <row r="2314">
          <cell r="G2314" t="str">
            <v>Ворошнин Вениамин Владимирович</v>
          </cell>
          <cell r="H2314">
            <v>79114101702</v>
          </cell>
        </row>
        <row r="2315">
          <cell r="G2315" t="str">
            <v>Левдиков Юрий Сергеевич</v>
          </cell>
          <cell r="H2315">
            <v>79116674027</v>
          </cell>
        </row>
        <row r="2316">
          <cell r="G2316" t="str">
            <v>Красильников Павел Андреевич</v>
          </cell>
          <cell r="H2316">
            <v>79116605692</v>
          </cell>
        </row>
        <row r="2317">
          <cell r="G2317" t="str">
            <v>Атурин Александр Борисович</v>
          </cell>
          <cell r="H2317">
            <v>79114300509</v>
          </cell>
        </row>
        <row r="2318">
          <cell r="G2318" t="str">
            <v>Жернаков Никита Геннадьевич</v>
          </cell>
          <cell r="H2318">
            <v>79115644006</v>
          </cell>
        </row>
        <row r="2319">
          <cell r="G2319" t="str">
            <v>Ковалев Денис Романович</v>
          </cell>
          <cell r="H2319">
            <v>79115644005</v>
          </cell>
        </row>
        <row r="2320">
          <cell r="G2320" t="str">
            <v>Ситникова Александра Игоревна</v>
          </cell>
          <cell r="H2320">
            <v>79115702258</v>
          </cell>
        </row>
        <row r="2321">
          <cell r="G2321" t="str">
            <v>Трофимова Анна Юрьевна</v>
          </cell>
          <cell r="H2321">
            <v>79115507297</v>
          </cell>
        </row>
        <row r="2322">
          <cell r="G2322" t="str">
            <v>Паршина Галина Александровна</v>
          </cell>
          <cell r="H2322">
            <v>79115993513</v>
          </cell>
        </row>
        <row r="2323">
          <cell r="G2323" t="str">
            <v>Толкачев Евгений Константинович</v>
          </cell>
          <cell r="H2323">
            <v>79116822870</v>
          </cell>
        </row>
        <row r="2324">
          <cell r="G2324" t="str">
            <v>Полончук Антон Вадимович</v>
          </cell>
          <cell r="H2324">
            <v>79115633781</v>
          </cell>
        </row>
        <row r="2325">
          <cell r="G2325" t="str">
            <v>Захарова Олеся Олеговна</v>
          </cell>
          <cell r="H2325">
            <v>79815603513</v>
          </cell>
        </row>
        <row r="2326">
          <cell r="G2326" t="str">
            <v>Трофимов Дмитрий Владимирович</v>
          </cell>
          <cell r="H2326" t="e">
            <v>#N/A</v>
          </cell>
        </row>
        <row r="2327">
          <cell r="G2327" t="str">
            <v>Ремшуев Артур Игоревич</v>
          </cell>
          <cell r="H2327">
            <v>79114131706</v>
          </cell>
        </row>
        <row r="2328">
          <cell r="G2328" t="str">
            <v>Лапко Анастасия Олеговна</v>
          </cell>
          <cell r="H2328">
            <v>79814522688</v>
          </cell>
        </row>
        <row r="2329">
          <cell r="G2329" t="str">
            <v>Осипов Антон Сергеевич</v>
          </cell>
          <cell r="H2329">
            <v>79116604654</v>
          </cell>
        </row>
        <row r="2330">
          <cell r="G2330" t="str">
            <v>Володина Ася Евгеньевна</v>
          </cell>
          <cell r="H2330">
            <v>79110490825</v>
          </cell>
        </row>
        <row r="2331">
          <cell r="G2331" t="str">
            <v>Лаенко Алексей Александрович</v>
          </cell>
          <cell r="H2331">
            <v>79114792510</v>
          </cell>
        </row>
        <row r="2332">
          <cell r="G2332" t="str">
            <v>Черноиваненко Вячеслав Евгеньевич</v>
          </cell>
          <cell r="H2332">
            <v>79813003085</v>
          </cell>
        </row>
        <row r="2333">
          <cell r="G2333" t="str">
            <v>Вишневая Оксана Александровна</v>
          </cell>
          <cell r="H2333">
            <v>79813003089</v>
          </cell>
        </row>
        <row r="2334">
          <cell r="G2334" t="str">
            <v>Гнибеда Екатерина Сергеевна</v>
          </cell>
          <cell r="H2334">
            <v>79813003066</v>
          </cell>
        </row>
        <row r="2335">
          <cell r="G2335" t="str">
            <v>Михайлова Евгения Александровна</v>
          </cell>
          <cell r="H2335">
            <v>79813003064</v>
          </cell>
        </row>
        <row r="2336">
          <cell r="G2336" t="str">
            <v>Таланов Алексей Павлович</v>
          </cell>
          <cell r="H2336">
            <v>79118002498</v>
          </cell>
        </row>
        <row r="2337">
          <cell r="G2337" t="str">
            <v>Клименко Кирилл Олегович</v>
          </cell>
          <cell r="H2337">
            <v>79813003065</v>
          </cell>
        </row>
        <row r="2338">
          <cell r="G2338" t="str">
            <v>Хохлова Мария Васильевна</v>
          </cell>
          <cell r="H2338">
            <v>79813003079</v>
          </cell>
        </row>
        <row r="2339">
          <cell r="G2339" t="str">
            <v>Баженов Артём Владимирович</v>
          </cell>
          <cell r="H2339">
            <v>79114505874</v>
          </cell>
        </row>
        <row r="2340">
          <cell r="G2340" t="str">
            <v>Чернышев Павел Владимирович</v>
          </cell>
          <cell r="H2340">
            <v>79114500184</v>
          </cell>
        </row>
        <row r="2341">
          <cell r="G2341" t="str">
            <v>Шиктаров Владислав Сергеевич</v>
          </cell>
          <cell r="H2341" t="e">
            <v>#N/A</v>
          </cell>
        </row>
        <row r="2342">
          <cell r="G2342" t="str">
            <v>Архипов Валерий Николаевич</v>
          </cell>
          <cell r="H2342">
            <v>79114659572</v>
          </cell>
        </row>
        <row r="2343">
          <cell r="G2343" t="str">
            <v>Васильев Кирилл Константинович</v>
          </cell>
          <cell r="H2343">
            <v>79118568364</v>
          </cell>
        </row>
        <row r="2344">
          <cell r="G2344" t="str">
            <v>Пугачёв Сергей Анатольевич</v>
          </cell>
          <cell r="H2344">
            <v>79814522068</v>
          </cell>
        </row>
        <row r="2345">
          <cell r="G2345" t="str">
            <v>Крутоверцев Кирилл Викторович</v>
          </cell>
          <cell r="H2345" t="e">
            <v>#N/A</v>
          </cell>
        </row>
        <row r="2346">
          <cell r="G2346" t="str">
            <v>Абрамов Владимир Александрович</v>
          </cell>
          <cell r="H2346">
            <v>79114608968</v>
          </cell>
        </row>
        <row r="2347">
          <cell r="G2347" t="str">
            <v>Березин Дмитрий Сергеевич</v>
          </cell>
          <cell r="H2347">
            <v>79814561359</v>
          </cell>
        </row>
        <row r="2348">
          <cell r="G2348" t="str">
            <v>Чуксин Евгений Константинович</v>
          </cell>
          <cell r="H2348">
            <v>79114520898</v>
          </cell>
        </row>
        <row r="2349">
          <cell r="G2349" t="str">
            <v>Макаренко Павел Андреевич</v>
          </cell>
          <cell r="H2349">
            <v>79114766838</v>
          </cell>
        </row>
        <row r="2350">
          <cell r="G2350" t="str">
            <v>Хлыстов Артем Владимирович</v>
          </cell>
          <cell r="H2350">
            <v>79829540537</v>
          </cell>
        </row>
        <row r="2351">
          <cell r="G2351" t="str">
            <v>Меташев Петр Васильевич</v>
          </cell>
          <cell r="H2351">
            <v>79114792373</v>
          </cell>
        </row>
        <row r="2352">
          <cell r="G2352" t="str">
            <v>Мингазов Владислав Рашидович</v>
          </cell>
          <cell r="H2352">
            <v>79114761082</v>
          </cell>
        </row>
        <row r="2353">
          <cell r="G2353" t="str">
            <v>Размологов Алексей Николаевич</v>
          </cell>
          <cell r="H2353">
            <v>79114793044</v>
          </cell>
        </row>
        <row r="2354">
          <cell r="G2354" t="str">
            <v>Шагеев Ринат Шаухатович</v>
          </cell>
          <cell r="H2354">
            <v>79114793197</v>
          </cell>
        </row>
        <row r="2355">
          <cell r="G2355" t="str">
            <v>Тюков Алексей Олегович</v>
          </cell>
          <cell r="H2355">
            <v>79813003063</v>
          </cell>
        </row>
        <row r="2356">
          <cell r="G2356" t="str">
            <v>Башлыков Константин Владимирович</v>
          </cell>
          <cell r="H2356">
            <v>79114659574</v>
          </cell>
        </row>
        <row r="2357">
          <cell r="G2357" t="str">
            <v>Лудков Виталий Владимирович</v>
          </cell>
          <cell r="H2357">
            <v>79118502105</v>
          </cell>
        </row>
        <row r="2358">
          <cell r="G2358" t="str">
            <v>Самигулина Анна Сергеевна</v>
          </cell>
          <cell r="H2358">
            <v>79114526944</v>
          </cell>
        </row>
        <row r="2359">
          <cell r="G2359" t="str">
            <v>Бабков Михаил Сергеевич</v>
          </cell>
          <cell r="H2359">
            <v>79816010302</v>
          </cell>
        </row>
        <row r="2360">
          <cell r="G2360" t="str">
            <v>Ахадов Эмин Касум Оглы</v>
          </cell>
          <cell r="H2360">
            <v>79116439547</v>
          </cell>
        </row>
        <row r="2361">
          <cell r="G2361" t="str">
            <v>Нухов Руслан Багаудинович</v>
          </cell>
          <cell r="H2361">
            <v>79116166950</v>
          </cell>
        </row>
        <row r="2362">
          <cell r="G2362" t="str">
            <v>Орлов Антон Юрьевич</v>
          </cell>
          <cell r="H2362">
            <v>79116022170</v>
          </cell>
        </row>
        <row r="2363">
          <cell r="G2363" t="str">
            <v>Михненко Владимир Сергеевич</v>
          </cell>
          <cell r="H2363" t="e">
            <v>#N/A</v>
          </cell>
        </row>
        <row r="2364">
          <cell r="G2364" t="str">
            <v>Кокурников Дмитрий Владимирович</v>
          </cell>
          <cell r="H2364">
            <v>79116016173</v>
          </cell>
        </row>
        <row r="2365">
          <cell r="G2365" t="str">
            <v>Яроменок Татьяна Владимировна</v>
          </cell>
          <cell r="H2365">
            <v>79116010520</v>
          </cell>
        </row>
        <row r="2366">
          <cell r="G2366" t="str">
            <v>Бакрышев Олег Викторович</v>
          </cell>
          <cell r="H2366">
            <v>79116431915</v>
          </cell>
        </row>
        <row r="2367">
          <cell r="G2367" t="str">
            <v>Дмитриев Андрей Сергеевич</v>
          </cell>
          <cell r="H2367">
            <v>79116010496</v>
          </cell>
        </row>
        <row r="2368">
          <cell r="G2368" t="str">
            <v>Лазаренко Алина Валентиновна</v>
          </cell>
          <cell r="H2368">
            <v>79116016284</v>
          </cell>
        </row>
        <row r="2369">
          <cell r="G2369" t="str">
            <v>Рачков Александр Геннадьевич</v>
          </cell>
          <cell r="H2369">
            <v>79116166954</v>
          </cell>
        </row>
        <row r="2370">
          <cell r="G2370" t="str">
            <v>Алексеев Сергей Владимирович</v>
          </cell>
          <cell r="H2370">
            <v>79113621694</v>
          </cell>
        </row>
        <row r="2371">
          <cell r="G2371" t="str">
            <v>Федоров Денис Николаевич</v>
          </cell>
          <cell r="H2371">
            <v>79116022198</v>
          </cell>
        </row>
        <row r="2372">
          <cell r="G2372" t="str">
            <v>Родионов Артем Валериевич</v>
          </cell>
          <cell r="H2372">
            <v>79817425646</v>
          </cell>
        </row>
        <row r="2373">
          <cell r="G2373" t="str">
            <v>Дьяконов Роман Геннадьевич</v>
          </cell>
          <cell r="H2373">
            <v>79119658898</v>
          </cell>
        </row>
        <row r="2374">
          <cell r="G2374" t="str">
            <v>Ремшуев Никита Игоревич</v>
          </cell>
          <cell r="H2374">
            <v>79114191217</v>
          </cell>
        </row>
        <row r="2375">
          <cell r="G2375" t="str">
            <v>Андреев Виталий Сергеевич</v>
          </cell>
          <cell r="H2375">
            <v>79817427935</v>
          </cell>
        </row>
        <row r="2376">
          <cell r="G2376" t="str">
            <v>Абраменков Дмитрий Станиславович</v>
          </cell>
          <cell r="H2376">
            <v>79096690131</v>
          </cell>
        </row>
        <row r="2377">
          <cell r="G2377" t="str">
            <v>Леонтьев Илья Сергеевич</v>
          </cell>
          <cell r="H2377">
            <v>79811307705</v>
          </cell>
        </row>
        <row r="2378">
          <cell r="G2378" t="str">
            <v>Глотов Сергей Владимирович</v>
          </cell>
          <cell r="H2378">
            <v>79811304548</v>
          </cell>
        </row>
        <row r="2379">
          <cell r="G2379" t="str">
            <v>Печалкин Дмитрий Михайлович</v>
          </cell>
          <cell r="H2379">
            <v>79811318466</v>
          </cell>
        </row>
        <row r="2380">
          <cell r="G2380" t="str">
            <v>Хонны Роман Михайлович</v>
          </cell>
          <cell r="H2380">
            <v>79819103211</v>
          </cell>
        </row>
        <row r="2381">
          <cell r="G2381" t="str">
            <v>Алипов Александр Владимирович</v>
          </cell>
          <cell r="H2381">
            <v>79119599021</v>
          </cell>
        </row>
        <row r="2382">
          <cell r="G2382" t="str">
            <v>Городецкий Андрей Николаевич</v>
          </cell>
          <cell r="H2382">
            <v>79817427716</v>
          </cell>
        </row>
        <row r="2383">
          <cell r="G2383" t="str">
            <v>Рудаметкин Сергей Александрович</v>
          </cell>
          <cell r="H2383">
            <v>79112087157</v>
          </cell>
        </row>
        <row r="2384">
          <cell r="G2384" t="str">
            <v>Чайка Андрей Геннадьевич</v>
          </cell>
          <cell r="H2384">
            <v>79111774454</v>
          </cell>
        </row>
        <row r="2385">
          <cell r="G2385" t="str">
            <v>Поленская Маргарита Юрьевна</v>
          </cell>
          <cell r="H2385">
            <v>79811320293</v>
          </cell>
        </row>
        <row r="2386">
          <cell r="G2386" t="str">
            <v>Шаманов Вадим Александрович</v>
          </cell>
          <cell r="H2386">
            <v>79111102284</v>
          </cell>
        </row>
        <row r="2387">
          <cell r="G2387" t="str">
            <v>Виноградов Максим Юрьевич</v>
          </cell>
          <cell r="H2387">
            <v>79112067594</v>
          </cell>
        </row>
        <row r="2388">
          <cell r="G2388" t="str">
            <v>Шорохов Максим Юрьевич</v>
          </cell>
          <cell r="H2388">
            <v>79811315221</v>
          </cell>
        </row>
        <row r="2389">
          <cell r="G2389" t="str">
            <v>Надобных Дмитрий Викторович</v>
          </cell>
          <cell r="H2389">
            <v>79817425967</v>
          </cell>
        </row>
        <row r="2390">
          <cell r="G2390" t="str">
            <v>Цыплакова Анастасия Александровна</v>
          </cell>
          <cell r="H2390">
            <v>79817425469</v>
          </cell>
        </row>
        <row r="2391">
          <cell r="G2391" t="str">
            <v>Кашин Александр Игоревич</v>
          </cell>
          <cell r="H2391">
            <v>79817427854</v>
          </cell>
        </row>
        <row r="2392">
          <cell r="G2392" t="str">
            <v>Белова Наталья Алексеевна</v>
          </cell>
          <cell r="H2392">
            <v>79817425504</v>
          </cell>
        </row>
        <row r="2393">
          <cell r="G2393" t="str">
            <v>Егоров Дмитрий Юрьевич</v>
          </cell>
          <cell r="H2393">
            <v>79119000937</v>
          </cell>
        </row>
        <row r="2394">
          <cell r="G2394" t="str">
            <v>Ульяничев Денис Вячиславович</v>
          </cell>
          <cell r="H2394">
            <v>79817426899</v>
          </cell>
        </row>
        <row r="2395">
          <cell r="G2395" t="str">
            <v>Трубин Роман Владимирович</v>
          </cell>
          <cell r="H2395">
            <v>79119598950</v>
          </cell>
        </row>
        <row r="2396">
          <cell r="G2396" t="str">
            <v>Сальников Илья Владимирович</v>
          </cell>
          <cell r="H2396">
            <v>79817427321</v>
          </cell>
        </row>
        <row r="2397">
          <cell r="G2397" t="str">
            <v>Степанов Андрей Вадимович</v>
          </cell>
          <cell r="H2397">
            <v>79819101189</v>
          </cell>
        </row>
        <row r="2398">
          <cell r="G2398" t="str">
            <v>Попов Евгений Петрович</v>
          </cell>
          <cell r="H2398">
            <v>79111965468</v>
          </cell>
        </row>
        <row r="2399">
          <cell r="G2399" t="str">
            <v>Самоделко Денис Андреевич</v>
          </cell>
          <cell r="H2399">
            <v>79817425156</v>
          </cell>
        </row>
        <row r="2400">
          <cell r="G2400" t="str">
            <v>Михайлов Сергей Владимирович</v>
          </cell>
          <cell r="H2400">
            <v>79117123855</v>
          </cell>
        </row>
        <row r="2401">
          <cell r="G2401" t="str">
            <v>Демидов Андрей Николаевич</v>
          </cell>
          <cell r="H2401">
            <v>79119000932</v>
          </cell>
        </row>
        <row r="2402">
          <cell r="G2402" t="str">
            <v>Бубилев Владислав Юрьевич</v>
          </cell>
          <cell r="H2402">
            <v>79817428724</v>
          </cell>
        </row>
        <row r="2403">
          <cell r="G2403" t="str">
            <v>Матвеев Максим Анатольевич</v>
          </cell>
          <cell r="H2403">
            <v>79817427045</v>
          </cell>
        </row>
        <row r="2404">
          <cell r="G2404" t="str">
            <v>Каляткин Михаил Александрович</v>
          </cell>
          <cell r="H2404">
            <v>79811318132</v>
          </cell>
        </row>
        <row r="2405">
          <cell r="G2405" t="str">
            <v>Дмитрюк Маргарита Сергеевна</v>
          </cell>
          <cell r="H2405">
            <v>79819101601</v>
          </cell>
        </row>
        <row r="2406">
          <cell r="G2406" t="str">
            <v>Андреев Дмитрий Викторович</v>
          </cell>
          <cell r="H2406" t="e">
            <v>#N/A</v>
          </cell>
        </row>
        <row r="2407">
          <cell r="G2407" t="str">
            <v>Филипчук Александр Валерьевич</v>
          </cell>
          <cell r="H2407">
            <v>79817427140</v>
          </cell>
        </row>
        <row r="2408">
          <cell r="G2408" t="str">
            <v>Подольских Иван Эдуардович</v>
          </cell>
          <cell r="H2408">
            <v>79112068193</v>
          </cell>
        </row>
        <row r="2409">
          <cell r="G2409" t="str">
            <v>Кушнаренко Матвей Александрович</v>
          </cell>
          <cell r="H2409" t="e">
            <v>#N/A</v>
          </cell>
        </row>
        <row r="2410">
          <cell r="G2410" t="str">
            <v>Усачев Антон Петрович</v>
          </cell>
          <cell r="H2410">
            <v>79817425304</v>
          </cell>
        </row>
        <row r="2411">
          <cell r="G2411" t="str">
            <v>Пронин Леонид Сергеевич</v>
          </cell>
          <cell r="H2411">
            <v>79819104051</v>
          </cell>
        </row>
        <row r="2412">
          <cell r="G2412" t="str">
            <v>Камзалова Юлия Андреевна</v>
          </cell>
          <cell r="H2412">
            <v>79811320672</v>
          </cell>
        </row>
        <row r="2413">
          <cell r="G2413" t="str">
            <v>Захаров Михаил Валерьевич</v>
          </cell>
          <cell r="H2413" t="e">
            <v>#N/A</v>
          </cell>
        </row>
        <row r="2414">
          <cell r="G2414" t="str">
            <v>Сулимов Алексей Васильевич</v>
          </cell>
          <cell r="H2414">
            <v>79111774484</v>
          </cell>
        </row>
        <row r="2415">
          <cell r="G2415" t="str">
            <v>Барков Александр Михайлович</v>
          </cell>
          <cell r="H2415">
            <v>79817427105</v>
          </cell>
        </row>
        <row r="2416">
          <cell r="G2416" t="str">
            <v>Красёхин Артём Дмитриевич</v>
          </cell>
          <cell r="H2416">
            <v>79817427926</v>
          </cell>
        </row>
        <row r="2417">
          <cell r="G2417" t="str">
            <v>Лопин Артем Юрьевич</v>
          </cell>
          <cell r="H2417">
            <v>79817441352</v>
          </cell>
        </row>
        <row r="2418">
          <cell r="G2418" t="str">
            <v>Канторов Евгений Павлович</v>
          </cell>
          <cell r="H2418">
            <v>79811303833</v>
          </cell>
        </row>
        <row r="2419">
          <cell r="G2419" t="str">
            <v>Костылева Ксения Андреевна</v>
          </cell>
          <cell r="H2419" t="e">
            <v>#N/A</v>
          </cell>
        </row>
        <row r="2420">
          <cell r="G2420" t="str">
            <v>Попенков Алексей Владимирович</v>
          </cell>
          <cell r="H2420">
            <v>79119161569</v>
          </cell>
        </row>
        <row r="2421">
          <cell r="G2421" t="str">
            <v>Шамбуркин Михаил Сергеевич</v>
          </cell>
          <cell r="H2421">
            <v>79117776359</v>
          </cell>
        </row>
        <row r="2422">
          <cell r="G2422" t="str">
            <v>Ганели Иван Иванович</v>
          </cell>
          <cell r="H2422" t="e">
            <v>#N/A</v>
          </cell>
        </row>
        <row r="2423">
          <cell r="G2423" t="str">
            <v>Кобзев Александр Сергеевич</v>
          </cell>
          <cell r="H2423">
            <v>79817426013</v>
          </cell>
        </row>
        <row r="2424">
          <cell r="G2424" t="str">
            <v>Четвериков Александр Сергеевич</v>
          </cell>
          <cell r="H2424">
            <v>79112066983</v>
          </cell>
        </row>
        <row r="2425">
          <cell r="G2425" t="str">
            <v>Аусткалин Алексей Игоревич</v>
          </cell>
          <cell r="H2425">
            <v>79819104812</v>
          </cell>
        </row>
        <row r="2426">
          <cell r="G2426" t="str">
            <v>Валиев Нозим Ибрагимович</v>
          </cell>
          <cell r="H2426">
            <v>79111117998</v>
          </cell>
        </row>
        <row r="2427">
          <cell r="G2427" t="str">
            <v>Акишин Александр Владимирович</v>
          </cell>
          <cell r="H2427">
            <v>79817426658</v>
          </cell>
        </row>
        <row r="2428">
          <cell r="G2428" t="str">
            <v>Мушанский Ян Борисович</v>
          </cell>
          <cell r="H2428">
            <v>79811312959</v>
          </cell>
        </row>
        <row r="2429">
          <cell r="G2429" t="str">
            <v>Заика Роман Владимирович</v>
          </cell>
          <cell r="H2429">
            <v>79811319599</v>
          </cell>
        </row>
        <row r="2430">
          <cell r="G2430" t="str">
            <v>Шашкин Андрей Михайлович</v>
          </cell>
          <cell r="H2430">
            <v>79115112641</v>
          </cell>
        </row>
        <row r="2431">
          <cell r="G2431" t="str">
            <v>Трофимов Иван Васильевич</v>
          </cell>
          <cell r="H2431">
            <v>79811309768</v>
          </cell>
        </row>
        <row r="2432">
          <cell r="G2432" t="str">
            <v>Пинчук Георгий Олегович</v>
          </cell>
          <cell r="H2432">
            <v>79112731093</v>
          </cell>
        </row>
        <row r="2433">
          <cell r="G2433" t="str">
            <v>Веселов Анатолий Александрович</v>
          </cell>
          <cell r="H2433">
            <v>79811303909</v>
          </cell>
        </row>
        <row r="2434">
          <cell r="G2434" t="str">
            <v>Судьин Артем Андреевич</v>
          </cell>
          <cell r="H2434" t="e">
            <v>#N/A</v>
          </cell>
        </row>
        <row r="2435">
          <cell r="G2435" t="str">
            <v>Дюмин Андрей Владимирович</v>
          </cell>
          <cell r="H2435">
            <v>79819104549</v>
          </cell>
        </row>
        <row r="2436">
          <cell r="G2436" t="str">
            <v>Захаров Антон Олегович</v>
          </cell>
          <cell r="H2436">
            <v>79811318020</v>
          </cell>
        </row>
        <row r="2437">
          <cell r="G2437" t="str">
            <v>Гулин Денис Андреевич</v>
          </cell>
          <cell r="H2437" t="e">
            <v>#N/A</v>
          </cell>
        </row>
        <row r="2438">
          <cell r="G2438" t="str">
            <v>Якубинский Александр Сергеевич</v>
          </cell>
          <cell r="H2438">
            <v>79117776956</v>
          </cell>
        </row>
        <row r="2439">
          <cell r="G2439" t="str">
            <v>Лебедев Антон Сергеевич</v>
          </cell>
          <cell r="H2439" t="e">
            <v>#N/A</v>
          </cell>
        </row>
        <row r="2440">
          <cell r="G2440" t="str">
            <v>Черемных Илья Сергеевич</v>
          </cell>
          <cell r="H2440">
            <v>79117776357</v>
          </cell>
        </row>
        <row r="2441">
          <cell r="G2441" t="str">
            <v>Ясен Святослав Александрович</v>
          </cell>
          <cell r="H2441">
            <v>79819104579</v>
          </cell>
        </row>
        <row r="2442">
          <cell r="G2442" t="str">
            <v>Пундик Елена Геннадьевна</v>
          </cell>
          <cell r="H2442">
            <v>79811328490</v>
          </cell>
        </row>
        <row r="2443">
          <cell r="G2443" t="str">
            <v>Долганов Андрей Юрьевич</v>
          </cell>
          <cell r="H2443">
            <v>79811311358</v>
          </cell>
        </row>
        <row r="2444">
          <cell r="G2444" t="str">
            <v>Юнолайнен Павел Армосович</v>
          </cell>
          <cell r="H2444">
            <v>79811304753</v>
          </cell>
        </row>
        <row r="2445">
          <cell r="G2445" t="str">
            <v>Сергеев Герман Борисович</v>
          </cell>
          <cell r="H2445">
            <v>79811009705</v>
          </cell>
        </row>
        <row r="2446">
          <cell r="G2446" t="str">
            <v>Алипов Михаил Владимирович</v>
          </cell>
          <cell r="H2446">
            <v>79817428183</v>
          </cell>
        </row>
        <row r="2447">
          <cell r="G2447" t="str">
            <v>Бужлаков Максим Александрович</v>
          </cell>
          <cell r="H2447">
            <v>79117779101</v>
          </cell>
        </row>
        <row r="2448">
          <cell r="G2448" t="str">
            <v>Антышева Валерия Константиновна</v>
          </cell>
          <cell r="H2448">
            <v>79819103747</v>
          </cell>
        </row>
        <row r="2449">
          <cell r="G2449" t="str">
            <v>Кашлев Николай Николаевич</v>
          </cell>
          <cell r="H2449">
            <v>79819104598</v>
          </cell>
        </row>
        <row r="2450">
          <cell r="G2450" t="str">
            <v>Григоров Вадим Викторович</v>
          </cell>
          <cell r="H2450">
            <v>79817427104</v>
          </cell>
        </row>
        <row r="2451">
          <cell r="G2451" t="str">
            <v>Манин Николай Михайлович</v>
          </cell>
          <cell r="H2451">
            <v>79117014089</v>
          </cell>
        </row>
        <row r="2452">
          <cell r="G2452" t="str">
            <v>Целиков Олег Игоревич</v>
          </cell>
          <cell r="H2452">
            <v>79811317651</v>
          </cell>
        </row>
        <row r="2453">
          <cell r="G2453" t="str">
            <v>Кулов Батраз Таймуразович</v>
          </cell>
          <cell r="H2453">
            <v>79119000830</v>
          </cell>
        </row>
        <row r="2454">
          <cell r="G2454" t="str">
            <v>Нечаев Артур Алексеевич</v>
          </cell>
          <cell r="H2454">
            <v>79811318778</v>
          </cell>
        </row>
        <row r="2455">
          <cell r="G2455" t="str">
            <v>Иванов Дмитрий Анатольевич</v>
          </cell>
          <cell r="H2455">
            <v>79119000804</v>
          </cell>
        </row>
        <row r="2456">
          <cell r="G2456" t="str">
            <v>Пичуга Вячеслав Александрович</v>
          </cell>
          <cell r="H2456">
            <v>79819102484</v>
          </cell>
        </row>
        <row r="2457">
          <cell r="G2457" t="str">
            <v>Нестро Анастасия Вячеславовна</v>
          </cell>
          <cell r="H2457">
            <v>79811321600</v>
          </cell>
        </row>
        <row r="2458">
          <cell r="G2458" t="str">
            <v>Зиенко Максим Николаевич</v>
          </cell>
          <cell r="H2458">
            <v>79811009697</v>
          </cell>
        </row>
        <row r="2459">
          <cell r="G2459" t="str">
            <v>Белоногов Илья Алексеевич</v>
          </cell>
          <cell r="H2459">
            <v>79819103481</v>
          </cell>
        </row>
        <row r="2460">
          <cell r="G2460" t="str">
            <v>Зиновьев Андрей Маратович</v>
          </cell>
          <cell r="H2460">
            <v>79817427339</v>
          </cell>
        </row>
        <row r="2461">
          <cell r="G2461" t="str">
            <v>Кузнецов Алексей Михайлович</v>
          </cell>
          <cell r="H2461">
            <v>79817762068</v>
          </cell>
        </row>
        <row r="2462">
          <cell r="G2462" t="str">
            <v>Белик Максим Константинович</v>
          </cell>
          <cell r="H2462">
            <v>79811329021</v>
          </cell>
        </row>
        <row r="2463">
          <cell r="G2463" t="str">
            <v>Дергачев Артем Александрович</v>
          </cell>
          <cell r="H2463">
            <v>79119000884</v>
          </cell>
        </row>
        <row r="2464">
          <cell r="G2464" t="str">
            <v>Кострюкова Юлия Мухаддиновна</v>
          </cell>
          <cell r="H2464" t="e">
            <v>#N/A</v>
          </cell>
        </row>
        <row r="2465">
          <cell r="G2465" t="str">
            <v>Моисеев Павел Александрович</v>
          </cell>
          <cell r="H2465">
            <v>79817425655</v>
          </cell>
        </row>
        <row r="2466">
          <cell r="G2466" t="str">
            <v>Култышев Александр Сергеевич</v>
          </cell>
          <cell r="H2466">
            <v>79119813792</v>
          </cell>
        </row>
        <row r="2467">
          <cell r="G2467" t="str">
            <v>Головин Андрей Александрович</v>
          </cell>
          <cell r="H2467">
            <v>79817426035</v>
          </cell>
        </row>
        <row r="2468">
          <cell r="G2468" t="str">
            <v>Чернявский Антон Александрович</v>
          </cell>
          <cell r="H2468">
            <v>79811307462</v>
          </cell>
        </row>
        <row r="2469">
          <cell r="G2469" t="str">
            <v>Киселев Глеб Викторович</v>
          </cell>
          <cell r="H2469" t="e">
            <v>#N/A</v>
          </cell>
        </row>
        <row r="2470">
          <cell r="G2470" t="str">
            <v>Юркевич Виталий Сергеевич</v>
          </cell>
          <cell r="H2470" t="e">
            <v>#N/A</v>
          </cell>
        </row>
        <row r="2471">
          <cell r="G2471" t="str">
            <v>Лобков Роман Сергеевич</v>
          </cell>
          <cell r="H2471">
            <v>79154314435</v>
          </cell>
        </row>
        <row r="2472">
          <cell r="G2472" t="str">
            <v>Шахваледов Темирлан Сейдумович</v>
          </cell>
          <cell r="H2472">
            <v>79819102289</v>
          </cell>
        </row>
        <row r="2473">
          <cell r="G2473" t="str">
            <v>Семенов Алексей Владимирович</v>
          </cell>
          <cell r="H2473" t="e">
            <v>#N/A</v>
          </cell>
        </row>
        <row r="2474">
          <cell r="G2474" t="str">
            <v>Аушев Мариус Ахмедович</v>
          </cell>
          <cell r="H2474">
            <v>79189778106</v>
          </cell>
        </row>
        <row r="2475">
          <cell r="G2475" t="str">
            <v>Филиппов Максим Юрьевич</v>
          </cell>
          <cell r="H2475">
            <v>79206861588</v>
          </cell>
        </row>
        <row r="2476">
          <cell r="G2476" t="str">
            <v>Гаранин Андрей Анатольевич</v>
          </cell>
          <cell r="H2476">
            <v>79106407634</v>
          </cell>
        </row>
        <row r="2477">
          <cell r="G2477" t="str">
            <v>Ожигина Диана Степановна</v>
          </cell>
          <cell r="H2477">
            <v>79106400405</v>
          </cell>
        </row>
        <row r="2478">
          <cell r="G2478" t="str">
            <v>Симонов Максим Александрович</v>
          </cell>
          <cell r="H2478" t="e">
            <v>#N/A</v>
          </cell>
        </row>
        <row r="2479">
          <cell r="G2479" t="str">
            <v>Подгайный Глеб Геннадьевич</v>
          </cell>
          <cell r="H2479">
            <v>79154311851</v>
          </cell>
        </row>
        <row r="2480">
          <cell r="G2480" t="str">
            <v>Карцев Евгений Владимирович</v>
          </cell>
          <cell r="H2480">
            <v>79154311397</v>
          </cell>
        </row>
        <row r="2481">
          <cell r="G2481" t="str">
            <v>Лаптева Юлия Сергеевна</v>
          </cell>
          <cell r="H2481">
            <v>79106407514</v>
          </cell>
        </row>
        <row r="2482">
          <cell r="G2482" t="str">
            <v>Корнеев Борис Михайлович</v>
          </cell>
          <cell r="H2482">
            <v>79852219170</v>
          </cell>
        </row>
        <row r="2483">
          <cell r="G2483" t="str">
            <v>Филимонов Дмитрий Юрьевич</v>
          </cell>
          <cell r="H2483">
            <v>79107282064</v>
          </cell>
        </row>
        <row r="2484">
          <cell r="G2484" t="str">
            <v>Коненков Олег Николаевич</v>
          </cell>
          <cell r="H2484">
            <v>79190400833</v>
          </cell>
        </row>
        <row r="2485">
          <cell r="G2485" t="str">
            <v>Максимов Виталий Русланович</v>
          </cell>
          <cell r="H2485">
            <v>79154313040</v>
          </cell>
        </row>
        <row r="2486">
          <cell r="G2486" t="str">
            <v>Кудрявец Александр Андреевич</v>
          </cell>
          <cell r="H2486" t="e">
            <v>#N/A</v>
          </cell>
        </row>
        <row r="2487">
          <cell r="G2487" t="str">
            <v>Ларченков Сергей Игоревич</v>
          </cell>
          <cell r="H2487" t="e">
            <v>#N/A</v>
          </cell>
        </row>
        <row r="2488">
          <cell r="G2488" t="str">
            <v>Новикова Анастасия Игоревна</v>
          </cell>
          <cell r="H2488">
            <v>79107645279</v>
          </cell>
        </row>
        <row r="2489">
          <cell r="G2489" t="str">
            <v>Золотов Дмитрий Валерьевич</v>
          </cell>
          <cell r="H2489" t="e">
            <v>#N/A</v>
          </cell>
        </row>
        <row r="2490">
          <cell r="G2490" t="str">
            <v>Фонтаненкова Юлия Александровна</v>
          </cell>
          <cell r="H2490" t="e">
            <v>#N/A</v>
          </cell>
        </row>
        <row r="2491">
          <cell r="G2491" t="str">
            <v>Грешнов Дмитрий Игоревич</v>
          </cell>
          <cell r="H2491" t="e">
            <v>#N/A</v>
          </cell>
        </row>
        <row r="2492">
          <cell r="G2492" t="str">
            <v>Понасова Анна Олеговна</v>
          </cell>
          <cell r="H2492" t="e">
            <v>#N/A</v>
          </cell>
        </row>
        <row r="2493">
          <cell r="G2493" t="str">
            <v>Калашников Максим Сергеевич</v>
          </cell>
          <cell r="H2493">
            <v>79106407521</v>
          </cell>
        </row>
        <row r="2494">
          <cell r="G2494" t="str">
            <v>Комаров Кирилл Александрович</v>
          </cell>
          <cell r="H2494">
            <v>79106407708</v>
          </cell>
        </row>
        <row r="2495">
          <cell r="G2495" t="str">
            <v>Батанов Денис Анатольевич</v>
          </cell>
          <cell r="H2495">
            <v>79190675719</v>
          </cell>
        </row>
        <row r="2496">
          <cell r="G2496" t="str">
            <v>Белонин Антон Николаевич</v>
          </cell>
          <cell r="H2496">
            <v>79154241384</v>
          </cell>
        </row>
        <row r="2497">
          <cell r="G2497" t="str">
            <v>Маркелов Максим Андреевич</v>
          </cell>
          <cell r="H2497">
            <v>79154311586</v>
          </cell>
        </row>
        <row r="2498">
          <cell r="G2498" t="str">
            <v>Тайнов Дмитрий Олегович</v>
          </cell>
          <cell r="H2498">
            <v>79168632210</v>
          </cell>
        </row>
        <row r="2499">
          <cell r="G2499" t="str">
            <v>Болотникова Мария Сергеевна</v>
          </cell>
          <cell r="H2499">
            <v>79082857041</v>
          </cell>
        </row>
        <row r="2500">
          <cell r="G2500" t="str">
            <v>Шихатов Владимир Владимирович</v>
          </cell>
          <cell r="H2500">
            <v>79032692083</v>
          </cell>
        </row>
        <row r="2501">
          <cell r="G2501" t="str">
            <v>Мошкин Дмитрий Анатольевич</v>
          </cell>
          <cell r="H2501">
            <v>79199570197</v>
          </cell>
        </row>
        <row r="2502">
          <cell r="G2502" t="str">
            <v>Копылов Артем Сергеевич</v>
          </cell>
          <cell r="H2502">
            <v>79120305263</v>
          </cell>
        </row>
        <row r="2503">
          <cell r="G2503" t="str">
            <v>Максименко Юлия Михайловна</v>
          </cell>
          <cell r="H2503">
            <v>79122408918</v>
          </cell>
        </row>
        <row r="2504">
          <cell r="G2504" t="str">
            <v>Белов Александр Олегович</v>
          </cell>
          <cell r="H2504" t="e">
            <v>#N/A</v>
          </cell>
        </row>
        <row r="2505">
          <cell r="G2505" t="str">
            <v>Пьянкова Елена Борисовна</v>
          </cell>
          <cell r="H2505">
            <v>79126200470</v>
          </cell>
        </row>
        <row r="2506">
          <cell r="G2506" t="str">
            <v>Чуркин Евгений Юрьевич</v>
          </cell>
          <cell r="H2506">
            <v>79126800315</v>
          </cell>
        </row>
        <row r="2507">
          <cell r="G2507" t="str">
            <v>Пахомова Анна Сергеевна</v>
          </cell>
          <cell r="H2507" t="e">
            <v>#N/A</v>
          </cell>
        </row>
        <row r="2508">
          <cell r="G2508" t="str">
            <v>Юсупов Станислав Фазыльянович</v>
          </cell>
          <cell r="H2508">
            <v>79120301948</v>
          </cell>
        </row>
        <row r="2509">
          <cell r="G2509" t="str">
            <v>Мельниченко Иван Александрович</v>
          </cell>
          <cell r="H2509" t="e">
            <v>#N/A</v>
          </cell>
        </row>
        <row r="2510">
          <cell r="G2510" t="str">
            <v>Лезов Константин Сергеевич</v>
          </cell>
          <cell r="H2510">
            <v>79120301128</v>
          </cell>
        </row>
        <row r="2511">
          <cell r="G2511" t="str">
            <v>Лопатин Олег Евгеньевич</v>
          </cell>
          <cell r="H2511" t="e">
            <v>#N/A</v>
          </cell>
        </row>
        <row r="2512">
          <cell r="G2512" t="str">
            <v>Сукманова Элина Эдуардовна</v>
          </cell>
          <cell r="H2512" t="e">
            <v>#N/A</v>
          </cell>
        </row>
        <row r="2513">
          <cell r="G2513" t="str">
            <v>Сучкова Дарья Сергеевна</v>
          </cell>
          <cell r="H2513" t="e">
            <v>#N/A</v>
          </cell>
        </row>
        <row r="2514">
          <cell r="G2514" t="str">
            <v>Калимуллин Тимофей Олегович</v>
          </cell>
          <cell r="H2514" t="e">
            <v>#N/A</v>
          </cell>
        </row>
        <row r="2515">
          <cell r="G2515" t="str">
            <v>Козырев Григорий Леонидович</v>
          </cell>
          <cell r="H2515">
            <v>79120301107</v>
          </cell>
        </row>
        <row r="2516">
          <cell r="G2516" t="str">
            <v>Кузнецов Роман Олегович</v>
          </cell>
          <cell r="H2516">
            <v>79185908574</v>
          </cell>
        </row>
        <row r="2517">
          <cell r="G2517" t="str">
            <v>Игнатьев Сергей Александрович</v>
          </cell>
          <cell r="H2517" t="e">
            <v>#N/A</v>
          </cell>
        </row>
        <row r="2518">
          <cell r="G2518" t="str">
            <v>Зайнутдинов Максим Игоревич</v>
          </cell>
          <cell r="H2518">
            <v>79154281399</v>
          </cell>
        </row>
        <row r="2519">
          <cell r="G2519" t="str">
            <v>Куткин Иван Александрович</v>
          </cell>
          <cell r="H2519" t="e">
            <v>#N/A</v>
          </cell>
        </row>
        <row r="2520">
          <cell r="G2520" t="str">
            <v>Сорокин Андрей Вадимович</v>
          </cell>
          <cell r="H2520" t="e">
            <v>#N/A</v>
          </cell>
        </row>
        <row r="2521">
          <cell r="G2521" t="str">
            <v>Привалов Денис Юрьевич</v>
          </cell>
          <cell r="H2521" t="e">
            <v>#N/A</v>
          </cell>
        </row>
        <row r="2522">
          <cell r="G2522" t="str">
            <v>Кугач Николай Вячеславович</v>
          </cell>
          <cell r="H2522">
            <v>79120305289</v>
          </cell>
        </row>
        <row r="2523">
          <cell r="G2523" t="str">
            <v>Пушкарева Гульнара Илдаровна</v>
          </cell>
          <cell r="H2523">
            <v>79120300865</v>
          </cell>
        </row>
        <row r="2524">
          <cell r="G2524" t="str">
            <v>Стёпина Кристина Евгеньевна</v>
          </cell>
          <cell r="H2524">
            <v>79120302078</v>
          </cell>
        </row>
        <row r="2525">
          <cell r="G2525" t="str">
            <v>Гальстер Артем Владимирович</v>
          </cell>
          <cell r="H2525" t="e">
            <v>#N/A</v>
          </cell>
        </row>
        <row r="2526">
          <cell r="G2526" t="str">
            <v>Антонов Милан Павлович</v>
          </cell>
          <cell r="H2526">
            <v>79827574961</v>
          </cell>
        </row>
        <row r="2527">
          <cell r="G2527" t="str">
            <v>Киргизова Дарья Игоревна</v>
          </cell>
          <cell r="H2527">
            <v>79122100148</v>
          </cell>
        </row>
        <row r="2528">
          <cell r="G2528" t="str">
            <v>Мартьянов Евгений Михайлович</v>
          </cell>
          <cell r="H2528">
            <v>79122100291</v>
          </cell>
        </row>
        <row r="2529">
          <cell r="G2529" t="str">
            <v>Аверин Кирилл Викторович</v>
          </cell>
          <cell r="H2529" t="e">
            <v>#N/A</v>
          </cell>
        </row>
        <row r="2530">
          <cell r="G2530" t="str">
            <v>Крикотина Анастасия Сергеевна</v>
          </cell>
          <cell r="H2530" t="e">
            <v>#N/A</v>
          </cell>
        </row>
        <row r="2531">
          <cell r="G2531" t="str">
            <v>Баглай Андрей Александрович</v>
          </cell>
          <cell r="H2531">
            <v>79120301338</v>
          </cell>
        </row>
        <row r="2532">
          <cell r="G2532" t="str">
            <v>Путимцев Иван Дмитриевич</v>
          </cell>
          <cell r="H2532">
            <v>79126602059</v>
          </cell>
        </row>
        <row r="2533">
          <cell r="G2533" t="str">
            <v>Цветков Антон Васильевич</v>
          </cell>
          <cell r="H2533" t="e">
            <v>#N/A</v>
          </cell>
        </row>
        <row r="2534">
          <cell r="G2534" t="str">
            <v>Полунин Дмитрий Николаевич</v>
          </cell>
          <cell r="H2534" t="e">
            <v>#N/A</v>
          </cell>
        </row>
        <row r="2535">
          <cell r="G2535" t="str">
            <v>Рысьева Анастасия Андреевна</v>
          </cell>
          <cell r="H2535" t="e">
            <v>#N/A</v>
          </cell>
        </row>
        <row r="2536">
          <cell r="G2536" t="str">
            <v>Захаров Александр Евгеньевич</v>
          </cell>
          <cell r="H2536">
            <v>79827300736</v>
          </cell>
        </row>
        <row r="2537">
          <cell r="G2537" t="str">
            <v>Елькина Светлана Александровна</v>
          </cell>
          <cell r="H2537">
            <v>79120302589</v>
          </cell>
        </row>
        <row r="2538">
          <cell r="G2538" t="str">
            <v>Томшина Екатерина Сергеевна</v>
          </cell>
          <cell r="H2538" t="e">
            <v>#N/A</v>
          </cell>
        </row>
        <row r="2539">
          <cell r="G2539" t="str">
            <v>Лидовской Данила Юрьевич</v>
          </cell>
          <cell r="H2539" t="e">
            <v>#N/A</v>
          </cell>
        </row>
        <row r="2540">
          <cell r="G2540" t="str">
            <v>Косолапов Алексей Александрович</v>
          </cell>
          <cell r="H2540" t="e">
            <v>#N/A</v>
          </cell>
        </row>
        <row r="2541">
          <cell r="G2541" t="str">
            <v>Миронов Евгений Анатольевич</v>
          </cell>
          <cell r="H2541" t="e">
            <v>#N/A</v>
          </cell>
        </row>
        <row r="2542">
          <cell r="G2542" t="str">
            <v>Косяков Никита Владимирович</v>
          </cell>
          <cell r="H2542" t="e">
            <v>#N/A</v>
          </cell>
        </row>
        <row r="2543">
          <cell r="G2543" t="str">
            <v>Наумова Алена Александровна</v>
          </cell>
          <cell r="H2543" t="e">
            <v>#N/A</v>
          </cell>
        </row>
        <row r="2544">
          <cell r="G2544" t="str">
            <v>Эннанова Эвелина Энверовна</v>
          </cell>
          <cell r="H2544" t="e">
            <v>#N/A</v>
          </cell>
        </row>
        <row r="2545">
          <cell r="G2545" t="str">
            <v>Мулявин Илья Андреевич</v>
          </cell>
          <cell r="H2545" t="e">
            <v>#N/A</v>
          </cell>
        </row>
        <row r="2546">
          <cell r="G2546" t="str">
            <v>Плаксин Юрий Сергеевич</v>
          </cell>
          <cell r="H2546">
            <v>79139654175</v>
          </cell>
        </row>
        <row r="2547">
          <cell r="G2547" t="str">
            <v>Кляйн Сергей Иванович</v>
          </cell>
          <cell r="H2547" t="e">
            <v>#N/A</v>
          </cell>
        </row>
        <row r="2548">
          <cell r="G2548" t="str">
            <v>Москаленко Николай Николаевич</v>
          </cell>
          <cell r="H2548" t="e">
            <v>#N/A</v>
          </cell>
        </row>
        <row r="2549">
          <cell r="G2549" t="str">
            <v>Метелев Андрей Игоревич</v>
          </cell>
          <cell r="H2549" t="e">
            <v>#N/A</v>
          </cell>
        </row>
        <row r="2550">
          <cell r="G2550" t="str">
            <v>Максименко Николай Николаевич</v>
          </cell>
          <cell r="H2550" t="e">
            <v>#N/A</v>
          </cell>
        </row>
        <row r="2551">
          <cell r="G2551" t="str">
            <v>Дереповский Дмитрий Александрович</v>
          </cell>
          <cell r="H2551">
            <v>79136601288</v>
          </cell>
        </row>
        <row r="2552">
          <cell r="G2552" t="str">
            <v>Делов Иван Андреевич</v>
          </cell>
          <cell r="H2552">
            <v>79835201309</v>
          </cell>
        </row>
        <row r="2553">
          <cell r="G2553" t="str">
            <v>Смирнов Андрей Сергеевич</v>
          </cell>
          <cell r="H2553" t="e">
            <v>#N/A</v>
          </cell>
        </row>
        <row r="2554">
          <cell r="G2554" t="str">
            <v>Шевченко Евгения Александровна</v>
          </cell>
          <cell r="H2554" t="e">
            <v>#N/A</v>
          </cell>
        </row>
        <row r="2555">
          <cell r="G2555" t="str">
            <v>Белецкий Евгений Андреевич</v>
          </cell>
          <cell r="H2555">
            <v>79136209795</v>
          </cell>
        </row>
        <row r="2556">
          <cell r="G2556" t="str">
            <v>Борисов Андрей Владимирович</v>
          </cell>
          <cell r="H2556" t="e">
            <v>#N/A</v>
          </cell>
        </row>
        <row r="2557">
          <cell r="G2557" t="str">
            <v>Барсуков Константин Валерьевич</v>
          </cell>
          <cell r="H2557">
            <v>79136843855</v>
          </cell>
        </row>
        <row r="2558">
          <cell r="G2558" t="str">
            <v>Савиных Алена Юрьевна</v>
          </cell>
          <cell r="H2558" t="e">
            <v>#N/A</v>
          </cell>
        </row>
        <row r="2559">
          <cell r="G2559" t="str">
            <v>Деришева Светлана Александровна</v>
          </cell>
          <cell r="H2559" t="e">
            <v>#N/A</v>
          </cell>
        </row>
        <row r="2560">
          <cell r="G2560" t="str">
            <v>Комиссаров Михаил Анатольевич</v>
          </cell>
          <cell r="H2560" t="e">
            <v>#N/A</v>
          </cell>
        </row>
        <row r="2561">
          <cell r="G2561" t="str">
            <v>Узбеков Руслан Шамильевич</v>
          </cell>
          <cell r="H2561">
            <v>79831151178</v>
          </cell>
        </row>
        <row r="2562">
          <cell r="G2562" t="str">
            <v>Никитин Евгений Кириллович</v>
          </cell>
          <cell r="H2562" t="e">
            <v>#N/A</v>
          </cell>
        </row>
        <row r="2563">
          <cell r="G2563" t="str">
            <v>Трушников Михаил Юрьевич</v>
          </cell>
          <cell r="H2563" t="e">
            <v>#N/A</v>
          </cell>
        </row>
        <row r="2564">
          <cell r="G2564" t="str">
            <v>Деришев Георгий Петрович</v>
          </cell>
          <cell r="H2564" t="e">
            <v>#N/A</v>
          </cell>
        </row>
        <row r="2565">
          <cell r="G2565" t="str">
            <v>Королев Денис Вадимович</v>
          </cell>
          <cell r="H2565">
            <v>79136697549</v>
          </cell>
        </row>
        <row r="2566">
          <cell r="G2566" t="str">
            <v>Вековцов Сергей Николаевич</v>
          </cell>
          <cell r="H2566" t="e">
            <v>#N/A</v>
          </cell>
        </row>
        <row r="2567">
          <cell r="G2567" t="str">
            <v>Бревнов Алексей Леонидович</v>
          </cell>
          <cell r="H2567" t="e">
            <v>#N/A</v>
          </cell>
        </row>
        <row r="2568">
          <cell r="G2568" t="str">
            <v>Молоков Петр Александрович</v>
          </cell>
          <cell r="H2568">
            <v>79131501206</v>
          </cell>
        </row>
        <row r="2569">
          <cell r="G2569" t="str">
            <v>Грязнова Оксана Борисовна</v>
          </cell>
          <cell r="H2569">
            <v>79138993158</v>
          </cell>
        </row>
        <row r="2570">
          <cell r="G2570" t="str">
            <v>Погребняк Максим Викторович</v>
          </cell>
          <cell r="H2570">
            <v>79136289176</v>
          </cell>
        </row>
        <row r="2571">
          <cell r="G2571" t="str">
            <v>Федоров Михаил Сергеевич</v>
          </cell>
          <cell r="H2571">
            <v>79133715285</v>
          </cell>
        </row>
        <row r="2572">
          <cell r="G2572" t="str">
            <v>Малышев Александр Александрович</v>
          </cell>
          <cell r="H2572" t="e">
            <v>#N/A</v>
          </cell>
        </row>
        <row r="2573">
          <cell r="G2573" t="str">
            <v>Павленко Антон Александрович</v>
          </cell>
          <cell r="H2573">
            <v>79124001674</v>
          </cell>
        </row>
        <row r="2574">
          <cell r="G2574" t="str">
            <v>Двизов Игорь Александрович</v>
          </cell>
          <cell r="H2574">
            <v>79821004232</v>
          </cell>
        </row>
        <row r="2575">
          <cell r="G2575" t="str">
            <v>Темников Егор Тимофеевич</v>
          </cell>
          <cell r="H2575">
            <v>79124002147</v>
          </cell>
        </row>
        <row r="2576">
          <cell r="G2576" t="str">
            <v>Пиньковский Илья Олегович</v>
          </cell>
          <cell r="H2576">
            <v>79124001334</v>
          </cell>
        </row>
        <row r="2577">
          <cell r="G2577" t="str">
            <v>Рогов Константин Павлович</v>
          </cell>
          <cell r="H2577">
            <v>79193002362</v>
          </cell>
        </row>
        <row r="2578">
          <cell r="G2578" t="str">
            <v>Павлов Денис Сергеевич</v>
          </cell>
          <cell r="H2578" t="e">
            <v>#N/A</v>
          </cell>
        </row>
        <row r="2579">
          <cell r="G2579" t="str">
            <v>Святкин Александр Олегович</v>
          </cell>
          <cell r="H2579">
            <v>79822700706</v>
          </cell>
        </row>
        <row r="2580">
          <cell r="G2580" t="str">
            <v>Баруца Юлиана Юрьевна</v>
          </cell>
          <cell r="H2580" t="e">
            <v>#N/A</v>
          </cell>
        </row>
        <row r="2581">
          <cell r="G2581" t="str">
            <v>Левин Станислав Евгеньевич</v>
          </cell>
          <cell r="H2581">
            <v>79823100302</v>
          </cell>
        </row>
        <row r="2582">
          <cell r="G2582" t="str">
            <v>Гайнутдинов Артем Вадимович</v>
          </cell>
          <cell r="H2582" t="e">
            <v>#N/A</v>
          </cell>
        </row>
        <row r="2583">
          <cell r="G2583" t="str">
            <v>Лысенко Александр Сергеевич</v>
          </cell>
          <cell r="H2583">
            <v>79128067014</v>
          </cell>
        </row>
        <row r="2584">
          <cell r="G2584" t="str">
            <v>Демаков Евгений Вадимович</v>
          </cell>
          <cell r="H2584">
            <v>79823001267</v>
          </cell>
        </row>
        <row r="2585">
          <cell r="G2585" t="str">
            <v>Хисамутдинов Рустам Фанитович</v>
          </cell>
          <cell r="H2585">
            <v>79193100249</v>
          </cell>
        </row>
        <row r="2586">
          <cell r="G2586" t="str">
            <v>Ашмарин Дмитрий Александрович</v>
          </cell>
          <cell r="H2586">
            <v>79124002027</v>
          </cell>
        </row>
        <row r="2587">
          <cell r="G2587" t="str">
            <v>Согрина Олеся Вячеславовна</v>
          </cell>
          <cell r="H2587">
            <v>79124002205</v>
          </cell>
        </row>
        <row r="2588">
          <cell r="G2588" t="str">
            <v>Малинин Ян Дмитриевич</v>
          </cell>
          <cell r="H2588" t="e">
            <v>#N/A</v>
          </cell>
        </row>
        <row r="2589">
          <cell r="G2589" t="str">
            <v>Трофимов Роман Николаевич</v>
          </cell>
          <cell r="H2589">
            <v>79193401581</v>
          </cell>
        </row>
        <row r="2590">
          <cell r="G2590" t="str">
            <v>Гришин Сергей Олегович</v>
          </cell>
          <cell r="H2590">
            <v>79124001801</v>
          </cell>
        </row>
        <row r="2591">
          <cell r="G2591" t="str">
            <v>Провина Евгения Игоревна</v>
          </cell>
          <cell r="H2591">
            <v>79193111025</v>
          </cell>
        </row>
        <row r="2592">
          <cell r="G2592" t="str">
            <v>Рыбников Владимир Александрович</v>
          </cell>
          <cell r="H2592">
            <v>79193901020</v>
          </cell>
        </row>
        <row r="2593">
          <cell r="G2593" t="str">
            <v>Петухов Сергей Николаевич</v>
          </cell>
          <cell r="H2593" t="e">
            <v>#N/A</v>
          </cell>
        </row>
        <row r="2594">
          <cell r="G2594" t="str">
            <v>Насибулин Харис Сулейманович</v>
          </cell>
          <cell r="H2594">
            <v>79123000187</v>
          </cell>
        </row>
        <row r="2595">
          <cell r="G2595" t="str">
            <v>Данилов Максим Александрович</v>
          </cell>
          <cell r="H2595">
            <v>79823481899</v>
          </cell>
        </row>
        <row r="2596">
          <cell r="G2596" t="str">
            <v>Миндагиров Александр Флоритович</v>
          </cell>
          <cell r="H2596">
            <v>79128003058</v>
          </cell>
        </row>
        <row r="2597">
          <cell r="G2597" t="str">
            <v>Смольникова Евгения Александровна</v>
          </cell>
          <cell r="H2597" t="e">
            <v>#N/A</v>
          </cell>
        </row>
        <row r="2598">
          <cell r="G2598" t="str">
            <v>Спицин Максим Андреевич</v>
          </cell>
          <cell r="H2598" t="e">
            <v>#N/A</v>
          </cell>
        </row>
        <row r="2599">
          <cell r="G2599" t="str">
            <v>Лукьянов Николай Владимирович</v>
          </cell>
          <cell r="H2599">
            <v>79124709352</v>
          </cell>
        </row>
        <row r="2600">
          <cell r="G2600" t="str">
            <v>Арутюнян Сергей Мгерович</v>
          </cell>
          <cell r="H2600">
            <v>79829388704</v>
          </cell>
        </row>
        <row r="2601">
          <cell r="G2601" t="str">
            <v>Пелымский Александр Павлович</v>
          </cell>
          <cell r="H2601" t="e">
            <v>#N/A</v>
          </cell>
        </row>
        <row r="2602">
          <cell r="G2602" t="str">
            <v>Кузнецов Сергей Владимирович</v>
          </cell>
          <cell r="H2602" t="e">
            <v>#N/A</v>
          </cell>
        </row>
        <row r="2603">
          <cell r="G2603" t="str">
            <v>Залыев Фуад Азерович</v>
          </cell>
          <cell r="H2603" t="e">
            <v>#N/A</v>
          </cell>
        </row>
        <row r="2604">
          <cell r="G2604" t="str">
            <v>Быков Евгений Владимирович</v>
          </cell>
          <cell r="H2604" t="e">
            <v>#N/A</v>
          </cell>
        </row>
        <row r="2605">
          <cell r="G2605" t="str">
            <v>Петрова Кристина Вячеславовна</v>
          </cell>
          <cell r="H2605">
            <v>79829101249</v>
          </cell>
        </row>
        <row r="2606">
          <cell r="G2606" t="str">
            <v>Агапкин Евгений Сергеевич</v>
          </cell>
          <cell r="H2606">
            <v>79821300604</v>
          </cell>
        </row>
        <row r="2607">
          <cell r="G2607" t="str">
            <v>Надеин Олег Николаевич</v>
          </cell>
          <cell r="H2607">
            <v>79199508826</v>
          </cell>
        </row>
        <row r="2608">
          <cell r="G2608" t="str">
            <v>Шакута Максим Анатольевич</v>
          </cell>
          <cell r="H2608">
            <v>79199508757</v>
          </cell>
        </row>
        <row r="2609">
          <cell r="G2609" t="str">
            <v>Зайцев Иван Дмитриевич</v>
          </cell>
          <cell r="H2609" t="e">
            <v>#N/A</v>
          </cell>
        </row>
        <row r="2610">
          <cell r="G2610" t="str">
            <v>Василенко Сергей Петрович</v>
          </cell>
          <cell r="H2610" t="e">
            <v>#N/A</v>
          </cell>
        </row>
        <row r="2611">
          <cell r="G2611" t="str">
            <v>Деев Александр Сергеевич</v>
          </cell>
          <cell r="H2611" t="e">
            <v>#N/A</v>
          </cell>
        </row>
        <row r="2612">
          <cell r="G2612" t="str">
            <v>Цыганов Евгений Олегович</v>
          </cell>
          <cell r="H2612">
            <v>79123804169</v>
          </cell>
        </row>
        <row r="2613">
          <cell r="G2613" t="str">
            <v>Минькова Ралия Рамилевна</v>
          </cell>
          <cell r="H2613" t="e">
            <v>#N/A</v>
          </cell>
        </row>
        <row r="2614">
          <cell r="G2614" t="str">
            <v>Романов Алексей Александрович</v>
          </cell>
          <cell r="H2614" t="e">
            <v>#N/A</v>
          </cell>
        </row>
        <row r="2615">
          <cell r="G2615" t="str">
            <v>Лосев Александр Валерьевич</v>
          </cell>
          <cell r="H2615" t="e">
            <v>#N/A</v>
          </cell>
        </row>
        <row r="2616">
          <cell r="G2616" t="str">
            <v>Зюзин Максим Сергеевич</v>
          </cell>
          <cell r="H2616" t="e">
            <v>#N/A</v>
          </cell>
        </row>
        <row r="2617">
          <cell r="G2617" t="str">
            <v>Харитонов Леонид Сергеевич</v>
          </cell>
          <cell r="H2617">
            <v>79823301702</v>
          </cell>
        </row>
        <row r="2618">
          <cell r="G2618" t="str">
            <v>Рубан Валентина Александровна</v>
          </cell>
          <cell r="H2618" t="e">
            <v>#N/A</v>
          </cell>
        </row>
        <row r="2619">
          <cell r="G2619" t="str">
            <v>Горбунов Александр Александрович</v>
          </cell>
          <cell r="H2619">
            <v>79821336338</v>
          </cell>
        </row>
        <row r="2620">
          <cell r="G2620" t="str">
            <v>Малютин Иван Владимирович</v>
          </cell>
          <cell r="H2620" t="e">
            <v>#N/A</v>
          </cell>
        </row>
        <row r="2621">
          <cell r="G2621" t="str">
            <v>Ващилин Дмитрий Борисович</v>
          </cell>
          <cell r="H2621" t="e">
            <v>#N/A</v>
          </cell>
        </row>
        <row r="2622">
          <cell r="G2622" t="str">
            <v>Афанасьева Анна Владимировна</v>
          </cell>
          <cell r="H2622">
            <v>79199508859</v>
          </cell>
        </row>
        <row r="2623">
          <cell r="G2623" t="str">
            <v>Трофимов Антон Алексеевич</v>
          </cell>
          <cell r="H2623" t="e">
            <v>#N/A</v>
          </cell>
        </row>
        <row r="2624">
          <cell r="G2624" t="str">
            <v>Карагяур Максим Игоревич</v>
          </cell>
          <cell r="H2624">
            <v>79120302150</v>
          </cell>
        </row>
        <row r="2625">
          <cell r="G2625" t="str">
            <v>Быстрыкин Вячеслав Олегович</v>
          </cell>
          <cell r="H2625">
            <v>79827500264</v>
          </cell>
        </row>
        <row r="2626">
          <cell r="G2626" t="str">
            <v>Лобанов Александр Владимирович</v>
          </cell>
          <cell r="H2626">
            <v>79120302677</v>
          </cell>
        </row>
        <row r="2627">
          <cell r="G2627" t="str">
            <v>Обедин Михаил Михайлович</v>
          </cell>
          <cell r="H2627" t="e">
            <v>#N/A</v>
          </cell>
        </row>
        <row r="2628">
          <cell r="G2628" t="str">
            <v>Иванов Максим Александрович</v>
          </cell>
          <cell r="H2628">
            <v>79826501417</v>
          </cell>
        </row>
        <row r="2629">
          <cell r="G2629" t="str">
            <v>Селяев Сергей Валерьевич</v>
          </cell>
          <cell r="H2629">
            <v>79120301399</v>
          </cell>
        </row>
        <row r="2630">
          <cell r="G2630" t="str">
            <v>Киселева Инна Юрьевна</v>
          </cell>
          <cell r="H2630" t="e">
            <v>#N/A</v>
          </cell>
        </row>
        <row r="2631">
          <cell r="G2631" t="str">
            <v>Елдашов Роман Мамедович</v>
          </cell>
          <cell r="H2631">
            <v>79826603386</v>
          </cell>
        </row>
        <row r="2632">
          <cell r="G2632" t="str">
            <v>Талан Виталий Владимирович</v>
          </cell>
          <cell r="H2632" t="e">
            <v>#N/A</v>
          </cell>
        </row>
        <row r="2633">
          <cell r="G2633" t="str">
            <v>Фисько Александр Михайлович</v>
          </cell>
          <cell r="H2633">
            <v>79829069282</v>
          </cell>
        </row>
        <row r="2634">
          <cell r="G2634" t="str">
            <v>Удовиченко Иван Алексеевич</v>
          </cell>
          <cell r="H2634" t="e">
            <v>#N/A</v>
          </cell>
        </row>
        <row r="2635">
          <cell r="G2635" t="str">
            <v>Волкова Надежда Васильевна</v>
          </cell>
          <cell r="H2635">
            <v>79823107757</v>
          </cell>
        </row>
        <row r="2636">
          <cell r="G2636" t="str">
            <v>Мерзликин Евгений Николаевич</v>
          </cell>
          <cell r="H2636">
            <v>79120811339</v>
          </cell>
        </row>
        <row r="2637">
          <cell r="G2637" t="str">
            <v>Власов Сергей Валерьевич</v>
          </cell>
          <cell r="H2637">
            <v>79120831405</v>
          </cell>
        </row>
        <row r="2638">
          <cell r="G2638" t="str">
            <v>Карелин Сергей Владимирович</v>
          </cell>
          <cell r="H2638" t="e">
            <v>#N/A</v>
          </cell>
        </row>
        <row r="2639">
          <cell r="G2639" t="str">
            <v>Кусков Антон Викторович</v>
          </cell>
          <cell r="H2639">
            <v>79120831329</v>
          </cell>
        </row>
        <row r="2640">
          <cell r="G2640" t="str">
            <v>Дейбель Сергей Александрович</v>
          </cell>
          <cell r="H2640">
            <v>79120831671</v>
          </cell>
        </row>
        <row r="2641">
          <cell r="G2641" t="str">
            <v>Ефименко Максим Анатольевич</v>
          </cell>
          <cell r="H2641">
            <v>79120831947</v>
          </cell>
        </row>
        <row r="2642">
          <cell r="G2642" t="str">
            <v>Федорушкина Елена Ивановна</v>
          </cell>
          <cell r="H2642">
            <v>79193103150</v>
          </cell>
        </row>
        <row r="2643">
          <cell r="G2643" t="str">
            <v>Морозов Дмитрий Сергеевич</v>
          </cell>
          <cell r="H2643">
            <v>79120831546</v>
          </cell>
        </row>
        <row r="2644">
          <cell r="G2644" t="str">
            <v>Хафизов Рустам Наильевич</v>
          </cell>
          <cell r="H2644">
            <v>79120831611</v>
          </cell>
        </row>
        <row r="2645">
          <cell r="G2645" t="str">
            <v>Скорняков Эдуард Геннадиевич</v>
          </cell>
          <cell r="H2645">
            <v>79826500528</v>
          </cell>
        </row>
        <row r="2646">
          <cell r="G2646" t="str">
            <v>Безнедельный Роман Юрьевич</v>
          </cell>
          <cell r="H2646">
            <v>79124001597</v>
          </cell>
        </row>
        <row r="2647">
          <cell r="G2647" t="str">
            <v>Лапко Дмитрий Александрович</v>
          </cell>
          <cell r="H2647">
            <v>79823403696</v>
          </cell>
        </row>
        <row r="2648">
          <cell r="G2648" t="str">
            <v>Притыкин Евгений Николаевич</v>
          </cell>
          <cell r="H2648">
            <v>79123101782</v>
          </cell>
        </row>
        <row r="2649">
          <cell r="G2649" t="str">
            <v>Жданов Анатолий Алексеевич</v>
          </cell>
          <cell r="H2649">
            <v>79193500264</v>
          </cell>
        </row>
        <row r="2650">
          <cell r="G2650" t="str">
            <v>Исаева Ирина Викторовна</v>
          </cell>
          <cell r="H2650" t="e">
            <v>#N/A</v>
          </cell>
        </row>
        <row r="2651">
          <cell r="G2651" t="str">
            <v>Пьячёв Александр Анатольевич</v>
          </cell>
          <cell r="H2651">
            <v>79120831387</v>
          </cell>
        </row>
        <row r="2652">
          <cell r="G2652" t="str">
            <v>Тропин Антон Валерьевич</v>
          </cell>
          <cell r="H2652">
            <v>79123101787</v>
          </cell>
        </row>
        <row r="2653">
          <cell r="G2653" t="str">
            <v>Мищенко Олег Николаевич</v>
          </cell>
          <cell r="H2653">
            <v>79120832285</v>
          </cell>
        </row>
        <row r="2654">
          <cell r="G2654" t="str">
            <v>Вагнер Кирилл Сергеевич</v>
          </cell>
          <cell r="H2654">
            <v>79120304876</v>
          </cell>
        </row>
        <row r="2655">
          <cell r="G2655" t="str">
            <v>Алашеев Дмитрий Юрьевич</v>
          </cell>
          <cell r="H2655">
            <v>79823301063</v>
          </cell>
        </row>
        <row r="2656">
          <cell r="G2656" t="str">
            <v>Бажибаев Илья Эдуардович</v>
          </cell>
          <cell r="H2656" t="e">
            <v>#N/A</v>
          </cell>
        </row>
        <row r="2657">
          <cell r="G2657" t="str">
            <v>Коваленков Владислав Андреевич</v>
          </cell>
          <cell r="H2657" t="e">
            <v>#N/A</v>
          </cell>
        </row>
        <row r="2658">
          <cell r="G2658" t="str">
            <v>Сапожников Илья Игоревич</v>
          </cell>
          <cell r="H2658" t="e">
            <v>#N/A</v>
          </cell>
        </row>
        <row r="2659">
          <cell r="G2659" t="str">
            <v>Майзингер Виталий Сергеевич</v>
          </cell>
          <cell r="H2659">
            <v>79120832347</v>
          </cell>
        </row>
        <row r="2660">
          <cell r="G2660" t="str">
            <v>Буранбаев Рим Рифович</v>
          </cell>
          <cell r="H2660">
            <v>79823400362</v>
          </cell>
        </row>
        <row r="2661">
          <cell r="G2661" t="str">
            <v>Машков Олег Павлович</v>
          </cell>
          <cell r="H2661" t="e">
            <v>#N/A</v>
          </cell>
        </row>
        <row r="2662">
          <cell r="G2662" t="str">
            <v>Смирнов Артем Сергеевич</v>
          </cell>
          <cell r="H2662" t="e">
            <v>#N/A</v>
          </cell>
        </row>
        <row r="2663">
          <cell r="G2663" t="str">
            <v>Захваткин Григорий Александрович</v>
          </cell>
          <cell r="H2663" t="e">
            <v>#N/A</v>
          </cell>
        </row>
        <row r="2664">
          <cell r="G2664" t="str">
            <v>Сакара Виталий Георгиевич</v>
          </cell>
          <cell r="H2664">
            <v>79129021249</v>
          </cell>
        </row>
        <row r="2665">
          <cell r="G2665" t="str">
            <v>Никитин Андрей Васильевич</v>
          </cell>
          <cell r="H2665">
            <v>79220157310</v>
          </cell>
        </row>
        <row r="2666">
          <cell r="G2666" t="str">
            <v>Нуждин Александр Александрович</v>
          </cell>
          <cell r="H2666">
            <v>79147075042</v>
          </cell>
        </row>
        <row r="2667">
          <cell r="G2667" t="str">
            <v>Шиляев Никита Игоревич</v>
          </cell>
          <cell r="H2667">
            <v>79199011260</v>
          </cell>
        </row>
        <row r="2668">
          <cell r="G2668" t="str">
            <v>Шакуров Денис Владимирович</v>
          </cell>
          <cell r="H2668">
            <v>79120305070</v>
          </cell>
        </row>
        <row r="2669">
          <cell r="G2669" t="str">
            <v>Седов Станислав Сергеевич</v>
          </cell>
          <cell r="H2669">
            <v>79199011336</v>
          </cell>
        </row>
        <row r="2670">
          <cell r="G2670" t="str">
            <v>Ионова Галина Владимировна</v>
          </cell>
          <cell r="H2670" t="e">
            <v>#N/A</v>
          </cell>
        </row>
        <row r="2671">
          <cell r="G2671" t="str">
            <v>Шудаева Изумруд Русланбековна</v>
          </cell>
          <cell r="H2671">
            <v>79878165285</v>
          </cell>
        </row>
        <row r="2672">
          <cell r="G2672" t="str">
            <v>Пономарев Андрей Викторович</v>
          </cell>
          <cell r="H2672" t="e">
            <v>#N/A</v>
          </cell>
        </row>
        <row r="2673">
          <cell r="G2673" t="str">
            <v>Мельник Ольга Ивановна</v>
          </cell>
          <cell r="H2673" t="e">
            <v>#N/A</v>
          </cell>
        </row>
        <row r="2674">
          <cell r="G2674" t="str">
            <v>Мамедов Анар Гилал оглы</v>
          </cell>
          <cell r="H2674">
            <v>79822101056</v>
          </cell>
        </row>
        <row r="2675">
          <cell r="G2675" t="str">
            <v>Влах Вадим Петрович</v>
          </cell>
          <cell r="H2675" t="e">
            <v>#N/A</v>
          </cell>
        </row>
        <row r="2676">
          <cell r="G2676" t="str">
            <v>Репин Александр Игоревич</v>
          </cell>
          <cell r="H2676" t="e">
            <v>#N/A</v>
          </cell>
        </row>
        <row r="2677">
          <cell r="G2677" t="str">
            <v>Массольд Дмитрий Анатольевич</v>
          </cell>
          <cell r="H2677">
            <v>79824100924</v>
          </cell>
        </row>
        <row r="2678">
          <cell r="G2678" t="str">
            <v>Лебедев Виктор Сергеевич</v>
          </cell>
          <cell r="H2678" t="e">
            <v>#N/A</v>
          </cell>
        </row>
        <row r="2679">
          <cell r="G2679" t="str">
            <v>Шалапаев Андрей Михайлович</v>
          </cell>
          <cell r="H2679">
            <v>79199508862</v>
          </cell>
        </row>
        <row r="2680">
          <cell r="G2680" t="str">
            <v>Шаяхметов Виктор Константинович</v>
          </cell>
          <cell r="H2680" t="e">
            <v>#N/A</v>
          </cell>
        </row>
        <row r="2681">
          <cell r="G2681" t="str">
            <v>Хайрутдинов Юрий Таирович</v>
          </cell>
          <cell r="H2681">
            <v>79824100931</v>
          </cell>
        </row>
        <row r="2682">
          <cell r="G2682" t="str">
            <v>Поминов Владимир Сергеевич</v>
          </cell>
          <cell r="H2682">
            <v>79824124237</v>
          </cell>
        </row>
        <row r="2683">
          <cell r="G2683" t="str">
            <v>Абельдяев Евгений Алексеевич</v>
          </cell>
          <cell r="H2683" t="e">
            <v>#N/A</v>
          </cell>
        </row>
        <row r="2684">
          <cell r="G2684" t="str">
            <v>Крачко Виктория Олеговна</v>
          </cell>
          <cell r="H2684">
            <v>79324109272</v>
          </cell>
        </row>
        <row r="2685">
          <cell r="G2685" t="str">
            <v>Свешников Иван Александрович</v>
          </cell>
          <cell r="H2685" t="e">
            <v>#N/A</v>
          </cell>
        </row>
        <row r="2686">
          <cell r="G2686" t="str">
            <v>Городничев Сергей Владимирович</v>
          </cell>
          <cell r="H2686">
            <v>79822251992</v>
          </cell>
        </row>
        <row r="2687">
          <cell r="G2687" t="str">
            <v>Багирова Шахниса Тахир Кызы</v>
          </cell>
          <cell r="H2687">
            <v>79829301191</v>
          </cell>
        </row>
        <row r="2688">
          <cell r="G2688" t="str">
            <v>Чимпоеш Андрей Александрович</v>
          </cell>
          <cell r="H2688" t="e">
            <v>#N/A</v>
          </cell>
        </row>
        <row r="2689">
          <cell r="G2689" t="str">
            <v>Мамедов Эмин Сабит Оглы</v>
          </cell>
          <cell r="H2689" t="e">
            <v>#N/A</v>
          </cell>
        </row>
        <row r="2690">
          <cell r="G2690" t="str">
            <v>Шершнев Александр Викторович</v>
          </cell>
          <cell r="H2690" t="e">
            <v>#N/A</v>
          </cell>
        </row>
        <row r="2691">
          <cell r="G2691" t="str">
            <v>Жолобов Кирилл Валерьевич</v>
          </cell>
          <cell r="H2691" t="e">
            <v>#N/A</v>
          </cell>
        </row>
        <row r="2692">
          <cell r="G2692" t="str">
            <v>Калимуллин Ильмир Ринатович</v>
          </cell>
          <cell r="H2692" t="e">
            <v>#N/A</v>
          </cell>
        </row>
        <row r="2693">
          <cell r="G2693" t="str">
            <v>Садовский Никита Михайлович</v>
          </cell>
          <cell r="H2693">
            <v>79822251990</v>
          </cell>
        </row>
        <row r="2694">
          <cell r="G2694" t="str">
            <v>Красавина Юлия Юрьевна</v>
          </cell>
          <cell r="H2694" t="e">
            <v>#N/A</v>
          </cell>
        </row>
        <row r="2695">
          <cell r="G2695" t="str">
            <v>Джамилов Арастун Афган оглы</v>
          </cell>
          <cell r="H2695">
            <v>79824100460</v>
          </cell>
        </row>
        <row r="2696">
          <cell r="G2696" t="str">
            <v>Шалашнев Александр Юрьевич</v>
          </cell>
          <cell r="H2696" t="e">
            <v>#N/A</v>
          </cell>
        </row>
        <row r="2697">
          <cell r="G2697" t="str">
            <v>Яцкив Ирина Владимировна</v>
          </cell>
          <cell r="H2697" t="e">
            <v>#N/A</v>
          </cell>
        </row>
        <row r="2698">
          <cell r="G2698" t="str">
            <v>Базыков Денис Рафикович</v>
          </cell>
          <cell r="H2698" t="e">
            <v>#N/A</v>
          </cell>
        </row>
        <row r="2699">
          <cell r="G2699" t="str">
            <v>Чепурченко Сергей Анатольевич</v>
          </cell>
          <cell r="H2699" t="e">
            <v>#N/A</v>
          </cell>
        </row>
        <row r="2700">
          <cell r="G2700" t="str">
            <v>Ашакаев Арсен Магадинович</v>
          </cell>
          <cell r="H2700">
            <v>79824124090</v>
          </cell>
        </row>
        <row r="2701">
          <cell r="G2701" t="str">
            <v>Тартанов Артем Олегович</v>
          </cell>
          <cell r="H2701">
            <v>79824105841</v>
          </cell>
        </row>
        <row r="2702">
          <cell r="G2702" t="str">
            <v>Нагайцев Станислав Александрович</v>
          </cell>
          <cell r="H2702">
            <v>79825602648</v>
          </cell>
        </row>
        <row r="2703">
          <cell r="G2703" t="str">
            <v>Замащикова Алла Владимировна</v>
          </cell>
          <cell r="H2703" t="e">
            <v>#N/A</v>
          </cell>
        </row>
        <row r="2704">
          <cell r="G2704" t="str">
            <v>Кузнецов Андрей Валерьевич</v>
          </cell>
          <cell r="H2704" t="e">
            <v>#N/A</v>
          </cell>
        </row>
        <row r="2705">
          <cell r="G2705" t="str">
            <v>Панютин Илья Валерьевич</v>
          </cell>
          <cell r="H2705">
            <v>79829488964</v>
          </cell>
        </row>
        <row r="2706">
          <cell r="G2706" t="str">
            <v>Базыкова Алёна Ильдаровна</v>
          </cell>
          <cell r="H2706">
            <v>79199508810</v>
          </cell>
        </row>
        <row r="2707">
          <cell r="G2707" t="str">
            <v>Билецкий Иван Евгеньевич</v>
          </cell>
          <cell r="H2707" t="e">
            <v>#N/A</v>
          </cell>
        </row>
        <row r="2708">
          <cell r="G2708" t="str">
            <v>Батурина Олеся Сергеевна</v>
          </cell>
          <cell r="H2708">
            <v>79824125643</v>
          </cell>
        </row>
        <row r="2709">
          <cell r="G2709" t="str">
            <v>Овчинникова Юлия Александровна</v>
          </cell>
          <cell r="H2709" t="e">
            <v>#N/A</v>
          </cell>
        </row>
        <row r="2710">
          <cell r="G2710" t="str">
            <v>Кошкин Павел Александрович</v>
          </cell>
          <cell r="H2710" t="e">
            <v>#N/A</v>
          </cell>
        </row>
        <row r="2711">
          <cell r="G2711" t="str">
            <v>Курбанов Аслан Владимирович</v>
          </cell>
          <cell r="H2711" t="e">
            <v>#N/A</v>
          </cell>
        </row>
        <row r="2712">
          <cell r="G2712" t="str">
            <v>Карлеутов Ердаулет Даулетович</v>
          </cell>
          <cell r="H2712" t="e">
            <v>#N/A</v>
          </cell>
        </row>
        <row r="2713">
          <cell r="G2713" t="str">
            <v>Анфилатова Лариса Андреевна</v>
          </cell>
          <cell r="H2713" t="e">
            <v>#N/A</v>
          </cell>
        </row>
        <row r="2714">
          <cell r="G2714" t="str">
            <v>Недбайлова Светлана Валерьевна</v>
          </cell>
          <cell r="H2714" t="e">
            <v>#N/A</v>
          </cell>
        </row>
        <row r="2715">
          <cell r="G2715" t="str">
            <v>Рау Илья Иосифович</v>
          </cell>
          <cell r="H2715">
            <v>79821800587</v>
          </cell>
        </row>
        <row r="2716">
          <cell r="G2716" t="str">
            <v>Нестеров Александр Сергеевич</v>
          </cell>
          <cell r="H2716">
            <v>79221331973</v>
          </cell>
        </row>
        <row r="2717">
          <cell r="G2717" t="str">
            <v>Ведоменко Александр Анатольевич</v>
          </cell>
          <cell r="H2717">
            <v>79198002530</v>
          </cell>
        </row>
        <row r="2718">
          <cell r="G2718" t="str">
            <v>Сидоров Евгений Алексеевич</v>
          </cell>
          <cell r="H2718">
            <v>79162111627</v>
          </cell>
        </row>
        <row r="2719">
          <cell r="G2719" t="str">
            <v>Ведищев Антон Олегович</v>
          </cell>
          <cell r="H2719" t="e">
            <v>#N/A</v>
          </cell>
        </row>
        <row r="2720">
          <cell r="G2720" t="str">
            <v>Дворникова Ирина Вадимовна</v>
          </cell>
          <cell r="H2720">
            <v>79104554736</v>
          </cell>
        </row>
        <row r="2721">
          <cell r="G2721" t="str">
            <v>Горпинич Василиса Сергеевна</v>
          </cell>
          <cell r="H2721">
            <v>79149276353</v>
          </cell>
        </row>
        <row r="2722">
          <cell r="G2722" t="str">
            <v>Ершов Александр Валерьевич</v>
          </cell>
          <cell r="H2722" t="e">
            <v>#N/A</v>
          </cell>
        </row>
        <row r="2723">
          <cell r="G2723" t="str">
            <v>Красножонова Кристина Васильевна</v>
          </cell>
          <cell r="H2723">
            <v>79154348769</v>
          </cell>
        </row>
        <row r="2724">
          <cell r="G2724" t="str">
            <v>Милютин Алексей Владимирович</v>
          </cell>
          <cell r="H2724">
            <v>79151649310</v>
          </cell>
        </row>
        <row r="2725">
          <cell r="G2725" t="str">
            <v>Аббасов Ринат Сарварович</v>
          </cell>
          <cell r="H2725">
            <v>79167642302</v>
          </cell>
        </row>
        <row r="2726">
          <cell r="G2726" t="str">
            <v>Полосина Мария Васильевна</v>
          </cell>
          <cell r="H2726" t="e">
            <v>#N/A</v>
          </cell>
        </row>
        <row r="2727">
          <cell r="G2727" t="str">
            <v>Морозов Александр Николаевич</v>
          </cell>
          <cell r="H2727">
            <v>79107744053</v>
          </cell>
        </row>
        <row r="2728">
          <cell r="G2728" t="str">
            <v>Шеварев Вадим Николаевич</v>
          </cell>
          <cell r="H2728" t="e">
            <v>#N/A</v>
          </cell>
        </row>
        <row r="2729">
          <cell r="G2729" t="str">
            <v>Круземан Антон Валентинович</v>
          </cell>
          <cell r="H2729" t="e">
            <v>#N/A</v>
          </cell>
        </row>
        <row r="2730">
          <cell r="G2730" t="str">
            <v>Зверев Алексей Николаевич</v>
          </cell>
          <cell r="H2730" t="e">
            <v>#N/A</v>
          </cell>
        </row>
        <row r="2731">
          <cell r="G2731" t="str">
            <v>Кузнецов Роман Евгеньевич</v>
          </cell>
          <cell r="H2731">
            <v>79185570682</v>
          </cell>
        </row>
        <row r="2732">
          <cell r="G2732" t="str">
            <v>Кисимов Андрей Борисович</v>
          </cell>
          <cell r="H2732">
            <v>79154241220</v>
          </cell>
        </row>
        <row r="2733">
          <cell r="G2733" t="str">
            <v>Власов Сергей Владимирович</v>
          </cell>
          <cell r="H2733">
            <v>79111117970</v>
          </cell>
        </row>
        <row r="2734">
          <cell r="G2734" t="str">
            <v>Удалов Александр Денисович</v>
          </cell>
          <cell r="H2734" t="e">
            <v>#N/A</v>
          </cell>
        </row>
        <row r="2735">
          <cell r="G2735" t="str">
            <v>Воронцов Владимир Владимирович</v>
          </cell>
          <cell r="H2735">
            <v>79107928798</v>
          </cell>
        </row>
        <row r="2736">
          <cell r="G2736" t="str">
            <v>Ларионова Алена Юрьевна</v>
          </cell>
          <cell r="H2736" t="e">
            <v>#N/A</v>
          </cell>
        </row>
        <row r="2737">
          <cell r="G2737" t="str">
            <v>Смирнов Сергей Леонидович</v>
          </cell>
          <cell r="H2737" t="e">
            <v>#N/A</v>
          </cell>
        </row>
        <row r="2738">
          <cell r="G2738" t="str">
            <v>Помошников Олег Владимирович</v>
          </cell>
          <cell r="H2738">
            <v>79199912249</v>
          </cell>
        </row>
        <row r="2739">
          <cell r="G2739" t="str">
            <v>Бусыгин Василий Олегович</v>
          </cell>
          <cell r="H2739" t="e">
            <v>#N/A</v>
          </cell>
        </row>
        <row r="2740">
          <cell r="G2740" t="str">
            <v>Фахретдинова Регина Радиевна</v>
          </cell>
          <cell r="H2740" t="e">
            <v>#N/A</v>
          </cell>
        </row>
        <row r="2741">
          <cell r="G2741" t="str">
            <v>Чирва Юлия Владимировна</v>
          </cell>
          <cell r="H2741" t="e">
            <v>#N/A</v>
          </cell>
        </row>
        <row r="2742">
          <cell r="G2742" t="str">
            <v>Курбатова Ника Игоревна</v>
          </cell>
          <cell r="H2742">
            <v>79817425806</v>
          </cell>
        </row>
        <row r="2743">
          <cell r="G2743" t="str">
            <v>Макарова Екатерина Анатольевна</v>
          </cell>
          <cell r="H2743">
            <v>79851408163</v>
          </cell>
        </row>
        <row r="2744">
          <cell r="G2744" t="str">
            <v>Потуданская Нина Альбертовна</v>
          </cell>
          <cell r="H2744">
            <v>79896200146</v>
          </cell>
        </row>
        <row r="2745">
          <cell r="G2745" t="str">
            <v>Мороз Евгения Игоревна</v>
          </cell>
          <cell r="H2745">
            <v>79857932279</v>
          </cell>
        </row>
        <row r="2746">
          <cell r="G2746" t="str">
            <v>Митюкляева Галина Павловна</v>
          </cell>
          <cell r="H2746">
            <v>79137248556</v>
          </cell>
        </row>
        <row r="2747">
          <cell r="G2747" t="str">
            <v>Земляная Наталья Викторовна</v>
          </cell>
          <cell r="H2747">
            <v>79119500694</v>
          </cell>
        </row>
        <row r="2748">
          <cell r="G2748" t="str">
            <v>Крутова Елена Сергеевна</v>
          </cell>
          <cell r="H2748" t="e">
            <v>#N/A</v>
          </cell>
        </row>
        <row r="2749">
          <cell r="G2749" t="str">
            <v>Смекалина Татьяна Васильевна</v>
          </cell>
          <cell r="H2749" t="e">
            <v>#N/A</v>
          </cell>
        </row>
        <row r="2750">
          <cell r="G2750" t="str">
            <v>Галай Мария Михайловна</v>
          </cell>
          <cell r="H2750">
            <v>79313303245</v>
          </cell>
        </row>
        <row r="2751">
          <cell r="G2751" t="str">
            <v>Легостаева Людмила Дмитриевна</v>
          </cell>
          <cell r="H2751" t="e">
            <v>#N/A</v>
          </cell>
        </row>
        <row r="2752">
          <cell r="G2752" t="str">
            <v>Анцыферова Елена Алексеевна</v>
          </cell>
          <cell r="H2752" t="e">
            <v>#N/A</v>
          </cell>
        </row>
        <row r="2753">
          <cell r="G2753" t="str">
            <v>Смирнова Татьяна Михайловна</v>
          </cell>
          <cell r="H2753" t="e">
            <v>#N/A</v>
          </cell>
        </row>
        <row r="2754">
          <cell r="G2754" t="str">
            <v>Никитин Андрей Сергеевич</v>
          </cell>
          <cell r="H2754">
            <v>79117118387</v>
          </cell>
        </row>
        <row r="2755">
          <cell r="G2755" t="str">
            <v>Карелина Екатерина Романовна</v>
          </cell>
          <cell r="H2755" t="e">
            <v>#N/A</v>
          </cell>
        </row>
        <row r="2756">
          <cell r="G2756" t="str">
            <v>Мухаметшина Светлана Эриховна</v>
          </cell>
          <cell r="H2756" t="e">
            <v>#N/A</v>
          </cell>
        </row>
        <row r="2757">
          <cell r="G2757" t="str">
            <v>Голыбина Татьяна Павловна</v>
          </cell>
          <cell r="H2757" t="e">
            <v>#N/A</v>
          </cell>
        </row>
        <row r="2758">
          <cell r="G2758" t="str">
            <v>Ахмад Рами Ахмадович</v>
          </cell>
          <cell r="H2758" t="e">
            <v>#N/A</v>
          </cell>
        </row>
        <row r="2759">
          <cell r="G2759" t="str">
            <v>Сиротенко Дмитрий Евгеньевич</v>
          </cell>
          <cell r="H2759" t="e">
            <v>#N/A</v>
          </cell>
        </row>
        <row r="2760">
          <cell r="G2760" t="str">
            <v>Бабак Алёна Юрьевна</v>
          </cell>
          <cell r="H2760" t="e">
            <v>#N/A</v>
          </cell>
        </row>
        <row r="2761">
          <cell r="G2761" t="str">
            <v>Сабанов Ярослав Павлович</v>
          </cell>
          <cell r="H2761">
            <v>79850304256</v>
          </cell>
        </row>
        <row r="2762">
          <cell r="G2762" t="str">
            <v>Агапенко Дмитрий Николаевич</v>
          </cell>
          <cell r="H2762">
            <v>79853544496</v>
          </cell>
        </row>
        <row r="2763">
          <cell r="G2763" t="str">
            <v>Хваткова Татьяна Сергеевна</v>
          </cell>
          <cell r="H2763" t="e">
            <v>#N/A</v>
          </cell>
        </row>
        <row r="2764">
          <cell r="G2764" t="str">
            <v>Шугалей Анастасия Алексеевна</v>
          </cell>
          <cell r="H2764">
            <v>79817828586</v>
          </cell>
        </row>
        <row r="2765">
          <cell r="G2765" t="str">
            <v>Кривошапкина Алла Васильевна</v>
          </cell>
          <cell r="H2765">
            <v>79857862526</v>
          </cell>
        </row>
        <row r="2766">
          <cell r="G2766" t="str">
            <v>Чумакова Вера Владимировна</v>
          </cell>
          <cell r="H2766" t="e">
            <v>#N/A</v>
          </cell>
        </row>
        <row r="2767">
          <cell r="G2767" t="str">
            <v>Пламадяла Яна Дмитриевна</v>
          </cell>
          <cell r="H2767">
            <v>79155109047</v>
          </cell>
        </row>
        <row r="2768">
          <cell r="G2768" t="str">
            <v>Будилова Екатерина Валентиновна</v>
          </cell>
          <cell r="H2768">
            <v>79169719377</v>
          </cell>
        </row>
        <row r="2769">
          <cell r="G2769" t="str">
            <v>Макарова Татьяна Михайловна</v>
          </cell>
          <cell r="H2769">
            <v>79063492120</v>
          </cell>
        </row>
        <row r="2770">
          <cell r="G2770" t="str">
            <v>Симакова Александра Олеговна</v>
          </cell>
          <cell r="H2770" t="e">
            <v>#N/A</v>
          </cell>
        </row>
        <row r="2771">
          <cell r="G2771" t="str">
            <v>Кривобок Екатерина Александровна</v>
          </cell>
          <cell r="H2771" t="e">
            <v>#N/A</v>
          </cell>
        </row>
        <row r="2772">
          <cell r="G2772" t="str">
            <v>Миловидова Наталья Сергеевна</v>
          </cell>
          <cell r="H2772" t="e">
            <v>#N/A</v>
          </cell>
        </row>
        <row r="2773">
          <cell r="G2773" t="str">
            <v>Шпуга Екатерина Сергеевна</v>
          </cell>
          <cell r="H2773" t="e">
            <v>#N/A</v>
          </cell>
        </row>
        <row r="2774">
          <cell r="G2774" t="str">
            <v>Хоприченкова Евгения Викторовна</v>
          </cell>
          <cell r="H2774">
            <v>79104173896</v>
          </cell>
        </row>
        <row r="2775">
          <cell r="G2775" t="str">
            <v>Макаров Александр Александрович</v>
          </cell>
          <cell r="H2775">
            <v>79096753727</v>
          </cell>
        </row>
        <row r="2776">
          <cell r="G2776" t="str">
            <v>Пихтелева Кира Николаевна</v>
          </cell>
          <cell r="H2776" t="e">
            <v>#N/A</v>
          </cell>
        </row>
        <row r="2777">
          <cell r="G2777" t="str">
            <v>Винтер Анна Сергеевна</v>
          </cell>
          <cell r="H2777" t="e">
            <v>#N/A</v>
          </cell>
        </row>
        <row r="2778">
          <cell r="G2778" t="str">
            <v>Кузнецов Виталий Игоревич</v>
          </cell>
          <cell r="H2778" t="e">
            <v>#N/A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ILYA.RAU@CCHELLEN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778"/>
  <sheetViews>
    <sheetView showGridLines="0" topLeftCell="A2651" zoomScale="25" workbookViewId="0">
      <selection activeCell="B2779" sqref="B2779"/>
    </sheetView>
  </sheetViews>
  <sheetFormatPr defaultColWidth="8.85546875" defaultRowHeight="15"/>
  <cols>
    <col min="1" max="1" width="4.42578125" customWidth="1"/>
    <col min="2" max="2" width="10.28515625" customWidth="1"/>
    <col min="3" max="3" width="50.7109375" customWidth="1"/>
    <col min="4" max="4" width="61.7109375" style="6" customWidth="1"/>
    <col min="5" max="5" width="51.42578125" style="6" customWidth="1"/>
    <col min="6" max="6" width="10.85546875" style="6" customWidth="1"/>
    <col min="7" max="7" width="35.85546875" style="6" customWidth="1"/>
    <col min="8" max="8" width="16.28515625" style="6" customWidth="1"/>
    <col min="9" max="9" width="7.7109375" customWidth="1"/>
    <col min="10" max="10" width="5.7109375" customWidth="1"/>
    <col min="11" max="11" width="13.42578125" customWidth="1"/>
    <col min="12" max="12" width="5.85546875" customWidth="1"/>
    <col min="13" max="13" width="13.42578125" customWidth="1"/>
    <col min="14" max="14" width="8.7109375" customWidth="1"/>
    <col min="15" max="15" width="45.42578125" customWidth="1"/>
    <col min="16" max="16" width="26.42578125" style="6" customWidth="1"/>
    <col min="17" max="17" width="29.7109375" style="6" customWidth="1"/>
    <col min="18" max="18" width="14.7109375" style="6" customWidth="1"/>
    <col min="19" max="19" width="20.140625" customWidth="1"/>
    <col min="20" max="21" width="13.42578125" style="6" customWidth="1"/>
    <col min="22" max="22" width="13.42578125" customWidth="1"/>
    <col min="23" max="24" width="13.42578125" style="6" customWidth="1"/>
    <col min="25" max="25" width="31.7109375" style="6" customWidth="1"/>
    <col min="26" max="26" width="7.42578125" customWidth="1"/>
    <col min="27" max="27" width="13.42578125" customWidth="1"/>
    <col min="28" max="28" width="41.85546875" style="6" customWidth="1"/>
    <col min="29" max="29" width="9.85546875" customWidth="1"/>
    <col min="30" max="30" width="8.85546875" style="6" customWidth="1"/>
    <col min="31" max="31" width="26" style="6" customWidth="1"/>
    <col min="32" max="32" width="41.140625" style="6" customWidth="1"/>
    <col min="33" max="33" width="13.42578125" customWidth="1"/>
    <col min="34" max="34" width="13.42578125" style="6" customWidth="1"/>
    <col min="35" max="35" width="23.42578125" style="6" customWidth="1"/>
    <col min="36" max="36" width="13.42578125" customWidth="1"/>
    <col min="37" max="37" width="35.85546875" customWidth="1"/>
  </cols>
  <sheetData>
    <row r="1" spans="1:37" ht="17.100000000000001" customHeight="1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tr">
        <f>VLOOKUP(C2,G:H,2,1)</f>
        <v>19.10.2020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7" t="s">
        <v>13</v>
      </c>
      <c r="P1" s="4" t="s">
        <v>14</v>
      </c>
      <c r="Q1" s="4" t="s">
        <v>15</v>
      </c>
      <c r="R1" s="4" t="s">
        <v>16</v>
      </c>
      <c r="S1" s="1" t="s">
        <v>17</v>
      </c>
      <c r="T1" s="4" t="s">
        <v>18</v>
      </c>
      <c r="U1" s="4" t="s">
        <v>19</v>
      </c>
      <c r="V1" s="1" t="s">
        <v>20</v>
      </c>
      <c r="W1" s="4" t="s">
        <v>21</v>
      </c>
      <c r="X1" s="4" t="s">
        <v>22</v>
      </c>
      <c r="Y1" s="4" t="s">
        <v>23</v>
      </c>
      <c r="Z1" s="1" t="s">
        <v>24</v>
      </c>
      <c r="AA1" s="1" t="s">
        <v>25</v>
      </c>
      <c r="AB1" s="4" t="s">
        <v>26</v>
      </c>
      <c r="AC1" s="1" t="s">
        <v>27</v>
      </c>
      <c r="AD1" s="4" t="s">
        <v>28</v>
      </c>
      <c r="AE1" s="4" t="s">
        <v>29</v>
      </c>
      <c r="AF1" s="4" t="s">
        <v>30</v>
      </c>
      <c r="AG1" s="1" t="s">
        <v>31</v>
      </c>
      <c r="AH1" s="4" t="s">
        <v>32</v>
      </c>
      <c r="AI1" s="4" t="s">
        <v>33</v>
      </c>
      <c r="AJ1" s="1" t="s">
        <v>34</v>
      </c>
      <c r="AK1" s="1" t="s">
        <v>35</v>
      </c>
    </row>
    <row r="2" spans="1:37" ht="17.100000000000001" customHeight="1">
      <c r="A2" s="2" t="s">
        <v>36</v>
      </c>
      <c r="B2" s="3">
        <v>80007003</v>
      </c>
      <c r="C2" s="2" t="s">
        <v>37</v>
      </c>
      <c r="D2" s="5" t="s">
        <v>37</v>
      </c>
      <c r="E2" s="5" t="s">
        <v>38</v>
      </c>
      <c r="F2" s="5" t="s">
        <v>39</v>
      </c>
      <c r="G2" s="5" t="s">
        <v>40</v>
      </c>
      <c r="H2" s="5" t="s">
        <v>41</v>
      </c>
      <c r="I2" s="2" t="s">
        <v>42</v>
      </c>
      <c r="J2" s="2" t="s">
        <v>43</v>
      </c>
      <c r="K2" s="2" t="s">
        <v>44</v>
      </c>
      <c r="L2" s="2" t="s">
        <v>45</v>
      </c>
      <c r="M2" s="2" t="s">
        <v>46</v>
      </c>
      <c r="N2" s="2" t="s">
        <v>47</v>
      </c>
      <c r="O2" s="8" t="s">
        <v>48</v>
      </c>
      <c r="P2" s="5" t="s">
        <v>49</v>
      </c>
      <c r="Q2" s="5" t="s">
        <v>50</v>
      </c>
      <c r="R2" s="5" t="s">
        <v>51</v>
      </c>
      <c r="S2" s="2" t="s">
        <v>52</v>
      </c>
      <c r="T2" s="5" t="s">
        <v>53</v>
      </c>
      <c r="U2" s="5" t="s">
        <v>54</v>
      </c>
      <c r="V2" s="2" t="s">
        <v>55</v>
      </c>
      <c r="W2" s="5" t="s">
        <v>56</v>
      </c>
      <c r="X2" s="5" t="s">
        <v>57</v>
      </c>
      <c r="Y2" s="5" t="s">
        <v>58</v>
      </c>
      <c r="Z2" s="2" t="s">
        <v>59</v>
      </c>
      <c r="AA2" s="2" t="s">
        <v>54</v>
      </c>
      <c r="AB2" s="5" t="s">
        <v>60</v>
      </c>
      <c r="AC2" s="2" t="s">
        <v>61</v>
      </c>
      <c r="AD2" s="5" t="s">
        <v>62</v>
      </c>
      <c r="AE2" s="5" t="s">
        <v>63</v>
      </c>
      <c r="AF2" s="5" t="s">
        <v>64</v>
      </c>
      <c r="AG2" s="2" t="s">
        <v>65</v>
      </c>
      <c r="AH2" s="5" t="s">
        <v>66</v>
      </c>
      <c r="AI2" s="5" t="s">
        <v>67</v>
      </c>
      <c r="AJ2" s="2" t="s">
        <v>68</v>
      </c>
      <c r="AK2" s="2" t="s">
        <v>63</v>
      </c>
    </row>
    <row r="3" spans="1:37" ht="17.100000000000001" customHeight="1">
      <c r="A3" s="2" t="s">
        <v>36</v>
      </c>
      <c r="B3" s="3">
        <v>80012162</v>
      </c>
      <c r="C3" s="2" t="s">
        <v>69</v>
      </c>
      <c r="D3" s="5" t="s">
        <v>70</v>
      </c>
      <c r="E3" s="5" t="s">
        <v>71</v>
      </c>
      <c r="F3" s="5" t="s">
        <v>72</v>
      </c>
      <c r="G3" s="5" t="s">
        <v>73</v>
      </c>
      <c r="H3" s="5" t="s">
        <v>74</v>
      </c>
      <c r="I3" s="2" t="s">
        <v>42</v>
      </c>
      <c r="J3" s="2" t="s">
        <v>43</v>
      </c>
      <c r="K3" s="2" t="s">
        <v>44</v>
      </c>
      <c r="L3" s="2" t="s">
        <v>45</v>
      </c>
      <c r="M3" s="2" t="s">
        <v>46</v>
      </c>
      <c r="N3" s="2" t="s">
        <v>75</v>
      </c>
      <c r="O3" s="8" t="s">
        <v>48</v>
      </c>
      <c r="P3" s="5" t="s">
        <v>49</v>
      </c>
      <c r="Q3" s="5" t="s">
        <v>76</v>
      </c>
      <c r="R3" s="5" t="s">
        <v>51</v>
      </c>
      <c r="S3" s="2" t="s">
        <v>52</v>
      </c>
      <c r="T3" s="5" t="s">
        <v>53</v>
      </c>
      <c r="U3" s="5" t="s">
        <v>54</v>
      </c>
      <c r="V3" s="2" t="s">
        <v>55</v>
      </c>
      <c r="W3" s="5" t="s">
        <v>77</v>
      </c>
      <c r="X3" s="5" t="s">
        <v>78</v>
      </c>
      <c r="Y3" s="5" t="s">
        <v>79</v>
      </c>
      <c r="Z3" s="2" t="s">
        <v>59</v>
      </c>
      <c r="AA3" s="2" t="s">
        <v>54</v>
      </c>
      <c r="AB3" s="5" t="s">
        <v>80</v>
      </c>
      <c r="AC3" s="2" t="s">
        <v>81</v>
      </c>
      <c r="AD3" s="5" t="s">
        <v>39</v>
      </c>
      <c r="AE3" s="5" t="s">
        <v>40</v>
      </c>
      <c r="AF3" s="5" t="s">
        <v>60</v>
      </c>
      <c r="AG3" s="2" t="s">
        <v>61</v>
      </c>
      <c r="AH3" s="5" t="s">
        <v>62</v>
      </c>
      <c r="AI3" s="5" t="s">
        <v>63</v>
      </c>
      <c r="AJ3" s="2" t="s">
        <v>68</v>
      </c>
      <c r="AK3" s="2" t="s">
        <v>63</v>
      </c>
    </row>
    <row r="4" spans="1:37" ht="17.100000000000001" customHeight="1">
      <c r="A4" s="2" t="s">
        <v>36</v>
      </c>
      <c r="B4" s="3">
        <v>80007893</v>
      </c>
      <c r="C4" s="2" t="s">
        <v>82</v>
      </c>
      <c r="D4" s="5" t="s">
        <v>83</v>
      </c>
      <c r="E4" s="5" t="s">
        <v>84</v>
      </c>
      <c r="F4" s="5" t="s">
        <v>85</v>
      </c>
      <c r="G4" s="5" t="s">
        <v>86</v>
      </c>
      <c r="H4" s="5" t="s">
        <v>87</v>
      </c>
      <c r="I4" s="2" t="s">
        <v>42</v>
      </c>
      <c r="J4" s="2" t="s">
        <v>43</v>
      </c>
      <c r="K4" s="2" t="s">
        <v>44</v>
      </c>
      <c r="L4" s="2" t="s">
        <v>45</v>
      </c>
      <c r="M4" s="2" t="s">
        <v>46</v>
      </c>
      <c r="N4" s="2" t="s">
        <v>47</v>
      </c>
      <c r="O4" s="8" t="s">
        <v>48</v>
      </c>
      <c r="P4" s="5" t="s">
        <v>49</v>
      </c>
      <c r="Q4" s="5" t="s">
        <v>50</v>
      </c>
      <c r="R4" s="5" t="s">
        <v>51</v>
      </c>
      <c r="S4" s="2" t="s">
        <v>52</v>
      </c>
      <c r="T4" s="5" t="s">
        <v>53</v>
      </c>
      <c r="U4" s="5" t="s">
        <v>54</v>
      </c>
      <c r="V4" s="2" t="s">
        <v>55</v>
      </c>
      <c r="W4" s="5" t="s">
        <v>88</v>
      </c>
      <c r="X4" s="5" t="s">
        <v>89</v>
      </c>
      <c r="Y4" s="5" t="s">
        <v>90</v>
      </c>
      <c r="Z4" s="2" t="s">
        <v>59</v>
      </c>
      <c r="AA4" s="2" t="s">
        <v>54</v>
      </c>
      <c r="AB4" s="5" t="s">
        <v>80</v>
      </c>
      <c r="AC4" s="2" t="s">
        <v>81</v>
      </c>
      <c r="AD4" s="5" t="s">
        <v>39</v>
      </c>
      <c r="AE4" s="5" t="s">
        <v>40</v>
      </c>
      <c r="AF4" s="5" t="s">
        <v>60</v>
      </c>
      <c r="AG4" s="2" t="s">
        <v>61</v>
      </c>
      <c r="AH4" s="5" t="s">
        <v>62</v>
      </c>
      <c r="AI4" s="5" t="s">
        <v>63</v>
      </c>
      <c r="AJ4" s="2" t="s">
        <v>68</v>
      </c>
      <c r="AK4" s="2" t="s">
        <v>63</v>
      </c>
    </row>
    <row r="5" spans="1:37" ht="17.100000000000001" customHeight="1">
      <c r="A5" s="2" t="s">
        <v>36</v>
      </c>
      <c r="B5" s="3">
        <v>80012163</v>
      </c>
      <c r="C5" s="2" t="s">
        <v>91</v>
      </c>
      <c r="D5" s="5" t="s">
        <v>92</v>
      </c>
      <c r="E5" s="5" t="s">
        <v>93</v>
      </c>
      <c r="F5" s="5" t="s">
        <v>94</v>
      </c>
      <c r="G5" s="5" t="s">
        <v>95</v>
      </c>
      <c r="H5" s="5" t="s">
        <v>96</v>
      </c>
      <c r="I5" s="2" t="s">
        <v>42</v>
      </c>
      <c r="J5" s="2" t="s">
        <v>43</v>
      </c>
      <c r="K5" s="2" t="s">
        <v>44</v>
      </c>
      <c r="L5" s="2" t="s">
        <v>45</v>
      </c>
      <c r="M5" s="2" t="s">
        <v>46</v>
      </c>
      <c r="N5" s="2" t="s">
        <v>97</v>
      </c>
      <c r="O5" s="8" t="s">
        <v>48</v>
      </c>
      <c r="P5" s="5" t="s">
        <v>49</v>
      </c>
      <c r="Q5" s="5" t="s">
        <v>76</v>
      </c>
      <c r="R5" s="5" t="s">
        <v>51</v>
      </c>
      <c r="S5" s="2" t="s">
        <v>52</v>
      </c>
      <c r="T5" s="5" t="s">
        <v>53</v>
      </c>
      <c r="U5" s="5" t="s">
        <v>54</v>
      </c>
      <c r="V5" s="2" t="s">
        <v>55</v>
      </c>
      <c r="W5" s="5" t="s">
        <v>98</v>
      </c>
      <c r="X5" s="5" t="s">
        <v>99</v>
      </c>
      <c r="Y5" s="5" t="s">
        <v>100</v>
      </c>
      <c r="Z5" s="2" t="s">
        <v>59</v>
      </c>
      <c r="AA5" s="2" t="s">
        <v>54</v>
      </c>
      <c r="AB5" s="5" t="s">
        <v>80</v>
      </c>
      <c r="AC5" s="2" t="s">
        <v>81</v>
      </c>
      <c r="AD5" s="5" t="s">
        <v>39</v>
      </c>
      <c r="AE5" s="5" t="s">
        <v>40</v>
      </c>
      <c r="AF5" s="5" t="s">
        <v>60</v>
      </c>
      <c r="AG5" s="2" t="s">
        <v>61</v>
      </c>
      <c r="AH5" s="5" t="s">
        <v>62</v>
      </c>
      <c r="AI5" s="5" t="s">
        <v>63</v>
      </c>
      <c r="AJ5" s="2" t="s">
        <v>68</v>
      </c>
      <c r="AK5" s="2" t="s">
        <v>63</v>
      </c>
    </row>
    <row r="6" spans="1:37" ht="17.100000000000001" customHeight="1">
      <c r="A6" s="2" t="s">
        <v>36</v>
      </c>
      <c r="B6" s="3">
        <v>80012149</v>
      </c>
      <c r="C6" s="2" t="s">
        <v>101</v>
      </c>
      <c r="D6" s="5" t="s">
        <v>102</v>
      </c>
      <c r="E6" s="5" t="s">
        <v>103</v>
      </c>
      <c r="F6" s="5" t="s">
        <v>104</v>
      </c>
      <c r="G6" s="5" t="s">
        <v>105</v>
      </c>
      <c r="H6" s="5" t="s">
        <v>106</v>
      </c>
      <c r="I6" s="2" t="s">
        <v>42</v>
      </c>
      <c r="J6" s="2" t="s">
        <v>43</v>
      </c>
      <c r="K6" s="2" t="s">
        <v>44</v>
      </c>
      <c r="L6" s="2" t="s">
        <v>45</v>
      </c>
      <c r="M6" s="2" t="s">
        <v>46</v>
      </c>
      <c r="N6" s="2" t="s">
        <v>47</v>
      </c>
      <c r="O6" s="8" t="s">
        <v>48</v>
      </c>
      <c r="P6" s="5" t="s">
        <v>49</v>
      </c>
      <c r="Q6" s="5" t="s">
        <v>50</v>
      </c>
      <c r="R6" s="5" t="s">
        <v>51</v>
      </c>
      <c r="S6" s="2" t="s">
        <v>52</v>
      </c>
      <c r="T6" s="5" t="s">
        <v>53</v>
      </c>
      <c r="U6" s="5" t="s">
        <v>54</v>
      </c>
      <c r="V6" s="2" t="s">
        <v>55</v>
      </c>
      <c r="W6" s="5" t="s">
        <v>88</v>
      </c>
      <c r="X6" s="5" t="s">
        <v>107</v>
      </c>
      <c r="Y6" s="5" t="s">
        <v>108</v>
      </c>
      <c r="Z6" s="2" t="s">
        <v>59</v>
      </c>
      <c r="AA6" s="2" t="s">
        <v>54</v>
      </c>
      <c r="AB6" s="5" t="s">
        <v>80</v>
      </c>
      <c r="AC6" s="2" t="s">
        <v>81</v>
      </c>
      <c r="AD6" s="5" t="s">
        <v>39</v>
      </c>
      <c r="AE6" s="5" t="s">
        <v>40</v>
      </c>
      <c r="AF6" s="5" t="s">
        <v>60</v>
      </c>
      <c r="AG6" s="2" t="s">
        <v>61</v>
      </c>
      <c r="AH6" s="5" t="s">
        <v>62</v>
      </c>
      <c r="AI6" s="5" t="s">
        <v>63</v>
      </c>
      <c r="AJ6" s="2" t="s">
        <v>68</v>
      </c>
      <c r="AK6" s="2" t="s">
        <v>63</v>
      </c>
    </row>
    <row r="7" spans="1:37" ht="17.100000000000001" customHeight="1">
      <c r="A7" s="2" t="s">
        <v>36</v>
      </c>
      <c r="B7" s="3">
        <v>80012150</v>
      </c>
      <c r="C7" s="2" t="s">
        <v>109</v>
      </c>
      <c r="D7" s="5" t="s">
        <v>110</v>
      </c>
      <c r="E7" s="5" t="s">
        <v>111</v>
      </c>
      <c r="F7" s="5" t="s">
        <v>112</v>
      </c>
      <c r="G7" s="5" t="s">
        <v>113</v>
      </c>
      <c r="H7" s="5" t="s">
        <v>114</v>
      </c>
      <c r="I7" s="2" t="s">
        <v>42</v>
      </c>
      <c r="J7" s="2" t="s">
        <v>43</v>
      </c>
      <c r="K7" s="2" t="s">
        <v>44</v>
      </c>
      <c r="L7" s="2" t="s">
        <v>45</v>
      </c>
      <c r="M7" s="2" t="s">
        <v>46</v>
      </c>
      <c r="N7" s="2" t="s">
        <v>47</v>
      </c>
      <c r="O7" s="8" t="s">
        <v>48</v>
      </c>
      <c r="P7" s="5" t="s">
        <v>49</v>
      </c>
      <c r="Q7" s="5" t="s">
        <v>50</v>
      </c>
      <c r="R7" s="5" t="s">
        <v>51</v>
      </c>
      <c r="S7" s="2" t="s">
        <v>52</v>
      </c>
      <c r="T7" s="5" t="s">
        <v>53</v>
      </c>
      <c r="U7" s="5" t="s">
        <v>54</v>
      </c>
      <c r="V7" s="2" t="s">
        <v>55</v>
      </c>
      <c r="W7" s="5" t="s">
        <v>115</v>
      </c>
      <c r="X7" s="5" t="s">
        <v>116</v>
      </c>
      <c r="Y7" s="5" t="s">
        <v>117</v>
      </c>
      <c r="Z7" s="2" t="s">
        <v>59</v>
      </c>
      <c r="AA7" s="2" t="s">
        <v>54</v>
      </c>
      <c r="AB7" s="5" t="s">
        <v>80</v>
      </c>
      <c r="AC7" s="2" t="s">
        <v>81</v>
      </c>
      <c r="AD7" s="5" t="s">
        <v>39</v>
      </c>
      <c r="AE7" s="5" t="s">
        <v>40</v>
      </c>
      <c r="AF7" s="5" t="s">
        <v>60</v>
      </c>
      <c r="AG7" s="2" t="s">
        <v>61</v>
      </c>
      <c r="AH7" s="5" t="s">
        <v>62</v>
      </c>
      <c r="AI7" s="5" t="s">
        <v>63</v>
      </c>
      <c r="AJ7" s="2" t="s">
        <v>68</v>
      </c>
      <c r="AK7" s="2" t="s">
        <v>63</v>
      </c>
    </row>
    <row r="8" spans="1:37" ht="17.100000000000001" customHeight="1">
      <c r="A8" s="2" t="s">
        <v>36</v>
      </c>
      <c r="B8" s="3">
        <v>80012158</v>
      </c>
      <c r="C8" s="2" t="s">
        <v>118</v>
      </c>
      <c r="D8" s="5" t="s">
        <v>119</v>
      </c>
      <c r="E8" s="5" t="s">
        <v>120</v>
      </c>
      <c r="F8" s="5" t="s">
        <v>121</v>
      </c>
      <c r="G8" s="5" t="s">
        <v>122</v>
      </c>
      <c r="H8" s="5" t="s">
        <v>123</v>
      </c>
      <c r="I8" s="2" t="s">
        <v>42</v>
      </c>
      <c r="J8" s="2" t="s">
        <v>43</v>
      </c>
      <c r="K8" s="2" t="s">
        <v>44</v>
      </c>
      <c r="L8" s="2" t="s">
        <v>45</v>
      </c>
      <c r="M8" s="2" t="s">
        <v>46</v>
      </c>
      <c r="N8" s="2" t="s">
        <v>47</v>
      </c>
      <c r="O8" s="8" t="s">
        <v>48</v>
      </c>
      <c r="P8" s="5" t="s">
        <v>49</v>
      </c>
      <c r="Q8" s="5" t="s">
        <v>50</v>
      </c>
      <c r="R8" s="5" t="s">
        <v>51</v>
      </c>
      <c r="S8" s="2" t="s">
        <v>52</v>
      </c>
      <c r="T8" s="5" t="s">
        <v>53</v>
      </c>
      <c r="U8" s="5" t="s">
        <v>54</v>
      </c>
      <c r="V8" s="2" t="s">
        <v>55</v>
      </c>
      <c r="W8" s="5" t="s">
        <v>124</v>
      </c>
      <c r="X8" s="5" t="s">
        <v>125</v>
      </c>
      <c r="Y8" s="5" t="s">
        <v>126</v>
      </c>
      <c r="Z8" s="2" t="s">
        <v>59</v>
      </c>
      <c r="AA8" s="2" t="s">
        <v>54</v>
      </c>
      <c r="AB8" s="5" t="s">
        <v>80</v>
      </c>
      <c r="AC8" s="2" t="s">
        <v>81</v>
      </c>
      <c r="AD8" s="5" t="s">
        <v>39</v>
      </c>
      <c r="AE8" s="5" t="s">
        <v>40</v>
      </c>
      <c r="AF8" s="5" t="s">
        <v>60</v>
      </c>
      <c r="AG8" s="2" t="s">
        <v>61</v>
      </c>
      <c r="AH8" s="5" t="s">
        <v>62</v>
      </c>
      <c r="AI8" s="5" t="s">
        <v>63</v>
      </c>
      <c r="AJ8" s="2" t="s">
        <v>68</v>
      </c>
      <c r="AK8" s="2" t="s">
        <v>63</v>
      </c>
    </row>
    <row r="9" spans="1:37" ht="17.100000000000001" customHeight="1">
      <c r="A9" s="2" t="s">
        <v>36</v>
      </c>
      <c r="B9" s="3">
        <v>80012159</v>
      </c>
      <c r="C9" s="2" t="s">
        <v>127</v>
      </c>
      <c r="D9" s="5" t="s">
        <v>128</v>
      </c>
      <c r="E9" s="5" t="s">
        <v>129</v>
      </c>
      <c r="F9" s="5" t="s">
        <v>130</v>
      </c>
      <c r="G9" s="5" t="s">
        <v>131</v>
      </c>
      <c r="H9" s="5" t="s">
        <v>132</v>
      </c>
      <c r="I9" s="2" t="s">
        <v>42</v>
      </c>
      <c r="J9" s="2" t="s">
        <v>43</v>
      </c>
      <c r="K9" s="2" t="s">
        <v>44</v>
      </c>
      <c r="L9" s="2" t="s">
        <v>45</v>
      </c>
      <c r="M9" s="2" t="s">
        <v>46</v>
      </c>
      <c r="N9" s="2" t="s">
        <v>47</v>
      </c>
      <c r="O9" s="8" t="s">
        <v>48</v>
      </c>
      <c r="P9" s="5" t="s">
        <v>49</v>
      </c>
      <c r="Q9" s="5" t="s">
        <v>50</v>
      </c>
      <c r="R9" s="5" t="s">
        <v>51</v>
      </c>
      <c r="S9" s="2" t="s">
        <v>52</v>
      </c>
      <c r="T9" s="5" t="s">
        <v>53</v>
      </c>
      <c r="U9" s="5" t="s">
        <v>54</v>
      </c>
      <c r="V9" s="2" t="s">
        <v>55</v>
      </c>
      <c r="W9" s="5" t="s">
        <v>133</v>
      </c>
      <c r="X9" s="5" t="s">
        <v>134</v>
      </c>
      <c r="Y9" s="5" t="s">
        <v>135</v>
      </c>
      <c r="Z9" s="2" t="s">
        <v>59</v>
      </c>
      <c r="AA9" s="2" t="s">
        <v>54</v>
      </c>
      <c r="AB9" s="5" t="s">
        <v>80</v>
      </c>
      <c r="AC9" s="2" t="s">
        <v>81</v>
      </c>
      <c r="AD9" s="5" t="s">
        <v>39</v>
      </c>
      <c r="AE9" s="5" t="s">
        <v>40</v>
      </c>
      <c r="AF9" s="5" t="s">
        <v>60</v>
      </c>
      <c r="AG9" s="2" t="s">
        <v>61</v>
      </c>
      <c r="AH9" s="5" t="s">
        <v>62</v>
      </c>
      <c r="AI9" s="5" t="s">
        <v>63</v>
      </c>
      <c r="AJ9" s="2" t="s">
        <v>68</v>
      </c>
      <c r="AK9" s="2" t="s">
        <v>63</v>
      </c>
    </row>
    <row r="10" spans="1:37" ht="17.100000000000001" customHeight="1">
      <c r="A10" s="2" t="s">
        <v>36</v>
      </c>
      <c r="B10" s="3">
        <v>80012161</v>
      </c>
      <c r="C10" s="2" t="s">
        <v>136</v>
      </c>
      <c r="D10" s="5" t="s">
        <v>137</v>
      </c>
      <c r="E10" s="5" t="s">
        <v>138</v>
      </c>
      <c r="F10" s="5" t="s">
        <v>139</v>
      </c>
      <c r="G10" s="5" t="s">
        <v>140</v>
      </c>
      <c r="H10" s="5" t="s">
        <v>141</v>
      </c>
      <c r="I10" s="2" t="s">
        <v>42</v>
      </c>
      <c r="J10" s="2" t="s">
        <v>43</v>
      </c>
      <c r="K10" s="2" t="s">
        <v>44</v>
      </c>
      <c r="L10" s="2" t="s">
        <v>45</v>
      </c>
      <c r="M10" s="2" t="s">
        <v>46</v>
      </c>
      <c r="N10" s="2" t="s">
        <v>47</v>
      </c>
      <c r="O10" s="8" t="s">
        <v>48</v>
      </c>
      <c r="P10" s="5" t="s">
        <v>49</v>
      </c>
      <c r="Q10" s="5" t="s">
        <v>50</v>
      </c>
      <c r="R10" s="5" t="s">
        <v>51</v>
      </c>
      <c r="S10" s="2" t="s">
        <v>52</v>
      </c>
      <c r="T10" s="5" t="s">
        <v>53</v>
      </c>
      <c r="U10" s="5" t="s">
        <v>54</v>
      </c>
      <c r="V10" s="2" t="s">
        <v>55</v>
      </c>
      <c r="W10" s="5" t="s">
        <v>142</v>
      </c>
      <c r="X10" s="5" t="s">
        <v>143</v>
      </c>
      <c r="Y10" s="5" t="s">
        <v>144</v>
      </c>
      <c r="Z10" s="2" t="s">
        <v>59</v>
      </c>
      <c r="AA10" s="2" t="s">
        <v>54</v>
      </c>
      <c r="AB10" s="5" t="s">
        <v>80</v>
      </c>
      <c r="AC10" s="2" t="s">
        <v>81</v>
      </c>
      <c r="AD10" s="5" t="s">
        <v>39</v>
      </c>
      <c r="AE10" s="5" t="s">
        <v>40</v>
      </c>
      <c r="AF10" s="5" t="s">
        <v>60</v>
      </c>
      <c r="AG10" s="2" t="s">
        <v>61</v>
      </c>
      <c r="AH10" s="5" t="s">
        <v>62</v>
      </c>
      <c r="AI10" s="5" t="s">
        <v>63</v>
      </c>
      <c r="AJ10" s="2" t="s">
        <v>68</v>
      </c>
      <c r="AK10" s="2" t="s">
        <v>63</v>
      </c>
    </row>
    <row r="11" spans="1:37" ht="17.100000000000001" customHeight="1">
      <c r="A11" s="2" t="s">
        <v>36</v>
      </c>
      <c r="B11" s="3">
        <v>80012426</v>
      </c>
      <c r="C11" s="2" t="s">
        <v>82</v>
      </c>
      <c r="D11" s="5" t="s">
        <v>83</v>
      </c>
      <c r="E11" s="5" t="s">
        <v>145</v>
      </c>
      <c r="F11" s="5" t="s">
        <v>146</v>
      </c>
      <c r="G11" s="5" t="s">
        <v>147</v>
      </c>
      <c r="H11" s="5" t="s">
        <v>148</v>
      </c>
      <c r="I11" s="2" t="s">
        <v>42</v>
      </c>
      <c r="J11" s="2" t="s">
        <v>43</v>
      </c>
      <c r="K11" s="2" t="s">
        <v>44</v>
      </c>
      <c r="L11" s="2" t="s">
        <v>45</v>
      </c>
      <c r="M11" s="2" t="s">
        <v>46</v>
      </c>
      <c r="N11" s="2" t="s">
        <v>47</v>
      </c>
      <c r="O11" s="8" t="s">
        <v>48</v>
      </c>
      <c r="P11" s="5" t="s">
        <v>49</v>
      </c>
      <c r="Q11" s="5" t="s">
        <v>50</v>
      </c>
      <c r="R11" s="5" t="s">
        <v>51</v>
      </c>
      <c r="S11" s="2" t="s">
        <v>52</v>
      </c>
      <c r="T11" s="5" t="s">
        <v>53</v>
      </c>
      <c r="U11" s="5" t="s">
        <v>54</v>
      </c>
      <c r="V11" s="2" t="s">
        <v>55</v>
      </c>
      <c r="W11" s="5" t="s">
        <v>88</v>
      </c>
      <c r="X11" s="5" t="s">
        <v>149</v>
      </c>
      <c r="Y11" s="5" t="s">
        <v>150</v>
      </c>
      <c r="Z11" s="2" t="s">
        <v>59</v>
      </c>
      <c r="AA11" s="2" t="s">
        <v>54</v>
      </c>
      <c r="AB11" s="5" t="s">
        <v>80</v>
      </c>
      <c r="AC11" s="2" t="s">
        <v>81</v>
      </c>
      <c r="AD11" s="5" t="s">
        <v>39</v>
      </c>
      <c r="AE11" s="5" t="s">
        <v>40</v>
      </c>
      <c r="AF11" s="5" t="s">
        <v>60</v>
      </c>
      <c r="AG11" s="2" t="s">
        <v>61</v>
      </c>
      <c r="AH11" s="5" t="s">
        <v>62</v>
      </c>
      <c r="AI11" s="5" t="s">
        <v>63</v>
      </c>
      <c r="AJ11" s="2" t="s">
        <v>68</v>
      </c>
      <c r="AK11" s="2" t="s">
        <v>63</v>
      </c>
    </row>
    <row r="12" spans="1:37" ht="17.100000000000001" customHeight="1">
      <c r="A12" s="2" t="s">
        <v>36</v>
      </c>
      <c r="B12" s="3">
        <v>80006068</v>
      </c>
      <c r="C12" s="2" t="s">
        <v>151</v>
      </c>
      <c r="D12" s="5" t="s">
        <v>152</v>
      </c>
      <c r="E12" s="5" t="s">
        <v>153</v>
      </c>
      <c r="F12" s="5" t="s">
        <v>154</v>
      </c>
      <c r="G12" s="5" t="s">
        <v>155</v>
      </c>
      <c r="H12" s="5" t="s">
        <v>156</v>
      </c>
      <c r="I12" s="2" t="s">
        <v>42</v>
      </c>
      <c r="J12" s="2" t="s">
        <v>157</v>
      </c>
      <c r="K12" s="2" t="s">
        <v>158</v>
      </c>
      <c r="L12" s="2" t="s">
        <v>159</v>
      </c>
      <c r="M12" s="2" t="s">
        <v>160</v>
      </c>
      <c r="N12" s="2" t="s">
        <v>161</v>
      </c>
      <c r="O12" s="8" t="s">
        <v>162</v>
      </c>
      <c r="P12" s="5" t="s">
        <v>163</v>
      </c>
      <c r="Q12" s="5" t="s">
        <v>164</v>
      </c>
      <c r="R12" s="5" t="s">
        <v>165</v>
      </c>
      <c r="S12" s="2" t="s">
        <v>52</v>
      </c>
      <c r="T12" s="5" t="s">
        <v>166</v>
      </c>
      <c r="U12" s="5" t="s">
        <v>54</v>
      </c>
      <c r="V12" s="2" t="s">
        <v>167</v>
      </c>
      <c r="W12" s="5" t="s">
        <v>168</v>
      </c>
      <c r="X12" s="5" t="s">
        <v>169</v>
      </c>
      <c r="Y12" s="5" t="s">
        <v>170</v>
      </c>
      <c r="Z12" s="2" t="s">
        <v>59</v>
      </c>
      <c r="AA12" s="2" t="s">
        <v>54</v>
      </c>
      <c r="AB12" s="5" t="s">
        <v>171</v>
      </c>
      <c r="AC12" s="2" t="s">
        <v>172</v>
      </c>
      <c r="AD12" s="5" t="s">
        <v>173</v>
      </c>
      <c r="AE12" s="5" t="s">
        <v>174</v>
      </c>
      <c r="AF12" s="5" t="s">
        <v>175</v>
      </c>
      <c r="AG12" s="2" t="s">
        <v>176</v>
      </c>
      <c r="AH12" s="5" t="s">
        <v>177</v>
      </c>
      <c r="AI12" s="5" t="s">
        <v>178</v>
      </c>
      <c r="AJ12" s="2" t="s">
        <v>68</v>
      </c>
      <c r="AK12" s="2" t="s">
        <v>63</v>
      </c>
    </row>
    <row r="13" spans="1:37" ht="17.100000000000001" customHeight="1">
      <c r="A13" s="2" t="s">
        <v>36</v>
      </c>
      <c r="B13" s="3">
        <v>80007167</v>
      </c>
      <c r="C13" s="2" t="s">
        <v>179</v>
      </c>
      <c r="D13" s="5" t="s">
        <v>180</v>
      </c>
      <c r="E13" s="5" t="s">
        <v>181</v>
      </c>
      <c r="F13" s="5" t="s">
        <v>182</v>
      </c>
      <c r="G13" s="5" t="s">
        <v>183</v>
      </c>
      <c r="H13" s="5" t="s">
        <v>184</v>
      </c>
      <c r="I13" s="2" t="s">
        <v>42</v>
      </c>
      <c r="J13" s="2" t="s">
        <v>157</v>
      </c>
      <c r="K13" s="2" t="s">
        <v>158</v>
      </c>
      <c r="L13" s="2" t="s">
        <v>159</v>
      </c>
      <c r="M13" s="2" t="s">
        <v>160</v>
      </c>
      <c r="N13" s="2" t="s">
        <v>161</v>
      </c>
      <c r="O13" s="8" t="s">
        <v>162</v>
      </c>
      <c r="P13" s="5" t="s">
        <v>163</v>
      </c>
      <c r="Q13" s="5" t="s">
        <v>164</v>
      </c>
      <c r="R13" s="5" t="s">
        <v>165</v>
      </c>
      <c r="S13" s="2" t="s">
        <v>52</v>
      </c>
      <c r="T13" s="5" t="s">
        <v>166</v>
      </c>
      <c r="U13" s="5" t="s">
        <v>54</v>
      </c>
      <c r="V13" s="2" t="s">
        <v>167</v>
      </c>
      <c r="W13" s="5" t="s">
        <v>77</v>
      </c>
      <c r="X13" s="5" t="s">
        <v>185</v>
      </c>
      <c r="Y13" s="5" t="s">
        <v>186</v>
      </c>
      <c r="Z13" s="2" t="s">
        <v>59</v>
      </c>
      <c r="AA13" s="2" t="s">
        <v>54</v>
      </c>
      <c r="AB13" s="5" t="s">
        <v>171</v>
      </c>
      <c r="AC13" s="2" t="s">
        <v>172</v>
      </c>
      <c r="AD13" s="5" t="s">
        <v>173</v>
      </c>
      <c r="AE13" s="5" t="s">
        <v>174</v>
      </c>
      <c r="AF13" s="5" t="s">
        <v>175</v>
      </c>
      <c r="AG13" s="2" t="s">
        <v>176</v>
      </c>
      <c r="AH13" s="5" t="s">
        <v>177</v>
      </c>
      <c r="AI13" s="5" t="s">
        <v>178</v>
      </c>
      <c r="AJ13" s="2" t="s">
        <v>68</v>
      </c>
      <c r="AK13" s="2" t="s">
        <v>63</v>
      </c>
    </row>
    <row r="14" spans="1:37" ht="17.100000000000001" customHeight="1">
      <c r="A14" s="2" t="s">
        <v>36</v>
      </c>
      <c r="B14" s="3">
        <v>80007886</v>
      </c>
      <c r="C14" s="2" t="s">
        <v>187</v>
      </c>
      <c r="D14" s="5" t="s">
        <v>187</v>
      </c>
      <c r="E14" s="5" t="s">
        <v>188</v>
      </c>
      <c r="F14" s="5" t="s">
        <v>173</v>
      </c>
      <c r="G14" s="5" t="s">
        <v>174</v>
      </c>
      <c r="H14" s="5" t="s">
        <v>189</v>
      </c>
      <c r="I14" s="2" t="s">
        <v>42</v>
      </c>
      <c r="J14" s="2" t="s">
        <v>157</v>
      </c>
      <c r="K14" s="2" t="s">
        <v>158</v>
      </c>
      <c r="L14" s="2" t="s">
        <v>159</v>
      </c>
      <c r="M14" s="2" t="s">
        <v>160</v>
      </c>
      <c r="N14" s="2" t="s">
        <v>161</v>
      </c>
      <c r="O14" s="8" t="s">
        <v>162</v>
      </c>
      <c r="P14" s="5" t="s">
        <v>163</v>
      </c>
      <c r="Q14" s="5" t="s">
        <v>164</v>
      </c>
      <c r="R14" s="5" t="s">
        <v>165</v>
      </c>
      <c r="S14" s="2" t="s">
        <v>52</v>
      </c>
      <c r="T14" s="5" t="s">
        <v>166</v>
      </c>
      <c r="U14" s="5" t="s">
        <v>54</v>
      </c>
      <c r="V14" s="2" t="s">
        <v>167</v>
      </c>
      <c r="W14" s="5" t="s">
        <v>190</v>
      </c>
      <c r="X14" s="5" t="s">
        <v>191</v>
      </c>
      <c r="Y14" s="5" t="s">
        <v>192</v>
      </c>
      <c r="Z14" s="2" t="s">
        <v>59</v>
      </c>
      <c r="AA14" s="2" t="s">
        <v>54</v>
      </c>
      <c r="AB14" s="5" t="s">
        <v>175</v>
      </c>
      <c r="AC14" s="2" t="s">
        <v>176</v>
      </c>
      <c r="AD14" s="5" t="s">
        <v>177</v>
      </c>
      <c r="AE14" s="5" t="s">
        <v>178</v>
      </c>
      <c r="AF14" s="5" t="s">
        <v>60</v>
      </c>
      <c r="AG14" s="2" t="s">
        <v>61</v>
      </c>
      <c r="AH14" s="5" t="s">
        <v>62</v>
      </c>
      <c r="AI14" s="5" t="s">
        <v>63</v>
      </c>
      <c r="AJ14" s="2" t="s">
        <v>68</v>
      </c>
      <c r="AK14" s="2" t="s">
        <v>63</v>
      </c>
    </row>
    <row r="15" spans="1:37" ht="17.100000000000001" customHeight="1">
      <c r="A15" s="2" t="s">
        <v>36</v>
      </c>
      <c r="B15" s="3">
        <v>80007908</v>
      </c>
      <c r="C15" s="2" t="s">
        <v>193</v>
      </c>
      <c r="D15" s="5" t="s">
        <v>194</v>
      </c>
      <c r="E15" s="5" t="s">
        <v>195</v>
      </c>
      <c r="F15" s="5" t="s">
        <v>196</v>
      </c>
      <c r="G15" s="5" t="s">
        <v>197</v>
      </c>
      <c r="H15" s="5" t="s">
        <v>198</v>
      </c>
      <c r="I15" s="2" t="s">
        <v>42</v>
      </c>
      <c r="J15" s="2" t="s">
        <v>157</v>
      </c>
      <c r="K15" s="2" t="s">
        <v>158</v>
      </c>
      <c r="L15" s="2" t="s">
        <v>159</v>
      </c>
      <c r="M15" s="2" t="s">
        <v>160</v>
      </c>
      <c r="N15" s="2" t="s">
        <v>161</v>
      </c>
      <c r="O15" s="8" t="s">
        <v>162</v>
      </c>
      <c r="P15" s="5" t="s">
        <v>163</v>
      </c>
      <c r="Q15" s="5" t="s">
        <v>164</v>
      </c>
      <c r="R15" s="5" t="s">
        <v>165</v>
      </c>
      <c r="S15" s="2" t="s">
        <v>52</v>
      </c>
      <c r="T15" s="5" t="s">
        <v>166</v>
      </c>
      <c r="U15" s="5" t="s">
        <v>54</v>
      </c>
      <c r="V15" s="2" t="s">
        <v>167</v>
      </c>
      <c r="W15" s="5" t="s">
        <v>199</v>
      </c>
      <c r="X15" s="5" t="s">
        <v>200</v>
      </c>
      <c r="Y15" s="5" t="s">
        <v>201</v>
      </c>
      <c r="Z15" s="2" t="s">
        <v>59</v>
      </c>
      <c r="AA15" s="2" t="s">
        <v>54</v>
      </c>
      <c r="AB15" s="5" t="s">
        <v>171</v>
      </c>
      <c r="AC15" s="2" t="s">
        <v>172</v>
      </c>
      <c r="AD15" s="5" t="s">
        <v>173</v>
      </c>
      <c r="AE15" s="5" t="s">
        <v>174</v>
      </c>
      <c r="AF15" s="5" t="s">
        <v>175</v>
      </c>
      <c r="AG15" s="2" t="s">
        <v>176</v>
      </c>
      <c r="AH15" s="5" t="s">
        <v>177</v>
      </c>
      <c r="AI15" s="5" t="s">
        <v>178</v>
      </c>
      <c r="AJ15" s="2" t="s">
        <v>68</v>
      </c>
      <c r="AK15" s="2" t="s">
        <v>63</v>
      </c>
    </row>
    <row r="16" spans="1:37" ht="17.100000000000001" customHeight="1">
      <c r="A16" s="2" t="s">
        <v>36</v>
      </c>
      <c r="B16" s="3">
        <v>80007909</v>
      </c>
      <c r="C16" s="2" t="s">
        <v>202</v>
      </c>
      <c r="D16" s="5" t="s">
        <v>203</v>
      </c>
      <c r="E16" s="5" t="s">
        <v>204</v>
      </c>
      <c r="F16" s="5" t="s">
        <v>205</v>
      </c>
      <c r="G16" s="5" t="s">
        <v>206</v>
      </c>
      <c r="H16" s="5" t="s">
        <v>207</v>
      </c>
      <c r="I16" s="2" t="s">
        <v>42</v>
      </c>
      <c r="J16" s="2" t="s">
        <v>157</v>
      </c>
      <c r="K16" s="2" t="s">
        <v>158</v>
      </c>
      <c r="L16" s="2" t="s">
        <v>159</v>
      </c>
      <c r="M16" s="2" t="s">
        <v>160</v>
      </c>
      <c r="N16" s="2" t="s">
        <v>161</v>
      </c>
      <c r="O16" s="8" t="s">
        <v>162</v>
      </c>
      <c r="P16" s="5" t="s">
        <v>163</v>
      </c>
      <c r="Q16" s="5" t="s">
        <v>164</v>
      </c>
      <c r="R16" s="5" t="s">
        <v>165</v>
      </c>
      <c r="S16" s="2" t="s">
        <v>52</v>
      </c>
      <c r="T16" s="5" t="s">
        <v>166</v>
      </c>
      <c r="U16" s="5" t="s">
        <v>54</v>
      </c>
      <c r="V16" s="2" t="s">
        <v>167</v>
      </c>
      <c r="W16" s="5" t="s">
        <v>208</v>
      </c>
      <c r="X16" s="5" t="s">
        <v>209</v>
      </c>
      <c r="Y16" s="5" t="s">
        <v>210</v>
      </c>
      <c r="Z16" s="2" t="s">
        <v>59</v>
      </c>
      <c r="AA16" s="2" t="s">
        <v>54</v>
      </c>
      <c r="AB16" s="5" t="s">
        <v>171</v>
      </c>
      <c r="AC16" s="2" t="s">
        <v>172</v>
      </c>
      <c r="AD16" s="5" t="s">
        <v>173</v>
      </c>
      <c r="AE16" s="5" t="s">
        <v>174</v>
      </c>
      <c r="AF16" s="5" t="s">
        <v>175</v>
      </c>
      <c r="AG16" s="2" t="s">
        <v>176</v>
      </c>
      <c r="AH16" s="5" t="s">
        <v>177</v>
      </c>
      <c r="AI16" s="5" t="s">
        <v>178</v>
      </c>
      <c r="AJ16" s="2" t="s">
        <v>68</v>
      </c>
      <c r="AK16" s="2" t="s">
        <v>63</v>
      </c>
    </row>
    <row r="17" spans="1:37" ht="17.100000000000001" customHeight="1">
      <c r="A17" s="2" t="s">
        <v>36</v>
      </c>
      <c r="B17" s="3">
        <v>60381568</v>
      </c>
      <c r="C17" s="2" t="s">
        <v>211</v>
      </c>
      <c r="D17" s="5" t="s">
        <v>212</v>
      </c>
      <c r="E17" s="5" t="s">
        <v>213</v>
      </c>
      <c r="F17" s="5" t="s">
        <v>214</v>
      </c>
      <c r="G17" s="5" t="s">
        <v>215</v>
      </c>
      <c r="H17" s="5" t="s">
        <v>216</v>
      </c>
      <c r="I17" s="2" t="s">
        <v>42</v>
      </c>
      <c r="J17" s="2" t="s">
        <v>217</v>
      </c>
      <c r="K17" s="2" t="s">
        <v>218</v>
      </c>
      <c r="L17" s="2" t="s">
        <v>219</v>
      </c>
      <c r="M17" s="2" t="s">
        <v>218</v>
      </c>
      <c r="N17" s="2" t="s">
        <v>220</v>
      </c>
      <c r="O17" s="8" t="s">
        <v>221</v>
      </c>
      <c r="P17" s="5" t="s">
        <v>221</v>
      </c>
      <c r="Q17" s="5" t="s">
        <v>222</v>
      </c>
      <c r="R17" s="5" t="s">
        <v>223</v>
      </c>
      <c r="S17" s="2" t="s">
        <v>52</v>
      </c>
      <c r="T17" s="5" t="s">
        <v>224</v>
      </c>
      <c r="U17" s="5" t="s">
        <v>54</v>
      </c>
      <c r="V17" s="2" t="s">
        <v>225</v>
      </c>
      <c r="W17" s="5" t="s">
        <v>226</v>
      </c>
      <c r="X17" s="5" t="s">
        <v>227</v>
      </c>
      <c r="Y17" s="5" t="s">
        <v>228</v>
      </c>
      <c r="Z17" s="2" t="s">
        <v>59</v>
      </c>
      <c r="AA17" s="2" t="s">
        <v>54</v>
      </c>
      <c r="AB17" s="5" t="s">
        <v>229</v>
      </c>
      <c r="AC17" s="2" t="s">
        <v>230</v>
      </c>
      <c r="AD17" s="5" t="s">
        <v>231</v>
      </c>
      <c r="AE17" s="5" t="s">
        <v>232</v>
      </c>
      <c r="AF17" s="5" t="s">
        <v>175</v>
      </c>
      <c r="AG17" s="2" t="s">
        <v>176</v>
      </c>
      <c r="AH17" s="5" t="s">
        <v>177</v>
      </c>
      <c r="AI17" s="5" t="s">
        <v>178</v>
      </c>
      <c r="AJ17" s="2" t="s">
        <v>68</v>
      </c>
      <c r="AK17" s="2" t="s">
        <v>63</v>
      </c>
    </row>
    <row r="18" spans="1:37" ht="17.100000000000001" customHeight="1">
      <c r="A18" s="2" t="s">
        <v>36</v>
      </c>
      <c r="B18" s="3">
        <v>80006048</v>
      </c>
      <c r="C18" s="2" t="s">
        <v>179</v>
      </c>
      <c r="D18" s="5" t="s">
        <v>180</v>
      </c>
      <c r="E18" s="5" t="s">
        <v>233</v>
      </c>
      <c r="F18" s="5" t="s">
        <v>234</v>
      </c>
      <c r="G18" s="5" t="s">
        <v>235</v>
      </c>
      <c r="H18" s="5" t="s">
        <v>236</v>
      </c>
      <c r="I18" s="2" t="s">
        <v>42</v>
      </c>
      <c r="J18" s="2" t="s">
        <v>217</v>
      </c>
      <c r="K18" s="2" t="s">
        <v>218</v>
      </c>
      <c r="L18" s="2" t="s">
        <v>219</v>
      </c>
      <c r="M18" s="2" t="s">
        <v>218</v>
      </c>
      <c r="N18" s="2" t="s">
        <v>237</v>
      </c>
      <c r="O18" s="8" t="s">
        <v>238</v>
      </c>
      <c r="P18" s="5" t="s">
        <v>163</v>
      </c>
      <c r="Q18" s="5" t="s">
        <v>239</v>
      </c>
      <c r="R18" s="5" t="s">
        <v>223</v>
      </c>
      <c r="S18" s="2" t="s">
        <v>52</v>
      </c>
      <c r="T18" s="5" t="s">
        <v>224</v>
      </c>
      <c r="U18" s="5" t="s">
        <v>54</v>
      </c>
      <c r="V18" s="2" t="s">
        <v>225</v>
      </c>
      <c r="W18" s="5" t="s">
        <v>124</v>
      </c>
      <c r="X18" s="5" t="s">
        <v>240</v>
      </c>
      <c r="Y18" s="5" t="s">
        <v>241</v>
      </c>
      <c r="Z18" s="2" t="s">
        <v>59</v>
      </c>
      <c r="AA18" s="2" t="s">
        <v>54</v>
      </c>
      <c r="AB18" s="5" t="s">
        <v>229</v>
      </c>
      <c r="AC18" s="2" t="s">
        <v>230</v>
      </c>
      <c r="AD18" s="5" t="s">
        <v>231</v>
      </c>
      <c r="AE18" s="5" t="s">
        <v>232</v>
      </c>
      <c r="AF18" s="5" t="s">
        <v>175</v>
      </c>
      <c r="AG18" s="2" t="s">
        <v>176</v>
      </c>
      <c r="AH18" s="5" t="s">
        <v>177</v>
      </c>
      <c r="AI18" s="5" t="s">
        <v>178</v>
      </c>
      <c r="AJ18" s="2" t="s">
        <v>68</v>
      </c>
      <c r="AK18" s="2" t="s">
        <v>63</v>
      </c>
    </row>
    <row r="19" spans="1:37" ht="17.100000000000001" customHeight="1">
      <c r="A19" s="2" t="s">
        <v>36</v>
      </c>
      <c r="B19" s="3">
        <v>80007884</v>
      </c>
      <c r="C19" s="2" t="s">
        <v>187</v>
      </c>
      <c r="D19" s="5" t="s">
        <v>187</v>
      </c>
      <c r="E19" s="5" t="s">
        <v>242</v>
      </c>
      <c r="F19" s="5" t="s">
        <v>231</v>
      </c>
      <c r="G19" s="5" t="s">
        <v>232</v>
      </c>
      <c r="H19" s="5" t="s">
        <v>243</v>
      </c>
      <c r="I19" s="2" t="s">
        <v>42</v>
      </c>
      <c r="J19" s="2" t="s">
        <v>217</v>
      </c>
      <c r="K19" s="2" t="s">
        <v>218</v>
      </c>
      <c r="L19" s="2" t="s">
        <v>219</v>
      </c>
      <c r="M19" s="2" t="s">
        <v>218</v>
      </c>
      <c r="N19" s="2" t="s">
        <v>237</v>
      </c>
      <c r="O19" s="8" t="s">
        <v>238</v>
      </c>
      <c r="P19" s="5" t="s">
        <v>163</v>
      </c>
      <c r="Q19" s="5" t="s">
        <v>239</v>
      </c>
      <c r="R19" s="5" t="s">
        <v>223</v>
      </c>
      <c r="S19" s="2" t="s">
        <v>52</v>
      </c>
      <c r="T19" s="5" t="s">
        <v>224</v>
      </c>
      <c r="U19" s="5" t="s">
        <v>54</v>
      </c>
      <c r="V19" s="2" t="s">
        <v>225</v>
      </c>
      <c r="W19" s="5" t="s">
        <v>244</v>
      </c>
      <c r="X19" s="5" t="s">
        <v>245</v>
      </c>
      <c r="Y19" s="5" t="s">
        <v>246</v>
      </c>
      <c r="Z19" s="2" t="s">
        <v>59</v>
      </c>
      <c r="AA19" s="2" t="s">
        <v>54</v>
      </c>
      <c r="AB19" s="5" t="s">
        <v>175</v>
      </c>
      <c r="AC19" s="2" t="s">
        <v>176</v>
      </c>
      <c r="AD19" s="5" t="s">
        <v>177</v>
      </c>
      <c r="AE19" s="5" t="s">
        <v>178</v>
      </c>
      <c r="AF19" s="5" t="s">
        <v>60</v>
      </c>
      <c r="AG19" s="2" t="s">
        <v>61</v>
      </c>
      <c r="AH19" s="5" t="s">
        <v>62</v>
      </c>
      <c r="AI19" s="5" t="s">
        <v>63</v>
      </c>
      <c r="AJ19" s="2" t="s">
        <v>68</v>
      </c>
      <c r="AK19" s="2" t="s">
        <v>63</v>
      </c>
    </row>
    <row r="20" spans="1:37" ht="17.100000000000001" customHeight="1">
      <c r="A20" s="2" t="s">
        <v>36</v>
      </c>
      <c r="B20" s="3">
        <v>80007911</v>
      </c>
      <c r="C20" s="2" t="s">
        <v>151</v>
      </c>
      <c r="D20" s="5" t="s">
        <v>152</v>
      </c>
      <c r="E20" s="5" t="s">
        <v>247</v>
      </c>
      <c r="F20" s="5" t="s">
        <v>248</v>
      </c>
      <c r="G20" s="5" t="s">
        <v>249</v>
      </c>
      <c r="H20" s="5" t="s">
        <v>250</v>
      </c>
      <c r="I20" s="2" t="s">
        <v>42</v>
      </c>
      <c r="J20" s="2" t="s">
        <v>217</v>
      </c>
      <c r="K20" s="2" t="s">
        <v>218</v>
      </c>
      <c r="L20" s="2" t="s">
        <v>219</v>
      </c>
      <c r="M20" s="2" t="s">
        <v>218</v>
      </c>
      <c r="N20" s="2" t="s">
        <v>237</v>
      </c>
      <c r="O20" s="8" t="s">
        <v>238</v>
      </c>
      <c r="P20" s="5" t="s">
        <v>163</v>
      </c>
      <c r="Q20" s="5" t="s">
        <v>239</v>
      </c>
      <c r="R20" s="5" t="s">
        <v>223</v>
      </c>
      <c r="S20" s="2" t="s">
        <v>52</v>
      </c>
      <c r="T20" s="5" t="s">
        <v>224</v>
      </c>
      <c r="U20" s="5" t="s">
        <v>54</v>
      </c>
      <c r="V20" s="2" t="s">
        <v>225</v>
      </c>
      <c r="W20" s="5" t="s">
        <v>251</v>
      </c>
      <c r="X20" s="5" t="s">
        <v>252</v>
      </c>
      <c r="Y20" s="5" t="s">
        <v>253</v>
      </c>
      <c r="Z20" s="2" t="s">
        <v>59</v>
      </c>
      <c r="AA20" s="2" t="s">
        <v>54</v>
      </c>
      <c r="AB20" s="5" t="s">
        <v>229</v>
      </c>
      <c r="AC20" s="2" t="s">
        <v>230</v>
      </c>
      <c r="AD20" s="5" t="s">
        <v>231</v>
      </c>
      <c r="AE20" s="5" t="s">
        <v>232</v>
      </c>
      <c r="AF20" s="5" t="s">
        <v>175</v>
      </c>
      <c r="AG20" s="2" t="s">
        <v>176</v>
      </c>
      <c r="AH20" s="5" t="s">
        <v>177</v>
      </c>
      <c r="AI20" s="5" t="s">
        <v>178</v>
      </c>
      <c r="AJ20" s="2" t="s">
        <v>68</v>
      </c>
      <c r="AK20" s="2" t="s">
        <v>63</v>
      </c>
    </row>
    <row r="21" spans="1:37" ht="17.100000000000001" customHeight="1">
      <c r="A21" s="2" t="s">
        <v>36</v>
      </c>
      <c r="B21" s="3">
        <v>80007912</v>
      </c>
      <c r="C21" s="2" t="s">
        <v>202</v>
      </c>
      <c r="D21" s="5" t="s">
        <v>203</v>
      </c>
      <c r="E21" s="5" t="s">
        <v>254</v>
      </c>
      <c r="F21" s="5" t="s">
        <v>255</v>
      </c>
      <c r="G21" s="5" t="s">
        <v>256</v>
      </c>
      <c r="H21" s="5" t="s">
        <v>257</v>
      </c>
      <c r="I21" s="2" t="s">
        <v>42</v>
      </c>
      <c r="J21" s="2" t="s">
        <v>258</v>
      </c>
      <c r="K21" s="2" t="s">
        <v>259</v>
      </c>
      <c r="L21" s="2" t="s">
        <v>260</v>
      </c>
      <c r="M21" s="2" t="s">
        <v>261</v>
      </c>
      <c r="N21" s="2" t="s">
        <v>237</v>
      </c>
      <c r="O21" s="8" t="s">
        <v>238</v>
      </c>
      <c r="P21" s="5" t="s">
        <v>163</v>
      </c>
      <c r="Q21" s="5" t="s">
        <v>239</v>
      </c>
      <c r="R21" s="5" t="s">
        <v>223</v>
      </c>
      <c r="S21" s="2" t="s">
        <v>52</v>
      </c>
      <c r="T21" s="5" t="s">
        <v>224</v>
      </c>
      <c r="U21" s="5" t="s">
        <v>54</v>
      </c>
      <c r="V21" s="2" t="s">
        <v>225</v>
      </c>
      <c r="W21" s="5" t="s">
        <v>262</v>
      </c>
      <c r="X21" s="5" t="s">
        <v>263</v>
      </c>
      <c r="Y21" s="5" t="s">
        <v>264</v>
      </c>
      <c r="Z21" s="2" t="s">
        <v>59</v>
      </c>
      <c r="AA21" s="2" t="s">
        <v>54</v>
      </c>
      <c r="AB21" s="5" t="s">
        <v>229</v>
      </c>
      <c r="AC21" s="2" t="s">
        <v>230</v>
      </c>
      <c r="AD21" s="5" t="s">
        <v>231</v>
      </c>
      <c r="AE21" s="5" t="s">
        <v>232</v>
      </c>
      <c r="AF21" s="5" t="s">
        <v>175</v>
      </c>
      <c r="AG21" s="2" t="s">
        <v>176</v>
      </c>
      <c r="AH21" s="5" t="s">
        <v>177</v>
      </c>
      <c r="AI21" s="5" t="s">
        <v>178</v>
      </c>
      <c r="AJ21" s="2" t="s">
        <v>68</v>
      </c>
      <c r="AK21" s="2" t="s">
        <v>63</v>
      </c>
    </row>
    <row r="22" spans="1:37" ht="17.100000000000001" customHeight="1">
      <c r="A22" s="2" t="s">
        <v>36</v>
      </c>
      <c r="B22" s="3">
        <v>80007913</v>
      </c>
      <c r="C22" s="2" t="s">
        <v>193</v>
      </c>
      <c r="D22" s="5" t="s">
        <v>194</v>
      </c>
      <c r="E22" s="5" t="s">
        <v>265</v>
      </c>
      <c r="F22" s="5" t="s">
        <v>266</v>
      </c>
      <c r="G22" s="5" t="s">
        <v>267</v>
      </c>
      <c r="H22" s="5" t="s">
        <v>268</v>
      </c>
      <c r="I22" s="2" t="s">
        <v>42</v>
      </c>
      <c r="J22" s="2" t="s">
        <v>269</v>
      </c>
      <c r="K22" s="2" t="s">
        <v>270</v>
      </c>
      <c r="L22" s="2" t="s">
        <v>271</v>
      </c>
      <c r="M22" s="2" t="s">
        <v>272</v>
      </c>
      <c r="N22" s="2" t="s">
        <v>237</v>
      </c>
      <c r="O22" s="8" t="s">
        <v>238</v>
      </c>
      <c r="P22" s="5" t="s">
        <v>163</v>
      </c>
      <c r="Q22" s="5" t="s">
        <v>239</v>
      </c>
      <c r="R22" s="5" t="s">
        <v>223</v>
      </c>
      <c r="S22" s="2" t="s">
        <v>52</v>
      </c>
      <c r="T22" s="5" t="s">
        <v>224</v>
      </c>
      <c r="U22" s="5" t="s">
        <v>54</v>
      </c>
      <c r="V22" s="2" t="s">
        <v>225</v>
      </c>
      <c r="W22" s="5" t="s">
        <v>273</v>
      </c>
      <c r="X22" s="5" t="s">
        <v>274</v>
      </c>
      <c r="Y22" s="5" t="s">
        <v>275</v>
      </c>
      <c r="Z22" s="2" t="s">
        <v>59</v>
      </c>
      <c r="AA22" s="2" t="s">
        <v>54</v>
      </c>
      <c r="AB22" s="5" t="s">
        <v>229</v>
      </c>
      <c r="AC22" s="2" t="s">
        <v>230</v>
      </c>
      <c r="AD22" s="5" t="s">
        <v>231</v>
      </c>
      <c r="AE22" s="5" t="s">
        <v>232</v>
      </c>
      <c r="AF22" s="5" t="s">
        <v>175</v>
      </c>
      <c r="AG22" s="2" t="s">
        <v>176</v>
      </c>
      <c r="AH22" s="5" t="s">
        <v>177</v>
      </c>
      <c r="AI22" s="5" t="s">
        <v>178</v>
      </c>
      <c r="AJ22" s="2" t="s">
        <v>68</v>
      </c>
      <c r="AK22" s="2" t="s">
        <v>63</v>
      </c>
    </row>
    <row r="23" spans="1:37" ht="17.100000000000001" customHeight="1">
      <c r="A23" s="2" t="s">
        <v>36</v>
      </c>
      <c r="B23" s="3">
        <v>60112659</v>
      </c>
      <c r="C23" s="2" t="s">
        <v>151</v>
      </c>
      <c r="D23" s="5" t="s">
        <v>152</v>
      </c>
      <c r="E23" s="5" t="s">
        <v>276</v>
      </c>
      <c r="F23" s="5" t="s">
        <v>277</v>
      </c>
      <c r="G23" s="5" t="s">
        <v>278</v>
      </c>
      <c r="H23" s="5" t="s">
        <v>279</v>
      </c>
      <c r="I23" s="2" t="s">
        <v>42</v>
      </c>
      <c r="J23" s="2" t="s">
        <v>280</v>
      </c>
      <c r="K23" s="2" t="s">
        <v>281</v>
      </c>
      <c r="L23" s="2" t="s">
        <v>282</v>
      </c>
      <c r="M23" s="2" t="s">
        <v>281</v>
      </c>
      <c r="N23" s="2" t="s">
        <v>283</v>
      </c>
      <c r="O23" s="8" t="s">
        <v>284</v>
      </c>
      <c r="P23" s="5" t="s">
        <v>163</v>
      </c>
      <c r="Q23" s="5" t="s">
        <v>285</v>
      </c>
      <c r="R23" s="5" t="s">
        <v>286</v>
      </c>
      <c r="S23" s="2" t="s">
        <v>52</v>
      </c>
      <c r="T23" s="5" t="s">
        <v>287</v>
      </c>
      <c r="U23" s="5" t="s">
        <v>54</v>
      </c>
      <c r="V23" s="2" t="s">
        <v>288</v>
      </c>
      <c r="W23" s="5" t="s">
        <v>289</v>
      </c>
      <c r="X23" s="5" t="s">
        <v>290</v>
      </c>
      <c r="Y23" s="5" t="s">
        <v>291</v>
      </c>
      <c r="Z23" s="2" t="s">
        <v>59</v>
      </c>
      <c r="AA23" s="2" t="s">
        <v>54</v>
      </c>
      <c r="AB23" s="5" t="s">
        <v>292</v>
      </c>
      <c r="AC23" s="2" t="s">
        <v>293</v>
      </c>
      <c r="AD23" s="5" t="s">
        <v>294</v>
      </c>
      <c r="AE23" s="5" t="s">
        <v>295</v>
      </c>
      <c r="AF23" s="5" t="s">
        <v>175</v>
      </c>
      <c r="AG23" s="2" t="s">
        <v>176</v>
      </c>
      <c r="AH23" s="5" t="s">
        <v>177</v>
      </c>
      <c r="AI23" s="5" t="s">
        <v>178</v>
      </c>
      <c r="AJ23" s="2" t="s">
        <v>68</v>
      </c>
      <c r="AK23" s="2" t="s">
        <v>63</v>
      </c>
    </row>
    <row r="24" spans="1:37" ht="17.100000000000001" customHeight="1">
      <c r="A24" s="2" t="s">
        <v>36</v>
      </c>
      <c r="B24" s="3">
        <v>80006120</v>
      </c>
      <c r="C24" s="2" t="s">
        <v>202</v>
      </c>
      <c r="D24" s="5" t="s">
        <v>203</v>
      </c>
      <c r="E24" s="5" t="s">
        <v>296</v>
      </c>
      <c r="F24" s="5" t="s">
        <v>297</v>
      </c>
      <c r="G24" s="5" t="s">
        <v>298</v>
      </c>
      <c r="H24" s="5" t="s">
        <v>299</v>
      </c>
      <c r="I24" s="2" t="s">
        <v>42</v>
      </c>
      <c r="J24" s="2" t="s">
        <v>300</v>
      </c>
      <c r="K24" s="2" t="s">
        <v>301</v>
      </c>
      <c r="L24" s="2" t="s">
        <v>302</v>
      </c>
      <c r="M24" s="2" t="s">
        <v>303</v>
      </c>
      <c r="N24" s="2" t="s">
        <v>283</v>
      </c>
      <c r="O24" s="8" t="s">
        <v>284</v>
      </c>
      <c r="P24" s="5" t="s">
        <v>163</v>
      </c>
      <c r="Q24" s="5" t="s">
        <v>285</v>
      </c>
      <c r="R24" s="5" t="s">
        <v>286</v>
      </c>
      <c r="S24" s="2" t="s">
        <v>52</v>
      </c>
      <c r="T24" s="5" t="s">
        <v>287</v>
      </c>
      <c r="U24" s="5" t="s">
        <v>54</v>
      </c>
      <c r="V24" s="2" t="s">
        <v>288</v>
      </c>
      <c r="W24" s="5" t="s">
        <v>304</v>
      </c>
      <c r="X24" s="5" t="s">
        <v>305</v>
      </c>
      <c r="Y24" s="5" t="s">
        <v>306</v>
      </c>
      <c r="Z24" s="2" t="s">
        <v>59</v>
      </c>
      <c r="AA24" s="2" t="s">
        <v>54</v>
      </c>
      <c r="AB24" s="5" t="s">
        <v>292</v>
      </c>
      <c r="AC24" s="2" t="s">
        <v>293</v>
      </c>
      <c r="AD24" s="5" t="s">
        <v>294</v>
      </c>
      <c r="AE24" s="5" t="s">
        <v>295</v>
      </c>
      <c r="AF24" s="5" t="s">
        <v>175</v>
      </c>
      <c r="AG24" s="2" t="s">
        <v>176</v>
      </c>
      <c r="AH24" s="5" t="s">
        <v>177</v>
      </c>
      <c r="AI24" s="5" t="s">
        <v>178</v>
      </c>
      <c r="AJ24" s="2" t="s">
        <v>307</v>
      </c>
      <c r="AK24" s="2" t="s">
        <v>63</v>
      </c>
    </row>
    <row r="25" spans="1:37" ht="17.100000000000001" customHeight="1">
      <c r="A25" s="2" t="s">
        <v>36</v>
      </c>
      <c r="B25" s="3">
        <v>80006151</v>
      </c>
      <c r="C25" s="2" t="s">
        <v>193</v>
      </c>
      <c r="D25" s="5" t="s">
        <v>194</v>
      </c>
      <c r="E25" s="5" t="s">
        <v>308</v>
      </c>
      <c r="F25" s="5" t="s">
        <v>309</v>
      </c>
      <c r="G25" s="5" t="s">
        <v>310</v>
      </c>
      <c r="H25" s="5" t="s">
        <v>311</v>
      </c>
      <c r="I25" s="2" t="s">
        <v>42</v>
      </c>
      <c r="J25" s="2" t="s">
        <v>312</v>
      </c>
      <c r="K25" s="2" t="s">
        <v>313</v>
      </c>
      <c r="L25" s="2" t="s">
        <v>314</v>
      </c>
      <c r="M25" s="2" t="s">
        <v>313</v>
      </c>
      <c r="N25" s="2" t="s">
        <v>283</v>
      </c>
      <c r="O25" s="8" t="s">
        <v>284</v>
      </c>
      <c r="P25" s="5" t="s">
        <v>163</v>
      </c>
      <c r="Q25" s="5" t="s">
        <v>285</v>
      </c>
      <c r="R25" s="5" t="s">
        <v>315</v>
      </c>
      <c r="S25" s="2" t="s">
        <v>52</v>
      </c>
      <c r="T25" s="5" t="s">
        <v>316</v>
      </c>
      <c r="U25" s="5" t="s">
        <v>54</v>
      </c>
      <c r="V25" s="2" t="s">
        <v>317</v>
      </c>
      <c r="W25" s="5" t="s">
        <v>251</v>
      </c>
      <c r="X25" s="5" t="s">
        <v>318</v>
      </c>
      <c r="Y25" s="5" t="s">
        <v>319</v>
      </c>
      <c r="Z25" s="2" t="s">
        <v>59</v>
      </c>
      <c r="AA25" s="2" t="s">
        <v>54</v>
      </c>
      <c r="AB25" s="5" t="s">
        <v>292</v>
      </c>
      <c r="AC25" s="2" t="s">
        <v>293</v>
      </c>
      <c r="AD25" s="5" t="s">
        <v>294</v>
      </c>
      <c r="AE25" s="5" t="s">
        <v>295</v>
      </c>
      <c r="AF25" s="5" t="s">
        <v>175</v>
      </c>
      <c r="AG25" s="2" t="s">
        <v>176</v>
      </c>
      <c r="AH25" s="5" t="s">
        <v>177</v>
      </c>
      <c r="AI25" s="5" t="s">
        <v>178</v>
      </c>
      <c r="AJ25" s="2" t="s">
        <v>68</v>
      </c>
      <c r="AK25" s="2" t="s">
        <v>63</v>
      </c>
    </row>
    <row r="26" spans="1:37" ht="17.100000000000001" customHeight="1">
      <c r="A26" s="2" t="s">
        <v>36</v>
      </c>
      <c r="B26" s="3">
        <v>80007883</v>
      </c>
      <c r="C26" s="2" t="s">
        <v>187</v>
      </c>
      <c r="D26" s="5" t="s">
        <v>187</v>
      </c>
      <c r="E26" s="5" t="s">
        <v>320</v>
      </c>
      <c r="F26" s="5" t="s">
        <v>294</v>
      </c>
      <c r="G26" s="5" t="s">
        <v>295</v>
      </c>
      <c r="H26" s="5" t="s">
        <v>321</v>
      </c>
      <c r="I26" s="2" t="s">
        <v>42</v>
      </c>
      <c r="J26" s="2" t="s">
        <v>300</v>
      </c>
      <c r="K26" s="2" t="s">
        <v>301</v>
      </c>
      <c r="L26" s="2" t="s">
        <v>302</v>
      </c>
      <c r="M26" s="2" t="s">
        <v>303</v>
      </c>
      <c r="N26" s="2" t="s">
        <v>283</v>
      </c>
      <c r="O26" s="8" t="s">
        <v>284</v>
      </c>
      <c r="P26" s="5" t="s">
        <v>163</v>
      </c>
      <c r="Q26" s="5" t="s">
        <v>285</v>
      </c>
      <c r="R26" s="5" t="s">
        <v>315</v>
      </c>
      <c r="S26" s="2" t="s">
        <v>52</v>
      </c>
      <c r="T26" s="5" t="s">
        <v>316</v>
      </c>
      <c r="U26" s="5" t="s">
        <v>54</v>
      </c>
      <c r="V26" s="2" t="s">
        <v>317</v>
      </c>
      <c r="W26" s="5" t="s">
        <v>88</v>
      </c>
      <c r="X26" s="5" t="s">
        <v>322</v>
      </c>
      <c r="Y26" s="5" t="s">
        <v>323</v>
      </c>
      <c r="Z26" s="2" t="s">
        <v>59</v>
      </c>
      <c r="AA26" s="2" t="s">
        <v>54</v>
      </c>
      <c r="AB26" s="5" t="s">
        <v>175</v>
      </c>
      <c r="AC26" s="2" t="s">
        <v>176</v>
      </c>
      <c r="AD26" s="5" t="s">
        <v>177</v>
      </c>
      <c r="AE26" s="5" t="s">
        <v>178</v>
      </c>
      <c r="AF26" s="5" t="s">
        <v>60</v>
      </c>
      <c r="AG26" s="2" t="s">
        <v>61</v>
      </c>
      <c r="AH26" s="5" t="s">
        <v>62</v>
      </c>
      <c r="AI26" s="5" t="s">
        <v>63</v>
      </c>
      <c r="AJ26" s="2" t="s">
        <v>68</v>
      </c>
      <c r="AK26" s="2" t="s">
        <v>63</v>
      </c>
    </row>
    <row r="27" spans="1:37" ht="17.100000000000001" customHeight="1">
      <c r="A27" s="2" t="s">
        <v>36</v>
      </c>
      <c r="B27" s="3">
        <v>80007915</v>
      </c>
      <c r="C27" s="2" t="s">
        <v>179</v>
      </c>
      <c r="D27" s="5" t="s">
        <v>180</v>
      </c>
      <c r="E27" s="5" t="s">
        <v>324</v>
      </c>
      <c r="F27" s="5" t="s">
        <v>325</v>
      </c>
      <c r="G27" s="5" t="s">
        <v>326</v>
      </c>
      <c r="H27" s="5" t="s">
        <v>327</v>
      </c>
      <c r="I27" s="2" t="s">
        <v>42</v>
      </c>
      <c r="J27" s="2" t="s">
        <v>280</v>
      </c>
      <c r="K27" s="2" t="s">
        <v>281</v>
      </c>
      <c r="L27" s="2" t="s">
        <v>282</v>
      </c>
      <c r="M27" s="2" t="s">
        <v>281</v>
      </c>
      <c r="N27" s="2" t="s">
        <v>283</v>
      </c>
      <c r="O27" s="8" t="s">
        <v>284</v>
      </c>
      <c r="P27" s="5" t="s">
        <v>163</v>
      </c>
      <c r="Q27" s="5" t="s">
        <v>285</v>
      </c>
      <c r="R27" s="5" t="s">
        <v>315</v>
      </c>
      <c r="S27" s="2" t="s">
        <v>52</v>
      </c>
      <c r="T27" s="5" t="s">
        <v>316</v>
      </c>
      <c r="U27" s="5" t="s">
        <v>54</v>
      </c>
      <c r="V27" s="2" t="s">
        <v>317</v>
      </c>
      <c r="W27" s="5" t="s">
        <v>328</v>
      </c>
      <c r="X27" s="5" t="s">
        <v>329</v>
      </c>
      <c r="Y27" s="5" t="s">
        <v>330</v>
      </c>
      <c r="Z27" s="2" t="s">
        <v>59</v>
      </c>
      <c r="AA27" s="2" t="s">
        <v>54</v>
      </c>
      <c r="AB27" s="5" t="s">
        <v>292</v>
      </c>
      <c r="AC27" s="2" t="s">
        <v>293</v>
      </c>
      <c r="AD27" s="5" t="s">
        <v>294</v>
      </c>
      <c r="AE27" s="5" t="s">
        <v>295</v>
      </c>
      <c r="AF27" s="5" t="s">
        <v>175</v>
      </c>
      <c r="AG27" s="2" t="s">
        <v>176</v>
      </c>
      <c r="AH27" s="5" t="s">
        <v>177</v>
      </c>
      <c r="AI27" s="5" t="s">
        <v>178</v>
      </c>
      <c r="AJ27" s="2" t="s">
        <v>68</v>
      </c>
      <c r="AK27" s="2" t="s">
        <v>63</v>
      </c>
    </row>
    <row r="28" spans="1:37" ht="17.100000000000001" customHeight="1">
      <c r="A28" s="2" t="s">
        <v>36</v>
      </c>
      <c r="B28" s="3">
        <v>80006078</v>
      </c>
      <c r="C28" s="2" t="s">
        <v>179</v>
      </c>
      <c r="D28" s="5" t="s">
        <v>180</v>
      </c>
      <c r="E28" s="5" t="s">
        <v>331</v>
      </c>
      <c r="F28" s="5" t="s">
        <v>332</v>
      </c>
      <c r="G28" s="5" t="s">
        <v>333</v>
      </c>
      <c r="H28" s="5" t="s">
        <v>334</v>
      </c>
      <c r="I28" s="2" t="s">
        <v>42</v>
      </c>
      <c r="J28" s="2" t="s">
        <v>335</v>
      </c>
      <c r="K28" s="2" t="s">
        <v>336</v>
      </c>
      <c r="L28" s="2" t="s">
        <v>337</v>
      </c>
      <c r="M28" s="2" t="s">
        <v>336</v>
      </c>
      <c r="N28" s="2" t="s">
        <v>338</v>
      </c>
      <c r="O28" s="8" t="s">
        <v>339</v>
      </c>
      <c r="P28" s="5" t="s">
        <v>163</v>
      </c>
      <c r="Q28" s="5" t="s">
        <v>340</v>
      </c>
      <c r="R28" s="5" t="s">
        <v>341</v>
      </c>
      <c r="S28" s="2" t="s">
        <v>52</v>
      </c>
      <c r="T28" s="5" t="s">
        <v>342</v>
      </c>
      <c r="U28" s="5" t="s">
        <v>54</v>
      </c>
      <c r="V28" s="2" t="s">
        <v>343</v>
      </c>
      <c r="W28" s="5" t="s">
        <v>190</v>
      </c>
      <c r="X28" s="5" t="s">
        <v>344</v>
      </c>
      <c r="Y28" s="5" t="s">
        <v>345</v>
      </c>
      <c r="Z28" s="2" t="s">
        <v>59</v>
      </c>
      <c r="AA28" s="2" t="s">
        <v>54</v>
      </c>
      <c r="AB28" s="5" t="s">
        <v>346</v>
      </c>
      <c r="AC28" s="2" t="s">
        <v>347</v>
      </c>
      <c r="AD28" s="5" t="s">
        <v>348</v>
      </c>
      <c r="AE28" s="5" t="s">
        <v>349</v>
      </c>
      <c r="AF28" s="5" t="s">
        <v>175</v>
      </c>
      <c r="AG28" s="2" t="s">
        <v>176</v>
      </c>
      <c r="AH28" s="5" t="s">
        <v>177</v>
      </c>
      <c r="AI28" s="5" t="s">
        <v>178</v>
      </c>
      <c r="AJ28" s="2" t="s">
        <v>68</v>
      </c>
      <c r="AK28" s="2" t="s">
        <v>63</v>
      </c>
    </row>
    <row r="29" spans="1:37" ht="17.100000000000001" customHeight="1">
      <c r="A29" s="2" t="s">
        <v>36</v>
      </c>
      <c r="B29" s="3">
        <v>80007885</v>
      </c>
      <c r="C29" s="2" t="s">
        <v>187</v>
      </c>
      <c r="D29" s="5" t="s">
        <v>187</v>
      </c>
      <c r="E29" s="5" t="s">
        <v>350</v>
      </c>
      <c r="F29" s="5" t="s">
        <v>348</v>
      </c>
      <c r="G29" s="5" t="s">
        <v>349</v>
      </c>
      <c r="H29" s="5" t="s">
        <v>351</v>
      </c>
      <c r="I29" s="2" t="s">
        <v>42</v>
      </c>
      <c r="J29" s="2" t="s">
        <v>352</v>
      </c>
      <c r="K29" s="2" t="s">
        <v>353</v>
      </c>
      <c r="L29" s="2" t="s">
        <v>354</v>
      </c>
      <c r="M29" s="2" t="s">
        <v>353</v>
      </c>
      <c r="N29" s="2" t="s">
        <v>338</v>
      </c>
      <c r="O29" s="8" t="s">
        <v>339</v>
      </c>
      <c r="P29" s="5" t="s">
        <v>163</v>
      </c>
      <c r="Q29" s="5" t="s">
        <v>340</v>
      </c>
      <c r="R29" s="5" t="s">
        <v>355</v>
      </c>
      <c r="S29" s="2" t="s">
        <v>52</v>
      </c>
      <c r="T29" s="5" t="s">
        <v>342</v>
      </c>
      <c r="U29" s="5" t="s">
        <v>54</v>
      </c>
      <c r="V29" s="2" t="s">
        <v>356</v>
      </c>
      <c r="W29" s="5" t="s">
        <v>304</v>
      </c>
      <c r="X29" s="5" t="s">
        <v>357</v>
      </c>
      <c r="Y29" s="5" t="s">
        <v>358</v>
      </c>
      <c r="Z29" s="2" t="s">
        <v>59</v>
      </c>
      <c r="AA29" s="2" t="s">
        <v>54</v>
      </c>
      <c r="AB29" s="5" t="s">
        <v>175</v>
      </c>
      <c r="AC29" s="2" t="s">
        <v>176</v>
      </c>
      <c r="AD29" s="5" t="s">
        <v>177</v>
      </c>
      <c r="AE29" s="5" t="s">
        <v>178</v>
      </c>
      <c r="AF29" s="5" t="s">
        <v>60</v>
      </c>
      <c r="AG29" s="2" t="s">
        <v>61</v>
      </c>
      <c r="AH29" s="5" t="s">
        <v>62</v>
      </c>
      <c r="AI29" s="5" t="s">
        <v>63</v>
      </c>
      <c r="AJ29" s="2" t="s">
        <v>68</v>
      </c>
      <c r="AK29" s="2" t="s">
        <v>63</v>
      </c>
    </row>
    <row r="30" spans="1:37" ht="17.100000000000001" customHeight="1">
      <c r="A30" s="2" t="s">
        <v>36</v>
      </c>
      <c r="B30" s="3">
        <v>80007917</v>
      </c>
      <c r="C30" s="2" t="s">
        <v>151</v>
      </c>
      <c r="D30" s="5" t="s">
        <v>152</v>
      </c>
      <c r="E30" s="5" t="s">
        <v>359</v>
      </c>
      <c r="F30" s="5" t="s">
        <v>360</v>
      </c>
      <c r="G30" s="5" t="s">
        <v>361</v>
      </c>
      <c r="H30" s="5" t="s">
        <v>362</v>
      </c>
      <c r="I30" s="2" t="s">
        <v>42</v>
      </c>
      <c r="J30" s="2" t="s">
        <v>363</v>
      </c>
      <c r="K30" s="2" t="s">
        <v>364</v>
      </c>
      <c r="L30" s="2" t="s">
        <v>365</v>
      </c>
      <c r="M30" s="2" t="s">
        <v>364</v>
      </c>
      <c r="N30" s="2" t="s">
        <v>338</v>
      </c>
      <c r="O30" s="8" t="s">
        <v>339</v>
      </c>
      <c r="P30" s="5" t="s">
        <v>163</v>
      </c>
      <c r="Q30" s="5" t="s">
        <v>340</v>
      </c>
      <c r="R30" s="5" t="s">
        <v>355</v>
      </c>
      <c r="S30" s="2" t="s">
        <v>52</v>
      </c>
      <c r="T30" s="5" t="s">
        <v>342</v>
      </c>
      <c r="U30" s="5" t="s">
        <v>54</v>
      </c>
      <c r="V30" s="2" t="s">
        <v>356</v>
      </c>
      <c r="W30" s="5" t="s">
        <v>133</v>
      </c>
      <c r="X30" s="5" t="s">
        <v>366</v>
      </c>
      <c r="Y30" s="5" t="s">
        <v>367</v>
      </c>
      <c r="Z30" s="2" t="s">
        <v>59</v>
      </c>
      <c r="AA30" s="2" t="s">
        <v>54</v>
      </c>
      <c r="AB30" s="5" t="s">
        <v>346</v>
      </c>
      <c r="AC30" s="2" t="s">
        <v>347</v>
      </c>
      <c r="AD30" s="5" t="s">
        <v>348</v>
      </c>
      <c r="AE30" s="5" t="s">
        <v>349</v>
      </c>
      <c r="AF30" s="5" t="s">
        <v>175</v>
      </c>
      <c r="AG30" s="2" t="s">
        <v>176</v>
      </c>
      <c r="AH30" s="5" t="s">
        <v>177</v>
      </c>
      <c r="AI30" s="5" t="s">
        <v>178</v>
      </c>
      <c r="AJ30" s="2" t="s">
        <v>68</v>
      </c>
      <c r="AK30" s="2" t="s">
        <v>63</v>
      </c>
    </row>
    <row r="31" spans="1:37" ht="17.100000000000001" customHeight="1">
      <c r="A31" s="2" t="s">
        <v>36</v>
      </c>
      <c r="B31" s="3">
        <v>80007918</v>
      </c>
      <c r="C31" s="2" t="s">
        <v>193</v>
      </c>
      <c r="D31" s="5" t="s">
        <v>194</v>
      </c>
      <c r="E31" s="5" t="s">
        <v>368</v>
      </c>
      <c r="F31" s="5" t="s">
        <v>369</v>
      </c>
      <c r="G31" s="5" t="s">
        <v>370</v>
      </c>
      <c r="H31" s="5" t="s">
        <v>371</v>
      </c>
      <c r="I31" s="2" t="s">
        <v>42</v>
      </c>
      <c r="J31" s="2" t="s">
        <v>372</v>
      </c>
      <c r="K31" s="2" t="s">
        <v>373</v>
      </c>
      <c r="L31" s="2" t="s">
        <v>374</v>
      </c>
      <c r="M31" s="2" t="s">
        <v>373</v>
      </c>
      <c r="N31" s="2" t="s">
        <v>338</v>
      </c>
      <c r="O31" s="8" t="s">
        <v>339</v>
      </c>
      <c r="P31" s="5" t="s">
        <v>163</v>
      </c>
      <c r="Q31" s="5" t="s">
        <v>340</v>
      </c>
      <c r="R31" s="5" t="s">
        <v>375</v>
      </c>
      <c r="S31" s="2" t="s">
        <v>52</v>
      </c>
      <c r="T31" s="5" t="s">
        <v>376</v>
      </c>
      <c r="U31" s="5" t="s">
        <v>54</v>
      </c>
      <c r="V31" s="2" t="s">
        <v>377</v>
      </c>
      <c r="W31" s="5" t="s">
        <v>378</v>
      </c>
      <c r="X31" s="5" t="s">
        <v>379</v>
      </c>
      <c r="Y31" s="5" t="s">
        <v>380</v>
      </c>
      <c r="Z31" s="2" t="s">
        <v>59</v>
      </c>
      <c r="AA31" s="2" t="s">
        <v>54</v>
      </c>
      <c r="AB31" s="5" t="s">
        <v>346</v>
      </c>
      <c r="AC31" s="2" t="s">
        <v>347</v>
      </c>
      <c r="AD31" s="5" t="s">
        <v>348</v>
      </c>
      <c r="AE31" s="5" t="s">
        <v>349</v>
      </c>
      <c r="AF31" s="5" t="s">
        <v>175</v>
      </c>
      <c r="AG31" s="2" t="s">
        <v>176</v>
      </c>
      <c r="AH31" s="5" t="s">
        <v>177</v>
      </c>
      <c r="AI31" s="5" t="s">
        <v>178</v>
      </c>
      <c r="AJ31" s="2" t="s">
        <v>68</v>
      </c>
      <c r="AK31" s="2" t="s">
        <v>63</v>
      </c>
    </row>
    <row r="32" spans="1:37" ht="17.100000000000001" customHeight="1">
      <c r="A32" s="2" t="s">
        <v>36</v>
      </c>
      <c r="B32" s="3">
        <v>80008052</v>
      </c>
      <c r="C32" s="2" t="s">
        <v>202</v>
      </c>
      <c r="D32" s="5" t="s">
        <v>203</v>
      </c>
      <c r="E32" s="5" t="s">
        <v>381</v>
      </c>
      <c r="F32" s="5" t="s">
        <v>382</v>
      </c>
      <c r="G32" s="5" t="s">
        <v>383</v>
      </c>
      <c r="H32" s="5" t="s">
        <v>384</v>
      </c>
      <c r="I32" s="2" t="s">
        <v>42</v>
      </c>
      <c r="J32" s="2" t="s">
        <v>352</v>
      </c>
      <c r="K32" s="2" t="s">
        <v>353</v>
      </c>
      <c r="L32" s="2" t="s">
        <v>354</v>
      </c>
      <c r="M32" s="2" t="s">
        <v>353</v>
      </c>
      <c r="N32" s="2" t="s">
        <v>338</v>
      </c>
      <c r="O32" s="8" t="s">
        <v>339</v>
      </c>
      <c r="P32" s="5" t="s">
        <v>163</v>
      </c>
      <c r="Q32" s="5" t="s">
        <v>340</v>
      </c>
      <c r="R32" s="5" t="s">
        <v>355</v>
      </c>
      <c r="S32" s="2" t="s">
        <v>52</v>
      </c>
      <c r="T32" s="5" t="s">
        <v>342</v>
      </c>
      <c r="U32" s="5" t="s">
        <v>54</v>
      </c>
      <c r="V32" s="2" t="s">
        <v>356</v>
      </c>
      <c r="W32" s="5" t="s">
        <v>385</v>
      </c>
      <c r="X32" s="5" t="s">
        <v>386</v>
      </c>
      <c r="Y32" s="5" t="s">
        <v>387</v>
      </c>
      <c r="Z32" s="2" t="s">
        <v>59</v>
      </c>
      <c r="AA32" s="2" t="s">
        <v>54</v>
      </c>
      <c r="AB32" s="5" t="s">
        <v>346</v>
      </c>
      <c r="AC32" s="2" t="s">
        <v>347</v>
      </c>
      <c r="AD32" s="5" t="s">
        <v>348</v>
      </c>
      <c r="AE32" s="5" t="s">
        <v>349</v>
      </c>
      <c r="AF32" s="5" t="s">
        <v>175</v>
      </c>
      <c r="AG32" s="2" t="s">
        <v>176</v>
      </c>
      <c r="AH32" s="5" t="s">
        <v>177</v>
      </c>
      <c r="AI32" s="5" t="s">
        <v>178</v>
      </c>
      <c r="AJ32" s="2" t="s">
        <v>68</v>
      </c>
      <c r="AK32" s="2" t="s">
        <v>63</v>
      </c>
    </row>
    <row r="33" spans="1:37" ht="17.100000000000001" customHeight="1">
      <c r="A33" s="2" t="s">
        <v>36</v>
      </c>
      <c r="B33" s="3">
        <v>80007887</v>
      </c>
      <c r="C33" s="2" t="s">
        <v>187</v>
      </c>
      <c r="D33" s="5" t="s">
        <v>187</v>
      </c>
      <c r="E33" s="5" t="s">
        <v>388</v>
      </c>
      <c r="F33" s="5" t="s">
        <v>389</v>
      </c>
      <c r="G33" s="5" t="s">
        <v>390</v>
      </c>
      <c r="H33" s="5" t="s">
        <v>391</v>
      </c>
      <c r="I33" s="2" t="s">
        <v>42</v>
      </c>
      <c r="J33" s="2" t="s">
        <v>392</v>
      </c>
      <c r="K33" s="2" t="s">
        <v>393</v>
      </c>
      <c r="L33" s="2" t="s">
        <v>394</v>
      </c>
      <c r="M33" s="2" t="s">
        <v>393</v>
      </c>
      <c r="N33" s="2" t="s">
        <v>395</v>
      </c>
      <c r="O33" s="8" t="s">
        <v>396</v>
      </c>
      <c r="P33" s="5" t="s">
        <v>163</v>
      </c>
      <c r="Q33" s="5" t="s">
        <v>397</v>
      </c>
      <c r="R33" s="5" t="s">
        <v>398</v>
      </c>
      <c r="S33" s="2" t="s">
        <v>52</v>
      </c>
      <c r="T33" s="5" t="s">
        <v>399</v>
      </c>
      <c r="U33" s="5" t="s">
        <v>54</v>
      </c>
      <c r="V33" s="2" t="s">
        <v>400</v>
      </c>
      <c r="W33" s="5" t="s">
        <v>401</v>
      </c>
      <c r="X33" s="5" t="s">
        <v>402</v>
      </c>
      <c r="Y33" s="5" t="s">
        <v>403</v>
      </c>
      <c r="Z33" s="2" t="s">
        <v>59</v>
      </c>
      <c r="AA33" s="2" t="s">
        <v>54</v>
      </c>
      <c r="AB33" s="5" t="s">
        <v>175</v>
      </c>
      <c r="AC33" s="2" t="s">
        <v>176</v>
      </c>
      <c r="AD33" s="5" t="s">
        <v>177</v>
      </c>
      <c r="AE33" s="5" t="s">
        <v>178</v>
      </c>
      <c r="AF33" s="5" t="s">
        <v>60</v>
      </c>
      <c r="AG33" s="2" t="s">
        <v>61</v>
      </c>
      <c r="AH33" s="5" t="s">
        <v>62</v>
      </c>
      <c r="AI33" s="5" t="s">
        <v>63</v>
      </c>
      <c r="AJ33" s="2" t="s">
        <v>68</v>
      </c>
      <c r="AK33" s="2" t="s">
        <v>63</v>
      </c>
    </row>
    <row r="34" spans="1:37" ht="17.100000000000001" customHeight="1">
      <c r="A34" s="2" t="s">
        <v>36</v>
      </c>
      <c r="B34" s="3">
        <v>80007920</v>
      </c>
      <c r="C34" s="2" t="s">
        <v>151</v>
      </c>
      <c r="D34" s="5" t="s">
        <v>152</v>
      </c>
      <c r="E34" s="5" t="s">
        <v>404</v>
      </c>
      <c r="F34" s="5" t="s">
        <v>405</v>
      </c>
      <c r="G34" s="5" t="s">
        <v>406</v>
      </c>
      <c r="H34" s="5" t="s">
        <v>407</v>
      </c>
      <c r="I34" s="2" t="s">
        <v>42</v>
      </c>
      <c r="J34" s="2" t="s">
        <v>392</v>
      </c>
      <c r="K34" s="2" t="s">
        <v>393</v>
      </c>
      <c r="L34" s="2" t="s">
        <v>394</v>
      </c>
      <c r="M34" s="2" t="s">
        <v>393</v>
      </c>
      <c r="N34" s="2" t="s">
        <v>395</v>
      </c>
      <c r="O34" s="8" t="s">
        <v>396</v>
      </c>
      <c r="P34" s="5" t="s">
        <v>163</v>
      </c>
      <c r="Q34" s="5" t="s">
        <v>397</v>
      </c>
      <c r="R34" s="5" t="s">
        <v>398</v>
      </c>
      <c r="S34" s="2" t="s">
        <v>52</v>
      </c>
      <c r="T34" s="5" t="s">
        <v>399</v>
      </c>
      <c r="U34" s="5" t="s">
        <v>54</v>
      </c>
      <c r="V34" s="2" t="s">
        <v>400</v>
      </c>
      <c r="W34" s="5" t="s">
        <v>273</v>
      </c>
      <c r="X34" s="5" t="s">
        <v>408</v>
      </c>
      <c r="Y34" s="5" t="s">
        <v>409</v>
      </c>
      <c r="Z34" s="2" t="s">
        <v>59</v>
      </c>
      <c r="AA34" s="2" t="s">
        <v>54</v>
      </c>
      <c r="AB34" s="5" t="s">
        <v>410</v>
      </c>
      <c r="AC34" s="2" t="s">
        <v>411</v>
      </c>
      <c r="AD34" s="5" t="s">
        <v>389</v>
      </c>
      <c r="AE34" s="5" t="s">
        <v>390</v>
      </c>
      <c r="AF34" s="5" t="s">
        <v>175</v>
      </c>
      <c r="AG34" s="2" t="s">
        <v>176</v>
      </c>
      <c r="AH34" s="5" t="s">
        <v>177</v>
      </c>
      <c r="AI34" s="5" t="s">
        <v>178</v>
      </c>
      <c r="AJ34" s="2" t="s">
        <v>68</v>
      </c>
      <c r="AK34" s="2" t="s">
        <v>63</v>
      </c>
    </row>
    <row r="35" spans="1:37" ht="17.100000000000001" customHeight="1">
      <c r="A35" s="2" t="s">
        <v>36</v>
      </c>
      <c r="B35" s="3">
        <v>80007921</v>
      </c>
      <c r="C35" s="2" t="s">
        <v>202</v>
      </c>
      <c r="D35" s="5" t="s">
        <v>203</v>
      </c>
      <c r="E35" s="5" t="s">
        <v>412</v>
      </c>
      <c r="F35" s="5" t="s">
        <v>413</v>
      </c>
      <c r="G35" s="5" t="s">
        <v>414</v>
      </c>
      <c r="H35" s="5" t="s">
        <v>415</v>
      </c>
      <c r="I35" s="2" t="s">
        <v>42</v>
      </c>
      <c r="J35" s="2" t="s">
        <v>392</v>
      </c>
      <c r="K35" s="2" t="s">
        <v>393</v>
      </c>
      <c r="L35" s="2" t="s">
        <v>394</v>
      </c>
      <c r="M35" s="2" t="s">
        <v>393</v>
      </c>
      <c r="N35" s="2" t="s">
        <v>395</v>
      </c>
      <c r="O35" s="8" t="s">
        <v>396</v>
      </c>
      <c r="P35" s="5" t="s">
        <v>163</v>
      </c>
      <c r="Q35" s="5" t="s">
        <v>397</v>
      </c>
      <c r="R35" s="5" t="s">
        <v>398</v>
      </c>
      <c r="S35" s="2" t="s">
        <v>52</v>
      </c>
      <c r="T35" s="5" t="s">
        <v>399</v>
      </c>
      <c r="U35" s="5" t="s">
        <v>54</v>
      </c>
      <c r="V35" s="2" t="s">
        <v>400</v>
      </c>
      <c r="W35" s="5" t="s">
        <v>416</v>
      </c>
      <c r="X35" s="5" t="s">
        <v>417</v>
      </c>
      <c r="Y35" s="5" t="s">
        <v>418</v>
      </c>
      <c r="Z35" s="2" t="s">
        <v>59</v>
      </c>
      <c r="AA35" s="2" t="s">
        <v>54</v>
      </c>
      <c r="AB35" s="5" t="s">
        <v>410</v>
      </c>
      <c r="AC35" s="2" t="s">
        <v>411</v>
      </c>
      <c r="AD35" s="5" t="s">
        <v>389</v>
      </c>
      <c r="AE35" s="5" t="s">
        <v>390</v>
      </c>
      <c r="AF35" s="5" t="s">
        <v>175</v>
      </c>
      <c r="AG35" s="2" t="s">
        <v>176</v>
      </c>
      <c r="AH35" s="5" t="s">
        <v>177</v>
      </c>
      <c r="AI35" s="5" t="s">
        <v>178</v>
      </c>
      <c r="AJ35" s="2" t="s">
        <v>68</v>
      </c>
      <c r="AK35" s="2" t="s">
        <v>63</v>
      </c>
    </row>
    <row r="36" spans="1:37" ht="17.100000000000001" customHeight="1">
      <c r="A36" s="2" t="s">
        <v>36</v>
      </c>
      <c r="B36" s="3">
        <v>80007922</v>
      </c>
      <c r="C36" s="2" t="s">
        <v>193</v>
      </c>
      <c r="D36" s="5" t="s">
        <v>194</v>
      </c>
      <c r="E36" s="5" t="s">
        <v>419</v>
      </c>
      <c r="F36" s="5" t="s">
        <v>420</v>
      </c>
      <c r="G36" s="5" t="s">
        <v>421</v>
      </c>
      <c r="H36" s="5" t="s">
        <v>422</v>
      </c>
      <c r="I36" s="2" t="s">
        <v>42</v>
      </c>
      <c r="J36" s="2" t="s">
        <v>392</v>
      </c>
      <c r="K36" s="2" t="s">
        <v>393</v>
      </c>
      <c r="L36" s="2" t="s">
        <v>394</v>
      </c>
      <c r="M36" s="2" t="s">
        <v>393</v>
      </c>
      <c r="N36" s="2" t="s">
        <v>395</v>
      </c>
      <c r="O36" s="8" t="s">
        <v>396</v>
      </c>
      <c r="P36" s="5" t="s">
        <v>163</v>
      </c>
      <c r="Q36" s="5" t="s">
        <v>397</v>
      </c>
      <c r="R36" s="5" t="s">
        <v>398</v>
      </c>
      <c r="S36" s="2" t="s">
        <v>52</v>
      </c>
      <c r="T36" s="5" t="s">
        <v>399</v>
      </c>
      <c r="U36" s="5" t="s">
        <v>54</v>
      </c>
      <c r="V36" s="2" t="s">
        <v>400</v>
      </c>
      <c r="W36" s="5" t="s">
        <v>423</v>
      </c>
      <c r="X36" s="5" t="s">
        <v>424</v>
      </c>
      <c r="Y36" s="5" t="s">
        <v>425</v>
      </c>
      <c r="Z36" s="2" t="s">
        <v>59</v>
      </c>
      <c r="AA36" s="2" t="s">
        <v>54</v>
      </c>
      <c r="AB36" s="5" t="s">
        <v>410</v>
      </c>
      <c r="AC36" s="2" t="s">
        <v>411</v>
      </c>
      <c r="AD36" s="5" t="s">
        <v>389</v>
      </c>
      <c r="AE36" s="5" t="s">
        <v>390</v>
      </c>
      <c r="AF36" s="5" t="s">
        <v>175</v>
      </c>
      <c r="AG36" s="2" t="s">
        <v>176</v>
      </c>
      <c r="AH36" s="5" t="s">
        <v>177</v>
      </c>
      <c r="AI36" s="5" t="s">
        <v>178</v>
      </c>
      <c r="AJ36" s="2" t="s">
        <v>68</v>
      </c>
      <c r="AK36" s="2" t="s">
        <v>63</v>
      </c>
    </row>
    <row r="37" spans="1:37" ht="17.100000000000001" customHeight="1">
      <c r="A37" s="2" t="s">
        <v>36</v>
      </c>
      <c r="B37" s="3">
        <v>80007923</v>
      </c>
      <c r="C37" s="2" t="s">
        <v>179</v>
      </c>
      <c r="D37" s="5" t="s">
        <v>180</v>
      </c>
      <c r="E37" s="5" t="s">
        <v>426</v>
      </c>
      <c r="F37" s="5" t="s">
        <v>427</v>
      </c>
      <c r="G37" s="5" t="s">
        <v>428</v>
      </c>
      <c r="H37" s="5" t="s">
        <v>429</v>
      </c>
      <c r="I37" s="2" t="s">
        <v>42</v>
      </c>
      <c r="J37" s="2" t="s">
        <v>392</v>
      </c>
      <c r="K37" s="2" t="s">
        <v>393</v>
      </c>
      <c r="L37" s="2" t="s">
        <v>394</v>
      </c>
      <c r="M37" s="2" t="s">
        <v>393</v>
      </c>
      <c r="N37" s="2" t="s">
        <v>395</v>
      </c>
      <c r="O37" s="8" t="s">
        <v>396</v>
      </c>
      <c r="P37" s="5" t="s">
        <v>163</v>
      </c>
      <c r="Q37" s="5" t="s">
        <v>397</v>
      </c>
      <c r="R37" s="5" t="s">
        <v>398</v>
      </c>
      <c r="S37" s="2" t="s">
        <v>52</v>
      </c>
      <c r="T37" s="5" t="s">
        <v>399</v>
      </c>
      <c r="U37" s="5" t="s">
        <v>54</v>
      </c>
      <c r="V37" s="2" t="s">
        <v>400</v>
      </c>
      <c r="W37" s="5" t="s">
        <v>251</v>
      </c>
      <c r="X37" s="5" t="s">
        <v>430</v>
      </c>
      <c r="Y37" s="5" t="s">
        <v>431</v>
      </c>
      <c r="Z37" s="2" t="s">
        <v>59</v>
      </c>
      <c r="AA37" s="2" t="s">
        <v>54</v>
      </c>
      <c r="AB37" s="5" t="s">
        <v>410</v>
      </c>
      <c r="AC37" s="2" t="s">
        <v>411</v>
      </c>
      <c r="AD37" s="5" t="s">
        <v>389</v>
      </c>
      <c r="AE37" s="5" t="s">
        <v>390</v>
      </c>
      <c r="AF37" s="5" t="s">
        <v>175</v>
      </c>
      <c r="AG37" s="2" t="s">
        <v>176</v>
      </c>
      <c r="AH37" s="5" t="s">
        <v>177</v>
      </c>
      <c r="AI37" s="5" t="s">
        <v>178</v>
      </c>
      <c r="AJ37" s="2" t="s">
        <v>68</v>
      </c>
      <c r="AK37" s="2" t="s">
        <v>63</v>
      </c>
    </row>
    <row r="38" spans="1:37" ht="17.100000000000001" customHeight="1">
      <c r="A38" s="2" t="s">
        <v>36</v>
      </c>
      <c r="B38" s="3">
        <v>80007882</v>
      </c>
      <c r="C38" s="2" t="s">
        <v>432</v>
      </c>
      <c r="D38" s="5" t="s">
        <v>432</v>
      </c>
      <c r="E38" s="5" t="s">
        <v>433</v>
      </c>
      <c r="F38" s="5" t="s">
        <v>177</v>
      </c>
      <c r="G38" s="5" t="s">
        <v>178</v>
      </c>
      <c r="H38" s="5" t="s">
        <v>434</v>
      </c>
      <c r="I38" s="2" t="s">
        <v>42</v>
      </c>
      <c r="J38" s="2" t="s">
        <v>352</v>
      </c>
      <c r="K38" s="2" t="s">
        <v>353</v>
      </c>
      <c r="L38" s="2" t="s">
        <v>354</v>
      </c>
      <c r="M38" s="2" t="s">
        <v>353</v>
      </c>
      <c r="N38" s="2" t="s">
        <v>435</v>
      </c>
      <c r="O38" s="8" t="s">
        <v>163</v>
      </c>
      <c r="P38" s="5" t="s">
        <v>163</v>
      </c>
      <c r="Q38" s="5" t="s">
        <v>436</v>
      </c>
      <c r="R38" s="5" t="s">
        <v>355</v>
      </c>
      <c r="S38" s="2" t="s">
        <v>52</v>
      </c>
      <c r="T38" s="5" t="s">
        <v>342</v>
      </c>
      <c r="U38" s="5" t="s">
        <v>54</v>
      </c>
      <c r="V38" s="2" t="s">
        <v>356</v>
      </c>
      <c r="W38" s="5" t="s">
        <v>437</v>
      </c>
      <c r="X38" s="5" t="s">
        <v>438</v>
      </c>
      <c r="Y38" s="5" t="s">
        <v>439</v>
      </c>
      <c r="Z38" s="2" t="s">
        <v>59</v>
      </c>
      <c r="AA38" s="2" t="s">
        <v>54</v>
      </c>
      <c r="AB38" s="5" t="s">
        <v>60</v>
      </c>
      <c r="AC38" s="2" t="s">
        <v>61</v>
      </c>
      <c r="AD38" s="5" t="s">
        <v>62</v>
      </c>
      <c r="AE38" s="5" t="s">
        <v>63</v>
      </c>
      <c r="AF38" s="5" t="s">
        <v>64</v>
      </c>
      <c r="AG38" s="2" t="s">
        <v>65</v>
      </c>
      <c r="AH38" s="5" t="s">
        <v>66</v>
      </c>
      <c r="AI38" s="5" t="s">
        <v>67</v>
      </c>
      <c r="AJ38" s="2" t="s">
        <v>68</v>
      </c>
      <c r="AK38" s="2" t="s">
        <v>63</v>
      </c>
    </row>
    <row r="39" spans="1:37" ht="17.100000000000001" customHeight="1">
      <c r="A39" s="2" t="s">
        <v>36</v>
      </c>
      <c r="B39" s="3">
        <v>80012129</v>
      </c>
      <c r="C39" s="2" t="s">
        <v>440</v>
      </c>
      <c r="D39" s="5" t="s">
        <v>440</v>
      </c>
      <c r="E39" s="5" t="s">
        <v>441</v>
      </c>
      <c r="F39" s="5" t="s">
        <v>62</v>
      </c>
      <c r="G39" s="5" t="s">
        <v>63</v>
      </c>
      <c r="H39" s="5" t="s">
        <v>442</v>
      </c>
      <c r="I39" s="2" t="s">
        <v>42</v>
      </c>
      <c r="J39" s="2" t="s">
        <v>43</v>
      </c>
      <c r="K39" s="2" t="s">
        <v>44</v>
      </c>
      <c r="L39" s="2" t="s">
        <v>45</v>
      </c>
      <c r="M39" s="2" t="s">
        <v>46</v>
      </c>
      <c r="N39" s="2" t="s">
        <v>443</v>
      </c>
      <c r="O39" s="8" t="s">
        <v>221</v>
      </c>
      <c r="P39" s="5" t="s">
        <v>221</v>
      </c>
      <c r="Q39" s="5" t="s">
        <v>444</v>
      </c>
      <c r="R39" s="5" t="s">
        <v>51</v>
      </c>
      <c r="S39" s="2" t="s">
        <v>52</v>
      </c>
      <c r="T39" s="5" t="s">
        <v>53</v>
      </c>
      <c r="U39" s="5" t="s">
        <v>54</v>
      </c>
      <c r="V39" s="2" t="s">
        <v>55</v>
      </c>
      <c r="W39" s="5" t="s">
        <v>133</v>
      </c>
      <c r="X39" s="5" t="s">
        <v>445</v>
      </c>
      <c r="Y39" s="5" t="s">
        <v>446</v>
      </c>
      <c r="Z39" s="2" t="s">
        <v>59</v>
      </c>
      <c r="AA39" s="2" t="s">
        <v>54</v>
      </c>
      <c r="AB39" s="5" t="s">
        <v>64</v>
      </c>
      <c r="AC39" s="2" t="s">
        <v>65</v>
      </c>
      <c r="AD39" s="5" t="s">
        <v>66</v>
      </c>
      <c r="AE39" s="5" t="s">
        <v>67</v>
      </c>
      <c r="AF39" s="5" t="s">
        <v>447</v>
      </c>
      <c r="AG39" s="2" t="s">
        <v>447</v>
      </c>
      <c r="AH39" s="5" t="s">
        <v>447</v>
      </c>
      <c r="AI39" s="5" t="s">
        <v>447</v>
      </c>
      <c r="AJ39" s="2" t="s">
        <v>68</v>
      </c>
      <c r="AK39" s="2" t="s">
        <v>63</v>
      </c>
    </row>
    <row r="40" spans="1:37" ht="17.100000000000001" customHeight="1">
      <c r="A40" s="2" t="s">
        <v>36</v>
      </c>
      <c r="B40" s="3">
        <v>80008953</v>
      </c>
      <c r="C40" s="2" t="s">
        <v>448</v>
      </c>
      <c r="D40" s="5" t="s">
        <v>448</v>
      </c>
      <c r="E40" s="5" t="s">
        <v>449</v>
      </c>
      <c r="F40" s="5" t="s">
        <v>450</v>
      </c>
      <c r="G40" s="5" t="s">
        <v>451</v>
      </c>
      <c r="H40" s="5" t="s">
        <v>452</v>
      </c>
      <c r="I40" s="2" t="s">
        <v>42</v>
      </c>
      <c r="J40" s="2" t="s">
        <v>392</v>
      </c>
      <c r="K40" s="2" t="s">
        <v>393</v>
      </c>
      <c r="L40" s="2" t="s">
        <v>394</v>
      </c>
      <c r="M40" s="2" t="s">
        <v>393</v>
      </c>
      <c r="N40" s="2" t="s">
        <v>453</v>
      </c>
      <c r="O40" s="8" t="s">
        <v>454</v>
      </c>
      <c r="P40" s="5" t="s">
        <v>455</v>
      </c>
      <c r="Q40" s="5" t="s">
        <v>456</v>
      </c>
      <c r="R40" s="5" t="s">
        <v>51</v>
      </c>
      <c r="S40" s="2" t="s">
        <v>52</v>
      </c>
      <c r="T40" s="5" t="s">
        <v>53</v>
      </c>
      <c r="U40" s="5" t="s">
        <v>54</v>
      </c>
      <c r="V40" s="2" t="s">
        <v>55</v>
      </c>
      <c r="W40" s="5" t="s">
        <v>56</v>
      </c>
      <c r="X40" s="5" t="s">
        <v>457</v>
      </c>
      <c r="Y40" s="5" t="s">
        <v>458</v>
      </c>
      <c r="Z40" s="2" t="s">
        <v>59</v>
      </c>
      <c r="AA40" s="2" t="s">
        <v>54</v>
      </c>
      <c r="AB40" s="5" t="s">
        <v>459</v>
      </c>
      <c r="AC40" s="2" t="s">
        <v>460</v>
      </c>
      <c r="AD40" s="5" t="s">
        <v>461</v>
      </c>
      <c r="AE40" s="5" t="s">
        <v>462</v>
      </c>
      <c r="AF40" s="5" t="s">
        <v>60</v>
      </c>
      <c r="AG40" s="2" t="s">
        <v>61</v>
      </c>
      <c r="AH40" s="5" t="s">
        <v>62</v>
      </c>
      <c r="AI40" s="5" t="s">
        <v>63</v>
      </c>
      <c r="AJ40" s="2" t="s">
        <v>307</v>
      </c>
      <c r="AK40" s="2" t="s">
        <v>63</v>
      </c>
    </row>
    <row r="41" spans="1:37" ht="17.100000000000001" customHeight="1">
      <c r="A41" s="2" t="s">
        <v>36</v>
      </c>
      <c r="B41" s="3">
        <v>80012132</v>
      </c>
      <c r="C41" s="2" t="s">
        <v>463</v>
      </c>
      <c r="D41" s="5" t="s">
        <v>464</v>
      </c>
      <c r="E41" s="5" t="s">
        <v>465</v>
      </c>
      <c r="F41" s="5" t="s">
        <v>461</v>
      </c>
      <c r="G41" s="5" t="s">
        <v>462</v>
      </c>
      <c r="H41" s="5" t="s">
        <v>466</v>
      </c>
      <c r="I41" s="2" t="s">
        <v>42</v>
      </c>
      <c r="J41" s="2" t="s">
        <v>43</v>
      </c>
      <c r="K41" s="2" t="s">
        <v>44</v>
      </c>
      <c r="L41" s="2" t="s">
        <v>45</v>
      </c>
      <c r="M41" s="2" t="s">
        <v>46</v>
      </c>
      <c r="N41" s="2" t="s">
        <v>453</v>
      </c>
      <c r="O41" s="8" t="s">
        <v>454</v>
      </c>
      <c r="P41" s="5" t="s">
        <v>455</v>
      </c>
      <c r="Q41" s="5" t="s">
        <v>456</v>
      </c>
      <c r="R41" s="5" t="s">
        <v>51</v>
      </c>
      <c r="S41" s="2" t="s">
        <v>52</v>
      </c>
      <c r="T41" s="5" t="s">
        <v>53</v>
      </c>
      <c r="U41" s="5" t="s">
        <v>54</v>
      </c>
      <c r="V41" s="2" t="s">
        <v>55</v>
      </c>
      <c r="W41" s="5" t="s">
        <v>467</v>
      </c>
      <c r="X41" s="5" t="s">
        <v>468</v>
      </c>
      <c r="Y41" s="5" t="s">
        <v>469</v>
      </c>
      <c r="Z41" s="2" t="s">
        <v>59</v>
      </c>
      <c r="AA41" s="2" t="s">
        <v>54</v>
      </c>
      <c r="AB41" s="5" t="s">
        <v>60</v>
      </c>
      <c r="AC41" s="2" t="s">
        <v>61</v>
      </c>
      <c r="AD41" s="5" t="s">
        <v>62</v>
      </c>
      <c r="AE41" s="5" t="s">
        <v>63</v>
      </c>
      <c r="AF41" s="5" t="s">
        <v>64</v>
      </c>
      <c r="AG41" s="2" t="s">
        <v>65</v>
      </c>
      <c r="AH41" s="5" t="s">
        <v>66</v>
      </c>
      <c r="AI41" s="5" t="s">
        <v>67</v>
      </c>
      <c r="AJ41" s="2" t="s">
        <v>68</v>
      </c>
      <c r="AK41" s="2" t="s">
        <v>63</v>
      </c>
    </row>
    <row r="42" spans="1:37" ht="17.100000000000001" customHeight="1">
      <c r="A42" s="2" t="s">
        <v>36</v>
      </c>
      <c r="B42" s="3">
        <v>80007951</v>
      </c>
      <c r="C42" s="2" t="s">
        <v>470</v>
      </c>
      <c r="D42" s="5" t="s">
        <v>471</v>
      </c>
      <c r="E42" s="5" t="s">
        <v>472</v>
      </c>
      <c r="F42" s="5" t="s">
        <v>473</v>
      </c>
      <c r="G42" s="5" t="s">
        <v>474</v>
      </c>
      <c r="H42" s="5" t="s">
        <v>475</v>
      </c>
      <c r="I42" s="2" t="s">
        <v>42</v>
      </c>
      <c r="J42" s="2" t="s">
        <v>43</v>
      </c>
      <c r="K42" s="2" t="s">
        <v>44</v>
      </c>
      <c r="L42" s="2" t="s">
        <v>45</v>
      </c>
      <c r="M42" s="2" t="s">
        <v>46</v>
      </c>
      <c r="N42" s="2" t="s">
        <v>476</v>
      </c>
      <c r="O42" s="8" t="s">
        <v>454</v>
      </c>
      <c r="P42" s="5" t="s">
        <v>455</v>
      </c>
      <c r="Q42" s="5" t="s">
        <v>456</v>
      </c>
      <c r="R42" s="5" t="s">
        <v>51</v>
      </c>
      <c r="S42" s="2" t="s">
        <v>52</v>
      </c>
      <c r="T42" s="5" t="s">
        <v>53</v>
      </c>
      <c r="U42" s="5" t="s">
        <v>54</v>
      </c>
      <c r="V42" s="2" t="s">
        <v>55</v>
      </c>
      <c r="W42" s="5" t="s">
        <v>477</v>
      </c>
      <c r="X42" s="5" t="s">
        <v>478</v>
      </c>
      <c r="Y42" s="5" t="s">
        <v>479</v>
      </c>
      <c r="Z42" s="2" t="s">
        <v>59</v>
      </c>
      <c r="AA42" s="2" t="s">
        <v>54</v>
      </c>
      <c r="AB42" s="5" t="s">
        <v>480</v>
      </c>
      <c r="AC42" s="2" t="s">
        <v>481</v>
      </c>
      <c r="AD42" s="5" t="s">
        <v>482</v>
      </c>
      <c r="AE42" s="5" t="s">
        <v>483</v>
      </c>
      <c r="AF42" s="5" t="s">
        <v>459</v>
      </c>
      <c r="AG42" s="2" t="s">
        <v>460</v>
      </c>
      <c r="AH42" s="5" t="s">
        <v>461</v>
      </c>
      <c r="AI42" s="5" t="s">
        <v>462</v>
      </c>
      <c r="AJ42" s="2" t="s">
        <v>68</v>
      </c>
      <c r="AK42" s="2" t="s">
        <v>63</v>
      </c>
    </row>
    <row r="43" spans="1:37" ht="17.100000000000001" customHeight="1">
      <c r="A43" s="2" t="s">
        <v>36</v>
      </c>
      <c r="B43" s="3">
        <v>80007953</v>
      </c>
      <c r="C43" s="2" t="s">
        <v>484</v>
      </c>
      <c r="D43" s="5" t="s">
        <v>484</v>
      </c>
      <c r="E43" s="5" t="s">
        <v>485</v>
      </c>
      <c r="F43" s="5" t="s">
        <v>486</v>
      </c>
      <c r="G43" s="5" t="s">
        <v>487</v>
      </c>
      <c r="H43" s="5" t="s">
        <v>488</v>
      </c>
      <c r="I43" s="2" t="s">
        <v>42</v>
      </c>
      <c r="J43" s="2" t="s">
        <v>43</v>
      </c>
      <c r="K43" s="2" t="s">
        <v>44</v>
      </c>
      <c r="L43" s="2" t="s">
        <v>45</v>
      </c>
      <c r="M43" s="2" t="s">
        <v>46</v>
      </c>
      <c r="N43" s="2" t="s">
        <v>476</v>
      </c>
      <c r="O43" s="8" t="s">
        <v>454</v>
      </c>
      <c r="P43" s="5" t="s">
        <v>455</v>
      </c>
      <c r="Q43" s="5" t="s">
        <v>456</v>
      </c>
      <c r="R43" s="5" t="s">
        <v>165</v>
      </c>
      <c r="S43" s="2" t="s">
        <v>52</v>
      </c>
      <c r="T43" s="5" t="s">
        <v>166</v>
      </c>
      <c r="U43" s="5" t="s">
        <v>54</v>
      </c>
      <c r="V43" s="2" t="s">
        <v>167</v>
      </c>
      <c r="W43" s="5" t="s">
        <v>273</v>
      </c>
      <c r="X43" s="5" t="s">
        <v>489</v>
      </c>
      <c r="Y43" s="5" t="s">
        <v>490</v>
      </c>
      <c r="Z43" s="2" t="s">
        <v>59</v>
      </c>
      <c r="AA43" s="2" t="s">
        <v>54</v>
      </c>
      <c r="AB43" s="5" t="s">
        <v>480</v>
      </c>
      <c r="AC43" s="2" t="s">
        <v>481</v>
      </c>
      <c r="AD43" s="5" t="s">
        <v>482</v>
      </c>
      <c r="AE43" s="5" t="s">
        <v>483</v>
      </c>
      <c r="AF43" s="5" t="s">
        <v>459</v>
      </c>
      <c r="AG43" s="2" t="s">
        <v>460</v>
      </c>
      <c r="AH43" s="5" t="s">
        <v>461</v>
      </c>
      <c r="AI43" s="5" t="s">
        <v>462</v>
      </c>
      <c r="AJ43" s="2" t="s">
        <v>68</v>
      </c>
      <c r="AK43" s="2" t="s">
        <v>63</v>
      </c>
    </row>
    <row r="44" spans="1:37" ht="17.100000000000001" customHeight="1">
      <c r="A44" s="2" t="s">
        <v>36</v>
      </c>
      <c r="B44" s="3">
        <v>80012138</v>
      </c>
      <c r="C44" s="2" t="s">
        <v>491</v>
      </c>
      <c r="D44" s="5" t="s">
        <v>492</v>
      </c>
      <c r="E44" s="5" t="s">
        <v>493</v>
      </c>
      <c r="F44" s="5" t="s">
        <v>482</v>
      </c>
      <c r="G44" s="5" t="s">
        <v>483</v>
      </c>
      <c r="H44" s="5" t="s">
        <v>494</v>
      </c>
      <c r="I44" s="2" t="s">
        <v>42</v>
      </c>
      <c r="J44" s="2" t="s">
        <v>43</v>
      </c>
      <c r="K44" s="2" t="s">
        <v>44</v>
      </c>
      <c r="L44" s="2" t="s">
        <v>45</v>
      </c>
      <c r="M44" s="2" t="s">
        <v>46</v>
      </c>
      <c r="N44" s="2" t="s">
        <v>476</v>
      </c>
      <c r="O44" s="8" t="s">
        <v>454</v>
      </c>
      <c r="P44" s="5" t="s">
        <v>455</v>
      </c>
      <c r="Q44" s="5" t="s">
        <v>456</v>
      </c>
      <c r="R44" s="5" t="s">
        <v>51</v>
      </c>
      <c r="S44" s="2" t="s">
        <v>52</v>
      </c>
      <c r="T44" s="5" t="s">
        <v>53</v>
      </c>
      <c r="U44" s="5" t="s">
        <v>54</v>
      </c>
      <c r="V44" s="2" t="s">
        <v>55</v>
      </c>
      <c r="W44" s="5" t="s">
        <v>495</v>
      </c>
      <c r="X44" s="5" t="s">
        <v>496</v>
      </c>
      <c r="Y44" s="5" t="s">
        <v>497</v>
      </c>
      <c r="Z44" s="2" t="s">
        <v>59</v>
      </c>
      <c r="AA44" s="2" t="s">
        <v>54</v>
      </c>
      <c r="AB44" s="5" t="s">
        <v>459</v>
      </c>
      <c r="AC44" s="2" t="s">
        <v>460</v>
      </c>
      <c r="AD44" s="5" t="s">
        <v>461</v>
      </c>
      <c r="AE44" s="5" t="s">
        <v>462</v>
      </c>
      <c r="AF44" s="5" t="s">
        <v>60</v>
      </c>
      <c r="AG44" s="2" t="s">
        <v>61</v>
      </c>
      <c r="AH44" s="5" t="s">
        <v>62</v>
      </c>
      <c r="AI44" s="5" t="s">
        <v>63</v>
      </c>
      <c r="AJ44" s="2" t="s">
        <v>68</v>
      </c>
      <c r="AK44" s="2" t="s">
        <v>63</v>
      </c>
    </row>
    <row r="45" spans="1:37" ht="17.100000000000001" customHeight="1">
      <c r="A45" s="2" t="s">
        <v>36</v>
      </c>
      <c r="B45" s="3">
        <v>80012143</v>
      </c>
      <c r="C45" s="2" t="s">
        <v>498</v>
      </c>
      <c r="D45" s="5" t="s">
        <v>499</v>
      </c>
      <c r="E45" s="5" t="s">
        <v>500</v>
      </c>
      <c r="F45" s="5" t="s">
        <v>501</v>
      </c>
      <c r="G45" s="5" t="s">
        <v>502</v>
      </c>
      <c r="H45" s="5" t="s">
        <v>503</v>
      </c>
      <c r="I45" s="2" t="s">
        <v>42</v>
      </c>
      <c r="J45" s="2" t="s">
        <v>43</v>
      </c>
      <c r="K45" s="2" t="s">
        <v>44</v>
      </c>
      <c r="L45" s="2" t="s">
        <v>45</v>
      </c>
      <c r="M45" s="2" t="s">
        <v>46</v>
      </c>
      <c r="N45" s="2" t="s">
        <v>476</v>
      </c>
      <c r="O45" s="8" t="s">
        <v>454</v>
      </c>
      <c r="P45" s="5" t="s">
        <v>455</v>
      </c>
      <c r="Q45" s="5" t="s">
        <v>456</v>
      </c>
      <c r="R45" s="5" t="s">
        <v>51</v>
      </c>
      <c r="S45" s="2" t="s">
        <v>52</v>
      </c>
      <c r="T45" s="5" t="s">
        <v>53</v>
      </c>
      <c r="U45" s="5" t="s">
        <v>54</v>
      </c>
      <c r="V45" s="2" t="s">
        <v>55</v>
      </c>
      <c r="W45" s="5" t="s">
        <v>504</v>
      </c>
      <c r="X45" s="5" t="s">
        <v>505</v>
      </c>
      <c r="Y45" s="5" t="s">
        <v>506</v>
      </c>
      <c r="Z45" s="2" t="s">
        <v>59</v>
      </c>
      <c r="AA45" s="2" t="s">
        <v>54</v>
      </c>
      <c r="AB45" s="5" t="s">
        <v>480</v>
      </c>
      <c r="AC45" s="2" t="s">
        <v>481</v>
      </c>
      <c r="AD45" s="5" t="s">
        <v>482</v>
      </c>
      <c r="AE45" s="5" t="s">
        <v>483</v>
      </c>
      <c r="AF45" s="5" t="s">
        <v>459</v>
      </c>
      <c r="AG45" s="2" t="s">
        <v>460</v>
      </c>
      <c r="AH45" s="5" t="s">
        <v>461</v>
      </c>
      <c r="AI45" s="5" t="s">
        <v>462</v>
      </c>
      <c r="AJ45" s="2" t="s">
        <v>68</v>
      </c>
      <c r="AK45" s="2" t="s">
        <v>63</v>
      </c>
    </row>
    <row r="46" spans="1:37" ht="17.100000000000001" customHeight="1">
      <c r="A46" s="2" t="s">
        <v>36</v>
      </c>
      <c r="B46" s="3">
        <v>80012154</v>
      </c>
      <c r="C46" s="2" t="s">
        <v>507</v>
      </c>
      <c r="D46" s="5" t="s">
        <v>508</v>
      </c>
      <c r="E46" s="5" t="s">
        <v>509</v>
      </c>
      <c r="F46" s="5" t="s">
        <v>510</v>
      </c>
      <c r="G46" s="5" t="s">
        <v>511</v>
      </c>
      <c r="H46" s="5" t="s">
        <v>512</v>
      </c>
      <c r="I46" s="2" t="s">
        <v>42</v>
      </c>
      <c r="J46" s="2" t="s">
        <v>43</v>
      </c>
      <c r="K46" s="2" t="s">
        <v>44</v>
      </c>
      <c r="L46" s="2" t="s">
        <v>45</v>
      </c>
      <c r="M46" s="2" t="s">
        <v>46</v>
      </c>
      <c r="N46" s="2" t="s">
        <v>476</v>
      </c>
      <c r="O46" s="8" t="s">
        <v>454</v>
      </c>
      <c r="P46" s="5" t="s">
        <v>455</v>
      </c>
      <c r="Q46" s="5" t="s">
        <v>456</v>
      </c>
      <c r="R46" s="5" t="s">
        <v>51</v>
      </c>
      <c r="S46" s="2" t="s">
        <v>52</v>
      </c>
      <c r="T46" s="5" t="s">
        <v>53</v>
      </c>
      <c r="U46" s="5" t="s">
        <v>54</v>
      </c>
      <c r="V46" s="2" t="s">
        <v>55</v>
      </c>
      <c r="W46" s="5" t="s">
        <v>190</v>
      </c>
      <c r="X46" s="5" t="s">
        <v>513</v>
      </c>
      <c r="Y46" s="5" t="s">
        <v>514</v>
      </c>
      <c r="Z46" s="2" t="s">
        <v>59</v>
      </c>
      <c r="AA46" s="2" t="s">
        <v>54</v>
      </c>
      <c r="AB46" s="5" t="s">
        <v>480</v>
      </c>
      <c r="AC46" s="2" t="s">
        <v>481</v>
      </c>
      <c r="AD46" s="5" t="s">
        <v>482</v>
      </c>
      <c r="AE46" s="5" t="s">
        <v>483</v>
      </c>
      <c r="AF46" s="5" t="s">
        <v>459</v>
      </c>
      <c r="AG46" s="2" t="s">
        <v>460</v>
      </c>
      <c r="AH46" s="5" t="s">
        <v>461</v>
      </c>
      <c r="AI46" s="5" t="s">
        <v>462</v>
      </c>
      <c r="AJ46" s="2" t="s">
        <v>68</v>
      </c>
      <c r="AK46" s="2" t="s">
        <v>63</v>
      </c>
    </row>
    <row r="47" spans="1:37" ht="17.100000000000001" customHeight="1">
      <c r="A47" s="2" t="s">
        <v>36</v>
      </c>
      <c r="B47" s="3">
        <v>60162483</v>
      </c>
      <c r="C47" s="2" t="s">
        <v>515</v>
      </c>
      <c r="D47" s="5" t="s">
        <v>515</v>
      </c>
      <c r="E47" s="5" t="s">
        <v>516</v>
      </c>
      <c r="F47" s="5" t="s">
        <v>517</v>
      </c>
      <c r="G47" s="5" t="s">
        <v>518</v>
      </c>
      <c r="H47" s="5" t="s">
        <v>519</v>
      </c>
      <c r="I47" s="2" t="s">
        <v>42</v>
      </c>
      <c r="J47" s="2" t="s">
        <v>43</v>
      </c>
      <c r="K47" s="2" t="s">
        <v>44</v>
      </c>
      <c r="L47" s="2" t="s">
        <v>45</v>
      </c>
      <c r="M47" s="2" t="s">
        <v>46</v>
      </c>
      <c r="N47" s="2" t="s">
        <v>520</v>
      </c>
      <c r="O47" s="8" t="s">
        <v>454</v>
      </c>
      <c r="P47" s="5" t="s">
        <v>455</v>
      </c>
      <c r="Q47" s="5" t="s">
        <v>456</v>
      </c>
      <c r="R47" s="5" t="s">
        <v>51</v>
      </c>
      <c r="S47" s="2" t="s">
        <v>52</v>
      </c>
      <c r="T47" s="5" t="s">
        <v>53</v>
      </c>
      <c r="U47" s="5" t="s">
        <v>54</v>
      </c>
      <c r="V47" s="2" t="s">
        <v>55</v>
      </c>
      <c r="W47" s="5" t="s">
        <v>521</v>
      </c>
      <c r="X47" s="5" t="s">
        <v>522</v>
      </c>
      <c r="Y47" s="5" t="s">
        <v>523</v>
      </c>
      <c r="Z47" s="2" t="s">
        <v>59</v>
      </c>
      <c r="AA47" s="2" t="s">
        <v>54</v>
      </c>
      <c r="AB47" s="5" t="s">
        <v>524</v>
      </c>
      <c r="AC47" s="2" t="s">
        <v>525</v>
      </c>
      <c r="AD47" s="5" t="s">
        <v>526</v>
      </c>
      <c r="AE47" s="5" t="s">
        <v>527</v>
      </c>
      <c r="AF47" s="5" t="s">
        <v>459</v>
      </c>
      <c r="AG47" s="2" t="s">
        <v>460</v>
      </c>
      <c r="AH47" s="5" t="s">
        <v>461</v>
      </c>
      <c r="AI47" s="5" t="s">
        <v>462</v>
      </c>
      <c r="AJ47" s="2" t="s">
        <v>68</v>
      </c>
      <c r="AK47" s="2" t="s">
        <v>63</v>
      </c>
    </row>
    <row r="48" spans="1:37" ht="17.100000000000001" customHeight="1">
      <c r="A48" s="2" t="s">
        <v>36</v>
      </c>
      <c r="B48" s="3">
        <v>80006114</v>
      </c>
      <c r="C48" s="2" t="s">
        <v>515</v>
      </c>
      <c r="D48" s="5" t="s">
        <v>515</v>
      </c>
      <c r="E48" s="5" t="s">
        <v>516</v>
      </c>
      <c r="F48" s="5" t="s">
        <v>528</v>
      </c>
      <c r="G48" s="5" t="s">
        <v>529</v>
      </c>
      <c r="H48" s="5" t="s">
        <v>530</v>
      </c>
      <c r="I48" s="2" t="s">
        <v>42</v>
      </c>
      <c r="J48" s="2" t="s">
        <v>43</v>
      </c>
      <c r="K48" s="2" t="s">
        <v>44</v>
      </c>
      <c r="L48" s="2" t="s">
        <v>45</v>
      </c>
      <c r="M48" s="2" t="s">
        <v>46</v>
      </c>
      <c r="N48" s="2" t="s">
        <v>520</v>
      </c>
      <c r="O48" s="8" t="s">
        <v>454</v>
      </c>
      <c r="P48" s="5" t="s">
        <v>455</v>
      </c>
      <c r="Q48" s="5" t="s">
        <v>456</v>
      </c>
      <c r="R48" s="5" t="s">
        <v>51</v>
      </c>
      <c r="S48" s="2" t="s">
        <v>52</v>
      </c>
      <c r="T48" s="5" t="s">
        <v>53</v>
      </c>
      <c r="U48" s="5" t="s">
        <v>54</v>
      </c>
      <c r="V48" s="2" t="s">
        <v>55</v>
      </c>
      <c r="W48" s="5" t="s">
        <v>531</v>
      </c>
      <c r="X48" s="5" t="s">
        <v>532</v>
      </c>
      <c r="Y48" s="5" t="s">
        <v>533</v>
      </c>
      <c r="Z48" s="2" t="s">
        <v>59</v>
      </c>
      <c r="AA48" s="2" t="s">
        <v>54</v>
      </c>
      <c r="AB48" s="5" t="s">
        <v>524</v>
      </c>
      <c r="AC48" s="2" t="s">
        <v>525</v>
      </c>
      <c r="AD48" s="5" t="s">
        <v>526</v>
      </c>
      <c r="AE48" s="5" t="s">
        <v>527</v>
      </c>
      <c r="AF48" s="5" t="s">
        <v>459</v>
      </c>
      <c r="AG48" s="2" t="s">
        <v>460</v>
      </c>
      <c r="AH48" s="5" t="s">
        <v>461</v>
      </c>
      <c r="AI48" s="5" t="s">
        <v>462</v>
      </c>
      <c r="AJ48" s="2" t="s">
        <v>68</v>
      </c>
      <c r="AK48" s="2" t="s">
        <v>63</v>
      </c>
    </row>
    <row r="49" spans="1:37" ht="17.100000000000001" customHeight="1">
      <c r="A49" s="2" t="s">
        <v>36</v>
      </c>
      <c r="B49" s="3">
        <v>80006473</v>
      </c>
      <c r="C49" s="2" t="s">
        <v>515</v>
      </c>
      <c r="D49" s="5" t="s">
        <v>515</v>
      </c>
      <c r="E49" s="5" t="s">
        <v>516</v>
      </c>
      <c r="F49" s="5" t="s">
        <v>534</v>
      </c>
      <c r="G49" s="5" t="s">
        <v>535</v>
      </c>
      <c r="H49" s="5" t="s">
        <v>536</v>
      </c>
      <c r="I49" s="2" t="s">
        <v>42</v>
      </c>
      <c r="J49" s="2" t="s">
        <v>43</v>
      </c>
      <c r="K49" s="2" t="s">
        <v>44</v>
      </c>
      <c r="L49" s="2" t="s">
        <v>45</v>
      </c>
      <c r="M49" s="2" t="s">
        <v>46</v>
      </c>
      <c r="N49" s="2" t="s">
        <v>520</v>
      </c>
      <c r="O49" s="8" t="s">
        <v>454</v>
      </c>
      <c r="P49" s="5" t="s">
        <v>455</v>
      </c>
      <c r="Q49" s="5" t="s">
        <v>456</v>
      </c>
      <c r="R49" s="5" t="s">
        <v>51</v>
      </c>
      <c r="S49" s="2" t="s">
        <v>52</v>
      </c>
      <c r="T49" s="5" t="s">
        <v>53</v>
      </c>
      <c r="U49" s="5" t="s">
        <v>54</v>
      </c>
      <c r="V49" s="2" t="s">
        <v>55</v>
      </c>
      <c r="W49" s="5" t="s">
        <v>537</v>
      </c>
      <c r="X49" s="5" t="s">
        <v>538</v>
      </c>
      <c r="Y49" s="5" t="s">
        <v>539</v>
      </c>
      <c r="Z49" s="2" t="s">
        <v>59</v>
      </c>
      <c r="AA49" s="2" t="s">
        <v>54</v>
      </c>
      <c r="AB49" s="5" t="s">
        <v>524</v>
      </c>
      <c r="AC49" s="2" t="s">
        <v>525</v>
      </c>
      <c r="AD49" s="5" t="s">
        <v>526</v>
      </c>
      <c r="AE49" s="5" t="s">
        <v>527</v>
      </c>
      <c r="AF49" s="5" t="s">
        <v>459</v>
      </c>
      <c r="AG49" s="2" t="s">
        <v>460</v>
      </c>
      <c r="AH49" s="5" t="s">
        <v>461</v>
      </c>
      <c r="AI49" s="5" t="s">
        <v>462</v>
      </c>
      <c r="AJ49" s="2" t="s">
        <v>68</v>
      </c>
      <c r="AK49" s="2" t="s">
        <v>63</v>
      </c>
    </row>
    <row r="50" spans="1:37" ht="17.100000000000001" customHeight="1">
      <c r="A50" s="2" t="s">
        <v>36</v>
      </c>
      <c r="B50" s="3">
        <v>80006576</v>
      </c>
      <c r="C50" s="2" t="s">
        <v>515</v>
      </c>
      <c r="D50" s="5" t="s">
        <v>515</v>
      </c>
      <c r="E50" s="5" t="s">
        <v>516</v>
      </c>
      <c r="F50" s="5" t="s">
        <v>540</v>
      </c>
      <c r="G50" s="5" t="s">
        <v>541</v>
      </c>
      <c r="H50" s="5" t="s">
        <v>542</v>
      </c>
      <c r="I50" s="2" t="s">
        <v>42</v>
      </c>
      <c r="J50" s="2" t="s">
        <v>43</v>
      </c>
      <c r="K50" s="2" t="s">
        <v>44</v>
      </c>
      <c r="L50" s="2" t="s">
        <v>45</v>
      </c>
      <c r="M50" s="2" t="s">
        <v>46</v>
      </c>
      <c r="N50" s="2" t="s">
        <v>520</v>
      </c>
      <c r="O50" s="8" t="s">
        <v>454</v>
      </c>
      <c r="P50" s="5" t="s">
        <v>455</v>
      </c>
      <c r="Q50" s="5" t="s">
        <v>456</v>
      </c>
      <c r="R50" s="5" t="s">
        <v>51</v>
      </c>
      <c r="S50" s="2" t="s">
        <v>52</v>
      </c>
      <c r="T50" s="5" t="s">
        <v>53</v>
      </c>
      <c r="U50" s="5" t="s">
        <v>54</v>
      </c>
      <c r="V50" s="2" t="s">
        <v>55</v>
      </c>
      <c r="W50" s="5" t="s">
        <v>304</v>
      </c>
      <c r="X50" s="5" t="s">
        <v>543</v>
      </c>
      <c r="Y50" s="5" t="s">
        <v>544</v>
      </c>
      <c r="Z50" s="2" t="s">
        <v>59</v>
      </c>
      <c r="AA50" s="2" t="s">
        <v>54</v>
      </c>
      <c r="AB50" s="5" t="s">
        <v>524</v>
      </c>
      <c r="AC50" s="2" t="s">
        <v>525</v>
      </c>
      <c r="AD50" s="5" t="s">
        <v>526</v>
      </c>
      <c r="AE50" s="5" t="s">
        <v>527</v>
      </c>
      <c r="AF50" s="5" t="s">
        <v>459</v>
      </c>
      <c r="AG50" s="2" t="s">
        <v>460</v>
      </c>
      <c r="AH50" s="5" t="s">
        <v>461</v>
      </c>
      <c r="AI50" s="5" t="s">
        <v>462</v>
      </c>
      <c r="AJ50" s="2" t="s">
        <v>68</v>
      </c>
      <c r="AK50" s="2" t="s">
        <v>63</v>
      </c>
    </row>
    <row r="51" spans="1:37" ht="17.100000000000001" customHeight="1">
      <c r="A51" s="2" t="s">
        <v>36</v>
      </c>
      <c r="B51" s="3">
        <v>80007863</v>
      </c>
      <c r="C51" s="2" t="s">
        <v>179</v>
      </c>
      <c r="D51" s="5" t="s">
        <v>180</v>
      </c>
      <c r="E51" s="5" t="s">
        <v>545</v>
      </c>
      <c r="F51" s="5" t="s">
        <v>546</v>
      </c>
      <c r="G51" s="5" t="s">
        <v>547</v>
      </c>
      <c r="H51" s="5" t="s">
        <v>548</v>
      </c>
      <c r="I51" s="2" t="s">
        <v>42</v>
      </c>
      <c r="J51" s="2" t="s">
        <v>43</v>
      </c>
      <c r="K51" s="2" t="s">
        <v>44</v>
      </c>
      <c r="L51" s="2" t="s">
        <v>45</v>
      </c>
      <c r="M51" s="2" t="s">
        <v>46</v>
      </c>
      <c r="N51" s="2" t="s">
        <v>520</v>
      </c>
      <c r="O51" s="8" t="s">
        <v>454</v>
      </c>
      <c r="P51" s="5" t="s">
        <v>455</v>
      </c>
      <c r="Q51" s="5" t="s">
        <v>456</v>
      </c>
      <c r="R51" s="5" t="s">
        <v>51</v>
      </c>
      <c r="S51" s="2" t="s">
        <v>52</v>
      </c>
      <c r="T51" s="5" t="s">
        <v>53</v>
      </c>
      <c r="U51" s="5" t="s">
        <v>54</v>
      </c>
      <c r="V51" s="2" t="s">
        <v>55</v>
      </c>
      <c r="W51" s="5" t="s">
        <v>549</v>
      </c>
      <c r="X51" s="5" t="s">
        <v>550</v>
      </c>
      <c r="Y51" s="5" t="s">
        <v>551</v>
      </c>
      <c r="Z51" s="2" t="s">
        <v>59</v>
      </c>
      <c r="AA51" s="2" t="s">
        <v>54</v>
      </c>
      <c r="AB51" s="5" t="s">
        <v>524</v>
      </c>
      <c r="AC51" s="2" t="s">
        <v>525</v>
      </c>
      <c r="AD51" s="5" t="s">
        <v>526</v>
      </c>
      <c r="AE51" s="5" t="s">
        <v>527</v>
      </c>
      <c r="AF51" s="5" t="s">
        <v>459</v>
      </c>
      <c r="AG51" s="2" t="s">
        <v>460</v>
      </c>
      <c r="AH51" s="5" t="s">
        <v>461</v>
      </c>
      <c r="AI51" s="5" t="s">
        <v>462</v>
      </c>
      <c r="AJ51" s="2" t="s">
        <v>68</v>
      </c>
      <c r="AK51" s="2" t="s">
        <v>63</v>
      </c>
    </row>
    <row r="52" spans="1:37" ht="17.100000000000001" customHeight="1">
      <c r="A52" s="2" t="s">
        <v>36</v>
      </c>
      <c r="B52" s="3">
        <v>80007907</v>
      </c>
      <c r="C52" s="2" t="s">
        <v>484</v>
      </c>
      <c r="D52" s="5" t="s">
        <v>484</v>
      </c>
      <c r="E52" s="5" t="s">
        <v>552</v>
      </c>
      <c r="F52" s="5" t="s">
        <v>553</v>
      </c>
      <c r="G52" s="5" t="s">
        <v>554</v>
      </c>
      <c r="H52" s="5" t="s">
        <v>555</v>
      </c>
      <c r="I52" s="2" t="s">
        <v>42</v>
      </c>
      <c r="J52" s="2" t="s">
        <v>43</v>
      </c>
      <c r="K52" s="2" t="s">
        <v>44</v>
      </c>
      <c r="L52" s="2" t="s">
        <v>45</v>
      </c>
      <c r="M52" s="2" t="s">
        <v>46</v>
      </c>
      <c r="N52" s="2" t="s">
        <v>520</v>
      </c>
      <c r="O52" s="8" t="s">
        <v>454</v>
      </c>
      <c r="P52" s="5" t="s">
        <v>455</v>
      </c>
      <c r="Q52" s="5" t="s">
        <v>456</v>
      </c>
      <c r="R52" s="5" t="s">
        <v>51</v>
      </c>
      <c r="S52" s="2" t="s">
        <v>52</v>
      </c>
      <c r="T52" s="5" t="s">
        <v>53</v>
      </c>
      <c r="U52" s="5" t="s">
        <v>54</v>
      </c>
      <c r="V52" s="2" t="s">
        <v>55</v>
      </c>
      <c r="W52" s="5" t="s">
        <v>98</v>
      </c>
      <c r="X52" s="5" t="s">
        <v>556</v>
      </c>
      <c r="Y52" s="5" t="s">
        <v>557</v>
      </c>
      <c r="Z52" s="2" t="s">
        <v>59</v>
      </c>
      <c r="AA52" s="2" t="s">
        <v>54</v>
      </c>
      <c r="AB52" s="5" t="s">
        <v>524</v>
      </c>
      <c r="AC52" s="2" t="s">
        <v>525</v>
      </c>
      <c r="AD52" s="5" t="s">
        <v>526</v>
      </c>
      <c r="AE52" s="5" t="s">
        <v>527</v>
      </c>
      <c r="AF52" s="5" t="s">
        <v>459</v>
      </c>
      <c r="AG52" s="2" t="s">
        <v>460</v>
      </c>
      <c r="AH52" s="5" t="s">
        <v>461</v>
      </c>
      <c r="AI52" s="5" t="s">
        <v>462</v>
      </c>
      <c r="AJ52" s="2" t="s">
        <v>68</v>
      </c>
      <c r="AK52" s="2" t="s">
        <v>63</v>
      </c>
    </row>
    <row r="53" spans="1:37" ht="17.100000000000001" customHeight="1">
      <c r="A53" s="2" t="s">
        <v>36</v>
      </c>
      <c r="B53" s="3">
        <v>80007932</v>
      </c>
      <c r="C53" s="2" t="s">
        <v>179</v>
      </c>
      <c r="D53" s="5" t="s">
        <v>180</v>
      </c>
      <c r="E53" s="5" t="s">
        <v>558</v>
      </c>
      <c r="F53" s="5" t="s">
        <v>559</v>
      </c>
      <c r="G53" s="5" t="s">
        <v>560</v>
      </c>
      <c r="H53" s="5" t="s">
        <v>561</v>
      </c>
      <c r="I53" s="2" t="s">
        <v>42</v>
      </c>
      <c r="J53" s="2" t="s">
        <v>43</v>
      </c>
      <c r="K53" s="2" t="s">
        <v>44</v>
      </c>
      <c r="L53" s="2" t="s">
        <v>45</v>
      </c>
      <c r="M53" s="2" t="s">
        <v>46</v>
      </c>
      <c r="N53" s="2" t="s">
        <v>520</v>
      </c>
      <c r="O53" s="8" t="s">
        <v>454</v>
      </c>
      <c r="P53" s="5" t="s">
        <v>455</v>
      </c>
      <c r="Q53" s="5" t="s">
        <v>456</v>
      </c>
      <c r="R53" s="5" t="s">
        <v>51</v>
      </c>
      <c r="S53" s="2" t="s">
        <v>52</v>
      </c>
      <c r="T53" s="5" t="s">
        <v>53</v>
      </c>
      <c r="U53" s="5" t="s">
        <v>54</v>
      </c>
      <c r="V53" s="2" t="s">
        <v>55</v>
      </c>
      <c r="W53" s="5" t="s">
        <v>77</v>
      </c>
      <c r="X53" s="5" t="s">
        <v>562</v>
      </c>
      <c r="Y53" s="5" t="s">
        <v>563</v>
      </c>
      <c r="Z53" s="2" t="s">
        <v>59</v>
      </c>
      <c r="AA53" s="2" t="s">
        <v>54</v>
      </c>
      <c r="AB53" s="5" t="s">
        <v>524</v>
      </c>
      <c r="AC53" s="2" t="s">
        <v>525</v>
      </c>
      <c r="AD53" s="5" t="s">
        <v>526</v>
      </c>
      <c r="AE53" s="5" t="s">
        <v>527</v>
      </c>
      <c r="AF53" s="5" t="s">
        <v>459</v>
      </c>
      <c r="AG53" s="2" t="s">
        <v>460</v>
      </c>
      <c r="AH53" s="5" t="s">
        <v>461</v>
      </c>
      <c r="AI53" s="5" t="s">
        <v>462</v>
      </c>
      <c r="AJ53" s="2" t="s">
        <v>68</v>
      </c>
      <c r="AK53" s="2" t="s">
        <v>63</v>
      </c>
    </row>
    <row r="54" spans="1:37" ht="17.100000000000001" customHeight="1">
      <c r="A54" s="2" t="s">
        <v>36</v>
      </c>
      <c r="B54" s="3">
        <v>80012139</v>
      </c>
      <c r="C54" s="2" t="s">
        <v>179</v>
      </c>
      <c r="D54" s="5" t="s">
        <v>564</v>
      </c>
      <c r="E54" s="5" t="s">
        <v>565</v>
      </c>
      <c r="F54" s="5" t="s">
        <v>526</v>
      </c>
      <c r="G54" s="5" t="s">
        <v>527</v>
      </c>
      <c r="H54" s="5" t="s">
        <v>566</v>
      </c>
      <c r="I54" s="2" t="s">
        <v>42</v>
      </c>
      <c r="J54" s="2" t="s">
        <v>43</v>
      </c>
      <c r="K54" s="2" t="s">
        <v>44</v>
      </c>
      <c r="L54" s="2" t="s">
        <v>45</v>
      </c>
      <c r="M54" s="2" t="s">
        <v>46</v>
      </c>
      <c r="N54" s="2" t="s">
        <v>520</v>
      </c>
      <c r="O54" s="8" t="s">
        <v>454</v>
      </c>
      <c r="P54" s="5" t="s">
        <v>455</v>
      </c>
      <c r="Q54" s="5" t="s">
        <v>456</v>
      </c>
      <c r="R54" s="5" t="s">
        <v>51</v>
      </c>
      <c r="S54" s="2" t="s">
        <v>52</v>
      </c>
      <c r="T54" s="5" t="s">
        <v>53</v>
      </c>
      <c r="U54" s="5" t="s">
        <v>54</v>
      </c>
      <c r="V54" s="2" t="s">
        <v>55</v>
      </c>
      <c r="W54" s="5" t="s">
        <v>567</v>
      </c>
      <c r="X54" s="5" t="s">
        <v>568</v>
      </c>
      <c r="Y54" s="5" t="s">
        <v>569</v>
      </c>
      <c r="Z54" s="2" t="s">
        <v>59</v>
      </c>
      <c r="AA54" s="2" t="s">
        <v>54</v>
      </c>
      <c r="AB54" s="5" t="s">
        <v>459</v>
      </c>
      <c r="AC54" s="2" t="s">
        <v>460</v>
      </c>
      <c r="AD54" s="5" t="s">
        <v>461</v>
      </c>
      <c r="AE54" s="5" t="s">
        <v>462</v>
      </c>
      <c r="AF54" s="5" t="s">
        <v>60</v>
      </c>
      <c r="AG54" s="2" t="s">
        <v>61</v>
      </c>
      <c r="AH54" s="5" t="s">
        <v>62</v>
      </c>
      <c r="AI54" s="5" t="s">
        <v>63</v>
      </c>
      <c r="AJ54" s="2" t="s">
        <v>68</v>
      </c>
      <c r="AK54" s="2" t="s">
        <v>63</v>
      </c>
    </row>
    <row r="55" spans="1:37" ht="17.100000000000001" customHeight="1">
      <c r="A55" s="2" t="s">
        <v>36</v>
      </c>
      <c r="B55" s="3">
        <v>80006328</v>
      </c>
      <c r="C55" s="2" t="s">
        <v>515</v>
      </c>
      <c r="D55" s="5" t="s">
        <v>515</v>
      </c>
      <c r="E55" s="5" t="s">
        <v>570</v>
      </c>
      <c r="F55" s="5" t="s">
        <v>571</v>
      </c>
      <c r="G55" s="5" t="s">
        <v>572</v>
      </c>
      <c r="H55" s="5" t="s">
        <v>573</v>
      </c>
      <c r="I55" s="2" t="s">
        <v>42</v>
      </c>
      <c r="J55" s="2" t="s">
        <v>43</v>
      </c>
      <c r="K55" s="2" t="s">
        <v>44</v>
      </c>
      <c r="L55" s="2" t="s">
        <v>45</v>
      </c>
      <c r="M55" s="2" t="s">
        <v>46</v>
      </c>
      <c r="N55" s="2" t="s">
        <v>574</v>
      </c>
      <c r="O55" s="8" t="s">
        <v>454</v>
      </c>
      <c r="P55" s="5" t="s">
        <v>455</v>
      </c>
      <c r="Q55" s="5" t="s">
        <v>456</v>
      </c>
      <c r="R55" s="5" t="s">
        <v>51</v>
      </c>
      <c r="S55" s="2" t="s">
        <v>52</v>
      </c>
      <c r="T55" s="5" t="s">
        <v>53</v>
      </c>
      <c r="U55" s="5" t="s">
        <v>54</v>
      </c>
      <c r="V55" s="2" t="s">
        <v>55</v>
      </c>
      <c r="W55" s="5" t="s">
        <v>251</v>
      </c>
      <c r="X55" s="5" t="s">
        <v>575</v>
      </c>
      <c r="Y55" s="5" t="s">
        <v>576</v>
      </c>
      <c r="Z55" s="2" t="s">
        <v>59</v>
      </c>
      <c r="AA55" s="2" t="s">
        <v>54</v>
      </c>
      <c r="AB55" s="5" t="s">
        <v>577</v>
      </c>
      <c r="AC55" s="2" t="s">
        <v>578</v>
      </c>
      <c r="AD55" s="5" t="s">
        <v>579</v>
      </c>
      <c r="AE55" s="5" t="s">
        <v>580</v>
      </c>
      <c r="AF55" s="5" t="s">
        <v>459</v>
      </c>
      <c r="AG55" s="2" t="s">
        <v>460</v>
      </c>
      <c r="AH55" s="5" t="s">
        <v>461</v>
      </c>
      <c r="AI55" s="5" t="s">
        <v>462</v>
      </c>
      <c r="AJ55" s="2" t="s">
        <v>68</v>
      </c>
      <c r="AK55" s="2" t="s">
        <v>63</v>
      </c>
    </row>
    <row r="56" spans="1:37" ht="17.100000000000001" customHeight="1">
      <c r="A56" s="2" t="s">
        <v>36</v>
      </c>
      <c r="B56" s="3">
        <v>80007862</v>
      </c>
      <c r="C56" s="2" t="s">
        <v>515</v>
      </c>
      <c r="D56" s="5" t="s">
        <v>515</v>
      </c>
      <c r="E56" s="5" t="s">
        <v>570</v>
      </c>
      <c r="F56" s="5" t="s">
        <v>581</v>
      </c>
      <c r="G56" s="5" t="s">
        <v>582</v>
      </c>
      <c r="H56" s="5" t="s">
        <v>583</v>
      </c>
      <c r="I56" s="2" t="s">
        <v>42</v>
      </c>
      <c r="J56" s="2" t="s">
        <v>43</v>
      </c>
      <c r="K56" s="2" t="s">
        <v>44</v>
      </c>
      <c r="L56" s="2" t="s">
        <v>45</v>
      </c>
      <c r="M56" s="2" t="s">
        <v>46</v>
      </c>
      <c r="N56" s="2" t="s">
        <v>574</v>
      </c>
      <c r="O56" s="8" t="s">
        <v>454</v>
      </c>
      <c r="P56" s="5" t="s">
        <v>455</v>
      </c>
      <c r="Q56" s="5" t="s">
        <v>456</v>
      </c>
      <c r="R56" s="5" t="s">
        <v>51</v>
      </c>
      <c r="S56" s="2" t="s">
        <v>52</v>
      </c>
      <c r="T56" s="5" t="s">
        <v>53</v>
      </c>
      <c r="U56" s="5" t="s">
        <v>54</v>
      </c>
      <c r="V56" s="2" t="s">
        <v>55</v>
      </c>
      <c r="W56" s="5" t="s">
        <v>251</v>
      </c>
      <c r="X56" s="5" t="s">
        <v>584</v>
      </c>
      <c r="Y56" s="5" t="s">
        <v>585</v>
      </c>
      <c r="Z56" s="2" t="s">
        <v>59</v>
      </c>
      <c r="AA56" s="2" t="s">
        <v>54</v>
      </c>
      <c r="AB56" s="5" t="s">
        <v>577</v>
      </c>
      <c r="AC56" s="2" t="s">
        <v>578</v>
      </c>
      <c r="AD56" s="5" t="s">
        <v>579</v>
      </c>
      <c r="AE56" s="5" t="s">
        <v>580</v>
      </c>
      <c r="AF56" s="5" t="s">
        <v>459</v>
      </c>
      <c r="AG56" s="2" t="s">
        <v>460</v>
      </c>
      <c r="AH56" s="5" t="s">
        <v>461</v>
      </c>
      <c r="AI56" s="5" t="s">
        <v>462</v>
      </c>
      <c r="AJ56" s="2" t="s">
        <v>68</v>
      </c>
      <c r="AK56" s="2" t="s">
        <v>63</v>
      </c>
    </row>
    <row r="57" spans="1:37" ht="17.100000000000001" customHeight="1">
      <c r="A57" s="2" t="s">
        <v>36</v>
      </c>
      <c r="B57" s="3">
        <v>80007926</v>
      </c>
      <c r="C57" s="2" t="s">
        <v>586</v>
      </c>
      <c r="D57" s="5" t="s">
        <v>587</v>
      </c>
      <c r="E57" s="5" t="s">
        <v>588</v>
      </c>
      <c r="F57" s="5" t="s">
        <v>589</v>
      </c>
      <c r="G57" s="5" t="s">
        <v>590</v>
      </c>
      <c r="H57" s="5" t="s">
        <v>591</v>
      </c>
      <c r="I57" s="2" t="s">
        <v>42</v>
      </c>
      <c r="J57" s="2" t="s">
        <v>392</v>
      </c>
      <c r="K57" s="2" t="s">
        <v>393</v>
      </c>
      <c r="L57" s="2" t="s">
        <v>394</v>
      </c>
      <c r="M57" s="2" t="s">
        <v>393</v>
      </c>
      <c r="N57" s="2" t="s">
        <v>574</v>
      </c>
      <c r="O57" s="8" t="s">
        <v>454</v>
      </c>
      <c r="P57" s="5" t="s">
        <v>455</v>
      </c>
      <c r="Q57" s="5" t="s">
        <v>456</v>
      </c>
      <c r="R57" s="5" t="s">
        <v>51</v>
      </c>
      <c r="S57" s="2" t="s">
        <v>52</v>
      </c>
      <c r="T57" s="5" t="s">
        <v>53</v>
      </c>
      <c r="U57" s="5" t="s">
        <v>54</v>
      </c>
      <c r="V57" s="2" t="s">
        <v>55</v>
      </c>
      <c r="W57" s="5" t="s">
        <v>385</v>
      </c>
      <c r="X57" s="5" t="s">
        <v>592</v>
      </c>
      <c r="Y57" s="5" t="s">
        <v>593</v>
      </c>
      <c r="Z57" s="2" t="s">
        <v>59</v>
      </c>
      <c r="AA57" s="2" t="s">
        <v>54</v>
      </c>
      <c r="AB57" s="5" t="s">
        <v>577</v>
      </c>
      <c r="AC57" s="2" t="s">
        <v>578</v>
      </c>
      <c r="AD57" s="5" t="s">
        <v>579</v>
      </c>
      <c r="AE57" s="5" t="s">
        <v>580</v>
      </c>
      <c r="AF57" s="5" t="s">
        <v>459</v>
      </c>
      <c r="AG57" s="2" t="s">
        <v>460</v>
      </c>
      <c r="AH57" s="5" t="s">
        <v>461</v>
      </c>
      <c r="AI57" s="5" t="s">
        <v>462</v>
      </c>
      <c r="AJ57" s="2" t="s">
        <v>68</v>
      </c>
      <c r="AK57" s="2" t="s">
        <v>63</v>
      </c>
    </row>
    <row r="58" spans="1:37" ht="17.100000000000001" customHeight="1">
      <c r="A58" s="2" t="s">
        <v>36</v>
      </c>
      <c r="B58" s="3">
        <v>80012140</v>
      </c>
      <c r="C58" s="2" t="s">
        <v>594</v>
      </c>
      <c r="D58" s="5" t="s">
        <v>595</v>
      </c>
      <c r="E58" s="5" t="s">
        <v>596</v>
      </c>
      <c r="F58" s="5" t="s">
        <v>579</v>
      </c>
      <c r="G58" s="5" t="s">
        <v>580</v>
      </c>
      <c r="H58" s="5" t="s">
        <v>597</v>
      </c>
      <c r="I58" s="2" t="s">
        <v>42</v>
      </c>
      <c r="J58" s="2" t="s">
        <v>43</v>
      </c>
      <c r="K58" s="2" t="s">
        <v>44</v>
      </c>
      <c r="L58" s="2" t="s">
        <v>45</v>
      </c>
      <c r="M58" s="2" t="s">
        <v>46</v>
      </c>
      <c r="N58" s="2" t="s">
        <v>574</v>
      </c>
      <c r="O58" s="8" t="s">
        <v>454</v>
      </c>
      <c r="P58" s="5" t="s">
        <v>455</v>
      </c>
      <c r="Q58" s="5" t="s">
        <v>456</v>
      </c>
      <c r="R58" s="5" t="s">
        <v>51</v>
      </c>
      <c r="S58" s="2" t="s">
        <v>52</v>
      </c>
      <c r="T58" s="5" t="s">
        <v>53</v>
      </c>
      <c r="U58" s="5" t="s">
        <v>54</v>
      </c>
      <c r="V58" s="2" t="s">
        <v>55</v>
      </c>
      <c r="W58" s="5" t="s">
        <v>273</v>
      </c>
      <c r="X58" s="5" t="s">
        <v>598</v>
      </c>
      <c r="Y58" s="5" t="s">
        <v>599</v>
      </c>
      <c r="Z58" s="2" t="s">
        <v>59</v>
      </c>
      <c r="AA58" s="2" t="s">
        <v>54</v>
      </c>
      <c r="AB58" s="5" t="s">
        <v>459</v>
      </c>
      <c r="AC58" s="2" t="s">
        <v>460</v>
      </c>
      <c r="AD58" s="5" t="s">
        <v>461</v>
      </c>
      <c r="AE58" s="5" t="s">
        <v>462</v>
      </c>
      <c r="AF58" s="5" t="s">
        <v>60</v>
      </c>
      <c r="AG58" s="2" t="s">
        <v>61</v>
      </c>
      <c r="AH58" s="5" t="s">
        <v>62</v>
      </c>
      <c r="AI58" s="5" t="s">
        <v>63</v>
      </c>
      <c r="AJ58" s="2" t="s">
        <v>68</v>
      </c>
      <c r="AK58" s="2" t="s">
        <v>63</v>
      </c>
    </row>
    <row r="59" spans="1:37" ht="17.100000000000001" customHeight="1">
      <c r="A59" s="2" t="s">
        <v>36</v>
      </c>
      <c r="B59" s="3">
        <v>80012144</v>
      </c>
      <c r="C59" s="2" t="s">
        <v>600</v>
      </c>
      <c r="D59" s="5" t="s">
        <v>601</v>
      </c>
      <c r="E59" s="5" t="s">
        <v>602</v>
      </c>
      <c r="F59" s="5" t="s">
        <v>603</v>
      </c>
      <c r="G59" s="5" t="s">
        <v>604</v>
      </c>
      <c r="H59" s="5" t="s">
        <v>605</v>
      </c>
      <c r="I59" s="2" t="s">
        <v>42</v>
      </c>
      <c r="J59" s="2" t="s">
        <v>43</v>
      </c>
      <c r="K59" s="2" t="s">
        <v>44</v>
      </c>
      <c r="L59" s="2" t="s">
        <v>45</v>
      </c>
      <c r="M59" s="2" t="s">
        <v>46</v>
      </c>
      <c r="N59" s="2" t="s">
        <v>574</v>
      </c>
      <c r="O59" s="8" t="s">
        <v>454</v>
      </c>
      <c r="P59" s="5" t="s">
        <v>455</v>
      </c>
      <c r="Q59" s="5" t="s">
        <v>456</v>
      </c>
      <c r="R59" s="5" t="s">
        <v>51</v>
      </c>
      <c r="S59" s="2" t="s">
        <v>52</v>
      </c>
      <c r="T59" s="5" t="s">
        <v>53</v>
      </c>
      <c r="U59" s="5" t="s">
        <v>54</v>
      </c>
      <c r="V59" s="2" t="s">
        <v>55</v>
      </c>
      <c r="W59" s="5" t="s">
        <v>133</v>
      </c>
      <c r="X59" s="5" t="s">
        <v>606</v>
      </c>
      <c r="Y59" s="5" t="s">
        <v>607</v>
      </c>
      <c r="Z59" s="2" t="s">
        <v>59</v>
      </c>
      <c r="AA59" s="2" t="s">
        <v>54</v>
      </c>
      <c r="AB59" s="5" t="s">
        <v>577</v>
      </c>
      <c r="AC59" s="2" t="s">
        <v>578</v>
      </c>
      <c r="AD59" s="5" t="s">
        <v>579</v>
      </c>
      <c r="AE59" s="5" t="s">
        <v>580</v>
      </c>
      <c r="AF59" s="5" t="s">
        <v>459</v>
      </c>
      <c r="AG59" s="2" t="s">
        <v>460</v>
      </c>
      <c r="AH59" s="5" t="s">
        <v>461</v>
      </c>
      <c r="AI59" s="5" t="s">
        <v>462</v>
      </c>
      <c r="AJ59" s="2" t="s">
        <v>68</v>
      </c>
      <c r="AK59" s="2" t="s">
        <v>63</v>
      </c>
    </row>
    <row r="60" spans="1:37" ht="17.100000000000001" customHeight="1">
      <c r="A60" s="2" t="s">
        <v>36</v>
      </c>
      <c r="B60" s="3">
        <v>60328277</v>
      </c>
      <c r="C60" s="2" t="s">
        <v>608</v>
      </c>
      <c r="D60" s="5" t="s">
        <v>609</v>
      </c>
      <c r="E60" s="5" t="s">
        <v>610</v>
      </c>
      <c r="F60" s="5" t="s">
        <v>611</v>
      </c>
      <c r="G60" s="5" t="s">
        <v>612</v>
      </c>
      <c r="H60" s="5" t="s">
        <v>613</v>
      </c>
      <c r="I60" s="2" t="s">
        <v>42</v>
      </c>
      <c r="J60" s="2" t="s">
        <v>43</v>
      </c>
      <c r="K60" s="2" t="s">
        <v>44</v>
      </c>
      <c r="L60" s="2" t="s">
        <v>45</v>
      </c>
      <c r="M60" s="2" t="s">
        <v>46</v>
      </c>
      <c r="N60" s="2" t="s">
        <v>614</v>
      </c>
      <c r="O60" s="8" t="s">
        <v>454</v>
      </c>
      <c r="P60" s="5" t="s">
        <v>455</v>
      </c>
      <c r="Q60" s="5" t="s">
        <v>456</v>
      </c>
      <c r="R60" s="5" t="s">
        <v>51</v>
      </c>
      <c r="S60" s="2" t="s">
        <v>52</v>
      </c>
      <c r="T60" s="5" t="s">
        <v>53</v>
      </c>
      <c r="U60" s="5" t="s">
        <v>54</v>
      </c>
      <c r="V60" s="2" t="s">
        <v>55</v>
      </c>
      <c r="W60" s="5" t="s">
        <v>615</v>
      </c>
      <c r="X60" s="5" t="s">
        <v>616</v>
      </c>
      <c r="Y60" s="5" t="s">
        <v>617</v>
      </c>
      <c r="Z60" s="2" t="s">
        <v>59</v>
      </c>
      <c r="AA60" s="2" t="s">
        <v>54</v>
      </c>
      <c r="AB60" s="5" t="s">
        <v>618</v>
      </c>
      <c r="AC60" s="2" t="s">
        <v>619</v>
      </c>
      <c r="AD60" s="5" t="s">
        <v>620</v>
      </c>
      <c r="AE60" s="5" t="s">
        <v>621</v>
      </c>
      <c r="AF60" s="5" t="s">
        <v>459</v>
      </c>
      <c r="AG60" s="2" t="s">
        <v>460</v>
      </c>
      <c r="AH60" s="5" t="s">
        <v>461</v>
      </c>
      <c r="AI60" s="5" t="s">
        <v>462</v>
      </c>
      <c r="AJ60" s="2" t="s">
        <v>68</v>
      </c>
      <c r="AK60" s="2" t="s">
        <v>63</v>
      </c>
    </row>
    <row r="61" spans="1:37" ht="17.100000000000001" customHeight="1">
      <c r="A61" s="2" t="s">
        <v>36</v>
      </c>
      <c r="B61" s="3">
        <v>80012141</v>
      </c>
      <c r="C61" s="2" t="s">
        <v>622</v>
      </c>
      <c r="D61" s="5" t="s">
        <v>623</v>
      </c>
      <c r="E61" s="5" t="s">
        <v>624</v>
      </c>
      <c r="F61" s="5" t="s">
        <v>620</v>
      </c>
      <c r="G61" s="5" t="s">
        <v>621</v>
      </c>
      <c r="H61" s="5" t="s">
        <v>452</v>
      </c>
      <c r="I61" s="2" t="s">
        <v>42</v>
      </c>
      <c r="J61" s="2" t="s">
        <v>43</v>
      </c>
      <c r="K61" s="2" t="s">
        <v>44</v>
      </c>
      <c r="L61" s="2" t="s">
        <v>45</v>
      </c>
      <c r="M61" s="2" t="s">
        <v>46</v>
      </c>
      <c r="N61" s="2" t="s">
        <v>614</v>
      </c>
      <c r="O61" s="8" t="s">
        <v>454</v>
      </c>
      <c r="P61" s="5" t="s">
        <v>455</v>
      </c>
      <c r="Q61" s="5" t="s">
        <v>456</v>
      </c>
      <c r="R61" s="5" t="s">
        <v>51</v>
      </c>
      <c r="S61" s="2" t="s">
        <v>52</v>
      </c>
      <c r="T61" s="5" t="s">
        <v>53</v>
      </c>
      <c r="U61" s="5" t="s">
        <v>54</v>
      </c>
      <c r="V61" s="2" t="s">
        <v>55</v>
      </c>
      <c r="W61" s="5" t="s">
        <v>504</v>
      </c>
      <c r="X61" s="5" t="s">
        <v>625</v>
      </c>
      <c r="Y61" s="5" t="s">
        <v>626</v>
      </c>
      <c r="Z61" s="2" t="s">
        <v>59</v>
      </c>
      <c r="AA61" s="2" t="s">
        <v>54</v>
      </c>
      <c r="AB61" s="5" t="s">
        <v>459</v>
      </c>
      <c r="AC61" s="2" t="s">
        <v>460</v>
      </c>
      <c r="AD61" s="5" t="s">
        <v>461</v>
      </c>
      <c r="AE61" s="5" t="s">
        <v>462</v>
      </c>
      <c r="AF61" s="5" t="s">
        <v>60</v>
      </c>
      <c r="AG61" s="2" t="s">
        <v>61</v>
      </c>
      <c r="AH61" s="5" t="s">
        <v>62</v>
      </c>
      <c r="AI61" s="5" t="s">
        <v>63</v>
      </c>
      <c r="AJ61" s="2" t="s">
        <v>68</v>
      </c>
      <c r="AK61" s="2" t="s">
        <v>63</v>
      </c>
    </row>
    <row r="62" spans="1:37" ht="17.100000000000001" customHeight="1">
      <c r="A62" s="2" t="s">
        <v>36</v>
      </c>
      <c r="B62" s="3">
        <v>80012145</v>
      </c>
      <c r="C62" s="2" t="s">
        <v>627</v>
      </c>
      <c r="D62" s="5" t="s">
        <v>628</v>
      </c>
      <c r="E62" s="5" t="s">
        <v>629</v>
      </c>
      <c r="F62" s="5" t="s">
        <v>630</v>
      </c>
      <c r="G62" s="5" t="s">
        <v>631</v>
      </c>
      <c r="H62" s="5" t="s">
        <v>632</v>
      </c>
      <c r="I62" s="2" t="s">
        <v>42</v>
      </c>
      <c r="J62" s="2" t="s">
        <v>43</v>
      </c>
      <c r="K62" s="2" t="s">
        <v>44</v>
      </c>
      <c r="L62" s="2" t="s">
        <v>45</v>
      </c>
      <c r="M62" s="2" t="s">
        <v>46</v>
      </c>
      <c r="N62" s="2" t="s">
        <v>614</v>
      </c>
      <c r="O62" s="8" t="s">
        <v>454</v>
      </c>
      <c r="P62" s="5" t="s">
        <v>455</v>
      </c>
      <c r="Q62" s="5" t="s">
        <v>456</v>
      </c>
      <c r="R62" s="5" t="s">
        <v>51</v>
      </c>
      <c r="S62" s="2" t="s">
        <v>52</v>
      </c>
      <c r="T62" s="5" t="s">
        <v>53</v>
      </c>
      <c r="U62" s="5" t="s">
        <v>54</v>
      </c>
      <c r="V62" s="2" t="s">
        <v>55</v>
      </c>
      <c r="W62" s="5" t="s">
        <v>531</v>
      </c>
      <c r="X62" s="5" t="s">
        <v>633</v>
      </c>
      <c r="Y62" s="5" t="s">
        <v>634</v>
      </c>
      <c r="Z62" s="2" t="s">
        <v>59</v>
      </c>
      <c r="AA62" s="2" t="s">
        <v>54</v>
      </c>
      <c r="AB62" s="5" t="s">
        <v>618</v>
      </c>
      <c r="AC62" s="2" t="s">
        <v>619</v>
      </c>
      <c r="AD62" s="5" t="s">
        <v>620</v>
      </c>
      <c r="AE62" s="5" t="s">
        <v>621</v>
      </c>
      <c r="AF62" s="5" t="s">
        <v>459</v>
      </c>
      <c r="AG62" s="2" t="s">
        <v>460</v>
      </c>
      <c r="AH62" s="5" t="s">
        <v>461</v>
      </c>
      <c r="AI62" s="5" t="s">
        <v>462</v>
      </c>
      <c r="AJ62" s="2" t="s">
        <v>68</v>
      </c>
      <c r="AK62" s="2" t="s">
        <v>63</v>
      </c>
    </row>
    <row r="63" spans="1:37" ht="17.100000000000001" customHeight="1">
      <c r="A63" s="2" t="s">
        <v>36</v>
      </c>
      <c r="B63" s="3">
        <v>80012146</v>
      </c>
      <c r="C63" s="2" t="s">
        <v>635</v>
      </c>
      <c r="D63" s="5" t="s">
        <v>636</v>
      </c>
      <c r="E63" s="5" t="s">
        <v>637</v>
      </c>
      <c r="F63" s="5" t="s">
        <v>638</v>
      </c>
      <c r="G63" s="5" t="s">
        <v>639</v>
      </c>
      <c r="H63" s="5" t="s">
        <v>299</v>
      </c>
      <c r="I63" s="2" t="s">
        <v>42</v>
      </c>
      <c r="J63" s="2" t="s">
        <v>43</v>
      </c>
      <c r="K63" s="2" t="s">
        <v>44</v>
      </c>
      <c r="L63" s="2" t="s">
        <v>45</v>
      </c>
      <c r="M63" s="2" t="s">
        <v>46</v>
      </c>
      <c r="N63" s="2" t="s">
        <v>614</v>
      </c>
      <c r="O63" s="8" t="s">
        <v>454</v>
      </c>
      <c r="P63" s="5" t="s">
        <v>455</v>
      </c>
      <c r="Q63" s="5" t="s">
        <v>456</v>
      </c>
      <c r="R63" s="5" t="s">
        <v>51</v>
      </c>
      <c r="S63" s="2" t="s">
        <v>52</v>
      </c>
      <c r="T63" s="5" t="s">
        <v>53</v>
      </c>
      <c r="U63" s="5" t="s">
        <v>54</v>
      </c>
      <c r="V63" s="2" t="s">
        <v>55</v>
      </c>
      <c r="W63" s="5" t="s">
        <v>640</v>
      </c>
      <c r="X63" s="5" t="s">
        <v>641</v>
      </c>
      <c r="Y63" s="5" t="s">
        <v>642</v>
      </c>
      <c r="Z63" s="2" t="s">
        <v>59</v>
      </c>
      <c r="AA63" s="2" t="s">
        <v>54</v>
      </c>
      <c r="AB63" s="5" t="s">
        <v>618</v>
      </c>
      <c r="AC63" s="2" t="s">
        <v>619</v>
      </c>
      <c r="AD63" s="5" t="s">
        <v>620</v>
      </c>
      <c r="AE63" s="5" t="s">
        <v>621</v>
      </c>
      <c r="AF63" s="5" t="s">
        <v>459</v>
      </c>
      <c r="AG63" s="2" t="s">
        <v>460</v>
      </c>
      <c r="AH63" s="5" t="s">
        <v>461</v>
      </c>
      <c r="AI63" s="5" t="s">
        <v>462</v>
      </c>
      <c r="AJ63" s="2" t="s">
        <v>68</v>
      </c>
      <c r="AK63" s="2" t="s">
        <v>63</v>
      </c>
    </row>
    <row r="64" spans="1:37" ht="17.100000000000001" customHeight="1">
      <c r="A64" s="2" t="s">
        <v>36</v>
      </c>
      <c r="B64" s="3">
        <v>80012147</v>
      </c>
      <c r="C64" s="2" t="s">
        <v>643</v>
      </c>
      <c r="D64" s="5" t="s">
        <v>102</v>
      </c>
      <c r="E64" s="5" t="s">
        <v>644</v>
      </c>
      <c r="F64" s="5" t="s">
        <v>645</v>
      </c>
      <c r="G64" s="5" t="s">
        <v>646</v>
      </c>
      <c r="H64" s="5" t="s">
        <v>311</v>
      </c>
      <c r="I64" s="2" t="s">
        <v>42</v>
      </c>
      <c r="J64" s="2" t="s">
        <v>43</v>
      </c>
      <c r="K64" s="2" t="s">
        <v>44</v>
      </c>
      <c r="L64" s="2" t="s">
        <v>45</v>
      </c>
      <c r="M64" s="2" t="s">
        <v>46</v>
      </c>
      <c r="N64" s="2" t="s">
        <v>614</v>
      </c>
      <c r="O64" s="8" t="s">
        <v>454</v>
      </c>
      <c r="P64" s="5" t="s">
        <v>455</v>
      </c>
      <c r="Q64" s="5" t="s">
        <v>456</v>
      </c>
      <c r="R64" s="5" t="s">
        <v>51</v>
      </c>
      <c r="S64" s="2" t="s">
        <v>52</v>
      </c>
      <c r="T64" s="5" t="s">
        <v>53</v>
      </c>
      <c r="U64" s="5" t="s">
        <v>54</v>
      </c>
      <c r="V64" s="2" t="s">
        <v>55</v>
      </c>
      <c r="W64" s="5" t="s">
        <v>647</v>
      </c>
      <c r="X64" s="5" t="s">
        <v>648</v>
      </c>
      <c r="Y64" s="5" t="s">
        <v>649</v>
      </c>
      <c r="Z64" s="2" t="s">
        <v>59</v>
      </c>
      <c r="AA64" s="2" t="s">
        <v>54</v>
      </c>
      <c r="AB64" s="5" t="s">
        <v>618</v>
      </c>
      <c r="AC64" s="2" t="s">
        <v>619</v>
      </c>
      <c r="AD64" s="5" t="s">
        <v>620</v>
      </c>
      <c r="AE64" s="5" t="s">
        <v>621</v>
      </c>
      <c r="AF64" s="5" t="s">
        <v>459</v>
      </c>
      <c r="AG64" s="2" t="s">
        <v>460</v>
      </c>
      <c r="AH64" s="5" t="s">
        <v>461</v>
      </c>
      <c r="AI64" s="5" t="s">
        <v>462</v>
      </c>
      <c r="AJ64" s="2" t="s">
        <v>68</v>
      </c>
      <c r="AK64" s="2" t="s">
        <v>63</v>
      </c>
    </row>
    <row r="65" spans="1:37" ht="17.100000000000001" customHeight="1">
      <c r="A65" s="2" t="s">
        <v>36</v>
      </c>
      <c r="B65" s="3">
        <v>80012148</v>
      </c>
      <c r="C65" s="2" t="s">
        <v>650</v>
      </c>
      <c r="D65" s="5" t="s">
        <v>651</v>
      </c>
      <c r="E65" s="5" t="s">
        <v>652</v>
      </c>
      <c r="F65" s="5" t="s">
        <v>653</v>
      </c>
      <c r="G65" s="5" t="s">
        <v>654</v>
      </c>
      <c r="H65" s="5" t="s">
        <v>655</v>
      </c>
      <c r="I65" s="2" t="s">
        <v>42</v>
      </c>
      <c r="J65" s="2" t="s">
        <v>43</v>
      </c>
      <c r="K65" s="2" t="s">
        <v>44</v>
      </c>
      <c r="L65" s="2" t="s">
        <v>45</v>
      </c>
      <c r="M65" s="2" t="s">
        <v>46</v>
      </c>
      <c r="N65" s="2" t="s">
        <v>614</v>
      </c>
      <c r="O65" s="8" t="s">
        <v>454</v>
      </c>
      <c r="P65" s="5" t="s">
        <v>455</v>
      </c>
      <c r="Q65" s="5" t="s">
        <v>456</v>
      </c>
      <c r="R65" s="5" t="s">
        <v>51</v>
      </c>
      <c r="S65" s="2" t="s">
        <v>52</v>
      </c>
      <c r="T65" s="5" t="s">
        <v>53</v>
      </c>
      <c r="U65" s="5" t="s">
        <v>54</v>
      </c>
      <c r="V65" s="2" t="s">
        <v>55</v>
      </c>
      <c r="W65" s="5" t="s">
        <v>190</v>
      </c>
      <c r="X65" s="5" t="s">
        <v>656</v>
      </c>
      <c r="Y65" s="5" t="s">
        <v>657</v>
      </c>
      <c r="Z65" s="2" t="s">
        <v>59</v>
      </c>
      <c r="AA65" s="2" t="s">
        <v>54</v>
      </c>
      <c r="AB65" s="5" t="s">
        <v>618</v>
      </c>
      <c r="AC65" s="2" t="s">
        <v>619</v>
      </c>
      <c r="AD65" s="5" t="s">
        <v>620</v>
      </c>
      <c r="AE65" s="5" t="s">
        <v>621</v>
      </c>
      <c r="AF65" s="5" t="s">
        <v>459</v>
      </c>
      <c r="AG65" s="2" t="s">
        <v>460</v>
      </c>
      <c r="AH65" s="5" t="s">
        <v>461</v>
      </c>
      <c r="AI65" s="5" t="s">
        <v>462</v>
      </c>
      <c r="AJ65" s="2" t="s">
        <v>68</v>
      </c>
      <c r="AK65" s="2" t="s">
        <v>63</v>
      </c>
    </row>
    <row r="66" spans="1:37" ht="17.100000000000001" customHeight="1">
      <c r="A66" s="2" t="s">
        <v>36</v>
      </c>
      <c r="B66" s="3">
        <v>60173817</v>
      </c>
      <c r="C66" s="2" t="s">
        <v>658</v>
      </c>
      <c r="D66" s="5" t="s">
        <v>659</v>
      </c>
      <c r="E66" s="5" t="s">
        <v>660</v>
      </c>
      <c r="F66" s="5" t="s">
        <v>661</v>
      </c>
      <c r="G66" s="5" t="s">
        <v>662</v>
      </c>
      <c r="H66" s="5" t="s">
        <v>663</v>
      </c>
      <c r="I66" s="2" t="s">
        <v>42</v>
      </c>
      <c r="J66" s="2" t="s">
        <v>43</v>
      </c>
      <c r="K66" s="2" t="s">
        <v>44</v>
      </c>
      <c r="L66" s="2" t="s">
        <v>45</v>
      </c>
      <c r="M66" s="2" t="s">
        <v>46</v>
      </c>
      <c r="N66" s="2" t="s">
        <v>664</v>
      </c>
      <c r="O66" s="8" t="s">
        <v>454</v>
      </c>
      <c r="P66" s="5" t="s">
        <v>455</v>
      </c>
      <c r="Q66" s="5" t="s">
        <v>456</v>
      </c>
      <c r="R66" s="5" t="s">
        <v>51</v>
      </c>
      <c r="S66" s="2" t="s">
        <v>52</v>
      </c>
      <c r="T66" s="5" t="s">
        <v>53</v>
      </c>
      <c r="U66" s="5" t="s">
        <v>54</v>
      </c>
      <c r="V66" s="2" t="s">
        <v>55</v>
      </c>
      <c r="W66" s="5" t="s">
        <v>226</v>
      </c>
      <c r="X66" s="5" t="s">
        <v>665</v>
      </c>
      <c r="Y66" s="5" t="s">
        <v>666</v>
      </c>
      <c r="Z66" s="2" t="s">
        <v>59</v>
      </c>
      <c r="AA66" s="2" t="s">
        <v>54</v>
      </c>
      <c r="AB66" s="5" t="s">
        <v>667</v>
      </c>
      <c r="AC66" s="2" t="s">
        <v>668</v>
      </c>
      <c r="AD66" s="5" t="s">
        <v>669</v>
      </c>
      <c r="AE66" s="5" t="s">
        <v>670</v>
      </c>
      <c r="AF66" s="5" t="s">
        <v>459</v>
      </c>
      <c r="AG66" s="2" t="s">
        <v>460</v>
      </c>
      <c r="AH66" s="5" t="s">
        <v>461</v>
      </c>
      <c r="AI66" s="5" t="s">
        <v>462</v>
      </c>
      <c r="AJ66" s="2" t="s">
        <v>68</v>
      </c>
      <c r="AK66" s="2" t="s">
        <v>63</v>
      </c>
    </row>
    <row r="67" spans="1:37" ht="17.100000000000001" customHeight="1">
      <c r="A67" s="2" t="s">
        <v>36</v>
      </c>
      <c r="B67" s="3">
        <v>60399935</v>
      </c>
      <c r="C67" s="2" t="s">
        <v>658</v>
      </c>
      <c r="D67" s="5" t="s">
        <v>659</v>
      </c>
      <c r="E67" s="5" t="s">
        <v>671</v>
      </c>
      <c r="F67" s="5" t="s">
        <v>672</v>
      </c>
      <c r="G67" s="5" t="s">
        <v>673</v>
      </c>
      <c r="H67" s="5" t="s">
        <v>674</v>
      </c>
      <c r="I67" s="2" t="s">
        <v>42</v>
      </c>
      <c r="J67" s="2" t="s">
        <v>43</v>
      </c>
      <c r="K67" s="2" t="s">
        <v>44</v>
      </c>
      <c r="L67" s="2" t="s">
        <v>45</v>
      </c>
      <c r="M67" s="2" t="s">
        <v>46</v>
      </c>
      <c r="N67" s="2" t="s">
        <v>664</v>
      </c>
      <c r="O67" s="8" t="s">
        <v>454</v>
      </c>
      <c r="P67" s="5" t="s">
        <v>455</v>
      </c>
      <c r="Q67" s="5" t="s">
        <v>456</v>
      </c>
      <c r="R67" s="5" t="s">
        <v>51</v>
      </c>
      <c r="S67" s="2" t="s">
        <v>52</v>
      </c>
      <c r="T67" s="5" t="s">
        <v>53</v>
      </c>
      <c r="U67" s="5" t="s">
        <v>54</v>
      </c>
      <c r="V67" s="2" t="s">
        <v>55</v>
      </c>
      <c r="W67" s="5" t="s">
        <v>190</v>
      </c>
      <c r="X67" s="5" t="s">
        <v>675</v>
      </c>
      <c r="Y67" s="5" t="s">
        <v>676</v>
      </c>
      <c r="Z67" s="2" t="s">
        <v>59</v>
      </c>
      <c r="AA67" s="2" t="s">
        <v>54</v>
      </c>
      <c r="AB67" s="5" t="s">
        <v>667</v>
      </c>
      <c r="AC67" s="2" t="s">
        <v>668</v>
      </c>
      <c r="AD67" s="5" t="s">
        <v>669</v>
      </c>
      <c r="AE67" s="5" t="s">
        <v>670</v>
      </c>
      <c r="AF67" s="5" t="s">
        <v>459</v>
      </c>
      <c r="AG67" s="2" t="s">
        <v>460</v>
      </c>
      <c r="AH67" s="5" t="s">
        <v>461</v>
      </c>
      <c r="AI67" s="5" t="s">
        <v>462</v>
      </c>
      <c r="AJ67" s="2" t="s">
        <v>68</v>
      </c>
      <c r="AK67" s="2" t="s">
        <v>63</v>
      </c>
    </row>
    <row r="68" spans="1:37" ht="17.100000000000001" customHeight="1">
      <c r="A68" s="2" t="s">
        <v>36</v>
      </c>
      <c r="B68" s="3">
        <v>60401511</v>
      </c>
      <c r="C68" s="2" t="s">
        <v>658</v>
      </c>
      <c r="D68" s="5" t="s">
        <v>659</v>
      </c>
      <c r="E68" s="5" t="s">
        <v>677</v>
      </c>
      <c r="F68" s="5" t="s">
        <v>678</v>
      </c>
      <c r="G68" s="5" t="s">
        <v>679</v>
      </c>
      <c r="H68" s="5" t="s">
        <v>680</v>
      </c>
      <c r="I68" s="2" t="s">
        <v>42</v>
      </c>
      <c r="J68" s="2" t="s">
        <v>43</v>
      </c>
      <c r="K68" s="2" t="s">
        <v>44</v>
      </c>
      <c r="L68" s="2" t="s">
        <v>45</v>
      </c>
      <c r="M68" s="2" t="s">
        <v>46</v>
      </c>
      <c r="N68" s="2" t="s">
        <v>664</v>
      </c>
      <c r="O68" s="8" t="s">
        <v>454</v>
      </c>
      <c r="P68" s="5" t="s">
        <v>455</v>
      </c>
      <c r="Q68" s="5" t="s">
        <v>456</v>
      </c>
      <c r="R68" s="5" t="s">
        <v>51</v>
      </c>
      <c r="S68" s="2" t="s">
        <v>52</v>
      </c>
      <c r="T68" s="5" t="s">
        <v>53</v>
      </c>
      <c r="U68" s="5" t="s">
        <v>54</v>
      </c>
      <c r="V68" s="2" t="s">
        <v>55</v>
      </c>
      <c r="W68" s="5" t="s">
        <v>681</v>
      </c>
      <c r="X68" s="5" t="s">
        <v>682</v>
      </c>
      <c r="Y68" s="5" t="s">
        <v>683</v>
      </c>
      <c r="Z68" s="2" t="s">
        <v>59</v>
      </c>
      <c r="AA68" s="2" t="s">
        <v>54</v>
      </c>
      <c r="AB68" s="5" t="s">
        <v>667</v>
      </c>
      <c r="AC68" s="2" t="s">
        <v>668</v>
      </c>
      <c r="AD68" s="5" t="s">
        <v>669</v>
      </c>
      <c r="AE68" s="5" t="s">
        <v>670</v>
      </c>
      <c r="AF68" s="5" t="s">
        <v>459</v>
      </c>
      <c r="AG68" s="2" t="s">
        <v>460</v>
      </c>
      <c r="AH68" s="5" t="s">
        <v>461</v>
      </c>
      <c r="AI68" s="5" t="s">
        <v>462</v>
      </c>
      <c r="AJ68" s="2" t="s">
        <v>68</v>
      </c>
      <c r="AK68" s="2" t="s">
        <v>63</v>
      </c>
    </row>
    <row r="69" spans="1:37" ht="17.100000000000001" customHeight="1">
      <c r="A69" s="2" t="s">
        <v>36</v>
      </c>
      <c r="B69" s="3">
        <v>80003965</v>
      </c>
      <c r="C69" s="2" t="s">
        <v>658</v>
      </c>
      <c r="D69" s="5" t="s">
        <v>659</v>
      </c>
      <c r="E69" s="5" t="s">
        <v>684</v>
      </c>
      <c r="F69" s="5" t="s">
        <v>685</v>
      </c>
      <c r="G69" s="5" t="s">
        <v>686</v>
      </c>
      <c r="H69" s="5" t="s">
        <v>687</v>
      </c>
      <c r="I69" s="2" t="s">
        <v>42</v>
      </c>
      <c r="J69" s="2" t="s">
        <v>43</v>
      </c>
      <c r="K69" s="2" t="s">
        <v>44</v>
      </c>
      <c r="L69" s="2" t="s">
        <v>45</v>
      </c>
      <c r="M69" s="2" t="s">
        <v>46</v>
      </c>
      <c r="N69" s="2" t="s">
        <v>664</v>
      </c>
      <c r="O69" s="8" t="s">
        <v>454</v>
      </c>
      <c r="P69" s="5" t="s">
        <v>455</v>
      </c>
      <c r="Q69" s="5" t="s">
        <v>456</v>
      </c>
      <c r="R69" s="5" t="s">
        <v>51</v>
      </c>
      <c r="S69" s="2" t="s">
        <v>52</v>
      </c>
      <c r="T69" s="5" t="s">
        <v>53</v>
      </c>
      <c r="U69" s="5" t="s">
        <v>54</v>
      </c>
      <c r="V69" s="2" t="s">
        <v>55</v>
      </c>
      <c r="W69" s="5" t="s">
        <v>688</v>
      </c>
      <c r="X69" s="5" t="s">
        <v>689</v>
      </c>
      <c r="Y69" s="5" t="s">
        <v>690</v>
      </c>
      <c r="Z69" s="2" t="s">
        <v>59</v>
      </c>
      <c r="AA69" s="2" t="s">
        <v>54</v>
      </c>
      <c r="AB69" s="5" t="s">
        <v>667</v>
      </c>
      <c r="AC69" s="2" t="s">
        <v>668</v>
      </c>
      <c r="AD69" s="5" t="s">
        <v>669</v>
      </c>
      <c r="AE69" s="5" t="s">
        <v>670</v>
      </c>
      <c r="AF69" s="5" t="s">
        <v>459</v>
      </c>
      <c r="AG69" s="2" t="s">
        <v>460</v>
      </c>
      <c r="AH69" s="5" t="s">
        <v>461</v>
      </c>
      <c r="AI69" s="5" t="s">
        <v>462</v>
      </c>
      <c r="AJ69" s="2" t="s">
        <v>68</v>
      </c>
      <c r="AK69" s="2" t="s">
        <v>63</v>
      </c>
    </row>
    <row r="70" spans="1:37" ht="17.100000000000001" customHeight="1">
      <c r="A70" s="2" t="s">
        <v>36</v>
      </c>
      <c r="B70" s="3">
        <v>80007983</v>
      </c>
      <c r="C70" s="2" t="s">
        <v>658</v>
      </c>
      <c r="D70" s="5" t="s">
        <v>659</v>
      </c>
      <c r="E70" s="5" t="s">
        <v>691</v>
      </c>
      <c r="F70" s="5" t="s">
        <v>692</v>
      </c>
      <c r="G70" s="5" t="s">
        <v>693</v>
      </c>
      <c r="H70" s="5" t="s">
        <v>694</v>
      </c>
      <c r="I70" s="2" t="s">
        <v>42</v>
      </c>
      <c r="J70" s="2" t="s">
        <v>43</v>
      </c>
      <c r="K70" s="2" t="s">
        <v>44</v>
      </c>
      <c r="L70" s="2" t="s">
        <v>45</v>
      </c>
      <c r="M70" s="2" t="s">
        <v>46</v>
      </c>
      <c r="N70" s="2" t="s">
        <v>664</v>
      </c>
      <c r="O70" s="8" t="s">
        <v>454</v>
      </c>
      <c r="P70" s="5" t="s">
        <v>455</v>
      </c>
      <c r="Q70" s="5" t="s">
        <v>456</v>
      </c>
      <c r="R70" s="5" t="s">
        <v>51</v>
      </c>
      <c r="S70" s="2" t="s">
        <v>52</v>
      </c>
      <c r="T70" s="5" t="s">
        <v>53</v>
      </c>
      <c r="U70" s="5" t="s">
        <v>54</v>
      </c>
      <c r="V70" s="2" t="s">
        <v>55</v>
      </c>
      <c r="W70" s="5" t="s">
        <v>401</v>
      </c>
      <c r="X70" s="5" t="s">
        <v>695</v>
      </c>
      <c r="Y70" s="5" t="s">
        <v>696</v>
      </c>
      <c r="Z70" s="2" t="s">
        <v>59</v>
      </c>
      <c r="AA70" s="2" t="s">
        <v>54</v>
      </c>
      <c r="AB70" s="5" t="s">
        <v>667</v>
      </c>
      <c r="AC70" s="2" t="s">
        <v>668</v>
      </c>
      <c r="AD70" s="5" t="s">
        <v>669</v>
      </c>
      <c r="AE70" s="5" t="s">
        <v>670</v>
      </c>
      <c r="AF70" s="5" t="s">
        <v>459</v>
      </c>
      <c r="AG70" s="2" t="s">
        <v>460</v>
      </c>
      <c r="AH70" s="5" t="s">
        <v>461</v>
      </c>
      <c r="AI70" s="5" t="s">
        <v>462</v>
      </c>
      <c r="AJ70" s="2" t="s">
        <v>307</v>
      </c>
      <c r="AK70" s="2" t="s">
        <v>63</v>
      </c>
    </row>
    <row r="71" spans="1:37" ht="17.100000000000001" customHeight="1">
      <c r="A71" s="2" t="s">
        <v>36</v>
      </c>
      <c r="B71" s="3">
        <v>80012142</v>
      </c>
      <c r="C71" s="2" t="s">
        <v>697</v>
      </c>
      <c r="D71" s="5" t="s">
        <v>698</v>
      </c>
      <c r="E71" s="5" t="s">
        <v>699</v>
      </c>
      <c r="F71" s="5" t="s">
        <v>669</v>
      </c>
      <c r="G71" s="5" t="s">
        <v>670</v>
      </c>
      <c r="H71" s="5" t="s">
        <v>700</v>
      </c>
      <c r="I71" s="2" t="s">
        <v>42</v>
      </c>
      <c r="J71" s="2" t="s">
        <v>43</v>
      </c>
      <c r="K71" s="2" t="s">
        <v>44</v>
      </c>
      <c r="L71" s="2" t="s">
        <v>45</v>
      </c>
      <c r="M71" s="2" t="s">
        <v>46</v>
      </c>
      <c r="N71" s="2" t="s">
        <v>664</v>
      </c>
      <c r="O71" s="8" t="s">
        <v>454</v>
      </c>
      <c r="P71" s="5" t="s">
        <v>455</v>
      </c>
      <c r="Q71" s="5" t="s">
        <v>456</v>
      </c>
      <c r="R71" s="5" t="s">
        <v>51</v>
      </c>
      <c r="S71" s="2" t="s">
        <v>52</v>
      </c>
      <c r="T71" s="5" t="s">
        <v>53</v>
      </c>
      <c r="U71" s="5" t="s">
        <v>54</v>
      </c>
      <c r="V71" s="2" t="s">
        <v>55</v>
      </c>
      <c r="W71" s="5" t="s">
        <v>701</v>
      </c>
      <c r="X71" s="5" t="s">
        <v>702</v>
      </c>
      <c r="Y71" s="5" t="s">
        <v>703</v>
      </c>
      <c r="Z71" s="2" t="s">
        <v>59</v>
      </c>
      <c r="AA71" s="2" t="s">
        <v>54</v>
      </c>
      <c r="AB71" s="5" t="s">
        <v>459</v>
      </c>
      <c r="AC71" s="2" t="s">
        <v>460</v>
      </c>
      <c r="AD71" s="5" t="s">
        <v>461</v>
      </c>
      <c r="AE71" s="5" t="s">
        <v>462</v>
      </c>
      <c r="AF71" s="5" t="s">
        <v>60</v>
      </c>
      <c r="AG71" s="2" t="s">
        <v>61</v>
      </c>
      <c r="AH71" s="5" t="s">
        <v>62</v>
      </c>
      <c r="AI71" s="5" t="s">
        <v>63</v>
      </c>
      <c r="AJ71" s="2" t="s">
        <v>68</v>
      </c>
      <c r="AK71" s="2" t="s">
        <v>63</v>
      </c>
    </row>
    <row r="72" spans="1:37" ht="17.100000000000001" customHeight="1">
      <c r="A72" s="2" t="s">
        <v>36</v>
      </c>
      <c r="B72" s="3">
        <v>60117641</v>
      </c>
      <c r="C72" s="2" t="s">
        <v>704</v>
      </c>
      <c r="D72" s="5" t="s">
        <v>705</v>
      </c>
      <c r="E72" s="5" t="s">
        <v>706</v>
      </c>
      <c r="F72" s="5" t="s">
        <v>707</v>
      </c>
      <c r="G72" s="5" t="s">
        <v>708</v>
      </c>
      <c r="H72" s="5" t="s">
        <v>709</v>
      </c>
      <c r="I72" s="2" t="s">
        <v>42</v>
      </c>
      <c r="J72" s="2" t="s">
        <v>43</v>
      </c>
      <c r="K72" s="2" t="s">
        <v>44</v>
      </c>
      <c r="L72" s="2" t="s">
        <v>45</v>
      </c>
      <c r="M72" s="2" t="s">
        <v>46</v>
      </c>
      <c r="N72" s="2" t="s">
        <v>710</v>
      </c>
      <c r="O72" s="8" t="s">
        <v>711</v>
      </c>
      <c r="P72" s="5" t="s">
        <v>712</v>
      </c>
      <c r="Q72" s="5" t="s">
        <v>713</v>
      </c>
      <c r="R72" s="5" t="s">
        <v>714</v>
      </c>
      <c r="S72" s="2" t="s">
        <v>715</v>
      </c>
      <c r="T72" s="5" t="s">
        <v>53</v>
      </c>
      <c r="U72" s="5" t="s">
        <v>716</v>
      </c>
      <c r="V72" s="2" t="s">
        <v>55</v>
      </c>
      <c r="W72" s="5" t="s">
        <v>717</v>
      </c>
      <c r="X72" s="5" t="s">
        <v>718</v>
      </c>
      <c r="Y72" s="5" t="s">
        <v>719</v>
      </c>
      <c r="Z72" s="2" t="s">
        <v>720</v>
      </c>
      <c r="AA72" s="2" t="s">
        <v>716</v>
      </c>
      <c r="AB72" s="5" t="s">
        <v>721</v>
      </c>
      <c r="AC72" s="2" t="s">
        <v>722</v>
      </c>
      <c r="AD72" s="5" t="s">
        <v>723</v>
      </c>
      <c r="AE72" s="5" t="s">
        <v>724</v>
      </c>
      <c r="AF72" s="5" t="s">
        <v>725</v>
      </c>
      <c r="AG72" s="2" t="s">
        <v>726</v>
      </c>
      <c r="AH72" s="5" t="s">
        <v>727</v>
      </c>
      <c r="AI72" s="5" t="s">
        <v>728</v>
      </c>
      <c r="AJ72" s="2" t="s">
        <v>68</v>
      </c>
      <c r="AK72" s="2" t="s">
        <v>729</v>
      </c>
    </row>
    <row r="73" spans="1:37" ht="17.100000000000001" customHeight="1">
      <c r="A73" s="2" t="s">
        <v>36</v>
      </c>
      <c r="B73" s="3">
        <v>60165612</v>
      </c>
      <c r="C73" s="2" t="s">
        <v>730</v>
      </c>
      <c r="D73" s="5" t="s">
        <v>731</v>
      </c>
      <c r="E73" s="5" t="s">
        <v>732</v>
      </c>
      <c r="F73" s="5" t="s">
        <v>723</v>
      </c>
      <c r="G73" s="5" t="s">
        <v>724</v>
      </c>
      <c r="H73" s="5" t="s">
        <v>733</v>
      </c>
      <c r="I73" s="2" t="s">
        <v>42</v>
      </c>
      <c r="J73" s="2" t="s">
        <v>43</v>
      </c>
      <c r="K73" s="2" t="s">
        <v>44</v>
      </c>
      <c r="L73" s="2" t="s">
        <v>45</v>
      </c>
      <c r="M73" s="2" t="s">
        <v>46</v>
      </c>
      <c r="N73" s="2" t="s">
        <v>710</v>
      </c>
      <c r="O73" s="8" t="s">
        <v>711</v>
      </c>
      <c r="P73" s="5" t="s">
        <v>712</v>
      </c>
      <c r="Q73" s="5" t="s">
        <v>713</v>
      </c>
      <c r="R73" s="5" t="s">
        <v>714</v>
      </c>
      <c r="S73" s="2" t="s">
        <v>715</v>
      </c>
      <c r="T73" s="5" t="s">
        <v>53</v>
      </c>
      <c r="U73" s="5" t="s">
        <v>716</v>
      </c>
      <c r="V73" s="2" t="s">
        <v>55</v>
      </c>
      <c r="W73" s="5" t="s">
        <v>734</v>
      </c>
      <c r="X73" s="5" t="s">
        <v>735</v>
      </c>
      <c r="Y73" s="5" t="s">
        <v>736</v>
      </c>
      <c r="Z73" s="2" t="s">
        <v>720</v>
      </c>
      <c r="AA73" s="2" t="s">
        <v>716</v>
      </c>
      <c r="AB73" s="5" t="s">
        <v>725</v>
      </c>
      <c r="AC73" s="2" t="s">
        <v>726</v>
      </c>
      <c r="AD73" s="5" t="s">
        <v>727</v>
      </c>
      <c r="AE73" s="5" t="s">
        <v>728</v>
      </c>
      <c r="AF73" s="5" t="s">
        <v>737</v>
      </c>
      <c r="AG73" s="2" t="s">
        <v>738</v>
      </c>
      <c r="AH73" s="5" t="s">
        <v>739</v>
      </c>
      <c r="AI73" s="5" t="s">
        <v>740</v>
      </c>
      <c r="AJ73" s="2" t="s">
        <v>68</v>
      </c>
      <c r="AK73" s="2" t="s">
        <v>729</v>
      </c>
    </row>
    <row r="74" spans="1:37" ht="17.100000000000001" customHeight="1">
      <c r="A74" s="2" t="s">
        <v>36</v>
      </c>
      <c r="B74" s="3">
        <v>60233458</v>
      </c>
      <c r="C74" s="2" t="s">
        <v>704</v>
      </c>
      <c r="D74" s="5" t="s">
        <v>705</v>
      </c>
      <c r="E74" s="5" t="s">
        <v>706</v>
      </c>
      <c r="F74" s="5" t="s">
        <v>741</v>
      </c>
      <c r="G74" s="5" t="s">
        <v>742</v>
      </c>
      <c r="H74" s="5" t="s">
        <v>743</v>
      </c>
      <c r="I74" s="2" t="s">
        <v>42</v>
      </c>
      <c r="J74" s="2" t="s">
        <v>43</v>
      </c>
      <c r="K74" s="2" t="s">
        <v>44</v>
      </c>
      <c r="L74" s="2" t="s">
        <v>45</v>
      </c>
      <c r="M74" s="2" t="s">
        <v>46</v>
      </c>
      <c r="N74" s="2" t="s">
        <v>710</v>
      </c>
      <c r="O74" s="8" t="s">
        <v>711</v>
      </c>
      <c r="P74" s="5" t="s">
        <v>712</v>
      </c>
      <c r="Q74" s="5" t="s">
        <v>713</v>
      </c>
      <c r="R74" s="5" t="s">
        <v>714</v>
      </c>
      <c r="S74" s="2" t="s">
        <v>715</v>
      </c>
      <c r="T74" s="5" t="s">
        <v>53</v>
      </c>
      <c r="U74" s="5" t="s">
        <v>716</v>
      </c>
      <c r="V74" s="2" t="s">
        <v>55</v>
      </c>
      <c r="W74" s="5" t="s">
        <v>744</v>
      </c>
      <c r="X74" s="5" t="s">
        <v>745</v>
      </c>
      <c r="Y74" s="5" t="s">
        <v>746</v>
      </c>
      <c r="Z74" s="2" t="s">
        <v>720</v>
      </c>
      <c r="AA74" s="2" t="s">
        <v>716</v>
      </c>
      <c r="AB74" s="5" t="s">
        <v>721</v>
      </c>
      <c r="AC74" s="2" t="s">
        <v>722</v>
      </c>
      <c r="AD74" s="5" t="s">
        <v>723</v>
      </c>
      <c r="AE74" s="5" t="s">
        <v>724</v>
      </c>
      <c r="AF74" s="5" t="s">
        <v>725</v>
      </c>
      <c r="AG74" s="2" t="s">
        <v>726</v>
      </c>
      <c r="AH74" s="5" t="s">
        <v>727</v>
      </c>
      <c r="AI74" s="5" t="s">
        <v>728</v>
      </c>
      <c r="AJ74" s="2" t="s">
        <v>68</v>
      </c>
      <c r="AK74" s="2" t="s">
        <v>729</v>
      </c>
    </row>
    <row r="75" spans="1:37" ht="17.100000000000001" customHeight="1">
      <c r="A75" s="2" t="s">
        <v>36</v>
      </c>
      <c r="B75" s="3">
        <v>60283252</v>
      </c>
      <c r="C75" s="2" t="s">
        <v>484</v>
      </c>
      <c r="D75" s="5" t="s">
        <v>484</v>
      </c>
      <c r="E75" s="5" t="s">
        <v>747</v>
      </c>
      <c r="F75" s="5" t="s">
        <v>748</v>
      </c>
      <c r="G75" s="5" t="s">
        <v>749</v>
      </c>
      <c r="H75" s="5" t="s">
        <v>750</v>
      </c>
      <c r="I75" s="2" t="s">
        <v>42</v>
      </c>
      <c r="J75" s="2" t="s">
        <v>43</v>
      </c>
      <c r="K75" s="2" t="s">
        <v>44</v>
      </c>
      <c r="L75" s="2" t="s">
        <v>45</v>
      </c>
      <c r="M75" s="2" t="s">
        <v>46</v>
      </c>
      <c r="N75" s="2" t="s">
        <v>710</v>
      </c>
      <c r="O75" s="8" t="s">
        <v>711</v>
      </c>
      <c r="P75" s="5" t="s">
        <v>712</v>
      </c>
      <c r="Q75" s="5" t="s">
        <v>713</v>
      </c>
      <c r="R75" s="5" t="s">
        <v>751</v>
      </c>
      <c r="S75" s="2" t="s">
        <v>752</v>
      </c>
      <c r="T75" s="5" t="s">
        <v>53</v>
      </c>
      <c r="U75" s="5" t="s">
        <v>752</v>
      </c>
      <c r="V75" s="2" t="s">
        <v>55</v>
      </c>
      <c r="W75" s="5" t="s">
        <v>190</v>
      </c>
      <c r="X75" s="5" t="s">
        <v>753</v>
      </c>
      <c r="Y75" s="5" t="s">
        <v>754</v>
      </c>
      <c r="Z75" s="2" t="s">
        <v>720</v>
      </c>
      <c r="AA75" s="2" t="s">
        <v>716</v>
      </c>
      <c r="AB75" s="5" t="s">
        <v>721</v>
      </c>
      <c r="AC75" s="2" t="s">
        <v>722</v>
      </c>
      <c r="AD75" s="5" t="s">
        <v>723</v>
      </c>
      <c r="AE75" s="5" t="s">
        <v>724</v>
      </c>
      <c r="AF75" s="5" t="s">
        <v>725</v>
      </c>
      <c r="AG75" s="2" t="s">
        <v>726</v>
      </c>
      <c r="AH75" s="5" t="s">
        <v>727</v>
      </c>
      <c r="AI75" s="5" t="s">
        <v>728</v>
      </c>
      <c r="AJ75" s="2" t="s">
        <v>68</v>
      </c>
      <c r="AK75" s="2" t="s">
        <v>729</v>
      </c>
    </row>
    <row r="76" spans="1:37" ht="17.100000000000001" customHeight="1">
      <c r="A76" s="2" t="s">
        <v>36</v>
      </c>
      <c r="B76" s="3">
        <v>60374110</v>
      </c>
      <c r="C76" s="2" t="s">
        <v>704</v>
      </c>
      <c r="D76" s="5" t="s">
        <v>705</v>
      </c>
      <c r="E76" s="5" t="s">
        <v>706</v>
      </c>
      <c r="F76" s="5" t="s">
        <v>755</v>
      </c>
      <c r="G76" s="5" t="s">
        <v>756</v>
      </c>
      <c r="H76" s="5" t="s">
        <v>757</v>
      </c>
      <c r="I76" s="2" t="s">
        <v>42</v>
      </c>
      <c r="J76" s="2" t="s">
        <v>280</v>
      </c>
      <c r="K76" s="2" t="s">
        <v>281</v>
      </c>
      <c r="L76" s="2" t="s">
        <v>282</v>
      </c>
      <c r="M76" s="2" t="s">
        <v>281</v>
      </c>
      <c r="N76" s="2" t="s">
        <v>710</v>
      </c>
      <c r="O76" s="8" t="s">
        <v>711</v>
      </c>
      <c r="P76" s="5" t="s">
        <v>712</v>
      </c>
      <c r="Q76" s="5" t="s">
        <v>713</v>
      </c>
      <c r="R76" s="5" t="s">
        <v>714</v>
      </c>
      <c r="S76" s="2" t="s">
        <v>715</v>
      </c>
      <c r="T76" s="5" t="s">
        <v>53</v>
      </c>
      <c r="U76" s="5" t="s">
        <v>716</v>
      </c>
      <c r="V76" s="2" t="s">
        <v>55</v>
      </c>
      <c r="W76" s="5" t="s">
        <v>615</v>
      </c>
      <c r="X76" s="5" t="s">
        <v>758</v>
      </c>
      <c r="Y76" s="5" t="s">
        <v>759</v>
      </c>
      <c r="Z76" s="2" t="s">
        <v>720</v>
      </c>
      <c r="AA76" s="2" t="s">
        <v>716</v>
      </c>
      <c r="AB76" s="5" t="s">
        <v>721</v>
      </c>
      <c r="AC76" s="2" t="s">
        <v>722</v>
      </c>
      <c r="AD76" s="5" t="s">
        <v>723</v>
      </c>
      <c r="AE76" s="5" t="s">
        <v>724</v>
      </c>
      <c r="AF76" s="5" t="s">
        <v>725</v>
      </c>
      <c r="AG76" s="2" t="s">
        <v>726</v>
      </c>
      <c r="AH76" s="5" t="s">
        <v>727</v>
      </c>
      <c r="AI76" s="5" t="s">
        <v>728</v>
      </c>
      <c r="AJ76" s="2" t="s">
        <v>68</v>
      </c>
      <c r="AK76" s="2" t="s">
        <v>729</v>
      </c>
    </row>
    <row r="77" spans="1:37" ht="17.100000000000001" customHeight="1">
      <c r="A77" s="2" t="s">
        <v>36</v>
      </c>
      <c r="B77" s="3">
        <v>80007405</v>
      </c>
      <c r="C77" s="2" t="s">
        <v>760</v>
      </c>
      <c r="D77" s="5" t="s">
        <v>761</v>
      </c>
      <c r="E77" s="5" t="s">
        <v>706</v>
      </c>
      <c r="F77" s="5" t="s">
        <v>762</v>
      </c>
      <c r="G77" s="5" t="s">
        <v>763</v>
      </c>
      <c r="H77" s="5" t="s">
        <v>764</v>
      </c>
      <c r="I77" s="2" t="s">
        <v>42</v>
      </c>
      <c r="J77" s="2" t="s">
        <v>43</v>
      </c>
      <c r="K77" s="2" t="s">
        <v>44</v>
      </c>
      <c r="L77" s="2" t="s">
        <v>45</v>
      </c>
      <c r="M77" s="2" t="s">
        <v>46</v>
      </c>
      <c r="N77" s="2" t="s">
        <v>710</v>
      </c>
      <c r="O77" s="8" t="s">
        <v>711</v>
      </c>
      <c r="P77" s="5" t="s">
        <v>712</v>
      </c>
      <c r="Q77" s="5" t="s">
        <v>713</v>
      </c>
      <c r="R77" s="5" t="s">
        <v>714</v>
      </c>
      <c r="S77" s="2" t="s">
        <v>715</v>
      </c>
      <c r="T77" s="5" t="s">
        <v>53</v>
      </c>
      <c r="U77" s="5" t="s">
        <v>716</v>
      </c>
      <c r="V77" s="2" t="s">
        <v>55</v>
      </c>
      <c r="W77" s="5" t="s">
        <v>328</v>
      </c>
      <c r="X77" s="5" t="s">
        <v>765</v>
      </c>
      <c r="Y77" s="5" t="s">
        <v>766</v>
      </c>
      <c r="Z77" s="2" t="s">
        <v>720</v>
      </c>
      <c r="AA77" s="2" t="s">
        <v>716</v>
      </c>
      <c r="AB77" s="5" t="s">
        <v>721</v>
      </c>
      <c r="AC77" s="2" t="s">
        <v>722</v>
      </c>
      <c r="AD77" s="5" t="s">
        <v>723</v>
      </c>
      <c r="AE77" s="5" t="s">
        <v>724</v>
      </c>
      <c r="AF77" s="5" t="s">
        <v>725</v>
      </c>
      <c r="AG77" s="2" t="s">
        <v>726</v>
      </c>
      <c r="AH77" s="5" t="s">
        <v>727</v>
      </c>
      <c r="AI77" s="5" t="s">
        <v>728</v>
      </c>
      <c r="AJ77" s="2" t="s">
        <v>68</v>
      </c>
      <c r="AK77" s="2" t="s">
        <v>729</v>
      </c>
    </row>
    <row r="78" spans="1:37" ht="17.100000000000001" customHeight="1">
      <c r="A78" s="2" t="s">
        <v>36</v>
      </c>
      <c r="B78" s="3">
        <v>80008221</v>
      </c>
      <c r="C78" s="2" t="s">
        <v>767</v>
      </c>
      <c r="D78" s="5" t="s">
        <v>768</v>
      </c>
      <c r="E78" s="5" t="s">
        <v>706</v>
      </c>
      <c r="F78" s="5" t="s">
        <v>769</v>
      </c>
      <c r="G78" s="5" t="s">
        <v>770</v>
      </c>
      <c r="H78" s="5" t="s">
        <v>771</v>
      </c>
      <c r="I78" s="2" t="s">
        <v>42</v>
      </c>
      <c r="J78" s="2" t="s">
        <v>43</v>
      </c>
      <c r="K78" s="2" t="s">
        <v>44</v>
      </c>
      <c r="L78" s="2" t="s">
        <v>45</v>
      </c>
      <c r="M78" s="2" t="s">
        <v>46</v>
      </c>
      <c r="N78" s="2" t="s">
        <v>710</v>
      </c>
      <c r="O78" s="8" t="s">
        <v>711</v>
      </c>
      <c r="P78" s="5" t="s">
        <v>712</v>
      </c>
      <c r="Q78" s="5" t="s">
        <v>713</v>
      </c>
      <c r="R78" s="5" t="s">
        <v>714</v>
      </c>
      <c r="S78" s="2" t="s">
        <v>715</v>
      </c>
      <c r="T78" s="5" t="s">
        <v>53</v>
      </c>
      <c r="U78" s="5" t="s">
        <v>716</v>
      </c>
      <c r="V78" s="2" t="s">
        <v>55</v>
      </c>
      <c r="W78" s="5" t="s">
        <v>772</v>
      </c>
      <c r="X78" s="5" t="s">
        <v>773</v>
      </c>
      <c r="Y78" s="5" t="s">
        <v>774</v>
      </c>
      <c r="Z78" s="2" t="s">
        <v>720</v>
      </c>
      <c r="AA78" s="2" t="s">
        <v>716</v>
      </c>
      <c r="AB78" s="5" t="s">
        <v>721</v>
      </c>
      <c r="AC78" s="2" t="s">
        <v>722</v>
      </c>
      <c r="AD78" s="5" t="s">
        <v>723</v>
      </c>
      <c r="AE78" s="5" t="s">
        <v>724</v>
      </c>
      <c r="AF78" s="5" t="s">
        <v>725</v>
      </c>
      <c r="AG78" s="2" t="s">
        <v>726</v>
      </c>
      <c r="AH78" s="5" t="s">
        <v>727</v>
      </c>
      <c r="AI78" s="5" t="s">
        <v>728</v>
      </c>
      <c r="AJ78" s="2" t="s">
        <v>68</v>
      </c>
      <c r="AK78" s="2" t="s">
        <v>729</v>
      </c>
    </row>
    <row r="79" spans="1:37" ht="17.100000000000001" customHeight="1">
      <c r="A79" s="2" t="s">
        <v>36</v>
      </c>
      <c r="B79" s="3">
        <v>80012042</v>
      </c>
      <c r="C79" s="2" t="s">
        <v>775</v>
      </c>
      <c r="D79" s="5" t="s">
        <v>448</v>
      </c>
      <c r="E79" s="5" t="s">
        <v>776</v>
      </c>
      <c r="F79" s="5" t="s">
        <v>777</v>
      </c>
      <c r="G79" s="5" t="s">
        <v>778</v>
      </c>
      <c r="H79" s="5" t="s">
        <v>779</v>
      </c>
      <c r="I79" s="2" t="s">
        <v>42</v>
      </c>
      <c r="J79" s="2" t="s">
        <v>392</v>
      </c>
      <c r="K79" s="2" t="s">
        <v>393</v>
      </c>
      <c r="L79" s="2" t="s">
        <v>394</v>
      </c>
      <c r="M79" s="2" t="s">
        <v>393</v>
      </c>
      <c r="N79" s="2" t="s">
        <v>710</v>
      </c>
      <c r="O79" s="8" t="s">
        <v>711</v>
      </c>
      <c r="P79" s="5" t="s">
        <v>712</v>
      </c>
      <c r="Q79" s="5" t="s">
        <v>713</v>
      </c>
      <c r="R79" s="5" t="s">
        <v>751</v>
      </c>
      <c r="S79" s="2" t="s">
        <v>752</v>
      </c>
      <c r="T79" s="5" t="s">
        <v>53</v>
      </c>
      <c r="U79" s="5" t="s">
        <v>752</v>
      </c>
      <c r="V79" s="2" t="s">
        <v>55</v>
      </c>
      <c r="W79" s="5" t="s">
        <v>780</v>
      </c>
      <c r="X79" s="5" t="s">
        <v>781</v>
      </c>
      <c r="Y79" s="5" t="s">
        <v>782</v>
      </c>
      <c r="Z79" s="2" t="s">
        <v>720</v>
      </c>
      <c r="AA79" s="2" t="s">
        <v>716</v>
      </c>
      <c r="AB79" s="5" t="s">
        <v>721</v>
      </c>
      <c r="AC79" s="2" t="s">
        <v>722</v>
      </c>
      <c r="AD79" s="5" t="s">
        <v>723</v>
      </c>
      <c r="AE79" s="5" t="s">
        <v>724</v>
      </c>
      <c r="AF79" s="5" t="s">
        <v>725</v>
      </c>
      <c r="AG79" s="2" t="s">
        <v>726</v>
      </c>
      <c r="AH79" s="5" t="s">
        <v>727</v>
      </c>
      <c r="AI79" s="5" t="s">
        <v>728</v>
      </c>
      <c r="AJ79" s="2" t="s">
        <v>307</v>
      </c>
      <c r="AK79" s="2" t="s">
        <v>729</v>
      </c>
    </row>
    <row r="80" spans="1:37" ht="17.100000000000001" customHeight="1">
      <c r="A80" s="2" t="s">
        <v>36</v>
      </c>
      <c r="B80" s="3">
        <v>60187500</v>
      </c>
      <c r="C80" s="2" t="s">
        <v>783</v>
      </c>
      <c r="D80" s="5" t="s">
        <v>784</v>
      </c>
      <c r="E80" s="5" t="s">
        <v>785</v>
      </c>
      <c r="F80" s="5" t="s">
        <v>786</v>
      </c>
      <c r="G80" s="5" t="s">
        <v>787</v>
      </c>
      <c r="H80" s="5" t="s">
        <v>788</v>
      </c>
      <c r="I80" s="2" t="s">
        <v>42</v>
      </c>
      <c r="J80" s="2" t="s">
        <v>43</v>
      </c>
      <c r="K80" s="2" t="s">
        <v>44</v>
      </c>
      <c r="L80" s="2" t="s">
        <v>45</v>
      </c>
      <c r="M80" s="2" t="s">
        <v>46</v>
      </c>
      <c r="N80" s="2" t="s">
        <v>789</v>
      </c>
      <c r="O80" s="8" t="s">
        <v>790</v>
      </c>
      <c r="P80" s="5" t="s">
        <v>791</v>
      </c>
      <c r="Q80" s="5" t="s">
        <v>792</v>
      </c>
      <c r="R80" s="5" t="s">
        <v>793</v>
      </c>
      <c r="S80" s="2" t="s">
        <v>792</v>
      </c>
      <c r="T80" s="5" t="s">
        <v>53</v>
      </c>
      <c r="U80" s="5" t="s">
        <v>716</v>
      </c>
      <c r="V80" s="2" t="s">
        <v>55</v>
      </c>
      <c r="W80" s="5" t="s">
        <v>378</v>
      </c>
      <c r="X80" s="5" t="s">
        <v>794</v>
      </c>
      <c r="Y80" s="5" t="s">
        <v>795</v>
      </c>
      <c r="Z80" s="2" t="s">
        <v>720</v>
      </c>
      <c r="AA80" s="2" t="s">
        <v>716</v>
      </c>
      <c r="AB80" s="5" t="s">
        <v>725</v>
      </c>
      <c r="AC80" s="2" t="s">
        <v>726</v>
      </c>
      <c r="AD80" s="5" t="s">
        <v>727</v>
      </c>
      <c r="AE80" s="5" t="s">
        <v>728</v>
      </c>
      <c r="AF80" s="5" t="s">
        <v>737</v>
      </c>
      <c r="AG80" s="2" t="s">
        <v>738</v>
      </c>
      <c r="AH80" s="5" t="s">
        <v>739</v>
      </c>
      <c r="AI80" s="5" t="s">
        <v>740</v>
      </c>
      <c r="AJ80" s="2" t="s">
        <v>68</v>
      </c>
      <c r="AK80" s="2" t="s">
        <v>729</v>
      </c>
    </row>
    <row r="81" spans="1:37" ht="17.100000000000001" customHeight="1">
      <c r="A81" s="2" t="s">
        <v>36</v>
      </c>
      <c r="B81" s="3">
        <v>60187502</v>
      </c>
      <c r="C81" s="2" t="s">
        <v>796</v>
      </c>
      <c r="D81" s="5" t="s">
        <v>797</v>
      </c>
      <c r="E81" s="5" t="s">
        <v>798</v>
      </c>
      <c r="F81" s="5" t="s">
        <v>799</v>
      </c>
      <c r="G81" s="5" t="s">
        <v>800</v>
      </c>
      <c r="H81" s="5" t="s">
        <v>801</v>
      </c>
      <c r="I81" s="2" t="s">
        <v>42</v>
      </c>
      <c r="J81" s="2" t="s">
        <v>43</v>
      </c>
      <c r="K81" s="2" t="s">
        <v>44</v>
      </c>
      <c r="L81" s="2" t="s">
        <v>45</v>
      </c>
      <c r="M81" s="2" t="s">
        <v>46</v>
      </c>
      <c r="N81" s="2" t="s">
        <v>802</v>
      </c>
      <c r="O81" s="8" t="s">
        <v>790</v>
      </c>
      <c r="P81" s="5" t="s">
        <v>791</v>
      </c>
      <c r="Q81" s="5" t="s">
        <v>792</v>
      </c>
      <c r="R81" s="5" t="s">
        <v>793</v>
      </c>
      <c r="S81" s="2" t="s">
        <v>792</v>
      </c>
      <c r="T81" s="5" t="s">
        <v>53</v>
      </c>
      <c r="U81" s="5" t="s">
        <v>716</v>
      </c>
      <c r="V81" s="2" t="s">
        <v>55</v>
      </c>
      <c r="W81" s="5" t="s">
        <v>273</v>
      </c>
      <c r="X81" s="5" t="s">
        <v>803</v>
      </c>
      <c r="Y81" s="5" t="s">
        <v>804</v>
      </c>
      <c r="Z81" s="2" t="s">
        <v>720</v>
      </c>
      <c r="AA81" s="2" t="s">
        <v>716</v>
      </c>
      <c r="AB81" s="5" t="s">
        <v>805</v>
      </c>
      <c r="AC81" s="2" t="s">
        <v>806</v>
      </c>
      <c r="AD81" s="5" t="s">
        <v>786</v>
      </c>
      <c r="AE81" s="5" t="s">
        <v>787</v>
      </c>
      <c r="AF81" s="5" t="s">
        <v>725</v>
      </c>
      <c r="AG81" s="2" t="s">
        <v>726</v>
      </c>
      <c r="AH81" s="5" t="s">
        <v>727</v>
      </c>
      <c r="AI81" s="5" t="s">
        <v>728</v>
      </c>
      <c r="AJ81" s="2" t="s">
        <v>68</v>
      </c>
      <c r="AK81" s="2" t="s">
        <v>729</v>
      </c>
    </row>
    <row r="82" spans="1:37" ht="17.100000000000001" customHeight="1">
      <c r="A82" s="2" t="s">
        <v>36</v>
      </c>
      <c r="B82" s="3">
        <v>60395927</v>
      </c>
      <c r="C82" s="2" t="s">
        <v>807</v>
      </c>
      <c r="D82" s="5" t="s">
        <v>808</v>
      </c>
      <c r="E82" s="5" t="s">
        <v>809</v>
      </c>
      <c r="F82" s="5" t="s">
        <v>810</v>
      </c>
      <c r="G82" s="5" t="s">
        <v>811</v>
      </c>
      <c r="H82" s="5" t="s">
        <v>812</v>
      </c>
      <c r="I82" s="2" t="s">
        <v>42</v>
      </c>
      <c r="J82" s="2" t="s">
        <v>43</v>
      </c>
      <c r="K82" s="2" t="s">
        <v>44</v>
      </c>
      <c r="L82" s="2" t="s">
        <v>45</v>
      </c>
      <c r="M82" s="2" t="s">
        <v>46</v>
      </c>
      <c r="N82" s="2" t="s">
        <v>802</v>
      </c>
      <c r="O82" s="8" t="s">
        <v>790</v>
      </c>
      <c r="P82" s="5" t="s">
        <v>791</v>
      </c>
      <c r="Q82" s="5" t="s">
        <v>792</v>
      </c>
      <c r="R82" s="5" t="s">
        <v>793</v>
      </c>
      <c r="S82" s="2" t="s">
        <v>792</v>
      </c>
      <c r="T82" s="5" t="s">
        <v>53</v>
      </c>
      <c r="U82" s="5" t="s">
        <v>716</v>
      </c>
      <c r="V82" s="2" t="s">
        <v>55</v>
      </c>
      <c r="W82" s="5" t="s">
        <v>813</v>
      </c>
      <c r="X82" s="5" t="s">
        <v>814</v>
      </c>
      <c r="Y82" s="5" t="s">
        <v>815</v>
      </c>
      <c r="Z82" s="2" t="s">
        <v>720</v>
      </c>
      <c r="AA82" s="2" t="s">
        <v>716</v>
      </c>
      <c r="AB82" s="5" t="s">
        <v>816</v>
      </c>
      <c r="AC82" s="2" t="s">
        <v>817</v>
      </c>
      <c r="AD82" s="5" t="s">
        <v>799</v>
      </c>
      <c r="AE82" s="5" t="s">
        <v>800</v>
      </c>
      <c r="AF82" s="5" t="s">
        <v>805</v>
      </c>
      <c r="AG82" s="2" t="s">
        <v>806</v>
      </c>
      <c r="AH82" s="5" t="s">
        <v>786</v>
      </c>
      <c r="AI82" s="5" t="s">
        <v>787</v>
      </c>
      <c r="AJ82" s="2" t="s">
        <v>68</v>
      </c>
      <c r="AK82" s="2" t="s">
        <v>729</v>
      </c>
    </row>
    <row r="83" spans="1:37" ht="17.100000000000001" customHeight="1">
      <c r="A83" s="2" t="s">
        <v>36</v>
      </c>
      <c r="B83" s="3">
        <v>60395875</v>
      </c>
      <c r="C83" s="2" t="s">
        <v>807</v>
      </c>
      <c r="D83" s="5" t="s">
        <v>808</v>
      </c>
      <c r="E83" s="5" t="s">
        <v>809</v>
      </c>
      <c r="F83" s="5" t="s">
        <v>818</v>
      </c>
      <c r="G83" s="5" t="s">
        <v>819</v>
      </c>
      <c r="H83" s="5" t="s">
        <v>820</v>
      </c>
      <c r="I83" s="2" t="s">
        <v>42</v>
      </c>
      <c r="J83" s="2" t="s">
        <v>43</v>
      </c>
      <c r="K83" s="2" t="s">
        <v>44</v>
      </c>
      <c r="L83" s="2" t="s">
        <v>45</v>
      </c>
      <c r="M83" s="2" t="s">
        <v>46</v>
      </c>
      <c r="N83" s="2" t="s">
        <v>821</v>
      </c>
      <c r="O83" s="8" t="s">
        <v>790</v>
      </c>
      <c r="P83" s="5" t="s">
        <v>791</v>
      </c>
      <c r="Q83" s="5" t="s">
        <v>792</v>
      </c>
      <c r="R83" s="5" t="s">
        <v>793</v>
      </c>
      <c r="S83" s="2" t="s">
        <v>792</v>
      </c>
      <c r="T83" s="5" t="s">
        <v>53</v>
      </c>
      <c r="U83" s="5" t="s">
        <v>716</v>
      </c>
      <c r="V83" s="2" t="s">
        <v>55</v>
      </c>
      <c r="W83" s="5" t="s">
        <v>822</v>
      </c>
      <c r="X83" s="5" t="s">
        <v>823</v>
      </c>
      <c r="Y83" s="5" t="s">
        <v>824</v>
      </c>
      <c r="Z83" s="2" t="s">
        <v>720</v>
      </c>
      <c r="AA83" s="2" t="s">
        <v>716</v>
      </c>
      <c r="AB83" s="5" t="s">
        <v>825</v>
      </c>
      <c r="AC83" s="2" t="s">
        <v>826</v>
      </c>
      <c r="AD83" s="5" t="s">
        <v>827</v>
      </c>
      <c r="AE83" s="5" t="s">
        <v>828</v>
      </c>
      <c r="AF83" s="5" t="s">
        <v>805</v>
      </c>
      <c r="AG83" s="2" t="s">
        <v>806</v>
      </c>
      <c r="AH83" s="5" t="s">
        <v>786</v>
      </c>
      <c r="AI83" s="5" t="s">
        <v>787</v>
      </c>
      <c r="AJ83" s="2" t="s">
        <v>68</v>
      </c>
      <c r="AK83" s="2" t="s">
        <v>729</v>
      </c>
    </row>
    <row r="84" spans="1:37" ht="17.100000000000001" customHeight="1">
      <c r="A84" s="2" t="s">
        <v>36</v>
      </c>
      <c r="B84" s="3">
        <v>80007639</v>
      </c>
      <c r="C84" s="2" t="s">
        <v>796</v>
      </c>
      <c r="D84" s="5" t="s">
        <v>797</v>
      </c>
      <c r="E84" s="5" t="s">
        <v>798</v>
      </c>
      <c r="F84" s="5" t="s">
        <v>827</v>
      </c>
      <c r="G84" s="5" t="s">
        <v>828</v>
      </c>
      <c r="H84" s="5" t="s">
        <v>829</v>
      </c>
      <c r="I84" s="2" t="s">
        <v>42</v>
      </c>
      <c r="J84" s="2" t="s">
        <v>43</v>
      </c>
      <c r="K84" s="2" t="s">
        <v>44</v>
      </c>
      <c r="L84" s="2" t="s">
        <v>45</v>
      </c>
      <c r="M84" s="2" t="s">
        <v>46</v>
      </c>
      <c r="N84" s="2" t="s">
        <v>821</v>
      </c>
      <c r="O84" s="8" t="s">
        <v>790</v>
      </c>
      <c r="P84" s="5" t="s">
        <v>791</v>
      </c>
      <c r="Q84" s="5" t="s">
        <v>792</v>
      </c>
      <c r="R84" s="5" t="s">
        <v>793</v>
      </c>
      <c r="S84" s="2" t="s">
        <v>792</v>
      </c>
      <c r="T84" s="5" t="s">
        <v>53</v>
      </c>
      <c r="U84" s="5" t="s">
        <v>716</v>
      </c>
      <c r="V84" s="2" t="s">
        <v>55</v>
      </c>
      <c r="W84" s="5" t="s">
        <v>701</v>
      </c>
      <c r="X84" s="5" t="s">
        <v>830</v>
      </c>
      <c r="Y84" s="5" t="s">
        <v>831</v>
      </c>
      <c r="Z84" s="2" t="s">
        <v>720</v>
      </c>
      <c r="AA84" s="2" t="s">
        <v>716</v>
      </c>
      <c r="AB84" s="5" t="s">
        <v>805</v>
      </c>
      <c r="AC84" s="2" t="s">
        <v>806</v>
      </c>
      <c r="AD84" s="5" t="s">
        <v>786</v>
      </c>
      <c r="AE84" s="5" t="s">
        <v>787</v>
      </c>
      <c r="AF84" s="5" t="s">
        <v>725</v>
      </c>
      <c r="AG84" s="2" t="s">
        <v>726</v>
      </c>
      <c r="AH84" s="5" t="s">
        <v>727</v>
      </c>
      <c r="AI84" s="5" t="s">
        <v>728</v>
      </c>
      <c r="AJ84" s="2" t="s">
        <v>68</v>
      </c>
      <c r="AK84" s="2" t="s">
        <v>729</v>
      </c>
    </row>
    <row r="85" spans="1:37" ht="17.100000000000001" customHeight="1">
      <c r="A85" s="2" t="s">
        <v>36</v>
      </c>
      <c r="B85" s="3">
        <v>60187508</v>
      </c>
      <c r="C85" s="2" t="s">
        <v>807</v>
      </c>
      <c r="D85" s="5" t="s">
        <v>808</v>
      </c>
      <c r="E85" s="5" t="s">
        <v>809</v>
      </c>
      <c r="F85" s="5" t="s">
        <v>832</v>
      </c>
      <c r="G85" s="5" t="s">
        <v>833</v>
      </c>
      <c r="H85" s="5" t="s">
        <v>834</v>
      </c>
      <c r="I85" s="2" t="s">
        <v>42</v>
      </c>
      <c r="J85" s="2" t="s">
        <v>43</v>
      </c>
      <c r="K85" s="2" t="s">
        <v>44</v>
      </c>
      <c r="L85" s="2" t="s">
        <v>45</v>
      </c>
      <c r="M85" s="2" t="s">
        <v>46</v>
      </c>
      <c r="N85" s="2" t="s">
        <v>835</v>
      </c>
      <c r="O85" s="8" t="s">
        <v>790</v>
      </c>
      <c r="P85" s="5" t="s">
        <v>791</v>
      </c>
      <c r="Q85" s="5" t="s">
        <v>792</v>
      </c>
      <c r="R85" s="5" t="s">
        <v>836</v>
      </c>
      <c r="S85" s="2" t="s">
        <v>837</v>
      </c>
      <c r="T85" s="5" t="s">
        <v>399</v>
      </c>
      <c r="U85" s="5" t="s">
        <v>716</v>
      </c>
      <c r="V85" s="2" t="s">
        <v>400</v>
      </c>
      <c r="W85" s="5" t="s">
        <v>838</v>
      </c>
      <c r="X85" s="5" t="s">
        <v>839</v>
      </c>
      <c r="Y85" s="5" t="s">
        <v>840</v>
      </c>
      <c r="Z85" s="2" t="s">
        <v>720</v>
      </c>
      <c r="AA85" s="2" t="s">
        <v>716</v>
      </c>
      <c r="AB85" s="5" t="s">
        <v>841</v>
      </c>
      <c r="AC85" s="2" t="s">
        <v>842</v>
      </c>
      <c r="AD85" s="5" t="s">
        <v>843</v>
      </c>
      <c r="AE85" s="5" t="s">
        <v>844</v>
      </c>
      <c r="AF85" s="5" t="s">
        <v>805</v>
      </c>
      <c r="AG85" s="2" t="s">
        <v>806</v>
      </c>
      <c r="AH85" s="5" t="s">
        <v>786</v>
      </c>
      <c r="AI85" s="5" t="s">
        <v>787</v>
      </c>
      <c r="AJ85" s="2" t="s">
        <v>68</v>
      </c>
      <c r="AK85" s="2" t="s">
        <v>729</v>
      </c>
    </row>
    <row r="86" spans="1:37" ht="17.100000000000001" customHeight="1">
      <c r="A86" s="2" t="s">
        <v>36</v>
      </c>
      <c r="B86" s="3">
        <v>60402445</v>
      </c>
      <c r="C86" s="2" t="s">
        <v>796</v>
      </c>
      <c r="D86" s="5" t="s">
        <v>797</v>
      </c>
      <c r="E86" s="5" t="s">
        <v>798</v>
      </c>
      <c r="F86" s="5" t="s">
        <v>843</v>
      </c>
      <c r="G86" s="5" t="s">
        <v>844</v>
      </c>
      <c r="H86" s="5" t="s">
        <v>845</v>
      </c>
      <c r="I86" s="2" t="s">
        <v>42</v>
      </c>
      <c r="J86" s="2" t="s">
        <v>43</v>
      </c>
      <c r="K86" s="2" t="s">
        <v>44</v>
      </c>
      <c r="L86" s="2" t="s">
        <v>45</v>
      </c>
      <c r="M86" s="2" t="s">
        <v>46</v>
      </c>
      <c r="N86" s="2" t="s">
        <v>835</v>
      </c>
      <c r="O86" s="8" t="s">
        <v>790</v>
      </c>
      <c r="P86" s="5" t="s">
        <v>791</v>
      </c>
      <c r="Q86" s="5" t="s">
        <v>792</v>
      </c>
      <c r="R86" s="5" t="s">
        <v>793</v>
      </c>
      <c r="S86" s="2" t="s">
        <v>792</v>
      </c>
      <c r="T86" s="5" t="s">
        <v>53</v>
      </c>
      <c r="U86" s="5" t="s">
        <v>716</v>
      </c>
      <c r="V86" s="2" t="s">
        <v>55</v>
      </c>
      <c r="W86" s="5" t="s">
        <v>133</v>
      </c>
      <c r="X86" s="5" t="s">
        <v>846</v>
      </c>
      <c r="Y86" s="5" t="s">
        <v>847</v>
      </c>
      <c r="Z86" s="2" t="s">
        <v>720</v>
      </c>
      <c r="AA86" s="2" t="s">
        <v>716</v>
      </c>
      <c r="AB86" s="5" t="s">
        <v>805</v>
      </c>
      <c r="AC86" s="2" t="s">
        <v>806</v>
      </c>
      <c r="AD86" s="5" t="s">
        <v>786</v>
      </c>
      <c r="AE86" s="5" t="s">
        <v>787</v>
      </c>
      <c r="AF86" s="5" t="s">
        <v>725</v>
      </c>
      <c r="AG86" s="2" t="s">
        <v>726</v>
      </c>
      <c r="AH86" s="5" t="s">
        <v>727</v>
      </c>
      <c r="AI86" s="5" t="s">
        <v>728</v>
      </c>
      <c r="AJ86" s="2" t="s">
        <v>68</v>
      </c>
      <c r="AK86" s="2" t="s">
        <v>729</v>
      </c>
    </row>
    <row r="87" spans="1:37" ht="17.100000000000001" customHeight="1">
      <c r="A87" s="2" t="s">
        <v>36</v>
      </c>
      <c r="B87" s="3">
        <v>80006725</v>
      </c>
      <c r="C87" s="2" t="s">
        <v>848</v>
      </c>
      <c r="D87" s="5" t="s">
        <v>849</v>
      </c>
      <c r="E87" s="5" t="s">
        <v>809</v>
      </c>
      <c r="F87" s="5" t="s">
        <v>850</v>
      </c>
      <c r="G87" s="5" t="s">
        <v>851</v>
      </c>
      <c r="H87" s="5" t="s">
        <v>852</v>
      </c>
      <c r="I87" s="2" t="s">
        <v>42</v>
      </c>
      <c r="J87" s="2" t="s">
        <v>43</v>
      </c>
      <c r="K87" s="2" t="s">
        <v>44</v>
      </c>
      <c r="L87" s="2" t="s">
        <v>45</v>
      </c>
      <c r="M87" s="2" t="s">
        <v>46</v>
      </c>
      <c r="N87" s="2" t="s">
        <v>835</v>
      </c>
      <c r="O87" s="8" t="s">
        <v>790</v>
      </c>
      <c r="P87" s="5" t="s">
        <v>791</v>
      </c>
      <c r="Q87" s="5" t="s">
        <v>792</v>
      </c>
      <c r="R87" s="5" t="s">
        <v>793</v>
      </c>
      <c r="S87" s="2" t="s">
        <v>792</v>
      </c>
      <c r="T87" s="5" t="s">
        <v>53</v>
      </c>
      <c r="U87" s="5" t="s">
        <v>716</v>
      </c>
      <c r="V87" s="2" t="s">
        <v>55</v>
      </c>
      <c r="W87" s="5" t="s">
        <v>615</v>
      </c>
      <c r="X87" s="5" t="s">
        <v>853</v>
      </c>
      <c r="Y87" s="5" t="s">
        <v>854</v>
      </c>
      <c r="Z87" s="2" t="s">
        <v>720</v>
      </c>
      <c r="AA87" s="2" t="s">
        <v>716</v>
      </c>
      <c r="AB87" s="5" t="s">
        <v>841</v>
      </c>
      <c r="AC87" s="2" t="s">
        <v>842</v>
      </c>
      <c r="AD87" s="5" t="s">
        <v>843</v>
      </c>
      <c r="AE87" s="5" t="s">
        <v>844</v>
      </c>
      <c r="AF87" s="5" t="s">
        <v>805</v>
      </c>
      <c r="AG87" s="2" t="s">
        <v>806</v>
      </c>
      <c r="AH87" s="5" t="s">
        <v>786</v>
      </c>
      <c r="AI87" s="5" t="s">
        <v>787</v>
      </c>
      <c r="AJ87" s="2" t="s">
        <v>68</v>
      </c>
      <c r="AK87" s="2" t="s">
        <v>729</v>
      </c>
    </row>
    <row r="88" spans="1:37" ht="17.100000000000001" customHeight="1">
      <c r="A88" s="2" t="s">
        <v>36</v>
      </c>
      <c r="B88" s="3">
        <v>80012030</v>
      </c>
      <c r="C88" s="2" t="s">
        <v>855</v>
      </c>
      <c r="D88" s="5" t="s">
        <v>855</v>
      </c>
      <c r="E88" s="5" t="s">
        <v>856</v>
      </c>
      <c r="F88" s="5" t="s">
        <v>857</v>
      </c>
      <c r="G88" s="5" t="s">
        <v>858</v>
      </c>
      <c r="H88" s="5" t="s">
        <v>859</v>
      </c>
      <c r="I88" s="2" t="s">
        <v>42</v>
      </c>
      <c r="J88" s="2" t="s">
        <v>269</v>
      </c>
      <c r="K88" s="2" t="s">
        <v>270</v>
      </c>
      <c r="L88" s="2" t="s">
        <v>271</v>
      </c>
      <c r="M88" s="2" t="s">
        <v>272</v>
      </c>
      <c r="N88" s="2" t="s">
        <v>835</v>
      </c>
      <c r="O88" s="8" t="s">
        <v>790</v>
      </c>
      <c r="P88" s="5" t="s">
        <v>791</v>
      </c>
      <c r="Q88" s="5" t="s">
        <v>792</v>
      </c>
      <c r="R88" s="5" t="s">
        <v>793</v>
      </c>
      <c r="S88" s="2" t="s">
        <v>792</v>
      </c>
      <c r="T88" s="5" t="s">
        <v>53</v>
      </c>
      <c r="U88" s="5" t="s">
        <v>716</v>
      </c>
      <c r="V88" s="2" t="s">
        <v>55</v>
      </c>
      <c r="W88" s="5" t="s">
        <v>860</v>
      </c>
      <c r="X88" s="5" t="s">
        <v>861</v>
      </c>
      <c r="Y88" s="5" t="s">
        <v>862</v>
      </c>
      <c r="Z88" s="2" t="s">
        <v>720</v>
      </c>
      <c r="AA88" s="2" t="s">
        <v>716</v>
      </c>
      <c r="AB88" s="5" t="s">
        <v>841</v>
      </c>
      <c r="AC88" s="2" t="s">
        <v>842</v>
      </c>
      <c r="AD88" s="5" t="s">
        <v>843</v>
      </c>
      <c r="AE88" s="5" t="s">
        <v>844</v>
      </c>
      <c r="AF88" s="5" t="s">
        <v>805</v>
      </c>
      <c r="AG88" s="2" t="s">
        <v>806</v>
      </c>
      <c r="AH88" s="5" t="s">
        <v>786</v>
      </c>
      <c r="AI88" s="5" t="s">
        <v>787</v>
      </c>
      <c r="AJ88" s="2" t="s">
        <v>68</v>
      </c>
      <c r="AK88" s="2" t="s">
        <v>729</v>
      </c>
    </row>
    <row r="89" spans="1:37" ht="17.100000000000001" customHeight="1">
      <c r="A89" s="2" t="s">
        <v>36</v>
      </c>
      <c r="B89" s="3">
        <v>80012721</v>
      </c>
      <c r="C89" s="2" t="s">
        <v>807</v>
      </c>
      <c r="D89" s="5" t="s">
        <v>808</v>
      </c>
      <c r="E89" s="5" t="s">
        <v>809</v>
      </c>
      <c r="F89" s="5" t="s">
        <v>863</v>
      </c>
      <c r="G89" s="5" t="s">
        <v>864</v>
      </c>
      <c r="H89" s="5" t="s">
        <v>865</v>
      </c>
      <c r="I89" s="2" t="s">
        <v>42</v>
      </c>
      <c r="J89" s="2" t="s">
        <v>43</v>
      </c>
      <c r="K89" s="2" t="s">
        <v>44</v>
      </c>
      <c r="L89" s="2" t="s">
        <v>45</v>
      </c>
      <c r="M89" s="2" t="s">
        <v>46</v>
      </c>
      <c r="N89" s="2" t="s">
        <v>835</v>
      </c>
      <c r="O89" s="8" t="s">
        <v>790</v>
      </c>
      <c r="P89" s="5" t="s">
        <v>791</v>
      </c>
      <c r="Q89" s="5" t="s">
        <v>792</v>
      </c>
      <c r="R89" s="5" t="s">
        <v>836</v>
      </c>
      <c r="S89" s="2" t="s">
        <v>837</v>
      </c>
      <c r="T89" s="5" t="s">
        <v>399</v>
      </c>
      <c r="U89" s="5" t="s">
        <v>716</v>
      </c>
      <c r="V89" s="2" t="s">
        <v>400</v>
      </c>
      <c r="W89" s="5" t="s">
        <v>866</v>
      </c>
      <c r="X89" s="5" t="s">
        <v>867</v>
      </c>
      <c r="Y89" s="5" t="s">
        <v>868</v>
      </c>
      <c r="Z89" s="2" t="s">
        <v>720</v>
      </c>
      <c r="AA89" s="2" t="s">
        <v>716</v>
      </c>
      <c r="AB89" s="5" t="s">
        <v>841</v>
      </c>
      <c r="AC89" s="2" t="s">
        <v>842</v>
      </c>
      <c r="AD89" s="5" t="s">
        <v>843</v>
      </c>
      <c r="AE89" s="5" t="s">
        <v>844</v>
      </c>
      <c r="AF89" s="5" t="s">
        <v>805</v>
      </c>
      <c r="AG89" s="2" t="s">
        <v>806</v>
      </c>
      <c r="AH89" s="5" t="s">
        <v>786</v>
      </c>
      <c r="AI89" s="5" t="s">
        <v>787</v>
      </c>
      <c r="AJ89" s="2" t="s">
        <v>68</v>
      </c>
      <c r="AK89" s="2" t="s">
        <v>729</v>
      </c>
    </row>
    <row r="90" spans="1:37" ht="17.100000000000001" customHeight="1">
      <c r="A90" s="2" t="s">
        <v>36</v>
      </c>
      <c r="B90" s="3">
        <v>60188351</v>
      </c>
      <c r="C90" s="2" t="s">
        <v>484</v>
      </c>
      <c r="D90" s="5" t="s">
        <v>484</v>
      </c>
      <c r="E90" s="5" t="s">
        <v>747</v>
      </c>
      <c r="F90" s="5" t="s">
        <v>869</v>
      </c>
      <c r="G90" s="5" t="s">
        <v>870</v>
      </c>
      <c r="H90" s="5" t="s">
        <v>871</v>
      </c>
      <c r="I90" s="2" t="s">
        <v>42</v>
      </c>
      <c r="J90" s="2" t="s">
        <v>43</v>
      </c>
      <c r="K90" s="2" t="s">
        <v>44</v>
      </c>
      <c r="L90" s="2" t="s">
        <v>45</v>
      </c>
      <c r="M90" s="2" t="s">
        <v>46</v>
      </c>
      <c r="N90" s="2" t="s">
        <v>872</v>
      </c>
      <c r="O90" s="8" t="s">
        <v>790</v>
      </c>
      <c r="P90" s="5" t="s">
        <v>791</v>
      </c>
      <c r="Q90" s="5" t="s">
        <v>873</v>
      </c>
      <c r="R90" s="5" t="s">
        <v>751</v>
      </c>
      <c r="S90" s="2" t="s">
        <v>752</v>
      </c>
      <c r="T90" s="5" t="s">
        <v>53</v>
      </c>
      <c r="U90" s="5" t="s">
        <v>752</v>
      </c>
      <c r="V90" s="2" t="s">
        <v>55</v>
      </c>
      <c r="W90" s="5" t="s">
        <v>416</v>
      </c>
      <c r="X90" s="5" t="s">
        <v>874</v>
      </c>
      <c r="Y90" s="5" t="s">
        <v>875</v>
      </c>
      <c r="Z90" s="2" t="s">
        <v>720</v>
      </c>
      <c r="AA90" s="2" t="s">
        <v>716</v>
      </c>
      <c r="AB90" s="5" t="s">
        <v>876</v>
      </c>
      <c r="AC90" s="2" t="s">
        <v>877</v>
      </c>
      <c r="AD90" s="5" t="s">
        <v>878</v>
      </c>
      <c r="AE90" s="5" t="s">
        <v>879</v>
      </c>
      <c r="AF90" s="5" t="s">
        <v>725</v>
      </c>
      <c r="AG90" s="2" t="s">
        <v>726</v>
      </c>
      <c r="AH90" s="5" t="s">
        <v>727</v>
      </c>
      <c r="AI90" s="5" t="s">
        <v>728</v>
      </c>
      <c r="AJ90" s="2" t="s">
        <v>68</v>
      </c>
      <c r="AK90" s="2" t="s">
        <v>729</v>
      </c>
    </row>
    <row r="91" spans="1:37" ht="17.100000000000001" customHeight="1">
      <c r="A91" s="2" t="s">
        <v>36</v>
      </c>
      <c r="B91" s="3">
        <v>60271129</v>
      </c>
      <c r="C91" s="2" t="s">
        <v>783</v>
      </c>
      <c r="D91" s="5" t="s">
        <v>784</v>
      </c>
      <c r="E91" s="5" t="s">
        <v>785</v>
      </c>
      <c r="F91" s="5" t="s">
        <v>878</v>
      </c>
      <c r="G91" s="5" t="s">
        <v>879</v>
      </c>
      <c r="H91" s="5" t="s">
        <v>880</v>
      </c>
      <c r="I91" s="2" t="s">
        <v>42</v>
      </c>
      <c r="J91" s="2" t="s">
        <v>43</v>
      </c>
      <c r="K91" s="2" t="s">
        <v>44</v>
      </c>
      <c r="L91" s="2" t="s">
        <v>45</v>
      </c>
      <c r="M91" s="2" t="s">
        <v>46</v>
      </c>
      <c r="N91" s="2" t="s">
        <v>872</v>
      </c>
      <c r="O91" s="8" t="s">
        <v>790</v>
      </c>
      <c r="P91" s="5" t="s">
        <v>791</v>
      </c>
      <c r="Q91" s="5" t="s">
        <v>873</v>
      </c>
      <c r="R91" s="5" t="s">
        <v>793</v>
      </c>
      <c r="S91" s="2" t="s">
        <v>792</v>
      </c>
      <c r="T91" s="5" t="s">
        <v>53</v>
      </c>
      <c r="U91" s="5" t="s">
        <v>716</v>
      </c>
      <c r="V91" s="2" t="s">
        <v>55</v>
      </c>
      <c r="W91" s="5" t="s">
        <v>467</v>
      </c>
      <c r="X91" s="5" t="s">
        <v>881</v>
      </c>
      <c r="Y91" s="5" t="s">
        <v>882</v>
      </c>
      <c r="Z91" s="2" t="s">
        <v>720</v>
      </c>
      <c r="AA91" s="2" t="s">
        <v>716</v>
      </c>
      <c r="AB91" s="5" t="s">
        <v>725</v>
      </c>
      <c r="AC91" s="2" t="s">
        <v>726</v>
      </c>
      <c r="AD91" s="5" t="s">
        <v>727</v>
      </c>
      <c r="AE91" s="5" t="s">
        <v>728</v>
      </c>
      <c r="AF91" s="5" t="s">
        <v>737</v>
      </c>
      <c r="AG91" s="2" t="s">
        <v>738</v>
      </c>
      <c r="AH91" s="5" t="s">
        <v>739</v>
      </c>
      <c r="AI91" s="5" t="s">
        <v>740</v>
      </c>
      <c r="AJ91" s="2" t="s">
        <v>68</v>
      </c>
      <c r="AK91" s="2" t="s">
        <v>729</v>
      </c>
    </row>
    <row r="92" spans="1:37" ht="17.100000000000001" customHeight="1">
      <c r="A92" s="2" t="s">
        <v>36</v>
      </c>
      <c r="B92" s="3">
        <v>60187497</v>
      </c>
      <c r="C92" s="2" t="s">
        <v>796</v>
      </c>
      <c r="D92" s="5" t="s">
        <v>797</v>
      </c>
      <c r="E92" s="5" t="s">
        <v>798</v>
      </c>
      <c r="F92" s="5" t="s">
        <v>883</v>
      </c>
      <c r="G92" s="5" t="s">
        <v>884</v>
      </c>
      <c r="H92" s="5" t="s">
        <v>885</v>
      </c>
      <c r="I92" s="2" t="s">
        <v>42</v>
      </c>
      <c r="J92" s="2" t="s">
        <v>43</v>
      </c>
      <c r="K92" s="2" t="s">
        <v>44</v>
      </c>
      <c r="L92" s="2" t="s">
        <v>45</v>
      </c>
      <c r="M92" s="2" t="s">
        <v>46</v>
      </c>
      <c r="N92" s="2" t="s">
        <v>886</v>
      </c>
      <c r="O92" s="8" t="s">
        <v>790</v>
      </c>
      <c r="P92" s="5" t="s">
        <v>791</v>
      </c>
      <c r="Q92" s="5" t="s">
        <v>792</v>
      </c>
      <c r="R92" s="5" t="s">
        <v>793</v>
      </c>
      <c r="S92" s="2" t="s">
        <v>792</v>
      </c>
      <c r="T92" s="5" t="s">
        <v>53</v>
      </c>
      <c r="U92" s="5" t="s">
        <v>716</v>
      </c>
      <c r="V92" s="2" t="s">
        <v>55</v>
      </c>
      <c r="W92" s="5" t="s">
        <v>115</v>
      </c>
      <c r="X92" s="5" t="s">
        <v>887</v>
      </c>
      <c r="Y92" s="5" t="s">
        <v>888</v>
      </c>
      <c r="Z92" s="2" t="s">
        <v>720</v>
      </c>
      <c r="AA92" s="2" t="s">
        <v>716</v>
      </c>
      <c r="AB92" s="5" t="s">
        <v>876</v>
      </c>
      <c r="AC92" s="2" t="s">
        <v>877</v>
      </c>
      <c r="AD92" s="5" t="s">
        <v>878</v>
      </c>
      <c r="AE92" s="5" t="s">
        <v>879</v>
      </c>
      <c r="AF92" s="5" t="s">
        <v>725</v>
      </c>
      <c r="AG92" s="2" t="s">
        <v>726</v>
      </c>
      <c r="AH92" s="5" t="s">
        <v>727</v>
      </c>
      <c r="AI92" s="5" t="s">
        <v>728</v>
      </c>
      <c r="AJ92" s="2" t="s">
        <v>68</v>
      </c>
      <c r="AK92" s="2" t="s">
        <v>729</v>
      </c>
    </row>
    <row r="93" spans="1:37" ht="17.100000000000001" customHeight="1">
      <c r="A93" s="2" t="s">
        <v>36</v>
      </c>
      <c r="B93" s="3">
        <v>60314537</v>
      </c>
      <c r="C93" s="2" t="s">
        <v>807</v>
      </c>
      <c r="D93" s="5" t="s">
        <v>808</v>
      </c>
      <c r="E93" s="5" t="s">
        <v>809</v>
      </c>
      <c r="F93" s="5" t="s">
        <v>889</v>
      </c>
      <c r="G93" s="5" t="s">
        <v>890</v>
      </c>
      <c r="H93" s="5" t="s">
        <v>891</v>
      </c>
      <c r="I93" s="2" t="s">
        <v>42</v>
      </c>
      <c r="J93" s="2" t="s">
        <v>43</v>
      </c>
      <c r="K93" s="2" t="s">
        <v>44</v>
      </c>
      <c r="L93" s="2" t="s">
        <v>45</v>
      </c>
      <c r="M93" s="2" t="s">
        <v>46</v>
      </c>
      <c r="N93" s="2" t="s">
        <v>886</v>
      </c>
      <c r="O93" s="8" t="s">
        <v>790</v>
      </c>
      <c r="P93" s="5" t="s">
        <v>791</v>
      </c>
      <c r="Q93" s="5" t="s">
        <v>792</v>
      </c>
      <c r="R93" s="5" t="s">
        <v>793</v>
      </c>
      <c r="S93" s="2" t="s">
        <v>792</v>
      </c>
      <c r="T93" s="5" t="s">
        <v>53</v>
      </c>
      <c r="U93" s="5" t="s">
        <v>716</v>
      </c>
      <c r="V93" s="2" t="s">
        <v>55</v>
      </c>
      <c r="W93" s="5" t="s">
        <v>328</v>
      </c>
      <c r="X93" s="5" t="s">
        <v>892</v>
      </c>
      <c r="Y93" s="5" t="s">
        <v>893</v>
      </c>
      <c r="Z93" s="2" t="s">
        <v>720</v>
      </c>
      <c r="AA93" s="2" t="s">
        <v>716</v>
      </c>
      <c r="AB93" s="5" t="s">
        <v>894</v>
      </c>
      <c r="AC93" s="2" t="s">
        <v>895</v>
      </c>
      <c r="AD93" s="5" t="s">
        <v>883</v>
      </c>
      <c r="AE93" s="5" t="s">
        <v>884</v>
      </c>
      <c r="AF93" s="5" t="s">
        <v>876</v>
      </c>
      <c r="AG93" s="2" t="s">
        <v>877</v>
      </c>
      <c r="AH93" s="5" t="s">
        <v>878</v>
      </c>
      <c r="AI93" s="5" t="s">
        <v>879</v>
      </c>
      <c r="AJ93" s="2" t="s">
        <v>68</v>
      </c>
      <c r="AK93" s="2" t="s">
        <v>729</v>
      </c>
    </row>
    <row r="94" spans="1:37" ht="17.100000000000001" customHeight="1">
      <c r="A94" s="2" t="s">
        <v>36</v>
      </c>
      <c r="B94" s="3">
        <v>80006553</v>
      </c>
      <c r="C94" s="2" t="s">
        <v>807</v>
      </c>
      <c r="D94" s="5" t="s">
        <v>808</v>
      </c>
      <c r="E94" s="5" t="s">
        <v>809</v>
      </c>
      <c r="F94" s="5" t="s">
        <v>896</v>
      </c>
      <c r="G94" s="5" t="s">
        <v>897</v>
      </c>
      <c r="H94" s="5" t="s">
        <v>898</v>
      </c>
      <c r="I94" s="2" t="s">
        <v>42</v>
      </c>
      <c r="J94" s="2" t="s">
        <v>43</v>
      </c>
      <c r="K94" s="2" t="s">
        <v>44</v>
      </c>
      <c r="L94" s="2" t="s">
        <v>45</v>
      </c>
      <c r="M94" s="2" t="s">
        <v>46</v>
      </c>
      <c r="N94" s="2" t="s">
        <v>886</v>
      </c>
      <c r="O94" s="8" t="s">
        <v>790</v>
      </c>
      <c r="P94" s="5" t="s">
        <v>791</v>
      </c>
      <c r="Q94" s="5" t="s">
        <v>792</v>
      </c>
      <c r="R94" s="5" t="s">
        <v>793</v>
      </c>
      <c r="S94" s="2" t="s">
        <v>792</v>
      </c>
      <c r="T94" s="5" t="s">
        <v>53</v>
      </c>
      <c r="U94" s="5" t="s">
        <v>716</v>
      </c>
      <c r="V94" s="2" t="s">
        <v>55</v>
      </c>
      <c r="W94" s="5" t="s">
        <v>899</v>
      </c>
      <c r="X94" s="5" t="s">
        <v>900</v>
      </c>
      <c r="Y94" s="5" t="s">
        <v>901</v>
      </c>
      <c r="Z94" s="2" t="s">
        <v>720</v>
      </c>
      <c r="AA94" s="2" t="s">
        <v>716</v>
      </c>
      <c r="AB94" s="5" t="s">
        <v>894</v>
      </c>
      <c r="AC94" s="2" t="s">
        <v>895</v>
      </c>
      <c r="AD94" s="5" t="s">
        <v>883</v>
      </c>
      <c r="AE94" s="5" t="s">
        <v>884</v>
      </c>
      <c r="AF94" s="5" t="s">
        <v>876</v>
      </c>
      <c r="AG94" s="2" t="s">
        <v>877</v>
      </c>
      <c r="AH94" s="5" t="s">
        <v>878</v>
      </c>
      <c r="AI94" s="5" t="s">
        <v>879</v>
      </c>
      <c r="AJ94" s="2" t="s">
        <v>68</v>
      </c>
      <c r="AK94" s="2" t="s">
        <v>729</v>
      </c>
    </row>
    <row r="95" spans="1:37" ht="17.100000000000001" customHeight="1">
      <c r="A95" s="2" t="s">
        <v>36</v>
      </c>
      <c r="B95" s="3">
        <v>60187504</v>
      </c>
      <c r="C95" s="2" t="s">
        <v>796</v>
      </c>
      <c r="D95" s="5" t="s">
        <v>797</v>
      </c>
      <c r="E95" s="5" t="s">
        <v>798</v>
      </c>
      <c r="F95" s="5" t="s">
        <v>902</v>
      </c>
      <c r="G95" s="5" t="s">
        <v>903</v>
      </c>
      <c r="H95" s="5" t="s">
        <v>904</v>
      </c>
      <c r="I95" s="2" t="s">
        <v>42</v>
      </c>
      <c r="J95" s="2" t="s">
        <v>43</v>
      </c>
      <c r="K95" s="2" t="s">
        <v>44</v>
      </c>
      <c r="L95" s="2" t="s">
        <v>45</v>
      </c>
      <c r="M95" s="2" t="s">
        <v>46</v>
      </c>
      <c r="N95" s="2" t="s">
        <v>905</v>
      </c>
      <c r="O95" s="8" t="s">
        <v>790</v>
      </c>
      <c r="P95" s="5" t="s">
        <v>791</v>
      </c>
      <c r="Q95" s="5" t="s">
        <v>792</v>
      </c>
      <c r="R95" s="5" t="s">
        <v>793</v>
      </c>
      <c r="S95" s="2" t="s">
        <v>792</v>
      </c>
      <c r="T95" s="5" t="s">
        <v>53</v>
      </c>
      <c r="U95" s="5" t="s">
        <v>716</v>
      </c>
      <c r="V95" s="2" t="s">
        <v>55</v>
      </c>
      <c r="W95" s="5" t="s">
        <v>190</v>
      </c>
      <c r="X95" s="5" t="s">
        <v>906</v>
      </c>
      <c r="Y95" s="5" t="s">
        <v>907</v>
      </c>
      <c r="Z95" s="2" t="s">
        <v>720</v>
      </c>
      <c r="AA95" s="2" t="s">
        <v>716</v>
      </c>
      <c r="AB95" s="5" t="s">
        <v>876</v>
      </c>
      <c r="AC95" s="2" t="s">
        <v>877</v>
      </c>
      <c r="AD95" s="5" t="s">
        <v>878</v>
      </c>
      <c r="AE95" s="5" t="s">
        <v>879</v>
      </c>
      <c r="AF95" s="5" t="s">
        <v>725</v>
      </c>
      <c r="AG95" s="2" t="s">
        <v>726</v>
      </c>
      <c r="AH95" s="5" t="s">
        <v>727</v>
      </c>
      <c r="AI95" s="5" t="s">
        <v>728</v>
      </c>
      <c r="AJ95" s="2" t="s">
        <v>68</v>
      </c>
      <c r="AK95" s="2" t="s">
        <v>729</v>
      </c>
    </row>
    <row r="96" spans="1:37" ht="17.100000000000001" customHeight="1">
      <c r="A96" s="2" t="s">
        <v>36</v>
      </c>
      <c r="B96" s="3">
        <v>60395928</v>
      </c>
      <c r="C96" s="2" t="s">
        <v>807</v>
      </c>
      <c r="D96" s="5" t="s">
        <v>808</v>
      </c>
      <c r="E96" s="5" t="s">
        <v>809</v>
      </c>
      <c r="F96" s="5" t="s">
        <v>908</v>
      </c>
      <c r="G96" s="5" t="s">
        <v>909</v>
      </c>
      <c r="H96" s="5" t="s">
        <v>910</v>
      </c>
      <c r="I96" s="2" t="s">
        <v>42</v>
      </c>
      <c r="J96" s="2" t="s">
        <v>43</v>
      </c>
      <c r="K96" s="2" t="s">
        <v>44</v>
      </c>
      <c r="L96" s="2" t="s">
        <v>45</v>
      </c>
      <c r="M96" s="2" t="s">
        <v>46</v>
      </c>
      <c r="N96" s="2" t="s">
        <v>905</v>
      </c>
      <c r="O96" s="8" t="s">
        <v>790</v>
      </c>
      <c r="P96" s="5" t="s">
        <v>791</v>
      </c>
      <c r="Q96" s="5" t="s">
        <v>792</v>
      </c>
      <c r="R96" s="5" t="s">
        <v>793</v>
      </c>
      <c r="S96" s="2" t="s">
        <v>792</v>
      </c>
      <c r="T96" s="5" t="s">
        <v>53</v>
      </c>
      <c r="U96" s="5" t="s">
        <v>716</v>
      </c>
      <c r="V96" s="2" t="s">
        <v>55</v>
      </c>
      <c r="W96" s="5" t="s">
        <v>378</v>
      </c>
      <c r="X96" s="5" t="s">
        <v>911</v>
      </c>
      <c r="Y96" s="5" t="s">
        <v>912</v>
      </c>
      <c r="Z96" s="2" t="s">
        <v>720</v>
      </c>
      <c r="AA96" s="2" t="s">
        <v>716</v>
      </c>
      <c r="AB96" s="5" t="s">
        <v>913</v>
      </c>
      <c r="AC96" s="2" t="s">
        <v>914</v>
      </c>
      <c r="AD96" s="5" t="s">
        <v>902</v>
      </c>
      <c r="AE96" s="5" t="s">
        <v>903</v>
      </c>
      <c r="AF96" s="5" t="s">
        <v>876</v>
      </c>
      <c r="AG96" s="2" t="s">
        <v>877</v>
      </c>
      <c r="AH96" s="5" t="s">
        <v>878</v>
      </c>
      <c r="AI96" s="5" t="s">
        <v>879</v>
      </c>
      <c r="AJ96" s="2" t="s">
        <v>68</v>
      </c>
      <c r="AK96" s="2" t="s">
        <v>729</v>
      </c>
    </row>
    <row r="97" spans="1:37" ht="17.100000000000001" customHeight="1">
      <c r="A97" s="2" t="s">
        <v>36</v>
      </c>
      <c r="B97" s="3">
        <v>80005951</v>
      </c>
      <c r="C97" s="2" t="s">
        <v>807</v>
      </c>
      <c r="D97" s="5" t="s">
        <v>808</v>
      </c>
      <c r="E97" s="5" t="s">
        <v>809</v>
      </c>
      <c r="F97" s="5" t="s">
        <v>915</v>
      </c>
      <c r="G97" s="5" t="s">
        <v>916</v>
      </c>
      <c r="H97" s="5" t="s">
        <v>613</v>
      </c>
      <c r="I97" s="2" t="s">
        <v>42</v>
      </c>
      <c r="J97" s="2" t="s">
        <v>43</v>
      </c>
      <c r="K97" s="2" t="s">
        <v>44</v>
      </c>
      <c r="L97" s="2" t="s">
        <v>45</v>
      </c>
      <c r="M97" s="2" t="s">
        <v>46</v>
      </c>
      <c r="N97" s="2" t="s">
        <v>905</v>
      </c>
      <c r="O97" s="8" t="s">
        <v>790</v>
      </c>
      <c r="P97" s="5" t="s">
        <v>791</v>
      </c>
      <c r="Q97" s="5" t="s">
        <v>792</v>
      </c>
      <c r="R97" s="5" t="s">
        <v>793</v>
      </c>
      <c r="S97" s="2" t="s">
        <v>792</v>
      </c>
      <c r="T97" s="5" t="s">
        <v>53</v>
      </c>
      <c r="U97" s="5" t="s">
        <v>716</v>
      </c>
      <c r="V97" s="2" t="s">
        <v>55</v>
      </c>
      <c r="W97" s="5" t="s">
        <v>115</v>
      </c>
      <c r="X97" s="5" t="s">
        <v>917</v>
      </c>
      <c r="Y97" s="5" t="s">
        <v>918</v>
      </c>
      <c r="Z97" s="2" t="s">
        <v>720</v>
      </c>
      <c r="AA97" s="2" t="s">
        <v>716</v>
      </c>
      <c r="AB97" s="5" t="s">
        <v>913</v>
      </c>
      <c r="AC97" s="2" t="s">
        <v>914</v>
      </c>
      <c r="AD97" s="5" t="s">
        <v>902</v>
      </c>
      <c r="AE97" s="5" t="s">
        <v>903</v>
      </c>
      <c r="AF97" s="5" t="s">
        <v>876</v>
      </c>
      <c r="AG97" s="2" t="s">
        <v>877</v>
      </c>
      <c r="AH97" s="5" t="s">
        <v>878</v>
      </c>
      <c r="AI97" s="5" t="s">
        <v>879</v>
      </c>
      <c r="AJ97" s="2" t="s">
        <v>68</v>
      </c>
      <c r="AK97" s="2" t="s">
        <v>729</v>
      </c>
    </row>
    <row r="98" spans="1:37" ht="17.100000000000001" customHeight="1">
      <c r="A98" s="2" t="s">
        <v>36</v>
      </c>
      <c r="B98" s="3">
        <v>80006989</v>
      </c>
      <c r="C98" s="2" t="s">
        <v>796</v>
      </c>
      <c r="D98" s="5" t="s">
        <v>797</v>
      </c>
      <c r="E98" s="5" t="s">
        <v>798</v>
      </c>
      <c r="F98" s="5" t="s">
        <v>919</v>
      </c>
      <c r="G98" s="5" t="s">
        <v>920</v>
      </c>
      <c r="H98" s="5" t="s">
        <v>921</v>
      </c>
      <c r="I98" s="2" t="s">
        <v>42</v>
      </c>
      <c r="J98" s="2" t="s">
        <v>43</v>
      </c>
      <c r="K98" s="2" t="s">
        <v>44</v>
      </c>
      <c r="L98" s="2" t="s">
        <v>45</v>
      </c>
      <c r="M98" s="2" t="s">
        <v>46</v>
      </c>
      <c r="N98" s="2" t="s">
        <v>922</v>
      </c>
      <c r="O98" s="8" t="s">
        <v>790</v>
      </c>
      <c r="P98" s="5" t="s">
        <v>923</v>
      </c>
      <c r="Q98" s="5" t="s">
        <v>924</v>
      </c>
      <c r="R98" s="5" t="s">
        <v>793</v>
      </c>
      <c r="S98" s="2" t="s">
        <v>792</v>
      </c>
      <c r="T98" s="5" t="s">
        <v>53</v>
      </c>
      <c r="U98" s="5" t="s">
        <v>716</v>
      </c>
      <c r="V98" s="2" t="s">
        <v>55</v>
      </c>
      <c r="W98" s="5" t="s">
        <v>925</v>
      </c>
      <c r="X98" s="5" t="s">
        <v>926</v>
      </c>
      <c r="Y98" s="5" t="s">
        <v>927</v>
      </c>
      <c r="Z98" s="2" t="s">
        <v>720</v>
      </c>
      <c r="AA98" s="2" t="s">
        <v>716</v>
      </c>
      <c r="AB98" s="5" t="s">
        <v>876</v>
      </c>
      <c r="AC98" s="2" t="s">
        <v>877</v>
      </c>
      <c r="AD98" s="5" t="s">
        <v>878</v>
      </c>
      <c r="AE98" s="5" t="s">
        <v>879</v>
      </c>
      <c r="AF98" s="5" t="s">
        <v>725</v>
      </c>
      <c r="AG98" s="2" t="s">
        <v>726</v>
      </c>
      <c r="AH98" s="5" t="s">
        <v>727</v>
      </c>
      <c r="AI98" s="5" t="s">
        <v>728</v>
      </c>
      <c r="AJ98" s="2" t="s">
        <v>68</v>
      </c>
      <c r="AK98" s="2" t="s">
        <v>729</v>
      </c>
    </row>
    <row r="99" spans="1:37" ht="17.100000000000001" customHeight="1">
      <c r="A99" s="2" t="s">
        <v>36</v>
      </c>
      <c r="B99" s="3">
        <v>80007427</v>
      </c>
      <c r="C99" s="2" t="s">
        <v>807</v>
      </c>
      <c r="D99" s="5" t="s">
        <v>808</v>
      </c>
      <c r="E99" s="5" t="s">
        <v>809</v>
      </c>
      <c r="F99" s="5" t="s">
        <v>928</v>
      </c>
      <c r="G99" s="5" t="s">
        <v>929</v>
      </c>
      <c r="H99" s="5" t="s">
        <v>930</v>
      </c>
      <c r="I99" s="2" t="s">
        <v>42</v>
      </c>
      <c r="J99" s="2" t="s">
        <v>43</v>
      </c>
      <c r="K99" s="2" t="s">
        <v>44</v>
      </c>
      <c r="L99" s="2" t="s">
        <v>45</v>
      </c>
      <c r="M99" s="2" t="s">
        <v>46</v>
      </c>
      <c r="N99" s="2" t="s">
        <v>922</v>
      </c>
      <c r="O99" s="8" t="s">
        <v>790</v>
      </c>
      <c r="P99" s="5" t="s">
        <v>923</v>
      </c>
      <c r="Q99" s="5" t="s">
        <v>924</v>
      </c>
      <c r="R99" s="5" t="s">
        <v>793</v>
      </c>
      <c r="S99" s="2" t="s">
        <v>792</v>
      </c>
      <c r="T99" s="5" t="s">
        <v>53</v>
      </c>
      <c r="U99" s="5" t="s">
        <v>716</v>
      </c>
      <c r="V99" s="2" t="s">
        <v>55</v>
      </c>
      <c r="W99" s="5" t="s">
        <v>931</v>
      </c>
      <c r="X99" s="5" t="s">
        <v>932</v>
      </c>
      <c r="Y99" s="5" t="s">
        <v>933</v>
      </c>
      <c r="Z99" s="2" t="s">
        <v>720</v>
      </c>
      <c r="AA99" s="2" t="s">
        <v>716</v>
      </c>
      <c r="AB99" s="5" t="s">
        <v>934</v>
      </c>
      <c r="AC99" s="2" t="s">
        <v>935</v>
      </c>
      <c r="AD99" s="5" t="s">
        <v>919</v>
      </c>
      <c r="AE99" s="5" t="s">
        <v>920</v>
      </c>
      <c r="AF99" s="5" t="s">
        <v>876</v>
      </c>
      <c r="AG99" s="2" t="s">
        <v>877</v>
      </c>
      <c r="AH99" s="5" t="s">
        <v>878</v>
      </c>
      <c r="AI99" s="5" t="s">
        <v>879</v>
      </c>
      <c r="AJ99" s="2" t="s">
        <v>68</v>
      </c>
      <c r="AK99" s="2" t="s">
        <v>729</v>
      </c>
    </row>
    <row r="100" spans="1:37" ht="17.100000000000001" customHeight="1">
      <c r="A100" s="2" t="s">
        <v>36</v>
      </c>
      <c r="B100" s="3">
        <v>80012040</v>
      </c>
      <c r="C100" s="2" t="s">
        <v>775</v>
      </c>
      <c r="D100" s="5" t="s">
        <v>448</v>
      </c>
      <c r="E100" s="5" t="s">
        <v>776</v>
      </c>
      <c r="F100" s="5" t="s">
        <v>936</v>
      </c>
      <c r="G100" s="5" t="s">
        <v>937</v>
      </c>
      <c r="H100" s="5" t="s">
        <v>938</v>
      </c>
      <c r="I100" s="2" t="s">
        <v>42</v>
      </c>
      <c r="J100" s="2" t="s">
        <v>43</v>
      </c>
      <c r="K100" s="2" t="s">
        <v>44</v>
      </c>
      <c r="L100" s="2" t="s">
        <v>45</v>
      </c>
      <c r="M100" s="2" t="s">
        <v>46</v>
      </c>
      <c r="N100" s="2" t="s">
        <v>872</v>
      </c>
      <c r="O100" s="8" t="s">
        <v>790</v>
      </c>
      <c r="P100" s="5" t="s">
        <v>791</v>
      </c>
      <c r="Q100" s="5" t="s">
        <v>873</v>
      </c>
      <c r="R100" s="5" t="s">
        <v>751</v>
      </c>
      <c r="S100" s="2" t="s">
        <v>752</v>
      </c>
      <c r="T100" s="5" t="s">
        <v>53</v>
      </c>
      <c r="U100" s="5" t="s">
        <v>752</v>
      </c>
      <c r="V100" s="2" t="s">
        <v>55</v>
      </c>
      <c r="W100" s="5" t="s">
        <v>77</v>
      </c>
      <c r="X100" s="5" t="s">
        <v>939</v>
      </c>
      <c r="Y100" s="5" t="s">
        <v>940</v>
      </c>
      <c r="Z100" s="2" t="s">
        <v>720</v>
      </c>
      <c r="AA100" s="2" t="s">
        <v>716</v>
      </c>
      <c r="AB100" s="5" t="s">
        <v>876</v>
      </c>
      <c r="AC100" s="2" t="s">
        <v>877</v>
      </c>
      <c r="AD100" s="5" t="s">
        <v>878</v>
      </c>
      <c r="AE100" s="5" t="s">
        <v>879</v>
      </c>
      <c r="AF100" s="5" t="s">
        <v>725</v>
      </c>
      <c r="AG100" s="2" t="s">
        <v>726</v>
      </c>
      <c r="AH100" s="5" t="s">
        <v>727</v>
      </c>
      <c r="AI100" s="5" t="s">
        <v>728</v>
      </c>
      <c r="AJ100" s="2" t="s">
        <v>307</v>
      </c>
      <c r="AK100" s="2" t="s">
        <v>729</v>
      </c>
    </row>
    <row r="101" spans="1:37" ht="17.100000000000001" customHeight="1">
      <c r="A101" s="2" t="s">
        <v>36</v>
      </c>
      <c r="B101" s="3">
        <v>60318042</v>
      </c>
      <c r="C101" s="2" t="s">
        <v>807</v>
      </c>
      <c r="D101" s="5" t="s">
        <v>808</v>
      </c>
      <c r="E101" s="5" t="s">
        <v>809</v>
      </c>
      <c r="F101" s="5" t="s">
        <v>941</v>
      </c>
      <c r="G101" s="5" t="s">
        <v>942</v>
      </c>
      <c r="H101" s="5" t="s">
        <v>123</v>
      </c>
      <c r="I101" s="2" t="s">
        <v>42</v>
      </c>
      <c r="J101" s="2" t="s">
        <v>43</v>
      </c>
      <c r="K101" s="2" t="s">
        <v>44</v>
      </c>
      <c r="L101" s="2" t="s">
        <v>45</v>
      </c>
      <c r="M101" s="2" t="s">
        <v>46</v>
      </c>
      <c r="N101" s="2" t="s">
        <v>943</v>
      </c>
      <c r="O101" s="8" t="s">
        <v>790</v>
      </c>
      <c r="P101" s="5" t="s">
        <v>791</v>
      </c>
      <c r="Q101" s="5" t="s">
        <v>792</v>
      </c>
      <c r="R101" s="5" t="s">
        <v>793</v>
      </c>
      <c r="S101" s="2" t="s">
        <v>792</v>
      </c>
      <c r="T101" s="5" t="s">
        <v>53</v>
      </c>
      <c r="U101" s="5" t="s">
        <v>716</v>
      </c>
      <c r="V101" s="2" t="s">
        <v>55</v>
      </c>
      <c r="W101" s="5" t="s">
        <v>944</v>
      </c>
      <c r="X101" s="5" t="s">
        <v>945</v>
      </c>
      <c r="Y101" s="5" t="s">
        <v>946</v>
      </c>
      <c r="Z101" s="2" t="s">
        <v>720</v>
      </c>
      <c r="AA101" s="2" t="s">
        <v>716</v>
      </c>
      <c r="AB101" s="5" t="s">
        <v>947</v>
      </c>
      <c r="AC101" s="2" t="s">
        <v>948</v>
      </c>
      <c r="AD101" s="5" t="s">
        <v>949</v>
      </c>
      <c r="AE101" s="5" t="s">
        <v>950</v>
      </c>
      <c r="AF101" s="5" t="s">
        <v>951</v>
      </c>
      <c r="AG101" s="2" t="s">
        <v>952</v>
      </c>
      <c r="AH101" s="5" t="s">
        <v>953</v>
      </c>
      <c r="AI101" s="5" t="s">
        <v>954</v>
      </c>
      <c r="AJ101" s="2" t="s">
        <v>68</v>
      </c>
      <c r="AK101" s="2" t="s">
        <v>729</v>
      </c>
    </row>
    <row r="102" spans="1:37" ht="17.100000000000001" customHeight="1">
      <c r="A102" s="2" t="s">
        <v>36</v>
      </c>
      <c r="B102" s="3">
        <v>60333314</v>
      </c>
      <c r="C102" s="2" t="s">
        <v>807</v>
      </c>
      <c r="D102" s="5" t="s">
        <v>808</v>
      </c>
      <c r="E102" s="5" t="s">
        <v>809</v>
      </c>
      <c r="F102" s="5" t="s">
        <v>955</v>
      </c>
      <c r="G102" s="5" t="s">
        <v>956</v>
      </c>
      <c r="H102" s="5" t="s">
        <v>957</v>
      </c>
      <c r="I102" s="2" t="s">
        <v>42</v>
      </c>
      <c r="J102" s="2" t="s">
        <v>43</v>
      </c>
      <c r="K102" s="2" t="s">
        <v>44</v>
      </c>
      <c r="L102" s="2" t="s">
        <v>45</v>
      </c>
      <c r="M102" s="2" t="s">
        <v>46</v>
      </c>
      <c r="N102" s="2" t="s">
        <v>943</v>
      </c>
      <c r="O102" s="8" t="s">
        <v>790</v>
      </c>
      <c r="P102" s="5" t="s">
        <v>791</v>
      </c>
      <c r="Q102" s="5" t="s">
        <v>792</v>
      </c>
      <c r="R102" s="5" t="s">
        <v>793</v>
      </c>
      <c r="S102" s="2" t="s">
        <v>792</v>
      </c>
      <c r="T102" s="5" t="s">
        <v>53</v>
      </c>
      <c r="U102" s="5" t="s">
        <v>716</v>
      </c>
      <c r="V102" s="2" t="s">
        <v>55</v>
      </c>
      <c r="W102" s="5" t="s">
        <v>958</v>
      </c>
      <c r="X102" s="5" t="s">
        <v>959</v>
      </c>
      <c r="Y102" s="5" t="s">
        <v>960</v>
      </c>
      <c r="Z102" s="2" t="s">
        <v>720</v>
      </c>
      <c r="AA102" s="2" t="s">
        <v>716</v>
      </c>
      <c r="AB102" s="5" t="s">
        <v>947</v>
      </c>
      <c r="AC102" s="2" t="s">
        <v>948</v>
      </c>
      <c r="AD102" s="5" t="s">
        <v>949</v>
      </c>
      <c r="AE102" s="5" t="s">
        <v>950</v>
      </c>
      <c r="AF102" s="5" t="s">
        <v>951</v>
      </c>
      <c r="AG102" s="2" t="s">
        <v>952</v>
      </c>
      <c r="AH102" s="5" t="s">
        <v>953</v>
      </c>
      <c r="AI102" s="5" t="s">
        <v>954</v>
      </c>
      <c r="AJ102" s="2" t="s">
        <v>68</v>
      </c>
      <c r="AK102" s="2" t="s">
        <v>729</v>
      </c>
    </row>
    <row r="103" spans="1:37" ht="17.100000000000001" customHeight="1">
      <c r="A103" s="2" t="s">
        <v>36</v>
      </c>
      <c r="B103" s="3">
        <v>60395866</v>
      </c>
      <c r="C103" s="2" t="s">
        <v>796</v>
      </c>
      <c r="D103" s="5" t="s">
        <v>797</v>
      </c>
      <c r="E103" s="5" t="s">
        <v>798</v>
      </c>
      <c r="F103" s="5" t="s">
        <v>949</v>
      </c>
      <c r="G103" s="5" t="s">
        <v>950</v>
      </c>
      <c r="H103" s="5" t="s">
        <v>961</v>
      </c>
      <c r="I103" s="2" t="s">
        <v>42</v>
      </c>
      <c r="J103" s="2" t="s">
        <v>43</v>
      </c>
      <c r="K103" s="2" t="s">
        <v>44</v>
      </c>
      <c r="L103" s="2" t="s">
        <v>45</v>
      </c>
      <c r="M103" s="2" t="s">
        <v>46</v>
      </c>
      <c r="N103" s="2" t="s">
        <v>943</v>
      </c>
      <c r="O103" s="8" t="s">
        <v>790</v>
      </c>
      <c r="P103" s="5" t="s">
        <v>791</v>
      </c>
      <c r="Q103" s="5" t="s">
        <v>792</v>
      </c>
      <c r="R103" s="5" t="s">
        <v>793</v>
      </c>
      <c r="S103" s="2" t="s">
        <v>792</v>
      </c>
      <c r="T103" s="5" t="s">
        <v>53</v>
      </c>
      <c r="U103" s="5" t="s">
        <v>716</v>
      </c>
      <c r="V103" s="2" t="s">
        <v>55</v>
      </c>
      <c r="W103" s="5" t="s">
        <v>962</v>
      </c>
      <c r="X103" s="5" t="s">
        <v>963</v>
      </c>
      <c r="Y103" s="5" t="s">
        <v>964</v>
      </c>
      <c r="Z103" s="2" t="s">
        <v>720</v>
      </c>
      <c r="AA103" s="2" t="s">
        <v>716</v>
      </c>
      <c r="AB103" s="5" t="s">
        <v>951</v>
      </c>
      <c r="AC103" s="2" t="s">
        <v>952</v>
      </c>
      <c r="AD103" s="5" t="s">
        <v>953</v>
      </c>
      <c r="AE103" s="5" t="s">
        <v>954</v>
      </c>
      <c r="AF103" s="5" t="s">
        <v>725</v>
      </c>
      <c r="AG103" s="2" t="s">
        <v>726</v>
      </c>
      <c r="AH103" s="5" t="s">
        <v>727</v>
      </c>
      <c r="AI103" s="5" t="s">
        <v>728</v>
      </c>
      <c r="AJ103" s="2" t="s">
        <v>68</v>
      </c>
      <c r="AK103" s="2" t="s">
        <v>729</v>
      </c>
    </row>
    <row r="104" spans="1:37" ht="17.100000000000001" customHeight="1">
      <c r="A104" s="2" t="s">
        <v>36</v>
      </c>
      <c r="B104" s="3">
        <v>60187499</v>
      </c>
      <c r="C104" s="2" t="s">
        <v>796</v>
      </c>
      <c r="D104" s="5" t="s">
        <v>797</v>
      </c>
      <c r="E104" s="5" t="s">
        <v>798</v>
      </c>
      <c r="F104" s="5" t="s">
        <v>965</v>
      </c>
      <c r="G104" s="5" t="s">
        <v>966</v>
      </c>
      <c r="H104" s="5" t="s">
        <v>967</v>
      </c>
      <c r="I104" s="2" t="s">
        <v>42</v>
      </c>
      <c r="J104" s="2" t="s">
        <v>43</v>
      </c>
      <c r="K104" s="2" t="s">
        <v>44</v>
      </c>
      <c r="L104" s="2" t="s">
        <v>45</v>
      </c>
      <c r="M104" s="2" t="s">
        <v>46</v>
      </c>
      <c r="N104" s="2" t="s">
        <v>968</v>
      </c>
      <c r="O104" s="8" t="s">
        <v>790</v>
      </c>
      <c r="P104" s="5" t="s">
        <v>791</v>
      </c>
      <c r="Q104" s="5" t="s">
        <v>792</v>
      </c>
      <c r="R104" s="5" t="s">
        <v>793</v>
      </c>
      <c r="S104" s="2" t="s">
        <v>792</v>
      </c>
      <c r="T104" s="5" t="s">
        <v>53</v>
      </c>
      <c r="U104" s="5" t="s">
        <v>716</v>
      </c>
      <c r="V104" s="2" t="s">
        <v>55</v>
      </c>
      <c r="W104" s="5" t="s">
        <v>962</v>
      </c>
      <c r="X104" s="5" t="s">
        <v>969</v>
      </c>
      <c r="Y104" s="5" t="s">
        <v>970</v>
      </c>
      <c r="Z104" s="2" t="s">
        <v>720</v>
      </c>
      <c r="AA104" s="2" t="s">
        <v>716</v>
      </c>
      <c r="AB104" s="5" t="s">
        <v>951</v>
      </c>
      <c r="AC104" s="2" t="s">
        <v>952</v>
      </c>
      <c r="AD104" s="5" t="s">
        <v>953</v>
      </c>
      <c r="AE104" s="5" t="s">
        <v>954</v>
      </c>
      <c r="AF104" s="5" t="s">
        <v>725</v>
      </c>
      <c r="AG104" s="2" t="s">
        <v>726</v>
      </c>
      <c r="AH104" s="5" t="s">
        <v>727</v>
      </c>
      <c r="AI104" s="5" t="s">
        <v>728</v>
      </c>
      <c r="AJ104" s="2" t="s">
        <v>68</v>
      </c>
      <c r="AK104" s="2" t="s">
        <v>729</v>
      </c>
    </row>
    <row r="105" spans="1:37" ht="17.100000000000001" customHeight="1">
      <c r="A105" s="2" t="s">
        <v>36</v>
      </c>
      <c r="B105" s="3">
        <v>60334683</v>
      </c>
      <c r="C105" s="2" t="s">
        <v>807</v>
      </c>
      <c r="D105" s="5" t="s">
        <v>808</v>
      </c>
      <c r="E105" s="5" t="s">
        <v>809</v>
      </c>
      <c r="F105" s="5" t="s">
        <v>971</v>
      </c>
      <c r="G105" s="5" t="s">
        <v>972</v>
      </c>
      <c r="H105" s="5" t="s">
        <v>973</v>
      </c>
      <c r="I105" s="2" t="s">
        <v>42</v>
      </c>
      <c r="J105" s="2" t="s">
        <v>43</v>
      </c>
      <c r="K105" s="2" t="s">
        <v>44</v>
      </c>
      <c r="L105" s="2" t="s">
        <v>45</v>
      </c>
      <c r="M105" s="2" t="s">
        <v>46</v>
      </c>
      <c r="N105" s="2" t="s">
        <v>968</v>
      </c>
      <c r="O105" s="8" t="s">
        <v>790</v>
      </c>
      <c r="P105" s="5" t="s">
        <v>791</v>
      </c>
      <c r="Q105" s="5" t="s">
        <v>792</v>
      </c>
      <c r="R105" s="5" t="s">
        <v>793</v>
      </c>
      <c r="S105" s="2" t="s">
        <v>792</v>
      </c>
      <c r="T105" s="5" t="s">
        <v>53</v>
      </c>
      <c r="U105" s="5" t="s">
        <v>716</v>
      </c>
      <c r="V105" s="2" t="s">
        <v>55</v>
      </c>
      <c r="W105" s="5" t="s">
        <v>190</v>
      </c>
      <c r="X105" s="5" t="s">
        <v>974</v>
      </c>
      <c r="Y105" s="5" t="s">
        <v>975</v>
      </c>
      <c r="Z105" s="2" t="s">
        <v>720</v>
      </c>
      <c r="AA105" s="2" t="s">
        <v>716</v>
      </c>
      <c r="AB105" s="5" t="s">
        <v>976</v>
      </c>
      <c r="AC105" s="2" t="s">
        <v>977</v>
      </c>
      <c r="AD105" s="5" t="s">
        <v>965</v>
      </c>
      <c r="AE105" s="5" t="s">
        <v>966</v>
      </c>
      <c r="AF105" s="5" t="s">
        <v>951</v>
      </c>
      <c r="AG105" s="2" t="s">
        <v>952</v>
      </c>
      <c r="AH105" s="5" t="s">
        <v>953</v>
      </c>
      <c r="AI105" s="5" t="s">
        <v>954</v>
      </c>
      <c r="AJ105" s="2" t="s">
        <v>68</v>
      </c>
      <c r="AK105" s="2" t="s">
        <v>729</v>
      </c>
    </row>
    <row r="106" spans="1:37" ht="17.100000000000001" customHeight="1">
      <c r="A106" s="2" t="s">
        <v>36</v>
      </c>
      <c r="B106" s="3">
        <v>60392510</v>
      </c>
      <c r="C106" s="2" t="s">
        <v>783</v>
      </c>
      <c r="D106" s="5" t="s">
        <v>784</v>
      </c>
      <c r="E106" s="5" t="s">
        <v>785</v>
      </c>
      <c r="F106" s="5" t="s">
        <v>953</v>
      </c>
      <c r="G106" s="5" t="s">
        <v>954</v>
      </c>
      <c r="H106" s="5" t="s">
        <v>978</v>
      </c>
      <c r="I106" s="2" t="s">
        <v>42</v>
      </c>
      <c r="J106" s="2" t="s">
        <v>43</v>
      </c>
      <c r="K106" s="2" t="s">
        <v>44</v>
      </c>
      <c r="L106" s="2" t="s">
        <v>45</v>
      </c>
      <c r="M106" s="2" t="s">
        <v>46</v>
      </c>
      <c r="N106" s="2" t="s">
        <v>979</v>
      </c>
      <c r="O106" s="8" t="s">
        <v>790</v>
      </c>
      <c r="P106" s="5" t="s">
        <v>791</v>
      </c>
      <c r="Q106" s="5" t="s">
        <v>980</v>
      </c>
      <c r="R106" s="5" t="s">
        <v>793</v>
      </c>
      <c r="S106" s="2" t="s">
        <v>792</v>
      </c>
      <c r="T106" s="5" t="s">
        <v>53</v>
      </c>
      <c r="U106" s="5" t="s">
        <v>716</v>
      </c>
      <c r="V106" s="2" t="s">
        <v>55</v>
      </c>
      <c r="W106" s="5" t="s">
        <v>860</v>
      </c>
      <c r="X106" s="5" t="s">
        <v>981</v>
      </c>
      <c r="Y106" s="5" t="s">
        <v>982</v>
      </c>
      <c r="Z106" s="2" t="s">
        <v>720</v>
      </c>
      <c r="AA106" s="2" t="s">
        <v>716</v>
      </c>
      <c r="AB106" s="5" t="s">
        <v>725</v>
      </c>
      <c r="AC106" s="2" t="s">
        <v>726</v>
      </c>
      <c r="AD106" s="5" t="s">
        <v>727</v>
      </c>
      <c r="AE106" s="5" t="s">
        <v>728</v>
      </c>
      <c r="AF106" s="5" t="s">
        <v>737</v>
      </c>
      <c r="AG106" s="2" t="s">
        <v>738</v>
      </c>
      <c r="AH106" s="5" t="s">
        <v>739</v>
      </c>
      <c r="AI106" s="5" t="s">
        <v>740</v>
      </c>
      <c r="AJ106" s="2" t="s">
        <v>68</v>
      </c>
      <c r="AK106" s="2" t="s">
        <v>729</v>
      </c>
    </row>
    <row r="107" spans="1:37" ht="17.100000000000001" customHeight="1">
      <c r="A107" s="2" t="s">
        <v>36</v>
      </c>
      <c r="B107" s="3">
        <v>80004591</v>
      </c>
      <c r="C107" s="2" t="s">
        <v>983</v>
      </c>
      <c r="D107" s="5" t="s">
        <v>984</v>
      </c>
      <c r="E107" s="5" t="s">
        <v>985</v>
      </c>
      <c r="F107" s="5" t="s">
        <v>727</v>
      </c>
      <c r="G107" s="5" t="s">
        <v>728</v>
      </c>
      <c r="H107" s="5" t="s">
        <v>986</v>
      </c>
      <c r="I107" s="2" t="s">
        <v>42</v>
      </c>
      <c r="J107" s="2" t="s">
        <v>43</v>
      </c>
      <c r="K107" s="2" t="s">
        <v>44</v>
      </c>
      <c r="L107" s="2" t="s">
        <v>45</v>
      </c>
      <c r="M107" s="2" t="s">
        <v>46</v>
      </c>
      <c r="N107" s="2" t="s">
        <v>987</v>
      </c>
      <c r="O107" s="8" t="s">
        <v>790</v>
      </c>
      <c r="P107" s="5" t="s">
        <v>791</v>
      </c>
      <c r="Q107" s="5" t="s">
        <v>980</v>
      </c>
      <c r="R107" s="5" t="s">
        <v>793</v>
      </c>
      <c r="S107" s="2" t="s">
        <v>792</v>
      </c>
      <c r="T107" s="5" t="s">
        <v>53</v>
      </c>
      <c r="U107" s="5" t="s">
        <v>716</v>
      </c>
      <c r="V107" s="2" t="s">
        <v>55</v>
      </c>
      <c r="W107" s="5" t="s">
        <v>988</v>
      </c>
      <c r="X107" s="5" t="s">
        <v>989</v>
      </c>
      <c r="Y107" s="5" t="s">
        <v>990</v>
      </c>
      <c r="Z107" s="2" t="s">
        <v>720</v>
      </c>
      <c r="AA107" s="2" t="s">
        <v>716</v>
      </c>
      <c r="AB107" s="5" t="s">
        <v>737</v>
      </c>
      <c r="AC107" s="2" t="s">
        <v>738</v>
      </c>
      <c r="AD107" s="5" t="s">
        <v>739</v>
      </c>
      <c r="AE107" s="5" t="s">
        <v>740</v>
      </c>
      <c r="AF107" s="5" t="s">
        <v>991</v>
      </c>
      <c r="AG107" s="2" t="s">
        <v>992</v>
      </c>
      <c r="AH107" s="5" t="s">
        <v>993</v>
      </c>
      <c r="AI107" s="5" t="s">
        <v>729</v>
      </c>
      <c r="AJ107" s="2" t="s">
        <v>68</v>
      </c>
      <c r="AK107" s="2" t="s">
        <v>729</v>
      </c>
    </row>
    <row r="108" spans="1:37" ht="17.100000000000001" customHeight="1">
      <c r="A108" s="2" t="s">
        <v>36</v>
      </c>
      <c r="B108" s="3">
        <v>60236578</v>
      </c>
      <c r="C108" s="2" t="s">
        <v>807</v>
      </c>
      <c r="D108" s="5" t="s">
        <v>808</v>
      </c>
      <c r="E108" s="5" t="s">
        <v>809</v>
      </c>
      <c r="F108" s="5" t="s">
        <v>994</v>
      </c>
      <c r="G108" s="5" t="s">
        <v>995</v>
      </c>
      <c r="H108" s="5" t="s">
        <v>996</v>
      </c>
      <c r="I108" s="2" t="s">
        <v>42</v>
      </c>
      <c r="J108" s="2" t="s">
        <v>43</v>
      </c>
      <c r="K108" s="2" t="s">
        <v>44</v>
      </c>
      <c r="L108" s="2" t="s">
        <v>45</v>
      </c>
      <c r="M108" s="2" t="s">
        <v>46</v>
      </c>
      <c r="N108" s="2" t="s">
        <v>997</v>
      </c>
      <c r="O108" s="8" t="s">
        <v>790</v>
      </c>
      <c r="P108" s="5" t="s">
        <v>791</v>
      </c>
      <c r="Q108" s="5" t="s">
        <v>792</v>
      </c>
      <c r="R108" s="5" t="s">
        <v>793</v>
      </c>
      <c r="S108" s="2" t="s">
        <v>792</v>
      </c>
      <c r="T108" s="5" t="s">
        <v>53</v>
      </c>
      <c r="U108" s="5" t="s">
        <v>716</v>
      </c>
      <c r="V108" s="2" t="s">
        <v>55</v>
      </c>
      <c r="W108" s="5" t="s">
        <v>838</v>
      </c>
      <c r="X108" s="5" t="s">
        <v>998</v>
      </c>
      <c r="Y108" s="5" t="s">
        <v>999</v>
      </c>
      <c r="Z108" s="2" t="s">
        <v>720</v>
      </c>
      <c r="AA108" s="2" t="s">
        <v>716</v>
      </c>
      <c r="AB108" s="5" t="s">
        <v>1000</v>
      </c>
      <c r="AC108" s="2" t="s">
        <v>1001</v>
      </c>
      <c r="AD108" s="5" t="s">
        <v>1002</v>
      </c>
      <c r="AE108" s="5" t="s">
        <v>1003</v>
      </c>
      <c r="AF108" s="5" t="s">
        <v>1004</v>
      </c>
      <c r="AG108" s="2" t="s">
        <v>1005</v>
      </c>
      <c r="AH108" s="5" t="s">
        <v>1006</v>
      </c>
      <c r="AI108" s="5" t="s">
        <v>1007</v>
      </c>
      <c r="AJ108" s="2" t="s">
        <v>68</v>
      </c>
      <c r="AK108" s="2" t="s">
        <v>729</v>
      </c>
    </row>
    <row r="109" spans="1:37" ht="17.100000000000001" customHeight="1">
      <c r="A109" s="2" t="s">
        <v>36</v>
      </c>
      <c r="B109" s="3">
        <v>60250253</v>
      </c>
      <c r="C109" s="2" t="s">
        <v>796</v>
      </c>
      <c r="D109" s="5" t="s">
        <v>797</v>
      </c>
      <c r="E109" s="5" t="s">
        <v>798</v>
      </c>
      <c r="F109" s="5" t="s">
        <v>1002</v>
      </c>
      <c r="G109" s="5" t="s">
        <v>1003</v>
      </c>
      <c r="H109" s="5" t="s">
        <v>1008</v>
      </c>
      <c r="I109" s="2" t="s">
        <v>42</v>
      </c>
      <c r="J109" s="2" t="s">
        <v>43</v>
      </c>
      <c r="K109" s="2" t="s">
        <v>44</v>
      </c>
      <c r="L109" s="2" t="s">
        <v>45</v>
      </c>
      <c r="M109" s="2" t="s">
        <v>46</v>
      </c>
      <c r="N109" s="2" t="s">
        <v>997</v>
      </c>
      <c r="O109" s="8" t="s">
        <v>790</v>
      </c>
      <c r="P109" s="5" t="s">
        <v>791</v>
      </c>
      <c r="Q109" s="5" t="s">
        <v>792</v>
      </c>
      <c r="R109" s="5" t="s">
        <v>793</v>
      </c>
      <c r="S109" s="2" t="s">
        <v>792</v>
      </c>
      <c r="T109" s="5" t="s">
        <v>53</v>
      </c>
      <c r="U109" s="5" t="s">
        <v>716</v>
      </c>
      <c r="V109" s="2" t="s">
        <v>55</v>
      </c>
      <c r="W109" s="5" t="s">
        <v>416</v>
      </c>
      <c r="X109" s="5" t="s">
        <v>1009</v>
      </c>
      <c r="Y109" s="5" t="s">
        <v>1010</v>
      </c>
      <c r="Z109" s="2" t="s">
        <v>720</v>
      </c>
      <c r="AA109" s="2" t="s">
        <v>716</v>
      </c>
      <c r="AB109" s="5" t="s">
        <v>1004</v>
      </c>
      <c r="AC109" s="2" t="s">
        <v>1005</v>
      </c>
      <c r="AD109" s="5" t="s">
        <v>1006</v>
      </c>
      <c r="AE109" s="5" t="s">
        <v>1007</v>
      </c>
      <c r="AF109" s="5" t="s">
        <v>725</v>
      </c>
      <c r="AG109" s="2" t="s">
        <v>726</v>
      </c>
      <c r="AH109" s="5" t="s">
        <v>727</v>
      </c>
      <c r="AI109" s="5" t="s">
        <v>728</v>
      </c>
      <c r="AJ109" s="2" t="s">
        <v>68</v>
      </c>
      <c r="AK109" s="2" t="s">
        <v>729</v>
      </c>
    </row>
    <row r="110" spans="1:37" ht="17.100000000000001" customHeight="1">
      <c r="A110" s="2" t="s">
        <v>36</v>
      </c>
      <c r="B110" s="3">
        <v>60395874</v>
      </c>
      <c r="C110" s="2" t="s">
        <v>807</v>
      </c>
      <c r="D110" s="5" t="s">
        <v>808</v>
      </c>
      <c r="E110" s="5" t="s">
        <v>809</v>
      </c>
      <c r="F110" s="5" t="s">
        <v>1011</v>
      </c>
      <c r="G110" s="5" t="s">
        <v>1012</v>
      </c>
      <c r="H110" s="5" t="s">
        <v>1013</v>
      </c>
      <c r="I110" s="2" t="s">
        <v>42</v>
      </c>
      <c r="J110" s="2" t="s">
        <v>43</v>
      </c>
      <c r="K110" s="2" t="s">
        <v>44</v>
      </c>
      <c r="L110" s="2" t="s">
        <v>45</v>
      </c>
      <c r="M110" s="2" t="s">
        <v>46</v>
      </c>
      <c r="N110" s="2" t="s">
        <v>997</v>
      </c>
      <c r="O110" s="8" t="s">
        <v>790</v>
      </c>
      <c r="P110" s="5" t="s">
        <v>791</v>
      </c>
      <c r="Q110" s="5" t="s">
        <v>792</v>
      </c>
      <c r="R110" s="5" t="s">
        <v>793</v>
      </c>
      <c r="S110" s="2" t="s">
        <v>792</v>
      </c>
      <c r="T110" s="5" t="s">
        <v>53</v>
      </c>
      <c r="U110" s="5" t="s">
        <v>716</v>
      </c>
      <c r="V110" s="2" t="s">
        <v>55</v>
      </c>
      <c r="W110" s="5" t="s">
        <v>1014</v>
      </c>
      <c r="X110" s="5" t="s">
        <v>1015</v>
      </c>
      <c r="Y110" s="5" t="s">
        <v>1016</v>
      </c>
      <c r="Z110" s="2" t="s">
        <v>720</v>
      </c>
      <c r="AA110" s="2" t="s">
        <v>716</v>
      </c>
      <c r="AB110" s="5" t="s">
        <v>1000</v>
      </c>
      <c r="AC110" s="2" t="s">
        <v>1001</v>
      </c>
      <c r="AD110" s="5" t="s">
        <v>1002</v>
      </c>
      <c r="AE110" s="5" t="s">
        <v>1003</v>
      </c>
      <c r="AF110" s="5" t="s">
        <v>1004</v>
      </c>
      <c r="AG110" s="2" t="s">
        <v>1005</v>
      </c>
      <c r="AH110" s="5" t="s">
        <v>1006</v>
      </c>
      <c r="AI110" s="5" t="s">
        <v>1007</v>
      </c>
      <c r="AJ110" s="2" t="s">
        <v>68</v>
      </c>
      <c r="AK110" s="2" t="s">
        <v>729</v>
      </c>
    </row>
    <row r="111" spans="1:37" ht="17.100000000000001" customHeight="1">
      <c r="A111" s="2" t="s">
        <v>36</v>
      </c>
      <c r="B111" s="3">
        <v>80004745</v>
      </c>
      <c r="C111" s="2" t="s">
        <v>783</v>
      </c>
      <c r="D111" s="5" t="s">
        <v>784</v>
      </c>
      <c r="E111" s="5" t="s">
        <v>785</v>
      </c>
      <c r="F111" s="5" t="s">
        <v>1006</v>
      </c>
      <c r="G111" s="5" t="s">
        <v>1007</v>
      </c>
      <c r="H111" s="5" t="s">
        <v>1008</v>
      </c>
      <c r="I111" s="2" t="s">
        <v>42</v>
      </c>
      <c r="J111" s="2" t="s">
        <v>43</v>
      </c>
      <c r="K111" s="2" t="s">
        <v>44</v>
      </c>
      <c r="L111" s="2" t="s">
        <v>45</v>
      </c>
      <c r="M111" s="2" t="s">
        <v>46</v>
      </c>
      <c r="N111" s="2" t="s">
        <v>1017</v>
      </c>
      <c r="O111" s="8" t="s">
        <v>790</v>
      </c>
      <c r="P111" s="5" t="s">
        <v>791</v>
      </c>
      <c r="Q111" s="5" t="s">
        <v>873</v>
      </c>
      <c r="R111" s="5" t="s">
        <v>793</v>
      </c>
      <c r="S111" s="2" t="s">
        <v>792</v>
      </c>
      <c r="T111" s="5" t="s">
        <v>53</v>
      </c>
      <c r="U111" s="5" t="s">
        <v>716</v>
      </c>
      <c r="V111" s="2" t="s">
        <v>55</v>
      </c>
      <c r="W111" s="5" t="s">
        <v>77</v>
      </c>
      <c r="X111" s="5" t="s">
        <v>1018</v>
      </c>
      <c r="Y111" s="5" t="s">
        <v>1019</v>
      </c>
      <c r="Z111" s="2" t="s">
        <v>720</v>
      </c>
      <c r="AA111" s="2" t="s">
        <v>716</v>
      </c>
      <c r="AB111" s="5" t="s">
        <v>725</v>
      </c>
      <c r="AC111" s="2" t="s">
        <v>726</v>
      </c>
      <c r="AD111" s="5" t="s">
        <v>727</v>
      </c>
      <c r="AE111" s="5" t="s">
        <v>728</v>
      </c>
      <c r="AF111" s="5" t="s">
        <v>737</v>
      </c>
      <c r="AG111" s="2" t="s">
        <v>738</v>
      </c>
      <c r="AH111" s="5" t="s">
        <v>739</v>
      </c>
      <c r="AI111" s="5" t="s">
        <v>740</v>
      </c>
      <c r="AJ111" s="2" t="s">
        <v>68</v>
      </c>
      <c r="AK111" s="2" t="s">
        <v>729</v>
      </c>
    </row>
    <row r="112" spans="1:37" ht="17.100000000000001" customHeight="1">
      <c r="A112" s="2" t="s">
        <v>36</v>
      </c>
      <c r="B112" s="3">
        <v>60379718</v>
      </c>
      <c r="C112" s="2" t="s">
        <v>1020</v>
      </c>
      <c r="D112" s="5" t="s">
        <v>1021</v>
      </c>
      <c r="E112" s="5" t="s">
        <v>1022</v>
      </c>
      <c r="F112" s="5" t="s">
        <v>739</v>
      </c>
      <c r="G112" s="5" t="s">
        <v>740</v>
      </c>
      <c r="H112" s="5" t="s">
        <v>1023</v>
      </c>
      <c r="I112" s="2" t="s">
        <v>42</v>
      </c>
      <c r="J112" s="2" t="s">
        <v>43</v>
      </c>
      <c r="K112" s="2" t="s">
        <v>44</v>
      </c>
      <c r="L112" s="2" t="s">
        <v>45</v>
      </c>
      <c r="M112" s="2" t="s">
        <v>46</v>
      </c>
      <c r="N112" s="2" t="s">
        <v>1024</v>
      </c>
      <c r="O112" s="8" t="s">
        <v>790</v>
      </c>
      <c r="P112" s="5" t="s">
        <v>923</v>
      </c>
      <c r="Q112" s="5" t="s">
        <v>980</v>
      </c>
      <c r="R112" s="5" t="s">
        <v>793</v>
      </c>
      <c r="S112" s="2" t="s">
        <v>792</v>
      </c>
      <c r="T112" s="5" t="s">
        <v>53</v>
      </c>
      <c r="U112" s="5" t="s">
        <v>716</v>
      </c>
      <c r="V112" s="2" t="s">
        <v>55</v>
      </c>
      <c r="W112" s="5" t="s">
        <v>1025</v>
      </c>
      <c r="X112" s="5" t="s">
        <v>1026</v>
      </c>
      <c r="Y112" s="5" t="s">
        <v>1027</v>
      </c>
      <c r="Z112" s="2" t="s">
        <v>720</v>
      </c>
      <c r="AA112" s="2" t="s">
        <v>716</v>
      </c>
      <c r="AB112" s="5" t="s">
        <v>991</v>
      </c>
      <c r="AC112" s="2" t="s">
        <v>992</v>
      </c>
      <c r="AD112" s="5" t="s">
        <v>993</v>
      </c>
      <c r="AE112" s="5" t="s">
        <v>729</v>
      </c>
      <c r="AF112" s="5" t="s">
        <v>64</v>
      </c>
      <c r="AG112" s="2" t="s">
        <v>65</v>
      </c>
      <c r="AH112" s="5" t="s">
        <v>66</v>
      </c>
      <c r="AI112" s="5" t="s">
        <v>67</v>
      </c>
      <c r="AJ112" s="2" t="s">
        <v>68</v>
      </c>
      <c r="AK112" s="2" t="s">
        <v>729</v>
      </c>
    </row>
    <row r="113" spans="1:37" ht="17.100000000000001" customHeight="1">
      <c r="A113" s="2" t="s">
        <v>36</v>
      </c>
      <c r="B113" s="3">
        <v>80002722</v>
      </c>
      <c r="C113" s="2" t="s">
        <v>1028</v>
      </c>
      <c r="D113" s="5" t="s">
        <v>1028</v>
      </c>
      <c r="E113" s="5" t="s">
        <v>1029</v>
      </c>
      <c r="F113" s="5" t="s">
        <v>1030</v>
      </c>
      <c r="G113" s="5" t="s">
        <v>1031</v>
      </c>
      <c r="H113" s="5" t="s">
        <v>1032</v>
      </c>
      <c r="I113" s="2" t="s">
        <v>42</v>
      </c>
      <c r="J113" s="2" t="s">
        <v>43</v>
      </c>
      <c r="K113" s="2" t="s">
        <v>44</v>
      </c>
      <c r="L113" s="2" t="s">
        <v>45</v>
      </c>
      <c r="M113" s="2" t="s">
        <v>46</v>
      </c>
      <c r="N113" s="2" t="s">
        <v>1024</v>
      </c>
      <c r="O113" s="8" t="s">
        <v>790</v>
      </c>
      <c r="P113" s="5" t="s">
        <v>923</v>
      </c>
      <c r="Q113" s="5" t="s">
        <v>980</v>
      </c>
      <c r="R113" s="5" t="s">
        <v>751</v>
      </c>
      <c r="S113" s="2" t="s">
        <v>752</v>
      </c>
      <c r="T113" s="5" t="s">
        <v>53</v>
      </c>
      <c r="U113" s="5" t="s">
        <v>752</v>
      </c>
      <c r="V113" s="2" t="s">
        <v>55</v>
      </c>
      <c r="W113" s="5" t="s">
        <v>1033</v>
      </c>
      <c r="X113" s="5" t="s">
        <v>1034</v>
      </c>
      <c r="Y113" s="5" t="s">
        <v>1035</v>
      </c>
      <c r="Z113" s="2" t="s">
        <v>720</v>
      </c>
      <c r="AA113" s="2" t="s">
        <v>716</v>
      </c>
      <c r="AB113" s="5" t="s">
        <v>991</v>
      </c>
      <c r="AC113" s="2" t="s">
        <v>992</v>
      </c>
      <c r="AD113" s="5" t="s">
        <v>993</v>
      </c>
      <c r="AE113" s="5" t="s">
        <v>729</v>
      </c>
      <c r="AF113" s="5" t="s">
        <v>64</v>
      </c>
      <c r="AG113" s="2" t="s">
        <v>65</v>
      </c>
      <c r="AH113" s="5" t="s">
        <v>66</v>
      </c>
      <c r="AI113" s="5" t="s">
        <v>67</v>
      </c>
      <c r="AJ113" s="2" t="s">
        <v>68</v>
      </c>
      <c r="AK113" s="2" t="s">
        <v>729</v>
      </c>
    </row>
    <row r="114" spans="1:37" ht="17.100000000000001" customHeight="1">
      <c r="A114" s="2" t="s">
        <v>36</v>
      </c>
      <c r="B114" s="3">
        <v>80004187</v>
      </c>
      <c r="C114" s="2" t="s">
        <v>1036</v>
      </c>
      <c r="D114" s="5" t="s">
        <v>1036</v>
      </c>
      <c r="E114" s="5" t="s">
        <v>1037</v>
      </c>
      <c r="F114" s="5" t="s">
        <v>1038</v>
      </c>
      <c r="G114" s="5" t="s">
        <v>1039</v>
      </c>
      <c r="H114" s="5" t="s">
        <v>1040</v>
      </c>
      <c r="I114" s="2" t="s">
        <v>42</v>
      </c>
      <c r="J114" s="2" t="s">
        <v>43</v>
      </c>
      <c r="K114" s="2" t="s">
        <v>44</v>
      </c>
      <c r="L114" s="2" t="s">
        <v>45</v>
      </c>
      <c r="M114" s="2" t="s">
        <v>46</v>
      </c>
      <c r="N114" s="2" t="s">
        <v>1041</v>
      </c>
      <c r="O114" s="8" t="s">
        <v>1042</v>
      </c>
      <c r="P114" s="5" t="s">
        <v>1042</v>
      </c>
      <c r="Q114" s="5" t="s">
        <v>1043</v>
      </c>
      <c r="R114" s="5" t="s">
        <v>1044</v>
      </c>
      <c r="S114" s="2" t="s">
        <v>1043</v>
      </c>
      <c r="T114" s="5" t="s">
        <v>53</v>
      </c>
      <c r="U114" s="5" t="s">
        <v>716</v>
      </c>
      <c r="V114" s="2" t="s">
        <v>55</v>
      </c>
      <c r="W114" s="5" t="s">
        <v>615</v>
      </c>
      <c r="X114" s="5" t="s">
        <v>1045</v>
      </c>
      <c r="Y114" s="5" t="s">
        <v>1046</v>
      </c>
      <c r="Z114" s="2" t="s">
        <v>720</v>
      </c>
      <c r="AA114" s="2" t="s">
        <v>716</v>
      </c>
      <c r="AB114" s="5" t="s">
        <v>1047</v>
      </c>
      <c r="AC114" s="2" t="s">
        <v>1048</v>
      </c>
      <c r="AD114" s="5" t="s">
        <v>1049</v>
      </c>
      <c r="AE114" s="5" t="s">
        <v>1050</v>
      </c>
      <c r="AF114" s="5" t="s">
        <v>737</v>
      </c>
      <c r="AG114" s="2" t="s">
        <v>738</v>
      </c>
      <c r="AH114" s="5" t="s">
        <v>739</v>
      </c>
      <c r="AI114" s="5" t="s">
        <v>740</v>
      </c>
      <c r="AJ114" s="2" t="s">
        <v>68</v>
      </c>
      <c r="AK114" s="2" t="s">
        <v>729</v>
      </c>
    </row>
    <row r="115" spans="1:37" ht="17.100000000000001" customHeight="1">
      <c r="A115" s="2" t="s">
        <v>36</v>
      </c>
      <c r="B115" s="3">
        <v>80006044</v>
      </c>
      <c r="C115" s="2" t="s">
        <v>1036</v>
      </c>
      <c r="D115" s="5" t="s">
        <v>1036</v>
      </c>
      <c r="E115" s="5" t="s">
        <v>1037</v>
      </c>
      <c r="F115" s="5" t="s">
        <v>1051</v>
      </c>
      <c r="G115" s="5" t="s">
        <v>1052</v>
      </c>
      <c r="H115" s="5" t="s">
        <v>1053</v>
      </c>
      <c r="I115" s="2" t="s">
        <v>42</v>
      </c>
      <c r="J115" s="2" t="s">
        <v>43</v>
      </c>
      <c r="K115" s="2" t="s">
        <v>44</v>
      </c>
      <c r="L115" s="2" t="s">
        <v>45</v>
      </c>
      <c r="M115" s="2" t="s">
        <v>46</v>
      </c>
      <c r="N115" s="2" t="s">
        <v>1041</v>
      </c>
      <c r="O115" s="8" t="s">
        <v>1042</v>
      </c>
      <c r="P115" s="5" t="s">
        <v>1042</v>
      </c>
      <c r="Q115" s="5" t="s">
        <v>1043</v>
      </c>
      <c r="R115" s="5" t="s">
        <v>1044</v>
      </c>
      <c r="S115" s="2" t="s">
        <v>1043</v>
      </c>
      <c r="T115" s="5" t="s">
        <v>53</v>
      </c>
      <c r="U115" s="5" t="s">
        <v>716</v>
      </c>
      <c r="V115" s="2" t="s">
        <v>55</v>
      </c>
      <c r="W115" s="5" t="s">
        <v>328</v>
      </c>
      <c r="X115" s="5" t="s">
        <v>1054</v>
      </c>
      <c r="Y115" s="5" t="s">
        <v>1055</v>
      </c>
      <c r="Z115" s="2" t="s">
        <v>720</v>
      </c>
      <c r="AA115" s="2" t="s">
        <v>716</v>
      </c>
      <c r="AB115" s="5" t="s">
        <v>1047</v>
      </c>
      <c r="AC115" s="2" t="s">
        <v>1048</v>
      </c>
      <c r="AD115" s="5" t="s">
        <v>1049</v>
      </c>
      <c r="AE115" s="5" t="s">
        <v>1050</v>
      </c>
      <c r="AF115" s="5" t="s">
        <v>737</v>
      </c>
      <c r="AG115" s="2" t="s">
        <v>738</v>
      </c>
      <c r="AH115" s="5" t="s">
        <v>739</v>
      </c>
      <c r="AI115" s="5" t="s">
        <v>740</v>
      </c>
      <c r="AJ115" s="2" t="s">
        <v>68</v>
      </c>
      <c r="AK115" s="2" t="s">
        <v>729</v>
      </c>
    </row>
    <row r="116" spans="1:37" ht="17.100000000000001" customHeight="1">
      <c r="A116" s="2" t="s">
        <v>36</v>
      </c>
      <c r="B116" s="3">
        <v>80007595</v>
      </c>
      <c r="C116" s="2" t="s">
        <v>1036</v>
      </c>
      <c r="D116" s="5" t="s">
        <v>1036</v>
      </c>
      <c r="E116" s="5" t="s">
        <v>1037</v>
      </c>
      <c r="F116" s="5" t="s">
        <v>1056</v>
      </c>
      <c r="G116" s="5" t="s">
        <v>1057</v>
      </c>
      <c r="H116" s="5" t="s">
        <v>1058</v>
      </c>
      <c r="I116" s="2" t="s">
        <v>42</v>
      </c>
      <c r="J116" s="2" t="s">
        <v>43</v>
      </c>
      <c r="K116" s="2" t="s">
        <v>44</v>
      </c>
      <c r="L116" s="2" t="s">
        <v>45</v>
      </c>
      <c r="M116" s="2" t="s">
        <v>46</v>
      </c>
      <c r="N116" s="2" t="s">
        <v>1041</v>
      </c>
      <c r="O116" s="8" t="s">
        <v>1042</v>
      </c>
      <c r="P116" s="5" t="s">
        <v>1042</v>
      </c>
      <c r="Q116" s="5" t="s">
        <v>1043</v>
      </c>
      <c r="R116" s="5" t="s">
        <v>1044</v>
      </c>
      <c r="S116" s="2" t="s">
        <v>1043</v>
      </c>
      <c r="T116" s="5" t="s">
        <v>53</v>
      </c>
      <c r="U116" s="5" t="s">
        <v>716</v>
      </c>
      <c r="V116" s="2" t="s">
        <v>55</v>
      </c>
      <c r="W116" s="5" t="s">
        <v>1059</v>
      </c>
      <c r="X116" s="5" t="s">
        <v>1060</v>
      </c>
      <c r="Y116" s="5" t="s">
        <v>1061</v>
      </c>
      <c r="Z116" s="2" t="s">
        <v>720</v>
      </c>
      <c r="AA116" s="2" t="s">
        <v>716</v>
      </c>
      <c r="AB116" s="5" t="s">
        <v>1047</v>
      </c>
      <c r="AC116" s="2" t="s">
        <v>1048</v>
      </c>
      <c r="AD116" s="5" t="s">
        <v>1049</v>
      </c>
      <c r="AE116" s="5" t="s">
        <v>1050</v>
      </c>
      <c r="AF116" s="5" t="s">
        <v>737</v>
      </c>
      <c r="AG116" s="2" t="s">
        <v>738</v>
      </c>
      <c r="AH116" s="5" t="s">
        <v>739</v>
      </c>
      <c r="AI116" s="5" t="s">
        <v>740</v>
      </c>
      <c r="AJ116" s="2" t="s">
        <v>68</v>
      </c>
      <c r="AK116" s="2" t="s">
        <v>729</v>
      </c>
    </row>
    <row r="117" spans="1:37" ht="17.100000000000001" customHeight="1">
      <c r="A117" s="2" t="s">
        <v>36</v>
      </c>
      <c r="B117" s="3">
        <v>80012101</v>
      </c>
      <c r="C117" s="2" t="s">
        <v>1062</v>
      </c>
      <c r="D117" s="5" t="s">
        <v>1063</v>
      </c>
      <c r="E117" s="5" t="s">
        <v>1037</v>
      </c>
      <c r="F117" s="5" t="s">
        <v>1064</v>
      </c>
      <c r="G117" s="5" t="s">
        <v>1065</v>
      </c>
      <c r="H117" s="5" t="s">
        <v>1066</v>
      </c>
      <c r="I117" s="2" t="s">
        <v>42</v>
      </c>
      <c r="J117" s="2" t="s">
        <v>43</v>
      </c>
      <c r="K117" s="2" t="s">
        <v>44</v>
      </c>
      <c r="L117" s="2" t="s">
        <v>45</v>
      </c>
      <c r="M117" s="2" t="s">
        <v>46</v>
      </c>
      <c r="N117" s="2" t="s">
        <v>1067</v>
      </c>
      <c r="O117" s="8" t="s">
        <v>1042</v>
      </c>
      <c r="P117" s="5" t="s">
        <v>1042</v>
      </c>
      <c r="Q117" s="5" t="s">
        <v>1043</v>
      </c>
      <c r="R117" s="5" t="s">
        <v>1044</v>
      </c>
      <c r="S117" s="2" t="s">
        <v>1043</v>
      </c>
      <c r="T117" s="5" t="s">
        <v>53</v>
      </c>
      <c r="U117" s="5" t="s">
        <v>716</v>
      </c>
      <c r="V117" s="2" t="s">
        <v>55</v>
      </c>
      <c r="W117" s="5" t="s">
        <v>1068</v>
      </c>
      <c r="X117" s="5" t="s">
        <v>1069</v>
      </c>
      <c r="Y117" s="5" t="s">
        <v>1070</v>
      </c>
      <c r="Z117" s="2" t="s">
        <v>720</v>
      </c>
      <c r="AA117" s="2" t="s">
        <v>716</v>
      </c>
      <c r="AB117" s="5" t="s">
        <v>1047</v>
      </c>
      <c r="AC117" s="2" t="s">
        <v>1048</v>
      </c>
      <c r="AD117" s="5" t="s">
        <v>1049</v>
      </c>
      <c r="AE117" s="5" t="s">
        <v>1050</v>
      </c>
      <c r="AF117" s="5" t="s">
        <v>737</v>
      </c>
      <c r="AG117" s="2" t="s">
        <v>738</v>
      </c>
      <c r="AH117" s="5" t="s">
        <v>739</v>
      </c>
      <c r="AI117" s="5" t="s">
        <v>740</v>
      </c>
      <c r="AJ117" s="2" t="s">
        <v>68</v>
      </c>
      <c r="AK117" s="2" t="s">
        <v>729</v>
      </c>
    </row>
    <row r="118" spans="1:37" ht="17.100000000000001" customHeight="1">
      <c r="A118" s="2" t="s">
        <v>36</v>
      </c>
      <c r="B118" s="3">
        <v>80012102</v>
      </c>
      <c r="C118" s="2" t="s">
        <v>1071</v>
      </c>
      <c r="D118" s="5" t="s">
        <v>1072</v>
      </c>
      <c r="E118" s="5" t="s">
        <v>1073</v>
      </c>
      <c r="F118" s="5" t="s">
        <v>1074</v>
      </c>
      <c r="G118" s="5" t="s">
        <v>1075</v>
      </c>
      <c r="H118" s="5" t="s">
        <v>967</v>
      </c>
      <c r="I118" s="2" t="s">
        <v>42</v>
      </c>
      <c r="J118" s="2" t="s">
        <v>43</v>
      </c>
      <c r="K118" s="2" t="s">
        <v>44</v>
      </c>
      <c r="L118" s="2" t="s">
        <v>45</v>
      </c>
      <c r="M118" s="2" t="s">
        <v>46</v>
      </c>
      <c r="N118" s="2" t="s">
        <v>1067</v>
      </c>
      <c r="O118" s="8" t="s">
        <v>1042</v>
      </c>
      <c r="P118" s="5" t="s">
        <v>1042</v>
      </c>
      <c r="Q118" s="5" t="s">
        <v>1043</v>
      </c>
      <c r="R118" s="5" t="s">
        <v>1044</v>
      </c>
      <c r="S118" s="2" t="s">
        <v>1043</v>
      </c>
      <c r="T118" s="5" t="s">
        <v>53</v>
      </c>
      <c r="U118" s="5" t="s">
        <v>716</v>
      </c>
      <c r="V118" s="2" t="s">
        <v>55</v>
      </c>
      <c r="W118" s="5" t="s">
        <v>1076</v>
      </c>
      <c r="X118" s="5" t="s">
        <v>1077</v>
      </c>
      <c r="Y118" s="5" t="s">
        <v>1078</v>
      </c>
      <c r="Z118" s="2" t="s">
        <v>720</v>
      </c>
      <c r="AA118" s="2" t="s">
        <v>716</v>
      </c>
      <c r="AB118" s="5" t="s">
        <v>1079</v>
      </c>
      <c r="AC118" s="2" t="s">
        <v>1080</v>
      </c>
      <c r="AD118" s="5" t="s">
        <v>1051</v>
      </c>
      <c r="AE118" s="5" t="s">
        <v>1052</v>
      </c>
      <c r="AF118" s="5" t="s">
        <v>1047</v>
      </c>
      <c r="AG118" s="2" t="s">
        <v>1048</v>
      </c>
      <c r="AH118" s="5" t="s">
        <v>1049</v>
      </c>
      <c r="AI118" s="5" t="s">
        <v>1050</v>
      </c>
      <c r="AJ118" s="2" t="s">
        <v>68</v>
      </c>
      <c r="AK118" s="2" t="s">
        <v>729</v>
      </c>
    </row>
    <row r="119" spans="1:37" ht="17.100000000000001" customHeight="1">
      <c r="A119" s="2" t="s">
        <v>36</v>
      </c>
      <c r="B119" s="3">
        <v>80005801</v>
      </c>
      <c r="C119" s="2" t="s">
        <v>1081</v>
      </c>
      <c r="D119" s="5" t="s">
        <v>1081</v>
      </c>
      <c r="E119" s="5" t="s">
        <v>1082</v>
      </c>
      <c r="F119" s="5" t="s">
        <v>1083</v>
      </c>
      <c r="G119" s="5" t="s">
        <v>1084</v>
      </c>
      <c r="H119" s="5" t="s">
        <v>1085</v>
      </c>
      <c r="I119" s="2" t="s">
        <v>42</v>
      </c>
      <c r="J119" s="2" t="s">
        <v>43</v>
      </c>
      <c r="K119" s="2" t="s">
        <v>44</v>
      </c>
      <c r="L119" s="2" t="s">
        <v>45</v>
      </c>
      <c r="M119" s="2" t="s">
        <v>46</v>
      </c>
      <c r="N119" s="2" t="s">
        <v>1086</v>
      </c>
      <c r="O119" s="8" t="s">
        <v>1042</v>
      </c>
      <c r="P119" s="5" t="s">
        <v>1042</v>
      </c>
      <c r="Q119" s="5" t="s">
        <v>1087</v>
      </c>
      <c r="R119" s="5" t="s">
        <v>1044</v>
      </c>
      <c r="S119" s="2" t="s">
        <v>1043</v>
      </c>
      <c r="T119" s="5" t="s">
        <v>53</v>
      </c>
      <c r="U119" s="5" t="s">
        <v>716</v>
      </c>
      <c r="V119" s="2" t="s">
        <v>55</v>
      </c>
      <c r="W119" s="5" t="s">
        <v>226</v>
      </c>
      <c r="X119" s="5" t="s">
        <v>1088</v>
      </c>
      <c r="Y119" s="5" t="s">
        <v>1089</v>
      </c>
      <c r="Z119" s="2" t="s">
        <v>720</v>
      </c>
      <c r="AA119" s="2" t="s">
        <v>716</v>
      </c>
      <c r="AB119" s="5" t="s">
        <v>1090</v>
      </c>
      <c r="AC119" s="2" t="s">
        <v>1091</v>
      </c>
      <c r="AD119" s="5" t="s">
        <v>1092</v>
      </c>
      <c r="AE119" s="5" t="s">
        <v>1093</v>
      </c>
      <c r="AF119" s="5" t="s">
        <v>1047</v>
      </c>
      <c r="AG119" s="2" t="s">
        <v>1048</v>
      </c>
      <c r="AH119" s="5" t="s">
        <v>1049</v>
      </c>
      <c r="AI119" s="5" t="s">
        <v>1050</v>
      </c>
      <c r="AJ119" s="2" t="s">
        <v>68</v>
      </c>
      <c r="AK119" s="2" t="s">
        <v>729</v>
      </c>
    </row>
    <row r="120" spans="1:37" ht="17.100000000000001" customHeight="1">
      <c r="A120" s="2" t="s">
        <v>36</v>
      </c>
      <c r="B120" s="3">
        <v>80007567</v>
      </c>
      <c r="C120" s="2" t="s">
        <v>1094</v>
      </c>
      <c r="D120" s="5" t="s">
        <v>1094</v>
      </c>
      <c r="E120" s="5" t="s">
        <v>1095</v>
      </c>
      <c r="F120" s="5" t="s">
        <v>1092</v>
      </c>
      <c r="G120" s="5" t="s">
        <v>1093</v>
      </c>
      <c r="H120" s="5" t="s">
        <v>1096</v>
      </c>
      <c r="I120" s="2" t="s">
        <v>42</v>
      </c>
      <c r="J120" s="2" t="s">
        <v>43</v>
      </c>
      <c r="K120" s="2" t="s">
        <v>44</v>
      </c>
      <c r="L120" s="2" t="s">
        <v>45</v>
      </c>
      <c r="M120" s="2" t="s">
        <v>46</v>
      </c>
      <c r="N120" s="2" t="s">
        <v>1086</v>
      </c>
      <c r="O120" s="8" t="s">
        <v>1042</v>
      </c>
      <c r="P120" s="5" t="s">
        <v>1042</v>
      </c>
      <c r="Q120" s="5" t="s">
        <v>1087</v>
      </c>
      <c r="R120" s="5" t="s">
        <v>1044</v>
      </c>
      <c r="S120" s="2" t="s">
        <v>1043</v>
      </c>
      <c r="T120" s="5" t="s">
        <v>53</v>
      </c>
      <c r="U120" s="5" t="s">
        <v>716</v>
      </c>
      <c r="V120" s="2" t="s">
        <v>55</v>
      </c>
      <c r="W120" s="5" t="s">
        <v>304</v>
      </c>
      <c r="X120" s="5" t="s">
        <v>1097</v>
      </c>
      <c r="Y120" s="5" t="s">
        <v>1098</v>
      </c>
      <c r="Z120" s="2" t="s">
        <v>720</v>
      </c>
      <c r="AA120" s="2" t="s">
        <v>716</v>
      </c>
      <c r="AB120" s="5" t="s">
        <v>1047</v>
      </c>
      <c r="AC120" s="2" t="s">
        <v>1048</v>
      </c>
      <c r="AD120" s="5" t="s">
        <v>1049</v>
      </c>
      <c r="AE120" s="5" t="s">
        <v>1050</v>
      </c>
      <c r="AF120" s="5" t="s">
        <v>737</v>
      </c>
      <c r="AG120" s="2" t="s">
        <v>738</v>
      </c>
      <c r="AH120" s="5" t="s">
        <v>739</v>
      </c>
      <c r="AI120" s="5" t="s">
        <v>740</v>
      </c>
      <c r="AJ120" s="2" t="s">
        <v>68</v>
      </c>
      <c r="AK120" s="2" t="s">
        <v>729</v>
      </c>
    </row>
    <row r="121" spans="1:37" ht="17.100000000000001" customHeight="1">
      <c r="A121" s="2" t="s">
        <v>36</v>
      </c>
      <c r="B121" s="3">
        <v>80008218</v>
      </c>
      <c r="C121" s="2" t="s">
        <v>1094</v>
      </c>
      <c r="D121" s="5" t="s">
        <v>1094</v>
      </c>
      <c r="E121" s="5" t="s">
        <v>1095</v>
      </c>
      <c r="F121" s="5" t="s">
        <v>1099</v>
      </c>
      <c r="G121" s="5" t="s">
        <v>1100</v>
      </c>
      <c r="H121" s="5" t="s">
        <v>1101</v>
      </c>
      <c r="I121" s="2" t="s">
        <v>42</v>
      </c>
      <c r="J121" s="2" t="s">
        <v>43</v>
      </c>
      <c r="K121" s="2" t="s">
        <v>44</v>
      </c>
      <c r="L121" s="2" t="s">
        <v>45</v>
      </c>
      <c r="M121" s="2" t="s">
        <v>46</v>
      </c>
      <c r="N121" s="2" t="s">
        <v>1086</v>
      </c>
      <c r="O121" s="8" t="s">
        <v>1042</v>
      </c>
      <c r="P121" s="5" t="s">
        <v>1042</v>
      </c>
      <c r="Q121" s="5" t="s">
        <v>1087</v>
      </c>
      <c r="R121" s="5" t="s">
        <v>1044</v>
      </c>
      <c r="S121" s="2" t="s">
        <v>1043</v>
      </c>
      <c r="T121" s="5" t="s">
        <v>53</v>
      </c>
      <c r="U121" s="5" t="s">
        <v>716</v>
      </c>
      <c r="V121" s="2" t="s">
        <v>55</v>
      </c>
      <c r="W121" s="5" t="s">
        <v>190</v>
      </c>
      <c r="X121" s="5" t="s">
        <v>1102</v>
      </c>
      <c r="Y121" s="5" t="s">
        <v>1103</v>
      </c>
      <c r="Z121" s="2" t="s">
        <v>720</v>
      </c>
      <c r="AA121" s="2" t="s">
        <v>716</v>
      </c>
      <c r="AB121" s="5" t="s">
        <v>1090</v>
      </c>
      <c r="AC121" s="2" t="s">
        <v>1091</v>
      </c>
      <c r="AD121" s="5" t="s">
        <v>1092</v>
      </c>
      <c r="AE121" s="5" t="s">
        <v>1093</v>
      </c>
      <c r="AF121" s="5" t="s">
        <v>1047</v>
      </c>
      <c r="AG121" s="2" t="s">
        <v>1048</v>
      </c>
      <c r="AH121" s="5" t="s">
        <v>1049</v>
      </c>
      <c r="AI121" s="5" t="s">
        <v>1050</v>
      </c>
      <c r="AJ121" s="2" t="s">
        <v>68</v>
      </c>
      <c r="AK121" s="2" t="s">
        <v>729</v>
      </c>
    </row>
    <row r="122" spans="1:37" ht="17.100000000000001" customHeight="1">
      <c r="A122" s="2" t="s">
        <v>36</v>
      </c>
      <c r="B122" s="3">
        <v>80008226</v>
      </c>
      <c r="C122" s="2" t="s">
        <v>1104</v>
      </c>
      <c r="D122" s="5" t="s">
        <v>1104</v>
      </c>
      <c r="E122" s="5" t="s">
        <v>1105</v>
      </c>
      <c r="F122" s="5" t="s">
        <v>1106</v>
      </c>
      <c r="G122" s="5" t="s">
        <v>1107</v>
      </c>
      <c r="H122" s="5" t="s">
        <v>1108</v>
      </c>
      <c r="I122" s="2" t="s">
        <v>42</v>
      </c>
      <c r="J122" s="2" t="s">
        <v>43</v>
      </c>
      <c r="K122" s="2" t="s">
        <v>44</v>
      </c>
      <c r="L122" s="2" t="s">
        <v>45</v>
      </c>
      <c r="M122" s="2" t="s">
        <v>46</v>
      </c>
      <c r="N122" s="2" t="s">
        <v>1086</v>
      </c>
      <c r="O122" s="8" t="s">
        <v>1042</v>
      </c>
      <c r="P122" s="5" t="s">
        <v>1042</v>
      </c>
      <c r="Q122" s="5" t="s">
        <v>1087</v>
      </c>
      <c r="R122" s="5" t="s">
        <v>1044</v>
      </c>
      <c r="S122" s="2" t="s">
        <v>1043</v>
      </c>
      <c r="T122" s="5" t="s">
        <v>53</v>
      </c>
      <c r="U122" s="5" t="s">
        <v>716</v>
      </c>
      <c r="V122" s="2" t="s">
        <v>55</v>
      </c>
      <c r="W122" s="5" t="s">
        <v>226</v>
      </c>
      <c r="X122" s="5" t="s">
        <v>1109</v>
      </c>
      <c r="Y122" s="5" t="s">
        <v>1110</v>
      </c>
      <c r="Z122" s="2" t="s">
        <v>720</v>
      </c>
      <c r="AA122" s="2" t="s">
        <v>716</v>
      </c>
      <c r="AB122" s="5" t="s">
        <v>1090</v>
      </c>
      <c r="AC122" s="2" t="s">
        <v>1091</v>
      </c>
      <c r="AD122" s="5" t="s">
        <v>1092</v>
      </c>
      <c r="AE122" s="5" t="s">
        <v>1093</v>
      </c>
      <c r="AF122" s="5" t="s">
        <v>1047</v>
      </c>
      <c r="AG122" s="2" t="s">
        <v>1048</v>
      </c>
      <c r="AH122" s="5" t="s">
        <v>1049</v>
      </c>
      <c r="AI122" s="5" t="s">
        <v>1050</v>
      </c>
      <c r="AJ122" s="2" t="s">
        <v>68</v>
      </c>
      <c r="AK122" s="2" t="s">
        <v>729</v>
      </c>
    </row>
    <row r="123" spans="1:37" ht="17.100000000000001" customHeight="1">
      <c r="A123" s="2" t="s">
        <v>36</v>
      </c>
      <c r="B123" s="3">
        <v>80012001</v>
      </c>
      <c r="C123" s="2" t="s">
        <v>1111</v>
      </c>
      <c r="D123" s="5" t="s">
        <v>1111</v>
      </c>
      <c r="E123" s="5" t="s">
        <v>1112</v>
      </c>
      <c r="F123" s="5" t="s">
        <v>1113</v>
      </c>
      <c r="G123" s="5" t="s">
        <v>1114</v>
      </c>
      <c r="H123" s="5" t="s">
        <v>1115</v>
      </c>
      <c r="I123" s="2" t="s">
        <v>42</v>
      </c>
      <c r="J123" s="2" t="s">
        <v>363</v>
      </c>
      <c r="K123" s="2" t="s">
        <v>364</v>
      </c>
      <c r="L123" s="2" t="s">
        <v>365</v>
      </c>
      <c r="M123" s="2" t="s">
        <v>364</v>
      </c>
      <c r="N123" s="2" t="s">
        <v>1086</v>
      </c>
      <c r="O123" s="8" t="s">
        <v>1042</v>
      </c>
      <c r="P123" s="5" t="s">
        <v>1042</v>
      </c>
      <c r="Q123" s="5" t="s">
        <v>1087</v>
      </c>
      <c r="R123" s="5" t="s">
        <v>1044</v>
      </c>
      <c r="S123" s="2" t="s">
        <v>1043</v>
      </c>
      <c r="T123" s="5" t="s">
        <v>53</v>
      </c>
      <c r="U123" s="5" t="s">
        <v>716</v>
      </c>
      <c r="V123" s="2" t="s">
        <v>55</v>
      </c>
      <c r="W123" s="5" t="s">
        <v>77</v>
      </c>
      <c r="X123" s="5" t="s">
        <v>1116</v>
      </c>
      <c r="Y123" s="5" t="s">
        <v>1117</v>
      </c>
      <c r="Z123" s="2" t="s">
        <v>720</v>
      </c>
      <c r="AA123" s="2" t="s">
        <v>716</v>
      </c>
      <c r="AB123" s="5" t="s">
        <v>1090</v>
      </c>
      <c r="AC123" s="2" t="s">
        <v>1091</v>
      </c>
      <c r="AD123" s="5" t="s">
        <v>1092</v>
      </c>
      <c r="AE123" s="5" t="s">
        <v>1093</v>
      </c>
      <c r="AF123" s="5" t="s">
        <v>1047</v>
      </c>
      <c r="AG123" s="2" t="s">
        <v>1048</v>
      </c>
      <c r="AH123" s="5" t="s">
        <v>1049</v>
      </c>
      <c r="AI123" s="5" t="s">
        <v>1050</v>
      </c>
      <c r="AJ123" s="2" t="s">
        <v>68</v>
      </c>
      <c r="AK123" s="2" t="s">
        <v>729</v>
      </c>
    </row>
    <row r="124" spans="1:37" ht="17.100000000000001" customHeight="1">
      <c r="A124" s="2" t="s">
        <v>36</v>
      </c>
      <c r="B124" s="3">
        <v>80012443</v>
      </c>
      <c r="C124" s="2" t="s">
        <v>1036</v>
      </c>
      <c r="D124" s="5" t="s">
        <v>1036</v>
      </c>
      <c r="E124" s="5" t="s">
        <v>1037</v>
      </c>
      <c r="F124" s="5" t="s">
        <v>1118</v>
      </c>
      <c r="G124" s="5" t="s">
        <v>1119</v>
      </c>
      <c r="H124" s="5" t="s">
        <v>1120</v>
      </c>
      <c r="I124" s="2" t="s">
        <v>42</v>
      </c>
      <c r="J124" s="2" t="s">
        <v>43</v>
      </c>
      <c r="K124" s="2" t="s">
        <v>44</v>
      </c>
      <c r="L124" s="2" t="s">
        <v>45</v>
      </c>
      <c r="M124" s="2" t="s">
        <v>46</v>
      </c>
      <c r="N124" s="2" t="s">
        <v>1041</v>
      </c>
      <c r="O124" s="8" t="s">
        <v>1042</v>
      </c>
      <c r="P124" s="5" t="s">
        <v>1042</v>
      </c>
      <c r="Q124" s="5" t="s">
        <v>1043</v>
      </c>
      <c r="R124" s="5" t="s">
        <v>1044</v>
      </c>
      <c r="S124" s="2" t="s">
        <v>1043</v>
      </c>
      <c r="T124" s="5" t="s">
        <v>53</v>
      </c>
      <c r="U124" s="5" t="s">
        <v>716</v>
      </c>
      <c r="V124" s="2" t="s">
        <v>55</v>
      </c>
      <c r="W124" s="5" t="s">
        <v>1121</v>
      </c>
      <c r="X124" s="5" t="s">
        <v>1122</v>
      </c>
      <c r="Y124" s="5" t="s">
        <v>1123</v>
      </c>
      <c r="Z124" s="2" t="s">
        <v>720</v>
      </c>
      <c r="AA124" s="2" t="s">
        <v>716</v>
      </c>
      <c r="AB124" s="5" t="s">
        <v>1047</v>
      </c>
      <c r="AC124" s="2" t="s">
        <v>1048</v>
      </c>
      <c r="AD124" s="5" t="s">
        <v>1049</v>
      </c>
      <c r="AE124" s="5" t="s">
        <v>1050</v>
      </c>
      <c r="AF124" s="5" t="s">
        <v>737</v>
      </c>
      <c r="AG124" s="2" t="s">
        <v>738</v>
      </c>
      <c r="AH124" s="5" t="s">
        <v>739</v>
      </c>
      <c r="AI124" s="5" t="s">
        <v>740</v>
      </c>
      <c r="AJ124" s="2" t="s">
        <v>68</v>
      </c>
      <c r="AK124" s="2" t="s">
        <v>729</v>
      </c>
    </row>
    <row r="125" spans="1:37" ht="17.100000000000001" customHeight="1">
      <c r="A125" s="2" t="s">
        <v>36</v>
      </c>
      <c r="B125" s="3">
        <v>80012451</v>
      </c>
      <c r="C125" s="2" t="s">
        <v>1124</v>
      </c>
      <c r="D125" s="5" t="s">
        <v>1125</v>
      </c>
      <c r="E125" s="5" t="s">
        <v>1126</v>
      </c>
      <c r="F125" s="5" t="s">
        <v>1049</v>
      </c>
      <c r="G125" s="5" t="s">
        <v>1050</v>
      </c>
      <c r="H125" s="5" t="s">
        <v>566</v>
      </c>
      <c r="I125" s="2" t="s">
        <v>42</v>
      </c>
      <c r="J125" s="2" t="s">
        <v>43</v>
      </c>
      <c r="K125" s="2" t="s">
        <v>44</v>
      </c>
      <c r="L125" s="2" t="s">
        <v>45</v>
      </c>
      <c r="M125" s="2" t="s">
        <v>46</v>
      </c>
      <c r="N125" s="2" t="s">
        <v>1041</v>
      </c>
      <c r="O125" s="8" t="s">
        <v>1042</v>
      </c>
      <c r="P125" s="5" t="s">
        <v>1042</v>
      </c>
      <c r="Q125" s="5" t="s">
        <v>1043</v>
      </c>
      <c r="R125" s="5" t="s">
        <v>1044</v>
      </c>
      <c r="S125" s="2" t="s">
        <v>1043</v>
      </c>
      <c r="T125" s="5" t="s">
        <v>53</v>
      </c>
      <c r="U125" s="5" t="s">
        <v>716</v>
      </c>
      <c r="V125" s="2" t="s">
        <v>55</v>
      </c>
      <c r="W125" s="5" t="s">
        <v>477</v>
      </c>
      <c r="X125" s="5" t="s">
        <v>1127</v>
      </c>
      <c r="Y125" s="5" t="s">
        <v>1128</v>
      </c>
      <c r="Z125" s="2" t="s">
        <v>720</v>
      </c>
      <c r="AA125" s="2" t="s">
        <v>716</v>
      </c>
      <c r="AB125" s="5" t="s">
        <v>737</v>
      </c>
      <c r="AC125" s="2" t="s">
        <v>738</v>
      </c>
      <c r="AD125" s="5" t="s">
        <v>739</v>
      </c>
      <c r="AE125" s="5" t="s">
        <v>740</v>
      </c>
      <c r="AF125" s="5" t="s">
        <v>991</v>
      </c>
      <c r="AG125" s="2" t="s">
        <v>992</v>
      </c>
      <c r="AH125" s="5" t="s">
        <v>993</v>
      </c>
      <c r="AI125" s="5" t="s">
        <v>729</v>
      </c>
      <c r="AJ125" s="2" t="s">
        <v>68</v>
      </c>
      <c r="AK125" s="2" t="s">
        <v>729</v>
      </c>
    </row>
    <row r="126" spans="1:37" ht="17.100000000000001" customHeight="1">
      <c r="A126" s="2" t="s">
        <v>36</v>
      </c>
      <c r="B126" s="3">
        <v>60250744</v>
      </c>
      <c r="C126" s="2" t="s">
        <v>807</v>
      </c>
      <c r="D126" s="5" t="s">
        <v>808</v>
      </c>
      <c r="E126" s="5" t="s">
        <v>1129</v>
      </c>
      <c r="F126" s="5" t="s">
        <v>1130</v>
      </c>
      <c r="G126" s="5" t="s">
        <v>1131</v>
      </c>
      <c r="H126" s="5" t="s">
        <v>1132</v>
      </c>
      <c r="I126" s="2" t="s">
        <v>42</v>
      </c>
      <c r="J126" s="2" t="s">
        <v>43</v>
      </c>
      <c r="K126" s="2" t="s">
        <v>44</v>
      </c>
      <c r="L126" s="2" t="s">
        <v>45</v>
      </c>
      <c r="M126" s="2" t="s">
        <v>46</v>
      </c>
      <c r="N126" s="2" t="s">
        <v>1133</v>
      </c>
      <c r="O126" s="8" t="s">
        <v>790</v>
      </c>
      <c r="P126" s="5" t="s">
        <v>791</v>
      </c>
      <c r="Q126" s="5" t="s">
        <v>873</v>
      </c>
      <c r="R126" s="5" t="s">
        <v>793</v>
      </c>
      <c r="S126" s="2" t="s">
        <v>792</v>
      </c>
      <c r="T126" s="5" t="s">
        <v>53</v>
      </c>
      <c r="U126" s="5" t="s">
        <v>716</v>
      </c>
      <c r="V126" s="2" t="s">
        <v>55</v>
      </c>
      <c r="W126" s="5" t="s">
        <v>88</v>
      </c>
      <c r="X126" s="5" t="s">
        <v>1134</v>
      </c>
      <c r="Y126" s="5" t="s">
        <v>1135</v>
      </c>
      <c r="Z126" s="2" t="s">
        <v>720</v>
      </c>
      <c r="AA126" s="2" t="s">
        <v>716</v>
      </c>
      <c r="AB126" s="5" t="s">
        <v>1136</v>
      </c>
      <c r="AC126" s="2" t="s">
        <v>1137</v>
      </c>
      <c r="AD126" s="5" t="s">
        <v>1138</v>
      </c>
      <c r="AE126" s="5" t="s">
        <v>1139</v>
      </c>
      <c r="AF126" s="5" t="s">
        <v>737</v>
      </c>
      <c r="AG126" s="2" t="s">
        <v>738</v>
      </c>
      <c r="AH126" s="5" t="s">
        <v>739</v>
      </c>
      <c r="AI126" s="5" t="s">
        <v>740</v>
      </c>
      <c r="AJ126" s="2" t="s">
        <v>68</v>
      </c>
      <c r="AK126" s="2" t="s">
        <v>729</v>
      </c>
    </row>
    <row r="127" spans="1:37" ht="17.100000000000001" customHeight="1">
      <c r="A127" s="2" t="s">
        <v>36</v>
      </c>
      <c r="B127" s="3">
        <v>60406402</v>
      </c>
      <c r="C127" s="2" t="s">
        <v>1140</v>
      </c>
      <c r="D127" s="5" t="s">
        <v>1141</v>
      </c>
      <c r="E127" s="5" t="s">
        <v>1142</v>
      </c>
      <c r="F127" s="5" t="s">
        <v>1143</v>
      </c>
      <c r="G127" s="5" t="s">
        <v>1144</v>
      </c>
      <c r="H127" s="5" t="s">
        <v>1145</v>
      </c>
      <c r="I127" s="2" t="s">
        <v>42</v>
      </c>
      <c r="J127" s="2" t="s">
        <v>43</v>
      </c>
      <c r="K127" s="2" t="s">
        <v>44</v>
      </c>
      <c r="L127" s="2" t="s">
        <v>45</v>
      </c>
      <c r="M127" s="2" t="s">
        <v>46</v>
      </c>
      <c r="N127" s="2" t="s">
        <v>1133</v>
      </c>
      <c r="O127" s="8" t="s">
        <v>790</v>
      </c>
      <c r="P127" s="5" t="s">
        <v>791</v>
      </c>
      <c r="Q127" s="5" t="s">
        <v>873</v>
      </c>
      <c r="R127" s="5" t="s">
        <v>793</v>
      </c>
      <c r="S127" s="2" t="s">
        <v>792</v>
      </c>
      <c r="T127" s="5" t="s">
        <v>53</v>
      </c>
      <c r="U127" s="5" t="s">
        <v>716</v>
      </c>
      <c r="V127" s="2" t="s">
        <v>55</v>
      </c>
      <c r="W127" s="5" t="s">
        <v>133</v>
      </c>
      <c r="X127" s="5" t="s">
        <v>1146</v>
      </c>
      <c r="Y127" s="5" t="s">
        <v>1147</v>
      </c>
      <c r="Z127" s="2" t="s">
        <v>720</v>
      </c>
      <c r="AA127" s="2" t="s">
        <v>716</v>
      </c>
      <c r="AB127" s="5" t="s">
        <v>1136</v>
      </c>
      <c r="AC127" s="2" t="s">
        <v>1137</v>
      </c>
      <c r="AD127" s="5" t="s">
        <v>1138</v>
      </c>
      <c r="AE127" s="5" t="s">
        <v>1139</v>
      </c>
      <c r="AF127" s="5" t="s">
        <v>737</v>
      </c>
      <c r="AG127" s="2" t="s">
        <v>738</v>
      </c>
      <c r="AH127" s="5" t="s">
        <v>739</v>
      </c>
      <c r="AI127" s="5" t="s">
        <v>740</v>
      </c>
      <c r="AJ127" s="2" t="s">
        <v>68</v>
      </c>
      <c r="AK127" s="2" t="s">
        <v>729</v>
      </c>
    </row>
    <row r="128" spans="1:37" ht="17.100000000000001" customHeight="1">
      <c r="A128" s="2" t="s">
        <v>36</v>
      </c>
      <c r="B128" s="3">
        <v>80004750</v>
      </c>
      <c r="C128" s="2" t="s">
        <v>1148</v>
      </c>
      <c r="D128" s="5" t="s">
        <v>1149</v>
      </c>
      <c r="E128" s="5" t="s">
        <v>1150</v>
      </c>
      <c r="F128" s="5" t="s">
        <v>1151</v>
      </c>
      <c r="G128" s="5" t="s">
        <v>1152</v>
      </c>
      <c r="H128" s="5" t="s">
        <v>1153</v>
      </c>
      <c r="I128" s="2" t="s">
        <v>42</v>
      </c>
      <c r="J128" s="2" t="s">
        <v>43</v>
      </c>
      <c r="K128" s="2" t="s">
        <v>44</v>
      </c>
      <c r="L128" s="2" t="s">
        <v>45</v>
      </c>
      <c r="M128" s="2" t="s">
        <v>46</v>
      </c>
      <c r="N128" s="2" t="s">
        <v>1133</v>
      </c>
      <c r="O128" s="8" t="s">
        <v>790</v>
      </c>
      <c r="P128" s="5" t="s">
        <v>791</v>
      </c>
      <c r="Q128" s="5" t="s">
        <v>873</v>
      </c>
      <c r="R128" s="5" t="s">
        <v>793</v>
      </c>
      <c r="S128" s="2" t="s">
        <v>792</v>
      </c>
      <c r="T128" s="5" t="s">
        <v>53</v>
      </c>
      <c r="U128" s="5" t="s">
        <v>716</v>
      </c>
      <c r="V128" s="2" t="s">
        <v>55</v>
      </c>
      <c r="W128" s="5" t="s">
        <v>860</v>
      </c>
      <c r="X128" s="5" t="s">
        <v>1154</v>
      </c>
      <c r="Y128" s="5" t="s">
        <v>1155</v>
      </c>
      <c r="Z128" s="2" t="s">
        <v>720</v>
      </c>
      <c r="AA128" s="2" t="s">
        <v>716</v>
      </c>
      <c r="AB128" s="5" t="s">
        <v>1136</v>
      </c>
      <c r="AC128" s="2" t="s">
        <v>1137</v>
      </c>
      <c r="AD128" s="5" t="s">
        <v>1138</v>
      </c>
      <c r="AE128" s="5" t="s">
        <v>1139</v>
      </c>
      <c r="AF128" s="5" t="s">
        <v>737</v>
      </c>
      <c r="AG128" s="2" t="s">
        <v>738</v>
      </c>
      <c r="AH128" s="5" t="s">
        <v>739</v>
      </c>
      <c r="AI128" s="5" t="s">
        <v>740</v>
      </c>
      <c r="AJ128" s="2" t="s">
        <v>68</v>
      </c>
      <c r="AK128" s="2" t="s">
        <v>729</v>
      </c>
    </row>
    <row r="129" spans="1:37" ht="17.100000000000001" customHeight="1">
      <c r="A129" s="2" t="s">
        <v>36</v>
      </c>
      <c r="B129" s="3">
        <v>80007083</v>
      </c>
      <c r="C129" s="2" t="s">
        <v>1156</v>
      </c>
      <c r="D129" s="5" t="s">
        <v>1157</v>
      </c>
      <c r="E129" s="5" t="s">
        <v>1158</v>
      </c>
      <c r="F129" s="5" t="s">
        <v>1138</v>
      </c>
      <c r="G129" s="5" t="s">
        <v>1139</v>
      </c>
      <c r="H129" s="5" t="s">
        <v>1159</v>
      </c>
      <c r="I129" s="2" t="s">
        <v>42</v>
      </c>
      <c r="J129" s="2" t="s">
        <v>43</v>
      </c>
      <c r="K129" s="2" t="s">
        <v>44</v>
      </c>
      <c r="L129" s="2" t="s">
        <v>45</v>
      </c>
      <c r="M129" s="2" t="s">
        <v>46</v>
      </c>
      <c r="N129" s="2" t="s">
        <v>1133</v>
      </c>
      <c r="O129" s="8" t="s">
        <v>790</v>
      </c>
      <c r="P129" s="5" t="s">
        <v>791</v>
      </c>
      <c r="Q129" s="5" t="s">
        <v>873</v>
      </c>
      <c r="R129" s="5" t="s">
        <v>793</v>
      </c>
      <c r="S129" s="2" t="s">
        <v>792</v>
      </c>
      <c r="T129" s="5" t="s">
        <v>53</v>
      </c>
      <c r="U129" s="5" t="s">
        <v>716</v>
      </c>
      <c r="V129" s="2" t="s">
        <v>55</v>
      </c>
      <c r="W129" s="5" t="s">
        <v>273</v>
      </c>
      <c r="X129" s="5" t="s">
        <v>1160</v>
      </c>
      <c r="Y129" s="5" t="s">
        <v>1161</v>
      </c>
      <c r="Z129" s="2" t="s">
        <v>720</v>
      </c>
      <c r="AA129" s="2" t="s">
        <v>716</v>
      </c>
      <c r="AB129" s="5" t="s">
        <v>737</v>
      </c>
      <c r="AC129" s="2" t="s">
        <v>738</v>
      </c>
      <c r="AD129" s="5" t="s">
        <v>739</v>
      </c>
      <c r="AE129" s="5" t="s">
        <v>740</v>
      </c>
      <c r="AF129" s="5" t="s">
        <v>991</v>
      </c>
      <c r="AG129" s="2" t="s">
        <v>992</v>
      </c>
      <c r="AH129" s="5" t="s">
        <v>993</v>
      </c>
      <c r="AI129" s="5" t="s">
        <v>729</v>
      </c>
      <c r="AJ129" s="2" t="s">
        <v>68</v>
      </c>
      <c r="AK129" s="2" t="s">
        <v>729</v>
      </c>
    </row>
    <row r="130" spans="1:37" ht="17.100000000000001" customHeight="1">
      <c r="A130" s="2" t="s">
        <v>36</v>
      </c>
      <c r="B130" s="3">
        <v>80012038</v>
      </c>
      <c r="C130" s="2" t="s">
        <v>775</v>
      </c>
      <c r="D130" s="5" t="s">
        <v>448</v>
      </c>
      <c r="E130" s="5" t="s">
        <v>776</v>
      </c>
      <c r="F130" s="5" t="s">
        <v>1162</v>
      </c>
      <c r="G130" s="5" t="s">
        <v>1163</v>
      </c>
      <c r="H130" s="5" t="s">
        <v>1164</v>
      </c>
      <c r="I130" s="2" t="s">
        <v>42</v>
      </c>
      <c r="J130" s="2" t="s">
        <v>43</v>
      </c>
      <c r="K130" s="2" t="s">
        <v>44</v>
      </c>
      <c r="L130" s="2" t="s">
        <v>45</v>
      </c>
      <c r="M130" s="2" t="s">
        <v>46</v>
      </c>
      <c r="N130" s="2" t="s">
        <v>1133</v>
      </c>
      <c r="O130" s="8" t="s">
        <v>790</v>
      </c>
      <c r="P130" s="5" t="s">
        <v>791</v>
      </c>
      <c r="Q130" s="5" t="s">
        <v>873</v>
      </c>
      <c r="R130" s="5" t="s">
        <v>751</v>
      </c>
      <c r="S130" s="2" t="s">
        <v>752</v>
      </c>
      <c r="T130" s="5" t="s">
        <v>53</v>
      </c>
      <c r="U130" s="5" t="s">
        <v>752</v>
      </c>
      <c r="V130" s="2" t="s">
        <v>55</v>
      </c>
      <c r="W130" s="5" t="s">
        <v>273</v>
      </c>
      <c r="X130" s="5" t="s">
        <v>1165</v>
      </c>
      <c r="Y130" s="5" t="s">
        <v>1166</v>
      </c>
      <c r="Z130" s="2" t="s">
        <v>720</v>
      </c>
      <c r="AA130" s="2" t="s">
        <v>716</v>
      </c>
      <c r="AB130" s="5" t="s">
        <v>1136</v>
      </c>
      <c r="AC130" s="2" t="s">
        <v>1137</v>
      </c>
      <c r="AD130" s="5" t="s">
        <v>1138</v>
      </c>
      <c r="AE130" s="5" t="s">
        <v>1139</v>
      </c>
      <c r="AF130" s="5" t="s">
        <v>737</v>
      </c>
      <c r="AG130" s="2" t="s">
        <v>738</v>
      </c>
      <c r="AH130" s="5" t="s">
        <v>739</v>
      </c>
      <c r="AI130" s="5" t="s">
        <v>740</v>
      </c>
      <c r="AJ130" s="2" t="s">
        <v>307</v>
      </c>
      <c r="AK130" s="2" t="s">
        <v>729</v>
      </c>
    </row>
    <row r="131" spans="1:37" ht="17.100000000000001" customHeight="1">
      <c r="A131" s="2" t="s">
        <v>36</v>
      </c>
      <c r="B131" s="3">
        <v>60160190</v>
      </c>
      <c r="C131" s="2" t="s">
        <v>1167</v>
      </c>
      <c r="D131" s="5" t="s">
        <v>1168</v>
      </c>
      <c r="E131" s="5" t="s">
        <v>1169</v>
      </c>
      <c r="F131" s="5" t="s">
        <v>1170</v>
      </c>
      <c r="G131" s="5" t="s">
        <v>1171</v>
      </c>
      <c r="H131" s="5" t="s">
        <v>1172</v>
      </c>
      <c r="I131" s="2" t="s">
        <v>42</v>
      </c>
      <c r="J131" s="2" t="s">
        <v>392</v>
      </c>
      <c r="K131" s="2" t="s">
        <v>393</v>
      </c>
      <c r="L131" s="2" t="s">
        <v>394</v>
      </c>
      <c r="M131" s="2" t="s">
        <v>393</v>
      </c>
      <c r="N131" s="2" t="s">
        <v>1173</v>
      </c>
      <c r="O131" s="8" t="s">
        <v>1174</v>
      </c>
      <c r="P131" s="5" t="s">
        <v>1175</v>
      </c>
      <c r="Q131" s="5" t="s">
        <v>1176</v>
      </c>
      <c r="R131" s="5" t="s">
        <v>836</v>
      </c>
      <c r="S131" s="2" t="s">
        <v>837</v>
      </c>
      <c r="T131" s="5" t="s">
        <v>399</v>
      </c>
      <c r="U131" s="5" t="s">
        <v>716</v>
      </c>
      <c r="V131" s="2" t="s">
        <v>400</v>
      </c>
      <c r="W131" s="5" t="s">
        <v>328</v>
      </c>
      <c r="X131" s="5" t="s">
        <v>1177</v>
      </c>
      <c r="Y131" s="5" t="s">
        <v>1178</v>
      </c>
      <c r="Z131" s="2" t="s">
        <v>720</v>
      </c>
      <c r="AA131" s="2" t="s">
        <v>716</v>
      </c>
      <c r="AB131" s="5" t="s">
        <v>1179</v>
      </c>
      <c r="AC131" s="2" t="s">
        <v>1180</v>
      </c>
      <c r="AD131" s="5" t="s">
        <v>1181</v>
      </c>
      <c r="AE131" s="5" t="s">
        <v>1182</v>
      </c>
      <c r="AF131" s="5" t="s">
        <v>1183</v>
      </c>
      <c r="AG131" s="2" t="s">
        <v>1184</v>
      </c>
      <c r="AH131" s="5" t="s">
        <v>1185</v>
      </c>
      <c r="AI131" s="5" t="s">
        <v>1186</v>
      </c>
      <c r="AJ131" s="2" t="s">
        <v>68</v>
      </c>
      <c r="AK131" s="2" t="s">
        <v>729</v>
      </c>
    </row>
    <row r="132" spans="1:37" ht="17.100000000000001" customHeight="1">
      <c r="A132" s="2" t="s">
        <v>36</v>
      </c>
      <c r="B132" s="3">
        <v>80006043</v>
      </c>
      <c r="C132" s="2" t="s">
        <v>1036</v>
      </c>
      <c r="D132" s="5" t="s">
        <v>1036</v>
      </c>
      <c r="E132" s="5" t="s">
        <v>1187</v>
      </c>
      <c r="F132" s="5" t="s">
        <v>1181</v>
      </c>
      <c r="G132" s="5" t="s">
        <v>1182</v>
      </c>
      <c r="H132" s="5" t="s">
        <v>1188</v>
      </c>
      <c r="I132" s="2" t="s">
        <v>42</v>
      </c>
      <c r="J132" s="2" t="s">
        <v>392</v>
      </c>
      <c r="K132" s="2" t="s">
        <v>393</v>
      </c>
      <c r="L132" s="2" t="s">
        <v>394</v>
      </c>
      <c r="M132" s="2" t="s">
        <v>393</v>
      </c>
      <c r="N132" s="2" t="s">
        <v>1173</v>
      </c>
      <c r="O132" s="8" t="s">
        <v>1174</v>
      </c>
      <c r="P132" s="5" t="s">
        <v>1175</v>
      </c>
      <c r="Q132" s="5" t="s">
        <v>1176</v>
      </c>
      <c r="R132" s="5" t="s">
        <v>836</v>
      </c>
      <c r="S132" s="2" t="s">
        <v>837</v>
      </c>
      <c r="T132" s="5" t="s">
        <v>399</v>
      </c>
      <c r="U132" s="5" t="s">
        <v>716</v>
      </c>
      <c r="V132" s="2" t="s">
        <v>400</v>
      </c>
      <c r="W132" s="5" t="s">
        <v>1189</v>
      </c>
      <c r="X132" s="5" t="s">
        <v>1190</v>
      </c>
      <c r="Y132" s="5" t="s">
        <v>1191</v>
      </c>
      <c r="Z132" s="2" t="s">
        <v>720</v>
      </c>
      <c r="AA132" s="2" t="s">
        <v>716</v>
      </c>
      <c r="AB132" s="5" t="s">
        <v>1183</v>
      </c>
      <c r="AC132" s="2" t="s">
        <v>1184</v>
      </c>
      <c r="AD132" s="5" t="s">
        <v>1185</v>
      </c>
      <c r="AE132" s="5" t="s">
        <v>1186</v>
      </c>
      <c r="AF132" s="5" t="s">
        <v>1192</v>
      </c>
      <c r="AG132" s="2" t="s">
        <v>1193</v>
      </c>
      <c r="AH132" s="5" t="s">
        <v>1194</v>
      </c>
      <c r="AI132" s="5" t="s">
        <v>1195</v>
      </c>
      <c r="AJ132" s="2" t="s">
        <v>68</v>
      </c>
      <c r="AK132" s="2" t="s">
        <v>729</v>
      </c>
    </row>
    <row r="133" spans="1:37" ht="17.100000000000001" customHeight="1">
      <c r="A133" s="2" t="s">
        <v>36</v>
      </c>
      <c r="B133" s="3">
        <v>60357412</v>
      </c>
      <c r="C133" s="2" t="s">
        <v>1196</v>
      </c>
      <c r="D133" s="5" t="s">
        <v>1197</v>
      </c>
      <c r="E133" s="5" t="s">
        <v>1198</v>
      </c>
      <c r="F133" s="5" t="s">
        <v>1185</v>
      </c>
      <c r="G133" s="5" t="s">
        <v>1186</v>
      </c>
      <c r="H133" s="5" t="s">
        <v>1199</v>
      </c>
      <c r="I133" s="2" t="s">
        <v>42</v>
      </c>
      <c r="J133" s="2" t="s">
        <v>392</v>
      </c>
      <c r="K133" s="2" t="s">
        <v>393</v>
      </c>
      <c r="L133" s="2" t="s">
        <v>394</v>
      </c>
      <c r="M133" s="2" t="s">
        <v>393</v>
      </c>
      <c r="N133" s="2" t="s">
        <v>1200</v>
      </c>
      <c r="O133" s="8" t="s">
        <v>1201</v>
      </c>
      <c r="P133" s="5" t="s">
        <v>1175</v>
      </c>
      <c r="Q133" s="5" t="s">
        <v>1202</v>
      </c>
      <c r="R133" s="5" t="s">
        <v>836</v>
      </c>
      <c r="S133" s="2" t="s">
        <v>837</v>
      </c>
      <c r="T133" s="5" t="s">
        <v>399</v>
      </c>
      <c r="U133" s="5" t="s">
        <v>716</v>
      </c>
      <c r="V133" s="2" t="s">
        <v>400</v>
      </c>
      <c r="W133" s="5" t="s">
        <v>615</v>
      </c>
      <c r="X133" s="5" t="s">
        <v>1203</v>
      </c>
      <c r="Y133" s="5" t="s">
        <v>1204</v>
      </c>
      <c r="Z133" s="2" t="s">
        <v>720</v>
      </c>
      <c r="AA133" s="2" t="s">
        <v>716</v>
      </c>
      <c r="AB133" s="5" t="s">
        <v>1192</v>
      </c>
      <c r="AC133" s="2" t="s">
        <v>1193</v>
      </c>
      <c r="AD133" s="5" t="s">
        <v>1194</v>
      </c>
      <c r="AE133" s="5" t="s">
        <v>1195</v>
      </c>
      <c r="AF133" s="5" t="s">
        <v>737</v>
      </c>
      <c r="AG133" s="2" t="s">
        <v>738</v>
      </c>
      <c r="AH133" s="5" t="s">
        <v>739</v>
      </c>
      <c r="AI133" s="5" t="s">
        <v>740</v>
      </c>
      <c r="AJ133" s="2" t="s">
        <v>68</v>
      </c>
      <c r="AK133" s="2" t="s">
        <v>729</v>
      </c>
    </row>
    <row r="134" spans="1:37" ht="17.100000000000001" customHeight="1">
      <c r="A134" s="2" t="s">
        <v>36</v>
      </c>
      <c r="B134" s="3">
        <v>80003044</v>
      </c>
      <c r="C134" s="2" t="s">
        <v>1167</v>
      </c>
      <c r="D134" s="5" t="s">
        <v>1168</v>
      </c>
      <c r="E134" s="5" t="s">
        <v>1169</v>
      </c>
      <c r="F134" s="5" t="s">
        <v>1205</v>
      </c>
      <c r="G134" s="5" t="s">
        <v>1206</v>
      </c>
      <c r="H134" s="5" t="s">
        <v>1207</v>
      </c>
      <c r="I134" s="2" t="s">
        <v>42</v>
      </c>
      <c r="J134" s="2" t="s">
        <v>1208</v>
      </c>
      <c r="K134" s="2" t="s">
        <v>1209</v>
      </c>
      <c r="L134" s="2" t="s">
        <v>394</v>
      </c>
      <c r="M134" s="2" t="s">
        <v>393</v>
      </c>
      <c r="N134" s="2" t="s">
        <v>1210</v>
      </c>
      <c r="O134" s="8" t="s">
        <v>1211</v>
      </c>
      <c r="P134" s="5" t="s">
        <v>1211</v>
      </c>
      <c r="Q134" s="5" t="s">
        <v>716</v>
      </c>
      <c r="R134" s="5" t="s">
        <v>836</v>
      </c>
      <c r="S134" s="2" t="s">
        <v>837</v>
      </c>
      <c r="T134" s="5" t="s">
        <v>399</v>
      </c>
      <c r="U134" s="5" t="s">
        <v>716</v>
      </c>
      <c r="V134" s="2" t="s">
        <v>400</v>
      </c>
      <c r="W134" s="5" t="s">
        <v>944</v>
      </c>
      <c r="X134" s="5" t="s">
        <v>1212</v>
      </c>
      <c r="Y134" s="5" t="s">
        <v>1213</v>
      </c>
      <c r="Z134" s="2" t="s">
        <v>720</v>
      </c>
      <c r="AA134" s="2" t="s">
        <v>716</v>
      </c>
      <c r="AB134" s="5" t="s">
        <v>1214</v>
      </c>
      <c r="AC134" s="2" t="s">
        <v>1215</v>
      </c>
      <c r="AD134" s="5" t="s">
        <v>1216</v>
      </c>
      <c r="AE134" s="5" t="s">
        <v>1217</v>
      </c>
      <c r="AF134" s="5" t="s">
        <v>1183</v>
      </c>
      <c r="AG134" s="2" t="s">
        <v>1184</v>
      </c>
      <c r="AH134" s="5" t="s">
        <v>1185</v>
      </c>
      <c r="AI134" s="5" t="s">
        <v>1186</v>
      </c>
      <c r="AJ134" s="2" t="s">
        <v>68</v>
      </c>
      <c r="AK134" s="2" t="s">
        <v>729</v>
      </c>
    </row>
    <row r="135" spans="1:37" ht="17.100000000000001" customHeight="1">
      <c r="A135" s="2" t="s">
        <v>36</v>
      </c>
      <c r="B135" s="3">
        <v>80003045</v>
      </c>
      <c r="C135" s="2" t="s">
        <v>1167</v>
      </c>
      <c r="D135" s="5" t="s">
        <v>1168</v>
      </c>
      <c r="E135" s="5" t="s">
        <v>1169</v>
      </c>
      <c r="F135" s="5" t="s">
        <v>1218</v>
      </c>
      <c r="G135" s="5" t="s">
        <v>1219</v>
      </c>
      <c r="H135" s="5" t="s">
        <v>1220</v>
      </c>
      <c r="I135" s="2" t="s">
        <v>42</v>
      </c>
      <c r="J135" s="2" t="s">
        <v>1221</v>
      </c>
      <c r="K135" s="2" t="s">
        <v>1222</v>
      </c>
      <c r="L135" s="2" t="s">
        <v>394</v>
      </c>
      <c r="M135" s="2" t="s">
        <v>393</v>
      </c>
      <c r="N135" s="2" t="s">
        <v>1210</v>
      </c>
      <c r="O135" s="8" t="s">
        <v>1211</v>
      </c>
      <c r="P135" s="5" t="s">
        <v>1211</v>
      </c>
      <c r="Q135" s="5" t="s">
        <v>716</v>
      </c>
      <c r="R135" s="5" t="s">
        <v>836</v>
      </c>
      <c r="S135" s="2" t="s">
        <v>837</v>
      </c>
      <c r="T135" s="5" t="s">
        <v>399</v>
      </c>
      <c r="U135" s="5" t="s">
        <v>716</v>
      </c>
      <c r="V135" s="2" t="s">
        <v>400</v>
      </c>
      <c r="W135" s="5" t="s">
        <v>944</v>
      </c>
      <c r="X135" s="5" t="s">
        <v>1223</v>
      </c>
      <c r="Y135" s="5" t="s">
        <v>1224</v>
      </c>
      <c r="Z135" s="2" t="s">
        <v>720</v>
      </c>
      <c r="AA135" s="2" t="s">
        <v>716</v>
      </c>
      <c r="AB135" s="5" t="s">
        <v>1214</v>
      </c>
      <c r="AC135" s="2" t="s">
        <v>1215</v>
      </c>
      <c r="AD135" s="5" t="s">
        <v>1216</v>
      </c>
      <c r="AE135" s="5" t="s">
        <v>1217</v>
      </c>
      <c r="AF135" s="5" t="s">
        <v>1183</v>
      </c>
      <c r="AG135" s="2" t="s">
        <v>1184</v>
      </c>
      <c r="AH135" s="5" t="s">
        <v>1185</v>
      </c>
      <c r="AI135" s="5" t="s">
        <v>1186</v>
      </c>
      <c r="AJ135" s="2" t="s">
        <v>68</v>
      </c>
      <c r="AK135" s="2" t="s">
        <v>729</v>
      </c>
    </row>
    <row r="136" spans="1:37" ht="17.100000000000001" customHeight="1">
      <c r="A136" s="2" t="s">
        <v>36</v>
      </c>
      <c r="B136" s="3">
        <v>60160189</v>
      </c>
      <c r="C136" s="2" t="s">
        <v>1167</v>
      </c>
      <c r="D136" s="5" t="s">
        <v>1168</v>
      </c>
      <c r="E136" s="5" t="s">
        <v>1169</v>
      </c>
      <c r="F136" s="5" t="s">
        <v>1225</v>
      </c>
      <c r="G136" s="5" t="s">
        <v>1226</v>
      </c>
      <c r="H136" s="5" t="s">
        <v>1227</v>
      </c>
      <c r="I136" s="2" t="s">
        <v>42</v>
      </c>
      <c r="J136" s="2" t="s">
        <v>392</v>
      </c>
      <c r="K136" s="2" t="s">
        <v>393</v>
      </c>
      <c r="L136" s="2" t="s">
        <v>394</v>
      </c>
      <c r="M136" s="2" t="s">
        <v>393</v>
      </c>
      <c r="N136" s="2" t="s">
        <v>1228</v>
      </c>
      <c r="O136" s="8" t="s">
        <v>1174</v>
      </c>
      <c r="P136" s="5" t="s">
        <v>1175</v>
      </c>
      <c r="Q136" s="5" t="s">
        <v>1176</v>
      </c>
      <c r="R136" s="5" t="s">
        <v>836</v>
      </c>
      <c r="S136" s="2" t="s">
        <v>837</v>
      </c>
      <c r="T136" s="5" t="s">
        <v>399</v>
      </c>
      <c r="U136" s="5" t="s">
        <v>716</v>
      </c>
      <c r="V136" s="2" t="s">
        <v>400</v>
      </c>
      <c r="W136" s="5" t="s">
        <v>1229</v>
      </c>
      <c r="X136" s="5" t="s">
        <v>1230</v>
      </c>
      <c r="Y136" s="5" t="s">
        <v>1231</v>
      </c>
      <c r="Z136" s="2" t="s">
        <v>720</v>
      </c>
      <c r="AA136" s="2" t="s">
        <v>716</v>
      </c>
      <c r="AB136" s="5" t="s">
        <v>1232</v>
      </c>
      <c r="AC136" s="2" t="s">
        <v>1233</v>
      </c>
      <c r="AD136" s="5" t="s">
        <v>1234</v>
      </c>
      <c r="AE136" s="5" t="s">
        <v>1235</v>
      </c>
      <c r="AF136" s="5" t="s">
        <v>1183</v>
      </c>
      <c r="AG136" s="2" t="s">
        <v>1184</v>
      </c>
      <c r="AH136" s="5" t="s">
        <v>1185</v>
      </c>
      <c r="AI136" s="5" t="s">
        <v>1186</v>
      </c>
      <c r="AJ136" s="2" t="s">
        <v>68</v>
      </c>
      <c r="AK136" s="2" t="s">
        <v>729</v>
      </c>
    </row>
    <row r="137" spans="1:37" ht="17.100000000000001" customHeight="1">
      <c r="A137" s="2" t="s">
        <v>36</v>
      </c>
      <c r="B137" s="3">
        <v>60214887</v>
      </c>
      <c r="C137" s="2" t="s">
        <v>1036</v>
      </c>
      <c r="D137" s="5" t="s">
        <v>1036</v>
      </c>
      <c r="E137" s="5" t="s">
        <v>1187</v>
      </c>
      <c r="F137" s="5" t="s">
        <v>1234</v>
      </c>
      <c r="G137" s="5" t="s">
        <v>1235</v>
      </c>
      <c r="H137" s="5" t="s">
        <v>1236</v>
      </c>
      <c r="I137" s="2" t="s">
        <v>42</v>
      </c>
      <c r="J137" s="2" t="s">
        <v>392</v>
      </c>
      <c r="K137" s="2" t="s">
        <v>393</v>
      </c>
      <c r="L137" s="2" t="s">
        <v>394</v>
      </c>
      <c r="M137" s="2" t="s">
        <v>393</v>
      </c>
      <c r="N137" s="2" t="s">
        <v>1228</v>
      </c>
      <c r="O137" s="8" t="s">
        <v>1174</v>
      </c>
      <c r="P137" s="5" t="s">
        <v>1175</v>
      </c>
      <c r="Q137" s="5" t="s">
        <v>1176</v>
      </c>
      <c r="R137" s="5" t="s">
        <v>836</v>
      </c>
      <c r="S137" s="2" t="s">
        <v>837</v>
      </c>
      <c r="T137" s="5" t="s">
        <v>399</v>
      </c>
      <c r="U137" s="5" t="s">
        <v>716</v>
      </c>
      <c r="V137" s="2" t="s">
        <v>400</v>
      </c>
      <c r="W137" s="5" t="s">
        <v>1237</v>
      </c>
      <c r="X137" s="5" t="s">
        <v>1238</v>
      </c>
      <c r="Y137" s="5" t="s">
        <v>1239</v>
      </c>
      <c r="Z137" s="2" t="s">
        <v>720</v>
      </c>
      <c r="AA137" s="2" t="s">
        <v>716</v>
      </c>
      <c r="AB137" s="5" t="s">
        <v>1183</v>
      </c>
      <c r="AC137" s="2" t="s">
        <v>1184</v>
      </c>
      <c r="AD137" s="5" t="s">
        <v>1185</v>
      </c>
      <c r="AE137" s="5" t="s">
        <v>1186</v>
      </c>
      <c r="AF137" s="5" t="s">
        <v>1192</v>
      </c>
      <c r="AG137" s="2" t="s">
        <v>1193</v>
      </c>
      <c r="AH137" s="5" t="s">
        <v>1194</v>
      </c>
      <c r="AI137" s="5" t="s">
        <v>1195</v>
      </c>
      <c r="AJ137" s="2" t="s">
        <v>68</v>
      </c>
      <c r="AK137" s="2" t="s">
        <v>729</v>
      </c>
    </row>
    <row r="138" spans="1:37" ht="17.100000000000001" customHeight="1">
      <c r="A138" s="2" t="s">
        <v>36</v>
      </c>
      <c r="B138" s="3">
        <v>80006711</v>
      </c>
      <c r="C138" s="2" t="s">
        <v>1036</v>
      </c>
      <c r="D138" s="5" t="s">
        <v>1036</v>
      </c>
      <c r="E138" s="5" t="s">
        <v>1187</v>
      </c>
      <c r="F138" s="5" t="s">
        <v>1216</v>
      </c>
      <c r="G138" s="5" t="s">
        <v>1217</v>
      </c>
      <c r="H138" s="5" t="s">
        <v>1240</v>
      </c>
      <c r="I138" s="2" t="s">
        <v>42</v>
      </c>
      <c r="J138" s="2" t="s">
        <v>392</v>
      </c>
      <c r="K138" s="2" t="s">
        <v>393</v>
      </c>
      <c r="L138" s="2" t="s">
        <v>394</v>
      </c>
      <c r="M138" s="2" t="s">
        <v>393</v>
      </c>
      <c r="N138" s="2" t="s">
        <v>1200</v>
      </c>
      <c r="O138" s="8" t="s">
        <v>1201</v>
      </c>
      <c r="P138" s="5" t="s">
        <v>1175</v>
      </c>
      <c r="Q138" s="5" t="s">
        <v>1202</v>
      </c>
      <c r="R138" s="5" t="s">
        <v>836</v>
      </c>
      <c r="S138" s="2" t="s">
        <v>837</v>
      </c>
      <c r="T138" s="5" t="s">
        <v>399</v>
      </c>
      <c r="U138" s="5" t="s">
        <v>716</v>
      </c>
      <c r="V138" s="2" t="s">
        <v>400</v>
      </c>
      <c r="W138" s="5" t="s">
        <v>944</v>
      </c>
      <c r="X138" s="5" t="s">
        <v>1241</v>
      </c>
      <c r="Y138" s="5" t="s">
        <v>1242</v>
      </c>
      <c r="Z138" s="2" t="s">
        <v>720</v>
      </c>
      <c r="AA138" s="2" t="s">
        <v>716</v>
      </c>
      <c r="AB138" s="5" t="s">
        <v>1183</v>
      </c>
      <c r="AC138" s="2" t="s">
        <v>1184</v>
      </c>
      <c r="AD138" s="5" t="s">
        <v>1185</v>
      </c>
      <c r="AE138" s="5" t="s">
        <v>1186</v>
      </c>
      <c r="AF138" s="5" t="s">
        <v>1192</v>
      </c>
      <c r="AG138" s="2" t="s">
        <v>1193</v>
      </c>
      <c r="AH138" s="5" t="s">
        <v>1194</v>
      </c>
      <c r="AI138" s="5" t="s">
        <v>1195</v>
      </c>
      <c r="AJ138" s="2" t="s">
        <v>68</v>
      </c>
      <c r="AK138" s="2" t="s">
        <v>729</v>
      </c>
    </row>
    <row r="139" spans="1:37" ht="17.100000000000001" customHeight="1">
      <c r="A139" s="2" t="s">
        <v>36</v>
      </c>
      <c r="B139" s="3">
        <v>60383343</v>
      </c>
      <c r="C139" s="2" t="s">
        <v>1243</v>
      </c>
      <c r="D139" s="5" t="s">
        <v>1244</v>
      </c>
      <c r="E139" s="5" t="s">
        <v>1198</v>
      </c>
      <c r="F139" s="5" t="s">
        <v>1245</v>
      </c>
      <c r="G139" s="5" t="s">
        <v>1246</v>
      </c>
      <c r="H139" s="5" t="s">
        <v>1247</v>
      </c>
      <c r="I139" s="2" t="s">
        <v>42</v>
      </c>
      <c r="J139" s="2" t="s">
        <v>157</v>
      </c>
      <c r="K139" s="2" t="s">
        <v>158</v>
      </c>
      <c r="L139" s="2" t="s">
        <v>159</v>
      </c>
      <c r="M139" s="2" t="s">
        <v>160</v>
      </c>
      <c r="N139" s="2" t="s">
        <v>1248</v>
      </c>
      <c r="O139" s="8" t="s">
        <v>1201</v>
      </c>
      <c r="P139" s="5" t="s">
        <v>1249</v>
      </c>
      <c r="Q139" s="5" t="s">
        <v>1250</v>
      </c>
      <c r="R139" s="5" t="s">
        <v>1251</v>
      </c>
      <c r="S139" s="2" t="s">
        <v>837</v>
      </c>
      <c r="T139" s="5" t="s">
        <v>166</v>
      </c>
      <c r="U139" s="5" t="s">
        <v>716</v>
      </c>
      <c r="V139" s="2" t="s">
        <v>167</v>
      </c>
      <c r="W139" s="5" t="s">
        <v>328</v>
      </c>
      <c r="X139" s="5" t="s">
        <v>1252</v>
      </c>
      <c r="Y139" s="5" t="s">
        <v>1253</v>
      </c>
      <c r="Z139" s="2" t="s">
        <v>720</v>
      </c>
      <c r="AA139" s="2" t="s">
        <v>716</v>
      </c>
      <c r="AB139" s="5" t="s">
        <v>1192</v>
      </c>
      <c r="AC139" s="2" t="s">
        <v>1193</v>
      </c>
      <c r="AD139" s="5" t="s">
        <v>1194</v>
      </c>
      <c r="AE139" s="5" t="s">
        <v>1195</v>
      </c>
      <c r="AF139" s="5" t="s">
        <v>737</v>
      </c>
      <c r="AG139" s="2" t="s">
        <v>738</v>
      </c>
      <c r="AH139" s="5" t="s">
        <v>739</v>
      </c>
      <c r="AI139" s="5" t="s">
        <v>740</v>
      </c>
      <c r="AJ139" s="2" t="s">
        <v>68</v>
      </c>
      <c r="AK139" s="2" t="s">
        <v>729</v>
      </c>
    </row>
    <row r="140" spans="1:37" ht="17.100000000000001" customHeight="1">
      <c r="A140" s="2" t="s">
        <v>36</v>
      </c>
      <c r="B140" s="3">
        <v>60309980</v>
      </c>
      <c r="C140" s="2" t="s">
        <v>1254</v>
      </c>
      <c r="D140" s="5" t="s">
        <v>1255</v>
      </c>
      <c r="E140" s="5" t="s">
        <v>1187</v>
      </c>
      <c r="F140" s="5" t="s">
        <v>1256</v>
      </c>
      <c r="G140" s="5" t="s">
        <v>1257</v>
      </c>
      <c r="H140" s="5" t="s">
        <v>1258</v>
      </c>
      <c r="I140" s="2" t="s">
        <v>42</v>
      </c>
      <c r="J140" s="2" t="s">
        <v>157</v>
      </c>
      <c r="K140" s="2" t="s">
        <v>158</v>
      </c>
      <c r="L140" s="2" t="s">
        <v>159</v>
      </c>
      <c r="M140" s="2" t="s">
        <v>160</v>
      </c>
      <c r="N140" s="2" t="s">
        <v>1259</v>
      </c>
      <c r="O140" s="8" t="s">
        <v>1201</v>
      </c>
      <c r="P140" s="5" t="s">
        <v>1249</v>
      </c>
      <c r="Q140" s="5" t="s">
        <v>1260</v>
      </c>
      <c r="R140" s="5" t="s">
        <v>1251</v>
      </c>
      <c r="S140" s="2" t="s">
        <v>837</v>
      </c>
      <c r="T140" s="5" t="s">
        <v>166</v>
      </c>
      <c r="U140" s="5" t="s">
        <v>716</v>
      </c>
      <c r="V140" s="2" t="s">
        <v>167</v>
      </c>
      <c r="W140" s="5" t="s">
        <v>1261</v>
      </c>
      <c r="X140" s="5" t="s">
        <v>1262</v>
      </c>
      <c r="Y140" s="5" t="s">
        <v>1263</v>
      </c>
      <c r="Z140" s="2" t="s">
        <v>720</v>
      </c>
      <c r="AA140" s="2" t="s">
        <v>716</v>
      </c>
      <c r="AB140" s="5" t="s">
        <v>1264</v>
      </c>
      <c r="AC140" s="2" t="s">
        <v>1265</v>
      </c>
      <c r="AD140" s="5" t="s">
        <v>1245</v>
      </c>
      <c r="AE140" s="5" t="s">
        <v>1246</v>
      </c>
      <c r="AF140" s="5" t="s">
        <v>1192</v>
      </c>
      <c r="AG140" s="2" t="s">
        <v>1193</v>
      </c>
      <c r="AH140" s="5" t="s">
        <v>1194</v>
      </c>
      <c r="AI140" s="5" t="s">
        <v>1195</v>
      </c>
      <c r="AJ140" s="2" t="s">
        <v>68</v>
      </c>
      <c r="AK140" s="2" t="s">
        <v>729</v>
      </c>
    </row>
    <row r="141" spans="1:37" ht="17.100000000000001" customHeight="1">
      <c r="A141" s="2" t="s">
        <v>36</v>
      </c>
      <c r="B141" s="3">
        <v>80007855</v>
      </c>
      <c r="C141" s="2" t="s">
        <v>1167</v>
      </c>
      <c r="D141" s="5" t="s">
        <v>1168</v>
      </c>
      <c r="E141" s="5" t="s">
        <v>1169</v>
      </c>
      <c r="F141" s="5" t="s">
        <v>1266</v>
      </c>
      <c r="G141" s="5" t="s">
        <v>1267</v>
      </c>
      <c r="H141" s="5" t="s">
        <v>1268</v>
      </c>
      <c r="I141" s="2" t="s">
        <v>42</v>
      </c>
      <c r="J141" s="2" t="s">
        <v>157</v>
      </c>
      <c r="K141" s="2" t="s">
        <v>158</v>
      </c>
      <c r="L141" s="2" t="s">
        <v>159</v>
      </c>
      <c r="M141" s="2" t="s">
        <v>160</v>
      </c>
      <c r="N141" s="2" t="s">
        <v>1259</v>
      </c>
      <c r="O141" s="8" t="s">
        <v>1201</v>
      </c>
      <c r="P141" s="5" t="s">
        <v>1249</v>
      </c>
      <c r="Q141" s="5" t="s">
        <v>1260</v>
      </c>
      <c r="R141" s="5" t="s">
        <v>1251</v>
      </c>
      <c r="S141" s="2" t="s">
        <v>837</v>
      </c>
      <c r="T141" s="5" t="s">
        <v>166</v>
      </c>
      <c r="U141" s="5" t="s">
        <v>716</v>
      </c>
      <c r="V141" s="2" t="s">
        <v>167</v>
      </c>
      <c r="W141" s="5" t="s">
        <v>328</v>
      </c>
      <c r="X141" s="5" t="s">
        <v>1269</v>
      </c>
      <c r="Y141" s="5" t="s">
        <v>1270</v>
      </c>
      <c r="Z141" s="2" t="s">
        <v>720</v>
      </c>
      <c r="AA141" s="2" t="s">
        <v>716</v>
      </c>
      <c r="AB141" s="5" t="s">
        <v>1271</v>
      </c>
      <c r="AC141" s="2" t="s">
        <v>1272</v>
      </c>
      <c r="AD141" s="5" t="s">
        <v>1256</v>
      </c>
      <c r="AE141" s="5" t="s">
        <v>1257</v>
      </c>
      <c r="AF141" s="5" t="s">
        <v>1264</v>
      </c>
      <c r="AG141" s="2" t="s">
        <v>1265</v>
      </c>
      <c r="AH141" s="5" t="s">
        <v>1245</v>
      </c>
      <c r="AI141" s="5" t="s">
        <v>1246</v>
      </c>
      <c r="AJ141" s="2" t="s">
        <v>68</v>
      </c>
      <c r="AK141" s="2" t="s">
        <v>729</v>
      </c>
    </row>
    <row r="142" spans="1:37" ht="17.100000000000001" customHeight="1">
      <c r="A142" s="2" t="s">
        <v>36</v>
      </c>
      <c r="B142" s="3">
        <v>60327161</v>
      </c>
      <c r="C142" s="2" t="s">
        <v>1036</v>
      </c>
      <c r="D142" s="5" t="s">
        <v>1036</v>
      </c>
      <c r="E142" s="5" t="s">
        <v>1187</v>
      </c>
      <c r="F142" s="5" t="s">
        <v>1273</v>
      </c>
      <c r="G142" s="5" t="s">
        <v>1274</v>
      </c>
      <c r="H142" s="5" t="s">
        <v>1275</v>
      </c>
      <c r="I142" s="2" t="s">
        <v>42</v>
      </c>
      <c r="J142" s="2" t="s">
        <v>157</v>
      </c>
      <c r="K142" s="2" t="s">
        <v>158</v>
      </c>
      <c r="L142" s="2" t="s">
        <v>159</v>
      </c>
      <c r="M142" s="2" t="s">
        <v>160</v>
      </c>
      <c r="N142" s="2" t="s">
        <v>1276</v>
      </c>
      <c r="O142" s="8" t="s">
        <v>1201</v>
      </c>
      <c r="P142" s="5" t="s">
        <v>1249</v>
      </c>
      <c r="Q142" s="5" t="s">
        <v>1277</v>
      </c>
      <c r="R142" s="5" t="s">
        <v>1251</v>
      </c>
      <c r="S142" s="2" t="s">
        <v>837</v>
      </c>
      <c r="T142" s="5" t="s">
        <v>166</v>
      </c>
      <c r="U142" s="5" t="s">
        <v>716</v>
      </c>
      <c r="V142" s="2" t="s">
        <v>167</v>
      </c>
      <c r="W142" s="5" t="s">
        <v>1278</v>
      </c>
      <c r="X142" s="5" t="s">
        <v>1279</v>
      </c>
      <c r="Y142" s="5" t="s">
        <v>1280</v>
      </c>
      <c r="Z142" s="2" t="s">
        <v>720</v>
      </c>
      <c r="AA142" s="2" t="s">
        <v>716</v>
      </c>
      <c r="AB142" s="5" t="s">
        <v>1264</v>
      </c>
      <c r="AC142" s="2" t="s">
        <v>1265</v>
      </c>
      <c r="AD142" s="5" t="s">
        <v>1245</v>
      </c>
      <c r="AE142" s="5" t="s">
        <v>1246</v>
      </c>
      <c r="AF142" s="5" t="s">
        <v>1192</v>
      </c>
      <c r="AG142" s="2" t="s">
        <v>1193</v>
      </c>
      <c r="AH142" s="5" t="s">
        <v>1194</v>
      </c>
      <c r="AI142" s="5" t="s">
        <v>1195</v>
      </c>
      <c r="AJ142" s="2" t="s">
        <v>68</v>
      </c>
      <c r="AK142" s="2" t="s">
        <v>729</v>
      </c>
    </row>
    <row r="143" spans="1:37" ht="17.100000000000001" customHeight="1">
      <c r="A143" s="2" t="s">
        <v>36</v>
      </c>
      <c r="B143" s="3">
        <v>80002217</v>
      </c>
      <c r="C143" s="2" t="s">
        <v>1167</v>
      </c>
      <c r="D143" s="5" t="s">
        <v>1168</v>
      </c>
      <c r="E143" s="5" t="s">
        <v>1169</v>
      </c>
      <c r="F143" s="5" t="s">
        <v>1281</v>
      </c>
      <c r="G143" s="5" t="s">
        <v>1282</v>
      </c>
      <c r="H143" s="5" t="s">
        <v>1283</v>
      </c>
      <c r="I143" s="2" t="s">
        <v>42</v>
      </c>
      <c r="J143" s="2" t="s">
        <v>157</v>
      </c>
      <c r="K143" s="2" t="s">
        <v>158</v>
      </c>
      <c r="L143" s="2" t="s">
        <v>159</v>
      </c>
      <c r="M143" s="2" t="s">
        <v>160</v>
      </c>
      <c r="N143" s="2" t="s">
        <v>1276</v>
      </c>
      <c r="O143" s="8" t="s">
        <v>1201</v>
      </c>
      <c r="P143" s="5" t="s">
        <v>1249</v>
      </c>
      <c r="Q143" s="5" t="s">
        <v>1277</v>
      </c>
      <c r="R143" s="5" t="s">
        <v>1251</v>
      </c>
      <c r="S143" s="2" t="s">
        <v>837</v>
      </c>
      <c r="T143" s="5" t="s">
        <v>166</v>
      </c>
      <c r="U143" s="5" t="s">
        <v>716</v>
      </c>
      <c r="V143" s="2" t="s">
        <v>167</v>
      </c>
      <c r="W143" s="5" t="s">
        <v>1284</v>
      </c>
      <c r="X143" s="5" t="s">
        <v>1285</v>
      </c>
      <c r="Y143" s="5" t="s">
        <v>1286</v>
      </c>
      <c r="Z143" s="2" t="s">
        <v>720</v>
      </c>
      <c r="AA143" s="2" t="s">
        <v>716</v>
      </c>
      <c r="AB143" s="5" t="s">
        <v>1287</v>
      </c>
      <c r="AC143" s="2" t="s">
        <v>1288</v>
      </c>
      <c r="AD143" s="5" t="s">
        <v>1273</v>
      </c>
      <c r="AE143" s="5" t="s">
        <v>1274</v>
      </c>
      <c r="AF143" s="5" t="s">
        <v>1264</v>
      </c>
      <c r="AG143" s="2" t="s">
        <v>1265</v>
      </c>
      <c r="AH143" s="5" t="s">
        <v>1245</v>
      </c>
      <c r="AI143" s="5" t="s">
        <v>1246</v>
      </c>
      <c r="AJ143" s="2" t="s">
        <v>68</v>
      </c>
      <c r="AK143" s="2" t="s">
        <v>729</v>
      </c>
    </row>
    <row r="144" spans="1:37" ht="17.100000000000001" customHeight="1">
      <c r="A144" s="2" t="s">
        <v>36</v>
      </c>
      <c r="B144" s="3">
        <v>60383157</v>
      </c>
      <c r="C144" s="2" t="s">
        <v>1254</v>
      </c>
      <c r="D144" s="5" t="s">
        <v>1255</v>
      </c>
      <c r="E144" s="5" t="s">
        <v>1187</v>
      </c>
      <c r="F144" s="5" t="s">
        <v>1289</v>
      </c>
      <c r="G144" s="5" t="s">
        <v>1290</v>
      </c>
      <c r="H144" s="5" t="s">
        <v>1291</v>
      </c>
      <c r="I144" s="2" t="s">
        <v>42</v>
      </c>
      <c r="J144" s="2" t="s">
        <v>157</v>
      </c>
      <c r="K144" s="2" t="s">
        <v>158</v>
      </c>
      <c r="L144" s="2" t="s">
        <v>159</v>
      </c>
      <c r="M144" s="2" t="s">
        <v>160</v>
      </c>
      <c r="N144" s="2" t="s">
        <v>1292</v>
      </c>
      <c r="O144" s="8" t="s">
        <v>1201</v>
      </c>
      <c r="P144" s="5" t="s">
        <v>1249</v>
      </c>
      <c r="Q144" s="5" t="s">
        <v>1293</v>
      </c>
      <c r="R144" s="5" t="s">
        <v>1251</v>
      </c>
      <c r="S144" s="2" t="s">
        <v>837</v>
      </c>
      <c r="T144" s="5" t="s">
        <v>166</v>
      </c>
      <c r="U144" s="5" t="s">
        <v>716</v>
      </c>
      <c r="V144" s="2" t="s">
        <v>167</v>
      </c>
      <c r="W144" s="5" t="s">
        <v>1294</v>
      </c>
      <c r="X144" s="5" t="s">
        <v>1295</v>
      </c>
      <c r="Y144" s="5" t="s">
        <v>1296</v>
      </c>
      <c r="Z144" s="2" t="s">
        <v>720</v>
      </c>
      <c r="AA144" s="2" t="s">
        <v>716</v>
      </c>
      <c r="AB144" s="5" t="s">
        <v>1264</v>
      </c>
      <c r="AC144" s="2" t="s">
        <v>1265</v>
      </c>
      <c r="AD144" s="5" t="s">
        <v>1245</v>
      </c>
      <c r="AE144" s="5" t="s">
        <v>1246</v>
      </c>
      <c r="AF144" s="5" t="s">
        <v>1192</v>
      </c>
      <c r="AG144" s="2" t="s">
        <v>1193</v>
      </c>
      <c r="AH144" s="5" t="s">
        <v>1194</v>
      </c>
      <c r="AI144" s="5" t="s">
        <v>1195</v>
      </c>
      <c r="AJ144" s="2" t="s">
        <v>68</v>
      </c>
      <c r="AK144" s="2" t="s">
        <v>729</v>
      </c>
    </row>
    <row r="145" spans="1:37" ht="17.100000000000001" customHeight="1">
      <c r="A145" s="2" t="s">
        <v>36</v>
      </c>
      <c r="B145" s="3">
        <v>60383351</v>
      </c>
      <c r="C145" s="2" t="s">
        <v>1167</v>
      </c>
      <c r="D145" s="5" t="s">
        <v>1168</v>
      </c>
      <c r="E145" s="5" t="s">
        <v>1169</v>
      </c>
      <c r="F145" s="5" t="s">
        <v>1297</v>
      </c>
      <c r="G145" s="5" t="s">
        <v>1298</v>
      </c>
      <c r="H145" s="5" t="s">
        <v>1299</v>
      </c>
      <c r="I145" s="2" t="s">
        <v>42</v>
      </c>
      <c r="J145" s="2" t="s">
        <v>157</v>
      </c>
      <c r="K145" s="2" t="s">
        <v>158</v>
      </c>
      <c r="L145" s="2" t="s">
        <v>159</v>
      </c>
      <c r="M145" s="2" t="s">
        <v>160</v>
      </c>
      <c r="N145" s="2" t="s">
        <v>1292</v>
      </c>
      <c r="O145" s="8" t="s">
        <v>1201</v>
      </c>
      <c r="P145" s="5" t="s">
        <v>1249</v>
      </c>
      <c r="Q145" s="5" t="s">
        <v>1293</v>
      </c>
      <c r="R145" s="5" t="s">
        <v>1251</v>
      </c>
      <c r="S145" s="2" t="s">
        <v>837</v>
      </c>
      <c r="T145" s="5" t="s">
        <v>166</v>
      </c>
      <c r="U145" s="5" t="s">
        <v>716</v>
      </c>
      <c r="V145" s="2" t="s">
        <v>167</v>
      </c>
      <c r="W145" s="5" t="s">
        <v>944</v>
      </c>
      <c r="X145" s="5" t="s">
        <v>1300</v>
      </c>
      <c r="Y145" s="5" t="s">
        <v>1301</v>
      </c>
      <c r="Z145" s="2" t="s">
        <v>720</v>
      </c>
      <c r="AA145" s="2" t="s">
        <v>716</v>
      </c>
      <c r="AB145" s="5" t="s">
        <v>1302</v>
      </c>
      <c r="AC145" s="2" t="s">
        <v>1303</v>
      </c>
      <c r="AD145" s="5" t="s">
        <v>1289</v>
      </c>
      <c r="AE145" s="5" t="s">
        <v>1290</v>
      </c>
      <c r="AF145" s="5" t="s">
        <v>1264</v>
      </c>
      <c r="AG145" s="2" t="s">
        <v>1265</v>
      </c>
      <c r="AH145" s="5" t="s">
        <v>1245</v>
      </c>
      <c r="AI145" s="5" t="s">
        <v>1246</v>
      </c>
      <c r="AJ145" s="2" t="s">
        <v>68</v>
      </c>
      <c r="AK145" s="2" t="s">
        <v>729</v>
      </c>
    </row>
    <row r="146" spans="1:37" ht="17.100000000000001" customHeight="1">
      <c r="A146" s="2" t="s">
        <v>36</v>
      </c>
      <c r="B146" s="3">
        <v>80003901</v>
      </c>
      <c r="C146" s="2" t="s">
        <v>1036</v>
      </c>
      <c r="D146" s="5" t="s">
        <v>1036</v>
      </c>
      <c r="E146" s="5" t="s">
        <v>1187</v>
      </c>
      <c r="F146" s="5" t="s">
        <v>1304</v>
      </c>
      <c r="G146" s="5" t="s">
        <v>1305</v>
      </c>
      <c r="H146" s="5" t="s">
        <v>334</v>
      </c>
      <c r="I146" s="2" t="s">
        <v>42</v>
      </c>
      <c r="J146" s="2" t="s">
        <v>157</v>
      </c>
      <c r="K146" s="2" t="s">
        <v>158</v>
      </c>
      <c r="L146" s="2" t="s">
        <v>159</v>
      </c>
      <c r="M146" s="2" t="s">
        <v>160</v>
      </c>
      <c r="N146" s="2" t="s">
        <v>1306</v>
      </c>
      <c r="O146" s="8" t="s">
        <v>1201</v>
      </c>
      <c r="P146" s="5" t="s">
        <v>1307</v>
      </c>
      <c r="Q146" s="5" t="s">
        <v>1250</v>
      </c>
      <c r="R146" s="5" t="s">
        <v>1251</v>
      </c>
      <c r="S146" s="2" t="s">
        <v>837</v>
      </c>
      <c r="T146" s="5" t="s">
        <v>166</v>
      </c>
      <c r="U146" s="5" t="s">
        <v>716</v>
      </c>
      <c r="V146" s="2" t="s">
        <v>167</v>
      </c>
      <c r="W146" s="5" t="s">
        <v>328</v>
      </c>
      <c r="X146" s="5" t="s">
        <v>1308</v>
      </c>
      <c r="Y146" s="5" t="s">
        <v>1309</v>
      </c>
      <c r="Z146" s="2" t="s">
        <v>720</v>
      </c>
      <c r="AA146" s="2" t="s">
        <v>716</v>
      </c>
      <c r="AB146" s="5" t="s">
        <v>1264</v>
      </c>
      <c r="AC146" s="2" t="s">
        <v>1265</v>
      </c>
      <c r="AD146" s="5" t="s">
        <v>1245</v>
      </c>
      <c r="AE146" s="5" t="s">
        <v>1246</v>
      </c>
      <c r="AF146" s="5" t="s">
        <v>1192</v>
      </c>
      <c r="AG146" s="2" t="s">
        <v>1193</v>
      </c>
      <c r="AH146" s="5" t="s">
        <v>1194</v>
      </c>
      <c r="AI146" s="5" t="s">
        <v>1195</v>
      </c>
      <c r="AJ146" s="2" t="s">
        <v>68</v>
      </c>
      <c r="AK146" s="2" t="s">
        <v>729</v>
      </c>
    </row>
    <row r="147" spans="1:37" ht="17.100000000000001" customHeight="1">
      <c r="A147" s="2" t="s">
        <v>36</v>
      </c>
      <c r="B147" s="3">
        <v>60383350</v>
      </c>
      <c r="C147" s="2" t="s">
        <v>1036</v>
      </c>
      <c r="D147" s="5" t="s">
        <v>1036</v>
      </c>
      <c r="E147" s="5" t="s">
        <v>1187</v>
      </c>
      <c r="F147" s="5" t="s">
        <v>1310</v>
      </c>
      <c r="G147" s="5" t="s">
        <v>1311</v>
      </c>
      <c r="H147" s="5" t="s">
        <v>1312</v>
      </c>
      <c r="I147" s="2" t="s">
        <v>42</v>
      </c>
      <c r="J147" s="2" t="s">
        <v>157</v>
      </c>
      <c r="K147" s="2" t="s">
        <v>158</v>
      </c>
      <c r="L147" s="2" t="s">
        <v>159</v>
      </c>
      <c r="M147" s="2" t="s">
        <v>160</v>
      </c>
      <c r="N147" s="2" t="s">
        <v>1313</v>
      </c>
      <c r="O147" s="8" t="s">
        <v>1201</v>
      </c>
      <c r="P147" s="5" t="s">
        <v>1307</v>
      </c>
      <c r="Q147" s="5" t="s">
        <v>1250</v>
      </c>
      <c r="R147" s="5" t="s">
        <v>1251</v>
      </c>
      <c r="S147" s="2" t="s">
        <v>837</v>
      </c>
      <c r="T147" s="5" t="s">
        <v>166</v>
      </c>
      <c r="U147" s="5" t="s">
        <v>716</v>
      </c>
      <c r="V147" s="2" t="s">
        <v>167</v>
      </c>
      <c r="W147" s="5" t="s">
        <v>567</v>
      </c>
      <c r="X147" s="5" t="s">
        <v>1314</v>
      </c>
      <c r="Y147" s="5" t="s">
        <v>1315</v>
      </c>
      <c r="Z147" s="2" t="s">
        <v>720</v>
      </c>
      <c r="AA147" s="2" t="s">
        <v>716</v>
      </c>
      <c r="AB147" s="5" t="s">
        <v>1264</v>
      </c>
      <c r="AC147" s="2" t="s">
        <v>1265</v>
      </c>
      <c r="AD147" s="5" t="s">
        <v>1245</v>
      </c>
      <c r="AE147" s="5" t="s">
        <v>1246</v>
      </c>
      <c r="AF147" s="5" t="s">
        <v>1192</v>
      </c>
      <c r="AG147" s="2" t="s">
        <v>1193</v>
      </c>
      <c r="AH147" s="5" t="s">
        <v>1194</v>
      </c>
      <c r="AI147" s="5" t="s">
        <v>1195</v>
      </c>
      <c r="AJ147" s="2" t="s">
        <v>68</v>
      </c>
      <c r="AK147" s="2" t="s">
        <v>729</v>
      </c>
    </row>
    <row r="148" spans="1:37" ht="17.100000000000001" customHeight="1">
      <c r="A148" s="2" t="s">
        <v>36</v>
      </c>
      <c r="B148" s="3">
        <v>80002215</v>
      </c>
      <c r="C148" s="2" t="s">
        <v>1167</v>
      </c>
      <c r="D148" s="5" t="s">
        <v>1168</v>
      </c>
      <c r="E148" s="5" t="s">
        <v>1169</v>
      </c>
      <c r="F148" s="5" t="s">
        <v>1316</v>
      </c>
      <c r="G148" s="5" t="s">
        <v>1317</v>
      </c>
      <c r="H148" s="5" t="s">
        <v>1318</v>
      </c>
      <c r="I148" s="2" t="s">
        <v>42</v>
      </c>
      <c r="J148" s="2" t="s">
        <v>157</v>
      </c>
      <c r="K148" s="2" t="s">
        <v>158</v>
      </c>
      <c r="L148" s="2" t="s">
        <v>159</v>
      </c>
      <c r="M148" s="2" t="s">
        <v>160</v>
      </c>
      <c r="N148" s="2" t="s">
        <v>1313</v>
      </c>
      <c r="O148" s="8" t="s">
        <v>1201</v>
      </c>
      <c r="P148" s="5" t="s">
        <v>1307</v>
      </c>
      <c r="Q148" s="5" t="s">
        <v>1250</v>
      </c>
      <c r="R148" s="5" t="s">
        <v>1251</v>
      </c>
      <c r="S148" s="2" t="s">
        <v>837</v>
      </c>
      <c r="T148" s="5" t="s">
        <v>166</v>
      </c>
      <c r="U148" s="5" t="s">
        <v>716</v>
      </c>
      <c r="V148" s="2" t="s">
        <v>167</v>
      </c>
      <c r="W148" s="5" t="s">
        <v>1319</v>
      </c>
      <c r="X148" s="5" t="s">
        <v>1320</v>
      </c>
      <c r="Y148" s="5" t="s">
        <v>1321</v>
      </c>
      <c r="Z148" s="2" t="s">
        <v>720</v>
      </c>
      <c r="AA148" s="2" t="s">
        <v>716</v>
      </c>
      <c r="AB148" s="5" t="s">
        <v>1322</v>
      </c>
      <c r="AC148" s="2" t="s">
        <v>1323</v>
      </c>
      <c r="AD148" s="5" t="s">
        <v>1310</v>
      </c>
      <c r="AE148" s="5" t="s">
        <v>1311</v>
      </c>
      <c r="AF148" s="5" t="s">
        <v>1264</v>
      </c>
      <c r="AG148" s="2" t="s">
        <v>1265</v>
      </c>
      <c r="AH148" s="5" t="s">
        <v>1245</v>
      </c>
      <c r="AI148" s="5" t="s">
        <v>1246</v>
      </c>
      <c r="AJ148" s="2" t="s">
        <v>68</v>
      </c>
      <c r="AK148" s="2" t="s">
        <v>729</v>
      </c>
    </row>
    <row r="149" spans="1:37" ht="17.100000000000001" customHeight="1">
      <c r="A149" s="2" t="s">
        <v>36</v>
      </c>
      <c r="B149" s="3">
        <v>60379358</v>
      </c>
      <c r="C149" s="2" t="s">
        <v>1036</v>
      </c>
      <c r="D149" s="5" t="s">
        <v>1036</v>
      </c>
      <c r="E149" s="5" t="s">
        <v>1187</v>
      </c>
      <c r="F149" s="5" t="s">
        <v>1324</v>
      </c>
      <c r="G149" s="5" t="s">
        <v>1325</v>
      </c>
      <c r="H149" s="5" t="s">
        <v>1326</v>
      </c>
      <c r="I149" s="2" t="s">
        <v>42</v>
      </c>
      <c r="J149" s="2" t="s">
        <v>157</v>
      </c>
      <c r="K149" s="2" t="s">
        <v>158</v>
      </c>
      <c r="L149" s="2" t="s">
        <v>159</v>
      </c>
      <c r="M149" s="2" t="s">
        <v>160</v>
      </c>
      <c r="N149" s="2" t="s">
        <v>1327</v>
      </c>
      <c r="O149" s="8" t="s">
        <v>1201</v>
      </c>
      <c r="P149" s="5" t="s">
        <v>1307</v>
      </c>
      <c r="Q149" s="5" t="s">
        <v>1250</v>
      </c>
      <c r="R149" s="5" t="s">
        <v>1251</v>
      </c>
      <c r="S149" s="2" t="s">
        <v>837</v>
      </c>
      <c r="T149" s="5" t="s">
        <v>166</v>
      </c>
      <c r="U149" s="5" t="s">
        <v>716</v>
      </c>
      <c r="V149" s="2" t="s">
        <v>167</v>
      </c>
      <c r="W149" s="5" t="s">
        <v>717</v>
      </c>
      <c r="X149" s="5" t="s">
        <v>1328</v>
      </c>
      <c r="Y149" s="5" t="s">
        <v>1329</v>
      </c>
      <c r="Z149" s="2" t="s">
        <v>720</v>
      </c>
      <c r="AA149" s="2" t="s">
        <v>716</v>
      </c>
      <c r="AB149" s="5" t="s">
        <v>1264</v>
      </c>
      <c r="AC149" s="2" t="s">
        <v>1265</v>
      </c>
      <c r="AD149" s="5" t="s">
        <v>1245</v>
      </c>
      <c r="AE149" s="5" t="s">
        <v>1246</v>
      </c>
      <c r="AF149" s="5" t="s">
        <v>1192</v>
      </c>
      <c r="AG149" s="2" t="s">
        <v>1193</v>
      </c>
      <c r="AH149" s="5" t="s">
        <v>1194</v>
      </c>
      <c r="AI149" s="5" t="s">
        <v>1195</v>
      </c>
      <c r="AJ149" s="2" t="s">
        <v>68</v>
      </c>
      <c r="AK149" s="2" t="s">
        <v>729</v>
      </c>
    </row>
    <row r="150" spans="1:37" ht="17.100000000000001" customHeight="1">
      <c r="A150" s="2" t="s">
        <v>36</v>
      </c>
      <c r="B150" s="3">
        <v>80003900</v>
      </c>
      <c r="C150" s="2" t="s">
        <v>1167</v>
      </c>
      <c r="D150" s="5" t="s">
        <v>1168</v>
      </c>
      <c r="E150" s="5" t="s">
        <v>1169</v>
      </c>
      <c r="F150" s="5" t="s">
        <v>1330</v>
      </c>
      <c r="G150" s="5" t="s">
        <v>1331</v>
      </c>
      <c r="H150" s="5" t="s">
        <v>583</v>
      </c>
      <c r="I150" s="2" t="s">
        <v>42</v>
      </c>
      <c r="J150" s="2" t="s">
        <v>157</v>
      </c>
      <c r="K150" s="2" t="s">
        <v>158</v>
      </c>
      <c r="L150" s="2" t="s">
        <v>159</v>
      </c>
      <c r="M150" s="2" t="s">
        <v>160</v>
      </c>
      <c r="N150" s="2" t="s">
        <v>1327</v>
      </c>
      <c r="O150" s="8" t="s">
        <v>1201</v>
      </c>
      <c r="P150" s="5" t="s">
        <v>1307</v>
      </c>
      <c r="Q150" s="5" t="s">
        <v>1250</v>
      </c>
      <c r="R150" s="5" t="s">
        <v>1251</v>
      </c>
      <c r="S150" s="2" t="s">
        <v>837</v>
      </c>
      <c r="T150" s="5" t="s">
        <v>166</v>
      </c>
      <c r="U150" s="5" t="s">
        <v>716</v>
      </c>
      <c r="V150" s="2" t="s">
        <v>167</v>
      </c>
      <c r="W150" s="5" t="s">
        <v>780</v>
      </c>
      <c r="X150" s="5" t="s">
        <v>1332</v>
      </c>
      <c r="Y150" s="5" t="s">
        <v>1333</v>
      </c>
      <c r="Z150" s="2" t="s">
        <v>720</v>
      </c>
      <c r="AA150" s="2" t="s">
        <v>716</v>
      </c>
      <c r="AB150" s="5" t="s">
        <v>1334</v>
      </c>
      <c r="AC150" s="2" t="s">
        <v>1335</v>
      </c>
      <c r="AD150" s="5" t="s">
        <v>1324</v>
      </c>
      <c r="AE150" s="5" t="s">
        <v>1325</v>
      </c>
      <c r="AF150" s="5" t="s">
        <v>1264</v>
      </c>
      <c r="AG150" s="2" t="s">
        <v>1265</v>
      </c>
      <c r="AH150" s="5" t="s">
        <v>1245</v>
      </c>
      <c r="AI150" s="5" t="s">
        <v>1246</v>
      </c>
      <c r="AJ150" s="2" t="s">
        <v>68</v>
      </c>
      <c r="AK150" s="2" t="s">
        <v>729</v>
      </c>
    </row>
    <row r="151" spans="1:37" ht="17.100000000000001" customHeight="1">
      <c r="A151" s="2" t="s">
        <v>36</v>
      </c>
      <c r="B151" s="3">
        <v>80007764</v>
      </c>
      <c r="C151" s="2" t="s">
        <v>1167</v>
      </c>
      <c r="D151" s="5" t="s">
        <v>1168</v>
      </c>
      <c r="E151" s="5" t="s">
        <v>1336</v>
      </c>
      <c r="F151" s="5" t="s">
        <v>1337</v>
      </c>
      <c r="G151" s="5" t="s">
        <v>1338</v>
      </c>
      <c r="H151" s="5" t="s">
        <v>1339</v>
      </c>
      <c r="I151" s="2" t="s">
        <v>42</v>
      </c>
      <c r="J151" s="2" t="s">
        <v>335</v>
      </c>
      <c r="K151" s="2" t="s">
        <v>336</v>
      </c>
      <c r="L151" s="2" t="s">
        <v>337</v>
      </c>
      <c r="M151" s="2" t="s">
        <v>336</v>
      </c>
      <c r="N151" s="2" t="s">
        <v>1340</v>
      </c>
      <c r="O151" s="8" t="s">
        <v>1174</v>
      </c>
      <c r="P151" s="5" t="s">
        <v>1249</v>
      </c>
      <c r="Q151" s="5" t="s">
        <v>1341</v>
      </c>
      <c r="R151" s="5" t="s">
        <v>1342</v>
      </c>
      <c r="S151" s="2" t="s">
        <v>837</v>
      </c>
      <c r="T151" s="5" t="s">
        <v>342</v>
      </c>
      <c r="U151" s="5" t="s">
        <v>716</v>
      </c>
      <c r="V151" s="2" t="s">
        <v>343</v>
      </c>
      <c r="W151" s="5" t="s">
        <v>640</v>
      </c>
      <c r="X151" s="5" t="s">
        <v>1343</v>
      </c>
      <c r="Y151" s="5" t="s">
        <v>1344</v>
      </c>
      <c r="Z151" s="2" t="s">
        <v>720</v>
      </c>
      <c r="AA151" s="2" t="s">
        <v>716</v>
      </c>
      <c r="AB151" s="5" t="s">
        <v>1345</v>
      </c>
      <c r="AC151" s="2" t="s">
        <v>1346</v>
      </c>
      <c r="AD151" s="5" t="s">
        <v>1347</v>
      </c>
      <c r="AE151" s="5" t="s">
        <v>1348</v>
      </c>
      <c r="AF151" s="5" t="s">
        <v>1349</v>
      </c>
      <c r="AG151" s="2" t="s">
        <v>1350</v>
      </c>
      <c r="AH151" s="5" t="s">
        <v>1351</v>
      </c>
      <c r="AI151" s="5" t="s">
        <v>1352</v>
      </c>
      <c r="AJ151" s="2" t="s">
        <v>68</v>
      </c>
      <c r="AK151" s="2" t="s">
        <v>729</v>
      </c>
    </row>
    <row r="152" spans="1:37" ht="17.100000000000001" customHeight="1">
      <c r="A152" s="2" t="s">
        <v>36</v>
      </c>
      <c r="B152" s="3">
        <v>80007866</v>
      </c>
      <c r="C152" s="2" t="s">
        <v>1036</v>
      </c>
      <c r="D152" s="5" t="s">
        <v>1036</v>
      </c>
      <c r="E152" s="5" t="s">
        <v>1187</v>
      </c>
      <c r="F152" s="5" t="s">
        <v>1353</v>
      </c>
      <c r="G152" s="5" t="s">
        <v>1354</v>
      </c>
      <c r="H152" s="5" t="s">
        <v>1355</v>
      </c>
      <c r="I152" s="2" t="s">
        <v>42</v>
      </c>
      <c r="J152" s="2" t="s">
        <v>1356</v>
      </c>
      <c r="K152" s="2" t="s">
        <v>1357</v>
      </c>
      <c r="L152" s="2" t="s">
        <v>1358</v>
      </c>
      <c r="M152" s="2" t="s">
        <v>1357</v>
      </c>
      <c r="N152" s="2" t="s">
        <v>1340</v>
      </c>
      <c r="O152" s="8" t="s">
        <v>1174</v>
      </c>
      <c r="P152" s="5" t="s">
        <v>1249</v>
      </c>
      <c r="Q152" s="5" t="s">
        <v>1341</v>
      </c>
      <c r="R152" s="5" t="s">
        <v>1359</v>
      </c>
      <c r="S152" s="2" t="s">
        <v>837</v>
      </c>
      <c r="T152" s="5" t="s">
        <v>342</v>
      </c>
      <c r="U152" s="5" t="s">
        <v>716</v>
      </c>
      <c r="V152" s="2" t="s">
        <v>1360</v>
      </c>
      <c r="W152" s="5" t="s">
        <v>537</v>
      </c>
      <c r="X152" s="5" t="s">
        <v>758</v>
      </c>
      <c r="Y152" s="5" t="s">
        <v>1361</v>
      </c>
      <c r="Z152" s="2" t="s">
        <v>720</v>
      </c>
      <c r="AA152" s="2" t="s">
        <v>716</v>
      </c>
      <c r="AB152" s="5" t="s">
        <v>1036</v>
      </c>
      <c r="AC152" s="2" t="s">
        <v>1362</v>
      </c>
      <c r="AD152" s="5" t="s">
        <v>447</v>
      </c>
      <c r="AE152" s="5" t="s">
        <v>447</v>
      </c>
      <c r="AF152" s="5" t="s">
        <v>1363</v>
      </c>
      <c r="AG152" s="2" t="s">
        <v>1364</v>
      </c>
      <c r="AH152" s="5" t="s">
        <v>1365</v>
      </c>
      <c r="AI152" s="5" t="s">
        <v>1366</v>
      </c>
      <c r="AJ152" s="2" t="s">
        <v>68</v>
      </c>
      <c r="AK152" s="2" t="s">
        <v>729</v>
      </c>
    </row>
    <row r="153" spans="1:37" ht="17.100000000000001" customHeight="1">
      <c r="A153" s="2" t="s">
        <v>36</v>
      </c>
      <c r="B153" s="3">
        <v>60116533</v>
      </c>
      <c r="C153" s="2" t="s">
        <v>1036</v>
      </c>
      <c r="D153" s="5" t="s">
        <v>1036</v>
      </c>
      <c r="E153" s="5" t="s">
        <v>1187</v>
      </c>
      <c r="F153" s="5" t="s">
        <v>1367</v>
      </c>
      <c r="G153" s="5" t="s">
        <v>1368</v>
      </c>
      <c r="H153" s="5" t="s">
        <v>1369</v>
      </c>
      <c r="I153" s="2" t="s">
        <v>42</v>
      </c>
      <c r="J153" s="2" t="s">
        <v>352</v>
      </c>
      <c r="K153" s="2" t="s">
        <v>353</v>
      </c>
      <c r="L153" s="2" t="s">
        <v>354</v>
      </c>
      <c r="M153" s="2" t="s">
        <v>353</v>
      </c>
      <c r="N153" s="2" t="s">
        <v>1370</v>
      </c>
      <c r="O153" s="8" t="s">
        <v>1201</v>
      </c>
      <c r="P153" s="5" t="s">
        <v>1249</v>
      </c>
      <c r="Q153" s="5" t="s">
        <v>716</v>
      </c>
      <c r="R153" s="5" t="s">
        <v>1342</v>
      </c>
      <c r="S153" s="2" t="s">
        <v>837</v>
      </c>
      <c r="T153" s="5" t="s">
        <v>342</v>
      </c>
      <c r="U153" s="5" t="s">
        <v>716</v>
      </c>
      <c r="V153" s="2" t="s">
        <v>343</v>
      </c>
      <c r="W153" s="5" t="s">
        <v>1371</v>
      </c>
      <c r="X153" s="5" t="s">
        <v>1372</v>
      </c>
      <c r="Y153" s="5" t="s">
        <v>1373</v>
      </c>
      <c r="Z153" s="2" t="s">
        <v>720</v>
      </c>
      <c r="AA153" s="2" t="s">
        <v>716</v>
      </c>
      <c r="AB153" s="5" t="s">
        <v>1363</v>
      </c>
      <c r="AC153" s="2" t="s">
        <v>1364</v>
      </c>
      <c r="AD153" s="5" t="s">
        <v>1365</v>
      </c>
      <c r="AE153" s="5" t="s">
        <v>1366</v>
      </c>
      <c r="AF153" s="5" t="s">
        <v>1192</v>
      </c>
      <c r="AG153" s="2" t="s">
        <v>1193</v>
      </c>
      <c r="AH153" s="5" t="s">
        <v>1194</v>
      </c>
      <c r="AI153" s="5" t="s">
        <v>1195</v>
      </c>
      <c r="AJ153" s="2" t="s">
        <v>68</v>
      </c>
      <c r="AK153" s="2" t="s">
        <v>729</v>
      </c>
    </row>
    <row r="154" spans="1:37" ht="17.100000000000001" customHeight="1">
      <c r="A154" s="2" t="s">
        <v>36</v>
      </c>
      <c r="B154" s="3">
        <v>60165291</v>
      </c>
      <c r="C154" s="2" t="s">
        <v>1036</v>
      </c>
      <c r="D154" s="5" t="s">
        <v>1036</v>
      </c>
      <c r="E154" s="5" t="s">
        <v>1187</v>
      </c>
      <c r="F154" s="5" t="s">
        <v>1374</v>
      </c>
      <c r="G154" s="5" t="s">
        <v>1375</v>
      </c>
      <c r="H154" s="5" t="s">
        <v>1376</v>
      </c>
      <c r="I154" s="2" t="s">
        <v>42</v>
      </c>
      <c r="J154" s="2" t="s">
        <v>352</v>
      </c>
      <c r="K154" s="2" t="s">
        <v>353</v>
      </c>
      <c r="L154" s="2" t="s">
        <v>354</v>
      </c>
      <c r="M154" s="2" t="s">
        <v>353</v>
      </c>
      <c r="N154" s="2" t="s">
        <v>1370</v>
      </c>
      <c r="O154" s="8" t="s">
        <v>1201</v>
      </c>
      <c r="P154" s="5" t="s">
        <v>1249</v>
      </c>
      <c r="Q154" s="5" t="s">
        <v>716</v>
      </c>
      <c r="R154" s="5" t="s">
        <v>1342</v>
      </c>
      <c r="S154" s="2" t="s">
        <v>837</v>
      </c>
      <c r="T154" s="5" t="s">
        <v>342</v>
      </c>
      <c r="U154" s="5" t="s">
        <v>716</v>
      </c>
      <c r="V154" s="2" t="s">
        <v>343</v>
      </c>
      <c r="W154" s="5" t="s">
        <v>1377</v>
      </c>
      <c r="X154" s="5" t="s">
        <v>1378</v>
      </c>
      <c r="Y154" s="5" t="s">
        <v>1379</v>
      </c>
      <c r="Z154" s="2" t="s">
        <v>720</v>
      </c>
      <c r="AA154" s="2" t="s">
        <v>716</v>
      </c>
      <c r="AB154" s="5" t="s">
        <v>1363</v>
      </c>
      <c r="AC154" s="2" t="s">
        <v>1364</v>
      </c>
      <c r="AD154" s="5" t="s">
        <v>1365</v>
      </c>
      <c r="AE154" s="5" t="s">
        <v>1366</v>
      </c>
      <c r="AF154" s="5" t="s">
        <v>1192</v>
      </c>
      <c r="AG154" s="2" t="s">
        <v>1193</v>
      </c>
      <c r="AH154" s="5" t="s">
        <v>1194</v>
      </c>
      <c r="AI154" s="5" t="s">
        <v>1195</v>
      </c>
      <c r="AJ154" s="2" t="s">
        <v>68</v>
      </c>
      <c r="AK154" s="2" t="s">
        <v>729</v>
      </c>
    </row>
    <row r="155" spans="1:37" ht="17.100000000000001" customHeight="1">
      <c r="A155" s="2" t="s">
        <v>36</v>
      </c>
      <c r="B155" s="3">
        <v>80001692</v>
      </c>
      <c r="C155" s="2" t="s">
        <v>1243</v>
      </c>
      <c r="D155" s="5" t="s">
        <v>1244</v>
      </c>
      <c r="E155" s="5" t="s">
        <v>1198</v>
      </c>
      <c r="F155" s="5" t="s">
        <v>1365</v>
      </c>
      <c r="G155" s="5" t="s">
        <v>1366</v>
      </c>
      <c r="H155" s="5" t="s">
        <v>1380</v>
      </c>
      <c r="I155" s="2" t="s">
        <v>42</v>
      </c>
      <c r="J155" s="2" t="s">
        <v>352</v>
      </c>
      <c r="K155" s="2" t="s">
        <v>353</v>
      </c>
      <c r="L155" s="2" t="s">
        <v>354</v>
      </c>
      <c r="M155" s="2" t="s">
        <v>353</v>
      </c>
      <c r="N155" s="2" t="s">
        <v>1370</v>
      </c>
      <c r="O155" s="8" t="s">
        <v>1201</v>
      </c>
      <c r="P155" s="5" t="s">
        <v>1249</v>
      </c>
      <c r="Q155" s="5" t="s">
        <v>716</v>
      </c>
      <c r="R155" s="5" t="s">
        <v>1342</v>
      </c>
      <c r="S155" s="2" t="s">
        <v>837</v>
      </c>
      <c r="T155" s="5" t="s">
        <v>342</v>
      </c>
      <c r="U155" s="5" t="s">
        <v>716</v>
      </c>
      <c r="V155" s="2" t="s">
        <v>343</v>
      </c>
      <c r="W155" s="5" t="s">
        <v>860</v>
      </c>
      <c r="X155" s="5" t="s">
        <v>1381</v>
      </c>
      <c r="Y155" s="5" t="s">
        <v>1382</v>
      </c>
      <c r="Z155" s="2" t="s">
        <v>720</v>
      </c>
      <c r="AA155" s="2" t="s">
        <v>716</v>
      </c>
      <c r="AB155" s="5" t="s">
        <v>1192</v>
      </c>
      <c r="AC155" s="2" t="s">
        <v>1193</v>
      </c>
      <c r="AD155" s="5" t="s">
        <v>1194</v>
      </c>
      <c r="AE155" s="5" t="s">
        <v>1195</v>
      </c>
      <c r="AF155" s="5" t="s">
        <v>737</v>
      </c>
      <c r="AG155" s="2" t="s">
        <v>738</v>
      </c>
      <c r="AH155" s="5" t="s">
        <v>739</v>
      </c>
      <c r="AI155" s="5" t="s">
        <v>740</v>
      </c>
      <c r="AJ155" s="2" t="s">
        <v>68</v>
      </c>
      <c r="AK155" s="2" t="s">
        <v>729</v>
      </c>
    </row>
    <row r="156" spans="1:37" ht="17.100000000000001" customHeight="1">
      <c r="A156" s="2" t="s">
        <v>36</v>
      </c>
      <c r="B156" s="3">
        <v>80006129</v>
      </c>
      <c r="C156" s="2" t="s">
        <v>1036</v>
      </c>
      <c r="D156" s="5" t="s">
        <v>1036</v>
      </c>
      <c r="E156" s="5" t="s">
        <v>1187</v>
      </c>
      <c r="F156" s="5" t="s">
        <v>1383</v>
      </c>
      <c r="G156" s="5" t="s">
        <v>1384</v>
      </c>
      <c r="H156" s="5" t="s">
        <v>1385</v>
      </c>
      <c r="I156" s="2" t="s">
        <v>42</v>
      </c>
      <c r="J156" s="2" t="s">
        <v>352</v>
      </c>
      <c r="K156" s="2" t="s">
        <v>353</v>
      </c>
      <c r="L156" s="2" t="s">
        <v>354</v>
      </c>
      <c r="M156" s="2" t="s">
        <v>353</v>
      </c>
      <c r="N156" s="2" t="s">
        <v>1370</v>
      </c>
      <c r="O156" s="8" t="s">
        <v>1201</v>
      </c>
      <c r="P156" s="5" t="s">
        <v>1249</v>
      </c>
      <c r="Q156" s="5" t="s">
        <v>716</v>
      </c>
      <c r="R156" s="5" t="s">
        <v>1342</v>
      </c>
      <c r="S156" s="2" t="s">
        <v>837</v>
      </c>
      <c r="T156" s="5" t="s">
        <v>342</v>
      </c>
      <c r="U156" s="5" t="s">
        <v>716</v>
      </c>
      <c r="V156" s="2" t="s">
        <v>343</v>
      </c>
      <c r="W156" s="5" t="s">
        <v>717</v>
      </c>
      <c r="X156" s="5" t="s">
        <v>1386</v>
      </c>
      <c r="Y156" s="5" t="s">
        <v>1387</v>
      </c>
      <c r="Z156" s="2" t="s">
        <v>720</v>
      </c>
      <c r="AA156" s="2" t="s">
        <v>716</v>
      </c>
      <c r="AB156" s="5" t="s">
        <v>1363</v>
      </c>
      <c r="AC156" s="2" t="s">
        <v>1364</v>
      </c>
      <c r="AD156" s="5" t="s">
        <v>1365</v>
      </c>
      <c r="AE156" s="5" t="s">
        <v>1366</v>
      </c>
      <c r="AF156" s="5" t="s">
        <v>1192</v>
      </c>
      <c r="AG156" s="2" t="s">
        <v>1193</v>
      </c>
      <c r="AH156" s="5" t="s">
        <v>1194</v>
      </c>
      <c r="AI156" s="5" t="s">
        <v>1195</v>
      </c>
      <c r="AJ156" s="2" t="s">
        <v>68</v>
      </c>
      <c r="AK156" s="2" t="s">
        <v>729</v>
      </c>
    </row>
    <row r="157" spans="1:37" ht="17.100000000000001" customHeight="1">
      <c r="A157" s="2" t="s">
        <v>36</v>
      </c>
      <c r="B157" s="3">
        <v>60014630</v>
      </c>
      <c r="C157" s="2" t="s">
        <v>1036</v>
      </c>
      <c r="D157" s="5" t="s">
        <v>1036</v>
      </c>
      <c r="E157" s="5" t="s">
        <v>1187</v>
      </c>
      <c r="F157" s="5" t="s">
        <v>1388</v>
      </c>
      <c r="G157" s="5" t="s">
        <v>1389</v>
      </c>
      <c r="H157" s="5" t="s">
        <v>1390</v>
      </c>
      <c r="I157" s="2" t="s">
        <v>42</v>
      </c>
      <c r="J157" s="2" t="s">
        <v>1391</v>
      </c>
      <c r="K157" s="2" t="s">
        <v>1392</v>
      </c>
      <c r="L157" s="2" t="s">
        <v>1393</v>
      </c>
      <c r="M157" s="2" t="s">
        <v>1392</v>
      </c>
      <c r="N157" s="2" t="s">
        <v>1394</v>
      </c>
      <c r="O157" s="8" t="s">
        <v>1395</v>
      </c>
      <c r="P157" s="5" t="s">
        <v>1396</v>
      </c>
      <c r="Q157" s="5" t="s">
        <v>716</v>
      </c>
      <c r="R157" s="5" t="s">
        <v>1342</v>
      </c>
      <c r="S157" s="2" t="s">
        <v>837</v>
      </c>
      <c r="T157" s="5" t="s">
        <v>342</v>
      </c>
      <c r="U157" s="5" t="s">
        <v>716</v>
      </c>
      <c r="V157" s="2" t="s">
        <v>343</v>
      </c>
      <c r="W157" s="5" t="s">
        <v>1397</v>
      </c>
      <c r="X157" s="5" t="s">
        <v>1398</v>
      </c>
      <c r="Y157" s="5" t="s">
        <v>1399</v>
      </c>
      <c r="Z157" s="2" t="s">
        <v>720</v>
      </c>
      <c r="AA157" s="2" t="s">
        <v>716</v>
      </c>
      <c r="AB157" s="5" t="s">
        <v>1349</v>
      </c>
      <c r="AC157" s="2" t="s">
        <v>1350</v>
      </c>
      <c r="AD157" s="5" t="s">
        <v>1351</v>
      </c>
      <c r="AE157" s="5" t="s">
        <v>1352</v>
      </c>
      <c r="AF157" s="5" t="s">
        <v>1036</v>
      </c>
      <c r="AG157" s="2" t="s">
        <v>1362</v>
      </c>
      <c r="AH157" s="5" t="s">
        <v>447</v>
      </c>
      <c r="AI157" s="5" t="s">
        <v>447</v>
      </c>
      <c r="AJ157" s="2" t="s">
        <v>68</v>
      </c>
      <c r="AK157" s="2" t="s">
        <v>729</v>
      </c>
    </row>
    <row r="158" spans="1:37" ht="17.100000000000001" customHeight="1">
      <c r="A158" s="2" t="s">
        <v>36</v>
      </c>
      <c r="B158" s="3">
        <v>80001963</v>
      </c>
      <c r="C158" s="2" t="s">
        <v>1036</v>
      </c>
      <c r="D158" s="5" t="s">
        <v>1036</v>
      </c>
      <c r="E158" s="5" t="s">
        <v>1187</v>
      </c>
      <c r="F158" s="5" t="s">
        <v>1347</v>
      </c>
      <c r="G158" s="5" t="s">
        <v>1348</v>
      </c>
      <c r="H158" s="5" t="s">
        <v>362</v>
      </c>
      <c r="I158" s="2" t="s">
        <v>42</v>
      </c>
      <c r="J158" s="2" t="s">
        <v>335</v>
      </c>
      <c r="K158" s="2" t="s">
        <v>336</v>
      </c>
      <c r="L158" s="2" t="s">
        <v>337</v>
      </c>
      <c r="M158" s="2" t="s">
        <v>336</v>
      </c>
      <c r="N158" s="2" t="s">
        <v>1394</v>
      </c>
      <c r="O158" s="8" t="s">
        <v>1395</v>
      </c>
      <c r="P158" s="5" t="s">
        <v>1396</v>
      </c>
      <c r="Q158" s="5" t="s">
        <v>716</v>
      </c>
      <c r="R158" s="5" t="s">
        <v>1342</v>
      </c>
      <c r="S158" s="2" t="s">
        <v>837</v>
      </c>
      <c r="T158" s="5" t="s">
        <v>342</v>
      </c>
      <c r="U158" s="5" t="s">
        <v>716</v>
      </c>
      <c r="V158" s="2" t="s">
        <v>343</v>
      </c>
      <c r="W158" s="5" t="s">
        <v>416</v>
      </c>
      <c r="X158" s="5" t="s">
        <v>1400</v>
      </c>
      <c r="Y158" s="5" t="s">
        <v>1401</v>
      </c>
      <c r="Z158" s="2" t="s">
        <v>720</v>
      </c>
      <c r="AA158" s="2" t="s">
        <v>716</v>
      </c>
      <c r="AB158" s="5" t="s">
        <v>1349</v>
      </c>
      <c r="AC158" s="2" t="s">
        <v>1350</v>
      </c>
      <c r="AD158" s="5" t="s">
        <v>1351</v>
      </c>
      <c r="AE158" s="5" t="s">
        <v>1352</v>
      </c>
      <c r="AF158" s="5" t="s">
        <v>1036</v>
      </c>
      <c r="AG158" s="2" t="s">
        <v>1362</v>
      </c>
      <c r="AH158" s="5" t="s">
        <v>447</v>
      </c>
      <c r="AI158" s="5" t="s">
        <v>447</v>
      </c>
      <c r="AJ158" s="2" t="s">
        <v>68</v>
      </c>
      <c r="AK158" s="2" t="s">
        <v>729</v>
      </c>
    </row>
    <row r="159" spans="1:37" ht="17.100000000000001" customHeight="1">
      <c r="A159" s="2" t="s">
        <v>36</v>
      </c>
      <c r="B159" s="3">
        <v>80001972</v>
      </c>
      <c r="C159" s="2" t="s">
        <v>1036</v>
      </c>
      <c r="D159" s="5" t="s">
        <v>1036</v>
      </c>
      <c r="E159" s="5" t="s">
        <v>1187</v>
      </c>
      <c r="F159" s="5" t="s">
        <v>1402</v>
      </c>
      <c r="G159" s="5" t="s">
        <v>1403</v>
      </c>
      <c r="H159" s="5" t="s">
        <v>1404</v>
      </c>
      <c r="I159" s="2" t="s">
        <v>42</v>
      </c>
      <c r="J159" s="2" t="s">
        <v>372</v>
      </c>
      <c r="K159" s="2" t="s">
        <v>373</v>
      </c>
      <c r="L159" s="2" t="s">
        <v>374</v>
      </c>
      <c r="M159" s="2" t="s">
        <v>373</v>
      </c>
      <c r="N159" s="2" t="s">
        <v>1394</v>
      </c>
      <c r="O159" s="8" t="s">
        <v>1395</v>
      </c>
      <c r="P159" s="5" t="s">
        <v>1396</v>
      </c>
      <c r="Q159" s="5" t="s">
        <v>716</v>
      </c>
      <c r="R159" s="5" t="s">
        <v>1342</v>
      </c>
      <c r="S159" s="2" t="s">
        <v>837</v>
      </c>
      <c r="T159" s="5" t="s">
        <v>342</v>
      </c>
      <c r="U159" s="5" t="s">
        <v>716</v>
      </c>
      <c r="V159" s="2" t="s">
        <v>343</v>
      </c>
      <c r="W159" s="5" t="s">
        <v>1405</v>
      </c>
      <c r="X159" s="5" t="s">
        <v>1406</v>
      </c>
      <c r="Y159" s="5" t="s">
        <v>1407</v>
      </c>
      <c r="Z159" s="2" t="s">
        <v>720</v>
      </c>
      <c r="AA159" s="2" t="s">
        <v>716</v>
      </c>
      <c r="AB159" s="5" t="s">
        <v>1349</v>
      </c>
      <c r="AC159" s="2" t="s">
        <v>1350</v>
      </c>
      <c r="AD159" s="5" t="s">
        <v>1351</v>
      </c>
      <c r="AE159" s="5" t="s">
        <v>1352</v>
      </c>
      <c r="AF159" s="5" t="s">
        <v>1036</v>
      </c>
      <c r="AG159" s="2" t="s">
        <v>1362</v>
      </c>
      <c r="AH159" s="5" t="s">
        <v>447</v>
      </c>
      <c r="AI159" s="5" t="s">
        <v>447</v>
      </c>
      <c r="AJ159" s="2" t="s">
        <v>68</v>
      </c>
      <c r="AK159" s="2" t="s">
        <v>729</v>
      </c>
    </row>
    <row r="160" spans="1:37" ht="17.100000000000001" customHeight="1">
      <c r="A160" s="2" t="s">
        <v>36</v>
      </c>
      <c r="B160" s="3">
        <v>80002404</v>
      </c>
      <c r="C160" s="2" t="s">
        <v>1036</v>
      </c>
      <c r="D160" s="5" t="s">
        <v>1036</v>
      </c>
      <c r="E160" s="5" t="s">
        <v>1187</v>
      </c>
      <c r="F160" s="5" t="s">
        <v>1408</v>
      </c>
      <c r="G160" s="5" t="s">
        <v>1409</v>
      </c>
      <c r="H160" s="5" t="s">
        <v>1410</v>
      </c>
      <c r="I160" s="2" t="s">
        <v>42</v>
      </c>
      <c r="J160" s="2" t="s">
        <v>1411</v>
      </c>
      <c r="K160" s="2" t="s">
        <v>1412</v>
      </c>
      <c r="L160" s="2" t="s">
        <v>1413</v>
      </c>
      <c r="M160" s="2" t="s">
        <v>1412</v>
      </c>
      <c r="N160" s="2" t="s">
        <v>1394</v>
      </c>
      <c r="O160" s="8" t="s">
        <v>1395</v>
      </c>
      <c r="P160" s="5" t="s">
        <v>1396</v>
      </c>
      <c r="Q160" s="5" t="s">
        <v>716</v>
      </c>
      <c r="R160" s="5" t="s">
        <v>1342</v>
      </c>
      <c r="S160" s="2" t="s">
        <v>837</v>
      </c>
      <c r="T160" s="5" t="s">
        <v>342</v>
      </c>
      <c r="U160" s="5" t="s">
        <v>716</v>
      </c>
      <c r="V160" s="2" t="s">
        <v>343</v>
      </c>
      <c r="W160" s="5" t="s">
        <v>1414</v>
      </c>
      <c r="X160" s="5" t="s">
        <v>1415</v>
      </c>
      <c r="Y160" s="5" t="s">
        <v>1416</v>
      </c>
      <c r="Z160" s="2" t="s">
        <v>720</v>
      </c>
      <c r="AA160" s="2" t="s">
        <v>716</v>
      </c>
      <c r="AB160" s="5" t="s">
        <v>1349</v>
      </c>
      <c r="AC160" s="2" t="s">
        <v>1350</v>
      </c>
      <c r="AD160" s="5" t="s">
        <v>1351</v>
      </c>
      <c r="AE160" s="5" t="s">
        <v>1352</v>
      </c>
      <c r="AF160" s="5" t="s">
        <v>1036</v>
      </c>
      <c r="AG160" s="2" t="s">
        <v>1362</v>
      </c>
      <c r="AH160" s="5" t="s">
        <v>447</v>
      </c>
      <c r="AI160" s="5" t="s">
        <v>447</v>
      </c>
      <c r="AJ160" s="2" t="s">
        <v>68</v>
      </c>
      <c r="AK160" s="2" t="s">
        <v>729</v>
      </c>
    </row>
    <row r="161" spans="1:37" ht="17.100000000000001" customHeight="1">
      <c r="A161" s="2" t="s">
        <v>36</v>
      </c>
      <c r="B161" s="3">
        <v>80007765</v>
      </c>
      <c r="C161" s="2" t="s">
        <v>1167</v>
      </c>
      <c r="D161" s="5" t="s">
        <v>1168</v>
      </c>
      <c r="E161" s="5" t="s">
        <v>1336</v>
      </c>
      <c r="F161" s="5" t="s">
        <v>1417</v>
      </c>
      <c r="G161" s="5" t="s">
        <v>1418</v>
      </c>
      <c r="H161" s="5" t="s">
        <v>1419</v>
      </c>
      <c r="I161" s="2" t="s">
        <v>42</v>
      </c>
      <c r="J161" s="2" t="s">
        <v>1420</v>
      </c>
      <c r="K161" s="2" t="s">
        <v>1421</v>
      </c>
      <c r="L161" s="2" t="s">
        <v>1422</v>
      </c>
      <c r="M161" s="2" t="s">
        <v>1421</v>
      </c>
      <c r="N161" s="2" t="s">
        <v>1394</v>
      </c>
      <c r="O161" s="8" t="s">
        <v>1395</v>
      </c>
      <c r="P161" s="5" t="s">
        <v>1396</v>
      </c>
      <c r="Q161" s="5" t="s">
        <v>716</v>
      </c>
      <c r="R161" s="5" t="s">
        <v>1342</v>
      </c>
      <c r="S161" s="2" t="s">
        <v>837</v>
      </c>
      <c r="T161" s="5" t="s">
        <v>342</v>
      </c>
      <c r="U161" s="5" t="s">
        <v>716</v>
      </c>
      <c r="V161" s="2" t="s">
        <v>343</v>
      </c>
      <c r="W161" s="5" t="s">
        <v>1371</v>
      </c>
      <c r="X161" s="5" t="s">
        <v>1423</v>
      </c>
      <c r="Y161" s="5" t="s">
        <v>1424</v>
      </c>
      <c r="Z161" s="2" t="s">
        <v>720</v>
      </c>
      <c r="AA161" s="2" t="s">
        <v>716</v>
      </c>
      <c r="AB161" s="5" t="s">
        <v>1425</v>
      </c>
      <c r="AC161" s="2" t="s">
        <v>1426</v>
      </c>
      <c r="AD161" s="5" t="s">
        <v>1408</v>
      </c>
      <c r="AE161" s="5" t="s">
        <v>1409</v>
      </c>
      <c r="AF161" s="5" t="s">
        <v>1349</v>
      </c>
      <c r="AG161" s="2" t="s">
        <v>1350</v>
      </c>
      <c r="AH161" s="5" t="s">
        <v>1351</v>
      </c>
      <c r="AI161" s="5" t="s">
        <v>1352</v>
      </c>
      <c r="AJ161" s="2" t="s">
        <v>68</v>
      </c>
      <c r="AK161" s="2" t="s">
        <v>729</v>
      </c>
    </row>
    <row r="162" spans="1:37" ht="17.100000000000001" customHeight="1">
      <c r="A162" s="2" t="s">
        <v>36</v>
      </c>
      <c r="B162" s="3">
        <v>80007766</v>
      </c>
      <c r="C162" s="2" t="s">
        <v>1167</v>
      </c>
      <c r="D162" s="5" t="s">
        <v>1168</v>
      </c>
      <c r="E162" s="5" t="s">
        <v>1336</v>
      </c>
      <c r="F162" s="5" t="s">
        <v>1427</v>
      </c>
      <c r="G162" s="5" t="s">
        <v>1428</v>
      </c>
      <c r="H162" s="5" t="s">
        <v>1429</v>
      </c>
      <c r="I162" s="2" t="s">
        <v>42</v>
      </c>
      <c r="J162" s="2" t="s">
        <v>372</v>
      </c>
      <c r="K162" s="2" t="s">
        <v>373</v>
      </c>
      <c r="L162" s="2" t="s">
        <v>374</v>
      </c>
      <c r="M162" s="2" t="s">
        <v>373</v>
      </c>
      <c r="N162" s="2" t="s">
        <v>1394</v>
      </c>
      <c r="O162" s="8" t="s">
        <v>1395</v>
      </c>
      <c r="P162" s="5" t="s">
        <v>1396</v>
      </c>
      <c r="Q162" s="5" t="s">
        <v>716</v>
      </c>
      <c r="R162" s="5" t="s">
        <v>1342</v>
      </c>
      <c r="S162" s="2" t="s">
        <v>837</v>
      </c>
      <c r="T162" s="5" t="s">
        <v>342</v>
      </c>
      <c r="U162" s="5" t="s">
        <v>716</v>
      </c>
      <c r="V162" s="2" t="s">
        <v>343</v>
      </c>
      <c r="W162" s="5" t="s">
        <v>860</v>
      </c>
      <c r="X162" s="5" t="s">
        <v>1430</v>
      </c>
      <c r="Y162" s="5" t="s">
        <v>1431</v>
      </c>
      <c r="Z162" s="2" t="s">
        <v>720</v>
      </c>
      <c r="AA162" s="2" t="s">
        <v>716</v>
      </c>
      <c r="AB162" s="5" t="s">
        <v>1432</v>
      </c>
      <c r="AC162" s="2" t="s">
        <v>1433</v>
      </c>
      <c r="AD162" s="5" t="s">
        <v>1402</v>
      </c>
      <c r="AE162" s="5" t="s">
        <v>1403</v>
      </c>
      <c r="AF162" s="5" t="s">
        <v>1349</v>
      </c>
      <c r="AG162" s="2" t="s">
        <v>1350</v>
      </c>
      <c r="AH162" s="5" t="s">
        <v>1351</v>
      </c>
      <c r="AI162" s="5" t="s">
        <v>1352</v>
      </c>
      <c r="AJ162" s="2" t="s">
        <v>68</v>
      </c>
      <c r="AK162" s="2" t="s">
        <v>729</v>
      </c>
    </row>
    <row r="163" spans="1:37" ht="17.100000000000001" customHeight="1">
      <c r="A163" s="2" t="s">
        <v>36</v>
      </c>
      <c r="B163" s="3">
        <v>80012119</v>
      </c>
      <c r="C163" s="2" t="s">
        <v>1434</v>
      </c>
      <c r="D163" s="5" t="s">
        <v>1435</v>
      </c>
      <c r="E163" s="5" t="s">
        <v>1187</v>
      </c>
      <c r="F163" s="5" t="s">
        <v>1351</v>
      </c>
      <c r="G163" s="5" t="s">
        <v>1352</v>
      </c>
      <c r="H163" s="5" t="s">
        <v>1436</v>
      </c>
      <c r="I163" s="2" t="s">
        <v>42</v>
      </c>
      <c r="J163" s="2" t="s">
        <v>335</v>
      </c>
      <c r="K163" s="2" t="s">
        <v>336</v>
      </c>
      <c r="L163" s="2" t="s">
        <v>337</v>
      </c>
      <c r="M163" s="2" t="s">
        <v>336</v>
      </c>
      <c r="N163" s="2" t="s">
        <v>1394</v>
      </c>
      <c r="O163" s="8" t="s">
        <v>1395</v>
      </c>
      <c r="P163" s="5" t="s">
        <v>1396</v>
      </c>
      <c r="Q163" s="5" t="s">
        <v>716</v>
      </c>
      <c r="R163" s="5" t="s">
        <v>1342</v>
      </c>
      <c r="S163" s="2" t="s">
        <v>837</v>
      </c>
      <c r="T163" s="5" t="s">
        <v>342</v>
      </c>
      <c r="U163" s="5" t="s">
        <v>716</v>
      </c>
      <c r="V163" s="2" t="s">
        <v>343</v>
      </c>
      <c r="W163" s="5" t="s">
        <v>860</v>
      </c>
      <c r="X163" s="5" t="s">
        <v>1437</v>
      </c>
      <c r="Y163" s="5" t="s">
        <v>1438</v>
      </c>
      <c r="Z163" s="2" t="s">
        <v>720</v>
      </c>
      <c r="AA163" s="2" t="s">
        <v>716</v>
      </c>
      <c r="AB163" s="5" t="s">
        <v>1036</v>
      </c>
      <c r="AC163" s="2" t="s">
        <v>1362</v>
      </c>
      <c r="AD163" s="5" t="s">
        <v>447</v>
      </c>
      <c r="AE163" s="5" t="s">
        <v>447</v>
      </c>
      <c r="AF163" s="5" t="s">
        <v>1363</v>
      </c>
      <c r="AG163" s="2" t="s">
        <v>1364</v>
      </c>
      <c r="AH163" s="5" t="s">
        <v>1365</v>
      </c>
      <c r="AI163" s="5" t="s">
        <v>1366</v>
      </c>
      <c r="AJ163" s="2" t="s">
        <v>68</v>
      </c>
      <c r="AK163" s="2" t="s">
        <v>729</v>
      </c>
    </row>
    <row r="164" spans="1:37" ht="17.100000000000001" customHeight="1">
      <c r="A164" s="2" t="s">
        <v>36</v>
      </c>
      <c r="B164" s="3">
        <v>80012481</v>
      </c>
      <c r="C164" s="2" t="s">
        <v>1439</v>
      </c>
      <c r="D164" s="5" t="s">
        <v>1440</v>
      </c>
      <c r="E164" s="5" t="s">
        <v>1187</v>
      </c>
      <c r="F164" s="5" t="s">
        <v>1441</v>
      </c>
      <c r="G164" s="5" t="s">
        <v>1442</v>
      </c>
      <c r="H164" s="5" t="s">
        <v>1443</v>
      </c>
      <c r="I164" s="2" t="s">
        <v>42</v>
      </c>
      <c r="J164" s="2" t="s">
        <v>335</v>
      </c>
      <c r="K164" s="2" t="s">
        <v>336</v>
      </c>
      <c r="L164" s="2" t="s">
        <v>337</v>
      </c>
      <c r="M164" s="2" t="s">
        <v>336</v>
      </c>
      <c r="N164" s="2" t="s">
        <v>1394</v>
      </c>
      <c r="O164" s="8" t="s">
        <v>1395</v>
      </c>
      <c r="P164" s="5" t="s">
        <v>1396</v>
      </c>
      <c r="Q164" s="5" t="s">
        <v>716</v>
      </c>
      <c r="R164" s="5" t="s">
        <v>1342</v>
      </c>
      <c r="S164" s="2" t="s">
        <v>837</v>
      </c>
      <c r="T164" s="5" t="s">
        <v>342</v>
      </c>
      <c r="U164" s="5" t="s">
        <v>716</v>
      </c>
      <c r="V164" s="2" t="s">
        <v>343</v>
      </c>
      <c r="W164" s="5" t="s">
        <v>615</v>
      </c>
      <c r="X164" s="5" t="s">
        <v>1444</v>
      </c>
      <c r="Y164" s="5" t="s">
        <v>1445</v>
      </c>
      <c r="Z164" s="2" t="s">
        <v>720</v>
      </c>
      <c r="AA164" s="2" t="s">
        <v>716</v>
      </c>
      <c r="AB164" s="5" t="s">
        <v>1349</v>
      </c>
      <c r="AC164" s="2" t="s">
        <v>1350</v>
      </c>
      <c r="AD164" s="5" t="s">
        <v>1351</v>
      </c>
      <c r="AE164" s="5" t="s">
        <v>1352</v>
      </c>
      <c r="AF164" s="5" t="s">
        <v>1036</v>
      </c>
      <c r="AG164" s="2" t="s">
        <v>1362</v>
      </c>
      <c r="AH164" s="5" t="s">
        <v>447</v>
      </c>
      <c r="AI164" s="5" t="s">
        <v>447</v>
      </c>
      <c r="AJ164" s="2" t="s">
        <v>68</v>
      </c>
      <c r="AK164" s="2" t="s">
        <v>729</v>
      </c>
    </row>
    <row r="165" spans="1:37" ht="17.100000000000001" customHeight="1">
      <c r="A165" s="2" t="s">
        <v>36</v>
      </c>
      <c r="B165" s="3">
        <v>80006588</v>
      </c>
      <c r="C165" s="2" t="s">
        <v>1036</v>
      </c>
      <c r="D165" s="5" t="s">
        <v>1036</v>
      </c>
      <c r="E165" s="5" t="s">
        <v>1187</v>
      </c>
      <c r="F165" s="5" t="s">
        <v>1446</v>
      </c>
      <c r="G165" s="5" t="s">
        <v>1447</v>
      </c>
      <c r="H165" s="5" t="s">
        <v>1448</v>
      </c>
      <c r="I165" s="2" t="s">
        <v>42</v>
      </c>
      <c r="J165" s="2" t="s">
        <v>1449</v>
      </c>
      <c r="K165" s="2" t="s">
        <v>1450</v>
      </c>
      <c r="L165" s="2" t="s">
        <v>1451</v>
      </c>
      <c r="M165" s="2" t="s">
        <v>1452</v>
      </c>
      <c r="N165" s="2" t="s">
        <v>1453</v>
      </c>
      <c r="O165" s="8" t="s">
        <v>1454</v>
      </c>
      <c r="P165" s="5" t="s">
        <v>1307</v>
      </c>
      <c r="Q165" s="5" t="s">
        <v>716</v>
      </c>
      <c r="R165" s="5" t="s">
        <v>1455</v>
      </c>
      <c r="S165" s="2" t="s">
        <v>837</v>
      </c>
      <c r="T165" s="5" t="s">
        <v>224</v>
      </c>
      <c r="U165" s="5" t="s">
        <v>716</v>
      </c>
      <c r="V165" s="2" t="s">
        <v>225</v>
      </c>
      <c r="W165" s="5" t="s">
        <v>1189</v>
      </c>
      <c r="X165" s="5" t="s">
        <v>1456</v>
      </c>
      <c r="Y165" s="5" t="s">
        <v>1457</v>
      </c>
      <c r="Z165" s="2" t="s">
        <v>720</v>
      </c>
      <c r="AA165" s="2" t="s">
        <v>716</v>
      </c>
      <c r="AB165" s="5" t="s">
        <v>1458</v>
      </c>
      <c r="AC165" s="2" t="s">
        <v>1459</v>
      </c>
      <c r="AD165" s="5" t="s">
        <v>1460</v>
      </c>
      <c r="AE165" s="5" t="s">
        <v>1461</v>
      </c>
      <c r="AF165" s="5" t="s">
        <v>1192</v>
      </c>
      <c r="AG165" s="2" t="s">
        <v>1193</v>
      </c>
      <c r="AH165" s="5" t="s">
        <v>1194</v>
      </c>
      <c r="AI165" s="5" t="s">
        <v>1195</v>
      </c>
      <c r="AJ165" s="2" t="s">
        <v>68</v>
      </c>
      <c r="AK165" s="2" t="s">
        <v>729</v>
      </c>
    </row>
    <row r="166" spans="1:37" ht="17.100000000000001" customHeight="1">
      <c r="A166" s="2" t="s">
        <v>36</v>
      </c>
      <c r="B166" s="3">
        <v>80007999</v>
      </c>
      <c r="C166" s="2" t="s">
        <v>1167</v>
      </c>
      <c r="D166" s="5" t="s">
        <v>1168</v>
      </c>
      <c r="E166" s="5" t="s">
        <v>1169</v>
      </c>
      <c r="F166" s="5" t="s">
        <v>1462</v>
      </c>
      <c r="G166" s="5" t="s">
        <v>1463</v>
      </c>
      <c r="H166" s="5" t="s">
        <v>1464</v>
      </c>
      <c r="I166" s="2" t="s">
        <v>42</v>
      </c>
      <c r="J166" s="2" t="s">
        <v>1449</v>
      </c>
      <c r="K166" s="2" t="s">
        <v>1450</v>
      </c>
      <c r="L166" s="2" t="s">
        <v>1451</v>
      </c>
      <c r="M166" s="2" t="s">
        <v>1452</v>
      </c>
      <c r="N166" s="2" t="s">
        <v>1453</v>
      </c>
      <c r="O166" s="8" t="s">
        <v>1454</v>
      </c>
      <c r="P166" s="5" t="s">
        <v>1307</v>
      </c>
      <c r="Q166" s="5" t="s">
        <v>716</v>
      </c>
      <c r="R166" s="5" t="s">
        <v>1455</v>
      </c>
      <c r="S166" s="2" t="s">
        <v>837</v>
      </c>
      <c r="T166" s="5" t="s">
        <v>224</v>
      </c>
      <c r="U166" s="5" t="s">
        <v>716</v>
      </c>
      <c r="V166" s="2" t="s">
        <v>225</v>
      </c>
      <c r="W166" s="5" t="s">
        <v>1278</v>
      </c>
      <c r="X166" s="5" t="s">
        <v>1465</v>
      </c>
      <c r="Y166" s="5" t="s">
        <v>1466</v>
      </c>
      <c r="Z166" s="2" t="s">
        <v>720</v>
      </c>
      <c r="AA166" s="2" t="s">
        <v>716</v>
      </c>
      <c r="AB166" s="5" t="s">
        <v>1467</v>
      </c>
      <c r="AC166" s="2" t="s">
        <v>1468</v>
      </c>
      <c r="AD166" s="5" t="s">
        <v>1446</v>
      </c>
      <c r="AE166" s="5" t="s">
        <v>1447</v>
      </c>
      <c r="AF166" s="5" t="s">
        <v>1458</v>
      </c>
      <c r="AG166" s="2" t="s">
        <v>1459</v>
      </c>
      <c r="AH166" s="5" t="s">
        <v>1460</v>
      </c>
      <c r="AI166" s="5" t="s">
        <v>1461</v>
      </c>
      <c r="AJ166" s="2" t="s">
        <v>68</v>
      </c>
      <c r="AK166" s="2" t="s">
        <v>729</v>
      </c>
    </row>
    <row r="167" spans="1:37" ht="17.100000000000001" customHeight="1">
      <c r="A167" s="2" t="s">
        <v>36</v>
      </c>
      <c r="B167" s="3">
        <v>80001919</v>
      </c>
      <c r="C167" s="2" t="s">
        <v>1196</v>
      </c>
      <c r="D167" s="5" t="s">
        <v>1197</v>
      </c>
      <c r="E167" s="5" t="s">
        <v>1198</v>
      </c>
      <c r="F167" s="5" t="s">
        <v>1460</v>
      </c>
      <c r="G167" s="5" t="s">
        <v>1461</v>
      </c>
      <c r="H167" s="5" t="s">
        <v>1469</v>
      </c>
      <c r="I167" s="2" t="s">
        <v>42</v>
      </c>
      <c r="J167" s="2" t="s">
        <v>217</v>
      </c>
      <c r="K167" s="2" t="s">
        <v>218</v>
      </c>
      <c r="L167" s="2" t="s">
        <v>219</v>
      </c>
      <c r="M167" s="2" t="s">
        <v>218</v>
      </c>
      <c r="N167" s="2" t="s">
        <v>1470</v>
      </c>
      <c r="O167" s="8" t="s">
        <v>1454</v>
      </c>
      <c r="P167" s="5" t="s">
        <v>1249</v>
      </c>
      <c r="Q167" s="5" t="s">
        <v>1471</v>
      </c>
      <c r="R167" s="5" t="s">
        <v>1455</v>
      </c>
      <c r="S167" s="2" t="s">
        <v>837</v>
      </c>
      <c r="T167" s="5" t="s">
        <v>224</v>
      </c>
      <c r="U167" s="5" t="s">
        <v>716</v>
      </c>
      <c r="V167" s="2" t="s">
        <v>225</v>
      </c>
      <c r="W167" s="5" t="s">
        <v>1414</v>
      </c>
      <c r="X167" s="5" t="s">
        <v>1472</v>
      </c>
      <c r="Y167" s="5" t="s">
        <v>1473</v>
      </c>
      <c r="Z167" s="2" t="s">
        <v>720</v>
      </c>
      <c r="AA167" s="2" t="s">
        <v>716</v>
      </c>
      <c r="AB167" s="5" t="s">
        <v>1192</v>
      </c>
      <c r="AC167" s="2" t="s">
        <v>1193</v>
      </c>
      <c r="AD167" s="5" t="s">
        <v>1194</v>
      </c>
      <c r="AE167" s="5" t="s">
        <v>1195</v>
      </c>
      <c r="AF167" s="5" t="s">
        <v>737</v>
      </c>
      <c r="AG167" s="2" t="s">
        <v>738</v>
      </c>
      <c r="AH167" s="5" t="s">
        <v>739</v>
      </c>
      <c r="AI167" s="5" t="s">
        <v>740</v>
      </c>
      <c r="AJ167" s="2" t="s">
        <v>68</v>
      </c>
      <c r="AK167" s="2" t="s">
        <v>729</v>
      </c>
    </row>
    <row r="168" spans="1:37" ht="17.100000000000001" customHeight="1">
      <c r="A168" s="2" t="s">
        <v>36</v>
      </c>
      <c r="B168" s="3">
        <v>80002091</v>
      </c>
      <c r="C168" s="2" t="s">
        <v>1036</v>
      </c>
      <c r="D168" s="5" t="s">
        <v>1036</v>
      </c>
      <c r="E168" s="5" t="s">
        <v>1187</v>
      </c>
      <c r="F168" s="5" t="s">
        <v>1474</v>
      </c>
      <c r="G168" s="5" t="s">
        <v>1475</v>
      </c>
      <c r="H168" s="5" t="s">
        <v>1476</v>
      </c>
      <c r="I168" s="2" t="s">
        <v>42</v>
      </c>
      <c r="J168" s="2" t="s">
        <v>1477</v>
      </c>
      <c r="K168" s="2" t="s">
        <v>1478</v>
      </c>
      <c r="L168" s="2" t="s">
        <v>1479</v>
      </c>
      <c r="M168" s="2" t="s">
        <v>1480</v>
      </c>
      <c r="N168" s="2" t="s">
        <v>1481</v>
      </c>
      <c r="O168" s="8" t="s">
        <v>1454</v>
      </c>
      <c r="P168" s="5" t="s">
        <v>1307</v>
      </c>
      <c r="Q168" s="5" t="s">
        <v>837</v>
      </c>
      <c r="R168" s="5" t="s">
        <v>1455</v>
      </c>
      <c r="S168" s="2" t="s">
        <v>837</v>
      </c>
      <c r="T168" s="5" t="s">
        <v>224</v>
      </c>
      <c r="U168" s="5" t="s">
        <v>716</v>
      </c>
      <c r="V168" s="2" t="s">
        <v>225</v>
      </c>
      <c r="W168" s="5" t="s">
        <v>944</v>
      </c>
      <c r="X168" s="5" t="s">
        <v>1482</v>
      </c>
      <c r="Y168" s="5" t="s">
        <v>1483</v>
      </c>
      <c r="Z168" s="2" t="s">
        <v>720</v>
      </c>
      <c r="AA168" s="2" t="s">
        <v>716</v>
      </c>
      <c r="AB168" s="5" t="s">
        <v>1458</v>
      </c>
      <c r="AC168" s="2" t="s">
        <v>1459</v>
      </c>
      <c r="AD168" s="5" t="s">
        <v>1460</v>
      </c>
      <c r="AE168" s="5" t="s">
        <v>1461</v>
      </c>
      <c r="AF168" s="5" t="s">
        <v>1192</v>
      </c>
      <c r="AG168" s="2" t="s">
        <v>1193</v>
      </c>
      <c r="AH168" s="5" t="s">
        <v>1194</v>
      </c>
      <c r="AI168" s="5" t="s">
        <v>1195</v>
      </c>
      <c r="AJ168" s="2" t="s">
        <v>68</v>
      </c>
      <c r="AK168" s="2" t="s">
        <v>729</v>
      </c>
    </row>
    <row r="169" spans="1:37" ht="17.100000000000001" customHeight="1">
      <c r="A169" s="2" t="s">
        <v>36</v>
      </c>
      <c r="B169" s="3">
        <v>80007834</v>
      </c>
      <c r="C169" s="2" t="s">
        <v>1167</v>
      </c>
      <c r="D169" s="5" t="s">
        <v>1168</v>
      </c>
      <c r="E169" s="5" t="s">
        <v>1169</v>
      </c>
      <c r="F169" s="5" t="s">
        <v>1484</v>
      </c>
      <c r="G169" s="5" t="s">
        <v>1485</v>
      </c>
      <c r="H169" s="5" t="s">
        <v>1486</v>
      </c>
      <c r="I169" s="2" t="s">
        <v>42</v>
      </c>
      <c r="J169" s="2" t="s">
        <v>1487</v>
      </c>
      <c r="K169" s="2" t="s">
        <v>1488</v>
      </c>
      <c r="L169" s="2" t="s">
        <v>1489</v>
      </c>
      <c r="M169" s="2" t="s">
        <v>1490</v>
      </c>
      <c r="N169" s="2" t="s">
        <v>1481</v>
      </c>
      <c r="O169" s="8" t="s">
        <v>1454</v>
      </c>
      <c r="P169" s="5" t="s">
        <v>1307</v>
      </c>
      <c r="Q169" s="5" t="s">
        <v>837</v>
      </c>
      <c r="R169" s="5" t="s">
        <v>1491</v>
      </c>
      <c r="S169" s="2" t="s">
        <v>837</v>
      </c>
      <c r="T169" s="5" t="s">
        <v>316</v>
      </c>
      <c r="U169" s="5" t="s">
        <v>716</v>
      </c>
      <c r="V169" s="2" t="s">
        <v>317</v>
      </c>
      <c r="W169" s="5" t="s">
        <v>77</v>
      </c>
      <c r="X169" s="5" t="s">
        <v>1423</v>
      </c>
      <c r="Y169" s="5" t="s">
        <v>1492</v>
      </c>
      <c r="Z169" s="2" t="s">
        <v>720</v>
      </c>
      <c r="AA169" s="2" t="s">
        <v>716</v>
      </c>
      <c r="AB169" s="5" t="s">
        <v>1493</v>
      </c>
      <c r="AC169" s="2" t="s">
        <v>1494</v>
      </c>
      <c r="AD169" s="5" t="s">
        <v>1474</v>
      </c>
      <c r="AE169" s="5" t="s">
        <v>1475</v>
      </c>
      <c r="AF169" s="5" t="s">
        <v>1458</v>
      </c>
      <c r="AG169" s="2" t="s">
        <v>1459</v>
      </c>
      <c r="AH169" s="5" t="s">
        <v>1460</v>
      </c>
      <c r="AI169" s="5" t="s">
        <v>1461</v>
      </c>
      <c r="AJ169" s="2" t="s">
        <v>68</v>
      </c>
      <c r="AK169" s="2" t="s">
        <v>729</v>
      </c>
    </row>
    <row r="170" spans="1:37" ht="17.100000000000001" customHeight="1">
      <c r="A170" s="2" t="s">
        <v>36</v>
      </c>
      <c r="B170" s="3">
        <v>80002647</v>
      </c>
      <c r="C170" s="2" t="s">
        <v>1036</v>
      </c>
      <c r="D170" s="5" t="s">
        <v>1036</v>
      </c>
      <c r="E170" s="5" t="s">
        <v>1187</v>
      </c>
      <c r="F170" s="5" t="s">
        <v>1495</v>
      </c>
      <c r="G170" s="5" t="s">
        <v>1496</v>
      </c>
      <c r="H170" s="5" t="s">
        <v>1497</v>
      </c>
      <c r="I170" s="2" t="s">
        <v>42</v>
      </c>
      <c r="J170" s="2" t="s">
        <v>269</v>
      </c>
      <c r="K170" s="2" t="s">
        <v>270</v>
      </c>
      <c r="L170" s="2" t="s">
        <v>271</v>
      </c>
      <c r="M170" s="2" t="s">
        <v>272</v>
      </c>
      <c r="N170" s="2" t="s">
        <v>1498</v>
      </c>
      <c r="O170" s="8" t="s">
        <v>1454</v>
      </c>
      <c r="P170" s="5" t="s">
        <v>1307</v>
      </c>
      <c r="Q170" s="5" t="s">
        <v>837</v>
      </c>
      <c r="R170" s="5" t="s">
        <v>1455</v>
      </c>
      <c r="S170" s="2" t="s">
        <v>837</v>
      </c>
      <c r="T170" s="5" t="s">
        <v>224</v>
      </c>
      <c r="U170" s="5" t="s">
        <v>716</v>
      </c>
      <c r="V170" s="2" t="s">
        <v>225</v>
      </c>
      <c r="W170" s="5" t="s">
        <v>1189</v>
      </c>
      <c r="X170" s="5" t="s">
        <v>1499</v>
      </c>
      <c r="Y170" s="5" t="s">
        <v>1500</v>
      </c>
      <c r="Z170" s="2" t="s">
        <v>720</v>
      </c>
      <c r="AA170" s="2" t="s">
        <v>716</v>
      </c>
      <c r="AB170" s="5" t="s">
        <v>1458</v>
      </c>
      <c r="AC170" s="2" t="s">
        <v>1459</v>
      </c>
      <c r="AD170" s="5" t="s">
        <v>1460</v>
      </c>
      <c r="AE170" s="5" t="s">
        <v>1461</v>
      </c>
      <c r="AF170" s="5" t="s">
        <v>1192</v>
      </c>
      <c r="AG170" s="2" t="s">
        <v>1193</v>
      </c>
      <c r="AH170" s="5" t="s">
        <v>1194</v>
      </c>
      <c r="AI170" s="5" t="s">
        <v>1195</v>
      </c>
      <c r="AJ170" s="2" t="s">
        <v>68</v>
      </c>
      <c r="AK170" s="2" t="s">
        <v>729</v>
      </c>
    </row>
    <row r="171" spans="1:37" ht="17.100000000000001" customHeight="1">
      <c r="A171" s="2" t="s">
        <v>36</v>
      </c>
      <c r="B171" s="3">
        <v>80007998</v>
      </c>
      <c r="C171" s="2" t="s">
        <v>1167</v>
      </c>
      <c r="D171" s="5" t="s">
        <v>1168</v>
      </c>
      <c r="E171" s="5" t="s">
        <v>1169</v>
      </c>
      <c r="F171" s="5" t="s">
        <v>1501</v>
      </c>
      <c r="G171" s="5" t="s">
        <v>1502</v>
      </c>
      <c r="H171" s="5" t="s">
        <v>1503</v>
      </c>
      <c r="I171" s="2" t="s">
        <v>42</v>
      </c>
      <c r="J171" s="2" t="s">
        <v>1504</v>
      </c>
      <c r="K171" s="2" t="s">
        <v>1505</v>
      </c>
      <c r="L171" s="2" t="s">
        <v>1506</v>
      </c>
      <c r="M171" s="2" t="s">
        <v>1507</v>
      </c>
      <c r="N171" s="2" t="s">
        <v>1498</v>
      </c>
      <c r="O171" s="8" t="s">
        <v>1454</v>
      </c>
      <c r="P171" s="5" t="s">
        <v>1307</v>
      </c>
      <c r="Q171" s="5" t="s">
        <v>837</v>
      </c>
      <c r="R171" s="5" t="s">
        <v>1455</v>
      </c>
      <c r="S171" s="2" t="s">
        <v>837</v>
      </c>
      <c r="T171" s="5" t="s">
        <v>224</v>
      </c>
      <c r="U171" s="5" t="s">
        <v>716</v>
      </c>
      <c r="V171" s="2" t="s">
        <v>225</v>
      </c>
      <c r="W171" s="5" t="s">
        <v>328</v>
      </c>
      <c r="X171" s="5" t="s">
        <v>1508</v>
      </c>
      <c r="Y171" s="5" t="s">
        <v>1509</v>
      </c>
      <c r="Z171" s="2" t="s">
        <v>720</v>
      </c>
      <c r="AA171" s="2" t="s">
        <v>716</v>
      </c>
      <c r="AB171" s="5" t="s">
        <v>1510</v>
      </c>
      <c r="AC171" s="2" t="s">
        <v>1511</v>
      </c>
      <c r="AD171" s="5" t="s">
        <v>1495</v>
      </c>
      <c r="AE171" s="5" t="s">
        <v>1496</v>
      </c>
      <c r="AF171" s="5" t="s">
        <v>1458</v>
      </c>
      <c r="AG171" s="2" t="s">
        <v>1459</v>
      </c>
      <c r="AH171" s="5" t="s">
        <v>1460</v>
      </c>
      <c r="AI171" s="5" t="s">
        <v>1461</v>
      </c>
      <c r="AJ171" s="2" t="s">
        <v>68</v>
      </c>
      <c r="AK171" s="2" t="s">
        <v>729</v>
      </c>
    </row>
    <row r="172" spans="1:37" ht="17.100000000000001" customHeight="1">
      <c r="A172" s="2" t="s">
        <v>36</v>
      </c>
      <c r="B172" s="3">
        <v>60325137</v>
      </c>
      <c r="C172" s="2" t="s">
        <v>1036</v>
      </c>
      <c r="D172" s="5" t="s">
        <v>1036</v>
      </c>
      <c r="E172" s="5" t="s">
        <v>1187</v>
      </c>
      <c r="F172" s="5" t="s">
        <v>1512</v>
      </c>
      <c r="G172" s="5" t="s">
        <v>1513</v>
      </c>
      <c r="H172" s="5" t="s">
        <v>1514</v>
      </c>
      <c r="I172" s="2" t="s">
        <v>42</v>
      </c>
      <c r="J172" s="2" t="s">
        <v>1515</v>
      </c>
      <c r="K172" s="2" t="s">
        <v>1516</v>
      </c>
      <c r="L172" s="2" t="s">
        <v>1517</v>
      </c>
      <c r="M172" s="2" t="s">
        <v>1516</v>
      </c>
      <c r="N172" s="2" t="s">
        <v>1518</v>
      </c>
      <c r="O172" s="8" t="s">
        <v>1174</v>
      </c>
      <c r="P172" s="5" t="s">
        <v>1307</v>
      </c>
      <c r="Q172" s="5" t="s">
        <v>716</v>
      </c>
      <c r="R172" s="5" t="s">
        <v>1519</v>
      </c>
      <c r="S172" s="2" t="s">
        <v>837</v>
      </c>
      <c r="T172" s="5" t="s">
        <v>1520</v>
      </c>
      <c r="U172" s="5" t="s">
        <v>716</v>
      </c>
      <c r="V172" s="2" t="s">
        <v>1521</v>
      </c>
      <c r="W172" s="5" t="s">
        <v>838</v>
      </c>
      <c r="X172" s="5" t="s">
        <v>1522</v>
      </c>
      <c r="Y172" s="5" t="s">
        <v>1523</v>
      </c>
      <c r="Z172" s="2" t="s">
        <v>720</v>
      </c>
      <c r="AA172" s="2" t="s">
        <v>716</v>
      </c>
      <c r="AB172" s="5" t="s">
        <v>1524</v>
      </c>
      <c r="AC172" s="2" t="s">
        <v>1525</v>
      </c>
      <c r="AD172" s="5" t="s">
        <v>1526</v>
      </c>
      <c r="AE172" s="5" t="s">
        <v>1527</v>
      </c>
      <c r="AF172" s="5" t="s">
        <v>1192</v>
      </c>
      <c r="AG172" s="2" t="s">
        <v>1193</v>
      </c>
      <c r="AH172" s="5" t="s">
        <v>1194</v>
      </c>
      <c r="AI172" s="5" t="s">
        <v>1195</v>
      </c>
      <c r="AJ172" s="2" t="s">
        <v>68</v>
      </c>
      <c r="AK172" s="2" t="s">
        <v>729</v>
      </c>
    </row>
    <row r="173" spans="1:37" ht="17.100000000000001" customHeight="1">
      <c r="A173" s="2" t="s">
        <v>36</v>
      </c>
      <c r="B173" s="3">
        <v>60376484</v>
      </c>
      <c r="C173" s="2" t="s">
        <v>1528</v>
      </c>
      <c r="D173" s="5" t="s">
        <v>1197</v>
      </c>
      <c r="E173" s="5" t="s">
        <v>1198</v>
      </c>
      <c r="F173" s="5" t="s">
        <v>1526</v>
      </c>
      <c r="G173" s="5" t="s">
        <v>1527</v>
      </c>
      <c r="H173" s="5" t="s">
        <v>1529</v>
      </c>
      <c r="I173" s="2" t="s">
        <v>42</v>
      </c>
      <c r="J173" s="2" t="s">
        <v>363</v>
      </c>
      <c r="K173" s="2" t="s">
        <v>364</v>
      </c>
      <c r="L173" s="2" t="s">
        <v>365</v>
      </c>
      <c r="M173" s="2" t="s">
        <v>364</v>
      </c>
      <c r="N173" s="2" t="s">
        <v>1518</v>
      </c>
      <c r="O173" s="8" t="s">
        <v>1174</v>
      </c>
      <c r="P173" s="5" t="s">
        <v>1307</v>
      </c>
      <c r="Q173" s="5" t="s">
        <v>716</v>
      </c>
      <c r="R173" s="5" t="s">
        <v>1519</v>
      </c>
      <c r="S173" s="2" t="s">
        <v>837</v>
      </c>
      <c r="T173" s="5" t="s">
        <v>1520</v>
      </c>
      <c r="U173" s="5" t="s">
        <v>716</v>
      </c>
      <c r="V173" s="2" t="s">
        <v>1521</v>
      </c>
      <c r="W173" s="5" t="s">
        <v>860</v>
      </c>
      <c r="X173" s="5" t="s">
        <v>1530</v>
      </c>
      <c r="Y173" s="5" t="s">
        <v>1531</v>
      </c>
      <c r="Z173" s="2" t="s">
        <v>720</v>
      </c>
      <c r="AA173" s="2" t="s">
        <v>716</v>
      </c>
      <c r="AB173" s="5" t="s">
        <v>1192</v>
      </c>
      <c r="AC173" s="2" t="s">
        <v>1193</v>
      </c>
      <c r="AD173" s="5" t="s">
        <v>1194</v>
      </c>
      <c r="AE173" s="5" t="s">
        <v>1195</v>
      </c>
      <c r="AF173" s="5" t="s">
        <v>737</v>
      </c>
      <c r="AG173" s="2" t="s">
        <v>738</v>
      </c>
      <c r="AH173" s="5" t="s">
        <v>739</v>
      </c>
      <c r="AI173" s="5" t="s">
        <v>740</v>
      </c>
      <c r="AJ173" s="2" t="s">
        <v>68</v>
      </c>
      <c r="AK173" s="2" t="s">
        <v>729</v>
      </c>
    </row>
    <row r="174" spans="1:37" ht="17.100000000000001" customHeight="1">
      <c r="A174" s="2" t="s">
        <v>36</v>
      </c>
      <c r="B174" s="3">
        <v>80005841</v>
      </c>
      <c r="C174" s="2" t="s">
        <v>1036</v>
      </c>
      <c r="D174" s="5" t="s">
        <v>1036</v>
      </c>
      <c r="E174" s="5" t="s">
        <v>1187</v>
      </c>
      <c r="F174" s="5" t="s">
        <v>1532</v>
      </c>
      <c r="G174" s="5" t="s">
        <v>1533</v>
      </c>
      <c r="H174" s="5" t="s">
        <v>1534</v>
      </c>
      <c r="I174" s="2" t="s">
        <v>42</v>
      </c>
      <c r="J174" s="2" t="s">
        <v>363</v>
      </c>
      <c r="K174" s="2" t="s">
        <v>364</v>
      </c>
      <c r="L174" s="2" t="s">
        <v>365</v>
      </c>
      <c r="M174" s="2" t="s">
        <v>364</v>
      </c>
      <c r="N174" s="2" t="s">
        <v>1518</v>
      </c>
      <c r="O174" s="8" t="s">
        <v>1174</v>
      </c>
      <c r="P174" s="5" t="s">
        <v>1307</v>
      </c>
      <c r="Q174" s="5" t="s">
        <v>716</v>
      </c>
      <c r="R174" s="5" t="s">
        <v>1519</v>
      </c>
      <c r="S174" s="2" t="s">
        <v>837</v>
      </c>
      <c r="T174" s="5" t="s">
        <v>1520</v>
      </c>
      <c r="U174" s="5" t="s">
        <v>716</v>
      </c>
      <c r="V174" s="2" t="s">
        <v>1521</v>
      </c>
      <c r="W174" s="5" t="s">
        <v>1414</v>
      </c>
      <c r="X174" s="5" t="s">
        <v>1535</v>
      </c>
      <c r="Y174" s="5" t="s">
        <v>1536</v>
      </c>
      <c r="Z174" s="2" t="s">
        <v>720</v>
      </c>
      <c r="AA174" s="2" t="s">
        <v>716</v>
      </c>
      <c r="AB174" s="5" t="s">
        <v>1524</v>
      </c>
      <c r="AC174" s="2" t="s">
        <v>1525</v>
      </c>
      <c r="AD174" s="5" t="s">
        <v>1526</v>
      </c>
      <c r="AE174" s="5" t="s">
        <v>1527</v>
      </c>
      <c r="AF174" s="5" t="s">
        <v>1192</v>
      </c>
      <c r="AG174" s="2" t="s">
        <v>1193</v>
      </c>
      <c r="AH174" s="5" t="s">
        <v>1194</v>
      </c>
      <c r="AI174" s="5" t="s">
        <v>1195</v>
      </c>
      <c r="AJ174" s="2" t="s">
        <v>68</v>
      </c>
      <c r="AK174" s="2" t="s">
        <v>729</v>
      </c>
    </row>
    <row r="175" spans="1:37" ht="17.100000000000001" customHeight="1">
      <c r="A175" s="2" t="s">
        <v>36</v>
      </c>
      <c r="B175" s="3">
        <v>80006130</v>
      </c>
      <c r="C175" s="2" t="s">
        <v>1036</v>
      </c>
      <c r="D175" s="5" t="s">
        <v>1036</v>
      </c>
      <c r="E175" s="5" t="s">
        <v>1187</v>
      </c>
      <c r="F175" s="5" t="s">
        <v>1537</v>
      </c>
      <c r="G175" s="5" t="s">
        <v>1538</v>
      </c>
      <c r="H175" s="5" t="s">
        <v>1539</v>
      </c>
      <c r="I175" s="2" t="s">
        <v>42</v>
      </c>
      <c r="J175" s="2" t="s">
        <v>1540</v>
      </c>
      <c r="K175" s="2" t="s">
        <v>1541</v>
      </c>
      <c r="L175" s="2" t="s">
        <v>1542</v>
      </c>
      <c r="M175" s="2" t="s">
        <v>1541</v>
      </c>
      <c r="N175" s="2" t="s">
        <v>1518</v>
      </c>
      <c r="O175" s="8" t="s">
        <v>1174</v>
      </c>
      <c r="P175" s="5" t="s">
        <v>1307</v>
      </c>
      <c r="Q175" s="5" t="s">
        <v>716</v>
      </c>
      <c r="R175" s="5" t="s">
        <v>1342</v>
      </c>
      <c r="S175" s="2" t="s">
        <v>837</v>
      </c>
      <c r="T175" s="5" t="s">
        <v>342</v>
      </c>
      <c r="U175" s="5" t="s">
        <v>716</v>
      </c>
      <c r="V175" s="2" t="s">
        <v>343</v>
      </c>
      <c r="W175" s="5" t="s">
        <v>1543</v>
      </c>
      <c r="X175" s="5" t="s">
        <v>1544</v>
      </c>
      <c r="Y175" s="5" t="s">
        <v>1545</v>
      </c>
      <c r="Z175" s="2" t="s">
        <v>720</v>
      </c>
      <c r="AA175" s="2" t="s">
        <v>716</v>
      </c>
      <c r="AB175" s="5" t="s">
        <v>1524</v>
      </c>
      <c r="AC175" s="2" t="s">
        <v>1525</v>
      </c>
      <c r="AD175" s="5" t="s">
        <v>1526</v>
      </c>
      <c r="AE175" s="5" t="s">
        <v>1527</v>
      </c>
      <c r="AF175" s="5" t="s">
        <v>1192</v>
      </c>
      <c r="AG175" s="2" t="s">
        <v>1193</v>
      </c>
      <c r="AH175" s="5" t="s">
        <v>1194</v>
      </c>
      <c r="AI175" s="5" t="s">
        <v>1195</v>
      </c>
      <c r="AJ175" s="2" t="s">
        <v>68</v>
      </c>
      <c r="AK175" s="2" t="s">
        <v>729</v>
      </c>
    </row>
    <row r="176" spans="1:37" ht="17.100000000000001" customHeight="1">
      <c r="A176" s="2" t="s">
        <v>36</v>
      </c>
      <c r="B176" s="3">
        <v>80007767</v>
      </c>
      <c r="C176" s="2" t="s">
        <v>1167</v>
      </c>
      <c r="D176" s="5" t="s">
        <v>1168</v>
      </c>
      <c r="E176" s="5" t="s">
        <v>1169</v>
      </c>
      <c r="F176" s="5" t="s">
        <v>1546</v>
      </c>
      <c r="G176" s="5" t="s">
        <v>1547</v>
      </c>
      <c r="H176" s="5" t="s">
        <v>1548</v>
      </c>
      <c r="I176" s="2" t="s">
        <v>42</v>
      </c>
      <c r="J176" s="2" t="s">
        <v>1549</v>
      </c>
      <c r="K176" s="2" t="s">
        <v>1550</v>
      </c>
      <c r="L176" s="2" t="s">
        <v>1551</v>
      </c>
      <c r="M176" s="2" t="s">
        <v>1552</v>
      </c>
      <c r="N176" s="2" t="s">
        <v>1518</v>
      </c>
      <c r="O176" s="8" t="s">
        <v>1174</v>
      </c>
      <c r="P176" s="5" t="s">
        <v>1307</v>
      </c>
      <c r="Q176" s="5" t="s">
        <v>716</v>
      </c>
      <c r="R176" s="5" t="s">
        <v>1519</v>
      </c>
      <c r="S176" s="2" t="s">
        <v>837</v>
      </c>
      <c r="T176" s="5" t="s">
        <v>1520</v>
      </c>
      <c r="U176" s="5" t="s">
        <v>716</v>
      </c>
      <c r="V176" s="2" t="s">
        <v>1521</v>
      </c>
      <c r="W176" s="5" t="s">
        <v>1553</v>
      </c>
      <c r="X176" s="5" t="s">
        <v>1554</v>
      </c>
      <c r="Y176" s="5" t="s">
        <v>1555</v>
      </c>
      <c r="Z176" s="2" t="s">
        <v>720</v>
      </c>
      <c r="AA176" s="2" t="s">
        <v>716</v>
      </c>
      <c r="AB176" s="5" t="s">
        <v>1524</v>
      </c>
      <c r="AC176" s="2" t="s">
        <v>1525</v>
      </c>
      <c r="AD176" s="5" t="s">
        <v>1526</v>
      </c>
      <c r="AE176" s="5" t="s">
        <v>1527</v>
      </c>
      <c r="AF176" s="5" t="s">
        <v>1192</v>
      </c>
      <c r="AG176" s="2" t="s">
        <v>1193</v>
      </c>
      <c r="AH176" s="5" t="s">
        <v>1194</v>
      </c>
      <c r="AI176" s="5" t="s">
        <v>1195</v>
      </c>
      <c r="AJ176" s="2" t="s">
        <v>68</v>
      </c>
      <c r="AK176" s="2" t="s">
        <v>729</v>
      </c>
    </row>
    <row r="177" spans="1:37" ht="17.100000000000001" customHeight="1">
      <c r="A177" s="2" t="s">
        <v>36</v>
      </c>
      <c r="B177" s="3">
        <v>80012479</v>
      </c>
      <c r="C177" s="2" t="s">
        <v>1167</v>
      </c>
      <c r="D177" s="5" t="s">
        <v>1168</v>
      </c>
      <c r="E177" s="5" t="s">
        <v>1169</v>
      </c>
      <c r="F177" s="5" t="s">
        <v>1556</v>
      </c>
      <c r="G177" s="5" t="s">
        <v>1557</v>
      </c>
      <c r="H177" s="5" t="s">
        <v>1558</v>
      </c>
      <c r="I177" s="2" t="s">
        <v>42</v>
      </c>
      <c r="J177" s="2" t="s">
        <v>363</v>
      </c>
      <c r="K177" s="2" t="s">
        <v>364</v>
      </c>
      <c r="L177" s="2" t="s">
        <v>365</v>
      </c>
      <c r="M177" s="2" t="s">
        <v>364</v>
      </c>
      <c r="N177" s="2" t="s">
        <v>1518</v>
      </c>
      <c r="O177" s="8" t="s">
        <v>1174</v>
      </c>
      <c r="P177" s="5" t="s">
        <v>1307</v>
      </c>
      <c r="Q177" s="5" t="s">
        <v>716</v>
      </c>
      <c r="R177" s="5" t="s">
        <v>1519</v>
      </c>
      <c r="S177" s="2" t="s">
        <v>837</v>
      </c>
      <c r="T177" s="5" t="s">
        <v>1520</v>
      </c>
      <c r="U177" s="5" t="s">
        <v>716</v>
      </c>
      <c r="V177" s="2" t="s">
        <v>1521</v>
      </c>
      <c r="W177" s="5" t="s">
        <v>772</v>
      </c>
      <c r="X177" s="5" t="s">
        <v>1559</v>
      </c>
      <c r="Y177" s="5" t="s">
        <v>1560</v>
      </c>
      <c r="Z177" s="2" t="s">
        <v>720</v>
      </c>
      <c r="AA177" s="2" t="s">
        <v>716</v>
      </c>
      <c r="AB177" s="5" t="s">
        <v>1561</v>
      </c>
      <c r="AC177" s="2" t="s">
        <v>1562</v>
      </c>
      <c r="AD177" s="5" t="s">
        <v>1532</v>
      </c>
      <c r="AE177" s="5" t="s">
        <v>1533</v>
      </c>
      <c r="AF177" s="5" t="s">
        <v>1524</v>
      </c>
      <c r="AG177" s="2" t="s">
        <v>1525</v>
      </c>
      <c r="AH177" s="5" t="s">
        <v>1526</v>
      </c>
      <c r="AI177" s="5" t="s">
        <v>1527</v>
      </c>
      <c r="AJ177" s="2" t="s">
        <v>68</v>
      </c>
      <c r="AK177" s="2" t="s">
        <v>729</v>
      </c>
    </row>
    <row r="178" spans="1:37" ht="17.100000000000001" customHeight="1">
      <c r="A178" s="2" t="s">
        <v>36</v>
      </c>
      <c r="B178" s="3">
        <v>80012603</v>
      </c>
      <c r="C178" s="2" t="s">
        <v>1036</v>
      </c>
      <c r="D178" s="5" t="s">
        <v>1036</v>
      </c>
      <c r="E178" s="5" t="s">
        <v>1187</v>
      </c>
      <c r="F178" s="5" t="s">
        <v>1563</v>
      </c>
      <c r="G178" s="5" t="s">
        <v>1564</v>
      </c>
      <c r="H178" s="5" t="s">
        <v>1565</v>
      </c>
      <c r="I178" s="2" t="s">
        <v>42</v>
      </c>
      <c r="J178" s="2" t="s">
        <v>363</v>
      </c>
      <c r="K178" s="2" t="s">
        <v>364</v>
      </c>
      <c r="L178" s="2" t="s">
        <v>365</v>
      </c>
      <c r="M178" s="2" t="s">
        <v>364</v>
      </c>
      <c r="N178" s="2" t="s">
        <v>1518</v>
      </c>
      <c r="O178" s="8" t="s">
        <v>1174</v>
      </c>
      <c r="P178" s="5" t="s">
        <v>1307</v>
      </c>
      <c r="Q178" s="5" t="s">
        <v>716</v>
      </c>
      <c r="R178" s="5" t="s">
        <v>1519</v>
      </c>
      <c r="S178" s="2" t="s">
        <v>837</v>
      </c>
      <c r="T178" s="5" t="s">
        <v>1520</v>
      </c>
      <c r="U178" s="5" t="s">
        <v>716</v>
      </c>
      <c r="V178" s="2" t="s">
        <v>1521</v>
      </c>
      <c r="W178" s="5" t="s">
        <v>838</v>
      </c>
      <c r="X178" s="5" t="s">
        <v>1566</v>
      </c>
      <c r="Y178" s="5" t="s">
        <v>1567</v>
      </c>
      <c r="Z178" s="2" t="s">
        <v>720</v>
      </c>
      <c r="AA178" s="2" t="s">
        <v>716</v>
      </c>
      <c r="AB178" s="5" t="s">
        <v>1524</v>
      </c>
      <c r="AC178" s="2" t="s">
        <v>1525</v>
      </c>
      <c r="AD178" s="5" t="s">
        <v>1526</v>
      </c>
      <c r="AE178" s="5" t="s">
        <v>1527</v>
      </c>
      <c r="AF178" s="5" t="s">
        <v>1192</v>
      </c>
      <c r="AG178" s="2" t="s">
        <v>1193</v>
      </c>
      <c r="AH178" s="5" t="s">
        <v>1194</v>
      </c>
      <c r="AI178" s="5" t="s">
        <v>1195</v>
      </c>
      <c r="AJ178" s="2" t="s">
        <v>68</v>
      </c>
      <c r="AK178" s="2" t="s">
        <v>729</v>
      </c>
    </row>
    <row r="179" spans="1:37" ht="17.100000000000001" customHeight="1">
      <c r="A179" s="2" t="s">
        <v>36</v>
      </c>
      <c r="B179" s="3">
        <v>80007401</v>
      </c>
      <c r="C179" s="2" t="s">
        <v>1568</v>
      </c>
      <c r="D179" s="5" t="s">
        <v>1569</v>
      </c>
      <c r="E179" s="5" t="s">
        <v>1169</v>
      </c>
      <c r="F179" s="5" t="s">
        <v>1570</v>
      </c>
      <c r="G179" s="5" t="s">
        <v>1571</v>
      </c>
      <c r="H179" s="5" t="s">
        <v>1572</v>
      </c>
      <c r="I179" s="2" t="s">
        <v>42</v>
      </c>
      <c r="J179" s="2" t="s">
        <v>43</v>
      </c>
      <c r="K179" s="2" t="s">
        <v>44</v>
      </c>
      <c r="L179" s="2" t="s">
        <v>45</v>
      </c>
      <c r="M179" s="2" t="s">
        <v>46</v>
      </c>
      <c r="N179" s="2" t="s">
        <v>1573</v>
      </c>
      <c r="O179" s="8" t="s">
        <v>790</v>
      </c>
      <c r="P179" s="5" t="s">
        <v>791</v>
      </c>
      <c r="Q179" s="5" t="s">
        <v>1574</v>
      </c>
      <c r="R179" s="5" t="s">
        <v>793</v>
      </c>
      <c r="S179" s="2" t="s">
        <v>792</v>
      </c>
      <c r="T179" s="5" t="s">
        <v>53</v>
      </c>
      <c r="U179" s="5" t="s">
        <v>716</v>
      </c>
      <c r="V179" s="2" t="s">
        <v>55</v>
      </c>
      <c r="W179" s="5" t="s">
        <v>226</v>
      </c>
      <c r="X179" s="5" t="s">
        <v>1575</v>
      </c>
      <c r="Y179" s="5" t="s">
        <v>1576</v>
      </c>
      <c r="Z179" s="2" t="s">
        <v>720</v>
      </c>
      <c r="AA179" s="2" t="s">
        <v>716</v>
      </c>
      <c r="AB179" s="5" t="s">
        <v>1192</v>
      </c>
      <c r="AC179" s="2" t="s">
        <v>1193</v>
      </c>
      <c r="AD179" s="5" t="s">
        <v>1194</v>
      </c>
      <c r="AE179" s="5" t="s">
        <v>1195</v>
      </c>
      <c r="AF179" s="5" t="s">
        <v>737</v>
      </c>
      <c r="AG179" s="2" t="s">
        <v>738</v>
      </c>
      <c r="AH179" s="5" t="s">
        <v>739</v>
      </c>
      <c r="AI179" s="5" t="s">
        <v>740</v>
      </c>
      <c r="AJ179" s="2" t="s">
        <v>68</v>
      </c>
      <c r="AK179" s="2" t="s">
        <v>729</v>
      </c>
    </row>
    <row r="180" spans="1:37" ht="17.100000000000001" customHeight="1">
      <c r="A180" s="2" t="s">
        <v>36</v>
      </c>
      <c r="B180" s="3">
        <v>80007406</v>
      </c>
      <c r="C180" s="2" t="s">
        <v>1577</v>
      </c>
      <c r="D180" s="5" t="s">
        <v>1578</v>
      </c>
      <c r="E180" s="5" t="s">
        <v>1579</v>
      </c>
      <c r="F180" s="5" t="s">
        <v>1194</v>
      </c>
      <c r="G180" s="5" t="s">
        <v>1195</v>
      </c>
      <c r="H180" s="5" t="s">
        <v>1580</v>
      </c>
      <c r="I180" s="2" t="s">
        <v>42</v>
      </c>
      <c r="J180" s="2" t="s">
        <v>43</v>
      </c>
      <c r="K180" s="2" t="s">
        <v>44</v>
      </c>
      <c r="L180" s="2" t="s">
        <v>45</v>
      </c>
      <c r="M180" s="2" t="s">
        <v>46</v>
      </c>
      <c r="N180" s="2" t="s">
        <v>1573</v>
      </c>
      <c r="O180" s="8" t="s">
        <v>790</v>
      </c>
      <c r="P180" s="5" t="s">
        <v>791</v>
      </c>
      <c r="Q180" s="5" t="s">
        <v>1574</v>
      </c>
      <c r="R180" s="5" t="s">
        <v>793</v>
      </c>
      <c r="S180" s="2" t="s">
        <v>792</v>
      </c>
      <c r="T180" s="5" t="s">
        <v>53</v>
      </c>
      <c r="U180" s="5" t="s">
        <v>716</v>
      </c>
      <c r="V180" s="2" t="s">
        <v>55</v>
      </c>
      <c r="W180" s="5" t="s">
        <v>640</v>
      </c>
      <c r="X180" s="5" t="s">
        <v>1581</v>
      </c>
      <c r="Y180" s="5" t="s">
        <v>1582</v>
      </c>
      <c r="Z180" s="2" t="s">
        <v>720</v>
      </c>
      <c r="AA180" s="2" t="s">
        <v>716</v>
      </c>
      <c r="AB180" s="5" t="s">
        <v>737</v>
      </c>
      <c r="AC180" s="2" t="s">
        <v>738</v>
      </c>
      <c r="AD180" s="5" t="s">
        <v>739</v>
      </c>
      <c r="AE180" s="5" t="s">
        <v>740</v>
      </c>
      <c r="AF180" s="5" t="s">
        <v>991</v>
      </c>
      <c r="AG180" s="2" t="s">
        <v>992</v>
      </c>
      <c r="AH180" s="5" t="s">
        <v>993</v>
      </c>
      <c r="AI180" s="5" t="s">
        <v>729</v>
      </c>
      <c r="AJ180" s="2" t="s">
        <v>68</v>
      </c>
      <c r="AK180" s="2" t="s">
        <v>729</v>
      </c>
    </row>
    <row r="181" spans="1:37" ht="17.100000000000001" customHeight="1">
      <c r="A181" s="2" t="s">
        <v>36</v>
      </c>
      <c r="B181" s="3">
        <v>80002734</v>
      </c>
      <c r="C181" s="2" t="s">
        <v>1036</v>
      </c>
      <c r="D181" s="5" t="s">
        <v>1036</v>
      </c>
      <c r="E181" s="5" t="s">
        <v>1187</v>
      </c>
      <c r="F181" s="5" t="s">
        <v>1583</v>
      </c>
      <c r="G181" s="5" t="s">
        <v>1584</v>
      </c>
      <c r="H181" s="5" t="s">
        <v>1585</v>
      </c>
      <c r="I181" s="2" t="s">
        <v>42</v>
      </c>
      <c r="J181" s="2" t="s">
        <v>280</v>
      </c>
      <c r="K181" s="2" t="s">
        <v>281</v>
      </c>
      <c r="L181" s="2" t="s">
        <v>282</v>
      </c>
      <c r="M181" s="2" t="s">
        <v>281</v>
      </c>
      <c r="N181" s="2" t="s">
        <v>1586</v>
      </c>
      <c r="O181" s="8" t="s">
        <v>1454</v>
      </c>
      <c r="P181" s="5" t="s">
        <v>1249</v>
      </c>
      <c r="Q181" s="5" t="s">
        <v>837</v>
      </c>
      <c r="R181" s="5" t="s">
        <v>1491</v>
      </c>
      <c r="S181" s="2" t="s">
        <v>837</v>
      </c>
      <c r="T181" s="5" t="s">
        <v>316</v>
      </c>
      <c r="U181" s="5" t="s">
        <v>716</v>
      </c>
      <c r="V181" s="2" t="s">
        <v>317</v>
      </c>
      <c r="W181" s="5" t="s">
        <v>133</v>
      </c>
      <c r="X181" s="5" t="s">
        <v>1587</v>
      </c>
      <c r="Y181" s="5" t="s">
        <v>1588</v>
      </c>
      <c r="Z181" s="2" t="s">
        <v>720</v>
      </c>
      <c r="AA181" s="2" t="s">
        <v>716</v>
      </c>
      <c r="AB181" s="5" t="s">
        <v>1589</v>
      </c>
      <c r="AC181" s="2" t="s">
        <v>1590</v>
      </c>
      <c r="AD181" s="5" t="s">
        <v>1591</v>
      </c>
      <c r="AE181" s="5" t="s">
        <v>1592</v>
      </c>
      <c r="AF181" s="5" t="s">
        <v>1192</v>
      </c>
      <c r="AG181" s="2" t="s">
        <v>1193</v>
      </c>
      <c r="AH181" s="5" t="s">
        <v>1194</v>
      </c>
      <c r="AI181" s="5" t="s">
        <v>1195</v>
      </c>
      <c r="AJ181" s="2" t="s">
        <v>68</v>
      </c>
      <c r="AK181" s="2" t="s">
        <v>729</v>
      </c>
    </row>
    <row r="182" spans="1:37" ht="17.100000000000001" customHeight="1">
      <c r="A182" s="2" t="s">
        <v>36</v>
      </c>
      <c r="B182" s="3">
        <v>80007763</v>
      </c>
      <c r="C182" s="2" t="s">
        <v>1167</v>
      </c>
      <c r="D182" s="5" t="s">
        <v>1168</v>
      </c>
      <c r="E182" s="5" t="s">
        <v>1169</v>
      </c>
      <c r="F182" s="5" t="s">
        <v>1593</v>
      </c>
      <c r="G182" s="5" t="s">
        <v>1594</v>
      </c>
      <c r="H182" s="5" t="s">
        <v>1595</v>
      </c>
      <c r="I182" s="2" t="s">
        <v>42</v>
      </c>
      <c r="J182" s="2" t="s">
        <v>1540</v>
      </c>
      <c r="K182" s="2" t="s">
        <v>1541</v>
      </c>
      <c r="L182" s="2" t="s">
        <v>1542</v>
      </c>
      <c r="M182" s="2" t="s">
        <v>1541</v>
      </c>
      <c r="N182" s="2" t="s">
        <v>1586</v>
      </c>
      <c r="O182" s="8" t="s">
        <v>1454</v>
      </c>
      <c r="P182" s="5" t="s">
        <v>1249</v>
      </c>
      <c r="Q182" s="5" t="s">
        <v>837</v>
      </c>
      <c r="R182" s="5" t="s">
        <v>1491</v>
      </c>
      <c r="S182" s="2" t="s">
        <v>837</v>
      </c>
      <c r="T182" s="5" t="s">
        <v>316</v>
      </c>
      <c r="U182" s="5" t="s">
        <v>716</v>
      </c>
      <c r="V182" s="2" t="s">
        <v>317</v>
      </c>
      <c r="W182" s="5" t="s">
        <v>838</v>
      </c>
      <c r="X182" s="5" t="s">
        <v>1596</v>
      </c>
      <c r="Y182" s="5" t="s">
        <v>1597</v>
      </c>
      <c r="Z182" s="2" t="s">
        <v>720</v>
      </c>
      <c r="AA182" s="2" t="s">
        <v>716</v>
      </c>
      <c r="AB182" s="5" t="s">
        <v>1036</v>
      </c>
      <c r="AC182" s="2" t="s">
        <v>1598</v>
      </c>
      <c r="AD182" s="5" t="s">
        <v>447</v>
      </c>
      <c r="AE182" s="5" t="s">
        <v>447</v>
      </c>
      <c r="AF182" s="5" t="s">
        <v>1589</v>
      </c>
      <c r="AG182" s="2" t="s">
        <v>1590</v>
      </c>
      <c r="AH182" s="5" t="s">
        <v>1591</v>
      </c>
      <c r="AI182" s="5" t="s">
        <v>1592</v>
      </c>
      <c r="AJ182" s="2" t="s">
        <v>68</v>
      </c>
      <c r="AK182" s="2" t="s">
        <v>729</v>
      </c>
    </row>
    <row r="183" spans="1:37" ht="17.100000000000001" customHeight="1">
      <c r="A183" s="2" t="s">
        <v>36</v>
      </c>
      <c r="B183" s="3">
        <v>80007821</v>
      </c>
      <c r="C183" s="2" t="s">
        <v>1167</v>
      </c>
      <c r="D183" s="5" t="s">
        <v>1168</v>
      </c>
      <c r="E183" s="5" t="s">
        <v>1169</v>
      </c>
      <c r="F183" s="5" t="s">
        <v>1599</v>
      </c>
      <c r="G183" s="5" t="s">
        <v>1600</v>
      </c>
      <c r="H183" s="5" t="s">
        <v>1601</v>
      </c>
      <c r="I183" s="2" t="s">
        <v>42</v>
      </c>
      <c r="J183" s="2" t="s">
        <v>280</v>
      </c>
      <c r="K183" s="2" t="s">
        <v>281</v>
      </c>
      <c r="L183" s="2" t="s">
        <v>282</v>
      </c>
      <c r="M183" s="2" t="s">
        <v>281</v>
      </c>
      <c r="N183" s="2" t="s">
        <v>1586</v>
      </c>
      <c r="O183" s="8" t="s">
        <v>1454</v>
      </c>
      <c r="P183" s="5" t="s">
        <v>1249</v>
      </c>
      <c r="Q183" s="5" t="s">
        <v>837</v>
      </c>
      <c r="R183" s="5" t="s">
        <v>1491</v>
      </c>
      <c r="S183" s="2" t="s">
        <v>837</v>
      </c>
      <c r="T183" s="5" t="s">
        <v>316</v>
      </c>
      <c r="U183" s="5" t="s">
        <v>716</v>
      </c>
      <c r="V183" s="2" t="s">
        <v>317</v>
      </c>
      <c r="W183" s="5" t="s">
        <v>477</v>
      </c>
      <c r="X183" s="5" t="s">
        <v>1602</v>
      </c>
      <c r="Y183" s="5" t="s">
        <v>1603</v>
      </c>
      <c r="Z183" s="2" t="s">
        <v>720</v>
      </c>
      <c r="AA183" s="2" t="s">
        <v>716</v>
      </c>
      <c r="AB183" s="5" t="s">
        <v>1604</v>
      </c>
      <c r="AC183" s="2" t="s">
        <v>1605</v>
      </c>
      <c r="AD183" s="5" t="s">
        <v>1583</v>
      </c>
      <c r="AE183" s="5" t="s">
        <v>1584</v>
      </c>
      <c r="AF183" s="5" t="s">
        <v>1589</v>
      </c>
      <c r="AG183" s="2" t="s">
        <v>1590</v>
      </c>
      <c r="AH183" s="5" t="s">
        <v>1591</v>
      </c>
      <c r="AI183" s="5" t="s">
        <v>1592</v>
      </c>
      <c r="AJ183" s="2" t="s">
        <v>68</v>
      </c>
      <c r="AK183" s="2" t="s">
        <v>729</v>
      </c>
    </row>
    <row r="184" spans="1:37" ht="17.100000000000001" customHeight="1">
      <c r="A184" s="2" t="s">
        <v>36</v>
      </c>
      <c r="B184" s="3">
        <v>60008958</v>
      </c>
      <c r="C184" s="2" t="s">
        <v>1036</v>
      </c>
      <c r="D184" s="5" t="s">
        <v>1036</v>
      </c>
      <c r="E184" s="5" t="s">
        <v>1187</v>
      </c>
      <c r="F184" s="5" t="s">
        <v>1606</v>
      </c>
      <c r="G184" s="5" t="s">
        <v>1607</v>
      </c>
      <c r="H184" s="5" t="s">
        <v>1608</v>
      </c>
      <c r="I184" s="2" t="s">
        <v>42</v>
      </c>
      <c r="J184" s="2" t="s">
        <v>1609</v>
      </c>
      <c r="K184" s="2" t="s">
        <v>1610</v>
      </c>
      <c r="L184" s="2" t="s">
        <v>1611</v>
      </c>
      <c r="M184" s="2" t="s">
        <v>1610</v>
      </c>
      <c r="N184" s="2" t="s">
        <v>1612</v>
      </c>
      <c r="O184" s="8" t="s">
        <v>1454</v>
      </c>
      <c r="P184" s="5" t="s">
        <v>1249</v>
      </c>
      <c r="Q184" s="5" t="s">
        <v>1613</v>
      </c>
      <c r="R184" s="5" t="s">
        <v>1491</v>
      </c>
      <c r="S184" s="2" t="s">
        <v>837</v>
      </c>
      <c r="T184" s="5" t="s">
        <v>316</v>
      </c>
      <c r="U184" s="5" t="s">
        <v>716</v>
      </c>
      <c r="V184" s="2" t="s">
        <v>317</v>
      </c>
      <c r="W184" s="5" t="s">
        <v>1189</v>
      </c>
      <c r="X184" s="5" t="s">
        <v>1614</v>
      </c>
      <c r="Y184" s="5" t="s">
        <v>1615</v>
      </c>
      <c r="Z184" s="2" t="s">
        <v>720</v>
      </c>
      <c r="AA184" s="2" t="s">
        <v>716</v>
      </c>
      <c r="AB184" s="5" t="s">
        <v>1589</v>
      </c>
      <c r="AC184" s="2" t="s">
        <v>1590</v>
      </c>
      <c r="AD184" s="5" t="s">
        <v>1591</v>
      </c>
      <c r="AE184" s="5" t="s">
        <v>1592</v>
      </c>
      <c r="AF184" s="5" t="s">
        <v>1192</v>
      </c>
      <c r="AG184" s="2" t="s">
        <v>1193</v>
      </c>
      <c r="AH184" s="5" t="s">
        <v>1194</v>
      </c>
      <c r="AI184" s="5" t="s">
        <v>1195</v>
      </c>
      <c r="AJ184" s="2" t="s">
        <v>68</v>
      </c>
      <c r="AK184" s="2" t="s">
        <v>729</v>
      </c>
    </row>
    <row r="185" spans="1:37" ht="17.100000000000001" customHeight="1">
      <c r="A185" s="2" t="s">
        <v>36</v>
      </c>
      <c r="B185" s="3">
        <v>80002946</v>
      </c>
      <c r="C185" s="2" t="s">
        <v>1036</v>
      </c>
      <c r="D185" s="5" t="s">
        <v>1036</v>
      </c>
      <c r="E185" s="5" t="s">
        <v>1187</v>
      </c>
      <c r="F185" s="5" t="s">
        <v>1616</v>
      </c>
      <c r="G185" s="5" t="s">
        <v>1617</v>
      </c>
      <c r="H185" s="5" t="s">
        <v>1618</v>
      </c>
      <c r="I185" s="2" t="s">
        <v>42</v>
      </c>
      <c r="J185" s="2" t="s">
        <v>300</v>
      </c>
      <c r="K185" s="2" t="s">
        <v>301</v>
      </c>
      <c r="L185" s="2" t="s">
        <v>302</v>
      </c>
      <c r="M185" s="2" t="s">
        <v>303</v>
      </c>
      <c r="N185" s="2" t="s">
        <v>1612</v>
      </c>
      <c r="O185" s="8" t="s">
        <v>1454</v>
      </c>
      <c r="P185" s="5" t="s">
        <v>1249</v>
      </c>
      <c r="Q185" s="5" t="s">
        <v>1613</v>
      </c>
      <c r="R185" s="5" t="s">
        <v>1491</v>
      </c>
      <c r="S185" s="2" t="s">
        <v>837</v>
      </c>
      <c r="T185" s="5" t="s">
        <v>316</v>
      </c>
      <c r="U185" s="5" t="s">
        <v>716</v>
      </c>
      <c r="V185" s="2" t="s">
        <v>317</v>
      </c>
      <c r="W185" s="5" t="s">
        <v>640</v>
      </c>
      <c r="X185" s="5" t="s">
        <v>1619</v>
      </c>
      <c r="Y185" s="5" t="s">
        <v>1620</v>
      </c>
      <c r="Z185" s="2" t="s">
        <v>720</v>
      </c>
      <c r="AA185" s="2" t="s">
        <v>716</v>
      </c>
      <c r="AB185" s="5" t="s">
        <v>1589</v>
      </c>
      <c r="AC185" s="2" t="s">
        <v>1590</v>
      </c>
      <c r="AD185" s="5" t="s">
        <v>1591</v>
      </c>
      <c r="AE185" s="5" t="s">
        <v>1592</v>
      </c>
      <c r="AF185" s="5" t="s">
        <v>1192</v>
      </c>
      <c r="AG185" s="2" t="s">
        <v>1193</v>
      </c>
      <c r="AH185" s="5" t="s">
        <v>1194</v>
      </c>
      <c r="AI185" s="5" t="s">
        <v>1195</v>
      </c>
      <c r="AJ185" s="2" t="s">
        <v>68</v>
      </c>
      <c r="AK185" s="2" t="s">
        <v>729</v>
      </c>
    </row>
    <row r="186" spans="1:37" ht="17.100000000000001" customHeight="1">
      <c r="A186" s="2" t="s">
        <v>36</v>
      </c>
      <c r="B186" s="3">
        <v>80002949</v>
      </c>
      <c r="C186" s="2" t="s">
        <v>1036</v>
      </c>
      <c r="D186" s="5" t="s">
        <v>1036</v>
      </c>
      <c r="E186" s="5" t="s">
        <v>1187</v>
      </c>
      <c r="F186" s="5" t="s">
        <v>1621</v>
      </c>
      <c r="G186" s="5" t="s">
        <v>1622</v>
      </c>
      <c r="H186" s="5" t="s">
        <v>1623</v>
      </c>
      <c r="I186" s="2" t="s">
        <v>42</v>
      </c>
      <c r="J186" s="2" t="s">
        <v>1540</v>
      </c>
      <c r="K186" s="2" t="s">
        <v>1541</v>
      </c>
      <c r="L186" s="2" t="s">
        <v>1542</v>
      </c>
      <c r="M186" s="2" t="s">
        <v>1541</v>
      </c>
      <c r="N186" s="2" t="s">
        <v>1612</v>
      </c>
      <c r="O186" s="8" t="s">
        <v>1454</v>
      </c>
      <c r="P186" s="5" t="s">
        <v>1249</v>
      </c>
      <c r="Q186" s="5" t="s">
        <v>1613</v>
      </c>
      <c r="R186" s="5" t="s">
        <v>1491</v>
      </c>
      <c r="S186" s="2" t="s">
        <v>837</v>
      </c>
      <c r="T186" s="5" t="s">
        <v>316</v>
      </c>
      <c r="U186" s="5" t="s">
        <v>716</v>
      </c>
      <c r="V186" s="2" t="s">
        <v>317</v>
      </c>
      <c r="W186" s="5" t="s">
        <v>1624</v>
      </c>
      <c r="X186" s="5" t="s">
        <v>1625</v>
      </c>
      <c r="Y186" s="5" t="s">
        <v>1626</v>
      </c>
      <c r="Z186" s="2" t="s">
        <v>720</v>
      </c>
      <c r="AA186" s="2" t="s">
        <v>716</v>
      </c>
      <c r="AB186" s="5" t="s">
        <v>1589</v>
      </c>
      <c r="AC186" s="2" t="s">
        <v>1590</v>
      </c>
      <c r="AD186" s="5" t="s">
        <v>1591</v>
      </c>
      <c r="AE186" s="5" t="s">
        <v>1592</v>
      </c>
      <c r="AF186" s="5" t="s">
        <v>1192</v>
      </c>
      <c r="AG186" s="2" t="s">
        <v>1193</v>
      </c>
      <c r="AH186" s="5" t="s">
        <v>1194</v>
      </c>
      <c r="AI186" s="5" t="s">
        <v>1195</v>
      </c>
      <c r="AJ186" s="2" t="s">
        <v>68</v>
      </c>
      <c r="AK186" s="2" t="s">
        <v>729</v>
      </c>
    </row>
    <row r="187" spans="1:37" ht="17.100000000000001" customHeight="1">
      <c r="A187" s="2" t="s">
        <v>36</v>
      </c>
      <c r="B187" s="3">
        <v>80007722</v>
      </c>
      <c r="C187" s="2" t="s">
        <v>1167</v>
      </c>
      <c r="D187" s="5" t="s">
        <v>1168</v>
      </c>
      <c r="E187" s="5" t="s">
        <v>1169</v>
      </c>
      <c r="F187" s="5" t="s">
        <v>1627</v>
      </c>
      <c r="G187" s="5" t="s">
        <v>1628</v>
      </c>
      <c r="H187" s="5" t="s">
        <v>1629</v>
      </c>
      <c r="I187" s="2" t="s">
        <v>42</v>
      </c>
      <c r="J187" s="2" t="s">
        <v>312</v>
      </c>
      <c r="K187" s="2" t="s">
        <v>313</v>
      </c>
      <c r="L187" s="2" t="s">
        <v>1630</v>
      </c>
      <c r="M187" s="2" t="s">
        <v>1631</v>
      </c>
      <c r="N187" s="2" t="s">
        <v>1612</v>
      </c>
      <c r="O187" s="8" t="s">
        <v>1454</v>
      </c>
      <c r="P187" s="5" t="s">
        <v>1249</v>
      </c>
      <c r="Q187" s="5" t="s">
        <v>1613</v>
      </c>
      <c r="R187" s="5" t="s">
        <v>1491</v>
      </c>
      <c r="S187" s="2" t="s">
        <v>837</v>
      </c>
      <c r="T187" s="5" t="s">
        <v>316</v>
      </c>
      <c r="U187" s="5" t="s">
        <v>716</v>
      </c>
      <c r="V187" s="2" t="s">
        <v>317</v>
      </c>
      <c r="W187" s="5" t="s">
        <v>437</v>
      </c>
      <c r="X187" s="5" t="s">
        <v>1632</v>
      </c>
      <c r="Y187" s="5" t="s">
        <v>1633</v>
      </c>
      <c r="Z187" s="2" t="s">
        <v>720</v>
      </c>
      <c r="AA187" s="2" t="s">
        <v>716</v>
      </c>
      <c r="AB187" s="5" t="s">
        <v>1634</v>
      </c>
      <c r="AC187" s="2" t="s">
        <v>1635</v>
      </c>
      <c r="AD187" s="5" t="s">
        <v>1621</v>
      </c>
      <c r="AE187" s="5" t="s">
        <v>1622</v>
      </c>
      <c r="AF187" s="5" t="s">
        <v>1589</v>
      </c>
      <c r="AG187" s="2" t="s">
        <v>1590</v>
      </c>
      <c r="AH187" s="5" t="s">
        <v>1591</v>
      </c>
      <c r="AI187" s="5" t="s">
        <v>1592</v>
      </c>
      <c r="AJ187" s="2" t="s">
        <v>68</v>
      </c>
      <c r="AK187" s="2" t="s">
        <v>729</v>
      </c>
    </row>
    <row r="188" spans="1:37" ht="17.100000000000001" customHeight="1">
      <c r="A188" s="2" t="s">
        <v>36</v>
      </c>
      <c r="B188" s="3">
        <v>80002660</v>
      </c>
      <c r="C188" s="2" t="s">
        <v>1036</v>
      </c>
      <c r="D188" s="5" t="s">
        <v>1036</v>
      </c>
      <c r="E188" s="5" t="s">
        <v>1187</v>
      </c>
      <c r="F188" s="5" t="s">
        <v>1636</v>
      </c>
      <c r="G188" s="5" t="s">
        <v>1637</v>
      </c>
      <c r="H188" s="5" t="s">
        <v>1638</v>
      </c>
      <c r="I188" s="2" t="s">
        <v>42</v>
      </c>
      <c r="J188" s="2" t="s">
        <v>300</v>
      </c>
      <c r="K188" s="2" t="s">
        <v>301</v>
      </c>
      <c r="L188" s="2" t="s">
        <v>302</v>
      </c>
      <c r="M188" s="2" t="s">
        <v>303</v>
      </c>
      <c r="N188" s="2" t="s">
        <v>1639</v>
      </c>
      <c r="O188" s="8" t="s">
        <v>1640</v>
      </c>
      <c r="P188" s="5" t="s">
        <v>1641</v>
      </c>
      <c r="Q188" s="5" t="s">
        <v>1642</v>
      </c>
      <c r="R188" s="5" t="s">
        <v>1491</v>
      </c>
      <c r="S188" s="2" t="s">
        <v>837</v>
      </c>
      <c r="T188" s="5" t="s">
        <v>316</v>
      </c>
      <c r="U188" s="5" t="s">
        <v>716</v>
      </c>
      <c r="V188" s="2" t="s">
        <v>317</v>
      </c>
      <c r="W188" s="5" t="s">
        <v>944</v>
      </c>
      <c r="X188" s="5" t="s">
        <v>1643</v>
      </c>
      <c r="Y188" s="5" t="s">
        <v>1644</v>
      </c>
      <c r="Z188" s="2" t="s">
        <v>720</v>
      </c>
      <c r="AA188" s="2" t="s">
        <v>716</v>
      </c>
      <c r="AB188" s="5" t="s">
        <v>1589</v>
      </c>
      <c r="AC188" s="2" t="s">
        <v>1590</v>
      </c>
      <c r="AD188" s="5" t="s">
        <v>1591</v>
      </c>
      <c r="AE188" s="5" t="s">
        <v>1592</v>
      </c>
      <c r="AF188" s="5" t="s">
        <v>1192</v>
      </c>
      <c r="AG188" s="2" t="s">
        <v>1193</v>
      </c>
      <c r="AH188" s="5" t="s">
        <v>1194</v>
      </c>
      <c r="AI188" s="5" t="s">
        <v>1195</v>
      </c>
      <c r="AJ188" s="2" t="s">
        <v>68</v>
      </c>
      <c r="AK188" s="2" t="s">
        <v>729</v>
      </c>
    </row>
    <row r="189" spans="1:37" ht="17.100000000000001" customHeight="1">
      <c r="A189" s="2" t="s">
        <v>36</v>
      </c>
      <c r="B189" s="3">
        <v>80012480</v>
      </c>
      <c r="C189" s="2" t="s">
        <v>1167</v>
      </c>
      <c r="D189" s="5" t="s">
        <v>1168</v>
      </c>
      <c r="E189" s="5" t="s">
        <v>1169</v>
      </c>
      <c r="F189" s="5" t="s">
        <v>1645</v>
      </c>
      <c r="G189" s="5" t="s">
        <v>1646</v>
      </c>
      <c r="H189" s="5" t="s">
        <v>1647</v>
      </c>
      <c r="I189" s="2" t="s">
        <v>42</v>
      </c>
      <c r="J189" s="2" t="s">
        <v>1648</v>
      </c>
      <c r="K189" s="2" t="s">
        <v>1649</v>
      </c>
      <c r="L189" s="2" t="s">
        <v>302</v>
      </c>
      <c r="M189" s="2" t="s">
        <v>303</v>
      </c>
      <c r="N189" s="2" t="s">
        <v>1639</v>
      </c>
      <c r="O189" s="8" t="s">
        <v>1640</v>
      </c>
      <c r="P189" s="5" t="s">
        <v>1641</v>
      </c>
      <c r="Q189" s="5" t="s">
        <v>1642</v>
      </c>
      <c r="R189" s="5" t="s">
        <v>1650</v>
      </c>
      <c r="S189" s="2" t="s">
        <v>837</v>
      </c>
      <c r="T189" s="5" t="s">
        <v>224</v>
      </c>
      <c r="U189" s="5" t="s">
        <v>716</v>
      </c>
      <c r="V189" s="2" t="s">
        <v>1651</v>
      </c>
      <c r="W189" s="5" t="s">
        <v>133</v>
      </c>
      <c r="X189" s="5" t="s">
        <v>1652</v>
      </c>
      <c r="Y189" s="5" t="s">
        <v>1653</v>
      </c>
      <c r="Z189" s="2" t="s">
        <v>720</v>
      </c>
      <c r="AA189" s="2" t="s">
        <v>716</v>
      </c>
      <c r="AB189" s="5" t="s">
        <v>1654</v>
      </c>
      <c r="AC189" s="2" t="s">
        <v>1655</v>
      </c>
      <c r="AD189" s="5" t="s">
        <v>1636</v>
      </c>
      <c r="AE189" s="5" t="s">
        <v>1637</v>
      </c>
      <c r="AF189" s="5" t="s">
        <v>1589</v>
      </c>
      <c r="AG189" s="2" t="s">
        <v>1590</v>
      </c>
      <c r="AH189" s="5" t="s">
        <v>1591</v>
      </c>
      <c r="AI189" s="5" t="s">
        <v>1592</v>
      </c>
      <c r="AJ189" s="2" t="s">
        <v>68</v>
      </c>
      <c r="AK189" s="2" t="s">
        <v>729</v>
      </c>
    </row>
    <row r="190" spans="1:37" ht="17.100000000000001" customHeight="1">
      <c r="A190" s="2" t="s">
        <v>36</v>
      </c>
      <c r="B190" s="3">
        <v>80006769</v>
      </c>
      <c r="C190" s="2" t="s">
        <v>1656</v>
      </c>
      <c r="D190" s="5" t="s">
        <v>1657</v>
      </c>
      <c r="E190" s="5" t="s">
        <v>1198</v>
      </c>
      <c r="F190" s="5" t="s">
        <v>1591</v>
      </c>
      <c r="G190" s="5" t="s">
        <v>1592</v>
      </c>
      <c r="H190" s="5" t="s">
        <v>1658</v>
      </c>
      <c r="I190" s="2" t="s">
        <v>42</v>
      </c>
      <c r="J190" s="2" t="s">
        <v>300</v>
      </c>
      <c r="K190" s="2" t="s">
        <v>301</v>
      </c>
      <c r="L190" s="2" t="s">
        <v>302</v>
      </c>
      <c r="M190" s="2" t="s">
        <v>303</v>
      </c>
      <c r="N190" s="2" t="s">
        <v>1659</v>
      </c>
      <c r="O190" s="8" t="s">
        <v>1660</v>
      </c>
      <c r="P190" s="5" t="s">
        <v>1660</v>
      </c>
      <c r="Q190" s="5" t="s">
        <v>1661</v>
      </c>
      <c r="R190" s="5" t="s">
        <v>1455</v>
      </c>
      <c r="S190" s="2" t="s">
        <v>837</v>
      </c>
      <c r="T190" s="5" t="s">
        <v>224</v>
      </c>
      <c r="U190" s="5" t="s">
        <v>716</v>
      </c>
      <c r="V190" s="2" t="s">
        <v>225</v>
      </c>
      <c r="W190" s="5" t="s">
        <v>1662</v>
      </c>
      <c r="X190" s="5" t="s">
        <v>1663</v>
      </c>
      <c r="Y190" s="5" t="s">
        <v>1664</v>
      </c>
      <c r="Z190" s="2" t="s">
        <v>720</v>
      </c>
      <c r="AA190" s="2" t="s">
        <v>716</v>
      </c>
      <c r="AB190" s="5" t="s">
        <v>1192</v>
      </c>
      <c r="AC190" s="2" t="s">
        <v>1193</v>
      </c>
      <c r="AD190" s="5" t="s">
        <v>1194</v>
      </c>
      <c r="AE190" s="5" t="s">
        <v>1195</v>
      </c>
      <c r="AF190" s="5" t="s">
        <v>737</v>
      </c>
      <c r="AG190" s="2" t="s">
        <v>738</v>
      </c>
      <c r="AH190" s="5" t="s">
        <v>739</v>
      </c>
      <c r="AI190" s="5" t="s">
        <v>740</v>
      </c>
      <c r="AJ190" s="2" t="s">
        <v>68</v>
      </c>
      <c r="AK190" s="2" t="s">
        <v>729</v>
      </c>
    </row>
    <row r="191" spans="1:37" ht="17.100000000000001" customHeight="1">
      <c r="A191" s="2" t="s">
        <v>36</v>
      </c>
      <c r="B191" s="3">
        <v>80012450</v>
      </c>
      <c r="C191" s="2" t="s">
        <v>1665</v>
      </c>
      <c r="D191" s="5" t="s">
        <v>1666</v>
      </c>
      <c r="E191" s="5" t="s">
        <v>1667</v>
      </c>
      <c r="F191" s="5" t="s">
        <v>1668</v>
      </c>
      <c r="G191" s="5" t="s">
        <v>1669</v>
      </c>
      <c r="H191" s="5" t="s">
        <v>1670</v>
      </c>
      <c r="I191" s="2" t="s">
        <v>42</v>
      </c>
      <c r="J191" s="2" t="s">
        <v>43</v>
      </c>
      <c r="K191" s="2" t="s">
        <v>44</v>
      </c>
      <c r="L191" s="2" t="s">
        <v>45</v>
      </c>
      <c r="M191" s="2" t="s">
        <v>46</v>
      </c>
      <c r="N191" s="2" t="s">
        <v>1671</v>
      </c>
      <c r="O191" s="8" t="s">
        <v>1672</v>
      </c>
      <c r="P191" s="5" t="s">
        <v>1673</v>
      </c>
      <c r="Q191" s="5" t="s">
        <v>1674</v>
      </c>
      <c r="R191" s="5" t="s">
        <v>793</v>
      </c>
      <c r="S191" s="2" t="s">
        <v>792</v>
      </c>
      <c r="T191" s="5" t="s">
        <v>53</v>
      </c>
      <c r="U191" s="5" t="s">
        <v>716</v>
      </c>
      <c r="V191" s="2" t="s">
        <v>55</v>
      </c>
      <c r="W191" s="5" t="s">
        <v>640</v>
      </c>
      <c r="X191" s="5" t="s">
        <v>1675</v>
      </c>
      <c r="Y191" s="5" t="s">
        <v>1676</v>
      </c>
      <c r="Z191" s="2" t="s">
        <v>720</v>
      </c>
      <c r="AA191" s="2" t="s">
        <v>716</v>
      </c>
      <c r="AB191" s="5" t="s">
        <v>737</v>
      </c>
      <c r="AC191" s="2" t="s">
        <v>738</v>
      </c>
      <c r="AD191" s="5" t="s">
        <v>739</v>
      </c>
      <c r="AE191" s="5" t="s">
        <v>740</v>
      </c>
      <c r="AF191" s="5" t="s">
        <v>991</v>
      </c>
      <c r="AG191" s="2" t="s">
        <v>992</v>
      </c>
      <c r="AH191" s="5" t="s">
        <v>993</v>
      </c>
      <c r="AI191" s="5" t="s">
        <v>729</v>
      </c>
      <c r="AJ191" s="2" t="s">
        <v>68</v>
      </c>
      <c r="AK191" s="2" t="s">
        <v>729</v>
      </c>
    </row>
    <row r="192" spans="1:37" ht="17.100000000000001" customHeight="1">
      <c r="A192" s="2" t="s">
        <v>36</v>
      </c>
      <c r="B192" s="3">
        <v>80012696</v>
      </c>
      <c r="C192" s="2" t="s">
        <v>1677</v>
      </c>
      <c r="D192" s="5" t="s">
        <v>1677</v>
      </c>
      <c r="E192" s="5" t="s">
        <v>1678</v>
      </c>
      <c r="F192" s="5" t="s">
        <v>1679</v>
      </c>
      <c r="G192" s="5" t="s">
        <v>1680</v>
      </c>
      <c r="H192" s="5" t="s">
        <v>1681</v>
      </c>
      <c r="I192" s="2" t="s">
        <v>42</v>
      </c>
      <c r="J192" s="2" t="s">
        <v>43</v>
      </c>
      <c r="K192" s="2" t="s">
        <v>44</v>
      </c>
      <c r="L192" s="2" t="s">
        <v>45</v>
      </c>
      <c r="M192" s="2" t="s">
        <v>46</v>
      </c>
      <c r="N192" s="2" t="s">
        <v>1671</v>
      </c>
      <c r="O192" s="8" t="s">
        <v>1672</v>
      </c>
      <c r="P192" s="5" t="s">
        <v>1673</v>
      </c>
      <c r="Q192" s="5" t="s">
        <v>1674</v>
      </c>
      <c r="R192" s="5" t="s">
        <v>1682</v>
      </c>
      <c r="S192" s="2" t="s">
        <v>1683</v>
      </c>
      <c r="T192" s="5" t="s">
        <v>53</v>
      </c>
      <c r="U192" s="5" t="s">
        <v>752</v>
      </c>
      <c r="V192" s="2" t="s">
        <v>55</v>
      </c>
      <c r="W192" s="5" t="s">
        <v>328</v>
      </c>
      <c r="X192" s="5" t="s">
        <v>584</v>
      </c>
      <c r="Y192" s="5" t="s">
        <v>1684</v>
      </c>
      <c r="Z192" s="2" t="s">
        <v>720</v>
      </c>
      <c r="AA192" s="2" t="s">
        <v>716</v>
      </c>
      <c r="AB192" s="5" t="s">
        <v>1685</v>
      </c>
      <c r="AC192" s="2" t="s">
        <v>1686</v>
      </c>
      <c r="AD192" s="5" t="s">
        <v>1668</v>
      </c>
      <c r="AE192" s="5" t="s">
        <v>1669</v>
      </c>
      <c r="AF192" s="5" t="s">
        <v>737</v>
      </c>
      <c r="AG192" s="2" t="s">
        <v>738</v>
      </c>
      <c r="AH192" s="5" t="s">
        <v>739</v>
      </c>
      <c r="AI192" s="5" t="s">
        <v>740</v>
      </c>
      <c r="AJ192" s="2" t="s">
        <v>68</v>
      </c>
      <c r="AK192" s="2" t="s">
        <v>729</v>
      </c>
    </row>
    <row r="193" spans="1:37" ht="17.100000000000001" customHeight="1">
      <c r="A193" s="2" t="s">
        <v>36</v>
      </c>
      <c r="B193" s="3">
        <v>60273866</v>
      </c>
      <c r="C193" s="2" t="s">
        <v>1687</v>
      </c>
      <c r="D193" s="5" t="s">
        <v>1688</v>
      </c>
      <c r="E193" s="5" t="s">
        <v>1689</v>
      </c>
      <c r="F193" s="5" t="s">
        <v>1690</v>
      </c>
      <c r="G193" s="5" t="s">
        <v>1691</v>
      </c>
      <c r="H193" s="5" t="s">
        <v>1692</v>
      </c>
      <c r="I193" s="2" t="s">
        <v>42</v>
      </c>
      <c r="J193" s="2" t="s">
        <v>43</v>
      </c>
      <c r="K193" s="2" t="s">
        <v>44</v>
      </c>
      <c r="L193" s="2" t="s">
        <v>45</v>
      </c>
      <c r="M193" s="2" t="s">
        <v>46</v>
      </c>
      <c r="N193" s="2" t="s">
        <v>1693</v>
      </c>
      <c r="O193" s="8" t="s">
        <v>1694</v>
      </c>
      <c r="P193" s="5" t="s">
        <v>1695</v>
      </c>
      <c r="Q193" s="5" t="s">
        <v>1696</v>
      </c>
      <c r="R193" s="5" t="s">
        <v>1697</v>
      </c>
      <c r="S193" s="2" t="s">
        <v>1698</v>
      </c>
      <c r="T193" s="5" t="s">
        <v>53</v>
      </c>
      <c r="U193" s="5" t="s">
        <v>716</v>
      </c>
      <c r="V193" s="2" t="s">
        <v>55</v>
      </c>
      <c r="W193" s="5" t="s">
        <v>1699</v>
      </c>
      <c r="X193" s="5" t="s">
        <v>1700</v>
      </c>
      <c r="Y193" s="5" t="s">
        <v>1701</v>
      </c>
      <c r="Z193" s="2" t="s">
        <v>720</v>
      </c>
      <c r="AA193" s="2" t="s">
        <v>716</v>
      </c>
      <c r="AB193" s="5" t="s">
        <v>991</v>
      </c>
      <c r="AC193" s="2" t="s">
        <v>992</v>
      </c>
      <c r="AD193" s="5" t="s">
        <v>993</v>
      </c>
      <c r="AE193" s="5" t="s">
        <v>729</v>
      </c>
      <c r="AF193" s="5" t="s">
        <v>64</v>
      </c>
      <c r="AG193" s="2" t="s">
        <v>65</v>
      </c>
      <c r="AH193" s="5" t="s">
        <v>66</v>
      </c>
      <c r="AI193" s="5" t="s">
        <v>67</v>
      </c>
      <c r="AJ193" s="2" t="s">
        <v>68</v>
      </c>
      <c r="AK193" s="2" t="s">
        <v>729</v>
      </c>
    </row>
    <row r="194" spans="1:37" ht="17.100000000000001" customHeight="1">
      <c r="A194" s="2" t="s">
        <v>36</v>
      </c>
      <c r="B194" s="3">
        <v>60122946</v>
      </c>
      <c r="C194" s="2" t="s">
        <v>1702</v>
      </c>
      <c r="D194" s="5" t="s">
        <v>1703</v>
      </c>
      <c r="E194" s="5" t="s">
        <v>1704</v>
      </c>
      <c r="F194" s="5" t="s">
        <v>1705</v>
      </c>
      <c r="G194" s="5" t="s">
        <v>1706</v>
      </c>
      <c r="H194" s="5" t="s">
        <v>1707</v>
      </c>
      <c r="I194" s="2" t="s">
        <v>42</v>
      </c>
      <c r="J194" s="2" t="s">
        <v>43</v>
      </c>
      <c r="K194" s="2" t="s">
        <v>44</v>
      </c>
      <c r="L194" s="2" t="s">
        <v>45</v>
      </c>
      <c r="M194" s="2" t="s">
        <v>46</v>
      </c>
      <c r="N194" s="2" t="s">
        <v>1708</v>
      </c>
      <c r="O194" s="8" t="s">
        <v>1694</v>
      </c>
      <c r="P194" s="5" t="s">
        <v>1695</v>
      </c>
      <c r="Q194" s="5" t="s">
        <v>1709</v>
      </c>
      <c r="R194" s="5" t="s">
        <v>1697</v>
      </c>
      <c r="S194" s="2" t="s">
        <v>1698</v>
      </c>
      <c r="T194" s="5" t="s">
        <v>53</v>
      </c>
      <c r="U194" s="5" t="s">
        <v>716</v>
      </c>
      <c r="V194" s="2" t="s">
        <v>55</v>
      </c>
      <c r="W194" s="5" t="s">
        <v>717</v>
      </c>
      <c r="X194" s="5" t="s">
        <v>1710</v>
      </c>
      <c r="Y194" s="5" t="s">
        <v>1711</v>
      </c>
      <c r="Z194" s="2" t="s">
        <v>720</v>
      </c>
      <c r="AA194" s="2" t="s">
        <v>716</v>
      </c>
      <c r="AB194" s="5" t="s">
        <v>1712</v>
      </c>
      <c r="AC194" s="2" t="s">
        <v>1713</v>
      </c>
      <c r="AD194" s="5" t="s">
        <v>1690</v>
      </c>
      <c r="AE194" s="5" t="s">
        <v>1691</v>
      </c>
      <c r="AF194" s="5" t="s">
        <v>991</v>
      </c>
      <c r="AG194" s="2" t="s">
        <v>992</v>
      </c>
      <c r="AH194" s="5" t="s">
        <v>993</v>
      </c>
      <c r="AI194" s="5" t="s">
        <v>729</v>
      </c>
      <c r="AJ194" s="2" t="s">
        <v>68</v>
      </c>
      <c r="AK194" s="2" t="s">
        <v>729</v>
      </c>
    </row>
    <row r="195" spans="1:37" ht="17.100000000000001" customHeight="1">
      <c r="A195" s="2" t="s">
        <v>36</v>
      </c>
      <c r="B195" s="3">
        <v>60263226</v>
      </c>
      <c r="C195" s="2" t="s">
        <v>1714</v>
      </c>
      <c r="D195" s="5" t="s">
        <v>1714</v>
      </c>
      <c r="E195" s="5" t="s">
        <v>1715</v>
      </c>
      <c r="F195" s="5" t="s">
        <v>1716</v>
      </c>
      <c r="G195" s="5" t="s">
        <v>1717</v>
      </c>
      <c r="H195" s="5" t="s">
        <v>1108</v>
      </c>
      <c r="I195" s="2" t="s">
        <v>42</v>
      </c>
      <c r="J195" s="2" t="s">
        <v>1718</v>
      </c>
      <c r="K195" s="2" t="s">
        <v>1719</v>
      </c>
      <c r="L195" s="2" t="s">
        <v>302</v>
      </c>
      <c r="M195" s="2" t="s">
        <v>303</v>
      </c>
      <c r="N195" s="2" t="s">
        <v>1708</v>
      </c>
      <c r="O195" s="8" t="s">
        <v>1694</v>
      </c>
      <c r="P195" s="5" t="s">
        <v>1695</v>
      </c>
      <c r="Q195" s="5" t="s">
        <v>1709</v>
      </c>
      <c r="R195" s="5" t="s">
        <v>1697</v>
      </c>
      <c r="S195" s="2" t="s">
        <v>1698</v>
      </c>
      <c r="T195" s="5" t="s">
        <v>53</v>
      </c>
      <c r="U195" s="5" t="s">
        <v>716</v>
      </c>
      <c r="V195" s="2" t="s">
        <v>55</v>
      </c>
      <c r="W195" s="5" t="s">
        <v>226</v>
      </c>
      <c r="X195" s="5" t="s">
        <v>1720</v>
      </c>
      <c r="Y195" s="5" t="s">
        <v>1721</v>
      </c>
      <c r="Z195" s="2" t="s">
        <v>720</v>
      </c>
      <c r="AA195" s="2" t="s">
        <v>716</v>
      </c>
      <c r="AB195" s="5" t="s">
        <v>1722</v>
      </c>
      <c r="AC195" s="2" t="s">
        <v>1723</v>
      </c>
      <c r="AD195" s="5" t="s">
        <v>1724</v>
      </c>
      <c r="AE195" s="5" t="s">
        <v>1725</v>
      </c>
      <c r="AF195" s="5" t="s">
        <v>1712</v>
      </c>
      <c r="AG195" s="2" t="s">
        <v>1713</v>
      </c>
      <c r="AH195" s="5" t="s">
        <v>1690</v>
      </c>
      <c r="AI195" s="5" t="s">
        <v>1691</v>
      </c>
      <c r="AJ195" s="2" t="s">
        <v>307</v>
      </c>
      <c r="AK195" s="2" t="s">
        <v>729</v>
      </c>
    </row>
    <row r="196" spans="1:37" ht="17.100000000000001" customHeight="1">
      <c r="A196" s="2" t="s">
        <v>36</v>
      </c>
      <c r="B196" s="3">
        <v>60306515</v>
      </c>
      <c r="C196" s="2" t="s">
        <v>1726</v>
      </c>
      <c r="D196" s="5" t="s">
        <v>1727</v>
      </c>
      <c r="E196" s="5" t="s">
        <v>1728</v>
      </c>
      <c r="F196" s="5" t="s">
        <v>1729</v>
      </c>
      <c r="G196" s="5" t="s">
        <v>1730</v>
      </c>
      <c r="H196" s="5" t="s">
        <v>1731</v>
      </c>
      <c r="I196" s="2" t="s">
        <v>42</v>
      </c>
      <c r="J196" s="2" t="s">
        <v>43</v>
      </c>
      <c r="K196" s="2" t="s">
        <v>44</v>
      </c>
      <c r="L196" s="2" t="s">
        <v>45</v>
      </c>
      <c r="M196" s="2" t="s">
        <v>46</v>
      </c>
      <c r="N196" s="2" t="s">
        <v>1708</v>
      </c>
      <c r="O196" s="8" t="s">
        <v>1694</v>
      </c>
      <c r="P196" s="5" t="s">
        <v>1695</v>
      </c>
      <c r="Q196" s="5" t="s">
        <v>1709</v>
      </c>
      <c r="R196" s="5" t="s">
        <v>1697</v>
      </c>
      <c r="S196" s="2" t="s">
        <v>1698</v>
      </c>
      <c r="T196" s="5" t="s">
        <v>53</v>
      </c>
      <c r="U196" s="5" t="s">
        <v>716</v>
      </c>
      <c r="V196" s="2" t="s">
        <v>55</v>
      </c>
      <c r="W196" s="5" t="s">
        <v>1732</v>
      </c>
      <c r="X196" s="5" t="s">
        <v>1733</v>
      </c>
      <c r="Y196" s="5" t="s">
        <v>1734</v>
      </c>
      <c r="Z196" s="2" t="s">
        <v>720</v>
      </c>
      <c r="AA196" s="2" t="s">
        <v>716</v>
      </c>
      <c r="AB196" s="5" t="s">
        <v>1735</v>
      </c>
      <c r="AC196" s="2" t="s">
        <v>1736</v>
      </c>
      <c r="AD196" s="5" t="s">
        <v>1705</v>
      </c>
      <c r="AE196" s="5" t="s">
        <v>1706</v>
      </c>
      <c r="AF196" s="5" t="s">
        <v>1712</v>
      </c>
      <c r="AG196" s="2" t="s">
        <v>1713</v>
      </c>
      <c r="AH196" s="5" t="s">
        <v>1690</v>
      </c>
      <c r="AI196" s="5" t="s">
        <v>1691</v>
      </c>
      <c r="AJ196" s="2" t="s">
        <v>68</v>
      </c>
      <c r="AK196" s="2" t="s">
        <v>729</v>
      </c>
    </row>
    <row r="197" spans="1:37" ht="17.100000000000001" customHeight="1">
      <c r="A197" s="2" t="s">
        <v>36</v>
      </c>
      <c r="B197" s="3">
        <v>60310952</v>
      </c>
      <c r="C197" s="2" t="s">
        <v>1737</v>
      </c>
      <c r="D197" s="5" t="s">
        <v>1737</v>
      </c>
      <c r="E197" s="5" t="s">
        <v>1738</v>
      </c>
      <c r="F197" s="5" t="s">
        <v>1739</v>
      </c>
      <c r="G197" s="5" t="s">
        <v>1740</v>
      </c>
      <c r="H197" s="5" t="s">
        <v>1008</v>
      </c>
      <c r="I197" s="2" t="s">
        <v>42</v>
      </c>
      <c r="J197" s="2" t="s">
        <v>43</v>
      </c>
      <c r="K197" s="2" t="s">
        <v>44</v>
      </c>
      <c r="L197" s="2" t="s">
        <v>45</v>
      </c>
      <c r="M197" s="2" t="s">
        <v>46</v>
      </c>
      <c r="N197" s="2" t="s">
        <v>1708</v>
      </c>
      <c r="O197" s="8" t="s">
        <v>1694</v>
      </c>
      <c r="P197" s="5" t="s">
        <v>1695</v>
      </c>
      <c r="Q197" s="5" t="s">
        <v>1709</v>
      </c>
      <c r="R197" s="5" t="s">
        <v>1697</v>
      </c>
      <c r="S197" s="2" t="s">
        <v>1698</v>
      </c>
      <c r="T197" s="5" t="s">
        <v>53</v>
      </c>
      <c r="U197" s="5" t="s">
        <v>716</v>
      </c>
      <c r="V197" s="2" t="s">
        <v>55</v>
      </c>
      <c r="W197" s="5" t="s">
        <v>717</v>
      </c>
      <c r="X197" s="5" t="s">
        <v>1741</v>
      </c>
      <c r="Y197" s="5" t="s">
        <v>1742</v>
      </c>
      <c r="Z197" s="2" t="s">
        <v>720</v>
      </c>
      <c r="AA197" s="2" t="s">
        <v>716</v>
      </c>
      <c r="AB197" s="5" t="s">
        <v>1735</v>
      </c>
      <c r="AC197" s="2" t="s">
        <v>1736</v>
      </c>
      <c r="AD197" s="5" t="s">
        <v>1705</v>
      </c>
      <c r="AE197" s="5" t="s">
        <v>1706</v>
      </c>
      <c r="AF197" s="5" t="s">
        <v>1712</v>
      </c>
      <c r="AG197" s="2" t="s">
        <v>1713</v>
      </c>
      <c r="AH197" s="5" t="s">
        <v>1690</v>
      </c>
      <c r="AI197" s="5" t="s">
        <v>1691</v>
      </c>
      <c r="AJ197" s="2" t="s">
        <v>68</v>
      </c>
      <c r="AK197" s="2" t="s">
        <v>729</v>
      </c>
    </row>
    <row r="198" spans="1:37" ht="17.100000000000001" customHeight="1">
      <c r="A198" s="2" t="s">
        <v>36</v>
      </c>
      <c r="B198" s="3">
        <v>60392841</v>
      </c>
      <c r="C198" s="2" t="s">
        <v>1743</v>
      </c>
      <c r="D198" s="5" t="s">
        <v>1743</v>
      </c>
      <c r="E198" s="5" t="s">
        <v>1715</v>
      </c>
      <c r="F198" s="5" t="s">
        <v>1744</v>
      </c>
      <c r="G198" s="5" t="s">
        <v>1745</v>
      </c>
      <c r="H198" s="5" t="s">
        <v>1746</v>
      </c>
      <c r="I198" s="2" t="s">
        <v>42</v>
      </c>
      <c r="J198" s="2" t="s">
        <v>1718</v>
      </c>
      <c r="K198" s="2" t="s">
        <v>1719</v>
      </c>
      <c r="L198" s="2" t="s">
        <v>302</v>
      </c>
      <c r="M198" s="2" t="s">
        <v>303</v>
      </c>
      <c r="N198" s="2" t="s">
        <v>1708</v>
      </c>
      <c r="O198" s="8" t="s">
        <v>1694</v>
      </c>
      <c r="P198" s="5" t="s">
        <v>1695</v>
      </c>
      <c r="Q198" s="5" t="s">
        <v>1709</v>
      </c>
      <c r="R198" s="5" t="s">
        <v>1697</v>
      </c>
      <c r="S198" s="2" t="s">
        <v>1698</v>
      </c>
      <c r="T198" s="5" t="s">
        <v>53</v>
      </c>
      <c r="U198" s="5" t="s">
        <v>716</v>
      </c>
      <c r="V198" s="2" t="s">
        <v>55</v>
      </c>
      <c r="W198" s="5" t="s">
        <v>615</v>
      </c>
      <c r="X198" s="5" t="s">
        <v>1747</v>
      </c>
      <c r="Y198" s="5" t="s">
        <v>1748</v>
      </c>
      <c r="Z198" s="2" t="s">
        <v>720</v>
      </c>
      <c r="AA198" s="2" t="s">
        <v>716</v>
      </c>
      <c r="AB198" s="5" t="s">
        <v>1722</v>
      </c>
      <c r="AC198" s="2" t="s">
        <v>1723</v>
      </c>
      <c r="AD198" s="5" t="s">
        <v>1724</v>
      </c>
      <c r="AE198" s="5" t="s">
        <v>1725</v>
      </c>
      <c r="AF198" s="5" t="s">
        <v>1712</v>
      </c>
      <c r="AG198" s="2" t="s">
        <v>1713</v>
      </c>
      <c r="AH198" s="5" t="s">
        <v>1690</v>
      </c>
      <c r="AI198" s="5" t="s">
        <v>1691</v>
      </c>
      <c r="AJ198" s="2" t="s">
        <v>68</v>
      </c>
      <c r="AK198" s="2" t="s">
        <v>729</v>
      </c>
    </row>
    <row r="199" spans="1:37" ht="17.100000000000001" customHeight="1">
      <c r="A199" s="2" t="s">
        <v>36</v>
      </c>
      <c r="B199" s="3">
        <v>80000210</v>
      </c>
      <c r="C199" s="2" t="s">
        <v>1749</v>
      </c>
      <c r="D199" s="5" t="s">
        <v>1750</v>
      </c>
      <c r="E199" s="5" t="s">
        <v>1751</v>
      </c>
      <c r="F199" s="5" t="s">
        <v>1752</v>
      </c>
      <c r="G199" s="5" t="s">
        <v>1753</v>
      </c>
      <c r="H199" s="5" t="s">
        <v>1754</v>
      </c>
      <c r="I199" s="2" t="s">
        <v>42</v>
      </c>
      <c r="J199" s="2" t="s">
        <v>372</v>
      </c>
      <c r="K199" s="2" t="s">
        <v>373</v>
      </c>
      <c r="L199" s="2" t="s">
        <v>374</v>
      </c>
      <c r="M199" s="2" t="s">
        <v>373</v>
      </c>
      <c r="N199" s="2" t="s">
        <v>1755</v>
      </c>
      <c r="O199" s="8" t="s">
        <v>1756</v>
      </c>
      <c r="P199" s="5" t="s">
        <v>1695</v>
      </c>
      <c r="Q199" s="5" t="s">
        <v>1709</v>
      </c>
      <c r="R199" s="5" t="s">
        <v>1757</v>
      </c>
      <c r="S199" s="2" t="s">
        <v>1758</v>
      </c>
      <c r="T199" s="5" t="s">
        <v>376</v>
      </c>
      <c r="U199" s="5" t="s">
        <v>716</v>
      </c>
      <c r="V199" s="2" t="s">
        <v>377</v>
      </c>
      <c r="W199" s="5" t="s">
        <v>772</v>
      </c>
      <c r="X199" s="5" t="s">
        <v>1759</v>
      </c>
      <c r="Y199" s="5" t="s">
        <v>1760</v>
      </c>
      <c r="Z199" s="2" t="s">
        <v>720</v>
      </c>
      <c r="AA199" s="2" t="s">
        <v>716</v>
      </c>
      <c r="AB199" s="5" t="s">
        <v>1761</v>
      </c>
      <c r="AC199" s="2" t="s">
        <v>1762</v>
      </c>
      <c r="AD199" s="5" t="s">
        <v>1763</v>
      </c>
      <c r="AE199" s="5" t="s">
        <v>1764</v>
      </c>
      <c r="AF199" s="5" t="s">
        <v>1712</v>
      </c>
      <c r="AG199" s="2" t="s">
        <v>1713</v>
      </c>
      <c r="AH199" s="5" t="s">
        <v>1690</v>
      </c>
      <c r="AI199" s="5" t="s">
        <v>1691</v>
      </c>
      <c r="AJ199" s="2" t="s">
        <v>68</v>
      </c>
      <c r="AK199" s="2" t="s">
        <v>729</v>
      </c>
    </row>
    <row r="200" spans="1:37" ht="17.100000000000001" customHeight="1">
      <c r="A200" s="2" t="s">
        <v>36</v>
      </c>
      <c r="B200" s="3">
        <v>80004904</v>
      </c>
      <c r="C200" s="2" t="s">
        <v>1749</v>
      </c>
      <c r="D200" s="5" t="s">
        <v>1750</v>
      </c>
      <c r="E200" s="5" t="s">
        <v>1765</v>
      </c>
      <c r="F200" s="5" t="s">
        <v>1766</v>
      </c>
      <c r="G200" s="5" t="s">
        <v>1767</v>
      </c>
      <c r="H200" s="5" t="s">
        <v>1448</v>
      </c>
      <c r="I200" s="2" t="s">
        <v>42</v>
      </c>
      <c r="J200" s="2" t="s">
        <v>1768</v>
      </c>
      <c r="K200" s="2" t="s">
        <v>1552</v>
      </c>
      <c r="L200" s="2" t="s">
        <v>1551</v>
      </c>
      <c r="M200" s="2" t="s">
        <v>1552</v>
      </c>
      <c r="N200" s="2" t="s">
        <v>1755</v>
      </c>
      <c r="O200" s="8" t="s">
        <v>1756</v>
      </c>
      <c r="P200" s="5" t="s">
        <v>1695</v>
      </c>
      <c r="Q200" s="5" t="s">
        <v>1709</v>
      </c>
      <c r="R200" s="5" t="s">
        <v>1769</v>
      </c>
      <c r="S200" s="2" t="s">
        <v>1758</v>
      </c>
      <c r="T200" s="5" t="s">
        <v>342</v>
      </c>
      <c r="U200" s="5" t="s">
        <v>716</v>
      </c>
      <c r="V200" s="2" t="s">
        <v>356</v>
      </c>
      <c r="W200" s="5" t="s">
        <v>780</v>
      </c>
      <c r="X200" s="5" t="s">
        <v>1770</v>
      </c>
      <c r="Y200" s="5" t="s">
        <v>1771</v>
      </c>
      <c r="Z200" s="2" t="s">
        <v>720</v>
      </c>
      <c r="AA200" s="2" t="s">
        <v>716</v>
      </c>
      <c r="AB200" s="5" t="s">
        <v>1761</v>
      </c>
      <c r="AC200" s="2" t="s">
        <v>1762</v>
      </c>
      <c r="AD200" s="5" t="s">
        <v>1763</v>
      </c>
      <c r="AE200" s="5" t="s">
        <v>1764</v>
      </c>
      <c r="AF200" s="5" t="s">
        <v>1712</v>
      </c>
      <c r="AG200" s="2" t="s">
        <v>1713</v>
      </c>
      <c r="AH200" s="5" t="s">
        <v>1690</v>
      </c>
      <c r="AI200" s="5" t="s">
        <v>1691</v>
      </c>
      <c r="AJ200" s="2" t="s">
        <v>68</v>
      </c>
      <c r="AK200" s="2" t="s">
        <v>729</v>
      </c>
    </row>
    <row r="201" spans="1:37" ht="17.100000000000001" customHeight="1">
      <c r="A201" s="2" t="s">
        <v>36</v>
      </c>
      <c r="B201" s="3">
        <v>80006125</v>
      </c>
      <c r="C201" s="2" t="s">
        <v>1772</v>
      </c>
      <c r="D201" s="5" t="s">
        <v>1773</v>
      </c>
      <c r="E201" s="5" t="s">
        <v>1774</v>
      </c>
      <c r="F201" s="5" t="s">
        <v>1763</v>
      </c>
      <c r="G201" s="5" t="s">
        <v>1764</v>
      </c>
      <c r="H201" s="5" t="s">
        <v>1775</v>
      </c>
      <c r="I201" s="2" t="s">
        <v>42</v>
      </c>
      <c r="J201" s="2" t="s">
        <v>352</v>
      </c>
      <c r="K201" s="2" t="s">
        <v>353</v>
      </c>
      <c r="L201" s="2" t="s">
        <v>354</v>
      </c>
      <c r="M201" s="2" t="s">
        <v>353</v>
      </c>
      <c r="N201" s="2" t="s">
        <v>1755</v>
      </c>
      <c r="O201" s="8" t="s">
        <v>1756</v>
      </c>
      <c r="P201" s="5" t="s">
        <v>1695</v>
      </c>
      <c r="Q201" s="5" t="s">
        <v>1709</v>
      </c>
      <c r="R201" s="5" t="s">
        <v>1769</v>
      </c>
      <c r="S201" s="2" t="s">
        <v>1758</v>
      </c>
      <c r="T201" s="5" t="s">
        <v>342</v>
      </c>
      <c r="U201" s="5" t="s">
        <v>716</v>
      </c>
      <c r="V201" s="2" t="s">
        <v>356</v>
      </c>
      <c r="W201" s="5" t="s">
        <v>1776</v>
      </c>
      <c r="X201" s="5" t="s">
        <v>1777</v>
      </c>
      <c r="Y201" s="5" t="s">
        <v>1778</v>
      </c>
      <c r="Z201" s="2" t="s">
        <v>720</v>
      </c>
      <c r="AA201" s="2" t="s">
        <v>716</v>
      </c>
      <c r="AB201" s="5" t="s">
        <v>1712</v>
      </c>
      <c r="AC201" s="2" t="s">
        <v>1713</v>
      </c>
      <c r="AD201" s="5" t="s">
        <v>1690</v>
      </c>
      <c r="AE201" s="5" t="s">
        <v>1691</v>
      </c>
      <c r="AF201" s="5" t="s">
        <v>991</v>
      </c>
      <c r="AG201" s="2" t="s">
        <v>992</v>
      </c>
      <c r="AH201" s="5" t="s">
        <v>993</v>
      </c>
      <c r="AI201" s="5" t="s">
        <v>729</v>
      </c>
      <c r="AJ201" s="2" t="s">
        <v>68</v>
      </c>
      <c r="AK201" s="2" t="s">
        <v>729</v>
      </c>
    </row>
    <row r="202" spans="1:37" ht="17.100000000000001" customHeight="1">
      <c r="A202" s="2" t="s">
        <v>36</v>
      </c>
      <c r="B202" s="3">
        <v>80006997</v>
      </c>
      <c r="C202" s="2" t="s">
        <v>1749</v>
      </c>
      <c r="D202" s="5" t="s">
        <v>1750</v>
      </c>
      <c r="E202" s="5" t="s">
        <v>1751</v>
      </c>
      <c r="F202" s="5" t="s">
        <v>1779</v>
      </c>
      <c r="G202" s="5" t="s">
        <v>1780</v>
      </c>
      <c r="H202" s="5" t="s">
        <v>1781</v>
      </c>
      <c r="I202" s="2" t="s">
        <v>42</v>
      </c>
      <c r="J202" s="2" t="s">
        <v>1782</v>
      </c>
      <c r="K202" s="2" t="s">
        <v>1783</v>
      </c>
      <c r="L202" s="2" t="s">
        <v>337</v>
      </c>
      <c r="M202" s="2" t="s">
        <v>336</v>
      </c>
      <c r="N202" s="2" t="s">
        <v>1755</v>
      </c>
      <c r="O202" s="8" t="s">
        <v>1756</v>
      </c>
      <c r="P202" s="5" t="s">
        <v>1695</v>
      </c>
      <c r="Q202" s="5" t="s">
        <v>1709</v>
      </c>
      <c r="R202" s="5" t="s">
        <v>1769</v>
      </c>
      <c r="S202" s="2" t="s">
        <v>1758</v>
      </c>
      <c r="T202" s="5" t="s">
        <v>342</v>
      </c>
      <c r="U202" s="5" t="s">
        <v>716</v>
      </c>
      <c r="V202" s="2" t="s">
        <v>356</v>
      </c>
      <c r="W202" s="5" t="s">
        <v>1784</v>
      </c>
      <c r="X202" s="5" t="s">
        <v>1785</v>
      </c>
      <c r="Y202" s="5" t="s">
        <v>1786</v>
      </c>
      <c r="Z202" s="2" t="s">
        <v>720</v>
      </c>
      <c r="AA202" s="2" t="s">
        <v>716</v>
      </c>
      <c r="AB202" s="5" t="s">
        <v>1761</v>
      </c>
      <c r="AC202" s="2" t="s">
        <v>1762</v>
      </c>
      <c r="AD202" s="5" t="s">
        <v>1763</v>
      </c>
      <c r="AE202" s="5" t="s">
        <v>1764</v>
      </c>
      <c r="AF202" s="5" t="s">
        <v>1712</v>
      </c>
      <c r="AG202" s="2" t="s">
        <v>1713</v>
      </c>
      <c r="AH202" s="5" t="s">
        <v>1690</v>
      </c>
      <c r="AI202" s="5" t="s">
        <v>1691</v>
      </c>
      <c r="AJ202" s="2" t="s">
        <v>68</v>
      </c>
      <c r="AK202" s="2" t="s">
        <v>729</v>
      </c>
    </row>
    <row r="203" spans="1:37" ht="17.100000000000001" customHeight="1">
      <c r="A203" s="2" t="s">
        <v>36</v>
      </c>
      <c r="B203" s="3">
        <v>80006998</v>
      </c>
      <c r="C203" s="2" t="s">
        <v>1749</v>
      </c>
      <c r="D203" s="5" t="s">
        <v>1750</v>
      </c>
      <c r="E203" s="5" t="s">
        <v>1787</v>
      </c>
      <c r="F203" s="5" t="s">
        <v>1788</v>
      </c>
      <c r="G203" s="5" t="s">
        <v>1789</v>
      </c>
      <c r="H203" s="5" t="s">
        <v>1790</v>
      </c>
      <c r="I203" s="2" t="s">
        <v>42</v>
      </c>
      <c r="J203" s="2" t="s">
        <v>352</v>
      </c>
      <c r="K203" s="2" t="s">
        <v>353</v>
      </c>
      <c r="L203" s="2" t="s">
        <v>354</v>
      </c>
      <c r="M203" s="2" t="s">
        <v>353</v>
      </c>
      <c r="N203" s="2" t="s">
        <v>1755</v>
      </c>
      <c r="O203" s="8" t="s">
        <v>1756</v>
      </c>
      <c r="P203" s="5" t="s">
        <v>1695</v>
      </c>
      <c r="Q203" s="5" t="s">
        <v>1709</v>
      </c>
      <c r="R203" s="5" t="s">
        <v>1769</v>
      </c>
      <c r="S203" s="2" t="s">
        <v>1758</v>
      </c>
      <c r="T203" s="5" t="s">
        <v>342</v>
      </c>
      <c r="U203" s="5" t="s">
        <v>716</v>
      </c>
      <c r="V203" s="2" t="s">
        <v>356</v>
      </c>
      <c r="W203" s="5" t="s">
        <v>1414</v>
      </c>
      <c r="X203" s="5" t="s">
        <v>1791</v>
      </c>
      <c r="Y203" s="5" t="s">
        <v>1792</v>
      </c>
      <c r="Z203" s="2" t="s">
        <v>720</v>
      </c>
      <c r="AA203" s="2" t="s">
        <v>716</v>
      </c>
      <c r="AB203" s="5" t="s">
        <v>1761</v>
      </c>
      <c r="AC203" s="2" t="s">
        <v>1762</v>
      </c>
      <c r="AD203" s="5" t="s">
        <v>1763</v>
      </c>
      <c r="AE203" s="5" t="s">
        <v>1764</v>
      </c>
      <c r="AF203" s="5" t="s">
        <v>1712</v>
      </c>
      <c r="AG203" s="2" t="s">
        <v>1713</v>
      </c>
      <c r="AH203" s="5" t="s">
        <v>1690</v>
      </c>
      <c r="AI203" s="5" t="s">
        <v>1691</v>
      </c>
      <c r="AJ203" s="2" t="s">
        <v>68</v>
      </c>
      <c r="AK203" s="2" t="s">
        <v>729</v>
      </c>
    </row>
    <row r="204" spans="1:37" ht="17.100000000000001" customHeight="1">
      <c r="A204" s="2" t="s">
        <v>36</v>
      </c>
      <c r="B204" s="3">
        <v>80007139</v>
      </c>
      <c r="C204" s="2" t="s">
        <v>1749</v>
      </c>
      <c r="D204" s="5" t="s">
        <v>1750</v>
      </c>
      <c r="E204" s="5" t="s">
        <v>1751</v>
      </c>
      <c r="F204" s="5" t="s">
        <v>1793</v>
      </c>
      <c r="G204" s="5" t="s">
        <v>1794</v>
      </c>
      <c r="H204" s="5" t="s">
        <v>1795</v>
      </c>
      <c r="I204" s="2" t="s">
        <v>42</v>
      </c>
      <c r="J204" s="2" t="s">
        <v>363</v>
      </c>
      <c r="K204" s="2" t="s">
        <v>364</v>
      </c>
      <c r="L204" s="2" t="s">
        <v>365</v>
      </c>
      <c r="M204" s="2" t="s">
        <v>364</v>
      </c>
      <c r="N204" s="2" t="s">
        <v>1755</v>
      </c>
      <c r="O204" s="8" t="s">
        <v>1756</v>
      </c>
      <c r="P204" s="5" t="s">
        <v>1695</v>
      </c>
      <c r="Q204" s="5" t="s">
        <v>1709</v>
      </c>
      <c r="R204" s="5" t="s">
        <v>1796</v>
      </c>
      <c r="S204" s="2" t="s">
        <v>1758</v>
      </c>
      <c r="T204" s="5" t="s">
        <v>1520</v>
      </c>
      <c r="U204" s="5" t="s">
        <v>716</v>
      </c>
      <c r="V204" s="2" t="s">
        <v>1521</v>
      </c>
      <c r="W204" s="5" t="s">
        <v>1068</v>
      </c>
      <c r="X204" s="5" t="s">
        <v>1797</v>
      </c>
      <c r="Y204" s="5" t="s">
        <v>1798</v>
      </c>
      <c r="Z204" s="2" t="s">
        <v>720</v>
      </c>
      <c r="AA204" s="2" t="s">
        <v>716</v>
      </c>
      <c r="AB204" s="5" t="s">
        <v>1761</v>
      </c>
      <c r="AC204" s="2" t="s">
        <v>1762</v>
      </c>
      <c r="AD204" s="5" t="s">
        <v>1763</v>
      </c>
      <c r="AE204" s="5" t="s">
        <v>1764</v>
      </c>
      <c r="AF204" s="5" t="s">
        <v>1712</v>
      </c>
      <c r="AG204" s="2" t="s">
        <v>1713</v>
      </c>
      <c r="AH204" s="5" t="s">
        <v>1690</v>
      </c>
      <c r="AI204" s="5" t="s">
        <v>1691</v>
      </c>
      <c r="AJ204" s="2" t="s">
        <v>68</v>
      </c>
      <c r="AK204" s="2" t="s">
        <v>729</v>
      </c>
    </row>
    <row r="205" spans="1:37" ht="17.100000000000001" customHeight="1">
      <c r="A205" s="2" t="s">
        <v>36</v>
      </c>
      <c r="B205" s="3">
        <v>60013371</v>
      </c>
      <c r="C205" s="2" t="s">
        <v>1749</v>
      </c>
      <c r="D205" s="5" t="s">
        <v>1750</v>
      </c>
      <c r="E205" s="5" t="s">
        <v>1787</v>
      </c>
      <c r="F205" s="5" t="s">
        <v>1799</v>
      </c>
      <c r="G205" s="5" t="s">
        <v>1800</v>
      </c>
      <c r="H205" s="5" t="s">
        <v>1801</v>
      </c>
      <c r="I205" s="2" t="s">
        <v>42</v>
      </c>
      <c r="J205" s="2" t="s">
        <v>217</v>
      </c>
      <c r="K205" s="2" t="s">
        <v>218</v>
      </c>
      <c r="L205" s="2" t="s">
        <v>219</v>
      </c>
      <c r="M205" s="2" t="s">
        <v>218</v>
      </c>
      <c r="N205" s="2" t="s">
        <v>1802</v>
      </c>
      <c r="O205" s="8" t="s">
        <v>1803</v>
      </c>
      <c r="P205" s="5" t="s">
        <v>1695</v>
      </c>
      <c r="Q205" s="5" t="s">
        <v>1804</v>
      </c>
      <c r="R205" s="5" t="s">
        <v>1805</v>
      </c>
      <c r="S205" s="2" t="s">
        <v>1698</v>
      </c>
      <c r="T205" s="5" t="s">
        <v>224</v>
      </c>
      <c r="U205" s="5" t="s">
        <v>716</v>
      </c>
      <c r="V205" s="2" t="s">
        <v>225</v>
      </c>
      <c r="W205" s="5" t="s">
        <v>208</v>
      </c>
      <c r="X205" s="5" t="s">
        <v>1806</v>
      </c>
      <c r="Y205" s="5" t="s">
        <v>1807</v>
      </c>
      <c r="Z205" s="2" t="s">
        <v>720</v>
      </c>
      <c r="AA205" s="2" t="s">
        <v>716</v>
      </c>
      <c r="AB205" s="5" t="s">
        <v>1808</v>
      </c>
      <c r="AC205" s="2" t="s">
        <v>1809</v>
      </c>
      <c r="AD205" s="5" t="s">
        <v>1810</v>
      </c>
      <c r="AE205" s="5" t="s">
        <v>1811</v>
      </c>
      <c r="AF205" s="5" t="s">
        <v>1712</v>
      </c>
      <c r="AG205" s="2" t="s">
        <v>1713</v>
      </c>
      <c r="AH205" s="5" t="s">
        <v>1690</v>
      </c>
      <c r="AI205" s="5" t="s">
        <v>1691</v>
      </c>
      <c r="AJ205" s="2" t="s">
        <v>68</v>
      </c>
      <c r="AK205" s="2" t="s">
        <v>729</v>
      </c>
    </row>
    <row r="206" spans="1:37" ht="17.100000000000001" customHeight="1">
      <c r="A206" s="2" t="s">
        <v>36</v>
      </c>
      <c r="B206" s="3">
        <v>60016404</v>
      </c>
      <c r="C206" s="2" t="s">
        <v>1749</v>
      </c>
      <c r="D206" s="5" t="s">
        <v>1750</v>
      </c>
      <c r="E206" s="5" t="s">
        <v>1751</v>
      </c>
      <c r="F206" s="5" t="s">
        <v>1812</v>
      </c>
      <c r="G206" s="5" t="s">
        <v>1813</v>
      </c>
      <c r="H206" s="5" t="s">
        <v>1814</v>
      </c>
      <c r="I206" s="2" t="s">
        <v>42</v>
      </c>
      <c r="J206" s="2" t="s">
        <v>217</v>
      </c>
      <c r="K206" s="2" t="s">
        <v>218</v>
      </c>
      <c r="L206" s="2" t="s">
        <v>219</v>
      </c>
      <c r="M206" s="2" t="s">
        <v>218</v>
      </c>
      <c r="N206" s="2" t="s">
        <v>1802</v>
      </c>
      <c r="O206" s="8" t="s">
        <v>1803</v>
      </c>
      <c r="P206" s="5" t="s">
        <v>1695</v>
      </c>
      <c r="Q206" s="5" t="s">
        <v>1804</v>
      </c>
      <c r="R206" s="5" t="s">
        <v>1815</v>
      </c>
      <c r="S206" s="2" t="s">
        <v>1698</v>
      </c>
      <c r="T206" s="5" t="s">
        <v>1816</v>
      </c>
      <c r="U206" s="5" t="s">
        <v>716</v>
      </c>
      <c r="V206" s="2" t="s">
        <v>1817</v>
      </c>
      <c r="W206" s="5" t="s">
        <v>615</v>
      </c>
      <c r="X206" s="5" t="s">
        <v>1818</v>
      </c>
      <c r="Y206" s="5" t="s">
        <v>1819</v>
      </c>
      <c r="Z206" s="2" t="s">
        <v>720</v>
      </c>
      <c r="AA206" s="2" t="s">
        <v>716</v>
      </c>
      <c r="AB206" s="5" t="s">
        <v>1808</v>
      </c>
      <c r="AC206" s="2" t="s">
        <v>1809</v>
      </c>
      <c r="AD206" s="5" t="s">
        <v>1810</v>
      </c>
      <c r="AE206" s="5" t="s">
        <v>1811</v>
      </c>
      <c r="AF206" s="5" t="s">
        <v>1712</v>
      </c>
      <c r="AG206" s="2" t="s">
        <v>1713</v>
      </c>
      <c r="AH206" s="5" t="s">
        <v>1690</v>
      </c>
      <c r="AI206" s="5" t="s">
        <v>1691</v>
      </c>
      <c r="AJ206" s="2" t="s">
        <v>68</v>
      </c>
      <c r="AK206" s="2" t="s">
        <v>729</v>
      </c>
    </row>
    <row r="207" spans="1:37" ht="17.100000000000001" customHeight="1">
      <c r="A207" s="2" t="s">
        <v>36</v>
      </c>
      <c r="B207" s="3">
        <v>60017669</v>
      </c>
      <c r="C207" s="2" t="s">
        <v>1749</v>
      </c>
      <c r="D207" s="5" t="s">
        <v>1750</v>
      </c>
      <c r="E207" s="5" t="s">
        <v>1751</v>
      </c>
      <c r="F207" s="5" t="s">
        <v>1820</v>
      </c>
      <c r="G207" s="5" t="s">
        <v>1821</v>
      </c>
      <c r="H207" s="5" t="s">
        <v>1008</v>
      </c>
      <c r="I207" s="2" t="s">
        <v>42</v>
      </c>
      <c r="J207" s="2" t="s">
        <v>1477</v>
      </c>
      <c r="K207" s="2" t="s">
        <v>1478</v>
      </c>
      <c r="L207" s="2" t="s">
        <v>1479</v>
      </c>
      <c r="M207" s="2" t="s">
        <v>1480</v>
      </c>
      <c r="N207" s="2" t="s">
        <v>1802</v>
      </c>
      <c r="O207" s="8" t="s">
        <v>1803</v>
      </c>
      <c r="P207" s="5" t="s">
        <v>1695</v>
      </c>
      <c r="Q207" s="5" t="s">
        <v>1804</v>
      </c>
      <c r="R207" s="5" t="s">
        <v>1822</v>
      </c>
      <c r="S207" s="2" t="s">
        <v>1698</v>
      </c>
      <c r="T207" s="5" t="s">
        <v>224</v>
      </c>
      <c r="U207" s="5" t="s">
        <v>716</v>
      </c>
      <c r="V207" s="2" t="s">
        <v>1823</v>
      </c>
      <c r="W207" s="5" t="s">
        <v>944</v>
      </c>
      <c r="X207" s="5" t="s">
        <v>1824</v>
      </c>
      <c r="Y207" s="5" t="s">
        <v>1825</v>
      </c>
      <c r="Z207" s="2" t="s">
        <v>720</v>
      </c>
      <c r="AA207" s="2" t="s">
        <v>716</v>
      </c>
      <c r="AB207" s="5" t="s">
        <v>1808</v>
      </c>
      <c r="AC207" s="2" t="s">
        <v>1809</v>
      </c>
      <c r="AD207" s="5" t="s">
        <v>1810</v>
      </c>
      <c r="AE207" s="5" t="s">
        <v>1811</v>
      </c>
      <c r="AF207" s="5" t="s">
        <v>1712</v>
      </c>
      <c r="AG207" s="2" t="s">
        <v>1713</v>
      </c>
      <c r="AH207" s="5" t="s">
        <v>1690</v>
      </c>
      <c r="AI207" s="5" t="s">
        <v>1691</v>
      </c>
      <c r="AJ207" s="2" t="s">
        <v>68</v>
      </c>
      <c r="AK207" s="2" t="s">
        <v>729</v>
      </c>
    </row>
    <row r="208" spans="1:37" ht="17.100000000000001" customHeight="1">
      <c r="A208" s="2" t="s">
        <v>36</v>
      </c>
      <c r="B208" s="3">
        <v>60038709</v>
      </c>
      <c r="C208" s="2" t="s">
        <v>1749</v>
      </c>
      <c r="D208" s="5" t="s">
        <v>1750</v>
      </c>
      <c r="E208" s="5" t="s">
        <v>1751</v>
      </c>
      <c r="F208" s="5" t="s">
        <v>1826</v>
      </c>
      <c r="G208" s="5" t="s">
        <v>1827</v>
      </c>
      <c r="H208" s="5" t="s">
        <v>1828</v>
      </c>
      <c r="I208" s="2" t="s">
        <v>42</v>
      </c>
      <c r="J208" s="2" t="s">
        <v>280</v>
      </c>
      <c r="K208" s="2" t="s">
        <v>281</v>
      </c>
      <c r="L208" s="2" t="s">
        <v>282</v>
      </c>
      <c r="M208" s="2" t="s">
        <v>281</v>
      </c>
      <c r="N208" s="2" t="s">
        <v>1802</v>
      </c>
      <c r="O208" s="8" t="s">
        <v>1803</v>
      </c>
      <c r="P208" s="5" t="s">
        <v>1695</v>
      </c>
      <c r="Q208" s="5" t="s">
        <v>1804</v>
      </c>
      <c r="R208" s="5" t="s">
        <v>1829</v>
      </c>
      <c r="S208" s="2" t="s">
        <v>1698</v>
      </c>
      <c r="T208" s="5" t="s">
        <v>287</v>
      </c>
      <c r="U208" s="5" t="s">
        <v>716</v>
      </c>
      <c r="V208" s="2" t="s">
        <v>288</v>
      </c>
      <c r="W208" s="5" t="s">
        <v>567</v>
      </c>
      <c r="X208" s="5" t="s">
        <v>1830</v>
      </c>
      <c r="Y208" s="5" t="s">
        <v>1831</v>
      </c>
      <c r="Z208" s="2" t="s">
        <v>720</v>
      </c>
      <c r="AA208" s="2" t="s">
        <v>716</v>
      </c>
      <c r="AB208" s="5" t="s">
        <v>1808</v>
      </c>
      <c r="AC208" s="2" t="s">
        <v>1809</v>
      </c>
      <c r="AD208" s="5" t="s">
        <v>1810</v>
      </c>
      <c r="AE208" s="5" t="s">
        <v>1811</v>
      </c>
      <c r="AF208" s="5" t="s">
        <v>1712</v>
      </c>
      <c r="AG208" s="2" t="s">
        <v>1713</v>
      </c>
      <c r="AH208" s="5" t="s">
        <v>1690</v>
      </c>
      <c r="AI208" s="5" t="s">
        <v>1691</v>
      </c>
      <c r="AJ208" s="2" t="s">
        <v>68</v>
      </c>
      <c r="AK208" s="2" t="s">
        <v>729</v>
      </c>
    </row>
    <row r="209" spans="1:37" ht="17.100000000000001" customHeight="1">
      <c r="A209" s="2" t="s">
        <v>36</v>
      </c>
      <c r="B209" s="3">
        <v>80006575</v>
      </c>
      <c r="C209" s="2" t="s">
        <v>1749</v>
      </c>
      <c r="D209" s="5" t="s">
        <v>1750</v>
      </c>
      <c r="E209" s="5" t="s">
        <v>1751</v>
      </c>
      <c r="F209" s="5" t="s">
        <v>1832</v>
      </c>
      <c r="G209" s="5" t="s">
        <v>1833</v>
      </c>
      <c r="H209" s="5" t="s">
        <v>1834</v>
      </c>
      <c r="I209" s="2" t="s">
        <v>42</v>
      </c>
      <c r="J209" s="2" t="s">
        <v>312</v>
      </c>
      <c r="K209" s="2" t="s">
        <v>313</v>
      </c>
      <c r="L209" s="2" t="s">
        <v>1630</v>
      </c>
      <c r="M209" s="2" t="s">
        <v>1631</v>
      </c>
      <c r="N209" s="2" t="s">
        <v>1802</v>
      </c>
      <c r="O209" s="8" t="s">
        <v>1803</v>
      </c>
      <c r="P209" s="5" t="s">
        <v>1695</v>
      </c>
      <c r="Q209" s="5" t="s">
        <v>1804</v>
      </c>
      <c r="R209" s="5" t="s">
        <v>1835</v>
      </c>
      <c r="S209" s="2" t="s">
        <v>1698</v>
      </c>
      <c r="T209" s="5" t="s">
        <v>224</v>
      </c>
      <c r="U209" s="5" t="s">
        <v>716</v>
      </c>
      <c r="V209" s="2" t="s">
        <v>1651</v>
      </c>
      <c r="W209" s="5" t="s">
        <v>1543</v>
      </c>
      <c r="X209" s="5" t="s">
        <v>1836</v>
      </c>
      <c r="Y209" s="5" t="s">
        <v>1837</v>
      </c>
      <c r="Z209" s="2" t="s">
        <v>720</v>
      </c>
      <c r="AA209" s="2" t="s">
        <v>716</v>
      </c>
      <c r="AB209" s="5" t="s">
        <v>1808</v>
      </c>
      <c r="AC209" s="2" t="s">
        <v>1809</v>
      </c>
      <c r="AD209" s="5" t="s">
        <v>1810</v>
      </c>
      <c r="AE209" s="5" t="s">
        <v>1811</v>
      </c>
      <c r="AF209" s="5" t="s">
        <v>1712</v>
      </c>
      <c r="AG209" s="2" t="s">
        <v>1713</v>
      </c>
      <c r="AH209" s="5" t="s">
        <v>1690</v>
      </c>
      <c r="AI209" s="5" t="s">
        <v>1691</v>
      </c>
      <c r="AJ209" s="2" t="s">
        <v>68</v>
      </c>
      <c r="AK209" s="2" t="s">
        <v>729</v>
      </c>
    </row>
    <row r="210" spans="1:37" ht="17.100000000000001" customHeight="1">
      <c r="A210" s="2" t="s">
        <v>36</v>
      </c>
      <c r="B210" s="3">
        <v>80006781</v>
      </c>
      <c r="C210" s="2" t="s">
        <v>1772</v>
      </c>
      <c r="D210" s="5" t="s">
        <v>1773</v>
      </c>
      <c r="E210" s="5" t="s">
        <v>1774</v>
      </c>
      <c r="F210" s="5" t="s">
        <v>1810</v>
      </c>
      <c r="G210" s="5" t="s">
        <v>1811</v>
      </c>
      <c r="H210" s="5" t="s">
        <v>1838</v>
      </c>
      <c r="I210" s="2" t="s">
        <v>42</v>
      </c>
      <c r="J210" s="2" t="s">
        <v>217</v>
      </c>
      <c r="K210" s="2" t="s">
        <v>218</v>
      </c>
      <c r="L210" s="2" t="s">
        <v>219</v>
      </c>
      <c r="M210" s="2" t="s">
        <v>218</v>
      </c>
      <c r="N210" s="2" t="s">
        <v>1802</v>
      </c>
      <c r="O210" s="8" t="s">
        <v>1803</v>
      </c>
      <c r="P210" s="5" t="s">
        <v>1695</v>
      </c>
      <c r="Q210" s="5" t="s">
        <v>1804</v>
      </c>
      <c r="R210" s="5" t="s">
        <v>1805</v>
      </c>
      <c r="S210" s="2" t="s">
        <v>1698</v>
      </c>
      <c r="T210" s="5" t="s">
        <v>224</v>
      </c>
      <c r="U210" s="5" t="s">
        <v>716</v>
      </c>
      <c r="V210" s="2" t="s">
        <v>225</v>
      </c>
      <c r="W210" s="5" t="s">
        <v>1543</v>
      </c>
      <c r="X210" s="5" t="s">
        <v>1839</v>
      </c>
      <c r="Y210" s="5" t="s">
        <v>1840</v>
      </c>
      <c r="Z210" s="2" t="s">
        <v>720</v>
      </c>
      <c r="AA210" s="2" t="s">
        <v>716</v>
      </c>
      <c r="AB210" s="5" t="s">
        <v>1712</v>
      </c>
      <c r="AC210" s="2" t="s">
        <v>1713</v>
      </c>
      <c r="AD210" s="5" t="s">
        <v>1690</v>
      </c>
      <c r="AE210" s="5" t="s">
        <v>1691</v>
      </c>
      <c r="AF210" s="5" t="s">
        <v>991</v>
      </c>
      <c r="AG210" s="2" t="s">
        <v>992</v>
      </c>
      <c r="AH210" s="5" t="s">
        <v>993</v>
      </c>
      <c r="AI210" s="5" t="s">
        <v>729</v>
      </c>
      <c r="AJ210" s="2" t="s">
        <v>68</v>
      </c>
      <c r="AK210" s="2" t="s">
        <v>729</v>
      </c>
    </row>
    <row r="211" spans="1:37" ht="17.100000000000001" customHeight="1">
      <c r="A211" s="2" t="s">
        <v>36</v>
      </c>
      <c r="B211" s="3">
        <v>80007114</v>
      </c>
      <c r="C211" s="2" t="s">
        <v>1749</v>
      </c>
      <c r="D211" s="5" t="s">
        <v>1750</v>
      </c>
      <c r="E211" s="5" t="s">
        <v>1751</v>
      </c>
      <c r="F211" s="5" t="s">
        <v>1841</v>
      </c>
      <c r="G211" s="5" t="s">
        <v>1842</v>
      </c>
      <c r="H211" s="5" t="s">
        <v>1843</v>
      </c>
      <c r="I211" s="2" t="s">
        <v>42</v>
      </c>
      <c r="J211" s="2" t="s">
        <v>269</v>
      </c>
      <c r="K211" s="2" t="s">
        <v>270</v>
      </c>
      <c r="L211" s="2" t="s">
        <v>271</v>
      </c>
      <c r="M211" s="2" t="s">
        <v>272</v>
      </c>
      <c r="N211" s="2" t="s">
        <v>1802</v>
      </c>
      <c r="O211" s="8" t="s">
        <v>1803</v>
      </c>
      <c r="P211" s="5" t="s">
        <v>1695</v>
      </c>
      <c r="Q211" s="5" t="s">
        <v>1804</v>
      </c>
      <c r="R211" s="5" t="s">
        <v>1844</v>
      </c>
      <c r="S211" s="2" t="s">
        <v>1698</v>
      </c>
      <c r="T211" s="5" t="s">
        <v>1816</v>
      </c>
      <c r="U211" s="5" t="s">
        <v>716</v>
      </c>
      <c r="V211" s="2" t="s">
        <v>1845</v>
      </c>
      <c r="W211" s="5" t="s">
        <v>1846</v>
      </c>
      <c r="X211" s="5" t="s">
        <v>1847</v>
      </c>
      <c r="Y211" s="5" t="s">
        <v>1848</v>
      </c>
      <c r="Z211" s="2" t="s">
        <v>720</v>
      </c>
      <c r="AA211" s="2" t="s">
        <v>716</v>
      </c>
      <c r="AB211" s="5" t="s">
        <v>1808</v>
      </c>
      <c r="AC211" s="2" t="s">
        <v>1809</v>
      </c>
      <c r="AD211" s="5" t="s">
        <v>1810</v>
      </c>
      <c r="AE211" s="5" t="s">
        <v>1811</v>
      </c>
      <c r="AF211" s="5" t="s">
        <v>1712</v>
      </c>
      <c r="AG211" s="2" t="s">
        <v>1713</v>
      </c>
      <c r="AH211" s="5" t="s">
        <v>1690</v>
      </c>
      <c r="AI211" s="5" t="s">
        <v>1691</v>
      </c>
      <c r="AJ211" s="2" t="s">
        <v>68</v>
      </c>
      <c r="AK211" s="2" t="s">
        <v>729</v>
      </c>
    </row>
    <row r="212" spans="1:37" ht="17.100000000000001" customHeight="1">
      <c r="A212" s="2" t="s">
        <v>36</v>
      </c>
      <c r="B212" s="3">
        <v>60232787</v>
      </c>
      <c r="C212" s="2" t="s">
        <v>1749</v>
      </c>
      <c r="D212" s="5" t="s">
        <v>1750</v>
      </c>
      <c r="E212" s="5" t="s">
        <v>1751</v>
      </c>
      <c r="F212" s="5" t="s">
        <v>1849</v>
      </c>
      <c r="G212" s="5" t="s">
        <v>1850</v>
      </c>
      <c r="H212" s="5" t="s">
        <v>1851</v>
      </c>
      <c r="I212" s="2" t="s">
        <v>42</v>
      </c>
      <c r="J212" s="2" t="s">
        <v>157</v>
      </c>
      <c r="K212" s="2" t="s">
        <v>158</v>
      </c>
      <c r="L212" s="2" t="s">
        <v>159</v>
      </c>
      <c r="M212" s="2" t="s">
        <v>160</v>
      </c>
      <c r="N212" s="2" t="s">
        <v>1852</v>
      </c>
      <c r="O212" s="8" t="s">
        <v>1853</v>
      </c>
      <c r="P212" s="5" t="s">
        <v>1695</v>
      </c>
      <c r="Q212" s="5" t="s">
        <v>1854</v>
      </c>
      <c r="R212" s="5" t="s">
        <v>1855</v>
      </c>
      <c r="S212" s="2" t="s">
        <v>1698</v>
      </c>
      <c r="T212" s="5" t="s">
        <v>166</v>
      </c>
      <c r="U212" s="5" t="s">
        <v>716</v>
      </c>
      <c r="V212" s="2" t="s">
        <v>167</v>
      </c>
      <c r="W212" s="5" t="s">
        <v>208</v>
      </c>
      <c r="X212" s="5" t="s">
        <v>1856</v>
      </c>
      <c r="Y212" s="5" t="s">
        <v>1857</v>
      </c>
      <c r="Z212" s="2" t="s">
        <v>720</v>
      </c>
      <c r="AA212" s="2" t="s">
        <v>716</v>
      </c>
      <c r="AB212" s="5" t="s">
        <v>1858</v>
      </c>
      <c r="AC212" s="2" t="s">
        <v>1859</v>
      </c>
      <c r="AD212" s="5" t="s">
        <v>1860</v>
      </c>
      <c r="AE212" s="5" t="s">
        <v>1861</v>
      </c>
      <c r="AF212" s="5" t="s">
        <v>1712</v>
      </c>
      <c r="AG212" s="2" t="s">
        <v>1713</v>
      </c>
      <c r="AH212" s="5" t="s">
        <v>1690</v>
      </c>
      <c r="AI212" s="5" t="s">
        <v>1691</v>
      </c>
      <c r="AJ212" s="2" t="s">
        <v>68</v>
      </c>
      <c r="AK212" s="2" t="s">
        <v>729</v>
      </c>
    </row>
    <row r="213" spans="1:37" ht="17.100000000000001" customHeight="1">
      <c r="A213" s="2" t="s">
        <v>36</v>
      </c>
      <c r="B213" s="3">
        <v>60012821</v>
      </c>
      <c r="C213" s="2" t="s">
        <v>1749</v>
      </c>
      <c r="D213" s="5" t="s">
        <v>1750</v>
      </c>
      <c r="E213" s="5" t="s">
        <v>1787</v>
      </c>
      <c r="F213" s="5" t="s">
        <v>1862</v>
      </c>
      <c r="G213" s="5" t="s">
        <v>1863</v>
      </c>
      <c r="H213" s="5" t="s">
        <v>1864</v>
      </c>
      <c r="I213" s="2" t="s">
        <v>42</v>
      </c>
      <c r="J213" s="2" t="s">
        <v>392</v>
      </c>
      <c r="K213" s="2" t="s">
        <v>393</v>
      </c>
      <c r="L213" s="2" t="s">
        <v>394</v>
      </c>
      <c r="M213" s="2" t="s">
        <v>393</v>
      </c>
      <c r="N213" s="2" t="s">
        <v>1865</v>
      </c>
      <c r="O213" s="8" t="s">
        <v>1866</v>
      </c>
      <c r="P213" s="5" t="s">
        <v>1695</v>
      </c>
      <c r="Q213" s="5" t="s">
        <v>1867</v>
      </c>
      <c r="R213" s="5" t="s">
        <v>1868</v>
      </c>
      <c r="S213" s="2" t="s">
        <v>1698</v>
      </c>
      <c r="T213" s="5" t="s">
        <v>399</v>
      </c>
      <c r="U213" s="5" t="s">
        <v>716</v>
      </c>
      <c r="V213" s="2" t="s">
        <v>400</v>
      </c>
      <c r="W213" s="5" t="s">
        <v>328</v>
      </c>
      <c r="X213" s="5" t="s">
        <v>1869</v>
      </c>
      <c r="Y213" s="5" t="s">
        <v>1870</v>
      </c>
      <c r="Z213" s="2" t="s">
        <v>720</v>
      </c>
      <c r="AA213" s="2" t="s">
        <v>716</v>
      </c>
      <c r="AB213" s="5" t="s">
        <v>1858</v>
      </c>
      <c r="AC213" s="2" t="s">
        <v>1859</v>
      </c>
      <c r="AD213" s="5" t="s">
        <v>1860</v>
      </c>
      <c r="AE213" s="5" t="s">
        <v>1861</v>
      </c>
      <c r="AF213" s="5" t="s">
        <v>1712</v>
      </c>
      <c r="AG213" s="2" t="s">
        <v>1713</v>
      </c>
      <c r="AH213" s="5" t="s">
        <v>1690</v>
      </c>
      <c r="AI213" s="5" t="s">
        <v>1691</v>
      </c>
      <c r="AJ213" s="2" t="s">
        <v>68</v>
      </c>
      <c r="AK213" s="2" t="s">
        <v>729</v>
      </c>
    </row>
    <row r="214" spans="1:37" ht="17.100000000000001" customHeight="1">
      <c r="A214" s="2" t="s">
        <v>36</v>
      </c>
      <c r="B214" s="3">
        <v>80006161</v>
      </c>
      <c r="C214" s="2" t="s">
        <v>1749</v>
      </c>
      <c r="D214" s="5" t="s">
        <v>1750</v>
      </c>
      <c r="E214" s="5" t="s">
        <v>1751</v>
      </c>
      <c r="F214" s="5" t="s">
        <v>1871</v>
      </c>
      <c r="G214" s="5" t="s">
        <v>1872</v>
      </c>
      <c r="H214" s="5" t="s">
        <v>1873</v>
      </c>
      <c r="I214" s="2" t="s">
        <v>42</v>
      </c>
      <c r="J214" s="2" t="s">
        <v>392</v>
      </c>
      <c r="K214" s="2" t="s">
        <v>393</v>
      </c>
      <c r="L214" s="2" t="s">
        <v>394</v>
      </c>
      <c r="M214" s="2" t="s">
        <v>393</v>
      </c>
      <c r="N214" s="2" t="s">
        <v>1865</v>
      </c>
      <c r="O214" s="8" t="s">
        <v>1866</v>
      </c>
      <c r="P214" s="5" t="s">
        <v>1695</v>
      </c>
      <c r="Q214" s="5" t="s">
        <v>1867</v>
      </c>
      <c r="R214" s="5" t="s">
        <v>1868</v>
      </c>
      <c r="S214" s="2" t="s">
        <v>1698</v>
      </c>
      <c r="T214" s="5" t="s">
        <v>399</v>
      </c>
      <c r="U214" s="5" t="s">
        <v>716</v>
      </c>
      <c r="V214" s="2" t="s">
        <v>400</v>
      </c>
      <c r="W214" s="5" t="s">
        <v>1278</v>
      </c>
      <c r="X214" s="5" t="s">
        <v>1874</v>
      </c>
      <c r="Y214" s="5" t="s">
        <v>1875</v>
      </c>
      <c r="Z214" s="2" t="s">
        <v>720</v>
      </c>
      <c r="AA214" s="2" t="s">
        <v>716</v>
      </c>
      <c r="AB214" s="5" t="s">
        <v>1858</v>
      </c>
      <c r="AC214" s="2" t="s">
        <v>1859</v>
      </c>
      <c r="AD214" s="5" t="s">
        <v>1860</v>
      </c>
      <c r="AE214" s="5" t="s">
        <v>1861</v>
      </c>
      <c r="AF214" s="5" t="s">
        <v>1712</v>
      </c>
      <c r="AG214" s="2" t="s">
        <v>1713</v>
      </c>
      <c r="AH214" s="5" t="s">
        <v>1690</v>
      </c>
      <c r="AI214" s="5" t="s">
        <v>1691</v>
      </c>
      <c r="AJ214" s="2" t="s">
        <v>68</v>
      </c>
      <c r="AK214" s="2" t="s">
        <v>729</v>
      </c>
    </row>
    <row r="215" spans="1:37" ht="17.100000000000001" customHeight="1">
      <c r="A215" s="2" t="s">
        <v>36</v>
      </c>
      <c r="B215" s="3">
        <v>80007088</v>
      </c>
      <c r="C215" s="2" t="s">
        <v>1772</v>
      </c>
      <c r="D215" s="5" t="s">
        <v>1773</v>
      </c>
      <c r="E215" s="5" t="s">
        <v>1774</v>
      </c>
      <c r="F215" s="5" t="s">
        <v>1860</v>
      </c>
      <c r="G215" s="5" t="s">
        <v>1861</v>
      </c>
      <c r="H215" s="5" t="s">
        <v>1876</v>
      </c>
      <c r="I215" s="2" t="s">
        <v>42</v>
      </c>
      <c r="J215" s="2" t="s">
        <v>157</v>
      </c>
      <c r="K215" s="2" t="s">
        <v>158</v>
      </c>
      <c r="L215" s="2" t="s">
        <v>159</v>
      </c>
      <c r="M215" s="2" t="s">
        <v>160</v>
      </c>
      <c r="N215" s="2" t="s">
        <v>1852</v>
      </c>
      <c r="O215" s="8" t="s">
        <v>1853</v>
      </c>
      <c r="P215" s="5" t="s">
        <v>1695</v>
      </c>
      <c r="Q215" s="5" t="s">
        <v>1854</v>
      </c>
      <c r="R215" s="5" t="s">
        <v>1855</v>
      </c>
      <c r="S215" s="2" t="s">
        <v>1698</v>
      </c>
      <c r="T215" s="5" t="s">
        <v>166</v>
      </c>
      <c r="U215" s="5" t="s">
        <v>716</v>
      </c>
      <c r="V215" s="2" t="s">
        <v>167</v>
      </c>
      <c r="W215" s="5" t="s">
        <v>567</v>
      </c>
      <c r="X215" s="5" t="s">
        <v>1877</v>
      </c>
      <c r="Y215" s="5" t="s">
        <v>1878</v>
      </c>
      <c r="Z215" s="2" t="s">
        <v>720</v>
      </c>
      <c r="AA215" s="2" t="s">
        <v>716</v>
      </c>
      <c r="AB215" s="5" t="s">
        <v>1712</v>
      </c>
      <c r="AC215" s="2" t="s">
        <v>1713</v>
      </c>
      <c r="AD215" s="5" t="s">
        <v>1690</v>
      </c>
      <c r="AE215" s="5" t="s">
        <v>1691</v>
      </c>
      <c r="AF215" s="5" t="s">
        <v>991</v>
      </c>
      <c r="AG215" s="2" t="s">
        <v>992</v>
      </c>
      <c r="AH215" s="5" t="s">
        <v>993</v>
      </c>
      <c r="AI215" s="5" t="s">
        <v>729</v>
      </c>
      <c r="AJ215" s="2" t="s">
        <v>68</v>
      </c>
      <c r="AK215" s="2" t="s">
        <v>729</v>
      </c>
    </row>
    <row r="216" spans="1:37" ht="17.100000000000001" customHeight="1">
      <c r="A216" s="2" t="s">
        <v>36</v>
      </c>
      <c r="B216" s="3">
        <v>80007107</v>
      </c>
      <c r="C216" s="2" t="s">
        <v>1749</v>
      </c>
      <c r="D216" s="5" t="s">
        <v>1750</v>
      </c>
      <c r="E216" s="5" t="s">
        <v>1751</v>
      </c>
      <c r="F216" s="5" t="s">
        <v>1879</v>
      </c>
      <c r="G216" s="5" t="s">
        <v>1880</v>
      </c>
      <c r="H216" s="5" t="s">
        <v>1881</v>
      </c>
      <c r="I216" s="2" t="s">
        <v>42</v>
      </c>
      <c r="J216" s="2" t="s">
        <v>157</v>
      </c>
      <c r="K216" s="2" t="s">
        <v>158</v>
      </c>
      <c r="L216" s="2" t="s">
        <v>159</v>
      </c>
      <c r="M216" s="2" t="s">
        <v>160</v>
      </c>
      <c r="N216" s="2" t="s">
        <v>1852</v>
      </c>
      <c r="O216" s="8" t="s">
        <v>1853</v>
      </c>
      <c r="P216" s="5" t="s">
        <v>1695</v>
      </c>
      <c r="Q216" s="5" t="s">
        <v>1854</v>
      </c>
      <c r="R216" s="5" t="s">
        <v>1855</v>
      </c>
      <c r="S216" s="2" t="s">
        <v>1698</v>
      </c>
      <c r="T216" s="5" t="s">
        <v>166</v>
      </c>
      <c r="U216" s="5" t="s">
        <v>716</v>
      </c>
      <c r="V216" s="2" t="s">
        <v>167</v>
      </c>
      <c r="W216" s="5" t="s">
        <v>860</v>
      </c>
      <c r="X216" s="5" t="s">
        <v>1882</v>
      </c>
      <c r="Y216" s="5" t="s">
        <v>1883</v>
      </c>
      <c r="Z216" s="2" t="s">
        <v>720</v>
      </c>
      <c r="AA216" s="2" t="s">
        <v>716</v>
      </c>
      <c r="AB216" s="5" t="s">
        <v>1858</v>
      </c>
      <c r="AC216" s="2" t="s">
        <v>1859</v>
      </c>
      <c r="AD216" s="5" t="s">
        <v>1860</v>
      </c>
      <c r="AE216" s="5" t="s">
        <v>1861</v>
      </c>
      <c r="AF216" s="5" t="s">
        <v>1712</v>
      </c>
      <c r="AG216" s="2" t="s">
        <v>1713</v>
      </c>
      <c r="AH216" s="5" t="s">
        <v>1690</v>
      </c>
      <c r="AI216" s="5" t="s">
        <v>1691</v>
      </c>
      <c r="AJ216" s="2" t="s">
        <v>68</v>
      </c>
      <c r="AK216" s="2" t="s">
        <v>729</v>
      </c>
    </row>
    <row r="217" spans="1:37" ht="17.100000000000001" customHeight="1">
      <c r="A217" s="2" t="s">
        <v>36</v>
      </c>
      <c r="B217" s="3">
        <v>80007455</v>
      </c>
      <c r="C217" s="2" t="s">
        <v>1749</v>
      </c>
      <c r="D217" s="5" t="s">
        <v>1750</v>
      </c>
      <c r="E217" s="5" t="s">
        <v>1751</v>
      </c>
      <c r="F217" s="5" t="s">
        <v>1884</v>
      </c>
      <c r="G217" s="5" t="s">
        <v>1885</v>
      </c>
      <c r="H217" s="5" t="s">
        <v>1886</v>
      </c>
      <c r="I217" s="2" t="s">
        <v>42</v>
      </c>
      <c r="J217" s="2" t="s">
        <v>1887</v>
      </c>
      <c r="K217" s="2" t="s">
        <v>1888</v>
      </c>
      <c r="L217" s="2" t="s">
        <v>302</v>
      </c>
      <c r="M217" s="2" t="s">
        <v>303</v>
      </c>
      <c r="N217" s="2" t="s">
        <v>1852</v>
      </c>
      <c r="O217" s="8" t="s">
        <v>1853</v>
      </c>
      <c r="P217" s="5" t="s">
        <v>1695</v>
      </c>
      <c r="Q217" s="5" t="s">
        <v>1854</v>
      </c>
      <c r="R217" s="5" t="s">
        <v>1855</v>
      </c>
      <c r="S217" s="2" t="s">
        <v>1698</v>
      </c>
      <c r="T217" s="5" t="s">
        <v>166</v>
      </c>
      <c r="U217" s="5" t="s">
        <v>716</v>
      </c>
      <c r="V217" s="2" t="s">
        <v>167</v>
      </c>
      <c r="W217" s="5" t="s">
        <v>567</v>
      </c>
      <c r="X217" s="5" t="s">
        <v>1889</v>
      </c>
      <c r="Y217" s="5" t="s">
        <v>1890</v>
      </c>
      <c r="Z217" s="2" t="s">
        <v>720</v>
      </c>
      <c r="AA217" s="2" t="s">
        <v>716</v>
      </c>
      <c r="AB217" s="5" t="s">
        <v>1858</v>
      </c>
      <c r="AC217" s="2" t="s">
        <v>1859</v>
      </c>
      <c r="AD217" s="5" t="s">
        <v>1860</v>
      </c>
      <c r="AE217" s="5" t="s">
        <v>1861</v>
      </c>
      <c r="AF217" s="5" t="s">
        <v>1712</v>
      </c>
      <c r="AG217" s="2" t="s">
        <v>1713</v>
      </c>
      <c r="AH217" s="5" t="s">
        <v>1690</v>
      </c>
      <c r="AI217" s="5" t="s">
        <v>1691</v>
      </c>
      <c r="AJ217" s="2" t="s">
        <v>68</v>
      </c>
      <c r="AK217" s="2" t="s">
        <v>729</v>
      </c>
    </row>
    <row r="218" spans="1:37" ht="17.100000000000001" customHeight="1">
      <c r="A218" s="2" t="s">
        <v>36</v>
      </c>
      <c r="B218" s="3">
        <v>80008490</v>
      </c>
      <c r="C218" s="2" t="s">
        <v>1749</v>
      </c>
      <c r="D218" s="5" t="s">
        <v>1750</v>
      </c>
      <c r="E218" s="5" t="s">
        <v>1751</v>
      </c>
      <c r="F218" s="5" t="s">
        <v>1891</v>
      </c>
      <c r="G218" s="5" t="s">
        <v>1892</v>
      </c>
      <c r="H218" s="5" t="s">
        <v>1893</v>
      </c>
      <c r="I218" s="2" t="s">
        <v>42</v>
      </c>
      <c r="J218" s="2" t="s">
        <v>1894</v>
      </c>
      <c r="K218" s="2" t="s">
        <v>1895</v>
      </c>
      <c r="L218" s="2" t="s">
        <v>302</v>
      </c>
      <c r="M218" s="2" t="s">
        <v>303</v>
      </c>
      <c r="N218" s="2" t="s">
        <v>1852</v>
      </c>
      <c r="O218" s="8" t="s">
        <v>1853</v>
      </c>
      <c r="P218" s="5" t="s">
        <v>1695</v>
      </c>
      <c r="Q218" s="5" t="s">
        <v>1854</v>
      </c>
      <c r="R218" s="5" t="s">
        <v>1896</v>
      </c>
      <c r="S218" s="2" t="s">
        <v>1698</v>
      </c>
      <c r="T218" s="5" t="s">
        <v>316</v>
      </c>
      <c r="U218" s="5" t="s">
        <v>716</v>
      </c>
      <c r="V218" s="2" t="s">
        <v>317</v>
      </c>
      <c r="W218" s="5" t="s">
        <v>838</v>
      </c>
      <c r="X218" s="5" t="s">
        <v>1897</v>
      </c>
      <c r="Y218" s="5" t="s">
        <v>1898</v>
      </c>
      <c r="Z218" s="2" t="s">
        <v>720</v>
      </c>
      <c r="AA218" s="2" t="s">
        <v>716</v>
      </c>
      <c r="AB218" s="5" t="s">
        <v>1858</v>
      </c>
      <c r="AC218" s="2" t="s">
        <v>1859</v>
      </c>
      <c r="AD218" s="5" t="s">
        <v>1860</v>
      </c>
      <c r="AE218" s="5" t="s">
        <v>1861</v>
      </c>
      <c r="AF218" s="5" t="s">
        <v>1712</v>
      </c>
      <c r="AG218" s="2" t="s">
        <v>1713</v>
      </c>
      <c r="AH218" s="5" t="s">
        <v>1690</v>
      </c>
      <c r="AI218" s="5" t="s">
        <v>1691</v>
      </c>
      <c r="AJ218" s="2" t="s">
        <v>68</v>
      </c>
      <c r="AK218" s="2" t="s">
        <v>729</v>
      </c>
    </row>
    <row r="219" spans="1:37" ht="17.100000000000001" customHeight="1">
      <c r="A219" s="2" t="s">
        <v>36</v>
      </c>
      <c r="B219" s="3">
        <v>60400786</v>
      </c>
      <c r="C219" s="2" t="s">
        <v>1702</v>
      </c>
      <c r="D219" s="5" t="s">
        <v>1703</v>
      </c>
      <c r="E219" s="5" t="s">
        <v>1899</v>
      </c>
      <c r="F219" s="5" t="s">
        <v>1724</v>
      </c>
      <c r="G219" s="5" t="s">
        <v>1725</v>
      </c>
      <c r="H219" s="5" t="s">
        <v>1900</v>
      </c>
      <c r="I219" s="2" t="s">
        <v>42</v>
      </c>
      <c r="J219" s="2" t="s">
        <v>43</v>
      </c>
      <c r="K219" s="2" t="s">
        <v>44</v>
      </c>
      <c r="L219" s="2" t="s">
        <v>45</v>
      </c>
      <c r="M219" s="2" t="s">
        <v>46</v>
      </c>
      <c r="N219" s="2" t="s">
        <v>1693</v>
      </c>
      <c r="O219" s="8" t="s">
        <v>1694</v>
      </c>
      <c r="P219" s="5" t="s">
        <v>1695</v>
      </c>
      <c r="Q219" s="5" t="s">
        <v>1696</v>
      </c>
      <c r="R219" s="5" t="s">
        <v>1697</v>
      </c>
      <c r="S219" s="2" t="s">
        <v>1698</v>
      </c>
      <c r="T219" s="5" t="s">
        <v>53</v>
      </c>
      <c r="U219" s="5" t="s">
        <v>716</v>
      </c>
      <c r="V219" s="2" t="s">
        <v>55</v>
      </c>
      <c r="W219" s="5" t="s">
        <v>1901</v>
      </c>
      <c r="X219" s="5" t="s">
        <v>1902</v>
      </c>
      <c r="Y219" s="5" t="s">
        <v>1903</v>
      </c>
      <c r="Z219" s="2" t="s">
        <v>720</v>
      </c>
      <c r="AA219" s="2" t="s">
        <v>716</v>
      </c>
      <c r="AB219" s="5" t="s">
        <v>1712</v>
      </c>
      <c r="AC219" s="2" t="s">
        <v>1713</v>
      </c>
      <c r="AD219" s="5" t="s">
        <v>1690</v>
      </c>
      <c r="AE219" s="5" t="s">
        <v>1691</v>
      </c>
      <c r="AF219" s="5" t="s">
        <v>991</v>
      </c>
      <c r="AG219" s="2" t="s">
        <v>992</v>
      </c>
      <c r="AH219" s="5" t="s">
        <v>993</v>
      </c>
      <c r="AI219" s="5" t="s">
        <v>729</v>
      </c>
      <c r="AJ219" s="2" t="s">
        <v>68</v>
      </c>
      <c r="AK219" s="2" t="s">
        <v>729</v>
      </c>
    </row>
    <row r="220" spans="1:37" ht="17.100000000000001" customHeight="1">
      <c r="A220" s="2" t="s">
        <v>36</v>
      </c>
      <c r="B220" s="3">
        <v>60280137</v>
      </c>
      <c r="C220" s="2" t="s">
        <v>1904</v>
      </c>
      <c r="D220" s="5" t="s">
        <v>1904</v>
      </c>
      <c r="E220" s="5" t="s">
        <v>1905</v>
      </c>
      <c r="F220" s="5" t="s">
        <v>1906</v>
      </c>
      <c r="G220" s="5" t="s">
        <v>1907</v>
      </c>
      <c r="H220" s="5" t="s">
        <v>1908</v>
      </c>
      <c r="I220" s="2" t="s">
        <v>42</v>
      </c>
      <c r="J220" s="2" t="s">
        <v>1718</v>
      </c>
      <c r="K220" s="2" t="s">
        <v>1719</v>
      </c>
      <c r="L220" s="2" t="s">
        <v>302</v>
      </c>
      <c r="M220" s="2" t="s">
        <v>303</v>
      </c>
      <c r="N220" s="2" t="s">
        <v>1909</v>
      </c>
      <c r="O220" s="8" t="s">
        <v>1910</v>
      </c>
      <c r="P220" s="5" t="s">
        <v>1910</v>
      </c>
      <c r="Q220" s="5" t="s">
        <v>1911</v>
      </c>
      <c r="R220" s="5" t="s">
        <v>1912</v>
      </c>
      <c r="S220" s="2" t="s">
        <v>1911</v>
      </c>
      <c r="T220" s="5" t="s">
        <v>53</v>
      </c>
      <c r="U220" s="5" t="s">
        <v>716</v>
      </c>
      <c r="V220" s="2" t="s">
        <v>55</v>
      </c>
      <c r="W220" s="5" t="s">
        <v>251</v>
      </c>
      <c r="X220" s="5" t="s">
        <v>1913</v>
      </c>
      <c r="Y220" s="5" t="s">
        <v>1914</v>
      </c>
      <c r="Z220" s="2" t="s">
        <v>720</v>
      </c>
      <c r="AA220" s="2" t="s">
        <v>716</v>
      </c>
      <c r="AB220" s="5" t="s">
        <v>1915</v>
      </c>
      <c r="AC220" s="2" t="s">
        <v>1916</v>
      </c>
      <c r="AD220" s="5" t="s">
        <v>1917</v>
      </c>
      <c r="AE220" s="5" t="s">
        <v>1918</v>
      </c>
      <c r="AF220" s="5" t="s">
        <v>1919</v>
      </c>
      <c r="AG220" s="2" t="s">
        <v>1920</v>
      </c>
      <c r="AH220" s="5" t="s">
        <v>1921</v>
      </c>
      <c r="AI220" s="5" t="s">
        <v>1922</v>
      </c>
      <c r="AJ220" s="2" t="s">
        <v>68</v>
      </c>
      <c r="AK220" s="2" t="s">
        <v>729</v>
      </c>
    </row>
    <row r="221" spans="1:37" ht="17.100000000000001" customHeight="1">
      <c r="A221" s="2" t="s">
        <v>36</v>
      </c>
      <c r="B221" s="3">
        <v>60263518</v>
      </c>
      <c r="C221" s="2" t="s">
        <v>1923</v>
      </c>
      <c r="D221" s="5" t="s">
        <v>1923</v>
      </c>
      <c r="E221" s="5" t="s">
        <v>1924</v>
      </c>
      <c r="F221" s="5" t="s">
        <v>1925</v>
      </c>
      <c r="G221" s="5" t="s">
        <v>1926</v>
      </c>
      <c r="H221" s="5" t="s">
        <v>1927</v>
      </c>
      <c r="I221" s="2" t="s">
        <v>42</v>
      </c>
      <c r="J221" s="2" t="s">
        <v>1718</v>
      </c>
      <c r="K221" s="2" t="s">
        <v>1719</v>
      </c>
      <c r="L221" s="2" t="s">
        <v>302</v>
      </c>
      <c r="M221" s="2" t="s">
        <v>303</v>
      </c>
      <c r="N221" s="2" t="s">
        <v>1928</v>
      </c>
      <c r="O221" s="8" t="s">
        <v>1910</v>
      </c>
      <c r="P221" s="5" t="s">
        <v>1910</v>
      </c>
      <c r="Q221" s="5" t="s">
        <v>1911</v>
      </c>
      <c r="R221" s="5" t="s">
        <v>1912</v>
      </c>
      <c r="S221" s="2" t="s">
        <v>1911</v>
      </c>
      <c r="T221" s="5" t="s">
        <v>53</v>
      </c>
      <c r="U221" s="5" t="s">
        <v>716</v>
      </c>
      <c r="V221" s="2" t="s">
        <v>55</v>
      </c>
      <c r="W221" s="5" t="s">
        <v>1929</v>
      </c>
      <c r="X221" s="5" t="s">
        <v>1930</v>
      </c>
      <c r="Y221" s="5" t="s">
        <v>1931</v>
      </c>
      <c r="Z221" s="2" t="s">
        <v>720</v>
      </c>
      <c r="AA221" s="2" t="s">
        <v>716</v>
      </c>
      <c r="AB221" s="5" t="s">
        <v>1932</v>
      </c>
      <c r="AC221" s="2" t="s">
        <v>1933</v>
      </c>
      <c r="AD221" s="5" t="s">
        <v>1934</v>
      </c>
      <c r="AE221" s="5" t="s">
        <v>1935</v>
      </c>
      <c r="AF221" s="5" t="s">
        <v>1936</v>
      </c>
      <c r="AG221" s="2" t="s">
        <v>1937</v>
      </c>
      <c r="AH221" s="5" t="s">
        <v>1906</v>
      </c>
      <c r="AI221" s="5" t="s">
        <v>1907</v>
      </c>
      <c r="AJ221" s="2" t="s">
        <v>68</v>
      </c>
      <c r="AK221" s="2" t="s">
        <v>729</v>
      </c>
    </row>
    <row r="222" spans="1:37" ht="17.100000000000001" customHeight="1">
      <c r="A222" s="2" t="s">
        <v>36</v>
      </c>
      <c r="B222" s="3">
        <v>60263519</v>
      </c>
      <c r="C222" s="2" t="s">
        <v>1923</v>
      </c>
      <c r="D222" s="5" t="s">
        <v>1923</v>
      </c>
      <c r="E222" s="5" t="s">
        <v>1924</v>
      </c>
      <c r="F222" s="5" t="s">
        <v>1938</v>
      </c>
      <c r="G222" s="5" t="s">
        <v>1939</v>
      </c>
      <c r="H222" s="5" t="s">
        <v>1940</v>
      </c>
      <c r="I222" s="2" t="s">
        <v>42</v>
      </c>
      <c r="J222" s="2" t="s">
        <v>1718</v>
      </c>
      <c r="K222" s="2" t="s">
        <v>1719</v>
      </c>
      <c r="L222" s="2" t="s">
        <v>302</v>
      </c>
      <c r="M222" s="2" t="s">
        <v>303</v>
      </c>
      <c r="N222" s="2" t="s">
        <v>1928</v>
      </c>
      <c r="O222" s="8" t="s">
        <v>1910</v>
      </c>
      <c r="P222" s="5" t="s">
        <v>1910</v>
      </c>
      <c r="Q222" s="5" t="s">
        <v>1911</v>
      </c>
      <c r="R222" s="5" t="s">
        <v>1912</v>
      </c>
      <c r="S222" s="2" t="s">
        <v>1911</v>
      </c>
      <c r="T222" s="5" t="s">
        <v>53</v>
      </c>
      <c r="U222" s="5" t="s">
        <v>716</v>
      </c>
      <c r="V222" s="2" t="s">
        <v>55</v>
      </c>
      <c r="W222" s="5" t="s">
        <v>401</v>
      </c>
      <c r="X222" s="5" t="s">
        <v>1941</v>
      </c>
      <c r="Y222" s="5" t="s">
        <v>1942</v>
      </c>
      <c r="Z222" s="2" t="s">
        <v>720</v>
      </c>
      <c r="AA222" s="2" t="s">
        <v>716</v>
      </c>
      <c r="AB222" s="5" t="s">
        <v>1932</v>
      </c>
      <c r="AC222" s="2" t="s">
        <v>1933</v>
      </c>
      <c r="AD222" s="5" t="s">
        <v>1934</v>
      </c>
      <c r="AE222" s="5" t="s">
        <v>1935</v>
      </c>
      <c r="AF222" s="5" t="s">
        <v>1936</v>
      </c>
      <c r="AG222" s="2" t="s">
        <v>1937</v>
      </c>
      <c r="AH222" s="5" t="s">
        <v>1906</v>
      </c>
      <c r="AI222" s="5" t="s">
        <v>1907</v>
      </c>
      <c r="AJ222" s="2" t="s">
        <v>68</v>
      </c>
      <c r="AK222" s="2" t="s">
        <v>729</v>
      </c>
    </row>
    <row r="223" spans="1:37" ht="17.100000000000001" customHeight="1">
      <c r="A223" s="2" t="s">
        <v>36</v>
      </c>
      <c r="B223" s="3">
        <v>60263527</v>
      </c>
      <c r="C223" s="2" t="s">
        <v>1923</v>
      </c>
      <c r="D223" s="5" t="s">
        <v>1923</v>
      </c>
      <c r="E223" s="5" t="s">
        <v>1924</v>
      </c>
      <c r="F223" s="5" t="s">
        <v>1943</v>
      </c>
      <c r="G223" s="5" t="s">
        <v>1944</v>
      </c>
      <c r="H223" s="5" t="s">
        <v>1945</v>
      </c>
      <c r="I223" s="2" t="s">
        <v>42</v>
      </c>
      <c r="J223" s="2" t="s">
        <v>1718</v>
      </c>
      <c r="K223" s="2" t="s">
        <v>1719</v>
      </c>
      <c r="L223" s="2" t="s">
        <v>302</v>
      </c>
      <c r="M223" s="2" t="s">
        <v>303</v>
      </c>
      <c r="N223" s="2" t="s">
        <v>1928</v>
      </c>
      <c r="O223" s="8" t="s">
        <v>1910</v>
      </c>
      <c r="P223" s="5" t="s">
        <v>1910</v>
      </c>
      <c r="Q223" s="5" t="s">
        <v>1911</v>
      </c>
      <c r="R223" s="5" t="s">
        <v>1912</v>
      </c>
      <c r="S223" s="2" t="s">
        <v>1911</v>
      </c>
      <c r="T223" s="5" t="s">
        <v>53</v>
      </c>
      <c r="U223" s="5" t="s">
        <v>716</v>
      </c>
      <c r="V223" s="2" t="s">
        <v>55</v>
      </c>
      <c r="W223" s="5" t="s">
        <v>378</v>
      </c>
      <c r="X223" s="5" t="s">
        <v>1946</v>
      </c>
      <c r="Y223" s="5" t="s">
        <v>1947</v>
      </c>
      <c r="Z223" s="2" t="s">
        <v>720</v>
      </c>
      <c r="AA223" s="2" t="s">
        <v>716</v>
      </c>
      <c r="AB223" s="5" t="s">
        <v>1932</v>
      </c>
      <c r="AC223" s="2" t="s">
        <v>1933</v>
      </c>
      <c r="AD223" s="5" t="s">
        <v>1934</v>
      </c>
      <c r="AE223" s="5" t="s">
        <v>1935</v>
      </c>
      <c r="AF223" s="5" t="s">
        <v>1936</v>
      </c>
      <c r="AG223" s="2" t="s">
        <v>1937</v>
      </c>
      <c r="AH223" s="5" t="s">
        <v>1906</v>
      </c>
      <c r="AI223" s="5" t="s">
        <v>1907</v>
      </c>
      <c r="AJ223" s="2" t="s">
        <v>68</v>
      </c>
      <c r="AK223" s="2" t="s">
        <v>729</v>
      </c>
    </row>
    <row r="224" spans="1:37" ht="17.100000000000001" customHeight="1">
      <c r="A224" s="2" t="s">
        <v>36</v>
      </c>
      <c r="B224" s="3">
        <v>60263529</v>
      </c>
      <c r="C224" s="2" t="s">
        <v>1923</v>
      </c>
      <c r="D224" s="5" t="s">
        <v>1923</v>
      </c>
      <c r="E224" s="5" t="s">
        <v>1924</v>
      </c>
      <c r="F224" s="5" t="s">
        <v>1948</v>
      </c>
      <c r="G224" s="5" t="s">
        <v>1949</v>
      </c>
      <c r="H224" s="5" t="s">
        <v>1950</v>
      </c>
      <c r="I224" s="2" t="s">
        <v>42</v>
      </c>
      <c r="J224" s="2" t="s">
        <v>1718</v>
      </c>
      <c r="K224" s="2" t="s">
        <v>1719</v>
      </c>
      <c r="L224" s="2" t="s">
        <v>302</v>
      </c>
      <c r="M224" s="2" t="s">
        <v>303</v>
      </c>
      <c r="N224" s="2" t="s">
        <v>1928</v>
      </c>
      <c r="O224" s="8" t="s">
        <v>1910</v>
      </c>
      <c r="P224" s="5" t="s">
        <v>1910</v>
      </c>
      <c r="Q224" s="5" t="s">
        <v>1911</v>
      </c>
      <c r="R224" s="5" t="s">
        <v>1912</v>
      </c>
      <c r="S224" s="2" t="s">
        <v>1911</v>
      </c>
      <c r="T224" s="5" t="s">
        <v>53</v>
      </c>
      <c r="U224" s="5" t="s">
        <v>716</v>
      </c>
      <c r="V224" s="2" t="s">
        <v>55</v>
      </c>
      <c r="W224" s="5" t="s">
        <v>1951</v>
      </c>
      <c r="X224" s="5" t="s">
        <v>1952</v>
      </c>
      <c r="Y224" s="5" t="s">
        <v>1953</v>
      </c>
      <c r="Z224" s="2" t="s">
        <v>720</v>
      </c>
      <c r="AA224" s="2" t="s">
        <v>716</v>
      </c>
      <c r="AB224" s="5" t="s">
        <v>1932</v>
      </c>
      <c r="AC224" s="2" t="s">
        <v>1933</v>
      </c>
      <c r="AD224" s="5" t="s">
        <v>1934</v>
      </c>
      <c r="AE224" s="5" t="s">
        <v>1935</v>
      </c>
      <c r="AF224" s="5" t="s">
        <v>1936</v>
      </c>
      <c r="AG224" s="2" t="s">
        <v>1937</v>
      </c>
      <c r="AH224" s="5" t="s">
        <v>1906</v>
      </c>
      <c r="AI224" s="5" t="s">
        <v>1907</v>
      </c>
      <c r="AJ224" s="2" t="s">
        <v>307</v>
      </c>
      <c r="AK224" s="2" t="s">
        <v>729</v>
      </c>
    </row>
    <row r="225" spans="1:37" ht="17.100000000000001" customHeight="1">
      <c r="A225" s="2" t="s">
        <v>36</v>
      </c>
      <c r="B225" s="3">
        <v>60282136</v>
      </c>
      <c r="C225" s="2" t="s">
        <v>1923</v>
      </c>
      <c r="D225" s="5" t="s">
        <v>1923</v>
      </c>
      <c r="E225" s="5" t="s">
        <v>1924</v>
      </c>
      <c r="F225" s="5" t="s">
        <v>1954</v>
      </c>
      <c r="G225" s="5" t="s">
        <v>1955</v>
      </c>
      <c r="H225" s="5" t="s">
        <v>1940</v>
      </c>
      <c r="I225" s="2" t="s">
        <v>42</v>
      </c>
      <c r="J225" s="2" t="s">
        <v>1718</v>
      </c>
      <c r="K225" s="2" t="s">
        <v>1719</v>
      </c>
      <c r="L225" s="2" t="s">
        <v>302</v>
      </c>
      <c r="M225" s="2" t="s">
        <v>303</v>
      </c>
      <c r="N225" s="2" t="s">
        <v>1928</v>
      </c>
      <c r="O225" s="8" t="s">
        <v>1910</v>
      </c>
      <c r="P225" s="5" t="s">
        <v>1910</v>
      </c>
      <c r="Q225" s="5" t="s">
        <v>1911</v>
      </c>
      <c r="R225" s="5" t="s">
        <v>1912</v>
      </c>
      <c r="S225" s="2" t="s">
        <v>1911</v>
      </c>
      <c r="T225" s="5" t="s">
        <v>53</v>
      </c>
      <c r="U225" s="5" t="s">
        <v>716</v>
      </c>
      <c r="V225" s="2" t="s">
        <v>55</v>
      </c>
      <c r="W225" s="5" t="s">
        <v>1956</v>
      </c>
      <c r="X225" s="5" t="s">
        <v>1957</v>
      </c>
      <c r="Y225" s="5" t="s">
        <v>1958</v>
      </c>
      <c r="Z225" s="2" t="s">
        <v>720</v>
      </c>
      <c r="AA225" s="2" t="s">
        <v>716</v>
      </c>
      <c r="AB225" s="5" t="s">
        <v>1932</v>
      </c>
      <c r="AC225" s="2" t="s">
        <v>1933</v>
      </c>
      <c r="AD225" s="5" t="s">
        <v>1934</v>
      </c>
      <c r="AE225" s="5" t="s">
        <v>1935</v>
      </c>
      <c r="AF225" s="5" t="s">
        <v>1936</v>
      </c>
      <c r="AG225" s="2" t="s">
        <v>1937</v>
      </c>
      <c r="AH225" s="5" t="s">
        <v>1906</v>
      </c>
      <c r="AI225" s="5" t="s">
        <v>1907</v>
      </c>
      <c r="AJ225" s="2" t="s">
        <v>68</v>
      </c>
      <c r="AK225" s="2" t="s">
        <v>729</v>
      </c>
    </row>
    <row r="226" spans="1:37" ht="17.100000000000001" customHeight="1">
      <c r="A226" s="2" t="s">
        <v>36</v>
      </c>
      <c r="B226" s="3">
        <v>60351407</v>
      </c>
      <c r="C226" s="2" t="s">
        <v>1714</v>
      </c>
      <c r="D226" s="5" t="s">
        <v>1714</v>
      </c>
      <c r="E226" s="5" t="s">
        <v>1959</v>
      </c>
      <c r="F226" s="5" t="s">
        <v>1934</v>
      </c>
      <c r="G226" s="5" t="s">
        <v>1935</v>
      </c>
      <c r="H226" s="5" t="s">
        <v>1960</v>
      </c>
      <c r="I226" s="2" t="s">
        <v>42</v>
      </c>
      <c r="J226" s="2" t="s">
        <v>1718</v>
      </c>
      <c r="K226" s="2" t="s">
        <v>1719</v>
      </c>
      <c r="L226" s="2" t="s">
        <v>302</v>
      </c>
      <c r="M226" s="2" t="s">
        <v>303</v>
      </c>
      <c r="N226" s="2" t="s">
        <v>1928</v>
      </c>
      <c r="O226" s="8" t="s">
        <v>1910</v>
      </c>
      <c r="P226" s="5" t="s">
        <v>1910</v>
      </c>
      <c r="Q226" s="5" t="s">
        <v>1911</v>
      </c>
      <c r="R226" s="5" t="s">
        <v>1912</v>
      </c>
      <c r="S226" s="2" t="s">
        <v>1911</v>
      </c>
      <c r="T226" s="5" t="s">
        <v>53</v>
      </c>
      <c r="U226" s="5" t="s">
        <v>716</v>
      </c>
      <c r="V226" s="2" t="s">
        <v>55</v>
      </c>
      <c r="W226" s="5" t="s">
        <v>124</v>
      </c>
      <c r="X226" s="5" t="s">
        <v>1961</v>
      </c>
      <c r="Y226" s="5" t="s">
        <v>1962</v>
      </c>
      <c r="Z226" s="2" t="s">
        <v>720</v>
      </c>
      <c r="AA226" s="2" t="s">
        <v>716</v>
      </c>
      <c r="AB226" s="5" t="s">
        <v>1936</v>
      </c>
      <c r="AC226" s="2" t="s">
        <v>1937</v>
      </c>
      <c r="AD226" s="5" t="s">
        <v>1906</v>
      </c>
      <c r="AE226" s="5" t="s">
        <v>1907</v>
      </c>
      <c r="AF226" s="5" t="s">
        <v>1915</v>
      </c>
      <c r="AG226" s="2" t="s">
        <v>1916</v>
      </c>
      <c r="AH226" s="5" t="s">
        <v>1917</v>
      </c>
      <c r="AI226" s="5" t="s">
        <v>1918</v>
      </c>
      <c r="AJ226" s="2" t="s">
        <v>68</v>
      </c>
      <c r="AK226" s="2" t="s">
        <v>729</v>
      </c>
    </row>
    <row r="227" spans="1:37" ht="17.100000000000001" customHeight="1">
      <c r="A227" s="2" t="s">
        <v>36</v>
      </c>
      <c r="B227" s="3">
        <v>60351412</v>
      </c>
      <c r="C227" s="2" t="s">
        <v>1923</v>
      </c>
      <c r="D227" s="5" t="s">
        <v>1923</v>
      </c>
      <c r="E227" s="5" t="s">
        <v>1924</v>
      </c>
      <c r="F227" s="5" t="s">
        <v>1963</v>
      </c>
      <c r="G227" s="5" t="s">
        <v>1964</v>
      </c>
      <c r="H227" s="5" t="s">
        <v>1965</v>
      </c>
      <c r="I227" s="2" t="s">
        <v>42</v>
      </c>
      <c r="J227" s="2" t="s">
        <v>1718</v>
      </c>
      <c r="K227" s="2" t="s">
        <v>1719</v>
      </c>
      <c r="L227" s="2" t="s">
        <v>302</v>
      </c>
      <c r="M227" s="2" t="s">
        <v>303</v>
      </c>
      <c r="N227" s="2" t="s">
        <v>1928</v>
      </c>
      <c r="O227" s="8" t="s">
        <v>1910</v>
      </c>
      <c r="P227" s="5" t="s">
        <v>1910</v>
      </c>
      <c r="Q227" s="5" t="s">
        <v>1911</v>
      </c>
      <c r="R227" s="5" t="s">
        <v>1912</v>
      </c>
      <c r="S227" s="2" t="s">
        <v>1911</v>
      </c>
      <c r="T227" s="5" t="s">
        <v>53</v>
      </c>
      <c r="U227" s="5" t="s">
        <v>716</v>
      </c>
      <c r="V227" s="2" t="s">
        <v>55</v>
      </c>
      <c r="W227" s="5" t="s">
        <v>1966</v>
      </c>
      <c r="X227" s="5" t="s">
        <v>1967</v>
      </c>
      <c r="Y227" s="5" t="s">
        <v>1968</v>
      </c>
      <c r="Z227" s="2" t="s">
        <v>720</v>
      </c>
      <c r="AA227" s="2" t="s">
        <v>716</v>
      </c>
      <c r="AB227" s="5" t="s">
        <v>1932</v>
      </c>
      <c r="AC227" s="2" t="s">
        <v>1933</v>
      </c>
      <c r="AD227" s="5" t="s">
        <v>1934</v>
      </c>
      <c r="AE227" s="5" t="s">
        <v>1935</v>
      </c>
      <c r="AF227" s="5" t="s">
        <v>1936</v>
      </c>
      <c r="AG227" s="2" t="s">
        <v>1937</v>
      </c>
      <c r="AH227" s="5" t="s">
        <v>1906</v>
      </c>
      <c r="AI227" s="5" t="s">
        <v>1907</v>
      </c>
      <c r="AJ227" s="2" t="s">
        <v>68</v>
      </c>
      <c r="AK227" s="2" t="s">
        <v>729</v>
      </c>
    </row>
    <row r="228" spans="1:37" ht="17.100000000000001" customHeight="1">
      <c r="A228" s="2" t="s">
        <v>36</v>
      </c>
      <c r="B228" s="3">
        <v>60351414</v>
      </c>
      <c r="C228" s="2" t="s">
        <v>1923</v>
      </c>
      <c r="D228" s="5" t="s">
        <v>1923</v>
      </c>
      <c r="E228" s="5" t="s">
        <v>1924</v>
      </c>
      <c r="F228" s="5" t="s">
        <v>1969</v>
      </c>
      <c r="G228" s="5" t="s">
        <v>1970</v>
      </c>
      <c r="H228" s="5" t="s">
        <v>1971</v>
      </c>
      <c r="I228" s="2" t="s">
        <v>42</v>
      </c>
      <c r="J228" s="2" t="s">
        <v>1718</v>
      </c>
      <c r="K228" s="2" t="s">
        <v>1719</v>
      </c>
      <c r="L228" s="2" t="s">
        <v>302</v>
      </c>
      <c r="M228" s="2" t="s">
        <v>303</v>
      </c>
      <c r="N228" s="2" t="s">
        <v>1928</v>
      </c>
      <c r="O228" s="8" t="s">
        <v>1910</v>
      </c>
      <c r="P228" s="5" t="s">
        <v>1910</v>
      </c>
      <c r="Q228" s="5" t="s">
        <v>1911</v>
      </c>
      <c r="R228" s="5" t="s">
        <v>1912</v>
      </c>
      <c r="S228" s="2" t="s">
        <v>1911</v>
      </c>
      <c r="T228" s="5" t="s">
        <v>53</v>
      </c>
      <c r="U228" s="5" t="s">
        <v>716</v>
      </c>
      <c r="V228" s="2" t="s">
        <v>55</v>
      </c>
      <c r="W228" s="5" t="s">
        <v>1972</v>
      </c>
      <c r="X228" s="5" t="s">
        <v>386</v>
      </c>
      <c r="Y228" s="5" t="s">
        <v>1973</v>
      </c>
      <c r="Z228" s="2" t="s">
        <v>720</v>
      </c>
      <c r="AA228" s="2" t="s">
        <v>716</v>
      </c>
      <c r="AB228" s="5" t="s">
        <v>1932</v>
      </c>
      <c r="AC228" s="2" t="s">
        <v>1933</v>
      </c>
      <c r="AD228" s="5" t="s">
        <v>1934</v>
      </c>
      <c r="AE228" s="5" t="s">
        <v>1935</v>
      </c>
      <c r="AF228" s="5" t="s">
        <v>1936</v>
      </c>
      <c r="AG228" s="2" t="s">
        <v>1937</v>
      </c>
      <c r="AH228" s="5" t="s">
        <v>1906</v>
      </c>
      <c r="AI228" s="5" t="s">
        <v>1907</v>
      </c>
      <c r="AJ228" s="2" t="s">
        <v>68</v>
      </c>
      <c r="AK228" s="2" t="s">
        <v>729</v>
      </c>
    </row>
    <row r="229" spans="1:37" ht="17.100000000000001" customHeight="1">
      <c r="A229" s="2" t="s">
        <v>36</v>
      </c>
      <c r="B229" s="3">
        <v>60392702</v>
      </c>
      <c r="C229" s="2" t="s">
        <v>1923</v>
      </c>
      <c r="D229" s="5" t="s">
        <v>1923</v>
      </c>
      <c r="E229" s="5" t="s">
        <v>1924</v>
      </c>
      <c r="F229" s="5" t="s">
        <v>1974</v>
      </c>
      <c r="G229" s="5" t="s">
        <v>1975</v>
      </c>
      <c r="H229" s="5" t="s">
        <v>1976</v>
      </c>
      <c r="I229" s="2" t="s">
        <v>42</v>
      </c>
      <c r="J229" s="2" t="s">
        <v>1718</v>
      </c>
      <c r="K229" s="2" t="s">
        <v>1719</v>
      </c>
      <c r="L229" s="2" t="s">
        <v>302</v>
      </c>
      <c r="M229" s="2" t="s">
        <v>303</v>
      </c>
      <c r="N229" s="2" t="s">
        <v>1928</v>
      </c>
      <c r="O229" s="8" t="s">
        <v>1910</v>
      </c>
      <c r="P229" s="5" t="s">
        <v>1910</v>
      </c>
      <c r="Q229" s="5" t="s">
        <v>1911</v>
      </c>
      <c r="R229" s="5" t="s">
        <v>1912</v>
      </c>
      <c r="S229" s="2" t="s">
        <v>1911</v>
      </c>
      <c r="T229" s="5" t="s">
        <v>53</v>
      </c>
      <c r="U229" s="5" t="s">
        <v>716</v>
      </c>
      <c r="V229" s="2" t="s">
        <v>55</v>
      </c>
      <c r="W229" s="5" t="s">
        <v>304</v>
      </c>
      <c r="X229" s="5" t="s">
        <v>1977</v>
      </c>
      <c r="Y229" s="5" t="s">
        <v>1978</v>
      </c>
      <c r="Z229" s="2" t="s">
        <v>720</v>
      </c>
      <c r="AA229" s="2" t="s">
        <v>716</v>
      </c>
      <c r="AB229" s="5" t="s">
        <v>1932</v>
      </c>
      <c r="AC229" s="2" t="s">
        <v>1933</v>
      </c>
      <c r="AD229" s="5" t="s">
        <v>1934</v>
      </c>
      <c r="AE229" s="5" t="s">
        <v>1935</v>
      </c>
      <c r="AF229" s="5" t="s">
        <v>1936</v>
      </c>
      <c r="AG229" s="2" t="s">
        <v>1937</v>
      </c>
      <c r="AH229" s="5" t="s">
        <v>1906</v>
      </c>
      <c r="AI229" s="5" t="s">
        <v>1907</v>
      </c>
      <c r="AJ229" s="2" t="s">
        <v>68</v>
      </c>
      <c r="AK229" s="2" t="s">
        <v>729</v>
      </c>
    </row>
    <row r="230" spans="1:37" ht="17.100000000000001" customHeight="1">
      <c r="A230" s="2" t="s">
        <v>36</v>
      </c>
      <c r="B230" s="3">
        <v>60263515</v>
      </c>
      <c r="C230" s="2" t="s">
        <v>1979</v>
      </c>
      <c r="D230" s="5" t="s">
        <v>1980</v>
      </c>
      <c r="E230" s="5" t="s">
        <v>1959</v>
      </c>
      <c r="F230" s="5" t="s">
        <v>1981</v>
      </c>
      <c r="G230" s="5" t="s">
        <v>1982</v>
      </c>
      <c r="H230" s="5" t="s">
        <v>1983</v>
      </c>
      <c r="I230" s="2" t="s">
        <v>42</v>
      </c>
      <c r="J230" s="2" t="s">
        <v>1718</v>
      </c>
      <c r="K230" s="2" t="s">
        <v>1719</v>
      </c>
      <c r="L230" s="2" t="s">
        <v>302</v>
      </c>
      <c r="M230" s="2" t="s">
        <v>303</v>
      </c>
      <c r="N230" s="2" t="s">
        <v>1984</v>
      </c>
      <c r="O230" s="8" t="s">
        <v>1910</v>
      </c>
      <c r="P230" s="5" t="s">
        <v>1910</v>
      </c>
      <c r="Q230" s="5" t="s">
        <v>1911</v>
      </c>
      <c r="R230" s="5" t="s">
        <v>1912</v>
      </c>
      <c r="S230" s="2" t="s">
        <v>1911</v>
      </c>
      <c r="T230" s="5" t="s">
        <v>53</v>
      </c>
      <c r="U230" s="5" t="s">
        <v>716</v>
      </c>
      <c r="V230" s="2" t="s">
        <v>55</v>
      </c>
      <c r="W230" s="5" t="s">
        <v>98</v>
      </c>
      <c r="X230" s="5" t="s">
        <v>1985</v>
      </c>
      <c r="Y230" s="5" t="s">
        <v>1986</v>
      </c>
      <c r="Z230" s="2" t="s">
        <v>720</v>
      </c>
      <c r="AA230" s="2" t="s">
        <v>716</v>
      </c>
      <c r="AB230" s="5" t="s">
        <v>1936</v>
      </c>
      <c r="AC230" s="2" t="s">
        <v>1937</v>
      </c>
      <c r="AD230" s="5" t="s">
        <v>1906</v>
      </c>
      <c r="AE230" s="5" t="s">
        <v>1907</v>
      </c>
      <c r="AF230" s="5" t="s">
        <v>1915</v>
      </c>
      <c r="AG230" s="2" t="s">
        <v>1916</v>
      </c>
      <c r="AH230" s="5" t="s">
        <v>1917</v>
      </c>
      <c r="AI230" s="5" t="s">
        <v>1918</v>
      </c>
      <c r="AJ230" s="2" t="s">
        <v>68</v>
      </c>
      <c r="AK230" s="2" t="s">
        <v>729</v>
      </c>
    </row>
    <row r="231" spans="1:37" ht="17.100000000000001" customHeight="1">
      <c r="A231" s="2" t="s">
        <v>36</v>
      </c>
      <c r="B231" s="3">
        <v>60263522</v>
      </c>
      <c r="C231" s="2" t="s">
        <v>1923</v>
      </c>
      <c r="D231" s="5" t="s">
        <v>1923</v>
      </c>
      <c r="E231" s="5" t="s">
        <v>1924</v>
      </c>
      <c r="F231" s="5" t="s">
        <v>1987</v>
      </c>
      <c r="G231" s="5" t="s">
        <v>1988</v>
      </c>
      <c r="H231" s="5" t="s">
        <v>1989</v>
      </c>
      <c r="I231" s="2" t="s">
        <v>42</v>
      </c>
      <c r="J231" s="2" t="s">
        <v>1718</v>
      </c>
      <c r="K231" s="2" t="s">
        <v>1719</v>
      </c>
      <c r="L231" s="2" t="s">
        <v>302</v>
      </c>
      <c r="M231" s="2" t="s">
        <v>303</v>
      </c>
      <c r="N231" s="2" t="s">
        <v>1984</v>
      </c>
      <c r="O231" s="8" t="s">
        <v>1910</v>
      </c>
      <c r="P231" s="5" t="s">
        <v>1910</v>
      </c>
      <c r="Q231" s="5" t="s">
        <v>1911</v>
      </c>
      <c r="R231" s="5" t="s">
        <v>1912</v>
      </c>
      <c r="S231" s="2" t="s">
        <v>1911</v>
      </c>
      <c r="T231" s="5" t="s">
        <v>53</v>
      </c>
      <c r="U231" s="5" t="s">
        <v>716</v>
      </c>
      <c r="V231" s="2" t="s">
        <v>55</v>
      </c>
      <c r="W231" s="5" t="s">
        <v>1990</v>
      </c>
      <c r="X231" s="5" t="s">
        <v>1991</v>
      </c>
      <c r="Y231" s="5" t="s">
        <v>1992</v>
      </c>
      <c r="Z231" s="2" t="s">
        <v>720</v>
      </c>
      <c r="AA231" s="2" t="s">
        <v>716</v>
      </c>
      <c r="AB231" s="5" t="s">
        <v>1993</v>
      </c>
      <c r="AC231" s="2" t="s">
        <v>1994</v>
      </c>
      <c r="AD231" s="5" t="s">
        <v>1981</v>
      </c>
      <c r="AE231" s="5" t="s">
        <v>1982</v>
      </c>
      <c r="AF231" s="5" t="s">
        <v>1936</v>
      </c>
      <c r="AG231" s="2" t="s">
        <v>1937</v>
      </c>
      <c r="AH231" s="5" t="s">
        <v>1906</v>
      </c>
      <c r="AI231" s="5" t="s">
        <v>1907</v>
      </c>
      <c r="AJ231" s="2" t="s">
        <v>68</v>
      </c>
      <c r="AK231" s="2" t="s">
        <v>729</v>
      </c>
    </row>
    <row r="232" spans="1:37" ht="17.100000000000001" customHeight="1">
      <c r="A232" s="2" t="s">
        <v>36</v>
      </c>
      <c r="B232" s="3">
        <v>60263531</v>
      </c>
      <c r="C232" s="2" t="s">
        <v>1923</v>
      </c>
      <c r="D232" s="5" t="s">
        <v>1923</v>
      </c>
      <c r="E232" s="5" t="s">
        <v>1924</v>
      </c>
      <c r="F232" s="5" t="s">
        <v>1995</v>
      </c>
      <c r="G232" s="5" t="s">
        <v>1996</v>
      </c>
      <c r="H232" s="5" t="s">
        <v>1950</v>
      </c>
      <c r="I232" s="2" t="s">
        <v>42</v>
      </c>
      <c r="J232" s="2" t="s">
        <v>1718</v>
      </c>
      <c r="K232" s="2" t="s">
        <v>1719</v>
      </c>
      <c r="L232" s="2" t="s">
        <v>302</v>
      </c>
      <c r="M232" s="2" t="s">
        <v>303</v>
      </c>
      <c r="N232" s="2" t="s">
        <v>1984</v>
      </c>
      <c r="O232" s="8" t="s">
        <v>1910</v>
      </c>
      <c r="P232" s="5" t="s">
        <v>1910</v>
      </c>
      <c r="Q232" s="5" t="s">
        <v>1911</v>
      </c>
      <c r="R232" s="5" t="s">
        <v>1912</v>
      </c>
      <c r="S232" s="2" t="s">
        <v>1911</v>
      </c>
      <c r="T232" s="5" t="s">
        <v>53</v>
      </c>
      <c r="U232" s="5" t="s">
        <v>716</v>
      </c>
      <c r="V232" s="2" t="s">
        <v>55</v>
      </c>
      <c r="W232" s="5" t="s">
        <v>1997</v>
      </c>
      <c r="X232" s="5" t="s">
        <v>1998</v>
      </c>
      <c r="Y232" s="5" t="s">
        <v>1999</v>
      </c>
      <c r="Z232" s="2" t="s">
        <v>720</v>
      </c>
      <c r="AA232" s="2" t="s">
        <v>716</v>
      </c>
      <c r="AB232" s="5" t="s">
        <v>1993</v>
      </c>
      <c r="AC232" s="2" t="s">
        <v>1994</v>
      </c>
      <c r="AD232" s="5" t="s">
        <v>1981</v>
      </c>
      <c r="AE232" s="5" t="s">
        <v>1982</v>
      </c>
      <c r="AF232" s="5" t="s">
        <v>1936</v>
      </c>
      <c r="AG232" s="2" t="s">
        <v>1937</v>
      </c>
      <c r="AH232" s="5" t="s">
        <v>1906</v>
      </c>
      <c r="AI232" s="5" t="s">
        <v>1907</v>
      </c>
      <c r="AJ232" s="2" t="s">
        <v>68</v>
      </c>
      <c r="AK232" s="2" t="s">
        <v>729</v>
      </c>
    </row>
    <row r="233" spans="1:37" ht="17.100000000000001" customHeight="1">
      <c r="A233" s="2" t="s">
        <v>36</v>
      </c>
      <c r="B233" s="3">
        <v>60282135</v>
      </c>
      <c r="C233" s="2" t="s">
        <v>1923</v>
      </c>
      <c r="D233" s="5" t="s">
        <v>1923</v>
      </c>
      <c r="E233" s="5" t="s">
        <v>1924</v>
      </c>
      <c r="F233" s="5" t="s">
        <v>2000</v>
      </c>
      <c r="G233" s="5" t="s">
        <v>2001</v>
      </c>
      <c r="H233" s="5" t="s">
        <v>452</v>
      </c>
      <c r="I233" s="2" t="s">
        <v>42</v>
      </c>
      <c r="J233" s="2" t="s">
        <v>1718</v>
      </c>
      <c r="K233" s="2" t="s">
        <v>1719</v>
      </c>
      <c r="L233" s="2" t="s">
        <v>302</v>
      </c>
      <c r="M233" s="2" t="s">
        <v>303</v>
      </c>
      <c r="N233" s="2" t="s">
        <v>1984</v>
      </c>
      <c r="O233" s="8" t="s">
        <v>1910</v>
      </c>
      <c r="P233" s="5" t="s">
        <v>1910</v>
      </c>
      <c r="Q233" s="5" t="s">
        <v>1911</v>
      </c>
      <c r="R233" s="5" t="s">
        <v>1912</v>
      </c>
      <c r="S233" s="2" t="s">
        <v>1911</v>
      </c>
      <c r="T233" s="5" t="s">
        <v>53</v>
      </c>
      <c r="U233" s="5" t="s">
        <v>716</v>
      </c>
      <c r="V233" s="2" t="s">
        <v>55</v>
      </c>
      <c r="W233" s="5" t="s">
        <v>378</v>
      </c>
      <c r="X233" s="5" t="s">
        <v>2002</v>
      </c>
      <c r="Y233" s="5" t="s">
        <v>2003</v>
      </c>
      <c r="Z233" s="2" t="s">
        <v>720</v>
      </c>
      <c r="AA233" s="2" t="s">
        <v>716</v>
      </c>
      <c r="AB233" s="5" t="s">
        <v>1993</v>
      </c>
      <c r="AC233" s="2" t="s">
        <v>1994</v>
      </c>
      <c r="AD233" s="5" t="s">
        <v>1981</v>
      </c>
      <c r="AE233" s="5" t="s">
        <v>1982</v>
      </c>
      <c r="AF233" s="5" t="s">
        <v>1936</v>
      </c>
      <c r="AG233" s="2" t="s">
        <v>1937</v>
      </c>
      <c r="AH233" s="5" t="s">
        <v>1906</v>
      </c>
      <c r="AI233" s="5" t="s">
        <v>1907</v>
      </c>
      <c r="AJ233" s="2" t="s">
        <v>68</v>
      </c>
      <c r="AK233" s="2" t="s">
        <v>729</v>
      </c>
    </row>
    <row r="234" spans="1:37" ht="17.100000000000001" customHeight="1">
      <c r="A234" s="2" t="s">
        <v>36</v>
      </c>
      <c r="B234" s="3">
        <v>60345461</v>
      </c>
      <c r="C234" s="2" t="s">
        <v>1923</v>
      </c>
      <c r="D234" s="5" t="s">
        <v>1923</v>
      </c>
      <c r="E234" s="5" t="s">
        <v>1924</v>
      </c>
      <c r="F234" s="5" t="s">
        <v>2004</v>
      </c>
      <c r="G234" s="5" t="s">
        <v>2005</v>
      </c>
      <c r="H234" s="5" t="s">
        <v>591</v>
      </c>
      <c r="I234" s="2" t="s">
        <v>42</v>
      </c>
      <c r="J234" s="2" t="s">
        <v>1718</v>
      </c>
      <c r="K234" s="2" t="s">
        <v>1719</v>
      </c>
      <c r="L234" s="2" t="s">
        <v>302</v>
      </c>
      <c r="M234" s="2" t="s">
        <v>303</v>
      </c>
      <c r="N234" s="2" t="s">
        <v>1984</v>
      </c>
      <c r="O234" s="8" t="s">
        <v>1910</v>
      </c>
      <c r="P234" s="5" t="s">
        <v>1910</v>
      </c>
      <c r="Q234" s="5" t="s">
        <v>1911</v>
      </c>
      <c r="R234" s="5" t="s">
        <v>1912</v>
      </c>
      <c r="S234" s="2" t="s">
        <v>1911</v>
      </c>
      <c r="T234" s="5" t="s">
        <v>53</v>
      </c>
      <c r="U234" s="5" t="s">
        <v>716</v>
      </c>
      <c r="V234" s="2" t="s">
        <v>55</v>
      </c>
      <c r="W234" s="5" t="s">
        <v>1951</v>
      </c>
      <c r="X234" s="5" t="s">
        <v>2006</v>
      </c>
      <c r="Y234" s="5" t="s">
        <v>2007</v>
      </c>
      <c r="Z234" s="2" t="s">
        <v>720</v>
      </c>
      <c r="AA234" s="2" t="s">
        <v>716</v>
      </c>
      <c r="AB234" s="5" t="s">
        <v>1993</v>
      </c>
      <c r="AC234" s="2" t="s">
        <v>1994</v>
      </c>
      <c r="AD234" s="5" t="s">
        <v>1981</v>
      </c>
      <c r="AE234" s="5" t="s">
        <v>1982</v>
      </c>
      <c r="AF234" s="5" t="s">
        <v>1936</v>
      </c>
      <c r="AG234" s="2" t="s">
        <v>1937</v>
      </c>
      <c r="AH234" s="5" t="s">
        <v>1906</v>
      </c>
      <c r="AI234" s="5" t="s">
        <v>1907</v>
      </c>
      <c r="AJ234" s="2" t="s">
        <v>68</v>
      </c>
      <c r="AK234" s="2" t="s">
        <v>729</v>
      </c>
    </row>
    <row r="235" spans="1:37" ht="17.100000000000001" customHeight="1">
      <c r="A235" s="2" t="s">
        <v>36</v>
      </c>
      <c r="B235" s="3">
        <v>60351418</v>
      </c>
      <c r="C235" s="2" t="s">
        <v>1923</v>
      </c>
      <c r="D235" s="5" t="s">
        <v>1923</v>
      </c>
      <c r="E235" s="5" t="s">
        <v>1924</v>
      </c>
      <c r="F235" s="5" t="s">
        <v>2008</v>
      </c>
      <c r="G235" s="5" t="s">
        <v>2009</v>
      </c>
      <c r="H235" s="5" t="s">
        <v>2010</v>
      </c>
      <c r="I235" s="2" t="s">
        <v>42</v>
      </c>
      <c r="J235" s="2" t="s">
        <v>1718</v>
      </c>
      <c r="K235" s="2" t="s">
        <v>1719</v>
      </c>
      <c r="L235" s="2" t="s">
        <v>302</v>
      </c>
      <c r="M235" s="2" t="s">
        <v>303</v>
      </c>
      <c r="N235" s="2" t="s">
        <v>1984</v>
      </c>
      <c r="O235" s="8" t="s">
        <v>1910</v>
      </c>
      <c r="P235" s="5" t="s">
        <v>1910</v>
      </c>
      <c r="Q235" s="5" t="s">
        <v>1911</v>
      </c>
      <c r="R235" s="5" t="s">
        <v>1912</v>
      </c>
      <c r="S235" s="2" t="s">
        <v>1911</v>
      </c>
      <c r="T235" s="5" t="s">
        <v>53</v>
      </c>
      <c r="U235" s="5" t="s">
        <v>716</v>
      </c>
      <c r="V235" s="2" t="s">
        <v>55</v>
      </c>
      <c r="W235" s="5" t="s">
        <v>2011</v>
      </c>
      <c r="X235" s="5" t="s">
        <v>2012</v>
      </c>
      <c r="Y235" s="5" t="s">
        <v>2013</v>
      </c>
      <c r="Z235" s="2" t="s">
        <v>720</v>
      </c>
      <c r="AA235" s="2" t="s">
        <v>716</v>
      </c>
      <c r="AB235" s="5" t="s">
        <v>1993</v>
      </c>
      <c r="AC235" s="2" t="s">
        <v>1994</v>
      </c>
      <c r="AD235" s="5" t="s">
        <v>1981</v>
      </c>
      <c r="AE235" s="5" t="s">
        <v>1982</v>
      </c>
      <c r="AF235" s="5" t="s">
        <v>1936</v>
      </c>
      <c r="AG235" s="2" t="s">
        <v>1937</v>
      </c>
      <c r="AH235" s="5" t="s">
        <v>1906</v>
      </c>
      <c r="AI235" s="5" t="s">
        <v>1907</v>
      </c>
      <c r="AJ235" s="2" t="s">
        <v>68</v>
      </c>
      <c r="AK235" s="2" t="s">
        <v>729</v>
      </c>
    </row>
    <row r="236" spans="1:37" ht="17.100000000000001" customHeight="1">
      <c r="A236" s="2" t="s">
        <v>36</v>
      </c>
      <c r="B236" s="3">
        <v>60352008</v>
      </c>
      <c r="C236" s="2" t="s">
        <v>1923</v>
      </c>
      <c r="D236" s="5" t="s">
        <v>1923</v>
      </c>
      <c r="E236" s="5" t="s">
        <v>1924</v>
      </c>
      <c r="F236" s="5" t="s">
        <v>2014</v>
      </c>
      <c r="G236" s="5" t="s">
        <v>2015</v>
      </c>
      <c r="H236" s="5" t="s">
        <v>2016</v>
      </c>
      <c r="I236" s="2" t="s">
        <v>42</v>
      </c>
      <c r="J236" s="2" t="s">
        <v>1718</v>
      </c>
      <c r="K236" s="2" t="s">
        <v>1719</v>
      </c>
      <c r="L236" s="2" t="s">
        <v>302</v>
      </c>
      <c r="M236" s="2" t="s">
        <v>303</v>
      </c>
      <c r="N236" s="2" t="s">
        <v>1984</v>
      </c>
      <c r="O236" s="8" t="s">
        <v>1910</v>
      </c>
      <c r="P236" s="5" t="s">
        <v>1910</v>
      </c>
      <c r="Q236" s="5" t="s">
        <v>1911</v>
      </c>
      <c r="R236" s="5" t="s">
        <v>1912</v>
      </c>
      <c r="S236" s="2" t="s">
        <v>1911</v>
      </c>
      <c r="T236" s="5" t="s">
        <v>53</v>
      </c>
      <c r="U236" s="5" t="s">
        <v>716</v>
      </c>
      <c r="V236" s="2" t="s">
        <v>55</v>
      </c>
      <c r="W236" s="5" t="s">
        <v>98</v>
      </c>
      <c r="X236" s="5" t="s">
        <v>2017</v>
      </c>
      <c r="Y236" s="5" t="s">
        <v>2018</v>
      </c>
      <c r="Z236" s="2" t="s">
        <v>720</v>
      </c>
      <c r="AA236" s="2" t="s">
        <v>716</v>
      </c>
      <c r="AB236" s="5" t="s">
        <v>1993</v>
      </c>
      <c r="AC236" s="2" t="s">
        <v>1994</v>
      </c>
      <c r="AD236" s="5" t="s">
        <v>1981</v>
      </c>
      <c r="AE236" s="5" t="s">
        <v>1982</v>
      </c>
      <c r="AF236" s="5" t="s">
        <v>1936</v>
      </c>
      <c r="AG236" s="2" t="s">
        <v>1937</v>
      </c>
      <c r="AH236" s="5" t="s">
        <v>1906</v>
      </c>
      <c r="AI236" s="5" t="s">
        <v>1907</v>
      </c>
      <c r="AJ236" s="2" t="s">
        <v>68</v>
      </c>
      <c r="AK236" s="2" t="s">
        <v>729</v>
      </c>
    </row>
    <row r="237" spans="1:37" ht="17.100000000000001" customHeight="1">
      <c r="A237" s="2" t="s">
        <v>36</v>
      </c>
      <c r="B237" s="3">
        <v>60392708</v>
      </c>
      <c r="C237" s="2" t="s">
        <v>1923</v>
      </c>
      <c r="D237" s="5" t="s">
        <v>1923</v>
      </c>
      <c r="E237" s="5" t="s">
        <v>1924</v>
      </c>
      <c r="F237" s="5" t="s">
        <v>2019</v>
      </c>
      <c r="G237" s="5" t="s">
        <v>2020</v>
      </c>
      <c r="H237" s="5" t="s">
        <v>2021</v>
      </c>
      <c r="I237" s="2" t="s">
        <v>42</v>
      </c>
      <c r="J237" s="2" t="s">
        <v>1718</v>
      </c>
      <c r="K237" s="2" t="s">
        <v>1719</v>
      </c>
      <c r="L237" s="2" t="s">
        <v>302</v>
      </c>
      <c r="M237" s="2" t="s">
        <v>303</v>
      </c>
      <c r="N237" s="2" t="s">
        <v>1984</v>
      </c>
      <c r="O237" s="8" t="s">
        <v>1910</v>
      </c>
      <c r="P237" s="5" t="s">
        <v>1910</v>
      </c>
      <c r="Q237" s="5" t="s">
        <v>1911</v>
      </c>
      <c r="R237" s="5" t="s">
        <v>1912</v>
      </c>
      <c r="S237" s="2" t="s">
        <v>1911</v>
      </c>
      <c r="T237" s="5" t="s">
        <v>53</v>
      </c>
      <c r="U237" s="5" t="s">
        <v>716</v>
      </c>
      <c r="V237" s="2" t="s">
        <v>55</v>
      </c>
      <c r="W237" s="5" t="s">
        <v>304</v>
      </c>
      <c r="X237" s="5" t="s">
        <v>2022</v>
      </c>
      <c r="Y237" s="5" t="s">
        <v>2023</v>
      </c>
      <c r="Z237" s="2" t="s">
        <v>720</v>
      </c>
      <c r="AA237" s="2" t="s">
        <v>716</v>
      </c>
      <c r="AB237" s="5" t="s">
        <v>1993</v>
      </c>
      <c r="AC237" s="2" t="s">
        <v>1994</v>
      </c>
      <c r="AD237" s="5" t="s">
        <v>1981</v>
      </c>
      <c r="AE237" s="5" t="s">
        <v>1982</v>
      </c>
      <c r="AF237" s="5" t="s">
        <v>1936</v>
      </c>
      <c r="AG237" s="2" t="s">
        <v>1937</v>
      </c>
      <c r="AH237" s="5" t="s">
        <v>1906</v>
      </c>
      <c r="AI237" s="5" t="s">
        <v>1907</v>
      </c>
      <c r="AJ237" s="2" t="s">
        <v>307</v>
      </c>
      <c r="AK237" s="2" t="s">
        <v>729</v>
      </c>
    </row>
    <row r="238" spans="1:37" ht="17.100000000000001" customHeight="1">
      <c r="A238" s="2" t="s">
        <v>36</v>
      </c>
      <c r="B238" s="3">
        <v>80005023</v>
      </c>
      <c r="C238" s="2" t="s">
        <v>1923</v>
      </c>
      <c r="D238" s="5" t="s">
        <v>1923</v>
      </c>
      <c r="E238" s="5" t="s">
        <v>1924</v>
      </c>
      <c r="F238" s="5" t="s">
        <v>2024</v>
      </c>
      <c r="G238" s="5" t="s">
        <v>2025</v>
      </c>
      <c r="H238" s="5" t="s">
        <v>2026</v>
      </c>
      <c r="I238" s="2" t="s">
        <v>42</v>
      </c>
      <c r="J238" s="2" t="s">
        <v>1718</v>
      </c>
      <c r="K238" s="2" t="s">
        <v>1719</v>
      </c>
      <c r="L238" s="2" t="s">
        <v>302</v>
      </c>
      <c r="M238" s="2" t="s">
        <v>303</v>
      </c>
      <c r="N238" s="2" t="s">
        <v>1984</v>
      </c>
      <c r="O238" s="8" t="s">
        <v>1910</v>
      </c>
      <c r="P238" s="5" t="s">
        <v>1910</v>
      </c>
      <c r="Q238" s="5" t="s">
        <v>1911</v>
      </c>
      <c r="R238" s="5" t="s">
        <v>1912</v>
      </c>
      <c r="S238" s="2" t="s">
        <v>1911</v>
      </c>
      <c r="T238" s="5" t="s">
        <v>53</v>
      </c>
      <c r="U238" s="5" t="s">
        <v>716</v>
      </c>
      <c r="V238" s="2" t="s">
        <v>55</v>
      </c>
      <c r="W238" s="5" t="s">
        <v>124</v>
      </c>
      <c r="X238" s="5" t="s">
        <v>2027</v>
      </c>
      <c r="Y238" s="5" t="s">
        <v>2028</v>
      </c>
      <c r="Z238" s="2" t="s">
        <v>720</v>
      </c>
      <c r="AA238" s="2" t="s">
        <v>716</v>
      </c>
      <c r="AB238" s="5" t="s">
        <v>1993</v>
      </c>
      <c r="AC238" s="2" t="s">
        <v>1994</v>
      </c>
      <c r="AD238" s="5" t="s">
        <v>1981</v>
      </c>
      <c r="AE238" s="5" t="s">
        <v>1982</v>
      </c>
      <c r="AF238" s="5" t="s">
        <v>1936</v>
      </c>
      <c r="AG238" s="2" t="s">
        <v>1937</v>
      </c>
      <c r="AH238" s="5" t="s">
        <v>1906</v>
      </c>
      <c r="AI238" s="5" t="s">
        <v>1907</v>
      </c>
      <c r="AJ238" s="2" t="s">
        <v>68</v>
      </c>
      <c r="AK238" s="2" t="s">
        <v>729</v>
      </c>
    </row>
    <row r="239" spans="1:37" ht="17.100000000000001" customHeight="1">
      <c r="A239" s="2" t="s">
        <v>36</v>
      </c>
      <c r="B239" s="3">
        <v>80005027</v>
      </c>
      <c r="C239" s="2" t="s">
        <v>1923</v>
      </c>
      <c r="D239" s="5" t="s">
        <v>1923</v>
      </c>
      <c r="E239" s="5" t="s">
        <v>1924</v>
      </c>
      <c r="F239" s="5" t="s">
        <v>2029</v>
      </c>
      <c r="G239" s="5" t="s">
        <v>2030</v>
      </c>
      <c r="H239" s="5" t="s">
        <v>2031</v>
      </c>
      <c r="I239" s="2" t="s">
        <v>42</v>
      </c>
      <c r="J239" s="2" t="s">
        <v>1718</v>
      </c>
      <c r="K239" s="2" t="s">
        <v>1719</v>
      </c>
      <c r="L239" s="2" t="s">
        <v>302</v>
      </c>
      <c r="M239" s="2" t="s">
        <v>303</v>
      </c>
      <c r="N239" s="2" t="s">
        <v>1984</v>
      </c>
      <c r="O239" s="8" t="s">
        <v>1910</v>
      </c>
      <c r="P239" s="5" t="s">
        <v>1910</v>
      </c>
      <c r="Q239" s="5" t="s">
        <v>1911</v>
      </c>
      <c r="R239" s="5" t="s">
        <v>1912</v>
      </c>
      <c r="S239" s="2" t="s">
        <v>1911</v>
      </c>
      <c r="T239" s="5" t="s">
        <v>53</v>
      </c>
      <c r="U239" s="5" t="s">
        <v>716</v>
      </c>
      <c r="V239" s="2" t="s">
        <v>55</v>
      </c>
      <c r="W239" s="5" t="s">
        <v>2032</v>
      </c>
      <c r="X239" s="5" t="s">
        <v>2033</v>
      </c>
      <c r="Y239" s="5" t="s">
        <v>2034</v>
      </c>
      <c r="Z239" s="2" t="s">
        <v>720</v>
      </c>
      <c r="AA239" s="2" t="s">
        <v>716</v>
      </c>
      <c r="AB239" s="5" t="s">
        <v>1993</v>
      </c>
      <c r="AC239" s="2" t="s">
        <v>1994</v>
      </c>
      <c r="AD239" s="5" t="s">
        <v>1981</v>
      </c>
      <c r="AE239" s="5" t="s">
        <v>1982</v>
      </c>
      <c r="AF239" s="5" t="s">
        <v>1936</v>
      </c>
      <c r="AG239" s="2" t="s">
        <v>1937</v>
      </c>
      <c r="AH239" s="5" t="s">
        <v>1906</v>
      </c>
      <c r="AI239" s="5" t="s">
        <v>1907</v>
      </c>
      <c r="AJ239" s="2" t="s">
        <v>307</v>
      </c>
      <c r="AK239" s="2" t="s">
        <v>729</v>
      </c>
    </row>
    <row r="240" spans="1:37" ht="17.100000000000001" customHeight="1">
      <c r="A240" s="2" t="s">
        <v>36</v>
      </c>
      <c r="B240" s="3">
        <v>60351408</v>
      </c>
      <c r="C240" s="2" t="s">
        <v>1714</v>
      </c>
      <c r="D240" s="5" t="s">
        <v>1714</v>
      </c>
      <c r="E240" s="5" t="s">
        <v>1959</v>
      </c>
      <c r="F240" s="5" t="s">
        <v>2035</v>
      </c>
      <c r="G240" s="5" t="s">
        <v>2036</v>
      </c>
      <c r="H240" s="5" t="s">
        <v>2037</v>
      </c>
      <c r="I240" s="2" t="s">
        <v>42</v>
      </c>
      <c r="J240" s="2" t="s">
        <v>1718</v>
      </c>
      <c r="K240" s="2" t="s">
        <v>1719</v>
      </c>
      <c r="L240" s="2" t="s">
        <v>302</v>
      </c>
      <c r="M240" s="2" t="s">
        <v>303</v>
      </c>
      <c r="N240" s="2" t="s">
        <v>2038</v>
      </c>
      <c r="O240" s="8" t="s">
        <v>1910</v>
      </c>
      <c r="P240" s="5" t="s">
        <v>1910</v>
      </c>
      <c r="Q240" s="5" t="s">
        <v>1911</v>
      </c>
      <c r="R240" s="5" t="s">
        <v>1912</v>
      </c>
      <c r="S240" s="2" t="s">
        <v>1911</v>
      </c>
      <c r="T240" s="5" t="s">
        <v>53</v>
      </c>
      <c r="U240" s="5" t="s">
        <v>716</v>
      </c>
      <c r="V240" s="2" t="s">
        <v>55</v>
      </c>
      <c r="W240" s="5" t="s">
        <v>304</v>
      </c>
      <c r="X240" s="5" t="s">
        <v>2039</v>
      </c>
      <c r="Y240" s="5" t="s">
        <v>2040</v>
      </c>
      <c r="Z240" s="2" t="s">
        <v>720</v>
      </c>
      <c r="AA240" s="2" t="s">
        <v>716</v>
      </c>
      <c r="AB240" s="5" t="s">
        <v>1936</v>
      </c>
      <c r="AC240" s="2" t="s">
        <v>1937</v>
      </c>
      <c r="AD240" s="5" t="s">
        <v>1906</v>
      </c>
      <c r="AE240" s="5" t="s">
        <v>1907</v>
      </c>
      <c r="AF240" s="5" t="s">
        <v>1915</v>
      </c>
      <c r="AG240" s="2" t="s">
        <v>1916</v>
      </c>
      <c r="AH240" s="5" t="s">
        <v>1917</v>
      </c>
      <c r="AI240" s="5" t="s">
        <v>1918</v>
      </c>
      <c r="AJ240" s="2" t="s">
        <v>68</v>
      </c>
      <c r="AK240" s="2" t="s">
        <v>729</v>
      </c>
    </row>
    <row r="241" spans="1:37" ht="17.100000000000001" customHeight="1">
      <c r="A241" s="2" t="s">
        <v>36</v>
      </c>
      <c r="B241" s="3">
        <v>60351411</v>
      </c>
      <c r="C241" s="2" t="s">
        <v>1923</v>
      </c>
      <c r="D241" s="5" t="s">
        <v>1923</v>
      </c>
      <c r="E241" s="5" t="s">
        <v>1924</v>
      </c>
      <c r="F241" s="5" t="s">
        <v>2041</v>
      </c>
      <c r="G241" s="5" t="s">
        <v>2042</v>
      </c>
      <c r="H241" s="5" t="s">
        <v>2043</v>
      </c>
      <c r="I241" s="2" t="s">
        <v>42</v>
      </c>
      <c r="J241" s="2" t="s">
        <v>1718</v>
      </c>
      <c r="K241" s="2" t="s">
        <v>1719</v>
      </c>
      <c r="L241" s="2" t="s">
        <v>302</v>
      </c>
      <c r="M241" s="2" t="s">
        <v>303</v>
      </c>
      <c r="N241" s="2" t="s">
        <v>2038</v>
      </c>
      <c r="O241" s="8" t="s">
        <v>1910</v>
      </c>
      <c r="P241" s="5" t="s">
        <v>1910</v>
      </c>
      <c r="Q241" s="5" t="s">
        <v>1911</v>
      </c>
      <c r="R241" s="5" t="s">
        <v>1912</v>
      </c>
      <c r="S241" s="2" t="s">
        <v>1911</v>
      </c>
      <c r="T241" s="5" t="s">
        <v>53</v>
      </c>
      <c r="U241" s="5" t="s">
        <v>716</v>
      </c>
      <c r="V241" s="2" t="s">
        <v>55</v>
      </c>
      <c r="W241" s="5" t="s">
        <v>77</v>
      </c>
      <c r="X241" s="5" t="s">
        <v>2044</v>
      </c>
      <c r="Y241" s="5" t="s">
        <v>2045</v>
      </c>
      <c r="Z241" s="2" t="s">
        <v>720</v>
      </c>
      <c r="AA241" s="2" t="s">
        <v>716</v>
      </c>
      <c r="AB241" s="5" t="s">
        <v>2046</v>
      </c>
      <c r="AC241" s="2" t="s">
        <v>2047</v>
      </c>
      <c r="AD241" s="5" t="s">
        <v>2035</v>
      </c>
      <c r="AE241" s="5" t="s">
        <v>2036</v>
      </c>
      <c r="AF241" s="5" t="s">
        <v>1936</v>
      </c>
      <c r="AG241" s="2" t="s">
        <v>1937</v>
      </c>
      <c r="AH241" s="5" t="s">
        <v>1906</v>
      </c>
      <c r="AI241" s="5" t="s">
        <v>1907</v>
      </c>
      <c r="AJ241" s="2" t="s">
        <v>68</v>
      </c>
      <c r="AK241" s="2" t="s">
        <v>729</v>
      </c>
    </row>
    <row r="242" spans="1:37" ht="17.100000000000001" customHeight="1">
      <c r="A242" s="2" t="s">
        <v>36</v>
      </c>
      <c r="B242" s="3">
        <v>60351415</v>
      </c>
      <c r="C242" s="2" t="s">
        <v>1923</v>
      </c>
      <c r="D242" s="5" t="s">
        <v>1923</v>
      </c>
      <c r="E242" s="5" t="s">
        <v>1924</v>
      </c>
      <c r="F242" s="5" t="s">
        <v>2048</v>
      </c>
      <c r="G242" s="5" t="s">
        <v>2049</v>
      </c>
      <c r="H242" s="5" t="s">
        <v>2050</v>
      </c>
      <c r="I242" s="2" t="s">
        <v>42</v>
      </c>
      <c r="J242" s="2" t="s">
        <v>1718</v>
      </c>
      <c r="K242" s="2" t="s">
        <v>1719</v>
      </c>
      <c r="L242" s="2" t="s">
        <v>302</v>
      </c>
      <c r="M242" s="2" t="s">
        <v>303</v>
      </c>
      <c r="N242" s="2" t="s">
        <v>2038</v>
      </c>
      <c r="O242" s="8" t="s">
        <v>1910</v>
      </c>
      <c r="P242" s="5" t="s">
        <v>1910</v>
      </c>
      <c r="Q242" s="5" t="s">
        <v>1911</v>
      </c>
      <c r="R242" s="5" t="s">
        <v>1912</v>
      </c>
      <c r="S242" s="2" t="s">
        <v>1911</v>
      </c>
      <c r="T242" s="5" t="s">
        <v>53</v>
      </c>
      <c r="U242" s="5" t="s">
        <v>716</v>
      </c>
      <c r="V242" s="2" t="s">
        <v>55</v>
      </c>
      <c r="W242" s="5" t="s">
        <v>378</v>
      </c>
      <c r="X242" s="5" t="s">
        <v>2051</v>
      </c>
      <c r="Y242" s="5" t="s">
        <v>2052</v>
      </c>
      <c r="Z242" s="2" t="s">
        <v>720</v>
      </c>
      <c r="AA242" s="2" t="s">
        <v>716</v>
      </c>
      <c r="AB242" s="5" t="s">
        <v>2046</v>
      </c>
      <c r="AC242" s="2" t="s">
        <v>2047</v>
      </c>
      <c r="AD242" s="5" t="s">
        <v>2035</v>
      </c>
      <c r="AE242" s="5" t="s">
        <v>2036</v>
      </c>
      <c r="AF242" s="5" t="s">
        <v>1936</v>
      </c>
      <c r="AG242" s="2" t="s">
        <v>1937</v>
      </c>
      <c r="AH242" s="5" t="s">
        <v>1906</v>
      </c>
      <c r="AI242" s="5" t="s">
        <v>1907</v>
      </c>
      <c r="AJ242" s="2" t="s">
        <v>68</v>
      </c>
      <c r="AK242" s="2" t="s">
        <v>729</v>
      </c>
    </row>
    <row r="243" spans="1:37" ht="17.100000000000001" customHeight="1">
      <c r="A243" s="2" t="s">
        <v>36</v>
      </c>
      <c r="B243" s="3">
        <v>60352009</v>
      </c>
      <c r="C243" s="2" t="s">
        <v>1923</v>
      </c>
      <c r="D243" s="5" t="s">
        <v>1923</v>
      </c>
      <c r="E243" s="5" t="s">
        <v>1924</v>
      </c>
      <c r="F243" s="5" t="s">
        <v>2053</v>
      </c>
      <c r="G243" s="5" t="s">
        <v>2054</v>
      </c>
      <c r="H243" s="5" t="s">
        <v>2055</v>
      </c>
      <c r="I243" s="2" t="s">
        <v>42</v>
      </c>
      <c r="J243" s="2" t="s">
        <v>1718</v>
      </c>
      <c r="K243" s="2" t="s">
        <v>1719</v>
      </c>
      <c r="L243" s="2" t="s">
        <v>302</v>
      </c>
      <c r="M243" s="2" t="s">
        <v>303</v>
      </c>
      <c r="N243" s="2" t="s">
        <v>2038</v>
      </c>
      <c r="O243" s="8" t="s">
        <v>1910</v>
      </c>
      <c r="P243" s="5" t="s">
        <v>1910</v>
      </c>
      <c r="Q243" s="5" t="s">
        <v>1911</v>
      </c>
      <c r="R243" s="5" t="s">
        <v>1912</v>
      </c>
      <c r="S243" s="2" t="s">
        <v>1911</v>
      </c>
      <c r="T243" s="5" t="s">
        <v>53</v>
      </c>
      <c r="U243" s="5" t="s">
        <v>716</v>
      </c>
      <c r="V243" s="2" t="s">
        <v>55</v>
      </c>
      <c r="W243" s="5" t="s">
        <v>98</v>
      </c>
      <c r="X243" s="5" t="s">
        <v>2056</v>
      </c>
      <c r="Y243" s="5" t="s">
        <v>2057</v>
      </c>
      <c r="Z243" s="2" t="s">
        <v>720</v>
      </c>
      <c r="AA243" s="2" t="s">
        <v>716</v>
      </c>
      <c r="AB243" s="5" t="s">
        <v>2046</v>
      </c>
      <c r="AC243" s="2" t="s">
        <v>2047</v>
      </c>
      <c r="AD243" s="5" t="s">
        <v>2035</v>
      </c>
      <c r="AE243" s="5" t="s">
        <v>2036</v>
      </c>
      <c r="AF243" s="5" t="s">
        <v>1936</v>
      </c>
      <c r="AG243" s="2" t="s">
        <v>1937</v>
      </c>
      <c r="AH243" s="5" t="s">
        <v>1906</v>
      </c>
      <c r="AI243" s="5" t="s">
        <v>1907</v>
      </c>
      <c r="AJ243" s="2" t="s">
        <v>68</v>
      </c>
      <c r="AK243" s="2" t="s">
        <v>729</v>
      </c>
    </row>
    <row r="244" spans="1:37" ht="17.100000000000001" customHeight="1">
      <c r="A244" s="2" t="s">
        <v>36</v>
      </c>
      <c r="B244" s="3">
        <v>60352306</v>
      </c>
      <c r="C244" s="2" t="s">
        <v>1923</v>
      </c>
      <c r="D244" s="5" t="s">
        <v>1923</v>
      </c>
      <c r="E244" s="5" t="s">
        <v>1924</v>
      </c>
      <c r="F244" s="5" t="s">
        <v>2058</v>
      </c>
      <c r="G244" s="5" t="s">
        <v>2059</v>
      </c>
      <c r="H244" s="5" t="s">
        <v>2060</v>
      </c>
      <c r="I244" s="2" t="s">
        <v>42</v>
      </c>
      <c r="J244" s="2" t="s">
        <v>1718</v>
      </c>
      <c r="K244" s="2" t="s">
        <v>1719</v>
      </c>
      <c r="L244" s="2" t="s">
        <v>302</v>
      </c>
      <c r="M244" s="2" t="s">
        <v>303</v>
      </c>
      <c r="N244" s="2" t="s">
        <v>2038</v>
      </c>
      <c r="O244" s="8" t="s">
        <v>1910</v>
      </c>
      <c r="P244" s="5" t="s">
        <v>1910</v>
      </c>
      <c r="Q244" s="5" t="s">
        <v>1911</v>
      </c>
      <c r="R244" s="5" t="s">
        <v>1912</v>
      </c>
      <c r="S244" s="2" t="s">
        <v>1911</v>
      </c>
      <c r="T244" s="5" t="s">
        <v>53</v>
      </c>
      <c r="U244" s="5" t="s">
        <v>716</v>
      </c>
      <c r="V244" s="2" t="s">
        <v>55</v>
      </c>
      <c r="W244" s="5" t="s">
        <v>77</v>
      </c>
      <c r="X244" s="5" t="s">
        <v>2061</v>
      </c>
      <c r="Y244" s="5" t="s">
        <v>2062</v>
      </c>
      <c r="Z244" s="2" t="s">
        <v>720</v>
      </c>
      <c r="AA244" s="2" t="s">
        <v>716</v>
      </c>
      <c r="AB244" s="5" t="s">
        <v>2046</v>
      </c>
      <c r="AC244" s="2" t="s">
        <v>2047</v>
      </c>
      <c r="AD244" s="5" t="s">
        <v>2035</v>
      </c>
      <c r="AE244" s="5" t="s">
        <v>2036</v>
      </c>
      <c r="AF244" s="5" t="s">
        <v>1936</v>
      </c>
      <c r="AG244" s="2" t="s">
        <v>1937</v>
      </c>
      <c r="AH244" s="5" t="s">
        <v>1906</v>
      </c>
      <c r="AI244" s="5" t="s">
        <v>1907</v>
      </c>
      <c r="AJ244" s="2" t="s">
        <v>68</v>
      </c>
      <c r="AK244" s="2" t="s">
        <v>729</v>
      </c>
    </row>
    <row r="245" spans="1:37" ht="17.100000000000001" customHeight="1">
      <c r="A245" s="2" t="s">
        <v>36</v>
      </c>
      <c r="B245" s="3">
        <v>60352307</v>
      </c>
      <c r="C245" s="2" t="s">
        <v>1923</v>
      </c>
      <c r="D245" s="5" t="s">
        <v>1923</v>
      </c>
      <c r="E245" s="5" t="s">
        <v>1924</v>
      </c>
      <c r="F245" s="5" t="s">
        <v>2063</v>
      </c>
      <c r="G245" s="5" t="s">
        <v>2064</v>
      </c>
      <c r="H245" s="5" t="s">
        <v>687</v>
      </c>
      <c r="I245" s="2" t="s">
        <v>42</v>
      </c>
      <c r="J245" s="2" t="s">
        <v>1718</v>
      </c>
      <c r="K245" s="2" t="s">
        <v>1719</v>
      </c>
      <c r="L245" s="2" t="s">
        <v>302</v>
      </c>
      <c r="M245" s="2" t="s">
        <v>303</v>
      </c>
      <c r="N245" s="2" t="s">
        <v>2038</v>
      </c>
      <c r="O245" s="8" t="s">
        <v>1910</v>
      </c>
      <c r="P245" s="5" t="s">
        <v>1910</v>
      </c>
      <c r="Q245" s="5" t="s">
        <v>1911</v>
      </c>
      <c r="R245" s="5" t="s">
        <v>1912</v>
      </c>
      <c r="S245" s="2" t="s">
        <v>1911</v>
      </c>
      <c r="T245" s="5" t="s">
        <v>53</v>
      </c>
      <c r="U245" s="5" t="s">
        <v>716</v>
      </c>
      <c r="V245" s="2" t="s">
        <v>55</v>
      </c>
      <c r="W245" s="5" t="s">
        <v>190</v>
      </c>
      <c r="X245" s="5" t="s">
        <v>2065</v>
      </c>
      <c r="Y245" s="5" t="s">
        <v>2066</v>
      </c>
      <c r="Z245" s="2" t="s">
        <v>720</v>
      </c>
      <c r="AA245" s="2" t="s">
        <v>716</v>
      </c>
      <c r="AB245" s="5" t="s">
        <v>2046</v>
      </c>
      <c r="AC245" s="2" t="s">
        <v>2047</v>
      </c>
      <c r="AD245" s="5" t="s">
        <v>2035</v>
      </c>
      <c r="AE245" s="5" t="s">
        <v>2036</v>
      </c>
      <c r="AF245" s="5" t="s">
        <v>1936</v>
      </c>
      <c r="AG245" s="2" t="s">
        <v>1937</v>
      </c>
      <c r="AH245" s="5" t="s">
        <v>1906</v>
      </c>
      <c r="AI245" s="5" t="s">
        <v>1907</v>
      </c>
      <c r="AJ245" s="2" t="s">
        <v>68</v>
      </c>
      <c r="AK245" s="2" t="s">
        <v>729</v>
      </c>
    </row>
    <row r="246" spans="1:37" ht="17.100000000000001" customHeight="1">
      <c r="A246" s="2" t="s">
        <v>36</v>
      </c>
      <c r="B246" s="3">
        <v>60392705</v>
      </c>
      <c r="C246" s="2" t="s">
        <v>1923</v>
      </c>
      <c r="D246" s="5" t="s">
        <v>1923</v>
      </c>
      <c r="E246" s="5" t="s">
        <v>1924</v>
      </c>
      <c r="F246" s="5" t="s">
        <v>2067</v>
      </c>
      <c r="G246" s="5" t="s">
        <v>2068</v>
      </c>
      <c r="H246" s="5" t="s">
        <v>2069</v>
      </c>
      <c r="I246" s="2" t="s">
        <v>42</v>
      </c>
      <c r="J246" s="2" t="s">
        <v>1718</v>
      </c>
      <c r="K246" s="2" t="s">
        <v>1719</v>
      </c>
      <c r="L246" s="2" t="s">
        <v>302</v>
      </c>
      <c r="M246" s="2" t="s">
        <v>303</v>
      </c>
      <c r="N246" s="2" t="s">
        <v>2038</v>
      </c>
      <c r="O246" s="8" t="s">
        <v>1910</v>
      </c>
      <c r="P246" s="5" t="s">
        <v>1910</v>
      </c>
      <c r="Q246" s="5" t="s">
        <v>1911</v>
      </c>
      <c r="R246" s="5" t="s">
        <v>1912</v>
      </c>
      <c r="S246" s="2" t="s">
        <v>1911</v>
      </c>
      <c r="T246" s="5" t="s">
        <v>53</v>
      </c>
      <c r="U246" s="5" t="s">
        <v>716</v>
      </c>
      <c r="V246" s="2" t="s">
        <v>55</v>
      </c>
      <c r="W246" s="5" t="s">
        <v>958</v>
      </c>
      <c r="X246" s="5" t="s">
        <v>2070</v>
      </c>
      <c r="Y246" s="5" t="s">
        <v>2071</v>
      </c>
      <c r="Z246" s="2" t="s">
        <v>720</v>
      </c>
      <c r="AA246" s="2" t="s">
        <v>716</v>
      </c>
      <c r="AB246" s="5" t="s">
        <v>2046</v>
      </c>
      <c r="AC246" s="2" t="s">
        <v>2047</v>
      </c>
      <c r="AD246" s="5" t="s">
        <v>2035</v>
      </c>
      <c r="AE246" s="5" t="s">
        <v>2036</v>
      </c>
      <c r="AF246" s="5" t="s">
        <v>1936</v>
      </c>
      <c r="AG246" s="2" t="s">
        <v>1937</v>
      </c>
      <c r="AH246" s="5" t="s">
        <v>1906</v>
      </c>
      <c r="AI246" s="5" t="s">
        <v>1907</v>
      </c>
      <c r="AJ246" s="2" t="s">
        <v>68</v>
      </c>
      <c r="AK246" s="2" t="s">
        <v>729</v>
      </c>
    </row>
    <row r="247" spans="1:37" ht="17.100000000000001" customHeight="1">
      <c r="A247" s="2" t="s">
        <v>36</v>
      </c>
      <c r="B247" s="3">
        <v>80005021</v>
      </c>
      <c r="C247" s="2" t="s">
        <v>1923</v>
      </c>
      <c r="D247" s="5" t="s">
        <v>1923</v>
      </c>
      <c r="E247" s="5" t="s">
        <v>1924</v>
      </c>
      <c r="F247" s="5" t="s">
        <v>2072</v>
      </c>
      <c r="G247" s="5" t="s">
        <v>2073</v>
      </c>
      <c r="H247" s="5" t="s">
        <v>555</v>
      </c>
      <c r="I247" s="2" t="s">
        <v>42</v>
      </c>
      <c r="J247" s="2" t="s">
        <v>1718</v>
      </c>
      <c r="K247" s="2" t="s">
        <v>1719</v>
      </c>
      <c r="L247" s="2" t="s">
        <v>302</v>
      </c>
      <c r="M247" s="2" t="s">
        <v>303</v>
      </c>
      <c r="N247" s="2" t="s">
        <v>2038</v>
      </c>
      <c r="O247" s="8" t="s">
        <v>1910</v>
      </c>
      <c r="P247" s="5" t="s">
        <v>1910</v>
      </c>
      <c r="Q247" s="5" t="s">
        <v>1911</v>
      </c>
      <c r="R247" s="5" t="s">
        <v>1912</v>
      </c>
      <c r="S247" s="2" t="s">
        <v>1911</v>
      </c>
      <c r="T247" s="5" t="s">
        <v>53</v>
      </c>
      <c r="U247" s="5" t="s">
        <v>716</v>
      </c>
      <c r="V247" s="2" t="s">
        <v>55</v>
      </c>
      <c r="W247" s="5" t="s">
        <v>504</v>
      </c>
      <c r="X247" s="5" t="s">
        <v>2074</v>
      </c>
      <c r="Y247" s="5" t="s">
        <v>2075</v>
      </c>
      <c r="Z247" s="2" t="s">
        <v>720</v>
      </c>
      <c r="AA247" s="2" t="s">
        <v>716</v>
      </c>
      <c r="AB247" s="5" t="s">
        <v>2046</v>
      </c>
      <c r="AC247" s="2" t="s">
        <v>2047</v>
      </c>
      <c r="AD247" s="5" t="s">
        <v>2035</v>
      </c>
      <c r="AE247" s="5" t="s">
        <v>2036</v>
      </c>
      <c r="AF247" s="5" t="s">
        <v>1936</v>
      </c>
      <c r="AG247" s="2" t="s">
        <v>1937</v>
      </c>
      <c r="AH247" s="5" t="s">
        <v>1906</v>
      </c>
      <c r="AI247" s="5" t="s">
        <v>1907</v>
      </c>
      <c r="AJ247" s="2" t="s">
        <v>68</v>
      </c>
      <c r="AK247" s="2" t="s">
        <v>729</v>
      </c>
    </row>
    <row r="248" spans="1:37" ht="17.100000000000001" customHeight="1">
      <c r="A248" s="2" t="s">
        <v>36</v>
      </c>
      <c r="B248" s="3">
        <v>80005026</v>
      </c>
      <c r="C248" s="2" t="s">
        <v>1923</v>
      </c>
      <c r="D248" s="5" t="s">
        <v>1923</v>
      </c>
      <c r="E248" s="5" t="s">
        <v>1924</v>
      </c>
      <c r="F248" s="5" t="s">
        <v>2076</v>
      </c>
      <c r="G248" s="5" t="s">
        <v>2077</v>
      </c>
      <c r="H248" s="5" t="s">
        <v>2078</v>
      </c>
      <c r="I248" s="2" t="s">
        <v>42</v>
      </c>
      <c r="J248" s="2" t="s">
        <v>1718</v>
      </c>
      <c r="K248" s="2" t="s">
        <v>1719</v>
      </c>
      <c r="L248" s="2" t="s">
        <v>302</v>
      </c>
      <c r="M248" s="2" t="s">
        <v>303</v>
      </c>
      <c r="N248" s="2" t="s">
        <v>2038</v>
      </c>
      <c r="O248" s="8" t="s">
        <v>1910</v>
      </c>
      <c r="P248" s="5" t="s">
        <v>1910</v>
      </c>
      <c r="Q248" s="5" t="s">
        <v>1911</v>
      </c>
      <c r="R248" s="5" t="s">
        <v>1912</v>
      </c>
      <c r="S248" s="2" t="s">
        <v>1911</v>
      </c>
      <c r="T248" s="5" t="s">
        <v>53</v>
      </c>
      <c r="U248" s="5" t="s">
        <v>716</v>
      </c>
      <c r="V248" s="2" t="s">
        <v>55</v>
      </c>
      <c r="W248" s="5" t="s">
        <v>958</v>
      </c>
      <c r="X248" s="5" t="s">
        <v>2079</v>
      </c>
      <c r="Y248" s="5" t="s">
        <v>2080</v>
      </c>
      <c r="Z248" s="2" t="s">
        <v>720</v>
      </c>
      <c r="AA248" s="2" t="s">
        <v>716</v>
      </c>
      <c r="AB248" s="5" t="s">
        <v>2046</v>
      </c>
      <c r="AC248" s="2" t="s">
        <v>2047</v>
      </c>
      <c r="AD248" s="5" t="s">
        <v>2035</v>
      </c>
      <c r="AE248" s="5" t="s">
        <v>2036</v>
      </c>
      <c r="AF248" s="5" t="s">
        <v>1936</v>
      </c>
      <c r="AG248" s="2" t="s">
        <v>1937</v>
      </c>
      <c r="AH248" s="5" t="s">
        <v>1906</v>
      </c>
      <c r="AI248" s="5" t="s">
        <v>1907</v>
      </c>
      <c r="AJ248" s="2" t="s">
        <v>68</v>
      </c>
      <c r="AK248" s="2" t="s">
        <v>729</v>
      </c>
    </row>
    <row r="249" spans="1:37" ht="17.100000000000001" customHeight="1">
      <c r="A249" s="2" t="s">
        <v>36</v>
      </c>
      <c r="B249" s="3">
        <v>60375335</v>
      </c>
      <c r="C249" s="2" t="s">
        <v>2081</v>
      </c>
      <c r="D249" s="5" t="s">
        <v>2082</v>
      </c>
      <c r="E249" s="5" t="s">
        <v>2083</v>
      </c>
      <c r="F249" s="5" t="s">
        <v>2084</v>
      </c>
      <c r="G249" s="5" t="s">
        <v>2085</v>
      </c>
      <c r="H249" s="5" t="s">
        <v>2086</v>
      </c>
      <c r="I249" s="2" t="s">
        <v>42</v>
      </c>
      <c r="J249" s="2" t="s">
        <v>217</v>
      </c>
      <c r="K249" s="2" t="s">
        <v>218</v>
      </c>
      <c r="L249" s="2" t="s">
        <v>219</v>
      </c>
      <c r="M249" s="2" t="s">
        <v>218</v>
      </c>
      <c r="N249" s="2" t="s">
        <v>1909</v>
      </c>
      <c r="O249" s="8" t="s">
        <v>1910</v>
      </c>
      <c r="P249" s="5" t="s">
        <v>1910</v>
      </c>
      <c r="Q249" s="5" t="s">
        <v>1911</v>
      </c>
      <c r="R249" s="5" t="s">
        <v>1912</v>
      </c>
      <c r="S249" s="2" t="s">
        <v>1911</v>
      </c>
      <c r="T249" s="5" t="s">
        <v>53</v>
      </c>
      <c r="U249" s="5" t="s">
        <v>716</v>
      </c>
      <c r="V249" s="2" t="s">
        <v>55</v>
      </c>
      <c r="W249" s="5" t="s">
        <v>199</v>
      </c>
      <c r="X249" s="5" t="s">
        <v>2087</v>
      </c>
      <c r="Y249" s="5" t="s">
        <v>2088</v>
      </c>
      <c r="Z249" s="2" t="s">
        <v>720</v>
      </c>
      <c r="AA249" s="2" t="s">
        <v>716</v>
      </c>
      <c r="AB249" s="5" t="s">
        <v>1936</v>
      </c>
      <c r="AC249" s="2" t="s">
        <v>1937</v>
      </c>
      <c r="AD249" s="5" t="s">
        <v>1906</v>
      </c>
      <c r="AE249" s="5" t="s">
        <v>1907</v>
      </c>
      <c r="AF249" s="5" t="s">
        <v>1915</v>
      </c>
      <c r="AG249" s="2" t="s">
        <v>1916</v>
      </c>
      <c r="AH249" s="5" t="s">
        <v>1917</v>
      </c>
      <c r="AI249" s="5" t="s">
        <v>1918</v>
      </c>
      <c r="AJ249" s="2" t="s">
        <v>68</v>
      </c>
      <c r="AK249" s="2" t="s">
        <v>729</v>
      </c>
    </row>
    <row r="250" spans="1:37" ht="17.100000000000001" customHeight="1">
      <c r="A250" s="2" t="s">
        <v>36</v>
      </c>
      <c r="B250" s="3">
        <v>60263521</v>
      </c>
      <c r="C250" s="2" t="s">
        <v>1923</v>
      </c>
      <c r="D250" s="5" t="s">
        <v>1923</v>
      </c>
      <c r="E250" s="5" t="s">
        <v>1924</v>
      </c>
      <c r="F250" s="5" t="s">
        <v>2089</v>
      </c>
      <c r="G250" s="5" t="s">
        <v>2090</v>
      </c>
      <c r="H250" s="5" t="s">
        <v>2091</v>
      </c>
      <c r="I250" s="2" t="s">
        <v>42</v>
      </c>
      <c r="J250" s="2" t="s">
        <v>1718</v>
      </c>
      <c r="K250" s="2" t="s">
        <v>1719</v>
      </c>
      <c r="L250" s="2" t="s">
        <v>302</v>
      </c>
      <c r="M250" s="2" t="s">
        <v>303</v>
      </c>
      <c r="N250" s="2" t="s">
        <v>2092</v>
      </c>
      <c r="O250" s="8" t="s">
        <v>1910</v>
      </c>
      <c r="P250" s="5" t="s">
        <v>1910</v>
      </c>
      <c r="Q250" s="5" t="s">
        <v>1911</v>
      </c>
      <c r="R250" s="5" t="s">
        <v>1912</v>
      </c>
      <c r="S250" s="2" t="s">
        <v>1911</v>
      </c>
      <c r="T250" s="5" t="s">
        <v>53</v>
      </c>
      <c r="U250" s="5" t="s">
        <v>716</v>
      </c>
      <c r="V250" s="2" t="s">
        <v>55</v>
      </c>
      <c r="W250" s="5" t="s">
        <v>115</v>
      </c>
      <c r="X250" s="5" t="s">
        <v>2093</v>
      </c>
      <c r="Y250" s="5" t="s">
        <v>2094</v>
      </c>
      <c r="Z250" s="2" t="s">
        <v>720</v>
      </c>
      <c r="AA250" s="2" t="s">
        <v>716</v>
      </c>
      <c r="AB250" s="5" t="s">
        <v>2095</v>
      </c>
      <c r="AC250" s="2" t="s">
        <v>2096</v>
      </c>
      <c r="AD250" s="5" t="s">
        <v>2097</v>
      </c>
      <c r="AE250" s="5" t="s">
        <v>2098</v>
      </c>
      <c r="AF250" s="5" t="s">
        <v>1936</v>
      </c>
      <c r="AG250" s="2" t="s">
        <v>1937</v>
      </c>
      <c r="AH250" s="5" t="s">
        <v>1906</v>
      </c>
      <c r="AI250" s="5" t="s">
        <v>1907</v>
      </c>
      <c r="AJ250" s="2" t="s">
        <v>68</v>
      </c>
      <c r="AK250" s="2" t="s">
        <v>729</v>
      </c>
    </row>
    <row r="251" spans="1:37" ht="17.100000000000001" customHeight="1">
      <c r="A251" s="2" t="s">
        <v>36</v>
      </c>
      <c r="B251" s="3">
        <v>60369300</v>
      </c>
      <c r="C251" s="2" t="s">
        <v>1923</v>
      </c>
      <c r="D251" s="5" t="s">
        <v>1923</v>
      </c>
      <c r="E251" s="5" t="s">
        <v>1924</v>
      </c>
      <c r="F251" s="5" t="s">
        <v>2099</v>
      </c>
      <c r="G251" s="5" t="s">
        <v>2100</v>
      </c>
      <c r="H251" s="5" t="s">
        <v>2101</v>
      </c>
      <c r="I251" s="2" t="s">
        <v>42</v>
      </c>
      <c r="J251" s="2" t="s">
        <v>1718</v>
      </c>
      <c r="K251" s="2" t="s">
        <v>1719</v>
      </c>
      <c r="L251" s="2" t="s">
        <v>302</v>
      </c>
      <c r="M251" s="2" t="s">
        <v>303</v>
      </c>
      <c r="N251" s="2" t="s">
        <v>2092</v>
      </c>
      <c r="O251" s="8" t="s">
        <v>1910</v>
      </c>
      <c r="P251" s="5" t="s">
        <v>1910</v>
      </c>
      <c r="Q251" s="5" t="s">
        <v>1911</v>
      </c>
      <c r="R251" s="5" t="s">
        <v>1912</v>
      </c>
      <c r="S251" s="2" t="s">
        <v>1911</v>
      </c>
      <c r="T251" s="5" t="s">
        <v>53</v>
      </c>
      <c r="U251" s="5" t="s">
        <v>716</v>
      </c>
      <c r="V251" s="2" t="s">
        <v>55</v>
      </c>
      <c r="W251" s="5" t="s">
        <v>226</v>
      </c>
      <c r="X251" s="5" t="s">
        <v>2102</v>
      </c>
      <c r="Y251" s="5" t="s">
        <v>2103</v>
      </c>
      <c r="Z251" s="2" t="s">
        <v>720</v>
      </c>
      <c r="AA251" s="2" t="s">
        <v>716</v>
      </c>
      <c r="AB251" s="5" t="s">
        <v>2095</v>
      </c>
      <c r="AC251" s="2" t="s">
        <v>2096</v>
      </c>
      <c r="AD251" s="5" t="s">
        <v>2097</v>
      </c>
      <c r="AE251" s="5" t="s">
        <v>2098</v>
      </c>
      <c r="AF251" s="5" t="s">
        <v>1936</v>
      </c>
      <c r="AG251" s="2" t="s">
        <v>1937</v>
      </c>
      <c r="AH251" s="5" t="s">
        <v>1906</v>
      </c>
      <c r="AI251" s="5" t="s">
        <v>1907</v>
      </c>
      <c r="AJ251" s="2" t="s">
        <v>68</v>
      </c>
      <c r="AK251" s="2" t="s">
        <v>729</v>
      </c>
    </row>
    <row r="252" spans="1:37" ht="17.100000000000001" customHeight="1">
      <c r="A252" s="2" t="s">
        <v>36</v>
      </c>
      <c r="B252" s="3">
        <v>60392707</v>
      </c>
      <c r="C252" s="2" t="s">
        <v>1923</v>
      </c>
      <c r="D252" s="5" t="s">
        <v>1923</v>
      </c>
      <c r="E252" s="5" t="s">
        <v>1924</v>
      </c>
      <c r="F252" s="5" t="s">
        <v>2104</v>
      </c>
      <c r="G252" s="5" t="s">
        <v>2105</v>
      </c>
      <c r="H252" s="5" t="s">
        <v>779</v>
      </c>
      <c r="I252" s="2" t="s">
        <v>42</v>
      </c>
      <c r="J252" s="2" t="s">
        <v>1718</v>
      </c>
      <c r="K252" s="2" t="s">
        <v>1719</v>
      </c>
      <c r="L252" s="2" t="s">
        <v>302</v>
      </c>
      <c r="M252" s="2" t="s">
        <v>303</v>
      </c>
      <c r="N252" s="2" t="s">
        <v>2092</v>
      </c>
      <c r="O252" s="8" t="s">
        <v>1910</v>
      </c>
      <c r="P252" s="5" t="s">
        <v>1910</v>
      </c>
      <c r="Q252" s="5" t="s">
        <v>1911</v>
      </c>
      <c r="R252" s="5" t="s">
        <v>1912</v>
      </c>
      <c r="S252" s="2" t="s">
        <v>1911</v>
      </c>
      <c r="T252" s="5" t="s">
        <v>53</v>
      </c>
      <c r="U252" s="5" t="s">
        <v>716</v>
      </c>
      <c r="V252" s="2" t="s">
        <v>55</v>
      </c>
      <c r="W252" s="5" t="s">
        <v>1956</v>
      </c>
      <c r="X252" s="5" t="s">
        <v>2106</v>
      </c>
      <c r="Y252" s="5" t="s">
        <v>2107</v>
      </c>
      <c r="Z252" s="2" t="s">
        <v>720</v>
      </c>
      <c r="AA252" s="2" t="s">
        <v>716</v>
      </c>
      <c r="AB252" s="5" t="s">
        <v>2095</v>
      </c>
      <c r="AC252" s="2" t="s">
        <v>2096</v>
      </c>
      <c r="AD252" s="5" t="s">
        <v>2097</v>
      </c>
      <c r="AE252" s="5" t="s">
        <v>2098</v>
      </c>
      <c r="AF252" s="5" t="s">
        <v>1936</v>
      </c>
      <c r="AG252" s="2" t="s">
        <v>1937</v>
      </c>
      <c r="AH252" s="5" t="s">
        <v>1906</v>
      </c>
      <c r="AI252" s="5" t="s">
        <v>1907</v>
      </c>
      <c r="AJ252" s="2" t="s">
        <v>307</v>
      </c>
      <c r="AK252" s="2" t="s">
        <v>729</v>
      </c>
    </row>
    <row r="253" spans="1:37" ht="17.100000000000001" customHeight="1">
      <c r="A253" s="2" t="s">
        <v>36</v>
      </c>
      <c r="B253" s="3">
        <v>80001653</v>
      </c>
      <c r="C253" s="2" t="s">
        <v>1714</v>
      </c>
      <c r="D253" s="5" t="s">
        <v>1714</v>
      </c>
      <c r="E253" s="5" t="s">
        <v>1959</v>
      </c>
      <c r="F253" s="5" t="s">
        <v>2097</v>
      </c>
      <c r="G253" s="5" t="s">
        <v>2098</v>
      </c>
      <c r="H253" s="5" t="s">
        <v>2108</v>
      </c>
      <c r="I253" s="2" t="s">
        <v>42</v>
      </c>
      <c r="J253" s="2" t="s">
        <v>1718</v>
      </c>
      <c r="K253" s="2" t="s">
        <v>1719</v>
      </c>
      <c r="L253" s="2" t="s">
        <v>302</v>
      </c>
      <c r="M253" s="2" t="s">
        <v>303</v>
      </c>
      <c r="N253" s="2" t="s">
        <v>2092</v>
      </c>
      <c r="O253" s="8" t="s">
        <v>1910</v>
      </c>
      <c r="P253" s="5" t="s">
        <v>1910</v>
      </c>
      <c r="Q253" s="5" t="s">
        <v>1911</v>
      </c>
      <c r="R253" s="5" t="s">
        <v>1912</v>
      </c>
      <c r="S253" s="2" t="s">
        <v>1911</v>
      </c>
      <c r="T253" s="5" t="s">
        <v>53</v>
      </c>
      <c r="U253" s="5" t="s">
        <v>716</v>
      </c>
      <c r="V253" s="2" t="s">
        <v>55</v>
      </c>
      <c r="W253" s="5" t="s">
        <v>385</v>
      </c>
      <c r="X253" s="5" t="s">
        <v>2109</v>
      </c>
      <c r="Y253" s="5" t="s">
        <v>2110</v>
      </c>
      <c r="Z253" s="2" t="s">
        <v>720</v>
      </c>
      <c r="AA253" s="2" t="s">
        <v>716</v>
      </c>
      <c r="AB253" s="5" t="s">
        <v>1936</v>
      </c>
      <c r="AC253" s="2" t="s">
        <v>1937</v>
      </c>
      <c r="AD253" s="5" t="s">
        <v>1906</v>
      </c>
      <c r="AE253" s="5" t="s">
        <v>1907</v>
      </c>
      <c r="AF253" s="5" t="s">
        <v>1915</v>
      </c>
      <c r="AG253" s="2" t="s">
        <v>1916</v>
      </c>
      <c r="AH253" s="5" t="s">
        <v>1917</v>
      </c>
      <c r="AI253" s="5" t="s">
        <v>1918</v>
      </c>
      <c r="AJ253" s="2" t="s">
        <v>68</v>
      </c>
      <c r="AK253" s="2" t="s">
        <v>729</v>
      </c>
    </row>
    <row r="254" spans="1:37" ht="17.100000000000001" customHeight="1">
      <c r="A254" s="2" t="s">
        <v>36</v>
      </c>
      <c r="B254" s="3">
        <v>80001938</v>
      </c>
      <c r="C254" s="2" t="s">
        <v>1923</v>
      </c>
      <c r="D254" s="5" t="s">
        <v>1923</v>
      </c>
      <c r="E254" s="5" t="s">
        <v>1924</v>
      </c>
      <c r="F254" s="5" t="s">
        <v>2111</v>
      </c>
      <c r="G254" s="5" t="s">
        <v>2112</v>
      </c>
      <c r="H254" s="5" t="s">
        <v>2113</v>
      </c>
      <c r="I254" s="2" t="s">
        <v>42</v>
      </c>
      <c r="J254" s="2" t="s">
        <v>1718</v>
      </c>
      <c r="K254" s="2" t="s">
        <v>1719</v>
      </c>
      <c r="L254" s="2" t="s">
        <v>302</v>
      </c>
      <c r="M254" s="2" t="s">
        <v>303</v>
      </c>
      <c r="N254" s="2" t="s">
        <v>2092</v>
      </c>
      <c r="O254" s="8" t="s">
        <v>1910</v>
      </c>
      <c r="P254" s="5" t="s">
        <v>1910</v>
      </c>
      <c r="Q254" s="5" t="s">
        <v>1911</v>
      </c>
      <c r="R254" s="5" t="s">
        <v>1912</v>
      </c>
      <c r="S254" s="2" t="s">
        <v>1911</v>
      </c>
      <c r="T254" s="5" t="s">
        <v>53</v>
      </c>
      <c r="U254" s="5" t="s">
        <v>716</v>
      </c>
      <c r="V254" s="2" t="s">
        <v>55</v>
      </c>
      <c r="W254" s="5" t="s">
        <v>273</v>
      </c>
      <c r="X254" s="5" t="s">
        <v>2114</v>
      </c>
      <c r="Y254" s="5" t="s">
        <v>2115</v>
      </c>
      <c r="Z254" s="2" t="s">
        <v>720</v>
      </c>
      <c r="AA254" s="2" t="s">
        <v>716</v>
      </c>
      <c r="AB254" s="5" t="s">
        <v>2095</v>
      </c>
      <c r="AC254" s="2" t="s">
        <v>2096</v>
      </c>
      <c r="AD254" s="5" t="s">
        <v>2097</v>
      </c>
      <c r="AE254" s="5" t="s">
        <v>2098</v>
      </c>
      <c r="AF254" s="5" t="s">
        <v>1936</v>
      </c>
      <c r="AG254" s="2" t="s">
        <v>1937</v>
      </c>
      <c r="AH254" s="5" t="s">
        <v>1906</v>
      </c>
      <c r="AI254" s="5" t="s">
        <v>1907</v>
      </c>
      <c r="AJ254" s="2" t="s">
        <v>68</v>
      </c>
      <c r="AK254" s="2" t="s">
        <v>729</v>
      </c>
    </row>
    <row r="255" spans="1:37" ht="17.100000000000001" customHeight="1">
      <c r="A255" s="2" t="s">
        <v>36</v>
      </c>
      <c r="B255" s="3">
        <v>80002626</v>
      </c>
      <c r="C255" s="2" t="s">
        <v>1923</v>
      </c>
      <c r="D255" s="5" t="s">
        <v>1923</v>
      </c>
      <c r="E255" s="5" t="s">
        <v>1924</v>
      </c>
      <c r="F255" s="5" t="s">
        <v>2116</v>
      </c>
      <c r="G255" s="5" t="s">
        <v>2117</v>
      </c>
      <c r="H255" s="5" t="s">
        <v>2118</v>
      </c>
      <c r="I255" s="2" t="s">
        <v>42</v>
      </c>
      <c r="J255" s="2" t="s">
        <v>1718</v>
      </c>
      <c r="K255" s="2" t="s">
        <v>1719</v>
      </c>
      <c r="L255" s="2" t="s">
        <v>302</v>
      </c>
      <c r="M255" s="2" t="s">
        <v>303</v>
      </c>
      <c r="N255" s="2" t="s">
        <v>2092</v>
      </c>
      <c r="O255" s="8" t="s">
        <v>1910</v>
      </c>
      <c r="P255" s="5" t="s">
        <v>1910</v>
      </c>
      <c r="Q255" s="5" t="s">
        <v>1911</v>
      </c>
      <c r="R255" s="5" t="s">
        <v>1912</v>
      </c>
      <c r="S255" s="2" t="s">
        <v>1911</v>
      </c>
      <c r="T255" s="5" t="s">
        <v>53</v>
      </c>
      <c r="U255" s="5" t="s">
        <v>716</v>
      </c>
      <c r="V255" s="2" t="s">
        <v>55</v>
      </c>
      <c r="W255" s="5" t="s">
        <v>133</v>
      </c>
      <c r="X255" s="5" t="s">
        <v>2119</v>
      </c>
      <c r="Y255" s="5" t="s">
        <v>2120</v>
      </c>
      <c r="Z255" s="2" t="s">
        <v>720</v>
      </c>
      <c r="AA255" s="2" t="s">
        <v>716</v>
      </c>
      <c r="AB255" s="5" t="s">
        <v>2095</v>
      </c>
      <c r="AC255" s="2" t="s">
        <v>2096</v>
      </c>
      <c r="AD255" s="5" t="s">
        <v>2097</v>
      </c>
      <c r="AE255" s="5" t="s">
        <v>2098</v>
      </c>
      <c r="AF255" s="5" t="s">
        <v>1936</v>
      </c>
      <c r="AG255" s="2" t="s">
        <v>1937</v>
      </c>
      <c r="AH255" s="5" t="s">
        <v>1906</v>
      </c>
      <c r="AI255" s="5" t="s">
        <v>1907</v>
      </c>
      <c r="AJ255" s="2" t="s">
        <v>68</v>
      </c>
      <c r="AK255" s="2" t="s">
        <v>729</v>
      </c>
    </row>
    <row r="256" spans="1:37" ht="17.100000000000001" customHeight="1">
      <c r="A256" s="2" t="s">
        <v>36</v>
      </c>
      <c r="B256" s="3">
        <v>80003248</v>
      </c>
      <c r="C256" s="2" t="s">
        <v>1923</v>
      </c>
      <c r="D256" s="5" t="s">
        <v>1923</v>
      </c>
      <c r="E256" s="5" t="s">
        <v>1924</v>
      </c>
      <c r="F256" s="5" t="s">
        <v>2121</v>
      </c>
      <c r="G256" s="5" t="s">
        <v>2122</v>
      </c>
      <c r="H256" s="5" t="s">
        <v>2123</v>
      </c>
      <c r="I256" s="2" t="s">
        <v>42</v>
      </c>
      <c r="J256" s="2" t="s">
        <v>1718</v>
      </c>
      <c r="K256" s="2" t="s">
        <v>1719</v>
      </c>
      <c r="L256" s="2" t="s">
        <v>302</v>
      </c>
      <c r="M256" s="2" t="s">
        <v>303</v>
      </c>
      <c r="N256" s="2" t="s">
        <v>2092</v>
      </c>
      <c r="O256" s="8" t="s">
        <v>1910</v>
      </c>
      <c r="P256" s="5" t="s">
        <v>1910</v>
      </c>
      <c r="Q256" s="5" t="s">
        <v>1911</v>
      </c>
      <c r="R256" s="5" t="s">
        <v>1912</v>
      </c>
      <c r="S256" s="2" t="s">
        <v>1911</v>
      </c>
      <c r="T256" s="5" t="s">
        <v>53</v>
      </c>
      <c r="U256" s="5" t="s">
        <v>716</v>
      </c>
      <c r="V256" s="2" t="s">
        <v>55</v>
      </c>
      <c r="W256" s="5" t="s">
        <v>251</v>
      </c>
      <c r="X256" s="5" t="s">
        <v>2124</v>
      </c>
      <c r="Y256" s="5" t="s">
        <v>2125</v>
      </c>
      <c r="Z256" s="2" t="s">
        <v>720</v>
      </c>
      <c r="AA256" s="2" t="s">
        <v>716</v>
      </c>
      <c r="AB256" s="5" t="s">
        <v>2095</v>
      </c>
      <c r="AC256" s="2" t="s">
        <v>2096</v>
      </c>
      <c r="AD256" s="5" t="s">
        <v>2097</v>
      </c>
      <c r="AE256" s="5" t="s">
        <v>2098</v>
      </c>
      <c r="AF256" s="5" t="s">
        <v>1936</v>
      </c>
      <c r="AG256" s="2" t="s">
        <v>1937</v>
      </c>
      <c r="AH256" s="5" t="s">
        <v>1906</v>
      </c>
      <c r="AI256" s="5" t="s">
        <v>1907</v>
      </c>
      <c r="AJ256" s="2" t="s">
        <v>307</v>
      </c>
      <c r="AK256" s="2" t="s">
        <v>729</v>
      </c>
    </row>
    <row r="257" spans="1:37" ht="17.100000000000001" customHeight="1">
      <c r="A257" s="2" t="s">
        <v>36</v>
      </c>
      <c r="B257" s="3">
        <v>80003876</v>
      </c>
      <c r="C257" s="2" t="s">
        <v>1923</v>
      </c>
      <c r="D257" s="5" t="s">
        <v>1923</v>
      </c>
      <c r="E257" s="5" t="s">
        <v>1924</v>
      </c>
      <c r="F257" s="5" t="s">
        <v>2126</v>
      </c>
      <c r="G257" s="5" t="s">
        <v>2127</v>
      </c>
      <c r="H257" s="5" t="s">
        <v>2128</v>
      </c>
      <c r="I257" s="2" t="s">
        <v>42</v>
      </c>
      <c r="J257" s="2" t="s">
        <v>1718</v>
      </c>
      <c r="K257" s="2" t="s">
        <v>1719</v>
      </c>
      <c r="L257" s="2" t="s">
        <v>302</v>
      </c>
      <c r="M257" s="2" t="s">
        <v>303</v>
      </c>
      <c r="N257" s="2" t="s">
        <v>2092</v>
      </c>
      <c r="O257" s="8" t="s">
        <v>1910</v>
      </c>
      <c r="P257" s="5" t="s">
        <v>1910</v>
      </c>
      <c r="Q257" s="5" t="s">
        <v>1911</v>
      </c>
      <c r="R257" s="5" t="s">
        <v>1912</v>
      </c>
      <c r="S257" s="2" t="s">
        <v>1911</v>
      </c>
      <c r="T257" s="5" t="s">
        <v>53</v>
      </c>
      <c r="U257" s="5" t="s">
        <v>716</v>
      </c>
      <c r="V257" s="2" t="s">
        <v>55</v>
      </c>
      <c r="W257" s="5" t="s">
        <v>273</v>
      </c>
      <c r="X257" s="5" t="s">
        <v>2129</v>
      </c>
      <c r="Y257" s="5" t="s">
        <v>2130</v>
      </c>
      <c r="Z257" s="2" t="s">
        <v>720</v>
      </c>
      <c r="AA257" s="2" t="s">
        <v>716</v>
      </c>
      <c r="AB257" s="5" t="s">
        <v>2095</v>
      </c>
      <c r="AC257" s="2" t="s">
        <v>2096</v>
      </c>
      <c r="AD257" s="5" t="s">
        <v>2097</v>
      </c>
      <c r="AE257" s="5" t="s">
        <v>2098</v>
      </c>
      <c r="AF257" s="5" t="s">
        <v>1936</v>
      </c>
      <c r="AG257" s="2" t="s">
        <v>1937</v>
      </c>
      <c r="AH257" s="5" t="s">
        <v>1906</v>
      </c>
      <c r="AI257" s="5" t="s">
        <v>1907</v>
      </c>
      <c r="AJ257" s="2" t="s">
        <v>68</v>
      </c>
      <c r="AK257" s="2" t="s">
        <v>729</v>
      </c>
    </row>
    <row r="258" spans="1:37" ht="17.100000000000001" customHeight="1">
      <c r="A258" s="2" t="s">
        <v>36</v>
      </c>
      <c r="B258" s="3">
        <v>60263528</v>
      </c>
      <c r="C258" s="2" t="s">
        <v>1923</v>
      </c>
      <c r="D258" s="5" t="s">
        <v>1923</v>
      </c>
      <c r="E258" s="5" t="s">
        <v>1924</v>
      </c>
      <c r="F258" s="5" t="s">
        <v>2131</v>
      </c>
      <c r="G258" s="5" t="s">
        <v>2132</v>
      </c>
      <c r="H258" s="5" t="s">
        <v>362</v>
      </c>
      <c r="I258" s="2" t="s">
        <v>42</v>
      </c>
      <c r="J258" s="2" t="s">
        <v>1718</v>
      </c>
      <c r="K258" s="2" t="s">
        <v>1719</v>
      </c>
      <c r="L258" s="2" t="s">
        <v>302</v>
      </c>
      <c r="M258" s="2" t="s">
        <v>303</v>
      </c>
      <c r="N258" s="2" t="s">
        <v>2133</v>
      </c>
      <c r="O258" s="8" t="s">
        <v>1910</v>
      </c>
      <c r="P258" s="5" t="s">
        <v>1910</v>
      </c>
      <c r="Q258" s="5" t="s">
        <v>1911</v>
      </c>
      <c r="R258" s="5" t="s">
        <v>1912</v>
      </c>
      <c r="S258" s="2" t="s">
        <v>1911</v>
      </c>
      <c r="T258" s="5" t="s">
        <v>53</v>
      </c>
      <c r="U258" s="5" t="s">
        <v>716</v>
      </c>
      <c r="V258" s="2" t="s">
        <v>55</v>
      </c>
      <c r="W258" s="5" t="s">
        <v>77</v>
      </c>
      <c r="X258" s="5" t="s">
        <v>2134</v>
      </c>
      <c r="Y258" s="5" t="s">
        <v>2135</v>
      </c>
      <c r="Z258" s="2" t="s">
        <v>720</v>
      </c>
      <c r="AA258" s="2" t="s">
        <v>716</v>
      </c>
      <c r="AB258" s="5" t="s">
        <v>2095</v>
      </c>
      <c r="AC258" s="2" t="s">
        <v>2096</v>
      </c>
      <c r="AD258" s="5" t="s">
        <v>2097</v>
      </c>
      <c r="AE258" s="5" t="s">
        <v>2098</v>
      </c>
      <c r="AF258" s="5" t="s">
        <v>1936</v>
      </c>
      <c r="AG258" s="2" t="s">
        <v>1937</v>
      </c>
      <c r="AH258" s="5" t="s">
        <v>1906</v>
      </c>
      <c r="AI258" s="5" t="s">
        <v>1907</v>
      </c>
      <c r="AJ258" s="2" t="s">
        <v>68</v>
      </c>
      <c r="AK258" s="2" t="s">
        <v>729</v>
      </c>
    </row>
    <row r="259" spans="1:37" ht="17.100000000000001" customHeight="1">
      <c r="A259" s="2" t="s">
        <v>36</v>
      </c>
      <c r="B259" s="3">
        <v>60351416</v>
      </c>
      <c r="C259" s="2" t="s">
        <v>1923</v>
      </c>
      <c r="D259" s="5" t="s">
        <v>1923</v>
      </c>
      <c r="E259" s="5" t="s">
        <v>1924</v>
      </c>
      <c r="F259" s="5" t="s">
        <v>2136</v>
      </c>
      <c r="G259" s="5" t="s">
        <v>2137</v>
      </c>
      <c r="H259" s="5" t="s">
        <v>2138</v>
      </c>
      <c r="I259" s="2" t="s">
        <v>42</v>
      </c>
      <c r="J259" s="2" t="s">
        <v>1718</v>
      </c>
      <c r="K259" s="2" t="s">
        <v>1719</v>
      </c>
      <c r="L259" s="2" t="s">
        <v>302</v>
      </c>
      <c r="M259" s="2" t="s">
        <v>303</v>
      </c>
      <c r="N259" s="2" t="s">
        <v>2133</v>
      </c>
      <c r="O259" s="8" t="s">
        <v>1910</v>
      </c>
      <c r="P259" s="5" t="s">
        <v>1910</v>
      </c>
      <c r="Q259" s="5" t="s">
        <v>1911</v>
      </c>
      <c r="R259" s="5" t="s">
        <v>1912</v>
      </c>
      <c r="S259" s="2" t="s">
        <v>1911</v>
      </c>
      <c r="T259" s="5" t="s">
        <v>53</v>
      </c>
      <c r="U259" s="5" t="s">
        <v>716</v>
      </c>
      <c r="V259" s="2" t="s">
        <v>55</v>
      </c>
      <c r="W259" s="5" t="s">
        <v>77</v>
      </c>
      <c r="X259" s="5" t="s">
        <v>2139</v>
      </c>
      <c r="Y259" s="5" t="s">
        <v>2140</v>
      </c>
      <c r="Z259" s="2" t="s">
        <v>720</v>
      </c>
      <c r="AA259" s="2" t="s">
        <v>716</v>
      </c>
      <c r="AB259" s="5" t="s">
        <v>2095</v>
      </c>
      <c r="AC259" s="2" t="s">
        <v>2096</v>
      </c>
      <c r="AD259" s="5" t="s">
        <v>2097</v>
      </c>
      <c r="AE259" s="5" t="s">
        <v>2098</v>
      </c>
      <c r="AF259" s="5" t="s">
        <v>1936</v>
      </c>
      <c r="AG259" s="2" t="s">
        <v>1937</v>
      </c>
      <c r="AH259" s="5" t="s">
        <v>1906</v>
      </c>
      <c r="AI259" s="5" t="s">
        <v>1907</v>
      </c>
      <c r="AJ259" s="2" t="s">
        <v>68</v>
      </c>
      <c r="AK259" s="2" t="s">
        <v>729</v>
      </c>
    </row>
    <row r="260" spans="1:37" ht="17.100000000000001" customHeight="1">
      <c r="A260" s="2" t="s">
        <v>36</v>
      </c>
      <c r="B260" s="3">
        <v>60392710</v>
      </c>
      <c r="C260" s="2" t="s">
        <v>1923</v>
      </c>
      <c r="D260" s="5" t="s">
        <v>1923</v>
      </c>
      <c r="E260" s="5" t="s">
        <v>1924</v>
      </c>
      <c r="F260" s="5" t="s">
        <v>2141</v>
      </c>
      <c r="G260" s="5" t="s">
        <v>2142</v>
      </c>
      <c r="H260" s="5" t="s">
        <v>2143</v>
      </c>
      <c r="I260" s="2" t="s">
        <v>42</v>
      </c>
      <c r="J260" s="2" t="s">
        <v>1718</v>
      </c>
      <c r="K260" s="2" t="s">
        <v>1719</v>
      </c>
      <c r="L260" s="2" t="s">
        <v>302</v>
      </c>
      <c r="M260" s="2" t="s">
        <v>303</v>
      </c>
      <c r="N260" s="2" t="s">
        <v>2133</v>
      </c>
      <c r="O260" s="8" t="s">
        <v>1910</v>
      </c>
      <c r="P260" s="5" t="s">
        <v>1910</v>
      </c>
      <c r="Q260" s="5" t="s">
        <v>1911</v>
      </c>
      <c r="R260" s="5" t="s">
        <v>1912</v>
      </c>
      <c r="S260" s="2" t="s">
        <v>1911</v>
      </c>
      <c r="T260" s="5" t="s">
        <v>53</v>
      </c>
      <c r="U260" s="5" t="s">
        <v>716</v>
      </c>
      <c r="V260" s="2" t="s">
        <v>55</v>
      </c>
      <c r="W260" s="5" t="s">
        <v>56</v>
      </c>
      <c r="X260" s="5" t="s">
        <v>2144</v>
      </c>
      <c r="Y260" s="5" t="s">
        <v>2145</v>
      </c>
      <c r="Z260" s="2" t="s">
        <v>720</v>
      </c>
      <c r="AA260" s="2" t="s">
        <v>716</v>
      </c>
      <c r="AB260" s="5" t="s">
        <v>2095</v>
      </c>
      <c r="AC260" s="2" t="s">
        <v>2096</v>
      </c>
      <c r="AD260" s="5" t="s">
        <v>2097</v>
      </c>
      <c r="AE260" s="5" t="s">
        <v>2098</v>
      </c>
      <c r="AF260" s="5" t="s">
        <v>1936</v>
      </c>
      <c r="AG260" s="2" t="s">
        <v>1937</v>
      </c>
      <c r="AH260" s="5" t="s">
        <v>1906</v>
      </c>
      <c r="AI260" s="5" t="s">
        <v>1907</v>
      </c>
      <c r="AJ260" s="2" t="s">
        <v>68</v>
      </c>
      <c r="AK260" s="2" t="s">
        <v>729</v>
      </c>
    </row>
    <row r="261" spans="1:37" ht="17.100000000000001" customHeight="1">
      <c r="A261" s="2" t="s">
        <v>36</v>
      </c>
      <c r="B261" s="3">
        <v>80005019</v>
      </c>
      <c r="C261" s="2" t="s">
        <v>1923</v>
      </c>
      <c r="D261" s="5" t="s">
        <v>1923</v>
      </c>
      <c r="E261" s="5" t="s">
        <v>1924</v>
      </c>
      <c r="F261" s="5" t="s">
        <v>2146</v>
      </c>
      <c r="G261" s="5" t="s">
        <v>2147</v>
      </c>
      <c r="H261" s="5" t="s">
        <v>2148</v>
      </c>
      <c r="I261" s="2" t="s">
        <v>42</v>
      </c>
      <c r="J261" s="2" t="s">
        <v>1718</v>
      </c>
      <c r="K261" s="2" t="s">
        <v>1719</v>
      </c>
      <c r="L261" s="2" t="s">
        <v>302</v>
      </c>
      <c r="M261" s="2" t="s">
        <v>303</v>
      </c>
      <c r="N261" s="2" t="s">
        <v>2133</v>
      </c>
      <c r="O261" s="8" t="s">
        <v>1910</v>
      </c>
      <c r="P261" s="5" t="s">
        <v>1910</v>
      </c>
      <c r="Q261" s="5" t="s">
        <v>1911</v>
      </c>
      <c r="R261" s="5" t="s">
        <v>1912</v>
      </c>
      <c r="S261" s="2" t="s">
        <v>1911</v>
      </c>
      <c r="T261" s="5" t="s">
        <v>53</v>
      </c>
      <c r="U261" s="5" t="s">
        <v>716</v>
      </c>
      <c r="V261" s="2" t="s">
        <v>55</v>
      </c>
      <c r="W261" s="5" t="s">
        <v>385</v>
      </c>
      <c r="X261" s="5" t="s">
        <v>2149</v>
      </c>
      <c r="Y261" s="5" t="s">
        <v>2150</v>
      </c>
      <c r="Z261" s="2" t="s">
        <v>720</v>
      </c>
      <c r="AA261" s="2" t="s">
        <v>716</v>
      </c>
      <c r="AB261" s="5" t="s">
        <v>2095</v>
      </c>
      <c r="AC261" s="2" t="s">
        <v>2096</v>
      </c>
      <c r="AD261" s="5" t="s">
        <v>2097</v>
      </c>
      <c r="AE261" s="5" t="s">
        <v>2098</v>
      </c>
      <c r="AF261" s="5" t="s">
        <v>1936</v>
      </c>
      <c r="AG261" s="2" t="s">
        <v>1937</v>
      </c>
      <c r="AH261" s="5" t="s">
        <v>1906</v>
      </c>
      <c r="AI261" s="5" t="s">
        <v>1907</v>
      </c>
      <c r="AJ261" s="2" t="s">
        <v>68</v>
      </c>
      <c r="AK261" s="2" t="s">
        <v>729</v>
      </c>
    </row>
    <row r="262" spans="1:37" ht="17.100000000000001" customHeight="1">
      <c r="A262" s="2" t="s">
        <v>36</v>
      </c>
      <c r="B262" s="3">
        <v>80005024</v>
      </c>
      <c r="C262" s="2" t="s">
        <v>1923</v>
      </c>
      <c r="D262" s="5" t="s">
        <v>1923</v>
      </c>
      <c r="E262" s="5" t="s">
        <v>1924</v>
      </c>
      <c r="F262" s="5" t="s">
        <v>2151</v>
      </c>
      <c r="G262" s="5" t="s">
        <v>2152</v>
      </c>
      <c r="H262" s="5" t="s">
        <v>2153</v>
      </c>
      <c r="I262" s="2" t="s">
        <v>42</v>
      </c>
      <c r="J262" s="2" t="s">
        <v>1718</v>
      </c>
      <c r="K262" s="2" t="s">
        <v>1719</v>
      </c>
      <c r="L262" s="2" t="s">
        <v>302</v>
      </c>
      <c r="M262" s="2" t="s">
        <v>303</v>
      </c>
      <c r="N262" s="2" t="s">
        <v>2133</v>
      </c>
      <c r="O262" s="8" t="s">
        <v>1910</v>
      </c>
      <c r="P262" s="5" t="s">
        <v>1910</v>
      </c>
      <c r="Q262" s="5" t="s">
        <v>1911</v>
      </c>
      <c r="R262" s="5" t="s">
        <v>1912</v>
      </c>
      <c r="S262" s="2" t="s">
        <v>1911</v>
      </c>
      <c r="T262" s="5" t="s">
        <v>53</v>
      </c>
      <c r="U262" s="5" t="s">
        <v>716</v>
      </c>
      <c r="V262" s="2" t="s">
        <v>55</v>
      </c>
      <c r="W262" s="5" t="s">
        <v>1377</v>
      </c>
      <c r="X262" s="5" t="s">
        <v>2154</v>
      </c>
      <c r="Y262" s="5" t="s">
        <v>2155</v>
      </c>
      <c r="Z262" s="2" t="s">
        <v>720</v>
      </c>
      <c r="AA262" s="2" t="s">
        <v>716</v>
      </c>
      <c r="AB262" s="5" t="s">
        <v>2095</v>
      </c>
      <c r="AC262" s="2" t="s">
        <v>2096</v>
      </c>
      <c r="AD262" s="5" t="s">
        <v>2097</v>
      </c>
      <c r="AE262" s="5" t="s">
        <v>2098</v>
      </c>
      <c r="AF262" s="5" t="s">
        <v>1936</v>
      </c>
      <c r="AG262" s="2" t="s">
        <v>1937</v>
      </c>
      <c r="AH262" s="5" t="s">
        <v>1906</v>
      </c>
      <c r="AI262" s="5" t="s">
        <v>1907</v>
      </c>
      <c r="AJ262" s="2" t="s">
        <v>68</v>
      </c>
      <c r="AK262" s="2" t="s">
        <v>729</v>
      </c>
    </row>
    <row r="263" spans="1:37" ht="17.100000000000001" customHeight="1">
      <c r="A263" s="2" t="s">
        <v>36</v>
      </c>
      <c r="B263" s="3">
        <v>80005028</v>
      </c>
      <c r="C263" s="2" t="s">
        <v>1923</v>
      </c>
      <c r="D263" s="5" t="s">
        <v>1923</v>
      </c>
      <c r="E263" s="5" t="s">
        <v>1924</v>
      </c>
      <c r="F263" s="5" t="s">
        <v>2156</v>
      </c>
      <c r="G263" s="5" t="s">
        <v>2157</v>
      </c>
      <c r="H263" s="5" t="s">
        <v>2158</v>
      </c>
      <c r="I263" s="2" t="s">
        <v>42</v>
      </c>
      <c r="J263" s="2" t="s">
        <v>1718</v>
      </c>
      <c r="K263" s="2" t="s">
        <v>1719</v>
      </c>
      <c r="L263" s="2" t="s">
        <v>302</v>
      </c>
      <c r="M263" s="2" t="s">
        <v>303</v>
      </c>
      <c r="N263" s="2" t="s">
        <v>2133</v>
      </c>
      <c r="O263" s="8" t="s">
        <v>1910</v>
      </c>
      <c r="P263" s="5" t="s">
        <v>1910</v>
      </c>
      <c r="Q263" s="5" t="s">
        <v>1911</v>
      </c>
      <c r="R263" s="5" t="s">
        <v>1912</v>
      </c>
      <c r="S263" s="2" t="s">
        <v>1911</v>
      </c>
      <c r="T263" s="5" t="s">
        <v>53</v>
      </c>
      <c r="U263" s="5" t="s">
        <v>716</v>
      </c>
      <c r="V263" s="2" t="s">
        <v>55</v>
      </c>
      <c r="W263" s="5" t="s">
        <v>1371</v>
      </c>
      <c r="X263" s="5" t="s">
        <v>2159</v>
      </c>
      <c r="Y263" s="5" t="s">
        <v>2160</v>
      </c>
      <c r="Z263" s="2" t="s">
        <v>720</v>
      </c>
      <c r="AA263" s="2" t="s">
        <v>716</v>
      </c>
      <c r="AB263" s="5" t="s">
        <v>2095</v>
      </c>
      <c r="AC263" s="2" t="s">
        <v>2096</v>
      </c>
      <c r="AD263" s="5" t="s">
        <v>2097</v>
      </c>
      <c r="AE263" s="5" t="s">
        <v>2098</v>
      </c>
      <c r="AF263" s="5" t="s">
        <v>1936</v>
      </c>
      <c r="AG263" s="2" t="s">
        <v>1937</v>
      </c>
      <c r="AH263" s="5" t="s">
        <v>1906</v>
      </c>
      <c r="AI263" s="5" t="s">
        <v>1907</v>
      </c>
      <c r="AJ263" s="2" t="s">
        <v>68</v>
      </c>
      <c r="AK263" s="2" t="s">
        <v>729</v>
      </c>
    </row>
    <row r="264" spans="1:37" ht="17.100000000000001" customHeight="1">
      <c r="A264" s="2" t="s">
        <v>36</v>
      </c>
      <c r="B264" s="3">
        <v>80005029</v>
      </c>
      <c r="C264" s="2" t="s">
        <v>1923</v>
      </c>
      <c r="D264" s="5" t="s">
        <v>1923</v>
      </c>
      <c r="E264" s="5" t="s">
        <v>1924</v>
      </c>
      <c r="F264" s="5" t="s">
        <v>2161</v>
      </c>
      <c r="G264" s="5" t="s">
        <v>2162</v>
      </c>
      <c r="H264" s="5" t="s">
        <v>2163</v>
      </c>
      <c r="I264" s="2" t="s">
        <v>42</v>
      </c>
      <c r="J264" s="2" t="s">
        <v>1718</v>
      </c>
      <c r="K264" s="2" t="s">
        <v>1719</v>
      </c>
      <c r="L264" s="2" t="s">
        <v>302</v>
      </c>
      <c r="M264" s="2" t="s">
        <v>303</v>
      </c>
      <c r="N264" s="2" t="s">
        <v>2133</v>
      </c>
      <c r="O264" s="8" t="s">
        <v>1910</v>
      </c>
      <c r="P264" s="5" t="s">
        <v>1910</v>
      </c>
      <c r="Q264" s="5" t="s">
        <v>1911</v>
      </c>
      <c r="R264" s="5" t="s">
        <v>1912</v>
      </c>
      <c r="S264" s="2" t="s">
        <v>1911</v>
      </c>
      <c r="T264" s="5" t="s">
        <v>53</v>
      </c>
      <c r="U264" s="5" t="s">
        <v>716</v>
      </c>
      <c r="V264" s="2" t="s">
        <v>55</v>
      </c>
      <c r="W264" s="5" t="s">
        <v>304</v>
      </c>
      <c r="X264" s="5" t="s">
        <v>2164</v>
      </c>
      <c r="Y264" s="5" t="s">
        <v>2165</v>
      </c>
      <c r="Z264" s="2" t="s">
        <v>720</v>
      </c>
      <c r="AA264" s="2" t="s">
        <v>716</v>
      </c>
      <c r="AB264" s="5" t="s">
        <v>2095</v>
      </c>
      <c r="AC264" s="2" t="s">
        <v>2096</v>
      </c>
      <c r="AD264" s="5" t="s">
        <v>2097</v>
      </c>
      <c r="AE264" s="5" t="s">
        <v>2098</v>
      </c>
      <c r="AF264" s="5" t="s">
        <v>1936</v>
      </c>
      <c r="AG264" s="2" t="s">
        <v>1937</v>
      </c>
      <c r="AH264" s="5" t="s">
        <v>1906</v>
      </c>
      <c r="AI264" s="5" t="s">
        <v>1907</v>
      </c>
      <c r="AJ264" s="2" t="s">
        <v>68</v>
      </c>
      <c r="AK264" s="2" t="s">
        <v>729</v>
      </c>
    </row>
    <row r="265" spans="1:37" ht="17.100000000000001" customHeight="1">
      <c r="A265" s="2" t="s">
        <v>36</v>
      </c>
      <c r="B265" s="3">
        <v>80005031</v>
      </c>
      <c r="C265" s="2" t="s">
        <v>1923</v>
      </c>
      <c r="D265" s="5" t="s">
        <v>1923</v>
      </c>
      <c r="E265" s="5" t="s">
        <v>1924</v>
      </c>
      <c r="F265" s="5" t="s">
        <v>2166</v>
      </c>
      <c r="G265" s="5" t="s">
        <v>2167</v>
      </c>
      <c r="H265" s="5" t="s">
        <v>536</v>
      </c>
      <c r="I265" s="2" t="s">
        <v>42</v>
      </c>
      <c r="J265" s="2" t="s">
        <v>1718</v>
      </c>
      <c r="K265" s="2" t="s">
        <v>1719</v>
      </c>
      <c r="L265" s="2" t="s">
        <v>302</v>
      </c>
      <c r="M265" s="2" t="s">
        <v>303</v>
      </c>
      <c r="N265" s="2" t="s">
        <v>2133</v>
      </c>
      <c r="O265" s="8" t="s">
        <v>1910</v>
      </c>
      <c r="P265" s="5" t="s">
        <v>1910</v>
      </c>
      <c r="Q265" s="5" t="s">
        <v>1911</v>
      </c>
      <c r="R265" s="5" t="s">
        <v>1912</v>
      </c>
      <c r="S265" s="2" t="s">
        <v>1911</v>
      </c>
      <c r="T265" s="5" t="s">
        <v>53</v>
      </c>
      <c r="U265" s="5" t="s">
        <v>716</v>
      </c>
      <c r="V265" s="2" t="s">
        <v>55</v>
      </c>
      <c r="W265" s="5" t="s">
        <v>866</v>
      </c>
      <c r="X265" s="5" t="s">
        <v>2168</v>
      </c>
      <c r="Y265" s="5" t="s">
        <v>2169</v>
      </c>
      <c r="Z265" s="2" t="s">
        <v>720</v>
      </c>
      <c r="AA265" s="2" t="s">
        <v>716</v>
      </c>
      <c r="AB265" s="5" t="s">
        <v>2095</v>
      </c>
      <c r="AC265" s="2" t="s">
        <v>2096</v>
      </c>
      <c r="AD265" s="5" t="s">
        <v>2097</v>
      </c>
      <c r="AE265" s="5" t="s">
        <v>2098</v>
      </c>
      <c r="AF265" s="5" t="s">
        <v>1936</v>
      </c>
      <c r="AG265" s="2" t="s">
        <v>1937</v>
      </c>
      <c r="AH265" s="5" t="s">
        <v>1906</v>
      </c>
      <c r="AI265" s="5" t="s">
        <v>1907</v>
      </c>
      <c r="AJ265" s="2" t="s">
        <v>68</v>
      </c>
      <c r="AK265" s="2" t="s">
        <v>729</v>
      </c>
    </row>
    <row r="266" spans="1:37" ht="17.100000000000001" customHeight="1">
      <c r="A266" s="2" t="s">
        <v>36</v>
      </c>
      <c r="B266" s="3">
        <v>80005020</v>
      </c>
      <c r="C266" s="2" t="s">
        <v>1923</v>
      </c>
      <c r="D266" s="5" t="s">
        <v>1923</v>
      </c>
      <c r="E266" s="5" t="s">
        <v>1924</v>
      </c>
      <c r="F266" s="5" t="s">
        <v>2170</v>
      </c>
      <c r="G266" s="5" t="s">
        <v>2171</v>
      </c>
      <c r="H266" s="5" t="s">
        <v>2172</v>
      </c>
      <c r="I266" s="2" t="s">
        <v>42</v>
      </c>
      <c r="J266" s="2" t="s">
        <v>1718</v>
      </c>
      <c r="K266" s="2" t="s">
        <v>1719</v>
      </c>
      <c r="L266" s="2" t="s">
        <v>302</v>
      </c>
      <c r="M266" s="2" t="s">
        <v>303</v>
      </c>
      <c r="N266" s="2" t="s">
        <v>2092</v>
      </c>
      <c r="O266" s="8" t="s">
        <v>1910</v>
      </c>
      <c r="P266" s="5" t="s">
        <v>1910</v>
      </c>
      <c r="Q266" s="5" t="s">
        <v>1911</v>
      </c>
      <c r="R266" s="5" t="s">
        <v>1912</v>
      </c>
      <c r="S266" s="2" t="s">
        <v>1911</v>
      </c>
      <c r="T266" s="5" t="s">
        <v>53</v>
      </c>
      <c r="U266" s="5" t="s">
        <v>716</v>
      </c>
      <c r="V266" s="2" t="s">
        <v>55</v>
      </c>
      <c r="W266" s="5" t="s">
        <v>226</v>
      </c>
      <c r="X266" s="5" t="s">
        <v>2173</v>
      </c>
      <c r="Y266" s="5" t="s">
        <v>2174</v>
      </c>
      <c r="Z266" s="2" t="s">
        <v>720</v>
      </c>
      <c r="AA266" s="2" t="s">
        <v>716</v>
      </c>
      <c r="AB266" s="5" t="s">
        <v>2095</v>
      </c>
      <c r="AC266" s="2" t="s">
        <v>2096</v>
      </c>
      <c r="AD266" s="5" t="s">
        <v>2097</v>
      </c>
      <c r="AE266" s="5" t="s">
        <v>2098</v>
      </c>
      <c r="AF266" s="5" t="s">
        <v>1936</v>
      </c>
      <c r="AG266" s="2" t="s">
        <v>1937</v>
      </c>
      <c r="AH266" s="5" t="s">
        <v>1906</v>
      </c>
      <c r="AI266" s="5" t="s">
        <v>1907</v>
      </c>
      <c r="AJ266" s="2" t="s">
        <v>68</v>
      </c>
      <c r="AK266" s="2" t="s">
        <v>729</v>
      </c>
    </row>
    <row r="267" spans="1:37" ht="17.100000000000001" customHeight="1">
      <c r="A267" s="2" t="s">
        <v>36</v>
      </c>
      <c r="B267" s="3">
        <v>80005025</v>
      </c>
      <c r="C267" s="2" t="s">
        <v>1923</v>
      </c>
      <c r="D267" s="5" t="s">
        <v>1923</v>
      </c>
      <c r="E267" s="5" t="s">
        <v>1924</v>
      </c>
      <c r="F267" s="5" t="s">
        <v>2175</v>
      </c>
      <c r="G267" s="5" t="s">
        <v>2176</v>
      </c>
      <c r="H267" s="5" t="s">
        <v>2177</v>
      </c>
      <c r="I267" s="2" t="s">
        <v>42</v>
      </c>
      <c r="J267" s="2" t="s">
        <v>1718</v>
      </c>
      <c r="K267" s="2" t="s">
        <v>1719</v>
      </c>
      <c r="L267" s="2" t="s">
        <v>302</v>
      </c>
      <c r="M267" s="2" t="s">
        <v>303</v>
      </c>
      <c r="N267" s="2" t="s">
        <v>2092</v>
      </c>
      <c r="O267" s="8" t="s">
        <v>1910</v>
      </c>
      <c r="P267" s="5" t="s">
        <v>1910</v>
      </c>
      <c r="Q267" s="5" t="s">
        <v>1911</v>
      </c>
      <c r="R267" s="5" t="s">
        <v>1912</v>
      </c>
      <c r="S267" s="2" t="s">
        <v>1911</v>
      </c>
      <c r="T267" s="5" t="s">
        <v>53</v>
      </c>
      <c r="U267" s="5" t="s">
        <v>716</v>
      </c>
      <c r="V267" s="2" t="s">
        <v>55</v>
      </c>
      <c r="W267" s="5" t="s">
        <v>944</v>
      </c>
      <c r="X267" s="5" t="s">
        <v>2178</v>
      </c>
      <c r="Y267" s="5" t="s">
        <v>2179</v>
      </c>
      <c r="Z267" s="2" t="s">
        <v>720</v>
      </c>
      <c r="AA267" s="2" t="s">
        <v>716</v>
      </c>
      <c r="AB267" s="5" t="s">
        <v>2095</v>
      </c>
      <c r="AC267" s="2" t="s">
        <v>2096</v>
      </c>
      <c r="AD267" s="5" t="s">
        <v>2097</v>
      </c>
      <c r="AE267" s="5" t="s">
        <v>2098</v>
      </c>
      <c r="AF267" s="5" t="s">
        <v>1936</v>
      </c>
      <c r="AG267" s="2" t="s">
        <v>1937</v>
      </c>
      <c r="AH267" s="5" t="s">
        <v>1906</v>
      </c>
      <c r="AI267" s="5" t="s">
        <v>1907</v>
      </c>
      <c r="AJ267" s="2" t="s">
        <v>68</v>
      </c>
      <c r="AK267" s="2" t="s">
        <v>729</v>
      </c>
    </row>
    <row r="268" spans="1:37" ht="17.100000000000001" customHeight="1">
      <c r="A268" s="2" t="s">
        <v>36</v>
      </c>
      <c r="B268" s="3">
        <v>60263308</v>
      </c>
      <c r="C268" s="2" t="s">
        <v>1714</v>
      </c>
      <c r="D268" s="5" t="s">
        <v>1714</v>
      </c>
      <c r="E268" s="5" t="s">
        <v>2180</v>
      </c>
      <c r="F268" s="5" t="s">
        <v>2181</v>
      </c>
      <c r="G268" s="5" t="s">
        <v>2182</v>
      </c>
      <c r="H268" s="5" t="s">
        <v>1008</v>
      </c>
      <c r="I268" s="2" t="s">
        <v>42</v>
      </c>
      <c r="J268" s="2" t="s">
        <v>1718</v>
      </c>
      <c r="K268" s="2" t="s">
        <v>1719</v>
      </c>
      <c r="L268" s="2" t="s">
        <v>302</v>
      </c>
      <c r="M268" s="2" t="s">
        <v>303</v>
      </c>
      <c r="N268" s="2" t="s">
        <v>2183</v>
      </c>
      <c r="O268" s="8" t="s">
        <v>2184</v>
      </c>
      <c r="P268" s="5" t="s">
        <v>2184</v>
      </c>
      <c r="Q268" s="5" t="s">
        <v>2185</v>
      </c>
      <c r="R268" s="5" t="s">
        <v>2186</v>
      </c>
      <c r="S268" s="2" t="s">
        <v>2187</v>
      </c>
      <c r="T268" s="5" t="s">
        <v>53</v>
      </c>
      <c r="U268" s="5" t="s">
        <v>716</v>
      </c>
      <c r="V268" s="2" t="s">
        <v>55</v>
      </c>
      <c r="W268" s="5" t="s">
        <v>133</v>
      </c>
      <c r="X268" s="5" t="s">
        <v>2188</v>
      </c>
      <c r="Y268" s="5" t="s">
        <v>2189</v>
      </c>
      <c r="Z268" s="2" t="s">
        <v>720</v>
      </c>
      <c r="AA268" s="2" t="s">
        <v>716</v>
      </c>
      <c r="AB268" s="5" t="s">
        <v>2190</v>
      </c>
      <c r="AC268" s="2" t="s">
        <v>2191</v>
      </c>
      <c r="AD268" s="5" t="s">
        <v>2192</v>
      </c>
      <c r="AE268" s="5" t="s">
        <v>2193</v>
      </c>
      <c r="AF268" s="5" t="s">
        <v>1915</v>
      </c>
      <c r="AG268" s="2" t="s">
        <v>1916</v>
      </c>
      <c r="AH268" s="5" t="s">
        <v>1917</v>
      </c>
      <c r="AI268" s="5" t="s">
        <v>1918</v>
      </c>
      <c r="AJ268" s="2" t="s">
        <v>68</v>
      </c>
      <c r="AK268" s="2" t="s">
        <v>729</v>
      </c>
    </row>
    <row r="269" spans="1:37" ht="17.100000000000001" customHeight="1">
      <c r="A269" s="2" t="s">
        <v>36</v>
      </c>
      <c r="B269" s="3">
        <v>60332926</v>
      </c>
      <c r="C269" s="2" t="s">
        <v>2194</v>
      </c>
      <c r="D269" s="5" t="s">
        <v>2194</v>
      </c>
      <c r="E269" s="5" t="s">
        <v>2195</v>
      </c>
      <c r="F269" s="5" t="s">
        <v>2196</v>
      </c>
      <c r="G269" s="5" t="s">
        <v>2197</v>
      </c>
      <c r="H269" s="5" t="s">
        <v>2198</v>
      </c>
      <c r="I269" s="2" t="s">
        <v>42</v>
      </c>
      <c r="J269" s="2" t="s">
        <v>1718</v>
      </c>
      <c r="K269" s="2" t="s">
        <v>1719</v>
      </c>
      <c r="L269" s="2" t="s">
        <v>302</v>
      </c>
      <c r="M269" s="2" t="s">
        <v>303</v>
      </c>
      <c r="N269" s="2" t="s">
        <v>2183</v>
      </c>
      <c r="O269" s="8" t="s">
        <v>2184</v>
      </c>
      <c r="P269" s="5" t="s">
        <v>2184</v>
      </c>
      <c r="Q269" s="5" t="s">
        <v>2185</v>
      </c>
      <c r="R269" s="5" t="s">
        <v>2186</v>
      </c>
      <c r="S269" s="2" t="s">
        <v>2187</v>
      </c>
      <c r="T269" s="5" t="s">
        <v>53</v>
      </c>
      <c r="U269" s="5" t="s">
        <v>716</v>
      </c>
      <c r="V269" s="2" t="s">
        <v>55</v>
      </c>
      <c r="W269" s="5" t="s">
        <v>190</v>
      </c>
      <c r="X269" s="5" t="s">
        <v>2199</v>
      </c>
      <c r="Y269" s="5" t="s">
        <v>2200</v>
      </c>
      <c r="Z269" s="2" t="s">
        <v>720</v>
      </c>
      <c r="AA269" s="2" t="s">
        <v>716</v>
      </c>
      <c r="AB269" s="5" t="s">
        <v>2201</v>
      </c>
      <c r="AC269" s="2" t="s">
        <v>2202</v>
      </c>
      <c r="AD269" s="5" t="s">
        <v>2181</v>
      </c>
      <c r="AE269" s="5" t="s">
        <v>2182</v>
      </c>
      <c r="AF269" s="5" t="s">
        <v>2190</v>
      </c>
      <c r="AG269" s="2" t="s">
        <v>2191</v>
      </c>
      <c r="AH269" s="5" t="s">
        <v>2192</v>
      </c>
      <c r="AI269" s="5" t="s">
        <v>2193</v>
      </c>
      <c r="AJ269" s="2" t="s">
        <v>307</v>
      </c>
      <c r="AK269" s="2" t="s">
        <v>729</v>
      </c>
    </row>
    <row r="270" spans="1:37" ht="17.100000000000001" customHeight="1">
      <c r="A270" s="2" t="s">
        <v>36</v>
      </c>
      <c r="B270" s="3">
        <v>60333014</v>
      </c>
      <c r="C270" s="2" t="s">
        <v>2194</v>
      </c>
      <c r="D270" s="5" t="s">
        <v>2194</v>
      </c>
      <c r="E270" s="5" t="s">
        <v>2195</v>
      </c>
      <c r="F270" s="5" t="s">
        <v>2203</v>
      </c>
      <c r="G270" s="5" t="s">
        <v>2204</v>
      </c>
      <c r="H270" s="5" t="s">
        <v>2205</v>
      </c>
      <c r="I270" s="2" t="s">
        <v>42</v>
      </c>
      <c r="J270" s="2" t="s">
        <v>1718</v>
      </c>
      <c r="K270" s="2" t="s">
        <v>1719</v>
      </c>
      <c r="L270" s="2" t="s">
        <v>302</v>
      </c>
      <c r="M270" s="2" t="s">
        <v>303</v>
      </c>
      <c r="N270" s="2" t="s">
        <v>2183</v>
      </c>
      <c r="O270" s="8" t="s">
        <v>2184</v>
      </c>
      <c r="P270" s="5" t="s">
        <v>2184</v>
      </c>
      <c r="Q270" s="5" t="s">
        <v>2185</v>
      </c>
      <c r="R270" s="5" t="s">
        <v>2186</v>
      </c>
      <c r="S270" s="2" t="s">
        <v>2187</v>
      </c>
      <c r="T270" s="5" t="s">
        <v>53</v>
      </c>
      <c r="U270" s="5" t="s">
        <v>716</v>
      </c>
      <c r="V270" s="2" t="s">
        <v>55</v>
      </c>
      <c r="W270" s="5" t="s">
        <v>378</v>
      </c>
      <c r="X270" s="5" t="s">
        <v>2206</v>
      </c>
      <c r="Y270" s="5" t="s">
        <v>2207</v>
      </c>
      <c r="Z270" s="2" t="s">
        <v>720</v>
      </c>
      <c r="AA270" s="2" t="s">
        <v>716</v>
      </c>
      <c r="AB270" s="5" t="s">
        <v>2201</v>
      </c>
      <c r="AC270" s="2" t="s">
        <v>2202</v>
      </c>
      <c r="AD270" s="5" t="s">
        <v>2181</v>
      </c>
      <c r="AE270" s="5" t="s">
        <v>2182</v>
      </c>
      <c r="AF270" s="5" t="s">
        <v>2190</v>
      </c>
      <c r="AG270" s="2" t="s">
        <v>2191</v>
      </c>
      <c r="AH270" s="5" t="s">
        <v>2192</v>
      </c>
      <c r="AI270" s="5" t="s">
        <v>2193</v>
      </c>
      <c r="AJ270" s="2" t="s">
        <v>307</v>
      </c>
      <c r="AK270" s="2" t="s">
        <v>729</v>
      </c>
    </row>
    <row r="271" spans="1:37" ht="17.100000000000001" customHeight="1">
      <c r="A271" s="2" t="s">
        <v>36</v>
      </c>
      <c r="B271" s="3">
        <v>60333027</v>
      </c>
      <c r="C271" s="2" t="s">
        <v>2194</v>
      </c>
      <c r="D271" s="5" t="s">
        <v>2194</v>
      </c>
      <c r="E271" s="5" t="s">
        <v>2195</v>
      </c>
      <c r="F271" s="5" t="s">
        <v>2208</v>
      </c>
      <c r="G271" s="5" t="s">
        <v>2209</v>
      </c>
      <c r="H271" s="5" t="s">
        <v>2210</v>
      </c>
      <c r="I271" s="2" t="s">
        <v>42</v>
      </c>
      <c r="J271" s="2" t="s">
        <v>1718</v>
      </c>
      <c r="K271" s="2" t="s">
        <v>1719</v>
      </c>
      <c r="L271" s="2" t="s">
        <v>302</v>
      </c>
      <c r="M271" s="2" t="s">
        <v>303</v>
      </c>
      <c r="N271" s="2" t="s">
        <v>2183</v>
      </c>
      <c r="O271" s="8" t="s">
        <v>2184</v>
      </c>
      <c r="P271" s="5" t="s">
        <v>2184</v>
      </c>
      <c r="Q271" s="5" t="s">
        <v>2185</v>
      </c>
      <c r="R271" s="5" t="s">
        <v>2186</v>
      </c>
      <c r="S271" s="2" t="s">
        <v>2187</v>
      </c>
      <c r="T271" s="5" t="s">
        <v>53</v>
      </c>
      <c r="U271" s="5" t="s">
        <v>716</v>
      </c>
      <c r="V271" s="2" t="s">
        <v>55</v>
      </c>
      <c r="W271" s="5" t="s">
        <v>2211</v>
      </c>
      <c r="X271" s="5" t="s">
        <v>2212</v>
      </c>
      <c r="Y271" s="5" t="s">
        <v>2213</v>
      </c>
      <c r="Z271" s="2" t="s">
        <v>720</v>
      </c>
      <c r="AA271" s="2" t="s">
        <v>716</v>
      </c>
      <c r="AB271" s="5" t="s">
        <v>2201</v>
      </c>
      <c r="AC271" s="2" t="s">
        <v>2202</v>
      </c>
      <c r="AD271" s="5" t="s">
        <v>2181</v>
      </c>
      <c r="AE271" s="5" t="s">
        <v>2182</v>
      </c>
      <c r="AF271" s="5" t="s">
        <v>2190</v>
      </c>
      <c r="AG271" s="2" t="s">
        <v>2191</v>
      </c>
      <c r="AH271" s="5" t="s">
        <v>2192</v>
      </c>
      <c r="AI271" s="5" t="s">
        <v>2193</v>
      </c>
      <c r="AJ271" s="2" t="s">
        <v>68</v>
      </c>
      <c r="AK271" s="2" t="s">
        <v>729</v>
      </c>
    </row>
    <row r="272" spans="1:37" ht="17.100000000000001" customHeight="1">
      <c r="A272" s="2" t="s">
        <v>36</v>
      </c>
      <c r="B272" s="3">
        <v>60381814</v>
      </c>
      <c r="C272" s="2" t="s">
        <v>2194</v>
      </c>
      <c r="D272" s="5" t="s">
        <v>2194</v>
      </c>
      <c r="E272" s="5" t="s">
        <v>2195</v>
      </c>
      <c r="F272" s="5" t="s">
        <v>2214</v>
      </c>
      <c r="G272" s="5" t="s">
        <v>2215</v>
      </c>
      <c r="H272" s="5" t="s">
        <v>2216</v>
      </c>
      <c r="I272" s="2" t="s">
        <v>42</v>
      </c>
      <c r="J272" s="2" t="s">
        <v>1718</v>
      </c>
      <c r="K272" s="2" t="s">
        <v>1719</v>
      </c>
      <c r="L272" s="2" t="s">
        <v>302</v>
      </c>
      <c r="M272" s="2" t="s">
        <v>303</v>
      </c>
      <c r="N272" s="2" t="s">
        <v>2183</v>
      </c>
      <c r="O272" s="8" t="s">
        <v>2184</v>
      </c>
      <c r="P272" s="5" t="s">
        <v>2184</v>
      </c>
      <c r="Q272" s="5" t="s">
        <v>2185</v>
      </c>
      <c r="R272" s="5" t="s">
        <v>2186</v>
      </c>
      <c r="S272" s="2" t="s">
        <v>2187</v>
      </c>
      <c r="T272" s="5" t="s">
        <v>53</v>
      </c>
      <c r="U272" s="5" t="s">
        <v>716</v>
      </c>
      <c r="V272" s="2" t="s">
        <v>55</v>
      </c>
      <c r="W272" s="5" t="s">
        <v>77</v>
      </c>
      <c r="X272" s="5" t="s">
        <v>2217</v>
      </c>
      <c r="Y272" s="5" t="s">
        <v>2218</v>
      </c>
      <c r="Z272" s="2" t="s">
        <v>720</v>
      </c>
      <c r="AA272" s="2" t="s">
        <v>716</v>
      </c>
      <c r="AB272" s="5" t="s">
        <v>2201</v>
      </c>
      <c r="AC272" s="2" t="s">
        <v>2202</v>
      </c>
      <c r="AD272" s="5" t="s">
        <v>2181</v>
      </c>
      <c r="AE272" s="5" t="s">
        <v>2182</v>
      </c>
      <c r="AF272" s="5" t="s">
        <v>2190</v>
      </c>
      <c r="AG272" s="2" t="s">
        <v>2191</v>
      </c>
      <c r="AH272" s="5" t="s">
        <v>2192</v>
      </c>
      <c r="AI272" s="5" t="s">
        <v>2193</v>
      </c>
      <c r="AJ272" s="2" t="s">
        <v>68</v>
      </c>
      <c r="AK272" s="2" t="s">
        <v>729</v>
      </c>
    </row>
    <row r="273" spans="1:37" ht="17.100000000000001" customHeight="1">
      <c r="A273" s="2" t="s">
        <v>36</v>
      </c>
      <c r="B273" s="3">
        <v>80000668</v>
      </c>
      <c r="C273" s="2" t="s">
        <v>2194</v>
      </c>
      <c r="D273" s="5" t="s">
        <v>2194</v>
      </c>
      <c r="E273" s="5" t="s">
        <v>2195</v>
      </c>
      <c r="F273" s="5" t="s">
        <v>2219</v>
      </c>
      <c r="G273" s="5" t="s">
        <v>2220</v>
      </c>
      <c r="H273" s="5" t="s">
        <v>2221</v>
      </c>
      <c r="I273" s="2" t="s">
        <v>42</v>
      </c>
      <c r="J273" s="2" t="s">
        <v>1718</v>
      </c>
      <c r="K273" s="2" t="s">
        <v>1719</v>
      </c>
      <c r="L273" s="2" t="s">
        <v>302</v>
      </c>
      <c r="M273" s="2" t="s">
        <v>303</v>
      </c>
      <c r="N273" s="2" t="s">
        <v>2183</v>
      </c>
      <c r="O273" s="8" t="s">
        <v>2184</v>
      </c>
      <c r="P273" s="5" t="s">
        <v>2184</v>
      </c>
      <c r="Q273" s="5" t="s">
        <v>2185</v>
      </c>
      <c r="R273" s="5" t="s">
        <v>2186</v>
      </c>
      <c r="S273" s="2" t="s">
        <v>2187</v>
      </c>
      <c r="T273" s="5" t="s">
        <v>53</v>
      </c>
      <c r="U273" s="5" t="s">
        <v>716</v>
      </c>
      <c r="V273" s="2" t="s">
        <v>55</v>
      </c>
      <c r="W273" s="5" t="s">
        <v>2222</v>
      </c>
      <c r="X273" s="5" t="s">
        <v>2223</v>
      </c>
      <c r="Y273" s="5" t="s">
        <v>2224</v>
      </c>
      <c r="Z273" s="2" t="s">
        <v>720</v>
      </c>
      <c r="AA273" s="2" t="s">
        <v>716</v>
      </c>
      <c r="AB273" s="5" t="s">
        <v>2201</v>
      </c>
      <c r="AC273" s="2" t="s">
        <v>2202</v>
      </c>
      <c r="AD273" s="5" t="s">
        <v>2181</v>
      </c>
      <c r="AE273" s="5" t="s">
        <v>2182</v>
      </c>
      <c r="AF273" s="5" t="s">
        <v>2190</v>
      </c>
      <c r="AG273" s="2" t="s">
        <v>2191</v>
      </c>
      <c r="AH273" s="5" t="s">
        <v>2192</v>
      </c>
      <c r="AI273" s="5" t="s">
        <v>2193</v>
      </c>
      <c r="AJ273" s="2" t="s">
        <v>68</v>
      </c>
      <c r="AK273" s="2" t="s">
        <v>729</v>
      </c>
    </row>
    <row r="274" spans="1:37" ht="17.100000000000001" customHeight="1">
      <c r="A274" s="2" t="s">
        <v>36</v>
      </c>
      <c r="B274" s="3">
        <v>80000670</v>
      </c>
      <c r="C274" s="2" t="s">
        <v>2194</v>
      </c>
      <c r="D274" s="5" t="s">
        <v>2194</v>
      </c>
      <c r="E274" s="5" t="s">
        <v>2195</v>
      </c>
      <c r="F274" s="5" t="s">
        <v>2225</v>
      </c>
      <c r="G274" s="5" t="s">
        <v>2226</v>
      </c>
      <c r="H274" s="5" t="s">
        <v>2227</v>
      </c>
      <c r="I274" s="2" t="s">
        <v>42</v>
      </c>
      <c r="J274" s="2" t="s">
        <v>1718</v>
      </c>
      <c r="K274" s="2" t="s">
        <v>1719</v>
      </c>
      <c r="L274" s="2" t="s">
        <v>302</v>
      </c>
      <c r="M274" s="2" t="s">
        <v>303</v>
      </c>
      <c r="N274" s="2" t="s">
        <v>2183</v>
      </c>
      <c r="O274" s="8" t="s">
        <v>2184</v>
      </c>
      <c r="P274" s="5" t="s">
        <v>2184</v>
      </c>
      <c r="Q274" s="5" t="s">
        <v>2185</v>
      </c>
      <c r="R274" s="5" t="s">
        <v>2186</v>
      </c>
      <c r="S274" s="2" t="s">
        <v>2187</v>
      </c>
      <c r="T274" s="5" t="s">
        <v>53</v>
      </c>
      <c r="U274" s="5" t="s">
        <v>716</v>
      </c>
      <c r="V274" s="2" t="s">
        <v>55</v>
      </c>
      <c r="W274" s="5" t="s">
        <v>226</v>
      </c>
      <c r="X274" s="5" t="s">
        <v>2228</v>
      </c>
      <c r="Y274" s="5" t="s">
        <v>2229</v>
      </c>
      <c r="Z274" s="2" t="s">
        <v>720</v>
      </c>
      <c r="AA274" s="2" t="s">
        <v>716</v>
      </c>
      <c r="AB274" s="5" t="s">
        <v>2201</v>
      </c>
      <c r="AC274" s="2" t="s">
        <v>2202</v>
      </c>
      <c r="AD274" s="5" t="s">
        <v>2181</v>
      </c>
      <c r="AE274" s="5" t="s">
        <v>2182</v>
      </c>
      <c r="AF274" s="5" t="s">
        <v>2190</v>
      </c>
      <c r="AG274" s="2" t="s">
        <v>2191</v>
      </c>
      <c r="AH274" s="5" t="s">
        <v>2192</v>
      </c>
      <c r="AI274" s="5" t="s">
        <v>2193</v>
      </c>
      <c r="AJ274" s="2" t="s">
        <v>68</v>
      </c>
      <c r="AK274" s="2" t="s">
        <v>729</v>
      </c>
    </row>
    <row r="275" spans="1:37" ht="17.100000000000001" customHeight="1">
      <c r="A275" s="2" t="s">
        <v>36</v>
      </c>
      <c r="B275" s="3">
        <v>80000671</v>
      </c>
      <c r="C275" s="2" t="s">
        <v>2194</v>
      </c>
      <c r="D275" s="5" t="s">
        <v>2194</v>
      </c>
      <c r="E275" s="5" t="s">
        <v>2195</v>
      </c>
      <c r="F275" s="5" t="s">
        <v>2230</v>
      </c>
      <c r="G275" s="5" t="s">
        <v>2231</v>
      </c>
      <c r="H275" s="5" t="s">
        <v>2232</v>
      </c>
      <c r="I275" s="2" t="s">
        <v>42</v>
      </c>
      <c r="J275" s="2" t="s">
        <v>1718</v>
      </c>
      <c r="K275" s="2" t="s">
        <v>1719</v>
      </c>
      <c r="L275" s="2" t="s">
        <v>302</v>
      </c>
      <c r="M275" s="2" t="s">
        <v>303</v>
      </c>
      <c r="N275" s="2" t="s">
        <v>2183</v>
      </c>
      <c r="O275" s="8" t="s">
        <v>2184</v>
      </c>
      <c r="P275" s="5" t="s">
        <v>2184</v>
      </c>
      <c r="Q275" s="5" t="s">
        <v>2185</v>
      </c>
      <c r="R275" s="5" t="s">
        <v>2186</v>
      </c>
      <c r="S275" s="2" t="s">
        <v>2187</v>
      </c>
      <c r="T275" s="5" t="s">
        <v>53</v>
      </c>
      <c r="U275" s="5" t="s">
        <v>716</v>
      </c>
      <c r="V275" s="2" t="s">
        <v>55</v>
      </c>
      <c r="W275" s="5" t="s">
        <v>2233</v>
      </c>
      <c r="X275" s="5" t="s">
        <v>2234</v>
      </c>
      <c r="Y275" s="5" t="s">
        <v>2235</v>
      </c>
      <c r="Z275" s="2" t="s">
        <v>720</v>
      </c>
      <c r="AA275" s="2" t="s">
        <v>716</v>
      </c>
      <c r="AB275" s="5" t="s">
        <v>2201</v>
      </c>
      <c r="AC275" s="2" t="s">
        <v>2202</v>
      </c>
      <c r="AD275" s="5" t="s">
        <v>2181</v>
      </c>
      <c r="AE275" s="5" t="s">
        <v>2182</v>
      </c>
      <c r="AF275" s="5" t="s">
        <v>2190</v>
      </c>
      <c r="AG275" s="2" t="s">
        <v>2191</v>
      </c>
      <c r="AH275" s="5" t="s">
        <v>2192</v>
      </c>
      <c r="AI275" s="5" t="s">
        <v>2193</v>
      </c>
      <c r="AJ275" s="2" t="s">
        <v>68</v>
      </c>
      <c r="AK275" s="2" t="s">
        <v>729</v>
      </c>
    </row>
    <row r="276" spans="1:37" ht="17.100000000000001" customHeight="1">
      <c r="A276" s="2" t="s">
        <v>36</v>
      </c>
      <c r="B276" s="3">
        <v>80000672</v>
      </c>
      <c r="C276" s="2" t="s">
        <v>2194</v>
      </c>
      <c r="D276" s="5" t="s">
        <v>2194</v>
      </c>
      <c r="E276" s="5" t="s">
        <v>2195</v>
      </c>
      <c r="F276" s="5" t="s">
        <v>2236</v>
      </c>
      <c r="G276" s="5" t="s">
        <v>2237</v>
      </c>
      <c r="H276" s="5" t="s">
        <v>2238</v>
      </c>
      <c r="I276" s="2" t="s">
        <v>42</v>
      </c>
      <c r="J276" s="2" t="s">
        <v>1718</v>
      </c>
      <c r="K276" s="2" t="s">
        <v>1719</v>
      </c>
      <c r="L276" s="2" t="s">
        <v>302</v>
      </c>
      <c r="M276" s="2" t="s">
        <v>303</v>
      </c>
      <c r="N276" s="2" t="s">
        <v>2183</v>
      </c>
      <c r="O276" s="8" t="s">
        <v>2184</v>
      </c>
      <c r="P276" s="5" t="s">
        <v>2184</v>
      </c>
      <c r="Q276" s="5" t="s">
        <v>2185</v>
      </c>
      <c r="R276" s="5" t="s">
        <v>2186</v>
      </c>
      <c r="S276" s="2" t="s">
        <v>2187</v>
      </c>
      <c r="T276" s="5" t="s">
        <v>53</v>
      </c>
      <c r="U276" s="5" t="s">
        <v>716</v>
      </c>
      <c r="V276" s="2" t="s">
        <v>55</v>
      </c>
      <c r="W276" s="5" t="s">
        <v>866</v>
      </c>
      <c r="X276" s="5" t="s">
        <v>2239</v>
      </c>
      <c r="Y276" s="5" t="s">
        <v>2240</v>
      </c>
      <c r="Z276" s="2" t="s">
        <v>720</v>
      </c>
      <c r="AA276" s="2" t="s">
        <v>716</v>
      </c>
      <c r="AB276" s="5" t="s">
        <v>2201</v>
      </c>
      <c r="AC276" s="2" t="s">
        <v>2202</v>
      </c>
      <c r="AD276" s="5" t="s">
        <v>2181</v>
      </c>
      <c r="AE276" s="5" t="s">
        <v>2182</v>
      </c>
      <c r="AF276" s="5" t="s">
        <v>2190</v>
      </c>
      <c r="AG276" s="2" t="s">
        <v>2191</v>
      </c>
      <c r="AH276" s="5" t="s">
        <v>2192</v>
      </c>
      <c r="AI276" s="5" t="s">
        <v>2193</v>
      </c>
      <c r="AJ276" s="2" t="s">
        <v>68</v>
      </c>
      <c r="AK276" s="2" t="s">
        <v>729</v>
      </c>
    </row>
    <row r="277" spans="1:37" ht="17.100000000000001" customHeight="1">
      <c r="A277" s="2" t="s">
        <v>36</v>
      </c>
      <c r="B277" s="3">
        <v>80004143</v>
      </c>
      <c r="C277" s="2" t="s">
        <v>1923</v>
      </c>
      <c r="D277" s="5" t="s">
        <v>1923</v>
      </c>
      <c r="E277" s="5" t="s">
        <v>2195</v>
      </c>
      <c r="F277" s="5" t="s">
        <v>2241</v>
      </c>
      <c r="G277" s="5" t="s">
        <v>2242</v>
      </c>
      <c r="H277" s="5" t="s">
        <v>2243</v>
      </c>
      <c r="I277" s="2" t="s">
        <v>42</v>
      </c>
      <c r="J277" s="2" t="s">
        <v>280</v>
      </c>
      <c r="K277" s="2" t="s">
        <v>281</v>
      </c>
      <c r="L277" s="2" t="s">
        <v>282</v>
      </c>
      <c r="M277" s="2" t="s">
        <v>281</v>
      </c>
      <c r="N277" s="2" t="s">
        <v>2183</v>
      </c>
      <c r="O277" s="8" t="s">
        <v>2184</v>
      </c>
      <c r="P277" s="5" t="s">
        <v>2184</v>
      </c>
      <c r="Q277" s="5" t="s">
        <v>2185</v>
      </c>
      <c r="R277" s="5" t="s">
        <v>2186</v>
      </c>
      <c r="S277" s="2" t="s">
        <v>2187</v>
      </c>
      <c r="T277" s="5" t="s">
        <v>53</v>
      </c>
      <c r="U277" s="5" t="s">
        <v>716</v>
      </c>
      <c r="V277" s="2" t="s">
        <v>55</v>
      </c>
      <c r="W277" s="5" t="s">
        <v>2011</v>
      </c>
      <c r="X277" s="5" t="s">
        <v>2244</v>
      </c>
      <c r="Y277" s="5" t="s">
        <v>2245</v>
      </c>
      <c r="Z277" s="2" t="s">
        <v>720</v>
      </c>
      <c r="AA277" s="2" t="s">
        <v>716</v>
      </c>
      <c r="AB277" s="5" t="s">
        <v>2201</v>
      </c>
      <c r="AC277" s="2" t="s">
        <v>2202</v>
      </c>
      <c r="AD277" s="5" t="s">
        <v>2181</v>
      </c>
      <c r="AE277" s="5" t="s">
        <v>2182</v>
      </c>
      <c r="AF277" s="5" t="s">
        <v>2190</v>
      </c>
      <c r="AG277" s="2" t="s">
        <v>2191</v>
      </c>
      <c r="AH277" s="5" t="s">
        <v>2192</v>
      </c>
      <c r="AI277" s="5" t="s">
        <v>2193</v>
      </c>
      <c r="AJ277" s="2" t="s">
        <v>307</v>
      </c>
      <c r="AK277" s="2" t="s">
        <v>729</v>
      </c>
    </row>
    <row r="278" spans="1:37" ht="17.100000000000001" customHeight="1">
      <c r="A278" s="2" t="s">
        <v>36</v>
      </c>
      <c r="B278" s="3">
        <v>60282417</v>
      </c>
      <c r="C278" s="2" t="s">
        <v>1979</v>
      </c>
      <c r="D278" s="5" t="s">
        <v>1980</v>
      </c>
      <c r="E278" s="5" t="s">
        <v>2180</v>
      </c>
      <c r="F278" s="5" t="s">
        <v>2246</v>
      </c>
      <c r="G278" s="5" t="s">
        <v>2247</v>
      </c>
      <c r="H278" s="5" t="s">
        <v>2248</v>
      </c>
      <c r="I278" s="2" t="s">
        <v>42</v>
      </c>
      <c r="J278" s="2" t="s">
        <v>1718</v>
      </c>
      <c r="K278" s="2" t="s">
        <v>1719</v>
      </c>
      <c r="L278" s="2" t="s">
        <v>302</v>
      </c>
      <c r="M278" s="2" t="s">
        <v>303</v>
      </c>
      <c r="N278" s="2" t="s">
        <v>2249</v>
      </c>
      <c r="O278" s="8" t="s">
        <v>2184</v>
      </c>
      <c r="P278" s="5" t="s">
        <v>2184</v>
      </c>
      <c r="Q278" s="5" t="s">
        <v>2185</v>
      </c>
      <c r="R278" s="5" t="s">
        <v>2186</v>
      </c>
      <c r="S278" s="2" t="s">
        <v>2187</v>
      </c>
      <c r="T278" s="5" t="s">
        <v>53</v>
      </c>
      <c r="U278" s="5" t="s">
        <v>716</v>
      </c>
      <c r="V278" s="2" t="s">
        <v>55</v>
      </c>
      <c r="W278" s="5" t="s">
        <v>226</v>
      </c>
      <c r="X278" s="5" t="s">
        <v>2250</v>
      </c>
      <c r="Y278" s="5" t="s">
        <v>2251</v>
      </c>
      <c r="Z278" s="2" t="s">
        <v>720</v>
      </c>
      <c r="AA278" s="2" t="s">
        <v>716</v>
      </c>
      <c r="AB278" s="5" t="s">
        <v>2190</v>
      </c>
      <c r="AC278" s="2" t="s">
        <v>2191</v>
      </c>
      <c r="AD278" s="5" t="s">
        <v>2192</v>
      </c>
      <c r="AE278" s="5" t="s">
        <v>2193</v>
      </c>
      <c r="AF278" s="5" t="s">
        <v>1915</v>
      </c>
      <c r="AG278" s="2" t="s">
        <v>1916</v>
      </c>
      <c r="AH278" s="5" t="s">
        <v>1917</v>
      </c>
      <c r="AI278" s="5" t="s">
        <v>1918</v>
      </c>
      <c r="AJ278" s="2" t="s">
        <v>68</v>
      </c>
      <c r="AK278" s="2" t="s">
        <v>729</v>
      </c>
    </row>
    <row r="279" spans="1:37" ht="17.100000000000001" customHeight="1">
      <c r="A279" s="2" t="s">
        <v>36</v>
      </c>
      <c r="B279" s="3">
        <v>60263325</v>
      </c>
      <c r="C279" s="2" t="s">
        <v>2194</v>
      </c>
      <c r="D279" s="5" t="s">
        <v>2194</v>
      </c>
      <c r="E279" s="5" t="s">
        <v>2195</v>
      </c>
      <c r="F279" s="5" t="s">
        <v>2252</v>
      </c>
      <c r="G279" s="5" t="s">
        <v>2253</v>
      </c>
      <c r="H279" s="5" t="s">
        <v>2254</v>
      </c>
      <c r="I279" s="2" t="s">
        <v>42</v>
      </c>
      <c r="J279" s="2" t="s">
        <v>1718</v>
      </c>
      <c r="K279" s="2" t="s">
        <v>1719</v>
      </c>
      <c r="L279" s="2" t="s">
        <v>302</v>
      </c>
      <c r="M279" s="2" t="s">
        <v>303</v>
      </c>
      <c r="N279" s="2" t="s">
        <v>2255</v>
      </c>
      <c r="O279" s="8" t="s">
        <v>2184</v>
      </c>
      <c r="P279" s="5" t="s">
        <v>2184</v>
      </c>
      <c r="Q279" s="5" t="s">
        <v>2185</v>
      </c>
      <c r="R279" s="5" t="s">
        <v>2186</v>
      </c>
      <c r="S279" s="2" t="s">
        <v>2187</v>
      </c>
      <c r="T279" s="5" t="s">
        <v>53</v>
      </c>
      <c r="U279" s="5" t="s">
        <v>716</v>
      </c>
      <c r="V279" s="2" t="s">
        <v>55</v>
      </c>
      <c r="W279" s="5" t="s">
        <v>416</v>
      </c>
      <c r="X279" s="5" t="s">
        <v>2256</v>
      </c>
      <c r="Y279" s="5" t="s">
        <v>2257</v>
      </c>
      <c r="Z279" s="2" t="s">
        <v>720</v>
      </c>
      <c r="AA279" s="2" t="s">
        <v>716</v>
      </c>
      <c r="AB279" s="5" t="s">
        <v>2258</v>
      </c>
      <c r="AC279" s="2" t="s">
        <v>2259</v>
      </c>
      <c r="AD279" s="5" t="s">
        <v>2260</v>
      </c>
      <c r="AE279" s="5" t="s">
        <v>2261</v>
      </c>
      <c r="AF279" s="5" t="s">
        <v>2190</v>
      </c>
      <c r="AG279" s="2" t="s">
        <v>2191</v>
      </c>
      <c r="AH279" s="5" t="s">
        <v>2192</v>
      </c>
      <c r="AI279" s="5" t="s">
        <v>2193</v>
      </c>
      <c r="AJ279" s="2" t="s">
        <v>307</v>
      </c>
      <c r="AK279" s="2" t="s">
        <v>729</v>
      </c>
    </row>
    <row r="280" spans="1:37" ht="17.100000000000001" customHeight="1">
      <c r="A280" s="2" t="s">
        <v>36</v>
      </c>
      <c r="B280" s="3">
        <v>60263361</v>
      </c>
      <c r="C280" s="2" t="s">
        <v>2194</v>
      </c>
      <c r="D280" s="5" t="s">
        <v>2194</v>
      </c>
      <c r="E280" s="5" t="s">
        <v>2195</v>
      </c>
      <c r="F280" s="5" t="s">
        <v>2262</v>
      </c>
      <c r="G280" s="5" t="s">
        <v>2263</v>
      </c>
      <c r="H280" s="5" t="s">
        <v>2264</v>
      </c>
      <c r="I280" s="2" t="s">
        <v>42</v>
      </c>
      <c r="J280" s="2" t="s">
        <v>1718</v>
      </c>
      <c r="K280" s="2" t="s">
        <v>1719</v>
      </c>
      <c r="L280" s="2" t="s">
        <v>302</v>
      </c>
      <c r="M280" s="2" t="s">
        <v>303</v>
      </c>
      <c r="N280" s="2" t="s">
        <v>2255</v>
      </c>
      <c r="O280" s="8" t="s">
        <v>2184</v>
      </c>
      <c r="P280" s="5" t="s">
        <v>2184</v>
      </c>
      <c r="Q280" s="5" t="s">
        <v>2185</v>
      </c>
      <c r="R280" s="5" t="s">
        <v>2186</v>
      </c>
      <c r="S280" s="2" t="s">
        <v>2187</v>
      </c>
      <c r="T280" s="5" t="s">
        <v>53</v>
      </c>
      <c r="U280" s="5" t="s">
        <v>716</v>
      </c>
      <c r="V280" s="2" t="s">
        <v>55</v>
      </c>
      <c r="W280" s="5" t="s">
        <v>385</v>
      </c>
      <c r="X280" s="5" t="s">
        <v>2265</v>
      </c>
      <c r="Y280" s="5" t="s">
        <v>2266</v>
      </c>
      <c r="Z280" s="2" t="s">
        <v>720</v>
      </c>
      <c r="AA280" s="2" t="s">
        <v>716</v>
      </c>
      <c r="AB280" s="5" t="s">
        <v>2258</v>
      </c>
      <c r="AC280" s="2" t="s">
        <v>2259</v>
      </c>
      <c r="AD280" s="5" t="s">
        <v>2260</v>
      </c>
      <c r="AE280" s="5" t="s">
        <v>2261</v>
      </c>
      <c r="AF280" s="5" t="s">
        <v>2190</v>
      </c>
      <c r="AG280" s="2" t="s">
        <v>2191</v>
      </c>
      <c r="AH280" s="5" t="s">
        <v>2192</v>
      </c>
      <c r="AI280" s="5" t="s">
        <v>2193</v>
      </c>
      <c r="AJ280" s="2" t="s">
        <v>68</v>
      </c>
      <c r="AK280" s="2" t="s">
        <v>729</v>
      </c>
    </row>
    <row r="281" spans="1:37" ht="17.100000000000001" customHeight="1">
      <c r="A281" s="2" t="s">
        <v>36</v>
      </c>
      <c r="B281" s="3">
        <v>60266009</v>
      </c>
      <c r="C281" s="2" t="s">
        <v>1714</v>
      </c>
      <c r="D281" s="5" t="s">
        <v>1714</v>
      </c>
      <c r="E281" s="5" t="s">
        <v>2180</v>
      </c>
      <c r="F281" s="5" t="s">
        <v>2260</v>
      </c>
      <c r="G281" s="5" t="s">
        <v>2261</v>
      </c>
      <c r="H281" s="5" t="s">
        <v>2267</v>
      </c>
      <c r="I281" s="2" t="s">
        <v>42</v>
      </c>
      <c r="J281" s="2" t="s">
        <v>1718</v>
      </c>
      <c r="K281" s="2" t="s">
        <v>1719</v>
      </c>
      <c r="L281" s="2" t="s">
        <v>302</v>
      </c>
      <c r="M281" s="2" t="s">
        <v>303</v>
      </c>
      <c r="N281" s="2" t="s">
        <v>2255</v>
      </c>
      <c r="O281" s="8" t="s">
        <v>2184</v>
      </c>
      <c r="P281" s="5" t="s">
        <v>2184</v>
      </c>
      <c r="Q281" s="5" t="s">
        <v>2185</v>
      </c>
      <c r="R281" s="5" t="s">
        <v>2186</v>
      </c>
      <c r="S281" s="2" t="s">
        <v>2187</v>
      </c>
      <c r="T281" s="5" t="s">
        <v>53</v>
      </c>
      <c r="U281" s="5" t="s">
        <v>716</v>
      </c>
      <c r="V281" s="2" t="s">
        <v>55</v>
      </c>
      <c r="W281" s="5" t="s">
        <v>190</v>
      </c>
      <c r="X281" s="5" t="s">
        <v>2268</v>
      </c>
      <c r="Y281" s="5" t="s">
        <v>2269</v>
      </c>
      <c r="Z281" s="2" t="s">
        <v>720</v>
      </c>
      <c r="AA281" s="2" t="s">
        <v>716</v>
      </c>
      <c r="AB281" s="5" t="s">
        <v>2190</v>
      </c>
      <c r="AC281" s="2" t="s">
        <v>2191</v>
      </c>
      <c r="AD281" s="5" t="s">
        <v>2192</v>
      </c>
      <c r="AE281" s="5" t="s">
        <v>2193</v>
      </c>
      <c r="AF281" s="5" t="s">
        <v>1915</v>
      </c>
      <c r="AG281" s="2" t="s">
        <v>1916</v>
      </c>
      <c r="AH281" s="5" t="s">
        <v>1917</v>
      </c>
      <c r="AI281" s="5" t="s">
        <v>1918</v>
      </c>
      <c r="AJ281" s="2" t="s">
        <v>68</v>
      </c>
      <c r="AK281" s="2" t="s">
        <v>729</v>
      </c>
    </row>
    <row r="282" spans="1:37" ht="17.100000000000001" customHeight="1">
      <c r="A282" s="2" t="s">
        <v>36</v>
      </c>
      <c r="B282" s="3">
        <v>60332923</v>
      </c>
      <c r="C282" s="2" t="s">
        <v>2194</v>
      </c>
      <c r="D282" s="5" t="s">
        <v>2194</v>
      </c>
      <c r="E282" s="5" t="s">
        <v>2195</v>
      </c>
      <c r="F282" s="5" t="s">
        <v>2270</v>
      </c>
      <c r="G282" s="5" t="s">
        <v>2271</v>
      </c>
      <c r="H282" s="5" t="s">
        <v>2272</v>
      </c>
      <c r="I282" s="2" t="s">
        <v>42</v>
      </c>
      <c r="J282" s="2" t="s">
        <v>1718</v>
      </c>
      <c r="K282" s="2" t="s">
        <v>1719</v>
      </c>
      <c r="L282" s="2" t="s">
        <v>302</v>
      </c>
      <c r="M282" s="2" t="s">
        <v>303</v>
      </c>
      <c r="N282" s="2" t="s">
        <v>2255</v>
      </c>
      <c r="O282" s="8" t="s">
        <v>2184</v>
      </c>
      <c r="P282" s="5" t="s">
        <v>2184</v>
      </c>
      <c r="Q282" s="5" t="s">
        <v>2185</v>
      </c>
      <c r="R282" s="5" t="s">
        <v>2186</v>
      </c>
      <c r="S282" s="2" t="s">
        <v>2187</v>
      </c>
      <c r="T282" s="5" t="s">
        <v>53</v>
      </c>
      <c r="U282" s="5" t="s">
        <v>716</v>
      </c>
      <c r="V282" s="2" t="s">
        <v>55</v>
      </c>
      <c r="W282" s="5" t="s">
        <v>251</v>
      </c>
      <c r="X282" s="5" t="s">
        <v>562</v>
      </c>
      <c r="Y282" s="5" t="s">
        <v>2273</v>
      </c>
      <c r="Z282" s="2" t="s">
        <v>720</v>
      </c>
      <c r="AA282" s="2" t="s">
        <v>716</v>
      </c>
      <c r="AB282" s="5" t="s">
        <v>2258</v>
      </c>
      <c r="AC282" s="2" t="s">
        <v>2259</v>
      </c>
      <c r="AD282" s="5" t="s">
        <v>2260</v>
      </c>
      <c r="AE282" s="5" t="s">
        <v>2261</v>
      </c>
      <c r="AF282" s="5" t="s">
        <v>2190</v>
      </c>
      <c r="AG282" s="2" t="s">
        <v>2191</v>
      </c>
      <c r="AH282" s="5" t="s">
        <v>2192</v>
      </c>
      <c r="AI282" s="5" t="s">
        <v>2193</v>
      </c>
      <c r="AJ282" s="2" t="s">
        <v>68</v>
      </c>
      <c r="AK282" s="2" t="s">
        <v>729</v>
      </c>
    </row>
    <row r="283" spans="1:37" ht="17.100000000000001" customHeight="1">
      <c r="A283" s="2" t="s">
        <v>36</v>
      </c>
      <c r="B283" s="3">
        <v>60333016</v>
      </c>
      <c r="C283" s="2" t="s">
        <v>2194</v>
      </c>
      <c r="D283" s="5" t="s">
        <v>2194</v>
      </c>
      <c r="E283" s="5" t="s">
        <v>2195</v>
      </c>
      <c r="F283" s="5" t="s">
        <v>2274</v>
      </c>
      <c r="G283" s="5" t="s">
        <v>2275</v>
      </c>
      <c r="H283" s="5" t="s">
        <v>2276</v>
      </c>
      <c r="I283" s="2" t="s">
        <v>42</v>
      </c>
      <c r="J283" s="2" t="s">
        <v>1718</v>
      </c>
      <c r="K283" s="2" t="s">
        <v>1719</v>
      </c>
      <c r="L283" s="2" t="s">
        <v>302</v>
      </c>
      <c r="M283" s="2" t="s">
        <v>303</v>
      </c>
      <c r="N283" s="2" t="s">
        <v>2255</v>
      </c>
      <c r="O283" s="8" t="s">
        <v>2184</v>
      </c>
      <c r="P283" s="5" t="s">
        <v>2184</v>
      </c>
      <c r="Q283" s="5" t="s">
        <v>2185</v>
      </c>
      <c r="R283" s="5" t="s">
        <v>2186</v>
      </c>
      <c r="S283" s="2" t="s">
        <v>2187</v>
      </c>
      <c r="T283" s="5" t="s">
        <v>53</v>
      </c>
      <c r="U283" s="5" t="s">
        <v>716</v>
      </c>
      <c r="V283" s="2" t="s">
        <v>55</v>
      </c>
      <c r="W283" s="5" t="s">
        <v>88</v>
      </c>
      <c r="X283" s="5" t="s">
        <v>2277</v>
      </c>
      <c r="Y283" s="5" t="s">
        <v>2278</v>
      </c>
      <c r="Z283" s="2" t="s">
        <v>720</v>
      </c>
      <c r="AA283" s="2" t="s">
        <v>716</v>
      </c>
      <c r="AB283" s="5" t="s">
        <v>2258</v>
      </c>
      <c r="AC283" s="2" t="s">
        <v>2259</v>
      </c>
      <c r="AD283" s="5" t="s">
        <v>2260</v>
      </c>
      <c r="AE283" s="5" t="s">
        <v>2261</v>
      </c>
      <c r="AF283" s="5" t="s">
        <v>2190</v>
      </c>
      <c r="AG283" s="2" t="s">
        <v>2191</v>
      </c>
      <c r="AH283" s="5" t="s">
        <v>2192</v>
      </c>
      <c r="AI283" s="5" t="s">
        <v>2193</v>
      </c>
      <c r="AJ283" s="2" t="s">
        <v>68</v>
      </c>
      <c r="AK283" s="2" t="s">
        <v>729</v>
      </c>
    </row>
    <row r="284" spans="1:37" ht="17.100000000000001" customHeight="1">
      <c r="A284" s="2" t="s">
        <v>36</v>
      </c>
      <c r="B284" s="3">
        <v>60363523</v>
      </c>
      <c r="C284" s="2" t="s">
        <v>2194</v>
      </c>
      <c r="D284" s="5" t="s">
        <v>2194</v>
      </c>
      <c r="E284" s="5" t="s">
        <v>2195</v>
      </c>
      <c r="F284" s="5" t="s">
        <v>2279</v>
      </c>
      <c r="G284" s="5" t="s">
        <v>2280</v>
      </c>
      <c r="H284" s="5" t="s">
        <v>2281</v>
      </c>
      <c r="I284" s="2" t="s">
        <v>42</v>
      </c>
      <c r="J284" s="2" t="s">
        <v>1718</v>
      </c>
      <c r="K284" s="2" t="s">
        <v>1719</v>
      </c>
      <c r="L284" s="2" t="s">
        <v>302</v>
      </c>
      <c r="M284" s="2" t="s">
        <v>303</v>
      </c>
      <c r="N284" s="2" t="s">
        <v>2255</v>
      </c>
      <c r="O284" s="8" t="s">
        <v>2184</v>
      </c>
      <c r="P284" s="5" t="s">
        <v>2184</v>
      </c>
      <c r="Q284" s="5" t="s">
        <v>2185</v>
      </c>
      <c r="R284" s="5" t="s">
        <v>2186</v>
      </c>
      <c r="S284" s="2" t="s">
        <v>2187</v>
      </c>
      <c r="T284" s="5" t="s">
        <v>53</v>
      </c>
      <c r="U284" s="5" t="s">
        <v>716</v>
      </c>
      <c r="V284" s="2" t="s">
        <v>55</v>
      </c>
      <c r="W284" s="5" t="s">
        <v>304</v>
      </c>
      <c r="X284" s="5" t="s">
        <v>2282</v>
      </c>
      <c r="Y284" s="5" t="s">
        <v>2283</v>
      </c>
      <c r="Z284" s="2" t="s">
        <v>720</v>
      </c>
      <c r="AA284" s="2" t="s">
        <v>716</v>
      </c>
      <c r="AB284" s="5" t="s">
        <v>2258</v>
      </c>
      <c r="AC284" s="2" t="s">
        <v>2259</v>
      </c>
      <c r="AD284" s="5" t="s">
        <v>2260</v>
      </c>
      <c r="AE284" s="5" t="s">
        <v>2261</v>
      </c>
      <c r="AF284" s="5" t="s">
        <v>2190</v>
      </c>
      <c r="AG284" s="2" t="s">
        <v>2191</v>
      </c>
      <c r="AH284" s="5" t="s">
        <v>2192</v>
      </c>
      <c r="AI284" s="5" t="s">
        <v>2193</v>
      </c>
      <c r="AJ284" s="2" t="s">
        <v>68</v>
      </c>
      <c r="AK284" s="2" t="s">
        <v>729</v>
      </c>
    </row>
    <row r="285" spans="1:37" ht="17.100000000000001" customHeight="1">
      <c r="A285" s="2" t="s">
        <v>36</v>
      </c>
      <c r="B285" s="3">
        <v>60396496</v>
      </c>
      <c r="C285" s="2" t="s">
        <v>2194</v>
      </c>
      <c r="D285" s="5" t="s">
        <v>2194</v>
      </c>
      <c r="E285" s="5" t="s">
        <v>2195</v>
      </c>
      <c r="F285" s="5" t="s">
        <v>2284</v>
      </c>
      <c r="G285" s="5" t="s">
        <v>2285</v>
      </c>
      <c r="H285" s="5" t="s">
        <v>2286</v>
      </c>
      <c r="I285" s="2" t="s">
        <v>42</v>
      </c>
      <c r="J285" s="2" t="s">
        <v>1718</v>
      </c>
      <c r="K285" s="2" t="s">
        <v>1719</v>
      </c>
      <c r="L285" s="2" t="s">
        <v>302</v>
      </c>
      <c r="M285" s="2" t="s">
        <v>303</v>
      </c>
      <c r="N285" s="2" t="s">
        <v>2255</v>
      </c>
      <c r="O285" s="8" t="s">
        <v>2184</v>
      </c>
      <c r="P285" s="5" t="s">
        <v>2184</v>
      </c>
      <c r="Q285" s="5" t="s">
        <v>2185</v>
      </c>
      <c r="R285" s="5" t="s">
        <v>2186</v>
      </c>
      <c r="S285" s="2" t="s">
        <v>2187</v>
      </c>
      <c r="T285" s="5" t="s">
        <v>53</v>
      </c>
      <c r="U285" s="5" t="s">
        <v>716</v>
      </c>
      <c r="V285" s="2" t="s">
        <v>55</v>
      </c>
      <c r="W285" s="5" t="s">
        <v>416</v>
      </c>
      <c r="X285" s="5" t="s">
        <v>2287</v>
      </c>
      <c r="Y285" s="5" t="s">
        <v>2288</v>
      </c>
      <c r="Z285" s="2" t="s">
        <v>720</v>
      </c>
      <c r="AA285" s="2" t="s">
        <v>716</v>
      </c>
      <c r="AB285" s="5" t="s">
        <v>2258</v>
      </c>
      <c r="AC285" s="2" t="s">
        <v>2259</v>
      </c>
      <c r="AD285" s="5" t="s">
        <v>2260</v>
      </c>
      <c r="AE285" s="5" t="s">
        <v>2261</v>
      </c>
      <c r="AF285" s="5" t="s">
        <v>2190</v>
      </c>
      <c r="AG285" s="2" t="s">
        <v>2191</v>
      </c>
      <c r="AH285" s="5" t="s">
        <v>2192</v>
      </c>
      <c r="AI285" s="5" t="s">
        <v>2193</v>
      </c>
      <c r="AJ285" s="2" t="s">
        <v>68</v>
      </c>
      <c r="AK285" s="2" t="s">
        <v>729</v>
      </c>
    </row>
    <row r="286" spans="1:37" ht="17.100000000000001" customHeight="1">
      <c r="A286" s="2" t="s">
        <v>36</v>
      </c>
      <c r="B286" s="3">
        <v>80000674</v>
      </c>
      <c r="C286" s="2" t="s">
        <v>2194</v>
      </c>
      <c r="D286" s="5" t="s">
        <v>2194</v>
      </c>
      <c r="E286" s="5" t="s">
        <v>2195</v>
      </c>
      <c r="F286" s="5" t="s">
        <v>2289</v>
      </c>
      <c r="G286" s="5" t="s">
        <v>2290</v>
      </c>
      <c r="H286" s="5" t="s">
        <v>2291</v>
      </c>
      <c r="I286" s="2" t="s">
        <v>42</v>
      </c>
      <c r="J286" s="2" t="s">
        <v>1718</v>
      </c>
      <c r="K286" s="2" t="s">
        <v>1719</v>
      </c>
      <c r="L286" s="2" t="s">
        <v>302</v>
      </c>
      <c r="M286" s="2" t="s">
        <v>303</v>
      </c>
      <c r="N286" s="2" t="s">
        <v>2255</v>
      </c>
      <c r="O286" s="8" t="s">
        <v>2184</v>
      </c>
      <c r="P286" s="5" t="s">
        <v>2184</v>
      </c>
      <c r="Q286" s="5" t="s">
        <v>2185</v>
      </c>
      <c r="R286" s="5" t="s">
        <v>2186</v>
      </c>
      <c r="S286" s="2" t="s">
        <v>2187</v>
      </c>
      <c r="T286" s="5" t="s">
        <v>53</v>
      </c>
      <c r="U286" s="5" t="s">
        <v>716</v>
      </c>
      <c r="V286" s="2" t="s">
        <v>55</v>
      </c>
      <c r="W286" s="5" t="s">
        <v>2011</v>
      </c>
      <c r="X286" s="5" t="s">
        <v>2292</v>
      </c>
      <c r="Y286" s="5" t="s">
        <v>2293</v>
      </c>
      <c r="Z286" s="2" t="s">
        <v>720</v>
      </c>
      <c r="AA286" s="2" t="s">
        <v>716</v>
      </c>
      <c r="AB286" s="5" t="s">
        <v>2258</v>
      </c>
      <c r="AC286" s="2" t="s">
        <v>2259</v>
      </c>
      <c r="AD286" s="5" t="s">
        <v>2260</v>
      </c>
      <c r="AE286" s="5" t="s">
        <v>2261</v>
      </c>
      <c r="AF286" s="5" t="s">
        <v>2190</v>
      </c>
      <c r="AG286" s="2" t="s">
        <v>2191</v>
      </c>
      <c r="AH286" s="5" t="s">
        <v>2192</v>
      </c>
      <c r="AI286" s="5" t="s">
        <v>2193</v>
      </c>
      <c r="AJ286" s="2" t="s">
        <v>68</v>
      </c>
      <c r="AK286" s="2" t="s">
        <v>729</v>
      </c>
    </row>
    <row r="287" spans="1:37" ht="17.100000000000001" customHeight="1">
      <c r="A287" s="2" t="s">
        <v>36</v>
      </c>
      <c r="B287" s="3">
        <v>60396458</v>
      </c>
      <c r="C287" s="2" t="s">
        <v>1904</v>
      </c>
      <c r="D287" s="5" t="s">
        <v>1904</v>
      </c>
      <c r="E287" s="5" t="s">
        <v>2294</v>
      </c>
      <c r="F287" s="5" t="s">
        <v>2192</v>
      </c>
      <c r="G287" s="5" t="s">
        <v>2193</v>
      </c>
      <c r="H287" s="5" t="s">
        <v>2295</v>
      </c>
      <c r="I287" s="2" t="s">
        <v>42</v>
      </c>
      <c r="J287" s="2" t="s">
        <v>1718</v>
      </c>
      <c r="K287" s="2" t="s">
        <v>1719</v>
      </c>
      <c r="L287" s="2" t="s">
        <v>302</v>
      </c>
      <c r="M287" s="2" t="s">
        <v>303</v>
      </c>
      <c r="N287" s="2" t="s">
        <v>2296</v>
      </c>
      <c r="O287" s="8" t="s">
        <v>2184</v>
      </c>
      <c r="P287" s="5" t="s">
        <v>2184</v>
      </c>
      <c r="Q287" s="5" t="s">
        <v>2185</v>
      </c>
      <c r="R287" s="5" t="s">
        <v>2186</v>
      </c>
      <c r="S287" s="2" t="s">
        <v>2187</v>
      </c>
      <c r="T287" s="5" t="s">
        <v>53</v>
      </c>
      <c r="U287" s="5" t="s">
        <v>716</v>
      </c>
      <c r="V287" s="2" t="s">
        <v>55</v>
      </c>
      <c r="W287" s="5" t="s">
        <v>133</v>
      </c>
      <c r="X287" s="5" t="s">
        <v>2297</v>
      </c>
      <c r="Y287" s="5" t="s">
        <v>2298</v>
      </c>
      <c r="Z287" s="2" t="s">
        <v>720</v>
      </c>
      <c r="AA287" s="2" t="s">
        <v>716</v>
      </c>
      <c r="AB287" s="5" t="s">
        <v>1915</v>
      </c>
      <c r="AC287" s="2" t="s">
        <v>1916</v>
      </c>
      <c r="AD287" s="5" t="s">
        <v>1917</v>
      </c>
      <c r="AE287" s="5" t="s">
        <v>1918</v>
      </c>
      <c r="AF287" s="5" t="s">
        <v>1919</v>
      </c>
      <c r="AG287" s="2" t="s">
        <v>1920</v>
      </c>
      <c r="AH287" s="5" t="s">
        <v>1921</v>
      </c>
      <c r="AI287" s="5" t="s">
        <v>1922</v>
      </c>
      <c r="AJ287" s="2" t="s">
        <v>68</v>
      </c>
      <c r="AK287" s="2" t="s">
        <v>729</v>
      </c>
    </row>
    <row r="288" spans="1:37" ht="17.100000000000001" customHeight="1">
      <c r="A288" s="2" t="s">
        <v>36</v>
      </c>
      <c r="B288" s="3">
        <v>60263312</v>
      </c>
      <c r="C288" s="2" t="s">
        <v>1923</v>
      </c>
      <c r="D288" s="5" t="s">
        <v>1923</v>
      </c>
      <c r="E288" s="5" t="s">
        <v>2195</v>
      </c>
      <c r="F288" s="5" t="s">
        <v>2299</v>
      </c>
      <c r="G288" s="5" t="s">
        <v>2300</v>
      </c>
      <c r="H288" s="5" t="s">
        <v>2301</v>
      </c>
      <c r="I288" s="2" t="s">
        <v>42</v>
      </c>
      <c r="J288" s="2" t="s">
        <v>1718</v>
      </c>
      <c r="K288" s="2" t="s">
        <v>1719</v>
      </c>
      <c r="L288" s="2" t="s">
        <v>302</v>
      </c>
      <c r="M288" s="2" t="s">
        <v>303</v>
      </c>
      <c r="N288" s="2" t="s">
        <v>2302</v>
      </c>
      <c r="O288" s="8" t="s">
        <v>2184</v>
      </c>
      <c r="P288" s="5" t="s">
        <v>2184</v>
      </c>
      <c r="Q288" s="5" t="s">
        <v>2185</v>
      </c>
      <c r="R288" s="5" t="s">
        <v>2186</v>
      </c>
      <c r="S288" s="2" t="s">
        <v>2187</v>
      </c>
      <c r="T288" s="5" t="s">
        <v>53</v>
      </c>
      <c r="U288" s="5" t="s">
        <v>716</v>
      </c>
      <c r="V288" s="2" t="s">
        <v>55</v>
      </c>
      <c r="W288" s="5" t="s">
        <v>2303</v>
      </c>
      <c r="X288" s="5" t="s">
        <v>2304</v>
      </c>
      <c r="Y288" s="5" t="s">
        <v>2305</v>
      </c>
      <c r="Z288" s="2" t="s">
        <v>720</v>
      </c>
      <c r="AA288" s="2" t="s">
        <v>716</v>
      </c>
      <c r="AB288" s="5" t="s">
        <v>2306</v>
      </c>
      <c r="AC288" s="2" t="s">
        <v>2307</v>
      </c>
      <c r="AD288" s="5" t="s">
        <v>2308</v>
      </c>
      <c r="AE288" s="5" t="s">
        <v>2309</v>
      </c>
      <c r="AF288" s="5" t="s">
        <v>2190</v>
      </c>
      <c r="AG288" s="2" t="s">
        <v>2191</v>
      </c>
      <c r="AH288" s="5" t="s">
        <v>2192</v>
      </c>
      <c r="AI288" s="5" t="s">
        <v>2193</v>
      </c>
      <c r="AJ288" s="2" t="s">
        <v>68</v>
      </c>
      <c r="AK288" s="2" t="s">
        <v>729</v>
      </c>
    </row>
    <row r="289" spans="1:37" ht="17.100000000000001" customHeight="1">
      <c r="A289" s="2" t="s">
        <v>36</v>
      </c>
      <c r="B289" s="3">
        <v>60263318</v>
      </c>
      <c r="C289" s="2" t="s">
        <v>2194</v>
      </c>
      <c r="D289" s="5" t="s">
        <v>2194</v>
      </c>
      <c r="E289" s="5" t="s">
        <v>2195</v>
      </c>
      <c r="F289" s="5" t="s">
        <v>2310</v>
      </c>
      <c r="G289" s="5" t="s">
        <v>2311</v>
      </c>
      <c r="H289" s="5" t="s">
        <v>2312</v>
      </c>
      <c r="I289" s="2" t="s">
        <v>42</v>
      </c>
      <c r="J289" s="2" t="s">
        <v>1718</v>
      </c>
      <c r="K289" s="2" t="s">
        <v>1719</v>
      </c>
      <c r="L289" s="2" t="s">
        <v>302</v>
      </c>
      <c r="M289" s="2" t="s">
        <v>303</v>
      </c>
      <c r="N289" s="2" t="s">
        <v>2302</v>
      </c>
      <c r="O289" s="8" t="s">
        <v>2184</v>
      </c>
      <c r="P289" s="5" t="s">
        <v>2184</v>
      </c>
      <c r="Q289" s="5" t="s">
        <v>2185</v>
      </c>
      <c r="R289" s="5" t="s">
        <v>2186</v>
      </c>
      <c r="S289" s="2" t="s">
        <v>2187</v>
      </c>
      <c r="T289" s="5" t="s">
        <v>53</v>
      </c>
      <c r="U289" s="5" t="s">
        <v>716</v>
      </c>
      <c r="V289" s="2" t="s">
        <v>55</v>
      </c>
      <c r="W289" s="5" t="s">
        <v>1990</v>
      </c>
      <c r="X289" s="5" t="s">
        <v>2313</v>
      </c>
      <c r="Y289" s="5" t="s">
        <v>2314</v>
      </c>
      <c r="Z289" s="2" t="s">
        <v>720</v>
      </c>
      <c r="AA289" s="2" t="s">
        <v>716</v>
      </c>
      <c r="AB289" s="5" t="s">
        <v>2306</v>
      </c>
      <c r="AC289" s="2" t="s">
        <v>2307</v>
      </c>
      <c r="AD289" s="5" t="s">
        <v>2308</v>
      </c>
      <c r="AE289" s="5" t="s">
        <v>2309</v>
      </c>
      <c r="AF289" s="5" t="s">
        <v>2190</v>
      </c>
      <c r="AG289" s="2" t="s">
        <v>2191</v>
      </c>
      <c r="AH289" s="5" t="s">
        <v>2192</v>
      </c>
      <c r="AI289" s="5" t="s">
        <v>2193</v>
      </c>
      <c r="AJ289" s="2" t="s">
        <v>68</v>
      </c>
      <c r="AK289" s="2" t="s">
        <v>729</v>
      </c>
    </row>
    <row r="290" spans="1:37" ht="17.100000000000001" customHeight="1">
      <c r="A290" s="2" t="s">
        <v>36</v>
      </c>
      <c r="B290" s="3">
        <v>60263355</v>
      </c>
      <c r="C290" s="2" t="s">
        <v>2194</v>
      </c>
      <c r="D290" s="5" t="s">
        <v>2194</v>
      </c>
      <c r="E290" s="5" t="s">
        <v>2195</v>
      </c>
      <c r="F290" s="5" t="s">
        <v>2315</v>
      </c>
      <c r="G290" s="5" t="s">
        <v>2316</v>
      </c>
      <c r="H290" s="5" t="s">
        <v>2317</v>
      </c>
      <c r="I290" s="2" t="s">
        <v>42</v>
      </c>
      <c r="J290" s="2" t="s">
        <v>1718</v>
      </c>
      <c r="K290" s="2" t="s">
        <v>1719</v>
      </c>
      <c r="L290" s="2" t="s">
        <v>302</v>
      </c>
      <c r="M290" s="2" t="s">
        <v>303</v>
      </c>
      <c r="N290" s="2" t="s">
        <v>2302</v>
      </c>
      <c r="O290" s="8" t="s">
        <v>2184</v>
      </c>
      <c r="P290" s="5" t="s">
        <v>2184</v>
      </c>
      <c r="Q290" s="5" t="s">
        <v>2185</v>
      </c>
      <c r="R290" s="5" t="s">
        <v>2186</v>
      </c>
      <c r="S290" s="2" t="s">
        <v>2187</v>
      </c>
      <c r="T290" s="5" t="s">
        <v>53</v>
      </c>
      <c r="U290" s="5" t="s">
        <v>716</v>
      </c>
      <c r="V290" s="2" t="s">
        <v>55</v>
      </c>
      <c r="W290" s="5" t="s">
        <v>416</v>
      </c>
      <c r="X290" s="5" t="s">
        <v>2318</v>
      </c>
      <c r="Y290" s="5" t="s">
        <v>2319</v>
      </c>
      <c r="Z290" s="2" t="s">
        <v>720</v>
      </c>
      <c r="AA290" s="2" t="s">
        <v>716</v>
      </c>
      <c r="AB290" s="5" t="s">
        <v>2306</v>
      </c>
      <c r="AC290" s="2" t="s">
        <v>2307</v>
      </c>
      <c r="AD290" s="5" t="s">
        <v>2308</v>
      </c>
      <c r="AE290" s="5" t="s">
        <v>2309</v>
      </c>
      <c r="AF290" s="5" t="s">
        <v>2190</v>
      </c>
      <c r="AG290" s="2" t="s">
        <v>2191</v>
      </c>
      <c r="AH290" s="5" t="s">
        <v>2192</v>
      </c>
      <c r="AI290" s="5" t="s">
        <v>2193</v>
      </c>
      <c r="AJ290" s="2" t="s">
        <v>307</v>
      </c>
      <c r="AK290" s="2" t="s">
        <v>729</v>
      </c>
    </row>
    <row r="291" spans="1:37" ht="17.100000000000001" customHeight="1">
      <c r="A291" s="2" t="s">
        <v>36</v>
      </c>
      <c r="B291" s="3">
        <v>60332921</v>
      </c>
      <c r="C291" s="2" t="s">
        <v>2194</v>
      </c>
      <c r="D291" s="5" t="s">
        <v>2194</v>
      </c>
      <c r="E291" s="5" t="s">
        <v>2195</v>
      </c>
      <c r="F291" s="5" t="s">
        <v>2320</v>
      </c>
      <c r="G291" s="5" t="s">
        <v>2321</v>
      </c>
      <c r="H291" s="5" t="s">
        <v>1950</v>
      </c>
      <c r="I291" s="2" t="s">
        <v>42</v>
      </c>
      <c r="J291" s="2" t="s">
        <v>1718</v>
      </c>
      <c r="K291" s="2" t="s">
        <v>1719</v>
      </c>
      <c r="L291" s="2" t="s">
        <v>302</v>
      </c>
      <c r="M291" s="2" t="s">
        <v>303</v>
      </c>
      <c r="N291" s="2" t="s">
        <v>2302</v>
      </c>
      <c r="O291" s="8" t="s">
        <v>2184</v>
      </c>
      <c r="P291" s="5" t="s">
        <v>2184</v>
      </c>
      <c r="Q291" s="5" t="s">
        <v>2185</v>
      </c>
      <c r="R291" s="5" t="s">
        <v>2186</v>
      </c>
      <c r="S291" s="2" t="s">
        <v>2187</v>
      </c>
      <c r="T291" s="5" t="s">
        <v>53</v>
      </c>
      <c r="U291" s="5" t="s">
        <v>716</v>
      </c>
      <c r="V291" s="2" t="s">
        <v>55</v>
      </c>
      <c r="W291" s="5" t="s">
        <v>226</v>
      </c>
      <c r="X291" s="5" t="s">
        <v>2322</v>
      </c>
      <c r="Y291" s="5" t="s">
        <v>2323</v>
      </c>
      <c r="Z291" s="2" t="s">
        <v>720</v>
      </c>
      <c r="AA291" s="2" t="s">
        <v>716</v>
      </c>
      <c r="AB291" s="5" t="s">
        <v>2306</v>
      </c>
      <c r="AC291" s="2" t="s">
        <v>2307</v>
      </c>
      <c r="AD291" s="5" t="s">
        <v>2308</v>
      </c>
      <c r="AE291" s="5" t="s">
        <v>2309</v>
      </c>
      <c r="AF291" s="5" t="s">
        <v>2190</v>
      </c>
      <c r="AG291" s="2" t="s">
        <v>2191</v>
      </c>
      <c r="AH291" s="5" t="s">
        <v>2192</v>
      </c>
      <c r="AI291" s="5" t="s">
        <v>2193</v>
      </c>
      <c r="AJ291" s="2" t="s">
        <v>307</v>
      </c>
      <c r="AK291" s="2" t="s">
        <v>729</v>
      </c>
    </row>
    <row r="292" spans="1:37" ht="17.100000000000001" customHeight="1">
      <c r="A292" s="2" t="s">
        <v>36</v>
      </c>
      <c r="B292" s="3">
        <v>60332922</v>
      </c>
      <c r="C292" s="2" t="s">
        <v>2194</v>
      </c>
      <c r="D292" s="5" t="s">
        <v>2194</v>
      </c>
      <c r="E292" s="5" t="s">
        <v>2195</v>
      </c>
      <c r="F292" s="5" t="s">
        <v>2324</v>
      </c>
      <c r="G292" s="5" t="s">
        <v>2325</v>
      </c>
      <c r="H292" s="5" t="s">
        <v>2326</v>
      </c>
      <c r="I292" s="2" t="s">
        <v>42</v>
      </c>
      <c r="J292" s="2" t="s">
        <v>1718</v>
      </c>
      <c r="K292" s="2" t="s">
        <v>1719</v>
      </c>
      <c r="L292" s="2" t="s">
        <v>302</v>
      </c>
      <c r="M292" s="2" t="s">
        <v>303</v>
      </c>
      <c r="N292" s="2" t="s">
        <v>2302</v>
      </c>
      <c r="O292" s="8" t="s">
        <v>2184</v>
      </c>
      <c r="P292" s="5" t="s">
        <v>2184</v>
      </c>
      <c r="Q292" s="5" t="s">
        <v>2185</v>
      </c>
      <c r="R292" s="5" t="s">
        <v>2186</v>
      </c>
      <c r="S292" s="2" t="s">
        <v>2187</v>
      </c>
      <c r="T292" s="5" t="s">
        <v>53</v>
      </c>
      <c r="U292" s="5" t="s">
        <v>716</v>
      </c>
      <c r="V292" s="2" t="s">
        <v>55</v>
      </c>
      <c r="W292" s="5" t="s">
        <v>251</v>
      </c>
      <c r="X292" s="5" t="s">
        <v>2327</v>
      </c>
      <c r="Y292" s="5" t="s">
        <v>2328</v>
      </c>
      <c r="Z292" s="2" t="s">
        <v>720</v>
      </c>
      <c r="AA292" s="2" t="s">
        <v>716</v>
      </c>
      <c r="AB292" s="5" t="s">
        <v>2306</v>
      </c>
      <c r="AC292" s="2" t="s">
        <v>2307</v>
      </c>
      <c r="AD292" s="5" t="s">
        <v>2308</v>
      </c>
      <c r="AE292" s="5" t="s">
        <v>2309</v>
      </c>
      <c r="AF292" s="5" t="s">
        <v>2190</v>
      </c>
      <c r="AG292" s="2" t="s">
        <v>2191</v>
      </c>
      <c r="AH292" s="5" t="s">
        <v>2192</v>
      </c>
      <c r="AI292" s="5" t="s">
        <v>2193</v>
      </c>
      <c r="AJ292" s="2" t="s">
        <v>68</v>
      </c>
      <c r="AK292" s="2" t="s">
        <v>729</v>
      </c>
    </row>
    <row r="293" spans="1:37" ht="17.100000000000001" customHeight="1">
      <c r="A293" s="2" t="s">
        <v>36</v>
      </c>
      <c r="B293" s="3">
        <v>60333010</v>
      </c>
      <c r="C293" s="2" t="s">
        <v>2194</v>
      </c>
      <c r="D293" s="5" t="s">
        <v>2194</v>
      </c>
      <c r="E293" s="5" t="s">
        <v>2195</v>
      </c>
      <c r="F293" s="5" t="s">
        <v>2329</v>
      </c>
      <c r="G293" s="5" t="s">
        <v>2330</v>
      </c>
      <c r="H293" s="5" t="s">
        <v>2331</v>
      </c>
      <c r="I293" s="2" t="s">
        <v>42</v>
      </c>
      <c r="J293" s="2" t="s">
        <v>1718</v>
      </c>
      <c r="K293" s="2" t="s">
        <v>1719</v>
      </c>
      <c r="L293" s="2" t="s">
        <v>302</v>
      </c>
      <c r="M293" s="2" t="s">
        <v>303</v>
      </c>
      <c r="N293" s="2" t="s">
        <v>2302</v>
      </c>
      <c r="O293" s="8" t="s">
        <v>2184</v>
      </c>
      <c r="P293" s="5" t="s">
        <v>2184</v>
      </c>
      <c r="Q293" s="5" t="s">
        <v>2185</v>
      </c>
      <c r="R293" s="5" t="s">
        <v>2186</v>
      </c>
      <c r="S293" s="2" t="s">
        <v>2187</v>
      </c>
      <c r="T293" s="5" t="s">
        <v>53</v>
      </c>
      <c r="U293" s="5" t="s">
        <v>716</v>
      </c>
      <c r="V293" s="2" t="s">
        <v>55</v>
      </c>
      <c r="W293" s="5" t="s">
        <v>416</v>
      </c>
      <c r="X293" s="5" t="s">
        <v>2332</v>
      </c>
      <c r="Y293" s="5" t="s">
        <v>2333</v>
      </c>
      <c r="Z293" s="2" t="s">
        <v>720</v>
      </c>
      <c r="AA293" s="2" t="s">
        <v>716</v>
      </c>
      <c r="AB293" s="5" t="s">
        <v>2306</v>
      </c>
      <c r="AC293" s="2" t="s">
        <v>2307</v>
      </c>
      <c r="AD293" s="5" t="s">
        <v>2308</v>
      </c>
      <c r="AE293" s="5" t="s">
        <v>2309</v>
      </c>
      <c r="AF293" s="5" t="s">
        <v>2190</v>
      </c>
      <c r="AG293" s="2" t="s">
        <v>2191</v>
      </c>
      <c r="AH293" s="5" t="s">
        <v>2192</v>
      </c>
      <c r="AI293" s="5" t="s">
        <v>2193</v>
      </c>
      <c r="AJ293" s="2" t="s">
        <v>68</v>
      </c>
      <c r="AK293" s="2" t="s">
        <v>729</v>
      </c>
    </row>
    <row r="294" spans="1:37" ht="17.100000000000001" customHeight="1">
      <c r="A294" s="2" t="s">
        <v>36</v>
      </c>
      <c r="B294" s="3">
        <v>60333021</v>
      </c>
      <c r="C294" s="2" t="s">
        <v>2194</v>
      </c>
      <c r="D294" s="5" t="s">
        <v>2194</v>
      </c>
      <c r="E294" s="5" t="s">
        <v>2195</v>
      </c>
      <c r="F294" s="5" t="s">
        <v>2334</v>
      </c>
      <c r="G294" s="5" t="s">
        <v>2335</v>
      </c>
      <c r="H294" s="5" t="s">
        <v>2336</v>
      </c>
      <c r="I294" s="2" t="s">
        <v>42</v>
      </c>
      <c r="J294" s="2" t="s">
        <v>1718</v>
      </c>
      <c r="K294" s="2" t="s">
        <v>1719</v>
      </c>
      <c r="L294" s="2" t="s">
        <v>302</v>
      </c>
      <c r="M294" s="2" t="s">
        <v>303</v>
      </c>
      <c r="N294" s="2" t="s">
        <v>2302</v>
      </c>
      <c r="O294" s="8" t="s">
        <v>2184</v>
      </c>
      <c r="P294" s="5" t="s">
        <v>2184</v>
      </c>
      <c r="Q294" s="5" t="s">
        <v>2185</v>
      </c>
      <c r="R294" s="5" t="s">
        <v>2186</v>
      </c>
      <c r="S294" s="2" t="s">
        <v>2187</v>
      </c>
      <c r="T294" s="5" t="s">
        <v>53</v>
      </c>
      <c r="U294" s="5" t="s">
        <v>716</v>
      </c>
      <c r="V294" s="2" t="s">
        <v>55</v>
      </c>
      <c r="W294" s="5" t="s">
        <v>190</v>
      </c>
      <c r="X294" s="5" t="s">
        <v>2337</v>
      </c>
      <c r="Y294" s="5" t="s">
        <v>2338</v>
      </c>
      <c r="Z294" s="2" t="s">
        <v>720</v>
      </c>
      <c r="AA294" s="2" t="s">
        <v>716</v>
      </c>
      <c r="AB294" s="5" t="s">
        <v>2306</v>
      </c>
      <c r="AC294" s="2" t="s">
        <v>2307</v>
      </c>
      <c r="AD294" s="5" t="s">
        <v>2308</v>
      </c>
      <c r="AE294" s="5" t="s">
        <v>2309</v>
      </c>
      <c r="AF294" s="5" t="s">
        <v>2190</v>
      </c>
      <c r="AG294" s="2" t="s">
        <v>2191</v>
      </c>
      <c r="AH294" s="5" t="s">
        <v>2192</v>
      </c>
      <c r="AI294" s="5" t="s">
        <v>2193</v>
      </c>
      <c r="AJ294" s="2" t="s">
        <v>307</v>
      </c>
      <c r="AK294" s="2" t="s">
        <v>729</v>
      </c>
    </row>
    <row r="295" spans="1:37" ht="17.100000000000001" customHeight="1">
      <c r="A295" s="2" t="s">
        <v>36</v>
      </c>
      <c r="B295" s="3">
        <v>60368426</v>
      </c>
      <c r="C295" s="2" t="s">
        <v>1923</v>
      </c>
      <c r="D295" s="5" t="s">
        <v>1923</v>
      </c>
      <c r="E295" s="5" t="s">
        <v>2195</v>
      </c>
      <c r="F295" s="5" t="s">
        <v>2339</v>
      </c>
      <c r="G295" s="5" t="s">
        <v>2340</v>
      </c>
      <c r="H295" s="5" t="s">
        <v>2341</v>
      </c>
      <c r="I295" s="2" t="s">
        <v>42</v>
      </c>
      <c r="J295" s="2" t="s">
        <v>1718</v>
      </c>
      <c r="K295" s="2" t="s">
        <v>1719</v>
      </c>
      <c r="L295" s="2" t="s">
        <v>302</v>
      </c>
      <c r="M295" s="2" t="s">
        <v>303</v>
      </c>
      <c r="N295" s="2" t="s">
        <v>2302</v>
      </c>
      <c r="O295" s="8" t="s">
        <v>2184</v>
      </c>
      <c r="P295" s="5" t="s">
        <v>2184</v>
      </c>
      <c r="Q295" s="5" t="s">
        <v>2185</v>
      </c>
      <c r="R295" s="5" t="s">
        <v>2186</v>
      </c>
      <c r="S295" s="2" t="s">
        <v>2187</v>
      </c>
      <c r="T295" s="5" t="s">
        <v>53</v>
      </c>
      <c r="U295" s="5" t="s">
        <v>716</v>
      </c>
      <c r="V295" s="2" t="s">
        <v>55</v>
      </c>
      <c r="W295" s="5" t="s">
        <v>226</v>
      </c>
      <c r="X295" s="5" t="s">
        <v>2342</v>
      </c>
      <c r="Y295" s="5" t="s">
        <v>2343</v>
      </c>
      <c r="Z295" s="2" t="s">
        <v>720</v>
      </c>
      <c r="AA295" s="2" t="s">
        <v>716</v>
      </c>
      <c r="AB295" s="5" t="s">
        <v>2306</v>
      </c>
      <c r="AC295" s="2" t="s">
        <v>2307</v>
      </c>
      <c r="AD295" s="5" t="s">
        <v>2308</v>
      </c>
      <c r="AE295" s="5" t="s">
        <v>2309</v>
      </c>
      <c r="AF295" s="5" t="s">
        <v>2190</v>
      </c>
      <c r="AG295" s="2" t="s">
        <v>2191</v>
      </c>
      <c r="AH295" s="5" t="s">
        <v>2192</v>
      </c>
      <c r="AI295" s="5" t="s">
        <v>2193</v>
      </c>
      <c r="AJ295" s="2" t="s">
        <v>68</v>
      </c>
      <c r="AK295" s="2" t="s">
        <v>729</v>
      </c>
    </row>
    <row r="296" spans="1:37" ht="17.100000000000001" customHeight="1">
      <c r="A296" s="2" t="s">
        <v>36</v>
      </c>
      <c r="B296" s="3">
        <v>60371235</v>
      </c>
      <c r="C296" s="2" t="s">
        <v>1714</v>
      </c>
      <c r="D296" s="5" t="s">
        <v>1714</v>
      </c>
      <c r="E296" s="5" t="s">
        <v>2180</v>
      </c>
      <c r="F296" s="5" t="s">
        <v>2308</v>
      </c>
      <c r="G296" s="5" t="s">
        <v>2309</v>
      </c>
      <c r="H296" s="5" t="s">
        <v>442</v>
      </c>
      <c r="I296" s="2" t="s">
        <v>42</v>
      </c>
      <c r="J296" s="2" t="s">
        <v>1718</v>
      </c>
      <c r="K296" s="2" t="s">
        <v>1719</v>
      </c>
      <c r="L296" s="2" t="s">
        <v>302</v>
      </c>
      <c r="M296" s="2" t="s">
        <v>303</v>
      </c>
      <c r="N296" s="2" t="s">
        <v>2302</v>
      </c>
      <c r="O296" s="8" t="s">
        <v>2184</v>
      </c>
      <c r="P296" s="5" t="s">
        <v>2184</v>
      </c>
      <c r="Q296" s="5" t="s">
        <v>2185</v>
      </c>
      <c r="R296" s="5" t="s">
        <v>2186</v>
      </c>
      <c r="S296" s="2" t="s">
        <v>2187</v>
      </c>
      <c r="T296" s="5" t="s">
        <v>53</v>
      </c>
      <c r="U296" s="5" t="s">
        <v>716</v>
      </c>
      <c r="V296" s="2" t="s">
        <v>55</v>
      </c>
      <c r="W296" s="5" t="s">
        <v>378</v>
      </c>
      <c r="X296" s="5" t="s">
        <v>134</v>
      </c>
      <c r="Y296" s="5" t="s">
        <v>2344</v>
      </c>
      <c r="Z296" s="2" t="s">
        <v>720</v>
      </c>
      <c r="AA296" s="2" t="s">
        <v>716</v>
      </c>
      <c r="AB296" s="5" t="s">
        <v>2190</v>
      </c>
      <c r="AC296" s="2" t="s">
        <v>2191</v>
      </c>
      <c r="AD296" s="5" t="s">
        <v>2192</v>
      </c>
      <c r="AE296" s="5" t="s">
        <v>2193</v>
      </c>
      <c r="AF296" s="5" t="s">
        <v>1915</v>
      </c>
      <c r="AG296" s="2" t="s">
        <v>1916</v>
      </c>
      <c r="AH296" s="5" t="s">
        <v>1917</v>
      </c>
      <c r="AI296" s="5" t="s">
        <v>1918</v>
      </c>
      <c r="AJ296" s="2" t="s">
        <v>68</v>
      </c>
      <c r="AK296" s="2" t="s">
        <v>729</v>
      </c>
    </row>
    <row r="297" spans="1:37" ht="17.100000000000001" customHeight="1">
      <c r="A297" s="2" t="s">
        <v>36</v>
      </c>
      <c r="B297" s="3">
        <v>60394556</v>
      </c>
      <c r="C297" s="2" t="s">
        <v>1923</v>
      </c>
      <c r="D297" s="5" t="s">
        <v>1923</v>
      </c>
      <c r="E297" s="5" t="s">
        <v>2195</v>
      </c>
      <c r="F297" s="5" t="s">
        <v>2345</v>
      </c>
      <c r="G297" s="5" t="s">
        <v>2346</v>
      </c>
      <c r="H297" s="5" t="s">
        <v>2347</v>
      </c>
      <c r="I297" s="2" t="s">
        <v>42</v>
      </c>
      <c r="J297" s="2" t="s">
        <v>1718</v>
      </c>
      <c r="K297" s="2" t="s">
        <v>1719</v>
      </c>
      <c r="L297" s="2" t="s">
        <v>302</v>
      </c>
      <c r="M297" s="2" t="s">
        <v>303</v>
      </c>
      <c r="N297" s="2" t="s">
        <v>2302</v>
      </c>
      <c r="O297" s="8" t="s">
        <v>2184</v>
      </c>
      <c r="P297" s="5" t="s">
        <v>2184</v>
      </c>
      <c r="Q297" s="5" t="s">
        <v>2185</v>
      </c>
      <c r="R297" s="5" t="s">
        <v>2186</v>
      </c>
      <c r="S297" s="2" t="s">
        <v>2187</v>
      </c>
      <c r="T297" s="5" t="s">
        <v>53</v>
      </c>
      <c r="U297" s="5" t="s">
        <v>716</v>
      </c>
      <c r="V297" s="2" t="s">
        <v>55</v>
      </c>
      <c r="W297" s="5" t="s">
        <v>416</v>
      </c>
      <c r="X297" s="5" t="s">
        <v>2348</v>
      </c>
      <c r="Y297" s="5" t="s">
        <v>2349</v>
      </c>
      <c r="Z297" s="2" t="s">
        <v>720</v>
      </c>
      <c r="AA297" s="2" t="s">
        <v>716</v>
      </c>
      <c r="AB297" s="5" t="s">
        <v>2306</v>
      </c>
      <c r="AC297" s="2" t="s">
        <v>2307</v>
      </c>
      <c r="AD297" s="5" t="s">
        <v>2308</v>
      </c>
      <c r="AE297" s="5" t="s">
        <v>2309</v>
      </c>
      <c r="AF297" s="5" t="s">
        <v>2190</v>
      </c>
      <c r="AG297" s="2" t="s">
        <v>2191</v>
      </c>
      <c r="AH297" s="5" t="s">
        <v>2192</v>
      </c>
      <c r="AI297" s="5" t="s">
        <v>2193</v>
      </c>
      <c r="AJ297" s="2" t="s">
        <v>68</v>
      </c>
      <c r="AK297" s="2" t="s">
        <v>729</v>
      </c>
    </row>
    <row r="298" spans="1:37" ht="17.100000000000001" customHeight="1">
      <c r="A298" s="2" t="s">
        <v>36</v>
      </c>
      <c r="B298" s="3">
        <v>80002133</v>
      </c>
      <c r="C298" s="2" t="s">
        <v>2194</v>
      </c>
      <c r="D298" s="5" t="s">
        <v>2194</v>
      </c>
      <c r="E298" s="5" t="s">
        <v>2195</v>
      </c>
      <c r="F298" s="5" t="s">
        <v>2350</v>
      </c>
      <c r="G298" s="5" t="s">
        <v>2351</v>
      </c>
      <c r="H298" s="5" t="s">
        <v>2352</v>
      </c>
      <c r="I298" s="2" t="s">
        <v>42</v>
      </c>
      <c r="J298" s="2" t="s">
        <v>280</v>
      </c>
      <c r="K298" s="2" t="s">
        <v>281</v>
      </c>
      <c r="L298" s="2" t="s">
        <v>282</v>
      </c>
      <c r="M298" s="2" t="s">
        <v>281</v>
      </c>
      <c r="N298" s="2" t="s">
        <v>2302</v>
      </c>
      <c r="O298" s="8" t="s">
        <v>2184</v>
      </c>
      <c r="P298" s="5" t="s">
        <v>2184</v>
      </c>
      <c r="Q298" s="5" t="s">
        <v>2185</v>
      </c>
      <c r="R298" s="5" t="s">
        <v>2186</v>
      </c>
      <c r="S298" s="2" t="s">
        <v>2187</v>
      </c>
      <c r="T298" s="5" t="s">
        <v>53</v>
      </c>
      <c r="U298" s="5" t="s">
        <v>716</v>
      </c>
      <c r="V298" s="2" t="s">
        <v>55</v>
      </c>
      <c r="W298" s="5" t="s">
        <v>2222</v>
      </c>
      <c r="X298" s="5" t="s">
        <v>2353</v>
      </c>
      <c r="Y298" s="5" t="s">
        <v>2354</v>
      </c>
      <c r="Z298" s="2" t="s">
        <v>720</v>
      </c>
      <c r="AA298" s="2" t="s">
        <v>716</v>
      </c>
      <c r="AB298" s="5" t="s">
        <v>2306</v>
      </c>
      <c r="AC298" s="2" t="s">
        <v>2307</v>
      </c>
      <c r="AD298" s="5" t="s">
        <v>2308</v>
      </c>
      <c r="AE298" s="5" t="s">
        <v>2309</v>
      </c>
      <c r="AF298" s="5" t="s">
        <v>2190</v>
      </c>
      <c r="AG298" s="2" t="s">
        <v>2191</v>
      </c>
      <c r="AH298" s="5" t="s">
        <v>2192</v>
      </c>
      <c r="AI298" s="5" t="s">
        <v>2193</v>
      </c>
      <c r="AJ298" s="2" t="s">
        <v>68</v>
      </c>
      <c r="AK298" s="2" t="s">
        <v>729</v>
      </c>
    </row>
    <row r="299" spans="1:37" ht="17.100000000000001" customHeight="1">
      <c r="A299" s="2" t="s">
        <v>36</v>
      </c>
      <c r="B299" s="3">
        <v>80004030</v>
      </c>
      <c r="C299" s="2" t="s">
        <v>2194</v>
      </c>
      <c r="D299" s="5" t="s">
        <v>2194</v>
      </c>
      <c r="E299" s="5" t="s">
        <v>2195</v>
      </c>
      <c r="F299" s="5" t="s">
        <v>2355</v>
      </c>
      <c r="G299" s="5" t="s">
        <v>2356</v>
      </c>
      <c r="H299" s="5" t="s">
        <v>2357</v>
      </c>
      <c r="I299" s="2" t="s">
        <v>42</v>
      </c>
      <c r="J299" s="2" t="s">
        <v>280</v>
      </c>
      <c r="K299" s="2" t="s">
        <v>281</v>
      </c>
      <c r="L299" s="2" t="s">
        <v>282</v>
      </c>
      <c r="M299" s="2" t="s">
        <v>281</v>
      </c>
      <c r="N299" s="2" t="s">
        <v>2302</v>
      </c>
      <c r="O299" s="8" t="s">
        <v>2184</v>
      </c>
      <c r="P299" s="5" t="s">
        <v>2184</v>
      </c>
      <c r="Q299" s="5" t="s">
        <v>2185</v>
      </c>
      <c r="R299" s="5" t="s">
        <v>2186</v>
      </c>
      <c r="S299" s="2" t="s">
        <v>2187</v>
      </c>
      <c r="T299" s="5" t="s">
        <v>53</v>
      </c>
      <c r="U299" s="5" t="s">
        <v>716</v>
      </c>
      <c r="V299" s="2" t="s">
        <v>55</v>
      </c>
      <c r="W299" s="5" t="s">
        <v>273</v>
      </c>
      <c r="X299" s="5" t="s">
        <v>2358</v>
      </c>
      <c r="Y299" s="5" t="s">
        <v>2359</v>
      </c>
      <c r="Z299" s="2" t="s">
        <v>720</v>
      </c>
      <c r="AA299" s="2" t="s">
        <v>716</v>
      </c>
      <c r="AB299" s="5" t="s">
        <v>2306</v>
      </c>
      <c r="AC299" s="2" t="s">
        <v>2307</v>
      </c>
      <c r="AD299" s="5" t="s">
        <v>2308</v>
      </c>
      <c r="AE299" s="5" t="s">
        <v>2309</v>
      </c>
      <c r="AF299" s="5" t="s">
        <v>2190</v>
      </c>
      <c r="AG299" s="2" t="s">
        <v>2191</v>
      </c>
      <c r="AH299" s="5" t="s">
        <v>2192</v>
      </c>
      <c r="AI299" s="5" t="s">
        <v>2193</v>
      </c>
      <c r="AJ299" s="2" t="s">
        <v>68</v>
      </c>
      <c r="AK299" s="2" t="s">
        <v>729</v>
      </c>
    </row>
    <row r="300" spans="1:37" ht="17.100000000000001" customHeight="1">
      <c r="A300" s="2" t="s">
        <v>36</v>
      </c>
      <c r="B300" s="3">
        <v>80005009</v>
      </c>
      <c r="C300" s="2" t="s">
        <v>2194</v>
      </c>
      <c r="D300" s="5" t="s">
        <v>2194</v>
      </c>
      <c r="E300" s="5" t="s">
        <v>2195</v>
      </c>
      <c r="F300" s="5" t="s">
        <v>2360</v>
      </c>
      <c r="G300" s="5" t="s">
        <v>2361</v>
      </c>
      <c r="H300" s="5" t="s">
        <v>2362</v>
      </c>
      <c r="I300" s="2" t="s">
        <v>42</v>
      </c>
      <c r="J300" s="2" t="s">
        <v>280</v>
      </c>
      <c r="K300" s="2" t="s">
        <v>281</v>
      </c>
      <c r="L300" s="2" t="s">
        <v>282</v>
      </c>
      <c r="M300" s="2" t="s">
        <v>281</v>
      </c>
      <c r="N300" s="2" t="s">
        <v>2302</v>
      </c>
      <c r="O300" s="8" t="s">
        <v>2184</v>
      </c>
      <c r="P300" s="5" t="s">
        <v>2184</v>
      </c>
      <c r="Q300" s="5" t="s">
        <v>2185</v>
      </c>
      <c r="R300" s="5" t="s">
        <v>2186</v>
      </c>
      <c r="S300" s="2" t="s">
        <v>2187</v>
      </c>
      <c r="T300" s="5" t="s">
        <v>53</v>
      </c>
      <c r="U300" s="5" t="s">
        <v>716</v>
      </c>
      <c r="V300" s="2" t="s">
        <v>55</v>
      </c>
      <c r="W300" s="5" t="s">
        <v>2363</v>
      </c>
      <c r="X300" s="5" t="s">
        <v>2364</v>
      </c>
      <c r="Y300" s="5" t="s">
        <v>2365</v>
      </c>
      <c r="Z300" s="2" t="s">
        <v>720</v>
      </c>
      <c r="AA300" s="2" t="s">
        <v>716</v>
      </c>
      <c r="AB300" s="5" t="s">
        <v>2306</v>
      </c>
      <c r="AC300" s="2" t="s">
        <v>2307</v>
      </c>
      <c r="AD300" s="5" t="s">
        <v>2308</v>
      </c>
      <c r="AE300" s="5" t="s">
        <v>2309</v>
      </c>
      <c r="AF300" s="5" t="s">
        <v>2190</v>
      </c>
      <c r="AG300" s="2" t="s">
        <v>2191</v>
      </c>
      <c r="AH300" s="5" t="s">
        <v>2192</v>
      </c>
      <c r="AI300" s="5" t="s">
        <v>2193</v>
      </c>
      <c r="AJ300" s="2" t="s">
        <v>68</v>
      </c>
      <c r="AK300" s="2" t="s">
        <v>729</v>
      </c>
    </row>
    <row r="301" spans="1:37" ht="17.100000000000001" customHeight="1">
      <c r="A301" s="2" t="s">
        <v>36</v>
      </c>
      <c r="B301" s="3">
        <v>80005009</v>
      </c>
      <c r="C301" s="2" t="s">
        <v>2194</v>
      </c>
      <c r="D301" s="5" t="s">
        <v>2194</v>
      </c>
      <c r="E301" s="5" t="s">
        <v>2195</v>
      </c>
      <c r="F301" s="5" t="s">
        <v>2366</v>
      </c>
      <c r="G301" s="5" t="s">
        <v>2367</v>
      </c>
      <c r="H301" s="5" t="s">
        <v>2368</v>
      </c>
      <c r="I301" s="2" t="s">
        <v>42</v>
      </c>
      <c r="J301" s="2" t="s">
        <v>280</v>
      </c>
      <c r="K301" s="2" t="s">
        <v>281</v>
      </c>
      <c r="L301" s="2" t="s">
        <v>282</v>
      </c>
      <c r="M301" s="2" t="s">
        <v>281</v>
      </c>
      <c r="N301" s="2" t="s">
        <v>2302</v>
      </c>
      <c r="O301" s="8" t="s">
        <v>2184</v>
      </c>
      <c r="P301" s="5" t="s">
        <v>2184</v>
      </c>
      <c r="Q301" s="5" t="s">
        <v>2185</v>
      </c>
      <c r="R301" s="5" t="s">
        <v>2186</v>
      </c>
      <c r="S301" s="2" t="s">
        <v>2187</v>
      </c>
      <c r="T301" s="5" t="s">
        <v>53</v>
      </c>
      <c r="U301" s="5" t="s">
        <v>716</v>
      </c>
      <c r="V301" s="2" t="s">
        <v>55</v>
      </c>
      <c r="W301" s="5" t="s">
        <v>504</v>
      </c>
      <c r="X301" s="5" t="s">
        <v>2369</v>
      </c>
      <c r="Y301" s="5" t="s">
        <v>2370</v>
      </c>
      <c r="Z301" s="2" t="s">
        <v>720</v>
      </c>
      <c r="AA301" s="2" t="s">
        <v>716</v>
      </c>
      <c r="AB301" s="5" t="s">
        <v>2306</v>
      </c>
      <c r="AC301" s="2" t="s">
        <v>2307</v>
      </c>
      <c r="AD301" s="5" t="s">
        <v>2308</v>
      </c>
      <c r="AE301" s="5" t="s">
        <v>2309</v>
      </c>
      <c r="AF301" s="5" t="s">
        <v>2190</v>
      </c>
      <c r="AG301" s="2" t="s">
        <v>2191</v>
      </c>
      <c r="AH301" s="5" t="s">
        <v>2192</v>
      </c>
      <c r="AI301" s="5" t="s">
        <v>2193</v>
      </c>
      <c r="AJ301" s="2" t="s">
        <v>307</v>
      </c>
      <c r="AK301" s="2" t="s">
        <v>729</v>
      </c>
    </row>
    <row r="302" spans="1:37" ht="17.100000000000001" customHeight="1">
      <c r="A302" s="2" t="s">
        <v>36</v>
      </c>
      <c r="B302" s="3">
        <v>60263310</v>
      </c>
      <c r="C302" s="2" t="s">
        <v>2194</v>
      </c>
      <c r="D302" s="5" t="s">
        <v>2194</v>
      </c>
      <c r="E302" s="5" t="s">
        <v>2195</v>
      </c>
      <c r="F302" s="5" t="s">
        <v>2371</v>
      </c>
      <c r="G302" s="5" t="s">
        <v>2372</v>
      </c>
      <c r="H302" s="5" t="s">
        <v>2373</v>
      </c>
      <c r="I302" s="2" t="s">
        <v>42</v>
      </c>
      <c r="J302" s="2" t="s">
        <v>1718</v>
      </c>
      <c r="K302" s="2" t="s">
        <v>1719</v>
      </c>
      <c r="L302" s="2" t="s">
        <v>302</v>
      </c>
      <c r="M302" s="2" t="s">
        <v>303</v>
      </c>
      <c r="N302" s="2" t="s">
        <v>2374</v>
      </c>
      <c r="O302" s="8" t="s">
        <v>2184</v>
      </c>
      <c r="P302" s="5" t="s">
        <v>2184</v>
      </c>
      <c r="Q302" s="5" t="s">
        <v>2185</v>
      </c>
      <c r="R302" s="5" t="s">
        <v>2186</v>
      </c>
      <c r="S302" s="2" t="s">
        <v>2187</v>
      </c>
      <c r="T302" s="5" t="s">
        <v>53</v>
      </c>
      <c r="U302" s="5" t="s">
        <v>716</v>
      </c>
      <c r="V302" s="2" t="s">
        <v>55</v>
      </c>
      <c r="W302" s="5" t="s">
        <v>2375</v>
      </c>
      <c r="X302" s="5" t="s">
        <v>2376</v>
      </c>
      <c r="Y302" s="5" t="s">
        <v>2377</v>
      </c>
      <c r="Z302" s="2" t="s">
        <v>720</v>
      </c>
      <c r="AA302" s="2" t="s">
        <v>716</v>
      </c>
      <c r="AB302" s="5" t="s">
        <v>2378</v>
      </c>
      <c r="AC302" s="2" t="s">
        <v>2379</v>
      </c>
      <c r="AD302" s="5" t="s">
        <v>2380</v>
      </c>
      <c r="AE302" s="5" t="s">
        <v>2381</v>
      </c>
      <c r="AF302" s="5" t="s">
        <v>2382</v>
      </c>
      <c r="AG302" s="2" t="s">
        <v>2383</v>
      </c>
      <c r="AH302" s="5" t="s">
        <v>2384</v>
      </c>
      <c r="AI302" s="5" t="s">
        <v>2385</v>
      </c>
      <c r="AJ302" s="2" t="s">
        <v>68</v>
      </c>
      <c r="AK302" s="2" t="s">
        <v>729</v>
      </c>
    </row>
    <row r="303" spans="1:37" ht="17.100000000000001" customHeight="1">
      <c r="A303" s="2" t="s">
        <v>36</v>
      </c>
      <c r="B303" s="3">
        <v>60263315</v>
      </c>
      <c r="C303" s="2" t="s">
        <v>2194</v>
      </c>
      <c r="D303" s="5" t="s">
        <v>2194</v>
      </c>
      <c r="E303" s="5" t="s">
        <v>2195</v>
      </c>
      <c r="F303" s="5" t="s">
        <v>2386</v>
      </c>
      <c r="G303" s="5" t="s">
        <v>2387</v>
      </c>
      <c r="H303" s="5" t="s">
        <v>2388</v>
      </c>
      <c r="I303" s="2" t="s">
        <v>42</v>
      </c>
      <c r="J303" s="2" t="s">
        <v>1718</v>
      </c>
      <c r="K303" s="2" t="s">
        <v>1719</v>
      </c>
      <c r="L303" s="2" t="s">
        <v>302</v>
      </c>
      <c r="M303" s="2" t="s">
        <v>303</v>
      </c>
      <c r="N303" s="2" t="s">
        <v>2374</v>
      </c>
      <c r="O303" s="8" t="s">
        <v>2184</v>
      </c>
      <c r="P303" s="5" t="s">
        <v>2184</v>
      </c>
      <c r="Q303" s="5" t="s">
        <v>2185</v>
      </c>
      <c r="R303" s="5" t="s">
        <v>2186</v>
      </c>
      <c r="S303" s="2" t="s">
        <v>2187</v>
      </c>
      <c r="T303" s="5" t="s">
        <v>53</v>
      </c>
      <c r="U303" s="5" t="s">
        <v>716</v>
      </c>
      <c r="V303" s="2" t="s">
        <v>55</v>
      </c>
      <c r="W303" s="5" t="s">
        <v>77</v>
      </c>
      <c r="X303" s="5" t="s">
        <v>2389</v>
      </c>
      <c r="Y303" s="5" t="s">
        <v>2390</v>
      </c>
      <c r="Z303" s="2" t="s">
        <v>720</v>
      </c>
      <c r="AA303" s="2" t="s">
        <v>716</v>
      </c>
      <c r="AB303" s="5" t="s">
        <v>2378</v>
      </c>
      <c r="AC303" s="2" t="s">
        <v>2379</v>
      </c>
      <c r="AD303" s="5" t="s">
        <v>2380</v>
      </c>
      <c r="AE303" s="5" t="s">
        <v>2381</v>
      </c>
      <c r="AF303" s="5" t="s">
        <v>2382</v>
      </c>
      <c r="AG303" s="2" t="s">
        <v>2383</v>
      </c>
      <c r="AH303" s="5" t="s">
        <v>2384</v>
      </c>
      <c r="AI303" s="5" t="s">
        <v>2385</v>
      </c>
      <c r="AJ303" s="2" t="s">
        <v>68</v>
      </c>
      <c r="AK303" s="2" t="s">
        <v>729</v>
      </c>
    </row>
    <row r="304" spans="1:37" ht="17.100000000000001" customHeight="1">
      <c r="A304" s="2" t="s">
        <v>36</v>
      </c>
      <c r="B304" s="3">
        <v>60263362</v>
      </c>
      <c r="C304" s="2" t="s">
        <v>2194</v>
      </c>
      <c r="D304" s="5" t="s">
        <v>2194</v>
      </c>
      <c r="E304" s="5" t="s">
        <v>2195</v>
      </c>
      <c r="F304" s="5" t="s">
        <v>2391</v>
      </c>
      <c r="G304" s="5" t="s">
        <v>2392</v>
      </c>
      <c r="H304" s="5" t="s">
        <v>2373</v>
      </c>
      <c r="I304" s="2" t="s">
        <v>42</v>
      </c>
      <c r="J304" s="2" t="s">
        <v>1718</v>
      </c>
      <c r="K304" s="2" t="s">
        <v>1719</v>
      </c>
      <c r="L304" s="2" t="s">
        <v>302</v>
      </c>
      <c r="M304" s="2" t="s">
        <v>303</v>
      </c>
      <c r="N304" s="2" t="s">
        <v>2374</v>
      </c>
      <c r="O304" s="8" t="s">
        <v>2184</v>
      </c>
      <c r="P304" s="5" t="s">
        <v>2184</v>
      </c>
      <c r="Q304" s="5" t="s">
        <v>2185</v>
      </c>
      <c r="R304" s="5" t="s">
        <v>2186</v>
      </c>
      <c r="S304" s="2" t="s">
        <v>2187</v>
      </c>
      <c r="T304" s="5" t="s">
        <v>53</v>
      </c>
      <c r="U304" s="5" t="s">
        <v>716</v>
      </c>
      <c r="V304" s="2" t="s">
        <v>55</v>
      </c>
      <c r="W304" s="5" t="s">
        <v>1990</v>
      </c>
      <c r="X304" s="5" t="s">
        <v>2393</v>
      </c>
      <c r="Y304" s="5" t="s">
        <v>2394</v>
      </c>
      <c r="Z304" s="2" t="s">
        <v>720</v>
      </c>
      <c r="AA304" s="2" t="s">
        <v>716</v>
      </c>
      <c r="AB304" s="5" t="s">
        <v>2378</v>
      </c>
      <c r="AC304" s="2" t="s">
        <v>2379</v>
      </c>
      <c r="AD304" s="5" t="s">
        <v>2380</v>
      </c>
      <c r="AE304" s="5" t="s">
        <v>2381</v>
      </c>
      <c r="AF304" s="5" t="s">
        <v>2382</v>
      </c>
      <c r="AG304" s="2" t="s">
        <v>2383</v>
      </c>
      <c r="AH304" s="5" t="s">
        <v>2384</v>
      </c>
      <c r="AI304" s="5" t="s">
        <v>2385</v>
      </c>
      <c r="AJ304" s="2" t="s">
        <v>68</v>
      </c>
      <c r="AK304" s="2" t="s">
        <v>729</v>
      </c>
    </row>
    <row r="305" spans="1:37" ht="17.100000000000001" customHeight="1">
      <c r="A305" s="2" t="s">
        <v>36</v>
      </c>
      <c r="B305" s="3">
        <v>60263368</v>
      </c>
      <c r="C305" s="2" t="s">
        <v>2194</v>
      </c>
      <c r="D305" s="5" t="s">
        <v>2194</v>
      </c>
      <c r="E305" s="5" t="s">
        <v>2195</v>
      </c>
      <c r="F305" s="5" t="s">
        <v>2395</v>
      </c>
      <c r="G305" s="5" t="s">
        <v>2396</v>
      </c>
      <c r="H305" s="5" t="s">
        <v>2397</v>
      </c>
      <c r="I305" s="2" t="s">
        <v>42</v>
      </c>
      <c r="J305" s="2" t="s">
        <v>1718</v>
      </c>
      <c r="K305" s="2" t="s">
        <v>1719</v>
      </c>
      <c r="L305" s="2" t="s">
        <v>302</v>
      </c>
      <c r="M305" s="2" t="s">
        <v>303</v>
      </c>
      <c r="N305" s="2" t="s">
        <v>2374</v>
      </c>
      <c r="O305" s="8" t="s">
        <v>2184</v>
      </c>
      <c r="P305" s="5" t="s">
        <v>2184</v>
      </c>
      <c r="Q305" s="5" t="s">
        <v>2185</v>
      </c>
      <c r="R305" s="5" t="s">
        <v>2186</v>
      </c>
      <c r="S305" s="2" t="s">
        <v>2187</v>
      </c>
      <c r="T305" s="5" t="s">
        <v>53</v>
      </c>
      <c r="U305" s="5" t="s">
        <v>716</v>
      </c>
      <c r="V305" s="2" t="s">
        <v>55</v>
      </c>
      <c r="W305" s="5" t="s">
        <v>273</v>
      </c>
      <c r="X305" s="5" t="s">
        <v>2398</v>
      </c>
      <c r="Y305" s="5" t="s">
        <v>2399</v>
      </c>
      <c r="Z305" s="2" t="s">
        <v>720</v>
      </c>
      <c r="AA305" s="2" t="s">
        <v>716</v>
      </c>
      <c r="AB305" s="5" t="s">
        <v>2378</v>
      </c>
      <c r="AC305" s="2" t="s">
        <v>2379</v>
      </c>
      <c r="AD305" s="5" t="s">
        <v>2380</v>
      </c>
      <c r="AE305" s="5" t="s">
        <v>2381</v>
      </c>
      <c r="AF305" s="5" t="s">
        <v>2382</v>
      </c>
      <c r="AG305" s="2" t="s">
        <v>2383</v>
      </c>
      <c r="AH305" s="5" t="s">
        <v>2384</v>
      </c>
      <c r="AI305" s="5" t="s">
        <v>2385</v>
      </c>
      <c r="AJ305" s="2" t="s">
        <v>68</v>
      </c>
      <c r="AK305" s="2" t="s">
        <v>729</v>
      </c>
    </row>
    <row r="306" spans="1:37" ht="17.100000000000001" customHeight="1">
      <c r="A306" s="2" t="s">
        <v>36</v>
      </c>
      <c r="B306" s="3">
        <v>60332660</v>
      </c>
      <c r="C306" s="2" t="s">
        <v>1714</v>
      </c>
      <c r="D306" s="5" t="s">
        <v>1714</v>
      </c>
      <c r="E306" s="5" t="s">
        <v>2180</v>
      </c>
      <c r="F306" s="5" t="s">
        <v>2380</v>
      </c>
      <c r="G306" s="5" t="s">
        <v>2381</v>
      </c>
      <c r="H306" s="5" t="s">
        <v>2400</v>
      </c>
      <c r="I306" s="2" t="s">
        <v>42</v>
      </c>
      <c r="J306" s="2" t="s">
        <v>1718</v>
      </c>
      <c r="K306" s="2" t="s">
        <v>1719</v>
      </c>
      <c r="L306" s="2" t="s">
        <v>302</v>
      </c>
      <c r="M306" s="2" t="s">
        <v>303</v>
      </c>
      <c r="N306" s="2" t="s">
        <v>2374</v>
      </c>
      <c r="O306" s="8" t="s">
        <v>2184</v>
      </c>
      <c r="P306" s="5" t="s">
        <v>2184</v>
      </c>
      <c r="Q306" s="5" t="s">
        <v>2185</v>
      </c>
      <c r="R306" s="5" t="s">
        <v>2186</v>
      </c>
      <c r="S306" s="2" t="s">
        <v>2187</v>
      </c>
      <c r="T306" s="5" t="s">
        <v>53</v>
      </c>
      <c r="U306" s="5" t="s">
        <v>716</v>
      </c>
      <c r="V306" s="2" t="s">
        <v>55</v>
      </c>
      <c r="W306" s="5" t="s">
        <v>1371</v>
      </c>
      <c r="X306" s="5" t="s">
        <v>2401</v>
      </c>
      <c r="Y306" s="5" t="s">
        <v>2402</v>
      </c>
      <c r="Z306" s="2" t="s">
        <v>720</v>
      </c>
      <c r="AA306" s="2" t="s">
        <v>716</v>
      </c>
      <c r="AB306" s="5" t="s">
        <v>2382</v>
      </c>
      <c r="AC306" s="2" t="s">
        <v>2383</v>
      </c>
      <c r="AD306" s="5" t="s">
        <v>2384</v>
      </c>
      <c r="AE306" s="5" t="s">
        <v>2385</v>
      </c>
      <c r="AF306" s="5" t="s">
        <v>1915</v>
      </c>
      <c r="AG306" s="2" t="s">
        <v>1916</v>
      </c>
      <c r="AH306" s="5" t="s">
        <v>1917</v>
      </c>
      <c r="AI306" s="5" t="s">
        <v>1918</v>
      </c>
      <c r="AJ306" s="2" t="s">
        <v>68</v>
      </c>
      <c r="AK306" s="2" t="s">
        <v>729</v>
      </c>
    </row>
    <row r="307" spans="1:37" ht="17.100000000000001" customHeight="1">
      <c r="A307" s="2" t="s">
        <v>36</v>
      </c>
      <c r="B307" s="3">
        <v>60332918</v>
      </c>
      <c r="C307" s="2" t="s">
        <v>2194</v>
      </c>
      <c r="D307" s="5" t="s">
        <v>2194</v>
      </c>
      <c r="E307" s="5" t="s">
        <v>2195</v>
      </c>
      <c r="F307" s="5" t="s">
        <v>2403</v>
      </c>
      <c r="G307" s="5" t="s">
        <v>2404</v>
      </c>
      <c r="H307" s="5" t="s">
        <v>87</v>
      </c>
      <c r="I307" s="2" t="s">
        <v>42</v>
      </c>
      <c r="J307" s="2" t="s">
        <v>1718</v>
      </c>
      <c r="K307" s="2" t="s">
        <v>1719</v>
      </c>
      <c r="L307" s="2" t="s">
        <v>302</v>
      </c>
      <c r="M307" s="2" t="s">
        <v>303</v>
      </c>
      <c r="N307" s="2" t="s">
        <v>2374</v>
      </c>
      <c r="O307" s="8" t="s">
        <v>2184</v>
      </c>
      <c r="P307" s="5" t="s">
        <v>2184</v>
      </c>
      <c r="Q307" s="5" t="s">
        <v>2185</v>
      </c>
      <c r="R307" s="5" t="s">
        <v>2186</v>
      </c>
      <c r="S307" s="2" t="s">
        <v>2187</v>
      </c>
      <c r="T307" s="5" t="s">
        <v>53</v>
      </c>
      <c r="U307" s="5" t="s">
        <v>716</v>
      </c>
      <c r="V307" s="2" t="s">
        <v>55</v>
      </c>
      <c r="W307" s="5" t="s">
        <v>190</v>
      </c>
      <c r="X307" s="5" t="s">
        <v>2244</v>
      </c>
      <c r="Y307" s="5" t="s">
        <v>2405</v>
      </c>
      <c r="Z307" s="2" t="s">
        <v>720</v>
      </c>
      <c r="AA307" s="2" t="s">
        <v>716</v>
      </c>
      <c r="AB307" s="5" t="s">
        <v>2378</v>
      </c>
      <c r="AC307" s="2" t="s">
        <v>2379</v>
      </c>
      <c r="AD307" s="5" t="s">
        <v>2380</v>
      </c>
      <c r="AE307" s="5" t="s">
        <v>2381</v>
      </c>
      <c r="AF307" s="5" t="s">
        <v>2382</v>
      </c>
      <c r="AG307" s="2" t="s">
        <v>2383</v>
      </c>
      <c r="AH307" s="5" t="s">
        <v>2384</v>
      </c>
      <c r="AI307" s="5" t="s">
        <v>2385</v>
      </c>
      <c r="AJ307" s="2" t="s">
        <v>68</v>
      </c>
      <c r="AK307" s="2" t="s">
        <v>729</v>
      </c>
    </row>
    <row r="308" spans="1:37" ht="17.100000000000001" customHeight="1">
      <c r="A308" s="2" t="s">
        <v>36</v>
      </c>
      <c r="B308" s="3">
        <v>60333020</v>
      </c>
      <c r="C308" s="2" t="s">
        <v>2194</v>
      </c>
      <c r="D308" s="5" t="s">
        <v>2194</v>
      </c>
      <c r="E308" s="5" t="s">
        <v>2195</v>
      </c>
      <c r="F308" s="5" t="s">
        <v>2406</v>
      </c>
      <c r="G308" s="5" t="s">
        <v>2407</v>
      </c>
      <c r="H308" s="5" t="s">
        <v>2408</v>
      </c>
      <c r="I308" s="2" t="s">
        <v>42</v>
      </c>
      <c r="J308" s="2" t="s">
        <v>1718</v>
      </c>
      <c r="K308" s="2" t="s">
        <v>1719</v>
      </c>
      <c r="L308" s="2" t="s">
        <v>302</v>
      </c>
      <c r="M308" s="2" t="s">
        <v>303</v>
      </c>
      <c r="N308" s="2" t="s">
        <v>2374</v>
      </c>
      <c r="O308" s="8" t="s">
        <v>2184</v>
      </c>
      <c r="P308" s="5" t="s">
        <v>2184</v>
      </c>
      <c r="Q308" s="5" t="s">
        <v>2185</v>
      </c>
      <c r="R308" s="5" t="s">
        <v>2186</v>
      </c>
      <c r="S308" s="2" t="s">
        <v>2187</v>
      </c>
      <c r="T308" s="5" t="s">
        <v>53</v>
      </c>
      <c r="U308" s="5" t="s">
        <v>716</v>
      </c>
      <c r="V308" s="2" t="s">
        <v>55</v>
      </c>
      <c r="W308" s="5" t="s">
        <v>2409</v>
      </c>
      <c r="X308" s="5" t="s">
        <v>2410</v>
      </c>
      <c r="Y308" s="5" t="s">
        <v>2411</v>
      </c>
      <c r="Z308" s="2" t="s">
        <v>720</v>
      </c>
      <c r="AA308" s="2" t="s">
        <v>716</v>
      </c>
      <c r="AB308" s="5" t="s">
        <v>2378</v>
      </c>
      <c r="AC308" s="2" t="s">
        <v>2379</v>
      </c>
      <c r="AD308" s="5" t="s">
        <v>2380</v>
      </c>
      <c r="AE308" s="5" t="s">
        <v>2381</v>
      </c>
      <c r="AF308" s="5" t="s">
        <v>2382</v>
      </c>
      <c r="AG308" s="2" t="s">
        <v>2383</v>
      </c>
      <c r="AH308" s="5" t="s">
        <v>2384</v>
      </c>
      <c r="AI308" s="5" t="s">
        <v>2385</v>
      </c>
      <c r="AJ308" s="2" t="s">
        <v>68</v>
      </c>
      <c r="AK308" s="2" t="s">
        <v>729</v>
      </c>
    </row>
    <row r="309" spans="1:37" ht="17.100000000000001" customHeight="1">
      <c r="A309" s="2" t="s">
        <v>36</v>
      </c>
      <c r="B309" s="3">
        <v>60349978</v>
      </c>
      <c r="C309" s="2" t="s">
        <v>2194</v>
      </c>
      <c r="D309" s="5" t="s">
        <v>2194</v>
      </c>
      <c r="E309" s="5" t="s">
        <v>2195</v>
      </c>
      <c r="F309" s="5" t="s">
        <v>2412</v>
      </c>
      <c r="G309" s="5" t="s">
        <v>2413</v>
      </c>
      <c r="H309" s="5" t="s">
        <v>2414</v>
      </c>
      <c r="I309" s="2" t="s">
        <v>42</v>
      </c>
      <c r="J309" s="2" t="s">
        <v>1718</v>
      </c>
      <c r="K309" s="2" t="s">
        <v>1719</v>
      </c>
      <c r="L309" s="2" t="s">
        <v>302</v>
      </c>
      <c r="M309" s="2" t="s">
        <v>303</v>
      </c>
      <c r="N309" s="2" t="s">
        <v>2374</v>
      </c>
      <c r="O309" s="8" t="s">
        <v>2184</v>
      </c>
      <c r="P309" s="5" t="s">
        <v>2184</v>
      </c>
      <c r="Q309" s="5" t="s">
        <v>2185</v>
      </c>
      <c r="R309" s="5" t="s">
        <v>2186</v>
      </c>
      <c r="S309" s="2" t="s">
        <v>2187</v>
      </c>
      <c r="T309" s="5" t="s">
        <v>53</v>
      </c>
      <c r="U309" s="5" t="s">
        <v>716</v>
      </c>
      <c r="V309" s="2" t="s">
        <v>55</v>
      </c>
      <c r="W309" s="5" t="s">
        <v>88</v>
      </c>
      <c r="X309" s="5" t="s">
        <v>2415</v>
      </c>
      <c r="Y309" s="5" t="s">
        <v>2416</v>
      </c>
      <c r="Z309" s="2" t="s">
        <v>720</v>
      </c>
      <c r="AA309" s="2" t="s">
        <v>716</v>
      </c>
      <c r="AB309" s="5" t="s">
        <v>2378</v>
      </c>
      <c r="AC309" s="2" t="s">
        <v>2379</v>
      </c>
      <c r="AD309" s="5" t="s">
        <v>2380</v>
      </c>
      <c r="AE309" s="5" t="s">
        <v>2381</v>
      </c>
      <c r="AF309" s="5" t="s">
        <v>2382</v>
      </c>
      <c r="AG309" s="2" t="s">
        <v>2383</v>
      </c>
      <c r="AH309" s="5" t="s">
        <v>2384</v>
      </c>
      <c r="AI309" s="5" t="s">
        <v>2385</v>
      </c>
      <c r="AJ309" s="2" t="s">
        <v>307</v>
      </c>
      <c r="AK309" s="2" t="s">
        <v>729</v>
      </c>
    </row>
    <row r="310" spans="1:37" ht="17.100000000000001" customHeight="1">
      <c r="A310" s="2" t="s">
        <v>36</v>
      </c>
      <c r="B310" s="3">
        <v>60349980</v>
      </c>
      <c r="C310" s="2" t="s">
        <v>1923</v>
      </c>
      <c r="D310" s="5" t="s">
        <v>1923</v>
      </c>
      <c r="E310" s="5" t="s">
        <v>2195</v>
      </c>
      <c r="F310" s="5" t="s">
        <v>2417</v>
      </c>
      <c r="G310" s="5" t="s">
        <v>2418</v>
      </c>
      <c r="H310" s="5" t="s">
        <v>2419</v>
      </c>
      <c r="I310" s="2" t="s">
        <v>42</v>
      </c>
      <c r="J310" s="2" t="s">
        <v>1718</v>
      </c>
      <c r="K310" s="2" t="s">
        <v>1719</v>
      </c>
      <c r="L310" s="2" t="s">
        <v>302</v>
      </c>
      <c r="M310" s="2" t="s">
        <v>303</v>
      </c>
      <c r="N310" s="2" t="s">
        <v>2374</v>
      </c>
      <c r="O310" s="8" t="s">
        <v>2184</v>
      </c>
      <c r="P310" s="5" t="s">
        <v>2184</v>
      </c>
      <c r="Q310" s="5" t="s">
        <v>2185</v>
      </c>
      <c r="R310" s="5" t="s">
        <v>2186</v>
      </c>
      <c r="S310" s="2" t="s">
        <v>2187</v>
      </c>
      <c r="T310" s="5" t="s">
        <v>53</v>
      </c>
      <c r="U310" s="5" t="s">
        <v>716</v>
      </c>
      <c r="V310" s="2" t="s">
        <v>55</v>
      </c>
      <c r="W310" s="5" t="s">
        <v>133</v>
      </c>
      <c r="X310" s="5" t="s">
        <v>2420</v>
      </c>
      <c r="Y310" s="5" t="s">
        <v>2421</v>
      </c>
      <c r="Z310" s="2" t="s">
        <v>720</v>
      </c>
      <c r="AA310" s="2" t="s">
        <v>716</v>
      </c>
      <c r="AB310" s="5" t="s">
        <v>2378</v>
      </c>
      <c r="AC310" s="2" t="s">
        <v>2379</v>
      </c>
      <c r="AD310" s="5" t="s">
        <v>2380</v>
      </c>
      <c r="AE310" s="5" t="s">
        <v>2381</v>
      </c>
      <c r="AF310" s="5" t="s">
        <v>2382</v>
      </c>
      <c r="AG310" s="2" t="s">
        <v>2383</v>
      </c>
      <c r="AH310" s="5" t="s">
        <v>2384</v>
      </c>
      <c r="AI310" s="5" t="s">
        <v>2385</v>
      </c>
      <c r="AJ310" s="2" t="s">
        <v>68</v>
      </c>
      <c r="AK310" s="2" t="s">
        <v>729</v>
      </c>
    </row>
    <row r="311" spans="1:37" ht="17.100000000000001" customHeight="1">
      <c r="A311" s="2" t="s">
        <v>36</v>
      </c>
      <c r="B311" s="3">
        <v>60349981</v>
      </c>
      <c r="C311" s="2" t="s">
        <v>2194</v>
      </c>
      <c r="D311" s="5" t="s">
        <v>2194</v>
      </c>
      <c r="E311" s="5" t="s">
        <v>2195</v>
      </c>
      <c r="F311" s="5" t="s">
        <v>2422</v>
      </c>
      <c r="G311" s="5" t="s">
        <v>2423</v>
      </c>
      <c r="H311" s="5" t="s">
        <v>2424</v>
      </c>
      <c r="I311" s="2" t="s">
        <v>42</v>
      </c>
      <c r="J311" s="2" t="s">
        <v>1718</v>
      </c>
      <c r="K311" s="2" t="s">
        <v>1719</v>
      </c>
      <c r="L311" s="2" t="s">
        <v>302</v>
      </c>
      <c r="M311" s="2" t="s">
        <v>303</v>
      </c>
      <c r="N311" s="2" t="s">
        <v>2374</v>
      </c>
      <c r="O311" s="8" t="s">
        <v>2184</v>
      </c>
      <c r="P311" s="5" t="s">
        <v>2184</v>
      </c>
      <c r="Q311" s="5" t="s">
        <v>2185</v>
      </c>
      <c r="R311" s="5" t="s">
        <v>2186</v>
      </c>
      <c r="S311" s="2" t="s">
        <v>2187</v>
      </c>
      <c r="T311" s="5" t="s">
        <v>53</v>
      </c>
      <c r="U311" s="5" t="s">
        <v>716</v>
      </c>
      <c r="V311" s="2" t="s">
        <v>55</v>
      </c>
      <c r="W311" s="5" t="s">
        <v>401</v>
      </c>
      <c r="X311" s="5" t="s">
        <v>2425</v>
      </c>
      <c r="Y311" s="5" t="s">
        <v>2426</v>
      </c>
      <c r="Z311" s="2" t="s">
        <v>720</v>
      </c>
      <c r="AA311" s="2" t="s">
        <v>716</v>
      </c>
      <c r="AB311" s="5" t="s">
        <v>2378</v>
      </c>
      <c r="AC311" s="2" t="s">
        <v>2379</v>
      </c>
      <c r="AD311" s="5" t="s">
        <v>2380</v>
      </c>
      <c r="AE311" s="5" t="s">
        <v>2381</v>
      </c>
      <c r="AF311" s="5" t="s">
        <v>2382</v>
      </c>
      <c r="AG311" s="2" t="s">
        <v>2383</v>
      </c>
      <c r="AH311" s="5" t="s">
        <v>2384</v>
      </c>
      <c r="AI311" s="5" t="s">
        <v>2385</v>
      </c>
      <c r="AJ311" s="2" t="s">
        <v>68</v>
      </c>
      <c r="AK311" s="2" t="s">
        <v>729</v>
      </c>
    </row>
    <row r="312" spans="1:37" ht="17.100000000000001" customHeight="1">
      <c r="A312" s="2" t="s">
        <v>36</v>
      </c>
      <c r="B312" s="3">
        <v>60363604</v>
      </c>
      <c r="C312" s="2" t="s">
        <v>2194</v>
      </c>
      <c r="D312" s="5" t="s">
        <v>2194</v>
      </c>
      <c r="E312" s="5" t="s">
        <v>2195</v>
      </c>
      <c r="F312" s="5" t="s">
        <v>2427</v>
      </c>
      <c r="G312" s="5" t="s">
        <v>2428</v>
      </c>
      <c r="H312" s="5" t="s">
        <v>2429</v>
      </c>
      <c r="I312" s="2" t="s">
        <v>42</v>
      </c>
      <c r="J312" s="2" t="s">
        <v>1718</v>
      </c>
      <c r="K312" s="2" t="s">
        <v>1719</v>
      </c>
      <c r="L312" s="2" t="s">
        <v>302</v>
      </c>
      <c r="M312" s="2" t="s">
        <v>303</v>
      </c>
      <c r="N312" s="2" t="s">
        <v>2374</v>
      </c>
      <c r="O312" s="8" t="s">
        <v>2184</v>
      </c>
      <c r="P312" s="5" t="s">
        <v>2184</v>
      </c>
      <c r="Q312" s="5" t="s">
        <v>2185</v>
      </c>
      <c r="R312" s="5" t="s">
        <v>2186</v>
      </c>
      <c r="S312" s="2" t="s">
        <v>2187</v>
      </c>
      <c r="T312" s="5" t="s">
        <v>53</v>
      </c>
      <c r="U312" s="5" t="s">
        <v>716</v>
      </c>
      <c r="V312" s="2" t="s">
        <v>55</v>
      </c>
      <c r="W312" s="5" t="s">
        <v>1189</v>
      </c>
      <c r="X312" s="5" t="s">
        <v>2430</v>
      </c>
      <c r="Y312" s="5" t="s">
        <v>2431</v>
      </c>
      <c r="Z312" s="2" t="s">
        <v>720</v>
      </c>
      <c r="AA312" s="2" t="s">
        <v>716</v>
      </c>
      <c r="AB312" s="5" t="s">
        <v>2378</v>
      </c>
      <c r="AC312" s="2" t="s">
        <v>2379</v>
      </c>
      <c r="AD312" s="5" t="s">
        <v>2380</v>
      </c>
      <c r="AE312" s="5" t="s">
        <v>2381</v>
      </c>
      <c r="AF312" s="5" t="s">
        <v>2382</v>
      </c>
      <c r="AG312" s="2" t="s">
        <v>2383</v>
      </c>
      <c r="AH312" s="5" t="s">
        <v>2384</v>
      </c>
      <c r="AI312" s="5" t="s">
        <v>2385</v>
      </c>
      <c r="AJ312" s="2" t="s">
        <v>68</v>
      </c>
      <c r="AK312" s="2" t="s">
        <v>729</v>
      </c>
    </row>
    <row r="313" spans="1:37" ht="17.100000000000001" customHeight="1">
      <c r="A313" s="2" t="s">
        <v>36</v>
      </c>
      <c r="B313" s="3">
        <v>60363608</v>
      </c>
      <c r="C313" s="2" t="s">
        <v>2194</v>
      </c>
      <c r="D313" s="5" t="s">
        <v>2194</v>
      </c>
      <c r="E313" s="5" t="s">
        <v>2195</v>
      </c>
      <c r="F313" s="5" t="s">
        <v>2432</v>
      </c>
      <c r="G313" s="5" t="s">
        <v>2433</v>
      </c>
      <c r="H313" s="5" t="s">
        <v>2434</v>
      </c>
      <c r="I313" s="2" t="s">
        <v>42</v>
      </c>
      <c r="J313" s="2" t="s">
        <v>1718</v>
      </c>
      <c r="K313" s="2" t="s">
        <v>1719</v>
      </c>
      <c r="L313" s="2" t="s">
        <v>302</v>
      </c>
      <c r="M313" s="2" t="s">
        <v>303</v>
      </c>
      <c r="N313" s="2" t="s">
        <v>2374</v>
      </c>
      <c r="O313" s="8" t="s">
        <v>2184</v>
      </c>
      <c r="P313" s="5" t="s">
        <v>2184</v>
      </c>
      <c r="Q313" s="5" t="s">
        <v>2185</v>
      </c>
      <c r="R313" s="5" t="s">
        <v>2186</v>
      </c>
      <c r="S313" s="2" t="s">
        <v>2187</v>
      </c>
      <c r="T313" s="5" t="s">
        <v>53</v>
      </c>
      <c r="U313" s="5" t="s">
        <v>716</v>
      </c>
      <c r="V313" s="2" t="s">
        <v>55</v>
      </c>
      <c r="W313" s="5" t="s">
        <v>504</v>
      </c>
      <c r="X313" s="5" t="s">
        <v>1587</v>
      </c>
      <c r="Y313" s="5" t="s">
        <v>2435</v>
      </c>
      <c r="Z313" s="2" t="s">
        <v>720</v>
      </c>
      <c r="AA313" s="2" t="s">
        <v>716</v>
      </c>
      <c r="AB313" s="5" t="s">
        <v>2378</v>
      </c>
      <c r="AC313" s="2" t="s">
        <v>2379</v>
      </c>
      <c r="AD313" s="5" t="s">
        <v>2380</v>
      </c>
      <c r="AE313" s="5" t="s">
        <v>2381</v>
      </c>
      <c r="AF313" s="5" t="s">
        <v>2382</v>
      </c>
      <c r="AG313" s="2" t="s">
        <v>2383</v>
      </c>
      <c r="AH313" s="5" t="s">
        <v>2384</v>
      </c>
      <c r="AI313" s="5" t="s">
        <v>2385</v>
      </c>
      <c r="AJ313" s="2" t="s">
        <v>68</v>
      </c>
      <c r="AK313" s="2" t="s">
        <v>729</v>
      </c>
    </row>
    <row r="314" spans="1:37" ht="17.100000000000001" customHeight="1">
      <c r="A314" s="2" t="s">
        <v>36</v>
      </c>
      <c r="B314" s="3">
        <v>60371288</v>
      </c>
      <c r="C314" s="2" t="s">
        <v>2194</v>
      </c>
      <c r="D314" s="5" t="s">
        <v>2194</v>
      </c>
      <c r="E314" s="5" t="s">
        <v>2195</v>
      </c>
      <c r="F314" s="5" t="s">
        <v>2436</v>
      </c>
      <c r="G314" s="5" t="s">
        <v>2437</v>
      </c>
      <c r="H314" s="5" t="s">
        <v>2438</v>
      </c>
      <c r="I314" s="2" t="s">
        <v>42</v>
      </c>
      <c r="J314" s="2" t="s">
        <v>1718</v>
      </c>
      <c r="K314" s="2" t="s">
        <v>1719</v>
      </c>
      <c r="L314" s="2" t="s">
        <v>302</v>
      </c>
      <c r="M314" s="2" t="s">
        <v>303</v>
      </c>
      <c r="N314" s="2" t="s">
        <v>2374</v>
      </c>
      <c r="O314" s="8" t="s">
        <v>2184</v>
      </c>
      <c r="P314" s="5" t="s">
        <v>2184</v>
      </c>
      <c r="Q314" s="5" t="s">
        <v>2185</v>
      </c>
      <c r="R314" s="5" t="s">
        <v>2186</v>
      </c>
      <c r="S314" s="2" t="s">
        <v>2187</v>
      </c>
      <c r="T314" s="5" t="s">
        <v>53</v>
      </c>
      <c r="U314" s="5" t="s">
        <v>716</v>
      </c>
      <c r="V314" s="2" t="s">
        <v>55</v>
      </c>
      <c r="W314" s="5" t="s">
        <v>77</v>
      </c>
      <c r="X314" s="5" t="s">
        <v>2439</v>
      </c>
      <c r="Y314" s="5" t="s">
        <v>2440</v>
      </c>
      <c r="Z314" s="2" t="s">
        <v>720</v>
      </c>
      <c r="AA314" s="2" t="s">
        <v>716</v>
      </c>
      <c r="AB314" s="5" t="s">
        <v>2378</v>
      </c>
      <c r="AC314" s="2" t="s">
        <v>2379</v>
      </c>
      <c r="AD314" s="5" t="s">
        <v>2380</v>
      </c>
      <c r="AE314" s="5" t="s">
        <v>2381</v>
      </c>
      <c r="AF314" s="5" t="s">
        <v>2382</v>
      </c>
      <c r="AG314" s="2" t="s">
        <v>2383</v>
      </c>
      <c r="AH314" s="5" t="s">
        <v>2384</v>
      </c>
      <c r="AI314" s="5" t="s">
        <v>2385</v>
      </c>
      <c r="AJ314" s="2" t="s">
        <v>68</v>
      </c>
      <c r="AK314" s="2" t="s">
        <v>729</v>
      </c>
    </row>
    <row r="315" spans="1:37" ht="17.100000000000001" customHeight="1">
      <c r="A315" s="2" t="s">
        <v>36</v>
      </c>
      <c r="B315" s="3">
        <v>60394561</v>
      </c>
      <c r="C315" s="2" t="s">
        <v>2194</v>
      </c>
      <c r="D315" s="5" t="s">
        <v>2194</v>
      </c>
      <c r="E315" s="5" t="s">
        <v>2195</v>
      </c>
      <c r="F315" s="5" t="s">
        <v>2441</v>
      </c>
      <c r="G315" s="5" t="s">
        <v>2442</v>
      </c>
      <c r="H315" s="5" t="s">
        <v>2443</v>
      </c>
      <c r="I315" s="2" t="s">
        <v>42</v>
      </c>
      <c r="J315" s="2" t="s">
        <v>1718</v>
      </c>
      <c r="K315" s="2" t="s">
        <v>1719</v>
      </c>
      <c r="L315" s="2" t="s">
        <v>302</v>
      </c>
      <c r="M315" s="2" t="s">
        <v>303</v>
      </c>
      <c r="N315" s="2" t="s">
        <v>2374</v>
      </c>
      <c r="O315" s="8" t="s">
        <v>2184</v>
      </c>
      <c r="P315" s="5" t="s">
        <v>2184</v>
      </c>
      <c r="Q315" s="5" t="s">
        <v>2185</v>
      </c>
      <c r="R315" s="5" t="s">
        <v>2186</v>
      </c>
      <c r="S315" s="2" t="s">
        <v>2187</v>
      </c>
      <c r="T315" s="5" t="s">
        <v>53</v>
      </c>
      <c r="U315" s="5" t="s">
        <v>716</v>
      </c>
      <c r="V315" s="2" t="s">
        <v>55</v>
      </c>
      <c r="W315" s="5" t="s">
        <v>190</v>
      </c>
      <c r="X315" s="5" t="s">
        <v>1587</v>
      </c>
      <c r="Y315" s="5" t="s">
        <v>2444</v>
      </c>
      <c r="Z315" s="2" t="s">
        <v>720</v>
      </c>
      <c r="AA315" s="2" t="s">
        <v>716</v>
      </c>
      <c r="AB315" s="5" t="s">
        <v>2378</v>
      </c>
      <c r="AC315" s="2" t="s">
        <v>2379</v>
      </c>
      <c r="AD315" s="5" t="s">
        <v>2380</v>
      </c>
      <c r="AE315" s="5" t="s">
        <v>2381</v>
      </c>
      <c r="AF315" s="5" t="s">
        <v>2382</v>
      </c>
      <c r="AG315" s="2" t="s">
        <v>2383</v>
      </c>
      <c r="AH315" s="5" t="s">
        <v>2384</v>
      </c>
      <c r="AI315" s="5" t="s">
        <v>2385</v>
      </c>
      <c r="AJ315" s="2" t="s">
        <v>68</v>
      </c>
      <c r="AK315" s="2" t="s">
        <v>729</v>
      </c>
    </row>
    <row r="316" spans="1:37" ht="17.100000000000001" customHeight="1">
      <c r="A316" s="2" t="s">
        <v>36</v>
      </c>
      <c r="B316" s="3">
        <v>80001948</v>
      </c>
      <c r="C316" s="2" t="s">
        <v>2194</v>
      </c>
      <c r="D316" s="5" t="s">
        <v>2194</v>
      </c>
      <c r="E316" s="5" t="s">
        <v>2195</v>
      </c>
      <c r="F316" s="5" t="s">
        <v>2445</v>
      </c>
      <c r="G316" s="5" t="s">
        <v>2446</v>
      </c>
      <c r="H316" s="5" t="s">
        <v>2447</v>
      </c>
      <c r="I316" s="2" t="s">
        <v>42</v>
      </c>
      <c r="J316" s="2" t="s">
        <v>1718</v>
      </c>
      <c r="K316" s="2" t="s">
        <v>1719</v>
      </c>
      <c r="L316" s="2" t="s">
        <v>302</v>
      </c>
      <c r="M316" s="2" t="s">
        <v>303</v>
      </c>
      <c r="N316" s="2" t="s">
        <v>2374</v>
      </c>
      <c r="O316" s="8" t="s">
        <v>2184</v>
      </c>
      <c r="P316" s="5" t="s">
        <v>2184</v>
      </c>
      <c r="Q316" s="5" t="s">
        <v>2185</v>
      </c>
      <c r="R316" s="5" t="s">
        <v>2186</v>
      </c>
      <c r="S316" s="2" t="s">
        <v>2187</v>
      </c>
      <c r="T316" s="5" t="s">
        <v>53</v>
      </c>
      <c r="U316" s="5" t="s">
        <v>716</v>
      </c>
      <c r="V316" s="2" t="s">
        <v>55</v>
      </c>
      <c r="W316" s="5" t="s">
        <v>251</v>
      </c>
      <c r="X316" s="5" t="s">
        <v>2448</v>
      </c>
      <c r="Y316" s="5" t="s">
        <v>2449</v>
      </c>
      <c r="Z316" s="2" t="s">
        <v>720</v>
      </c>
      <c r="AA316" s="2" t="s">
        <v>716</v>
      </c>
      <c r="AB316" s="5" t="s">
        <v>2378</v>
      </c>
      <c r="AC316" s="2" t="s">
        <v>2379</v>
      </c>
      <c r="AD316" s="5" t="s">
        <v>2380</v>
      </c>
      <c r="AE316" s="5" t="s">
        <v>2381</v>
      </c>
      <c r="AF316" s="5" t="s">
        <v>2382</v>
      </c>
      <c r="AG316" s="2" t="s">
        <v>2383</v>
      </c>
      <c r="AH316" s="5" t="s">
        <v>2384</v>
      </c>
      <c r="AI316" s="5" t="s">
        <v>2385</v>
      </c>
      <c r="AJ316" s="2" t="s">
        <v>68</v>
      </c>
      <c r="AK316" s="2" t="s">
        <v>729</v>
      </c>
    </row>
    <row r="317" spans="1:37" ht="17.100000000000001" customHeight="1">
      <c r="A317" s="2" t="s">
        <v>36</v>
      </c>
      <c r="B317" s="3">
        <v>60263311</v>
      </c>
      <c r="C317" s="2" t="s">
        <v>2194</v>
      </c>
      <c r="D317" s="5" t="s">
        <v>2194</v>
      </c>
      <c r="E317" s="5" t="s">
        <v>2195</v>
      </c>
      <c r="F317" s="5" t="s">
        <v>2450</v>
      </c>
      <c r="G317" s="5" t="s">
        <v>2451</v>
      </c>
      <c r="H317" s="5" t="s">
        <v>2452</v>
      </c>
      <c r="I317" s="2" t="s">
        <v>42</v>
      </c>
      <c r="J317" s="2" t="s">
        <v>1718</v>
      </c>
      <c r="K317" s="2" t="s">
        <v>1719</v>
      </c>
      <c r="L317" s="2" t="s">
        <v>302</v>
      </c>
      <c r="M317" s="2" t="s">
        <v>303</v>
      </c>
      <c r="N317" s="2" t="s">
        <v>2453</v>
      </c>
      <c r="O317" s="8" t="s">
        <v>2184</v>
      </c>
      <c r="P317" s="5" t="s">
        <v>2184</v>
      </c>
      <c r="Q317" s="5" t="s">
        <v>2185</v>
      </c>
      <c r="R317" s="5" t="s">
        <v>2186</v>
      </c>
      <c r="S317" s="2" t="s">
        <v>2187</v>
      </c>
      <c r="T317" s="5" t="s">
        <v>53</v>
      </c>
      <c r="U317" s="5" t="s">
        <v>716</v>
      </c>
      <c r="V317" s="2" t="s">
        <v>55</v>
      </c>
      <c r="W317" s="5" t="s">
        <v>378</v>
      </c>
      <c r="X317" s="5" t="s">
        <v>2454</v>
      </c>
      <c r="Y317" s="5" t="s">
        <v>2455</v>
      </c>
      <c r="Z317" s="2" t="s">
        <v>720</v>
      </c>
      <c r="AA317" s="2" t="s">
        <v>716</v>
      </c>
      <c r="AB317" s="5" t="s">
        <v>2456</v>
      </c>
      <c r="AC317" s="2" t="s">
        <v>2457</v>
      </c>
      <c r="AD317" s="5" t="s">
        <v>2458</v>
      </c>
      <c r="AE317" s="5" t="s">
        <v>2459</v>
      </c>
      <c r="AF317" s="5" t="s">
        <v>2382</v>
      </c>
      <c r="AG317" s="2" t="s">
        <v>2383</v>
      </c>
      <c r="AH317" s="5" t="s">
        <v>2384</v>
      </c>
      <c r="AI317" s="5" t="s">
        <v>2385</v>
      </c>
      <c r="AJ317" s="2" t="s">
        <v>68</v>
      </c>
      <c r="AK317" s="2" t="s">
        <v>729</v>
      </c>
    </row>
    <row r="318" spans="1:37" ht="17.100000000000001" customHeight="1">
      <c r="A318" s="2" t="s">
        <v>36</v>
      </c>
      <c r="B318" s="3">
        <v>60263322</v>
      </c>
      <c r="C318" s="2" t="s">
        <v>2194</v>
      </c>
      <c r="D318" s="5" t="s">
        <v>2194</v>
      </c>
      <c r="E318" s="5" t="s">
        <v>2195</v>
      </c>
      <c r="F318" s="5" t="s">
        <v>2460</v>
      </c>
      <c r="G318" s="5" t="s">
        <v>2461</v>
      </c>
      <c r="H318" s="5" t="s">
        <v>2462</v>
      </c>
      <c r="I318" s="2" t="s">
        <v>42</v>
      </c>
      <c r="J318" s="2" t="s">
        <v>1718</v>
      </c>
      <c r="K318" s="2" t="s">
        <v>1719</v>
      </c>
      <c r="L318" s="2" t="s">
        <v>302</v>
      </c>
      <c r="M318" s="2" t="s">
        <v>303</v>
      </c>
      <c r="N318" s="2" t="s">
        <v>2453</v>
      </c>
      <c r="O318" s="8" t="s">
        <v>2184</v>
      </c>
      <c r="P318" s="5" t="s">
        <v>2184</v>
      </c>
      <c r="Q318" s="5" t="s">
        <v>2185</v>
      </c>
      <c r="R318" s="5" t="s">
        <v>2186</v>
      </c>
      <c r="S318" s="2" t="s">
        <v>2187</v>
      </c>
      <c r="T318" s="5" t="s">
        <v>53</v>
      </c>
      <c r="U318" s="5" t="s">
        <v>716</v>
      </c>
      <c r="V318" s="2" t="s">
        <v>55</v>
      </c>
      <c r="W318" s="5" t="s">
        <v>77</v>
      </c>
      <c r="X318" s="5" t="s">
        <v>2463</v>
      </c>
      <c r="Y318" s="5" t="s">
        <v>2464</v>
      </c>
      <c r="Z318" s="2" t="s">
        <v>720</v>
      </c>
      <c r="AA318" s="2" t="s">
        <v>716</v>
      </c>
      <c r="AB318" s="5" t="s">
        <v>2456</v>
      </c>
      <c r="AC318" s="2" t="s">
        <v>2457</v>
      </c>
      <c r="AD318" s="5" t="s">
        <v>2458</v>
      </c>
      <c r="AE318" s="5" t="s">
        <v>2459</v>
      </c>
      <c r="AF318" s="5" t="s">
        <v>2382</v>
      </c>
      <c r="AG318" s="2" t="s">
        <v>2383</v>
      </c>
      <c r="AH318" s="5" t="s">
        <v>2384</v>
      </c>
      <c r="AI318" s="5" t="s">
        <v>2385</v>
      </c>
      <c r="AJ318" s="2" t="s">
        <v>68</v>
      </c>
      <c r="AK318" s="2" t="s">
        <v>729</v>
      </c>
    </row>
    <row r="319" spans="1:37" ht="17.100000000000001" customHeight="1">
      <c r="A319" s="2" t="s">
        <v>36</v>
      </c>
      <c r="B319" s="3">
        <v>60282134</v>
      </c>
      <c r="C319" s="2" t="s">
        <v>1714</v>
      </c>
      <c r="D319" s="5" t="s">
        <v>1714</v>
      </c>
      <c r="E319" s="5" t="s">
        <v>2180</v>
      </c>
      <c r="F319" s="5" t="s">
        <v>2458</v>
      </c>
      <c r="G319" s="5" t="s">
        <v>2459</v>
      </c>
      <c r="H319" s="5" t="s">
        <v>2465</v>
      </c>
      <c r="I319" s="2" t="s">
        <v>42</v>
      </c>
      <c r="J319" s="2" t="s">
        <v>1718</v>
      </c>
      <c r="K319" s="2" t="s">
        <v>1719</v>
      </c>
      <c r="L319" s="2" t="s">
        <v>302</v>
      </c>
      <c r="M319" s="2" t="s">
        <v>303</v>
      </c>
      <c r="N319" s="2" t="s">
        <v>2453</v>
      </c>
      <c r="O319" s="8" t="s">
        <v>2184</v>
      </c>
      <c r="P319" s="5" t="s">
        <v>2184</v>
      </c>
      <c r="Q319" s="5" t="s">
        <v>2185</v>
      </c>
      <c r="R319" s="5" t="s">
        <v>2186</v>
      </c>
      <c r="S319" s="2" t="s">
        <v>2187</v>
      </c>
      <c r="T319" s="5" t="s">
        <v>53</v>
      </c>
      <c r="U319" s="5" t="s">
        <v>716</v>
      </c>
      <c r="V319" s="2" t="s">
        <v>55</v>
      </c>
      <c r="W319" s="5" t="s">
        <v>504</v>
      </c>
      <c r="X319" s="5" t="s">
        <v>2466</v>
      </c>
      <c r="Y319" s="5" t="s">
        <v>2467</v>
      </c>
      <c r="Z319" s="2" t="s">
        <v>720</v>
      </c>
      <c r="AA319" s="2" t="s">
        <v>716</v>
      </c>
      <c r="AB319" s="5" t="s">
        <v>2382</v>
      </c>
      <c r="AC319" s="2" t="s">
        <v>2383</v>
      </c>
      <c r="AD319" s="5" t="s">
        <v>2384</v>
      </c>
      <c r="AE319" s="5" t="s">
        <v>2385</v>
      </c>
      <c r="AF319" s="5" t="s">
        <v>1915</v>
      </c>
      <c r="AG319" s="2" t="s">
        <v>1916</v>
      </c>
      <c r="AH319" s="5" t="s">
        <v>1917</v>
      </c>
      <c r="AI319" s="5" t="s">
        <v>1918</v>
      </c>
      <c r="AJ319" s="2" t="s">
        <v>68</v>
      </c>
      <c r="AK319" s="2" t="s">
        <v>729</v>
      </c>
    </row>
    <row r="320" spans="1:37" ht="17.100000000000001" customHeight="1">
      <c r="A320" s="2" t="s">
        <v>36</v>
      </c>
      <c r="B320" s="3">
        <v>60381819</v>
      </c>
      <c r="C320" s="2" t="s">
        <v>2194</v>
      </c>
      <c r="D320" s="5" t="s">
        <v>2194</v>
      </c>
      <c r="E320" s="5" t="s">
        <v>2195</v>
      </c>
      <c r="F320" s="5" t="s">
        <v>2468</v>
      </c>
      <c r="G320" s="5" t="s">
        <v>2469</v>
      </c>
      <c r="H320" s="5" t="s">
        <v>1843</v>
      </c>
      <c r="I320" s="2" t="s">
        <v>42</v>
      </c>
      <c r="J320" s="2" t="s">
        <v>1718</v>
      </c>
      <c r="K320" s="2" t="s">
        <v>1719</v>
      </c>
      <c r="L320" s="2" t="s">
        <v>302</v>
      </c>
      <c r="M320" s="2" t="s">
        <v>303</v>
      </c>
      <c r="N320" s="2" t="s">
        <v>2453</v>
      </c>
      <c r="O320" s="8" t="s">
        <v>2184</v>
      </c>
      <c r="P320" s="5" t="s">
        <v>2184</v>
      </c>
      <c r="Q320" s="5" t="s">
        <v>2185</v>
      </c>
      <c r="R320" s="5" t="s">
        <v>2186</v>
      </c>
      <c r="S320" s="2" t="s">
        <v>2187</v>
      </c>
      <c r="T320" s="5" t="s">
        <v>53</v>
      </c>
      <c r="U320" s="5" t="s">
        <v>716</v>
      </c>
      <c r="V320" s="2" t="s">
        <v>55</v>
      </c>
      <c r="W320" s="5" t="s">
        <v>133</v>
      </c>
      <c r="X320" s="5" t="s">
        <v>2470</v>
      </c>
      <c r="Y320" s="5" t="s">
        <v>2471</v>
      </c>
      <c r="Z320" s="2" t="s">
        <v>720</v>
      </c>
      <c r="AA320" s="2" t="s">
        <v>716</v>
      </c>
      <c r="AB320" s="5" t="s">
        <v>2456</v>
      </c>
      <c r="AC320" s="2" t="s">
        <v>2457</v>
      </c>
      <c r="AD320" s="5" t="s">
        <v>2458</v>
      </c>
      <c r="AE320" s="5" t="s">
        <v>2459</v>
      </c>
      <c r="AF320" s="5" t="s">
        <v>2382</v>
      </c>
      <c r="AG320" s="2" t="s">
        <v>2383</v>
      </c>
      <c r="AH320" s="5" t="s">
        <v>2384</v>
      </c>
      <c r="AI320" s="5" t="s">
        <v>2385</v>
      </c>
      <c r="AJ320" s="2" t="s">
        <v>68</v>
      </c>
      <c r="AK320" s="2" t="s">
        <v>729</v>
      </c>
    </row>
    <row r="321" spans="1:37" ht="17.100000000000001" customHeight="1">
      <c r="A321" s="2" t="s">
        <v>36</v>
      </c>
      <c r="B321" s="3">
        <v>60396494</v>
      </c>
      <c r="C321" s="2" t="s">
        <v>2194</v>
      </c>
      <c r="D321" s="5" t="s">
        <v>2194</v>
      </c>
      <c r="E321" s="5" t="s">
        <v>2195</v>
      </c>
      <c r="F321" s="5" t="s">
        <v>2472</v>
      </c>
      <c r="G321" s="5" t="s">
        <v>2473</v>
      </c>
      <c r="H321" s="5" t="s">
        <v>2474</v>
      </c>
      <c r="I321" s="2" t="s">
        <v>42</v>
      </c>
      <c r="J321" s="2" t="s">
        <v>1718</v>
      </c>
      <c r="K321" s="2" t="s">
        <v>1719</v>
      </c>
      <c r="L321" s="2" t="s">
        <v>302</v>
      </c>
      <c r="M321" s="2" t="s">
        <v>303</v>
      </c>
      <c r="N321" s="2" t="s">
        <v>2453</v>
      </c>
      <c r="O321" s="8" t="s">
        <v>2184</v>
      </c>
      <c r="P321" s="5" t="s">
        <v>2184</v>
      </c>
      <c r="Q321" s="5" t="s">
        <v>2185</v>
      </c>
      <c r="R321" s="5" t="s">
        <v>2186</v>
      </c>
      <c r="S321" s="2" t="s">
        <v>2187</v>
      </c>
      <c r="T321" s="5" t="s">
        <v>53</v>
      </c>
      <c r="U321" s="5" t="s">
        <v>716</v>
      </c>
      <c r="V321" s="2" t="s">
        <v>55</v>
      </c>
      <c r="W321" s="5" t="s">
        <v>304</v>
      </c>
      <c r="X321" s="5" t="s">
        <v>2475</v>
      </c>
      <c r="Y321" s="5" t="s">
        <v>2476</v>
      </c>
      <c r="Z321" s="2" t="s">
        <v>720</v>
      </c>
      <c r="AA321" s="2" t="s">
        <v>716</v>
      </c>
      <c r="AB321" s="5" t="s">
        <v>2456</v>
      </c>
      <c r="AC321" s="2" t="s">
        <v>2457</v>
      </c>
      <c r="AD321" s="5" t="s">
        <v>2458</v>
      </c>
      <c r="AE321" s="5" t="s">
        <v>2459</v>
      </c>
      <c r="AF321" s="5" t="s">
        <v>2382</v>
      </c>
      <c r="AG321" s="2" t="s">
        <v>2383</v>
      </c>
      <c r="AH321" s="5" t="s">
        <v>2384</v>
      </c>
      <c r="AI321" s="5" t="s">
        <v>2385</v>
      </c>
      <c r="AJ321" s="2" t="s">
        <v>68</v>
      </c>
      <c r="AK321" s="2" t="s">
        <v>729</v>
      </c>
    </row>
    <row r="322" spans="1:37" ht="17.100000000000001" customHeight="1">
      <c r="A322" s="2" t="s">
        <v>36</v>
      </c>
      <c r="B322" s="3">
        <v>60396500</v>
      </c>
      <c r="C322" s="2" t="s">
        <v>2194</v>
      </c>
      <c r="D322" s="5" t="s">
        <v>2194</v>
      </c>
      <c r="E322" s="5" t="s">
        <v>2195</v>
      </c>
      <c r="F322" s="5" t="s">
        <v>2477</v>
      </c>
      <c r="G322" s="5" t="s">
        <v>2478</v>
      </c>
      <c r="H322" s="5" t="s">
        <v>2336</v>
      </c>
      <c r="I322" s="2" t="s">
        <v>42</v>
      </c>
      <c r="J322" s="2" t="s">
        <v>1718</v>
      </c>
      <c r="K322" s="2" t="s">
        <v>1719</v>
      </c>
      <c r="L322" s="2" t="s">
        <v>302</v>
      </c>
      <c r="M322" s="2" t="s">
        <v>303</v>
      </c>
      <c r="N322" s="2" t="s">
        <v>2453</v>
      </c>
      <c r="O322" s="8" t="s">
        <v>2184</v>
      </c>
      <c r="P322" s="5" t="s">
        <v>2184</v>
      </c>
      <c r="Q322" s="5" t="s">
        <v>2185</v>
      </c>
      <c r="R322" s="5" t="s">
        <v>2186</v>
      </c>
      <c r="S322" s="2" t="s">
        <v>2187</v>
      </c>
      <c r="T322" s="5" t="s">
        <v>53</v>
      </c>
      <c r="U322" s="5" t="s">
        <v>716</v>
      </c>
      <c r="V322" s="2" t="s">
        <v>55</v>
      </c>
      <c r="W322" s="5" t="s">
        <v>1033</v>
      </c>
      <c r="X322" s="5" t="s">
        <v>1587</v>
      </c>
      <c r="Y322" s="5" t="s">
        <v>2479</v>
      </c>
      <c r="Z322" s="2" t="s">
        <v>720</v>
      </c>
      <c r="AA322" s="2" t="s">
        <v>716</v>
      </c>
      <c r="AB322" s="5" t="s">
        <v>2456</v>
      </c>
      <c r="AC322" s="2" t="s">
        <v>2457</v>
      </c>
      <c r="AD322" s="5" t="s">
        <v>2458</v>
      </c>
      <c r="AE322" s="5" t="s">
        <v>2459</v>
      </c>
      <c r="AF322" s="5" t="s">
        <v>2382</v>
      </c>
      <c r="AG322" s="2" t="s">
        <v>2383</v>
      </c>
      <c r="AH322" s="5" t="s">
        <v>2384</v>
      </c>
      <c r="AI322" s="5" t="s">
        <v>2385</v>
      </c>
      <c r="AJ322" s="2" t="s">
        <v>307</v>
      </c>
      <c r="AK322" s="2" t="s">
        <v>729</v>
      </c>
    </row>
    <row r="323" spans="1:37" ht="17.100000000000001" customHeight="1">
      <c r="A323" s="2" t="s">
        <v>36</v>
      </c>
      <c r="B323" s="3">
        <v>80001946</v>
      </c>
      <c r="C323" s="2" t="s">
        <v>2194</v>
      </c>
      <c r="D323" s="5" t="s">
        <v>2194</v>
      </c>
      <c r="E323" s="5" t="s">
        <v>2195</v>
      </c>
      <c r="F323" s="5" t="s">
        <v>2480</v>
      </c>
      <c r="G323" s="5" t="s">
        <v>2481</v>
      </c>
      <c r="H323" s="5" t="s">
        <v>2482</v>
      </c>
      <c r="I323" s="2" t="s">
        <v>42</v>
      </c>
      <c r="J323" s="2" t="s">
        <v>1718</v>
      </c>
      <c r="K323" s="2" t="s">
        <v>1719</v>
      </c>
      <c r="L323" s="2" t="s">
        <v>302</v>
      </c>
      <c r="M323" s="2" t="s">
        <v>303</v>
      </c>
      <c r="N323" s="2" t="s">
        <v>2453</v>
      </c>
      <c r="O323" s="8" t="s">
        <v>2184</v>
      </c>
      <c r="P323" s="5" t="s">
        <v>2184</v>
      </c>
      <c r="Q323" s="5" t="s">
        <v>2185</v>
      </c>
      <c r="R323" s="5" t="s">
        <v>2186</v>
      </c>
      <c r="S323" s="2" t="s">
        <v>2187</v>
      </c>
      <c r="T323" s="5" t="s">
        <v>53</v>
      </c>
      <c r="U323" s="5" t="s">
        <v>716</v>
      </c>
      <c r="V323" s="2" t="s">
        <v>55</v>
      </c>
      <c r="W323" s="5" t="s">
        <v>226</v>
      </c>
      <c r="X323" s="5" t="s">
        <v>2483</v>
      </c>
      <c r="Y323" s="5" t="s">
        <v>2484</v>
      </c>
      <c r="Z323" s="2" t="s">
        <v>720</v>
      </c>
      <c r="AA323" s="2" t="s">
        <v>716</v>
      </c>
      <c r="AB323" s="5" t="s">
        <v>2456</v>
      </c>
      <c r="AC323" s="2" t="s">
        <v>2457</v>
      </c>
      <c r="AD323" s="5" t="s">
        <v>2458</v>
      </c>
      <c r="AE323" s="5" t="s">
        <v>2459</v>
      </c>
      <c r="AF323" s="5" t="s">
        <v>2382</v>
      </c>
      <c r="AG323" s="2" t="s">
        <v>2383</v>
      </c>
      <c r="AH323" s="5" t="s">
        <v>2384</v>
      </c>
      <c r="AI323" s="5" t="s">
        <v>2385</v>
      </c>
      <c r="AJ323" s="2" t="s">
        <v>68</v>
      </c>
      <c r="AK323" s="2" t="s">
        <v>729</v>
      </c>
    </row>
    <row r="324" spans="1:37" ht="17.100000000000001" customHeight="1">
      <c r="A324" s="2" t="s">
        <v>36</v>
      </c>
      <c r="B324" s="3">
        <v>80001977</v>
      </c>
      <c r="C324" s="2" t="s">
        <v>2194</v>
      </c>
      <c r="D324" s="5" t="s">
        <v>2194</v>
      </c>
      <c r="E324" s="5" t="s">
        <v>2195</v>
      </c>
      <c r="F324" s="5" t="s">
        <v>2485</v>
      </c>
      <c r="G324" s="5" t="s">
        <v>2486</v>
      </c>
      <c r="H324" s="5" t="s">
        <v>2487</v>
      </c>
      <c r="I324" s="2" t="s">
        <v>42</v>
      </c>
      <c r="J324" s="2" t="s">
        <v>1718</v>
      </c>
      <c r="K324" s="2" t="s">
        <v>1719</v>
      </c>
      <c r="L324" s="2" t="s">
        <v>302</v>
      </c>
      <c r="M324" s="2" t="s">
        <v>303</v>
      </c>
      <c r="N324" s="2" t="s">
        <v>2453</v>
      </c>
      <c r="O324" s="8" t="s">
        <v>2184</v>
      </c>
      <c r="P324" s="5" t="s">
        <v>2184</v>
      </c>
      <c r="Q324" s="5" t="s">
        <v>2185</v>
      </c>
      <c r="R324" s="5" t="s">
        <v>2186</v>
      </c>
      <c r="S324" s="2" t="s">
        <v>2187</v>
      </c>
      <c r="T324" s="5" t="s">
        <v>53</v>
      </c>
      <c r="U324" s="5" t="s">
        <v>716</v>
      </c>
      <c r="V324" s="2" t="s">
        <v>55</v>
      </c>
      <c r="W324" s="5" t="s">
        <v>2032</v>
      </c>
      <c r="X324" s="5" t="s">
        <v>2488</v>
      </c>
      <c r="Y324" s="5" t="s">
        <v>2489</v>
      </c>
      <c r="Z324" s="2" t="s">
        <v>720</v>
      </c>
      <c r="AA324" s="2" t="s">
        <v>716</v>
      </c>
      <c r="AB324" s="5" t="s">
        <v>2456</v>
      </c>
      <c r="AC324" s="2" t="s">
        <v>2457</v>
      </c>
      <c r="AD324" s="5" t="s">
        <v>2458</v>
      </c>
      <c r="AE324" s="5" t="s">
        <v>2459</v>
      </c>
      <c r="AF324" s="5" t="s">
        <v>2382</v>
      </c>
      <c r="AG324" s="2" t="s">
        <v>2383</v>
      </c>
      <c r="AH324" s="5" t="s">
        <v>2384</v>
      </c>
      <c r="AI324" s="5" t="s">
        <v>2385</v>
      </c>
      <c r="AJ324" s="2" t="s">
        <v>68</v>
      </c>
      <c r="AK324" s="2" t="s">
        <v>729</v>
      </c>
    </row>
    <row r="325" spans="1:37" ht="17.100000000000001" customHeight="1">
      <c r="A325" s="2" t="s">
        <v>36</v>
      </c>
      <c r="B325" s="3">
        <v>60263309</v>
      </c>
      <c r="C325" s="2" t="s">
        <v>2194</v>
      </c>
      <c r="D325" s="5" t="s">
        <v>2194</v>
      </c>
      <c r="E325" s="5" t="s">
        <v>2195</v>
      </c>
      <c r="F325" s="5" t="s">
        <v>2490</v>
      </c>
      <c r="G325" s="5" t="s">
        <v>2491</v>
      </c>
      <c r="H325" s="5" t="s">
        <v>2492</v>
      </c>
      <c r="I325" s="2" t="s">
        <v>42</v>
      </c>
      <c r="J325" s="2" t="s">
        <v>1718</v>
      </c>
      <c r="K325" s="2" t="s">
        <v>1719</v>
      </c>
      <c r="L325" s="2" t="s">
        <v>302</v>
      </c>
      <c r="M325" s="2" t="s">
        <v>303</v>
      </c>
      <c r="N325" s="2" t="s">
        <v>2493</v>
      </c>
      <c r="O325" s="8" t="s">
        <v>2184</v>
      </c>
      <c r="P325" s="5" t="s">
        <v>2184</v>
      </c>
      <c r="Q325" s="5" t="s">
        <v>2185</v>
      </c>
      <c r="R325" s="5" t="s">
        <v>2186</v>
      </c>
      <c r="S325" s="2" t="s">
        <v>2187</v>
      </c>
      <c r="T325" s="5" t="s">
        <v>53</v>
      </c>
      <c r="U325" s="5" t="s">
        <v>716</v>
      </c>
      <c r="V325" s="2" t="s">
        <v>55</v>
      </c>
      <c r="W325" s="5" t="s">
        <v>2494</v>
      </c>
      <c r="X325" s="5" t="s">
        <v>2495</v>
      </c>
      <c r="Y325" s="5" t="s">
        <v>2496</v>
      </c>
      <c r="Z325" s="2" t="s">
        <v>720</v>
      </c>
      <c r="AA325" s="2" t="s">
        <v>716</v>
      </c>
      <c r="AB325" s="5" t="s">
        <v>2497</v>
      </c>
      <c r="AC325" s="2" t="s">
        <v>2498</v>
      </c>
      <c r="AD325" s="5" t="s">
        <v>2499</v>
      </c>
      <c r="AE325" s="5" t="s">
        <v>2500</v>
      </c>
      <c r="AF325" s="5" t="s">
        <v>2382</v>
      </c>
      <c r="AG325" s="2" t="s">
        <v>2383</v>
      </c>
      <c r="AH325" s="5" t="s">
        <v>2384</v>
      </c>
      <c r="AI325" s="5" t="s">
        <v>2385</v>
      </c>
      <c r="AJ325" s="2" t="s">
        <v>68</v>
      </c>
      <c r="AK325" s="2" t="s">
        <v>729</v>
      </c>
    </row>
    <row r="326" spans="1:37" ht="17.100000000000001" customHeight="1">
      <c r="A326" s="2" t="s">
        <v>36</v>
      </c>
      <c r="B326" s="3">
        <v>60263367</v>
      </c>
      <c r="C326" s="2" t="s">
        <v>2194</v>
      </c>
      <c r="D326" s="5" t="s">
        <v>2194</v>
      </c>
      <c r="E326" s="5" t="s">
        <v>2195</v>
      </c>
      <c r="F326" s="5" t="s">
        <v>2501</v>
      </c>
      <c r="G326" s="5" t="s">
        <v>2502</v>
      </c>
      <c r="H326" s="5" t="s">
        <v>2503</v>
      </c>
      <c r="I326" s="2" t="s">
        <v>42</v>
      </c>
      <c r="J326" s="2" t="s">
        <v>1718</v>
      </c>
      <c r="K326" s="2" t="s">
        <v>1719</v>
      </c>
      <c r="L326" s="2" t="s">
        <v>302</v>
      </c>
      <c r="M326" s="2" t="s">
        <v>303</v>
      </c>
      <c r="N326" s="2" t="s">
        <v>2493</v>
      </c>
      <c r="O326" s="8" t="s">
        <v>2184</v>
      </c>
      <c r="P326" s="5" t="s">
        <v>2184</v>
      </c>
      <c r="Q326" s="5" t="s">
        <v>2185</v>
      </c>
      <c r="R326" s="5" t="s">
        <v>2186</v>
      </c>
      <c r="S326" s="2" t="s">
        <v>2187</v>
      </c>
      <c r="T326" s="5" t="s">
        <v>53</v>
      </c>
      <c r="U326" s="5" t="s">
        <v>716</v>
      </c>
      <c r="V326" s="2" t="s">
        <v>55</v>
      </c>
      <c r="W326" s="5" t="s">
        <v>77</v>
      </c>
      <c r="X326" s="5" t="s">
        <v>2504</v>
      </c>
      <c r="Y326" s="5" t="s">
        <v>2505</v>
      </c>
      <c r="Z326" s="2" t="s">
        <v>720</v>
      </c>
      <c r="AA326" s="2" t="s">
        <v>716</v>
      </c>
      <c r="AB326" s="5" t="s">
        <v>2497</v>
      </c>
      <c r="AC326" s="2" t="s">
        <v>2498</v>
      </c>
      <c r="AD326" s="5" t="s">
        <v>2499</v>
      </c>
      <c r="AE326" s="5" t="s">
        <v>2500</v>
      </c>
      <c r="AF326" s="5" t="s">
        <v>2382</v>
      </c>
      <c r="AG326" s="2" t="s">
        <v>2383</v>
      </c>
      <c r="AH326" s="5" t="s">
        <v>2384</v>
      </c>
      <c r="AI326" s="5" t="s">
        <v>2385</v>
      </c>
      <c r="AJ326" s="2" t="s">
        <v>68</v>
      </c>
      <c r="AK326" s="2" t="s">
        <v>729</v>
      </c>
    </row>
    <row r="327" spans="1:37" ht="17.100000000000001" customHeight="1">
      <c r="A327" s="2" t="s">
        <v>36</v>
      </c>
      <c r="B327" s="3">
        <v>60333007</v>
      </c>
      <c r="C327" s="2" t="s">
        <v>2194</v>
      </c>
      <c r="D327" s="5" t="s">
        <v>2194</v>
      </c>
      <c r="E327" s="5" t="s">
        <v>2195</v>
      </c>
      <c r="F327" s="5" t="s">
        <v>2506</v>
      </c>
      <c r="G327" s="5" t="s">
        <v>2507</v>
      </c>
      <c r="H327" s="5" t="s">
        <v>2508</v>
      </c>
      <c r="I327" s="2" t="s">
        <v>42</v>
      </c>
      <c r="J327" s="2" t="s">
        <v>1718</v>
      </c>
      <c r="K327" s="2" t="s">
        <v>1719</v>
      </c>
      <c r="L327" s="2" t="s">
        <v>302</v>
      </c>
      <c r="M327" s="2" t="s">
        <v>303</v>
      </c>
      <c r="N327" s="2" t="s">
        <v>2493</v>
      </c>
      <c r="O327" s="8" t="s">
        <v>2184</v>
      </c>
      <c r="P327" s="5" t="s">
        <v>2184</v>
      </c>
      <c r="Q327" s="5" t="s">
        <v>2185</v>
      </c>
      <c r="R327" s="5" t="s">
        <v>2186</v>
      </c>
      <c r="S327" s="2" t="s">
        <v>2187</v>
      </c>
      <c r="T327" s="5" t="s">
        <v>53</v>
      </c>
      <c r="U327" s="5" t="s">
        <v>716</v>
      </c>
      <c r="V327" s="2" t="s">
        <v>55</v>
      </c>
      <c r="W327" s="5" t="s">
        <v>2509</v>
      </c>
      <c r="X327" s="5" t="s">
        <v>2510</v>
      </c>
      <c r="Y327" s="5" t="s">
        <v>2511</v>
      </c>
      <c r="Z327" s="2" t="s">
        <v>720</v>
      </c>
      <c r="AA327" s="2" t="s">
        <v>716</v>
      </c>
      <c r="AB327" s="5" t="s">
        <v>2497</v>
      </c>
      <c r="AC327" s="2" t="s">
        <v>2498</v>
      </c>
      <c r="AD327" s="5" t="s">
        <v>2499</v>
      </c>
      <c r="AE327" s="5" t="s">
        <v>2500</v>
      </c>
      <c r="AF327" s="5" t="s">
        <v>2382</v>
      </c>
      <c r="AG327" s="2" t="s">
        <v>2383</v>
      </c>
      <c r="AH327" s="5" t="s">
        <v>2384</v>
      </c>
      <c r="AI327" s="5" t="s">
        <v>2385</v>
      </c>
      <c r="AJ327" s="2" t="s">
        <v>68</v>
      </c>
      <c r="AK327" s="2" t="s">
        <v>729</v>
      </c>
    </row>
    <row r="328" spans="1:37" ht="17.100000000000001" customHeight="1">
      <c r="A328" s="2" t="s">
        <v>36</v>
      </c>
      <c r="B328" s="3">
        <v>60363520</v>
      </c>
      <c r="C328" s="2" t="s">
        <v>1714</v>
      </c>
      <c r="D328" s="5" t="s">
        <v>1714</v>
      </c>
      <c r="E328" s="5" t="s">
        <v>2180</v>
      </c>
      <c r="F328" s="5" t="s">
        <v>2499</v>
      </c>
      <c r="G328" s="5" t="s">
        <v>2500</v>
      </c>
      <c r="H328" s="5" t="s">
        <v>2326</v>
      </c>
      <c r="I328" s="2" t="s">
        <v>42</v>
      </c>
      <c r="J328" s="2" t="s">
        <v>1718</v>
      </c>
      <c r="K328" s="2" t="s">
        <v>1719</v>
      </c>
      <c r="L328" s="2" t="s">
        <v>302</v>
      </c>
      <c r="M328" s="2" t="s">
        <v>303</v>
      </c>
      <c r="N328" s="2" t="s">
        <v>2493</v>
      </c>
      <c r="O328" s="8" t="s">
        <v>2184</v>
      </c>
      <c r="P328" s="5" t="s">
        <v>2184</v>
      </c>
      <c r="Q328" s="5" t="s">
        <v>2185</v>
      </c>
      <c r="R328" s="5" t="s">
        <v>2186</v>
      </c>
      <c r="S328" s="2" t="s">
        <v>2187</v>
      </c>
      <c r="T328" s="5" t="s">
        <v>53</v>
      </c>
      <c r="U328" s="5" t="s">
        <v>716</v>
      </c>
      <c r="V328" s="2" t="s">
        <v>55</v>
      </c>
      <c r="W328" s="5" t="s">
        <v>1956</v>
      </c>
      <c r="X328" s="5" t="s">
        <v>2512</v>
      </c>
      <c r="Y328" s="5" t="s">
        <v>2513</v>
      </c>
      <c r="Z328" s="2" t="s">
        <v>720</v>
      </c>
      <c r="AA328" s="2" t="s">
        <v>716</v>
      </c>
      <c r="AB328" s="5" t="s">
        <v>2382</v>
      </c>
      <c r="AC328" s="2" t="s">
        <v>2383</v>
      </c>
      <c r="AD328" s="5" t="s">
        <v>2384</v>
      </c>
      <c r="AE328" s="5" t="s">
        <v>2385</v>
      </c>
      <c r="AF328" s="5" t="s">
        <v>1915</v>
      </c>
      <c r="AG328" s="2" t="s">
        <v>1916</v>
      </c>
      <c r="AH328" s="5" t="s">
        <v>1917</v>
      </c>
      <c r="AI328" s="5" t="s">
        <v>1918</v>
      </c>
      <c r="AJ328" s="2" t="s">
        <v>68</v>
      </c>
      <c r="AK328" s="2" t="s">
        <v>729</v>
      </c>
    </row>
    <row r="329" spans="1:37" ht="17.100000000000001" customHeight="1">
      <c r="A329" s="2" t="s">
        <v>36</v>
      </c>
      <c r="B329" s="3">
        <v>60363526</v>
      </c>
      <c r="C329" s="2" t="s">
        <v>2194</v>
      </c>
      <c r="D329" s="5" t="s">
        <v>2194</v>
      </c>
      <c r="E329" s="5" t="s">
        <v>2195</v>
      </c>
      <c r="F329" s="5" t="s">
        <v>2514</v>
      </c>
      <c r="G329" s="5" t="s">
        <v>2515</v>
      </c>
      <c r="H329" s="5" t="s">
        <v>2516</v>
      </c>
      <c r="I329" s="2" t="s">
        <v>42</v>
      </c>
      <c r="J329" s="2" t="s">
        <v>1718</v>
      </c>
      <c r="K329" s="2" t="s">
        <v>1719</v>
      </c>
      <c r="L329" s="2" t="s">
        <v>302</v>
      </c>
      <c r="M329" s="2" t="s">
        <v>303</v>
      </c>
      <c r="N329" s="2" t="s">
        <v>2493</v>
      </c>
      <c r="O329" s="8" t="s">
        <v>2184</v>
      </c>
      <c r="P329" s="5" t="s">
        <v>2184</v>
      </c>
      <c r="Q329" s="5" t="s">
        <v>2185</v>
      </c>
      <c r="R329" s="5" t="s">
        <v>2186</v>
      </c>
      <c r="S329" s="2" t="s">
        <v>2187</v>
      </c>
      <c r="T329" s="5" t="s">
        <v>53</v>
      </c>
      <c r="U329" s="5" t="s">
        <v>716</v>
      </c>
      <c r="V329" s="2" t="s">
        <v>55</v>
      </c>
      <c r="W329" s="5" t="s">
        <v>124</v>
      </c>
      <c r="X329" s="5" t="s">
        <v>2517</v>
      </c>
      <c r="Y329" s="5" t="s">
        <v>2518</v>
      </c>
      <c r="Z329" s="2" t="s">
        <v>720</v>
      </c>
      <c r="AA329" s="2" t="s">
        <v>716</v>
      </c>
      <c r="AB329" s="5" t="s">
        <v>2497</v>
      </c>
      <c r="AC329" s="2" t="s">
        <v>2498</v>
      </c>
      <c r="AD329" s="5" t="s">
        <v>2499</v>
      </c>
      <c r="AE329" s="5" t="s">
        <v>2500</v>
      </c>
      <c r="AF329" s="5" t="s">
        <v>2382</v>
      </c>
      <c r="AG329" s="2" t="s">
        <v>2383</v>
      </c>
      <c r="AH329" s="5" t="s">
        <v>2384</v>
      </c>
      <c r="AI329" s="5" t="s">
        <v>2385</v>
      </c>
      <c r="AJ329" s="2" t="s">
        <v>68</v>
      </c>
      <c r="AK329" s="2" t="s">
        <v>729</v>
      </c>
    </row>
    <row r="330" spans="1:37" ht="17.100000000000001" customHeight="1">
      <c r="A330" s="2" t="s">
        <v>36</v>
      </c>
      <c r="B330" s="3">
        <v>60394557</v>
      </c>
      <c r="C330" s="2" t="s">
        <v>2194</v>
      </c>
      <c r="D330" s="5" t="s">
        <v>2194</v>
      </c>
      <c r="E330" s="5" t="s">
        <v>2195</v>
      </c>
      <c r="F330" s="5" t="s">
        <v>2519</v>
      </c>
      <c r="G330" s="5" t="s">
        <v>2520</v>
      </c>
      <c r="H330" s="5" t="s">
        <v>2521</v>
      </c>
      <c r="I330" s="2" t="s">
        <v>42</v>
      </c>
      <c r="J330" s="2" t="s">
        <v>1718</v>
      </c>
      <c r="K330" s="2" t="s">
        <v>1719</v>
      </c>
      <c r="L330" s="2" t="s">
        <v>302</v>
      </c>
      <c r="M330" s="2" t="s">
        <v>303</v>
      </c>
      <c r="N330" s="2" t="s">
        <v>2493</v>
      </c>
      <c r="O330" s="8" t="s">
        <v>2184</v>
      </c>
      <c r="P330" s="5" t="s">
        <v>2184</v>
      </c>
      <c r="Q330" s="5" t="s">
        <v>2185</v>
      </c>
      <c r="R330" s="5" t="s">
        <v>2186</v>
      </c>
      <c r="S330" s="2" t="s">
        <v>2187</v>
      </c>
      <c r="T330" s="5" t="s">
        <v>53</v>
      </c>
      <c r="U330" s="5" t="s">
        <v>716</v>
      </c>
      <c r="V330" s="2" t="s">
        <v>55</v>
      </c>
      <c r="W330" s="5" t="s">
        <v>226</v>
      </c>
      <c r="X330" s="5" t="s">
        <v>2522</v>
      </c>
      <c r="Y330" s="5" t="s">
        <v>2523</v>
      </c>
      <c r="Z330" s="2" t="s">
        <v>720</v>
      </c>
      <c r="AA330" s="2" t="s">
        <v>716</v>
      </c>
      <c r="AB330" s="5" t="s">
        <v>2497</v>
      </c>
      <c r="AC330" s="2" t="s">
        <v>2498</v>
      </c>
      <c r="AD330" s="5" t="s">
        <v>2499</v>
      </c>
      <c r="AE330" s="5" t="s">
        <v>2500</v>
      </c>
      <c r="AF330" s="5" t="s">
        <v>2382</v>
      </c>
      <c r="AG330" s="2" t="s">
        <v>2383</v>
      </c>
      <c r="AH330" s="5" t="s">
        <v>2384</v>
      </c>
      <c r="AI330" s="5" t="s">
        <v>2385</v>
      </c>
      <c r="AJ330" s="2" t="s">
        <v>68</v>
      </c>
      <c r="AK330" s="2" t="s">
        <v>729</v>
      </c>
    </row>
    <row r="331" spans="1:37" ht="17.100000000000001" customHeight="1">
      <c r="A331" s="2" t="s">
        <v>36</v>
      </c>
      <c r="B331" s="3">
        <v>80001980</v>
      </c>
      <c r="C331" s="2" t="s">
        <v>2194</v>
      </c>
      <c r="D331" s="5" t="s">
        <v>2194</v>
      </c>
      <c r="E331" s="5" t="s">
        <v>2195</v>
      </c>
      <c r="F331" s="5" t="s">
        <v>2524</v>
      </c>
      <c r="G331" s="5" t="s">
        <v>2525</v>
      </c>
      <c r="H331" s="5" t="s">
        <v>2526</v>
      </c>
      <c r="I331" s="2" t="s">
        <v>42</v>
      </c>
      <c r="J331" s="2" t="s">
        <v>1718</v>
      </c>
      <c r="K331" s="2" t="s">
        <v>1719</v>
      </c>
      <c r="L331" s="2" t="s">
        <v>302</v>
      </c>
      <c r="M331" s="2" t="s">
        <v>303</v>
      </c>
      <c r="N331" s="2" t="s">
        <v>2493</v>
      </c>
      <c r="O331" s="8" t="s">
        <v>2184</v>
      </c>
      <c r="P331" s="5" t="s">
        <v>2184</v>
      </c>
      <c r="Q331" s="5" t="s">
        <v>2185</v>
      </c>
      <c r="R331" s="5" t="s">
        <v>2186</v>
      </c>
      <c r="S331" s="2" t="s">
        <v>2187</v>
      </c>
      <c r="T331" s="5" t="s">
        <v>53</v>
      </c>
      <c r="U331" s="5" t="s">
        <v>716</v>
      </c>
      <c r="V331" s="2" t="s">
        <v>55</v>
      </c>
      <c r="W331" s="5" t="s">
        <v>77</v>
      </c>
      <c r="X331" s="5" t="s">
        <v>2527</v>
      </c>
      <c r="Y331" s="5" t="s">
        <v>2528</v>
      </c>
      <c r="Z331" s="2" t="s">
        <v>720</v>
      </c>
      <c r="AA331" s="2" t="s">
        <v>716</v>
      </c>
      <c r="AB331" s="5" t="s">
        <v>2497</v>
      </c>
      <c r="AC331" s="2" t="s">
        <v>2498</v>
      </c>
      <c r="AD331" s="5" t="s">
        <v>2499</v>
      </c>
      <c r="AE331" s="5" t="s">
        <v>2500</v>
      </c>
      <c r="AF331" s="5" t="s">
        <v>2382</v>
      </c>
      <c r="AG331" s="2" t="s">
        <v>2383</v>
      </c>
      <c r="AH331" s="5" t="s">
        <v>2384</v>
      </c>
      <c r="AI331" s="5" t="s">
        <v>2385</v>
      </c>
      <c r="AJ331" s="2" t="s">
        <v>68</v>
      </c>
      <c r="AK331" s="2" t="s">
        <v>729</v>
      </c>
    </row>
    <row r="332" spans="1:37" ht="17.100000000000001" customHeight="1">
      <c r="A332" s="2" t="s">
        <v>36</v>
      </c>
      <c r="B332" s="3">
        <v>60263359</v>
      </c>
      <c r="C332" s="2" t="s">
        <v>2194</v>
      </c>
      <c r="D332" s="5" t="s">
        <v>2194</v>
      </c>
      <c r="E332" s="5" t="s">
        <v>2195</v>
      </c>
      <c r="F332" s="5" t="s">
        <v>2529</v>
      </c>
      <c r="G332" s="5" t="s">
        <v>2530</v>
      </c>
      <c r="H332" s="5" t="s">
        <v>2531</v>
      </c>
      <c r="I332" s="2" t="s">
        <v>42</v>
      </c>
      <c r="J332" s="2" t="s">
        <v>1718</v>
      </c>
      <c r="K332" s="2" t="s">
        <v>1719</v>
      </c>
      <c r="L332" s="2" t="s">
        <v>302</v>
      </c>
      <c r="M332" s="2" t="s">
        <v>303</v>
      </c>
      <c r="N332" s="2" t="s">
        <v>2532</v>
      </c>
      <c r="O332" s="8" t="s">
        <v>2184</v>
      </c>
      <c r="P332" s="5" t="s">
        <v>2184</v>
      </c>
      <c r="Q332" s="5" t="s">
        <v>2185</v>
      </c>
      <c r="R332" s="5" t="s">
        <v>2186</v>
      </c>
      <c r="S332" s="2" t="s">
        <v>2187</v>
      </c>
      <c r="T332" s="5" t="s">
        <v>53</v>
      </c>
      <c r="U332" s="5" t="s">
        <v>716</v>
      </c>
      <c r="V332" s="2" t="s">
        <v>55</v>
      </c>
      <c r="W332" s="5" t="s">
        <v>251</v>
      </c>
      <c r="X332" s="5" t="s">
        <v>2124</v>
      </c>
      <c r="Y332" s="5" t="s">
        <v>2533</v>
      </c>
      <c r="Z332" s="2" t="s">
        <v>720</v>
      </c>
      <c r="AA332" s="2" t="s">
        <v>716</v>
      </c>
      <c r="AB332" s="5" t="s">
        <v>2534</v>
      </c>
      <c r="AC332" s="2" t="s">
        <v>2535</v>
      </c>
      <c r="AD332" s="5" t="s">
        <v>2536</v>
      </c>
      <c r="AE332" s="5" t="s">
        <v>2537</v>
      </c>
      <c r="AF332" s="5" t="s">
        <v>2382</v>
      </c>
      <c r="AG332" s="2" t="s">
        <v>2383</v>
      </c>
      <c r="AH332" s="5" t="s">
        <v>2384</v>
      </c>
      <c r="AI332" s="5" t="s">
        <v>2385</v>
      </c>
      <c r="AJ332" s="2" t="s">
        <v>68</v>
      </c>
      <c r="AK332" s="2" t="s">
        <v>729</v>
      </c>
    </row>
    <row r="333" spans="1:37" ht="17.100000000000001" customHeight="1">
      <c r="A333" s="2" t="s">
        <v>36</v>
      </c>
      <c r="B333" s="3">
        <v>60333002</v>
      </c>
      <c r="C333" s="2" t="s">
        <v>2194</v>
      </c>
      <c r="D333" s="5" t="s">
        <v>2194</v>
      </c>
      <c r="E333" s="5" t="s">
        <v>2195</v>
      </c>
      <c r="F333" s="5" t="s">
        <v>2538</v>
      </c>
      <c r="G333" s="5" t="s">
        <v>2539</v>
      </c>
      <c r="H333" s="5" t="s">
        <v>2540</v>
      </c>
      <c r="I333" s="2" t="s">
        <v>42</v>
      </c>
      <c r="J333" s="2" t="s">
        <v>1718</v>
      </c>
      <c r="K333" s="2" t="s">
        <v>1719</v>
      </c>
      <c r="L333" s="2" t="s">
        <v>302</v>
      </c>
      <c r="M333" s="2" t="s">
        <v>303</v>
      </c>
      <c r="N333" s="2" t="s">
        <v>2532</v>
      </c>
      <c r="O333" s="8" t="s">
        <v>2184</v>
      </c>
      <c r="P333" s="5" t="s">
        <v>2184</v>
      </c>
      <c r="Q333" s="5" t="s">
        <v>2185</v>
      </c>
      <c r="R333" s="5" t="s">
        <v>2186</v>
      </c>
      <c r="S333" s="2" t="s">
        <v>2187</v>
      </c>
      <c r="T333" s="5" t="s">
        <v>53</v>
      </c>
      <c r="U333" s="5" t="s">
        <v>716</v>
      </c>
      <c r="V333" s="2" t="s">
        <v>55</v>
      </c>
      <c r="W333" s="5" t="s">
        <v>190</v>
      </c>
      <c r="X333" s="5" t="s">
        <v>2541</v>
      </c>
      <c r="Y333" s="5" t="s">
        <v>2542</v>
      </c>
      <c r="Z333" s="2" t="s">
        <v>720</v>
      </c>
      <c r="AA333" s="2" t="s">
        <v>716</v>
      </c>
      <c r="AB333" s="5" t="s">
        <v>2534</v>
      </c>
      <c r="AC333" s="2" t="s">
        <v>2535</v>
      </c>
      <c r="AD333" s="5" t="s">
        <v>2536</v>
      </c>
      <c r="AE333" s="5" t="s">
        <v>2537</v>
      </c>
      <c r="AF333" s="5" t="s">
        <v>2382</v>
      </c>
      <c r="AG333" s="2" t="s">
        <v>2383</v>
      </c>
      <c r="AH333" s="5" t="s">
        <v>2384</v>
      </c>
      <c r="AI333" s="5" t="s">
        <v>2385</v>
      </c>
      <c r="AJ333" s="2" t="s">
        <v>68</v>
      </c>
      <c r="AK333" s="2" t="s">
        <v>729</v>
      </c>
    </row>
    <row r="334" spans="1:37" ht="17.100000000000001" customHeight="1">
      <c r="A334" s="2" t="s">
        <v>36</v>
      </c>
      <c r="B334" s="3">
        <v>60333023</v>
      </c>
      <c r="C334" s="2" t="s">
        <v>2194</v>
      </c>
      <c r="D334" s="5" t="s">
        <v>2194</v>
      </c>
      <c r="E334" s="5" t="s">
        <v>2195</v>
      </c>
      <c r="F334" s="5" t="s">
        <v>2543</v>
      </c>
      <c r="G334" s="5" t="s">
        <v>2544</v>
      </c>
      <c r="H334" s="5" t="s">
        <v>2545</v>
      </c>
      <c r="I334" s="2" t="s">
        <v>42</v>
      </c>
      <c r="J334" s="2" t="s">
        <v>1718</v>
      </c>
      <c r="K334" s="2" t="s">
        <v>1719</v>
      </c>
      <c r="L334" s="2" t="s">
        <v>302</v>
      </c>
      <c r="M334" s="2" t="s">
        <v>303</v>
      </c>
      <c r="N334" s="2" t="s">
        <v>2532</v>
      </c>
      <c r="O334" s="8" t="s">
        <v>2184</v>
      </c>
      <c r="P334" s="5" t="s">
        <v>2184</v>
      </c>
      <c r="Q334" s="5" t="s">
        <v>2185</v>
      </c>
      <c r="R334" s="5" t="s">
        <v>2186</v>
      </c>
      <c r="S334" s="2" t="s">
        <v>2187</v>
      </c>
      <c r="T334" s="5" t="s">
        <v>53</v>
      </c>
      <c r="U334" s="5" t="s">
        <v>716</v>
      </c>
      <c r="V334" s="2" t="s">
        <v>55</v>
      </c>
      <c r="W334" s="5" t="s">
        <v>226</v>
      </c>
      <c r="X334" s="5" t="s">
        <v>2546</v>
      </c>
      <c r="Y334" s="5" t="s">
        <v>2547</v>
      </c>
      <c r="Z334" s="2" t="s">
        <v>720</v>
      </c>
      <c r="AA334" s="2" t="s">
        <v>716</v>
      </c>
      <c r="AB334" s="5" t="s">
        <v>2534</v>
      </c>
      <c r="AC334" s="2" t="s">
        <v>2535</v>
      </c>
      <c r="AD334" s="5" t="s">
        <v>2536</v>
      </c>
      <c r="AE334" s="5" t="s">
        <v>2537</v>
      </c>
      <c r="AF334" s="5" t="s">
        <v>2382</v>
      </c>
      <c r="AG334" s="2" t="s">
        <v>2383</v>
      </c>
      <c r="AH334" s="5" t="s">
        <v>2384</v>
      </c>
      <c r="AI334" s="5" t="s">
        <v>2385</v>
      </c>
      <c r="AJ334" s="2" t="s">
        <v>68</v>
      </c>
      <c r="AK334" s="2" t="s">
        <v>729</v>
      </c>
    </row>
    <row r="335" spans="1:37" ht="17.100000000000001" customHeight="1">
      <c r="A335" s="2" t="s">
        <v>36</v>
      </c>
      <c r="B335" s="3">
        <v>60368418</v>
      </c>
      <c r="C335" s="2" t="s">
        <v>2194</v>
      </c>
      <c r="D335" s="5" t="s">
        <v>2194</v>
      </c>
      <c r="E335" s="5" t="s">
        <v>2195</v>
      </c>
      <c r="F335" s="5" t="s">
        <v>2548</v>
      </c>
      <c r="G335" s="5" t="s">
        <v>2549</v>
      </c>
      <c r="H335" s="5" t="s">
        <v>362</v>
      </c>
      <c r="I335" s="2" t="s">
        <v>42</v>
      </c>
      <c r="J335" s="2" t="s">
        <v>1718</v>
      </c>
      <c r="K335" s="2" t="s">
        <v>1719</v>
      </c>
      <c r="L335" s="2" t="s">
        <v>302</v>
      </c>
      <c r="M335" s="2" t="s">
        <v>303</v>
      </c>
      <c r="N335" s="2" t="s">
        <v>2532</v>
      </c>
      <c r="O335" s="8" t="s">
        <v>2184</v>
      </c>
      <c r="P335" s="5" t="s">
        <v>2184</v>
      </c>
      <c r="Q335" s="5" t="s">
        <v>2185</v>
      </c>
      <c r="R335" s="5" t="s">
        <v>2186</v>
      </c>
      <c r="S335" s="2" t="s">
        <v>2187</v>
      </c>
      <c r="T335" s="5" t="s">
        <v>53</v>
      </c>
      <c r="U335" s="5" t="s">
        <v>716</v>
      </c>
      <c r="V335" s="2" t="s">
        <v>55</v>
      </c>
      <c r="W335" s="5" t="s">
        <v>2550</v>
      </c>
      <c r="X335" s="5" t="s">
        <v>2551</v>
      </c>
      <c r="Y335" s="5" t="s">
        <v>2552</v>
      </c>
      <c r="Z335" s="2" t="s">
        <v>720</v>
      </c>
      <c r="AA335" s="2" t="s">
        <v>716</v>
      </c>
      <c r="AB335" s="5" t="s">
        <v>2534</v>
      </c>
      <c r="AC335" s="2" t="s">
        <v>2535</v>
      </c>
      <c r="AD335" s="5" t="s">
        <v>2536</v>
      </c>
      <c r="AE335" s="5" t="s">
        <v>2537</v>
      </c>
      <c r="AF335" s="5" t="s">
        <v>2382</v>
      </c>
      <c r="AG335" s="2" t="s">
        <v>2383</v>
      </c>
      <c r="AH335" s="5" t="s">
        <v>2384</v>
      </c>
      <c r="AI335" s="5" t="s">
        <v>2385</v>
      </c>
      <c r="AJ335" s="2" t="s">
        <v>68</v>
      </c>
      <c r="AK335" s="2" t="s">
        <v>729</v>
      </c>
    </row>
    <row r="336" spans="1:37" ht="17.100000000000001" customHeight="1">
      <c r="A336" s="2" t="s">
        <v>36</v>
      </c>
      <c r="B336" s="3">
        <v>60368425</v>
      </c>
      <c r="C336" s="2" t="s">
        <v>1923</v>
      </c>
      <c r="D336" s="5" t="s">
        <v>1923</v>
      </c>
      <c r="E336" s="5" t="s">
        <v>2195</v>
      </c>
      <c r="F336" s="5" t="s">
        <v>2553</v>
      </c>
      <c r="G336" s="5" t="s">
        <v>2554</v>
      </c>
      <c r="H336" s="5" t="s">
        <v>2555</v>
      </c>
      <c r="I336" s="2" t="s">
        <v>42</v>
      </c>
      <c r="J336" s="2" t="s">
        <v>1718</v>
      </c>
      <c r="K336" s="2" t="s">
        <v>1719</v>
      </c>
      <c r="L336" s="2" t="s">
        <v>302</v>
      </c>
      <c r="M336" s="2" t="s">
        <v>303</v>
      </c>
      <c r="N336" s="2" t="s">
        <v>2532</v>
      </c>
      <c r="O336" s="8" t="s">
        <v>2184</v>
      </c>
      <c r="P336" s="5" t="s">
        <v>2184</v>
      </c>
      <c r="Q336" s="5" t="s">
        <v>2185</v>
      </c>
      <c r="R336" s="5" t="s">
        <v>2186</v>
      </c>
      <c r="S336" s="2" t="s">
        <v>2187</v>
      </c>
      <c r="T336" s="5" t="s">
        <v>53</v>
      </c>
      <c r="U336" s="5" t="s">
        <v>716</v>
      </c>
      <c r="V336" s="2" t="s">
        <v>55</v>
      </c>
      <c r="W336" s="5" t="s">
        <v>2233</v>
      </c>
      <c r="X336" s="5" t="s">
        <v>2556</v>
      </c>
      <c r="Y336" s="5" t="s">
        <v>2557</v>
      </c>
      <c r="Z336" s="2" t="s">
        <v>720</v>
      </c>
      <c r="AA336" s="2" t="s">
        <v>716</v>
      </c>
      <c r="AB336" s="5" t="s">
        <v>2534</v>
      </c>
      <c r="AC336" s="2" t="s">
        <v>2535</v>
      </c>
      <c r="AD336" s="5" t="s">
        <v>2536</v>
      </c>
      <c r="AE336" s="5" t="s">
        <v>2537</v>
      </c>
      <c r="AF336" s="5" t="s">
        <v>2382</v>
      </c>
      <c r="AG336" s="2" t="s">
        <v>2383</v>
      </c>
      <c r="AH336" s="5" t="s">
        <v>2384</v>
      </c>
      <c r="AI336" s="5" t="s">
        <v>2385</v>
      </c>
      <c r="AJ336" s="2" t="s">
        <v>68</v>
      </c>
      <c r="AK336" s="2" t="s">
        <v>729</v>
      </c>
    </row>
    <row r="337" spans="1:37" ht="17.100000000000001" customHeight="1">
      <c r="A337" s="2" t="s">
        <v>36</v>
      </c>
      <c r="B337" s="3">
        <v>60371234</v>
      </c>
      <c r="C337" s="2" t="s">
        <v>1714</v>
      </c>
      <c r="D337" s="5" t="s">
        <v>1714</v>
      </c>
      <c r="E337" s="5" t="s">
        <v>2180</v>
      </c>
      <c r="F337" s="5" t="s">
        <v>2536</v>
      </c>
      <c r="G337" s="5" t="s">
        <v>2537</v>
      </c>
      <c r="H337" s="5" t="s">
        <v>2558</v>
      </c>
      <c r="I337" s="2" t="s">
        <v>42</v>
      </c>
      <c r="J337" s="2" t="s">
        <v>1718</v>
      </c>
      <c r="K337" s="2" t="s">
        <v>1719</v>
      </c>
      <c r="L337" s="2" t="s">
        <v>302</v>
      </c>
      <c r="M337" s="2" t="s">
        <v>303</v>
      </c>
      <c r="N337" s="2" t="s">
        <v>2532</v>
      </c>
      <c r="O337" s="8" t="s">
        <v>2184</v>
      </c>
      <c r="P337" s="5" t="s">
        <v>2184</v>
      </c>
      <c r="Q337" s="5" t="s">
        <v>2185</v>
      </c>
      <c r="R337" s="5" t="s">
        <v>2186</v>
      </c>
      <c r="S337" s="2" t="s">
        <v>2187</v>
      </c>
      <c r="T337" s="5" t="s">
        <v>53</v>
      </c>
      <c r="U337" s="5" t="s">
        <v>716</v>
      </c>
      <c r="V337" s="2" t="s">
        <v>55</v>
      </c>
      <c r="W337" s="5" t="s">
        <v>304</v>
      </c>
      <c r="X337" s="5" t="s">
        <v>2559</v>
      </c>
      <c r="Y337" s="5" t="s">
        <v>2560</v>
      </c>
      <c r="Z337" s="2" t="s">
        <v>720</v>
      </c>
      <c r="AA337" s="2" t="s">
        <v>716</v>
      </c>
      <c r="AB337" s="5" t="s">
        <v>2382</v>
      </c>
      <c r="AC337" s="2" t="s">
        <v>2383</v>
      </c>
      <c r="AD337" s="5" t="s">
        <v>2384</v>
      </c>
      <c r="AE337" s="5" t="s">
        <v>2385</v>
      </c>
      <c r="AF337" s="5" t="s">
        <v>1915</v>
      </c>
      <c r="AG337" s="2" t="s">
        <v>1916</v>
      </c>
      <c r="AH337" s="5" t="s">
        <v>1917</v>
      </c>
      <c r="AI337" s="5" t="s">
        <v>1918</v>
      </c>
      <c r="AJ337" s="2" t="s">
        <v>68</v>
      </c>
      <c r="AK337" s="2" t="s">
        <v>729</v>
      </c>
    </row>
    <row r="338" spans="1:37" ht="17.100000000000001" customHeight="1">
      <c r="A338" s="2" t="s">
        <v>36</v>
      </c>
      <c r="B338" s="3">
        <v>60371291</v>
      </c>
      <c r="C338" s="2" t="s">
        <v>2194</v>
      </c>
      <c r="D338" s="5" t="s">
        <v>2194</v>
      </c>
      <c r="E338" s="5" t="s">
        <v>2195</v>
      </c>
      <c r="F338" s="5" t="s">
        <v>2561</v>
      </c>
      <c r="G338" s="5" t="s">
        <v>2562</v>
      </c>
      <c r="H338" s="5" t="s">
        <v>2563</v>
      </c>
      <c r="I338" s="2" t="s">
        <v>42</v>
      </c>
      <c r="J338" s="2" t="s">
        <v>1718</v>
      </c>
      <c r="K338" s="2" t="s">
        <v>1719</v>
      </c>
      <c r="L338" s="2" t="s">
        <v>302</v>
      </c>
      <c r="M338" s="2" t="s">
        <v>303</v>
      </c>
      <c r="N338" s="2" t="s">
        <v>2532</v>
      </c>
      <c r="O338" s="8" t="s">
        <v>2184</v>
      </c>
      <c r="P338" s="5" t="s">
        <v>2184</v>
      </c>
      <c r="Q338" s="5" t="s">
        <v>2185</v>
      </c>
      <c r="R338" s="5" t="s">
        <v>2186</v>
      </c>
      <c r="S338" s="2" t="s">
        <v>2187</v>
      </c>
      <c r="T338" s="5" t="s">
        <v>53</v>
      </c>
      <c r="U338" s="5" t="s">
        <v>716</v>
      </c>
      <c r="V338" s="2" t="s">
        <v>55</v>
      </c>
      <c r="W338" s="5" t="s">
        <v>2233</v>
      </c>
      <c r="X338" s="5" t="s">
        <v>1372</v>
      </c>
      <c r="Y338" s="5" t="s">
        <v>2564</v>
      </c>
      <c r="Z338" s="2" t="s">
        <v>720</v>
      </c>
      <c r="AA338" s="2" t="s">
        <v>716</v>
      </c>
      <c r="AB338" s="5" t="s">
        <v>2534</v>
      </c>
      <c r="AC338" s="2" t="s">
        <v>2535</v>
      </c>
      <c r="AD338" s="5" t="s">
        <v>2536</v>
      </c>
      <c r="AE338" s="5" t="s">
        <v>2537</v>
      </c>
      <c r="AF338" s="5" t="s">
        <v>2382</v>
      </c>
      <c r="AG338" s="2" t="s">
        <v>2383</v>
      </c>
      <c r="AH338" s="5" t="s">
        <v>2384</v>
      </c>
      <c r="AI338" s="5" t="s">
        <v>2385</v>
      </c>
      <c r="AJ338" s="2" t="s">
        <v>68</v>
      </c>
      <c r="AK338" s="2" t="s">
        <v>729</v>
      </c>
    </row>
    <row r="339" spans="1:37" ht="17.100000000000001" customHeight="1">
      <c r="A339" s="2" t="s">
        <v>36</v>
      </c>
      <c r="B339" s="3">
        <v>60371293</v>
      </c>
      <c r="C339" s="2" t="s">
        <v>2194</v>
      </c>
      <c r="D339" s="5" t="s">
        <v>2194</v>
      </c>
      <c r="E339" s="5" t="s">
        <v>2195</v>
      </c>
      <c r="F339" s="5" t="s">
        <v>2565</v>
      </c>
      <c r="G339" s="5" t="s">
        <v>2566</v>
      </c>
      <c r="H339" s="5" t="s">
        <v>2567</v>
      </c>
      <c r="I339" s="2" t="s">
        <v>42</v>
      </c>
      <c r="J339" s="2" t="s">
        <v>1718</v>
      </c>
      <c r="K339" s="2" t="s">
        <v>1719</v>
      </c>
      <c r="L339" s="2" t="s">
        <v>302</v>
      </c>
      <c r="M339" s="2" t="s">
        <v>303</v>
      </c>
      <c r="N339" s="2" t="s">
        <v>2532</v>
      </c>
      <c r="O339" s="8" t="s">
        <v>2184</v>
      </c>
      <c r="P339" s="5" t="s">
        <v>2184</v>
      </c>
      <c r="Q339" s="5" t="s">
        <v>2185</v>
      </c>
      <c r="R339" s="5" t="s">
        <v>2186</v>
      </c>
      <c r="S339" s="2" t="s">
        <v>2187</v>
      </c>
      <c r="T339" s="5" t="s">
        <v>53</v>
      </c>
      <c r="U339" s="5" t="s">
        <v>716</v>
      </c>
      <c r="V339" s="2" t="s">
        <v>55</v>
      </c>
      <c r="W339" s="5" t="s">
        <v>251</v>
      </c>
      <c r="X339" s="5" t="s">
        <v>2568</v>
      </c>
      <c r="Y339" s="5" t="s">
        <v>2569</v>
      </c>
      <c r="Z339" s="2" t="s">
        <v>720</v>
      </c>
      <c r="AA339" s="2" t="s">
        <v>716</v>
      </c>
      <c r="AB339" s="5" t="s">
        <v>2534</v>
      </c>
      <c r="AC339" s="2" t="s">
        <v>2535</v>
      </c>
      <c r="AD339" s="5" t="s">
        <v>2536</v>
      </c>
      <c r="AE339" s="5" t="s">
        <v>2537</v>
      </c>
      <c r="AF339" s="5" t="s">
        <v>2382</v>
      </c>
      <c r="AG339" s="2" t="s">
        <v>2383</v>
      </c>
      <c r="AH339" s="5" t="s">
        <v>2384</v>
      </c>
      <c r="AI339" s="5" t="s">
        <v>2385</v>
      </c>
      <c r="AJ339" s="2" t="s">
        <v>68</v>
      </c>
      <c r="AK339" s="2" t="s">
        <v>729</v>
      </c>
    </row>
    <row r="340" spans="1:37" ht="17.100000000000001" customHeight="1">
      <c r="A340" s="2" t="s">
        <v>36</v>
      </c>
      <c r="B340" s="3">
        <v>60381817</v>
      </c>
      <c r="C340" s="2" t="s">
        <v>2194</v>
      </c>
      <c r="D340" s="5" t="s">
        <v>2194</v>
      </c>
      <c r="E340" s="5" t="s">
        <v>2195</v>
      </c>
      <c r="F340" s="5" t="s">
        <v>2570</v>
      </c>
      <c r="G340" s="5" t="s">
        <v>2571</v>
      </c>
      <c r="H340" s="5" t="s">
        <v>2572</v>
      </c>
      <c r="I340" s="2" t="s">
        <v>42</v>
      </c>
      <c r="J340" s="2" t="s">
        <v>1718</v>
      </c>
      <c r="K340" s="2" t="s">
        <v>1719</v>
      </c>
      <c r="L340" s="2" t="s">
        <v>302</v>
      </c>
      <c r="M340" s="2" t="s">
        <v>303</v>
      </c>
      <c r="N340" s="2" t="s">
        <v>2532</v>
      </c>
      <c r="O340" s="8" t="s">
        <v>2184</v>
      </c>
      <c r="P340" s="5" t="s">
        <v>2184</v>
      </c>
      <c r="Q340" s="5" t="s">
        <v>2185</v>
      </c>
      <c r="R340" s="5" t="s">
        <v>2186</v>
      </c>
      <c r="S340" s="2" t="s">
        <v>2187</v>
      </c>
      <c r="T340" s="5" t="s">
        <v>53</v>
      </c>
      <c r="U340" s="5" t="s">
        <v>716</v>
      </c>
      <c r="V340" s="2" t="s">
        <v>55</v>
      </c>
      <c r="W340" s="5" t="s">
        <v>226</v>
      </c>
      <c r="X340" s="5" t="s">
        <v>2573</v>
      </c>
      <c r="Y340" s="5" t="s">
        <v>2574</v>
      </c>
      <c r="Z340" s="2" t="s">
        <v>720</v>
      </c>
      <c r="AA340" s="2" t="s">
        <v>716</v>
      </c>
      <c r="AB340" s="5" t="s">
        <v>2534</v>
      </c>
      <c r="AC340" s="2" t="s">
        <v>2535</v>
      </c>
      <c r="AD340" s="5" t="s">
        <v>2536</v>
      </c>
      <c r="AE340" s="5" t="s">
        <v>2537</v>
      </c>
      <c r="AF340" s="5" t="s">
        <v>2382</v>
      </c>
      <c r="AG340" s="2" t="s">
        <v>2383</v>
      </c>
      <c r="AH340" s="5" t="s">
        <v>2384</v>
      </c>
      <c r="AI340" s="5" t="s">
        <v>2385</v>
      </c>
      <c r="AJ340" s="2" t="s">
        <v>68</v>
      </c>
      <c r="AK340" s="2" t="s">
        <v>729</v>
      </c>
    </row>
    <row r="341" spans="1:37" ht="17.100000000000001" customHeight="1">
      <c r="A341" s="2" t="s">
        <v>36</v>
      </c>
      <c r="B341" s="3">
        <v>60396497</v>
      </c>
      <c r="C341" s="2" t="s">
        <v>2194</v>
      </c>
      <c r="D341" s="5" t="s">
        <v>2194</v>
      </c>
      <c r="E341" s="5" t="s">
        <v>2195</v>
      </c>
      <c r="F341" s="5" t="s">
        <v>2575</v>
      </c>
      <c r="G341" s="5" t="s">
        <v>2576</v>
      </c>
      <c r="H341" s="5" t="s">
        <v>2577</v>
      </c>
      <c r="I341" s="2" t="s">
        <v>42</v>
      </c>
      <c r="J341" s="2" t="s">
        <v>1718</v>
      </c>
      <c r="K341" s="2" t="s">
        <v>1719</v>
      </c>
      <c r="L341" s="2" t="s">
        <v>302</v>
      </c>
      <c r="M341" s="2" t="s">
        <v>303</v>
      </c>
      <c r="N341" s="2" t="s">
        <v>2532</v>
      </c>
      <c r="O341" s="8" t="s">
        <v>2184</v>
      </c>
      <c r="P341" s="5" t="s">
        <v>2184</v>
      </c>
      <c r="Q341" s="5" t="s">
        <v>2185</v>
      </c>
      <c r="R341" s="5" t="s">
        <v>2186</v>
      </c>
      <c r="S341" s="2" t="s">
        <v>2187</v>
      </c>
      <c r="T341" s="5" t="s">
        <v>53</v>
      </c>
      <c r="U341" s="5" t="s">
        <v>716</v>
      </c>
      <c r="V341" s="2" t="s">
        <v>55</v>
      </c>
      <c r="W341" s="5" t="s">
        <v>190</v>
      </c>
      <c r="X341" s="5" t="s">
        <v>562</v>
      </c>
      <c r="Y341" s="5" t="s">
        <v>2578</v>
      </c>
      <c r="Z341" s="2" t="s">
        <v>720</v>
      </c>
      <c r="AA341" s="2" t="s">
        <v>716</v>
      </c>
      <c r="AB341" s="5" t="s">
        <v>2534</v>
      </c>
      <c r="AC341" s="2" t="s">
        <v>2535</v>
      </c>
      <c r="AD341" s="5" t="s">
        <v>2536</v>
      </c>
      <c r="AE341" s="5" t="s">
        <v>2537</v>
      </c>
      <c r="AF341" s="5" t="s">
        <v>2382</v>
      </c>
      <c r="AG341" s="2" t="s">
        <v>2383</v>
      </c>
      <c r="AH341" s="5" t="s">
        <v>2384</v>
      </c>
      <c r="AI341" s="5" t="s">
        <v>2385</v>
      </c>
      <c r="AJ341" s="2" t="s">
        <v>68</v>
      </c>
      <c r="AK341" s="2" t="s">
        <v>729</v>
      </c>
    </row>
    <row r="342" spans="1:37" ht="17.100000000000001" customHeight="1">
      <c r="A342" s="2" t="s">
        <v>36</v>
      </c>
      <c r="B342" s="3">
        <v>60406224</v>
      </c>
      <c r="C342" s="2" t="s">
        <v>2194</v>
      </c>
      <c r="D342" s="5" t="s">
        <v>2194</v>
      </c>
      <c r="E342" s="5" t="s">
        <v>2195</v>
      </c>
      <c r="F342" s="5" t="s">
        <v>2579</v>
      </c>
      <c r="G342" s="5" t="s">
        <v>2580</v>
      </c>
      <c r="H342" s="5" t="s">
        <v>2581</v>
      </c>
      <c r="I342" s="2" t="s">
        <v>42</v>
      </c>
      <c r="J342" s="2" t="s">
        <v>1718</v>
      </c>
      <c r="K342" s="2" t="s">
        <v>1719</v>
      </c>
      <c r="L342" s="2" t="s">
        <v>302</v>
      </c>
      <c r="M342" s="2" t="s">
        <v>303</v>
      </c>
      <c r="N342" s="2" t="s">
        <v>2532</v>
      </c>
      <c r="O342" s="8" t="s">
        <v>2184</v>
      </c>
      <c r="P342" s="5" t="s">
        <v>2184</v>
      </c>
      <c r="Q342" s="5" t="s">
        <v>2185</v>
      </c>
      <c r="R342" s="5" t="s">
        <v>2186</v>
      </c>
      <c r="S342" s="2" t="s">
        <v>2187</v>
      </c>
      <c r="T342" s="5" t="s">
        <v>53</v>
      </c>
      <c r="U342" s="5" t="s">
        <v>716</v>
      </c>
      <c r="V342" s="2" t="s">
        <v>55</v>
      </c>
      <c r="W342" s="5" t="s">
        <v>124</v>
      </c>
      <c r="X342" s="5" t="s">
        <v>2582</v>
      </c>
      <c r="Y342" s="5" t="s">
        <v>2583</v>
      </c>
      <c r="Z342" s="2" t="s">
        <v>720</v>
      </c>
      <c r="AA342" s="2" t="s">
        <v>716</v>
      </c>
      <c r="AB342" s="5" t="s">
        <v>2534</v>
      </c>
      <c r="AC342" s="2" t="s">
        <v>2535</v>
      </c>
      <c r="AD342" s="5" t="s">
        <v>2536</v>
      </c>
      <c r="AE342" s="5" t="s">
        <v>2537</v>
      </c>
      <c r="AF342" s="5" t="s">
        <v>2382</v>
      </c>
      <c r="AG342" s="2" t="s">
        <v>2383</v>
      </c>
      <c r="AH342" s="5" t="s">
        <v>2384</v>
      </c>
      <c r="AI342" s="5" t="s">
        <v>2385</v>
      </c>
      <c r="AJ342" s="2" t="s">
        <v>68</v>
      </c>
      <c r="AK342" s="2" t="s">
        <v>729</v>
      </c>
    </row>
    <row r="343" spans="1:37" ht="17.100000000000001" customHeight="1">
      <c r="A343" s="2" t="s">
        <v>36</v>
      </c>
      <c r="B343" s="3">
        <v>80001945</v>
      </c>
      <c r="C343" s="2" t="s">
        <v>2194</v>
      </c>
      <c r="D343" s="5" t="s">
        <v>2194</v>
      </c>
      <c r="E343" s="5" t="s">
        <v>2195</v>
      </c>
      <c r="F343" s="5" t="s">
        <v>2584</v>
      </c>
      <c r="G343" s="5" t="s">
        <v>2585</v>
      </c>
      <c r="H343" s="5" t="s">
        <v>2586</v>
      </c>
      <c r="I343" s="2" t="s">
        <v>42</v>
      </c>
      <c r="J343" s="2" t="s">
        <v>1718</v>
      </c>
      <c r="K343" s="2" t="s">
        <v>1719</v>
      </c>
      <c r="L343" s="2" t="s">
        <v>302</v>
      </c>
      <c r="M343" s="2" t="s">
        <v>303</v>
      </c>
      <c r="N343" s="2" t="s">
        <v>2532</v>
      </c>
      <c r="O343" s="8" t="s">
        <v>2184</v>
      </c>
      <c r="P343" s="5" t="s">
        <v>2184</v>
      </c>
      <c r="Q343" s="5" t="s">
        <v>2185</v>
      </c>
      <c r="R343" s="5" t="s">
        <v>2186</v>
      </c>
      <c r="S343" s="2" t="s">
        <v>2187</v>
      </c>
      <c r="T343" s="5" t="s">
        <v>53</v>
      </c>
      <c r="U343" s="5" t="s">
        <v>716</v>
      </c>
      <c r="V343" s="2" t="s">
        <v>55</v>
      </c>
      <c r="W343" s="5" t="s">
        <v>2587</v>
      </c>
      <c r="X343" s="5" t="s">
        <v>2588</v>
      </c>
      <c r="Y343" s="5" t="s">
        <v>2589</v>
      </c>
      <c r="Z343" s="2" t="s">
        <v>720</v>
      </c>
      <c r="AA343" s="2" t="s">
        <v>716</v>
      </c>
      <c r="AB343" s="5" t="s">
        <v>2534</v>
      </c>
      <c r="AC343" s="2" t="s">
        <v>2535</v>
      </c>
      <c r="AD343" s="5" t="s">
        <v>2536</v>
      </c>
      <c r="AE343" s="5" t="s">
        <v>2537</v>
      </c>
      <c r="AF343" s="5" t="s">
        <v>2382</v>
      </c>
      <c r="AG343" s="2" t="s">
        <v>2383</v>
      </c>
      <c r="AH343" s="5" t="s">
        <v>2384</v>
      </c>
      <c r="AI343" s="5" t="s">
        <v>2385</v>
      </c>
      <c r="AJ343" s="2" t="s">
        <v>68</v>
      </c>
      <c r="AK343" s="2" t="s">
        <v>729</v>
      </c>
    </row>
    <row r="344" spans="1:37" ht="17.100000000000001" customHeight="1">
      <c r="A344" s="2" t="s">
        <v>36</v>
      </c>
      <c r="B344" s="3">
        <v>80003865</v>
      </c>
      <c r="C344" s="2" t="s">
        <v>2194</v>
      </c>
      <c r="D344" s="5" t="s">
        <v>2194</v>
      </c>
      <c r="E344" s="5" t="s">
        <v>2195</v>
      </c>
      <c r="F344" s="5" t="s">
        <v>2590</v>
      </c>
      <c r="G344" s="5" t="s">
        <v>2591</v>
      </c>
      <c r="H344" s="5" t="s">
        <v>1989</v>
      </c>
      <c r="I344" s="2" t="s">
        <v>42</v>
      </c>
      <c r="J344" s="2" t="s">
        <v>1718</v>
      </c>
      <c r="K344" s="2" t="s">
        <v>1719</v>
      </c>
      <c r="L344" s="2" t="s">
        <v>302</v>
      </c>
      <c r="M344" s="2" t="s">
        <v>303</v>
      </c>
      <c r="N344" s="2" t="s">
        <v>2532</v>
      </c>
      <c r="O344" s="8" t="s">
        <v>2184</v>
      </c>
      <c r="P344" s="5" t="s">
        <v>2184</v>
      </c>
      <c r="Q344" s="5" t="s">
        <v>2185</v>
      </c>
      <c r="R344" s="5" t="s">
        <v>2186</v>
      </c>
      <c r="S344" s="2" t="s">
        <v>2187</v>
      </c>
      <c r="T344" s="5" t="s">
        <v>53</v>
      </c>
      <c r="U344" s="5" t="s">
        <v>716</v>
      </c>
      <c r="V344" s="2" t="s">
        <v>55</v>
      </c>
      <c r="W344" s="5" t="s">
        <v>1956</v>
      </c>
      <c r="X344" s="5" t="s">
        <v>2592</v>
      </c>
      <c r="Y344" s="5" t="s">
        <v>2593</v>
      </c>
      <c r="Z344" s="2" t="s">
        <v>720</v>
      </c>
      <c r="AA344" s="2" t="s">
        <v>716</v>
      </c>
      <c r="AB344" s="5" t="s">
        <v>2534</v>
      </c>
      <c r="AC344" s="2" t="s">
        <v>2535</v>
      </c>
      <c r="AD344" s="5" t="s">
        <v>2536</v>
      </c>
      <c r="AE344" s="5" t="s">
        <v>2537</v>
      </c>
      <c r="AF344" s="5" t="s">
        <v>2382</v>
      </c>
      <c r="AG344" s="2" t="s">
        <v>2383</v>
      </c>
      <c r="AH344" s="5" t="s">
        <v>2384</v>
      </c>
      <c r="AI344" s="5" t="s">
        <v>2385</v>
      </c>
      <c r="AJ344" s="2" t="s">
        <v>68</v>
      </c>
      <c r="AK344" s="2" t="s">
        <v>729</v>
      </c>
    </row>
    <row r="345" spans="1:37" ht="17.100000000000001" customHeight="1">
      <c r="A345" s="2" t="s">
        <v>36</v>
      </c>
      <c r="B345" s="3">
        <v>80003871</v>
      </c>
      <c r="C345" s="2" t="s">
        <v>2194</v>
      </c>
      <c r="D345" s="5" t="s">
        <v>2194</v>
      </c>
      <c r="E345" s="5" t="s">
        <v>2195</v>
      </c>
      <c r="F345" s="5" t="s">
        <v>2594</v>
      </c>
      <c r="G345" s="5" t="s">
        <v>2595</v>
      </c>
      <c r="H345" s="5" t="s">
        <v>488</v>
      </c>
      <c r="I345" s="2" t="s">
        <v>42</v>
      </c>
      <c r="J345" s="2" t="s">
        <v>1718</v>
      </c>
      <c r="K345" s="2" t="s">
        <v>1719</v>
      </c>
      <c r="L345" s="2" t="s">
        <v>302</v>
      </c>
      <c r="M345" s="2" t="s">
        <v>303</v>
      </c>
      <c r="N345" s="2" t="s">
        <v>2532</v>
      </c>
      <c r="O345" s="8" t="s">
        <v>2184</v>
      </c>
      <c r="P345" s="5" t="s">
        <v>2184</v>
      </c>
      <c r="Q345" s="5" t="s">
        <v>2185</v>
      </c>
      <c r="R345" s="5" t="s">
        <v>2186</v>
      </c>
      <c r="S345" s="2" t="s">
        <v>2187</v>
      </c>
      <c r="T345" s="5" t="s">
        <v>53</v>
      </c>
      <c r="U345" s="5" t="s">
        <v>716</v>
      </c>
      <c r="V345" s="2" t="s">
        <v>55</v>
      </c>
      <c r="W345" s="5" t="s">
        <v>168</v>
      </c>
      <c r="X345" s="5" t="s">
        <v>2292</v>
      </c>
      <c r="Y345" s="5" t="s">
        <v>2596</v>
      </c>
      <c r="Z345" s="2" t="s">
        <v>720</v>
      </c>
      <c r="AA345" s="2" t="s">
        <v>716</v>
      </c>
      <c r="AB345" s="5" t="s">
        <v>2534</v>
      </c>
      <c r="AC345" s="2" t="s">
        <v>2535</v>
      </c>
      <c r="AD345" s="5" t="s">
        <v>2536</v>
      </c>
      <c r="AE345" s="5" t="s">
        <v>2537</v>
      </c>
      <c r="AF345" s="5" t="s">
        <v>2382</v>
      </c>
      <c r="AG345" s="2" t="s">
        <v>2383</v>
      </c>
      <c r="AH345" s="5" t="s">
        <v>2384</v>
      </c>
      <c r="AI345" s="5" t="s">
        <v>2385</v>
      </c>
      <c r="AJ345" s="2" t="s">
        <v>68</v>
      </c>
      <c r="AK345" s="2" t="s">
        <v>729</v>
      </c>
    </row>
    <row r="346" spans="1:37" ht="17.100000000000001" customHeight="1">
      <c r="A346" s="2" t="s">
        <v>36</v>
      </c>
      <c r="B346" s="3">
        <v>60263317</v>
      </c>
      <c r="C346" s="2" t="s">
        <v>2194</v>
      </c>
      <c r="D346" s="5" t="s">
        <v>2194</v>
      </c>
      <c r="E346" s="5" t="s">
        <v>2195</v>
      </c>
      <c r="F346" s="5" t="s">
        <v>2597</v>
      </c>
      <c r="G346" s="5" t="s">
        <v>2598</v>
      </c>
      <c r="H346" s="5" t="s">
        <v>2492</v>
      </c>
      <c r="I346" s="2" t="s">
        <v>42</v>
      </c>
      <c r="J346" s="2" t="s">
        <v>1718</v>
      </c>
      <c r="K346" s="2" t="s">
        <v>1719</v>
      </c>
      <c r="L346" s="2" t="s">
        <v>302</v>
      </c>
      <c r="M346" s="2" t="s">
        <v>303</v>
      </c>
      <c r="N346" s="2" t="s">
        <v>2599</v>
      </c>
      <c r="O346" s="8" t="s">
        <v>2184</v>
      </c>
      <c r="P346" s="5" t="s">
        <v>2184</v>
      </c>
      <c r="Q346" s="5" t="s">
        <v>2185</v>
      </c>
      <c r="R346" s="5" t="s">
        <v>2186</v>
      </c>
      <c r="S346" s="2" t="s">
        <v>2187</v>
      </c>
      <c r="T346" s="5" t="s">
        <v>53</v>
      </c>
      <c r="U346" s="5" t="s">
        <v>716</v>
      </c>
      <c r="V346" s="2" t="s">
        <v>55</v>
      </c>
      <c r="W346" s="5" t="s">
        <v>304</v>
      </c>
      <c r="X346" s="5" t="s">
        <v>2600</v>
      </c>
      <c r="Y346" s="5" t="s">
        <v>2601</v>
      </c>
      <c r="Z346" s="2" t="s">
        <v>720</v>
      </c>
      <c r="AA346" s="2" t="s">
        <v>716</v>
      </c>
      <c r="AB346" s="5" t="s">
        <v>2602</v>
      </c>
      <c r="AC346" s="2" t="s">
        <v>2603</v>
      </c>
      <c r="AD346" s="5" t="s">
        <v>2604</v>
      </c>
      <c r="AE346" s="5" t="s">
        <v>2605</v>
      </c>
      <c r="AF346" s="5" t="s">
        <v>2382</v>
      </c>
      <c r="AG346" s="2" t="s">
        <v>2383</v>
      </c>
      <c r="AH346" s="5" t="s">
        <v>2384</v>
      </c>
      <c r="AI346" s="5" t="s">
        <v>2385</v>
      </c>
      <c r="AJ346" s="2" t="s">
        <v>68</v>
      </c>
      <c r="AK346" s="2" t="s">
        <v>729</v>
      </c>
    </row>
    <row r="347" spans="1:37" ht="17.100000000000001" customHeight="1">
      <c r="A347" s="2" t="s">
        <v>36</v>
      </c>
      <c r="B347" s="3">
        <v>60263352</v>
      </c>
      <c r="C347" s="2" t="s">
        <v>2194</v>
      </c>
      <c r="D347" s="5" t="s">
        <v>2194</v>
      </c>
      <c r="E347" s="5" t="s">
        <v>2195</v>
      </c>
      <c r="F347" s="5" t="s">
        <v>2606</v>
      </c>
      <c r="G347" s="5" t="s">
        <v>2607</v>
      </c>
      <c r="H347" s="5" t="s">
        <v>2608</v>
      </c>
      <c r="I347" s="2" t="s">
        <v>42</v>
      </c>
      <c r="J347" s="2" t="s">
        <v>1718</v>
      </c>
      <c r="K347" s="2" t="s">
        <v>1719</v>
      </c>
      <c r="L347" s="2" t="s">
        <v>302</v>
      </c>
      <c r="M347" s="2" t="s">
        <v>303</v>
      </c>
      <c r="N347" s="2" t="s">
        <v>2599</v>
      </c>
      <c r="O347" s="8" t="s">
        <v>2184</v>
      </c>
      <c r="P347" s="5" t="s">
        <v>2184</v>
      </c>
      <c r="Q347" s="5" t="s">
        <v>2185</v>
      </c>
      <c r="R347" s="5" t="s">
        <v>2186</v>
      </c>
      <c r="S347" s="2" t="s">
        <v>2187</v>
      </c>
      <c r="T347" s="5" t="s">
        <v>53</v>
      </c>
      <c r="U347" s="5" t="s">
        <v>716</v>
      </c>
      <c r="V347" s="2" t="s">
        <v>55</v>
      </c>
      <c r="W347" s="5" t="s">
        <v>226</v>
      </c>
      <c r="X347" s="5" t="s">
        <v>1423</v>
      </c>
      <c r="Y347" s="5" t="s">
        <v>2609</v>
      </c>
      <c r="Z347" s="2" t="s">
        <v>720</v>
      </c>
      <c r="AA347" s="2" t="s">
        <v>716</v>
      </c>
      <c r="AB347" s="5" t="s">
        <v>2602</v>
      </c>
      <c r="AC347" s="2" t="s">
        <v>2603</v>
      </c>
      <c r="AD347" s="5" t="s">
        <v>2604</v>
      </c>
      <c r="AE347" s="5" t="s">
        <v>2605</v>
      </c>
      <c r="AF347" s="5" t="s">
        <v>2382</v>
      </c>
      <c r="AG347" s="2" t="s">
        <v>2383</v>
      </c>
      <c r="AH347" s="5" t="s">
        <v>2384</v>
      </c>
      <c r="AI347" s="5" t="s">
        <v>2385</v>
      </c>
      <c r="AJ347" s="2" t="s">
        <v>68</v>
      </c>
      <c r="AK347" s="2" t="s">
        <v>729</v>
      </c>
    </row>
    <row r="348" spans="1:37" ht="17.100000000000001" customHeight="1">
      <c r="A348" s="2" t="s">
        <v>36</v>
      </c>
      <c r="B348" s="3">
        <v>60263354</v>
      </c>
      <c r="C348" s="2" t="s">
        <v>2194</v>
      </c>
      <c r="D348" s="5" t="s">
        <v>2194</v>
      </c>
      <c r="E348" s="5" t="s">
        <v>2195</v>
      </c>
      <c r="F348" s="5" t="s">
        <v>2610</v>
      </c>
      <c r="G348" s="5" t="s">
        <v>2611</v>
      </c>
      <c r="H348" s="5" t="s">
        <v>2612</v>
      </c>
      <c r="I348" s="2" t="s">
        <v>42</v>
      </c>
      <c r="J348" s="2" t="s">
        <v>1718</v>
      </c>
      <c r="K348" s="2" t="s">
        <v>1719</v>
      </c>
      <c r="L348" s="2" t="s">
        <v>302</v>
      </c>
      <c r="M348" s="2" t="s">
        <v>303</v>
      </c>
      <c r="N348" s="2" t="s">
        <v>2599</v>
      </c>
      <c r="O348" s="8" t="s">
        <v>2184</v>
      </c>
      <c r="P348" s="5" t="s">
        <v>2184</v>
      </c>
      <c r="Q348" s="5" t="s">
        <v>2185</v>
      </c>
      <c r="R348" s="5" t="s">
        <v>2186</v>
      </c>
      <c r="S348" s="2" t="s">
        <v>2187</v>
      </c>
      <c r="T348" s="5" t="s">
        <v>53</v>
      </c>
      <c r="U348" s="5" t="s">
        <v>716</v>
      </c>
      <c r="V348" s="2" t="s">
        <v>55</v>
      </c>
      <c r="W348" s="5" t="s">
        <v>226</v>
      </c>
      <c r="X348" s="5" t="s">
        <v>2613</v>
      </c>
      <c r="Y348" s="5" t="s">
        <v>2614</v>
      </c>
      <c r="Z348" s="2" t="s">
        <v>720</v>
      </c>
      <c r="AA348" s="2" t="s">
        <v>716</v>
      </c>
      <c r="AB348" s="5" t="s">
        <v>2602</v>
      </c>
      <c r="AC348" s="2" t="s">
        <v>2603</v>
      </c>
      <c r="AD348" s="5" t="s">
        <v>2604</v>
      </c>
      <c r="AE348" s="5" t="s">
        <v>2605</v>
      </c>
      <c r="AF348" s="5" t="s">
        <v>2382</v>
      </c>
      <c r="AG348" s="2" t="s">
        <v>2383</v>
      </c>
      <c r="AH348" s="5" t="s">
        <v>2384</v>
      </c>
      <c r="AI348" s="5" t="s">
        <v>2385</v>
      </c>
      <c r="AJ348" s="2" t="s">
        <v>68</v>
      </c>
      <c r="AK348" s="2" t="s">
        <v>729</v>
      </c>
    </row>
    <row r="349" spans="1:37" ht="17.100000000000001" customHeight="1">
      <c r="A349" s="2" t="s">
        <v>36</v>
      </c>
      <c r="B349" s="3">
        <v>60263356</v>
      </c>
      <c r="C349" s="2" t="s">
        <v>2194</v>
      </c>
      <c r="D349" s="5" t="s">
        <v>2194</v>
      </c>
      <c r="E349" s="5" t="s">
        <v>2195</v>
      </c>
      <c r="F349" s="5" t="s">
        <v>2615</v>
      </c>
      <c r="G349" s="5" t="s">
        <v>2616</v>
      </c>
      <c r="H349" s="5" t="s">
        <v>2617</v>
      </c>
      <c r="I349" s="2" t="s">
        <v>42</v>
      </c>
      <c r="J349" s="2" t="s">
        <v>1718</v>
      </c>
      <c r="K349" s="2" t="s">
        <v>1719</v>
      </c>
      <c r="L349" s="2" t="s">
        <v>302</v>
      </c>
      <c r="M349" s="2" t="s">
        <v>303</v>
      </c>
      <c r="N349" s="2" t="s">
        <v>2599</v>
      </c>
      <c r="O349" s="8" t="s">
        <v>2184</v>
      </c>
      <c r="P349" s="5" t="s">
        <v>2184</v>
      </c>
      <c r="Q349" s="5" t="s">
        <v>2185</v>
      </c>
      <c r="R349" s="5" t="s">
        <v>2186</v>
      </c>
      <c r="S349" s="2" t="s">
        <v>2187</v>
      </c>
      <c r="T349" s="5" t="s">
        <v>53</v>
      </c>
      <c r="U349" s="5" t="s">
        <v>716</v>
      </c>
      <c r="V349" s="2" t="s">
        <v>55</v>
      </c>
      <c r="W349" s="5" t="s">
        <v>77</v>
      </c>
      <c r="X349" s="5" t="s">
        <v>2618</v>
      </c>
      <c r="Y349" s="5" t="s">
        <v>2619</v>
      </c>
      <c r="Z349" s="2" t="s">
        <v>720</v>
      </c>
      <c r="AA349" s="2" t="s">
        <v>716</v>
      </c>
      <c r="AB349" s="5" t="s">
        <v>2602</v>
      </c>
      <c r="AC349" s="2" t="s">
        <v>2603</v>
      </c>
      <c r="AD349" s="5" t="s">
        <v>2604</v>
      </c>
      <c r="AE349" s="5" t="s">
        <v>2605</v>
      </c>
      <c r="AF349" s="5" t="s">
        <v>2382</v>
      </c>
      <c r="AG349" s="2" t="s">
        <v>2383</v>
      </c>
      <c r="AH349" s="5" t="s">
        <v>2384</v>
      </c>
      <c r="AI349" s="5" t="s">
        <v>2385</v>
      </c>
      <c r="AJ349" s="2" t="s">
        <v>307</v>
      </c>
      <c r="AK349" s="2" t="s">
        <v>729</v>
      </c>
    </row>
    <row r="350" spans="1:37" ht="17.100000000000001" customHeight="1">
      <c r="A350" s="2" t="s">
        <v>36</v>
      </c>
      <c r="B350" s="3">
        <v>60263364</v>
      </c>
      <c r="C350" s="2" t="s">
        <v>2194</v>
      </c>
      <c r="D350" s="5" t="s">
        <v>2194</v>
      </c>
      <c r="E350" s="5" t="s">
        <v>2195</v>
      </c>
      <c r="F350" s="5" t="s">
        <v>2620</v>
      </c>
      <c r="G350" s="5" t="s">
        <v>2621</v>
      </c>
      <c r="H350" s="5" t="s">
        <v>2622</v>
      </c>
      <c r="I350" s="2" t="s">
        <v>42</v>
      </c>
      <c r="J350" s="2" t="s">
        <v>1718</v>
      </c>
      <c r="K350" s="2" t="s">
        <v>1719</v>
      </c>
      <c r="L350" s="2" t="s">
        <v>302</v>
      </c>
      <c r="M350" s="2" t="s">
        <v>303</v>
      </c>
      <c r="N350" s="2" t="s">
        <v>2599</v>
      </c>
      <c r="O350" s="8" t="s">
        <v>2184</v>
      </c>
      <c r="P350" s="5" t="s">
        <v>2184</v>
      </c>
      <c r="Q350" s="5" t="s">
        <v>2185</v>
      </c>
      <c r="R350" s="5" t="s">
        <v>2186</v>
      </c>
      <c r="S350" s="2" t="s">
        <v>2187</v>
      </c>
      <c r="T350" s="5" t="s">
        <v>53</v>
      </c>
      <c r="U350" s="5" t="s">
        <v>716</v>
      </c>
      <c r="V350" s="2" t="s">
        <v>55</v>
      </c>
      <c r="W350" s="5" t="s">
        <v>273</v>
      </c>
      <c r="X350" s="5" t="s">
        <v>2623</v>
      </c>
      <c r="Y350" s="5" t="s">
        <v>2624</v>
      </c>
      <c r="Z350" s="2" t="s">
        <v>720</v>
      </c>
      <c r="AA350" s="2" t="s">
        <v>716</v>
      </c>
      <c r="AB350" s="5" t="s">
        <v>2602</v>
      </c>
      <c r="AC350" s="2" t="s">
        <v>2603</v>
      </c>
      <c r="AD350" s="5" t="s">
        <v>2604</v>
      </c>
      <c r="AE350" s="5" t="s">
        <v>2605</v>
      </c>
      <c r="AF350" s="5" t="s">
        <v>2382</v>
      </c>
      <c r="AG350" s="2" t="s">
        <v>2383</v>
      </c>
      <c r="AH350" s="5" t="s">
        <v>2384</v>
      </c>
      <c r="AI350" s="5" t="s">
        <v>2385</v>
      </c>
      <c r="AJ350" s="2" t="s">
        <v>68</v>
      </c>
      <c r="AK350" s="2" t="s">
        <v>729</v>
      </c>
    </row>
    <row r="351" spans="1:37" ht="17.100000000000001" customHeight="1">
      <c r="A351" s="2" t="s">
        <v>36</v>
      </c>
      <c r="B351" s="3">
        <v>60282339</v>
      </c>
      <c r="C351" s="2" t="s">
        <v>1714</v>
      </c>
      <c r="D351" s="5" t="s">
        <v>1714</v>
      </c>
      <c r="E351" s="5" t="s">
        <v>2180</v>
      </c>
      <c r="F351" s="5" t="s">
        <v>2604</v>
      </c>
      <c r="G351" s="5" t="s">
        <v>2605</v>
      </c>
      <c r="H351" s="5" t="s">
        <v>2625</v>
      </c>
      <c r="I351" s="2" t="s">
        <v>42</v>
      </c>
      <c r="J351" s="2" t="s">
        <v>1718</v>
      </c>
      <c r="K351" s="2" t="s">
        <v>1719</v>
      </c>
      <c r="L351" s="2" t="s">
        <v>302</v>
      </c>
      <c r="M351" s="2" t="s">
        <v>303</v>
      </c>
      <c r="N351" s="2" t="s">
        <v>2599</v>
      </c>
      <c r="O351" s="8" t="s">
        <v>2184</v>
      </c>
      <c r="P351" s="5" t="s">
        <v>2184</v>
      </c>
      <c r="Q351" s="5" t="s">
        <v>2185</v>
      </c>
      <c r="R351" s="5" t="s">
        <v>2186</v>
      </c>
      <c r="S351" s="2" t="s">
        <v>2187</v>
      </c>
      <c r="T351" s="5" t="s">
        <v>53</v>
      </c>
      <c r="U351" s="5" t="s">
        <v>716</v>
      </c>
      <c r="V351" s="2" t="s">
        <v>55</v>
      </c>
      <c r="W351" s="5" t="s">
        <v>378</v>
      </c>
      <c r="X351" s="5" t="s">
        <v>2626</v>
      </c>
      <c r="Y351" s="5" t="s">
        <v>2627</v>
      </c>
      <c r="Z351" s="2" t="s">
        <v>720</v>
      </c>
      <c r="AA351" s="2" t="s">
        <v>716</v>
      </c>
      <c r="AB351" s="5" t="s">
        <v>2382</v>
      </c>
      <c r="AC351" s="2" t="s">
        <v>2383</v>
      </c>
      <c r="AD351" s="5" t="s">
        <v>2384</v>
      </c>
      <c r="AE351" s="5" t="s">
        <v>2385</v>
      </c>
      <c r="AF351" s="5" t="s">
        <v>1915</v>
      </c>
      <c r="AG351" s="2" t="s">
        <v>1916</v>
      </c>
      <c r="AH351" s="5" t="s">
        <v>1917</v>
      </c>
      <c r="AI351" s="5" t="s">
        <v>1918</v>
      </c>
      <c r="AJ351" s="2" t="s">
        <v>68</v>
      </c>
      <c r="AK351" s="2" t="s">
        <v>729</v>
      </c>
    </row>
    <row r="352" spans="1:37" ht="17.100000000000001" customHeight="1">
      <c r="A352" s="2" t="s">
        <v>36</v>
      </c>
      <c r="B352" s="3">
        <v>60332914</v>
      </c>
      <c r="C352" s="2" t="s">
        <v>2194</v>
      </c>
      <c r="D352" s="5" t="s">
        <v>2194</v>
      </c>
      <c r="E352" s="5" t="s">
        <v>2195</v>
      </c>
      <c r="F352" s="5" t="s">
        <v>2628</v>
      </c>
      <c r="G352" s="5" t="s">
        <v>2629</v>
      </c>
      <c r="H352" s="5" t="s">
        <v>2630</v>
      </c>
      <c r="I352" s="2" t="s">
        <v>42</v>
      </c>
      <c r="J352" s="2" t="s">
        <v>1718</v>
      </c>
      <c r="K352" s="2" t="s">
        <v>1719</v>
      </c>
      <c r="L352" s="2" t="s">
        <v>302</v>
      </c>
      <c r="M352" s="2" t="s">
        <v>303</v>
      </c>
      <c r="N352" s="2" t="s">
        <v>2599</v>
      </c>
      <c r="O352" s="8" t="s">
        <v>2184</v>
      </c>
      <c r="P352" s="5" t="s">
        <v>2184</v>
      </c>
      <c r="Q352" s="5" t="s">
        <v>2185</v>
      </c>
      <c r="R352" s="5" t="s">
        <v>2186</v>
      </c>
      <c r="S352" s="2" t="s">
        <v>2187</v>
      </c>
      <c r="T352" s="5" t="s">
        <v>53</v>
      </c>
      <c r="U352" s="5" t="s">
        <v>716</v>
      </c>
      <c r="V352" s="2" t="s">
        <v>55</v>
      </c>
      <c r="W352" s="5" t="s">
        <v>124</v>
      </c>
      <c r="X352" s="5" t="s">
        <v>2631</v>
      </c>
      <c r="Y352" s="5" t="s">
        <v>2632</v>
      </c>
      <c r="Z352" s="2" t="s">
        <v>720</v>
      </c>
      <c r="AA352" s="2" t="s">
        <v>716</v>
      </c>
      <c r="AB352" s="5" t="s">
        <v>2602</v>
      </c>
      <c r="AC352" s="2" t="s">
        <v>2603</v>
      </c>
      <c r="AD352" s="5" t="s">
        <v>2604</v>
      </c>
      <c r="AE352" s="5" t="s">
        <v>2605</v>
      </c>
      <c r="AF352" s="5" t="s">
        <v>2382</v>
      </c>
      <c r="AG352" s="2" t="s">
        <v>2383</v>
      </c>
      <c r="AH352" s="5" t="s">
        <v>2384</v>
      </c>
      <c r="AI352" s="5" t="s">
        <v>2385</v>
      </c>
      <c r="AJ352" s="2" t="s">
        <v>68</v>
      </c>
      <c r="AK352" s="2" t="s">
        <v>729</v>
      </c>
    </row>
    <row r="353" spans="1:37" ht="17.100000000000001" customHeight="1">
      <c r="A353" s="2" t="s">
        <v>36</v>
      </c>
      <c r="B353" s="3">
        <v>60333017</v>
      </c>
      <c r="C353" s="2" t="s">
        <v>2194</v>
      </c>
      <c r="D353" s="5" t="s">
        <v>2194</v>
      </c>
      <c r="E353" s="5" t="s">
        <v>2195</v>
      </c>
      <c r="F353" s="5" t="s">
        <v>2633</v>
      </c>
      <c r="G353" s="5" t="s">
        <v>2634</v>
      </c>
      <c r="H353" s="5" t="s">
        <v>2635</v>
      </c>
      <c r="I353" s="2" t="s">
        <v>42</v>
      </c>
      <c r="J353" s="2" t="s">
        <v>1718</v>
      </c>
      <c r="K353" s="2" t="s">
        <v>1719</v>
      </c>
      <c r="L353" s="2" t="s">
        <v>302</v>
      </c>
      <c r="M353" s="2" t="s">
        <v>303</v>
      </c>
      <c r="N353" s="2" t="s">
        <v>2599</v>
      </c>
      <c r="O353" s="8" t="s">
        <v>2184</v>
      </c>
      <c r="P353" s="5" t="s">
        <v>2184</v>
      </c>
      <c r="Q353" s="5" t="s">
        <v>2185</v>
      </c>
      <c r="R353" s="5" t="s">
        <v>2186</v>
      </c>
      <c r="S353" s="2" t="s">
        <v>2187</v>
      </c>
      <c r="T353" s="5" t="s">
        <v>53</v>
      </c>
      <c r="U353" s="5" t="s">
        <v>716</v>
      </c>
      <c r="V353" s="2" t="s">
        <v>55</v>
      </c>
      <c r="W353" s="5" t="s">
        <v>1956</v>
      </c>
      <c r="X353" s="5" t="s">
        <v>2636</v>
      </c>
      <c r="Y353" s="5" t="s">
        <v>2637</v>
      </c>
      <c r="Z353" s="2" t="s">
        <v>720</v>
      </c>
      <c r="AA353" s="2" t="s">
        <v>716</v>
      </c>
      <c r="AB353" s="5" t="s">
        <v>2602</v>
      </c>
      <c r="AC353" s="2" t="s">
        <v>2603</v>
      </c>
      <c r="AD353" s="5" t="s">
        <v>2604</v>
      </c>
      <c r="AE353" s="5" t="s">
        <v>2605</v>
      </c>
      <c r="AF353" s="5" t="s">
        <v>2382</v>
      </c>
      <c r="AG353" s="2" t="s">
        <v>2383</v>
      </c>
      <c r="AH353" s="5" t="s">
        <v>2384</v>
      </c>
      <c r="AI353" s="5" t="s">
        <v>2385</v>
      </c>
      <c r="AJ353" s="2" t="s">
        <v>68</v>
      </c>
      <c r="AK353" s="2" t="s">
        <v>729</v>
      </c>
    </row>
    <row r="354" spans="1:37" ht="17.100000000000001" customHeight="1">
      <c r="A354" s="2" t="s">
        <v>36</v>
      </c>
      <c r="B354" s="3">
        <v>60363525</v>
      </c>
      <c r="C354" s="2" t="s">
        <v>2194</v>
      </c>
      <c r="D354" s="5" t="s">
        <v>2194</v>
      </c>
      <c r="E354" s="5" t="s">
        <v>2195</v>
      </c>
      <c r="F354" s="5" t="s">
        <v>2638</v>
      </c>
      <c r="G354" s="5" t="s">
        <v>2639</v>
      </c>
      <c r="H354" s="5" t="s">
        <v>2172</v>
      </c>
      <c r="I354" s="2" t="s">
        <v>42</v>
      </c>
      <c r="J354" s="2" t="s">
        <v>1718</v>
      </c>
      <c r="K354" s="2" t="s">
        <v>1719</v>
      </c>
      <c r="L354" s="2" t="s">
        <v>302</v>
      </c>
      <c r="M354" s="2" t="s">
        <v>303</v>
      </c>
      <c r="N354" s="2" t="s">
        <v>2599</v>
      </c>
      <c r="O354" s="8" t="s">
        <v>2184</v>
      </c>
      <c r="P354" s="5" t="s">
        <v>2184</v>
      </c>
      <c r="Q354" s="5" t="s">
        <v>2185</v>
      </c>
      <c r="R354" s="5" t="s">
        <v>2186</v>
      </c>
      <c r="S354" s="2" t="s">
        <v>2187</v>
      </c>
      <c r="T354" s="5" t="s">
        <v>53</v>
      </c>
      <c r="U354" s="5" t="s">
        <v>716</v>
      </c>
      <c r="V354" s="2" t="s">
        <v>55</v>
      </c>
      <c r="W354" s="5" t="s">
        <v>273</v>
      </c>
      <c r="X354" s="5" t="s">
        <v>2640</v>
      </c>
      <c r="Y354" s="5" t="s">
        <v>2641</v>
      </c>
      <c r="Z354" s="2" t="s">
        <v>720</v>
      </c>
      <c r="AA354" s="2" t="s">
        <v>716</v>
      </c>
      <c r="AB354" s="5" t="s">
        <v>2602</v>
      </c>
      <c r="AC354" s="2" t="s">
        <v>2603</v>
      </c>
      <c r="AD354" s="5" t="s">
        <v>2604</v>
      </c>
      <c r="AE354" s="5" t="s">
        <v>2605</v>
      </c>
      <c r="AF354" s="5" t="s">
        <v>2382</v>
      </c>
      <c r="AG354" s="2" t="s">
        <v>2383</v>
      </c>
      <c r="AH354" s="5" t="s">
        <v>2384</v>
      </c>
      <c r="AI354" s="5" t="s">
        <v>2385</v>
      </c>
      <c r="AJ354" s="2" t="s">
        <v>68</v>
      </c>
      <c r="AK354" s="2" t="s">
        <v>729</v>
      </c>
    </row>
    <row r="355" spans="1:37" ht="17.100000000000001" customHeight="1">
      <c r="A355" s="2" t="s">
        <v>36</v>
      </c>
      <c r="B355" s="3">
        <v>60363606</v>
      </c>
      <c r="C355" s="2" t="s">
        <v>2194</v>
      </c>
      <c r="D355" s="5" t="s">
        <v>2194</v>
      </c>
      <c r="E355" s="5" t="s">
        <v>2195</v>
      </c>
      <c r="F355" s="5" t="s">
        <v>2642</v>
      </c>
      <c r="G355" s="5" t="s">
        <v>2643</v>
      </c>
      <c r="H355" s="5" t="s">
        <v>2644</v>
      </c>
      <c r="I355" s="2" t="s">
        <v>42</v>
      </c>
      <c r="J355" s="2" t="s">
        <v>1718</v>
      </c>
      <c r="K355" s="2" t="s">
        <v>1719</v>
      </c>
      <c r="L355" s="2" t="s">
        <v>302</v>
      </c>
      <c r="M355" s="2" t="s">
        <v>303</v>
      </c>
      <c r="N355" s="2" t="s">
        <v>2599</v>
      </c>
      <c r="O355" s="8" t="s">
        <v>2184</v>
      </c>
      <c r="P355" s="5" t="s">
        <v>2184</v>
      </c>
      <c r="Q355" s="5" t="s">
        <v>2185</v>
      </c>
      <c r="R355" s="5" t="s">
        <v>2186</v>
      </c>
      <c r="S355" s="2" t="s">
        <v>2187</v>
      </c>
      <c r="T355" s="5" t="s">
        <v>53</v>
      </c>
      <c r="U355" s="5" t="s">
        <v>716</v>
      </c>
      <c r="V355" s="2" t="s">
        <v>55</v>
      </c>
      <c r="W355" s="5" t="s">
        <v>304</v>
      </c>
      <c r="X355" s="5" t="s">
        <v>2645</v>
      </c>
      <c r="Y355" s="5" t="s">
        <v>2646</v>
      </c>
      <c r="Z355" s="2" t="s">
        <v>720</v>
      </c>
      <c r="AA355" s="2" t="s">
        <v>716</v>
      </c>
      <c r="AB355" s="5" t="s">
        <v>2602</v>
      </c>
      <c r="AC355" s="2" t="s">
        <v>2603</v>
      </c>
      <c r="AD355" s="5" t="s">
        <v>2604</v>
      </c>
      <c r="AE355" s="5" t="s">
        <v>2605</v>
      </c>
      <c r="AF355" s="5" t="s">
        <v>2382</v>
      </c>
      <c r="AG355" s="2" t="s">
        <v>2383</v>
      </c>
      <c r="AH355" s="5" t="s">
        <v>2384</v>
      </c>
      <c r="AI355" s="5" t="s">
        <v>2385</v>
      </c>
      <c r="AJ355" s="2" t="s">
        <v>68</v>
      </c>
      <c r="AK355" s="2" t="s">
        <v>729</v>
      </c>
    </row>
    <row r="356" spans="1:37" ht="17.100000000000001" customHeight="1">
      <c r="A356" s="2" t="s">
        <v>36</v>
      </c>
      <c r="B356" s="3">
        <v>60381821</v>
      </c>
      <c r="C356" s="2" t="s">
        <v>2194</v>
      </c>
      <c r="D356" s="5" t="s">
        <v>2194</v>
      </c>
      <c r="E356" s="5" t="s">
        <v>2195</v>
      </c>
      <c r="F356" s="5" t="s">
        <v>2647</v>
      </c>
      <c r="G356" s="5" t="s">
        <v>2648</v>
      </c>
      <c r="H356" s="5" t="s">
        <v>2649</v>
      </c>
      <c r="I356" s="2" t="s">
        <v>42</v>
      </c>
      <c r="J356" s="2" t="s">
        <v>1718</v>
      </c>
      <c r="K356" s="2" t="s">
        <v>1719</v>
      </c>
      <c r="L356" s="2" t="s">
        <v>302</v>
      </c>
      <c r="M356" s="2" t="s">
        <v>303</v>
      </c>
      <c r="N356" s="2" t="s">
        <v>2599</v>
      </c>
      <c r="O356" s="8" t="s">
        <v>2184</v>
      </c>
      <c r="P356" s="5" t="s">
        <v>2184</v>
      </c>
      <c r="Q356" s="5" t="s">
        <v>2185</v>
      </c>
      <c r="R356" s="5" t="s">
        <v>2186</v>
      </c>
      <c r="S356" s="2" t="s">
        <v>2187</v>
      </c>
      <c r="T356" s="5" t="s">
        <v>53</v>
      </c>
      <c r="U356" s="5" t="s">
        <v>716</v>
      </c>
      <c r="V356" s="2" t="s">
        <v>55</v>
      </c>
      <c r="W356" s="5" t="s">
        <v>98</v>
      </c>
      <c r="X356" s="5" t="s">
        <v>2650</v>
      </c>
      <c r="Y356" s="5" t="s">
        <v>2651</v>
      </c>
      <c r="Z356" s="2" t="s">
        <v>720</v>
      </c>
      <c r="AA356" s="2" t="s">
        <v>716</v>
      </c>
      <c r="AB356" s="5" t="s">
        <v>2602</v>
      </c>
      <c r="AC356" s="2" t="s">
        <v>2603</v>
      </c>
      <c r="AD356" s="5" t="s">
        <v>2604</v>
      </c>
      <c r="AE356" s="5" t="s">
        <v>2605</v>
      </c>
      <c r="AF356" s="5" t="s">
        <v>2382</v>
      </c>
      <c r="AG356" s="2" t="s">
        <v>2383</v>
      </c>
      <c r="AH356" s="5" t="s">
        <v>2384</v>
      </c>
      <c r="AI356" s="5" t="s">
        <v>2385</v>
      </c>
      <c r="AJ356" s="2" t="s">
        <v>68</v>
      </c>
      <c r="AK356" s="2" t="s">
        <v>729</v>
      </c>
    </row>
    <row r="357" spans="1:37" ht="17.100000000000001" customHeight="1">
      <c r="A357" s="2" t="s">
        <v>36</v>
      </c>
      <c r="B357" s="3">
        <v>60394559</v>
      </c>
      <c r="C357" s="2" t="s">
        <v>2194</v>
      </c>
      <c r="D357" s="5" t="s">
        <v>2194</v>
      </c>
      <c r="E357" s="5" t="s">
        <v>2195</v>
      </c>
      <c r="F357" s="5" t="s">
        <v>2652</v>
      </c>
      <c r="G357" s="5" t="s">
        <v>2653</v>
      </c>
      <c r="H357" s="5" t="s">
        <v>2331</v>
      </c>
      <c r="I357" s="2" t="s">
        <v>42</v>
      </c>
      <c r="J357" s="2" t="s">
        <v>1718</v>
      </c>
      <c r="K357" s="2" t="s">
        <v>1719</v>
      </c>
      <c r="L357" s="2" t="s">
        <v>302</v>
      </c>
      <c r="M357" s="2" t="s">
        <v>303</v>
      </c>
      <c r="N357" s="2" t="s">
        <v>2599</v>
      </c>
      <c r="O357" s="8" t="s">
        <v>2184</v>
      </c>
      <c r="P357" s="5" t="s">
        <v>2184</v>
      </c>
      <c r="Q357" s="5" t="s">
        <v>2185</v>
      </c>
      <c r="R357" s="5" t="s">
        <v>2186</v>
      </c>
      <c r="S357" s="2" t="s">
        <v>2187</v>
      </c>
      <c r="T357" s="5" t="s">
        <v>53</v>
      </c>
      <c r="U357" s="5" t="s">
        <v>716</v>
      </c>
      <c r="V357" s="2" t="s">
        <v>55</v>
      </c>
      <c r="W357" s="5" t="s">
        <v>77</v>
      </c>
      <c r="X357" s="5" t="s">
        <v>2618</v>
      </c>
      <c r="Y357" s="5" t="s">
        <v>2654</v>
      </c>
      <c r="Z357" s="2" t="s">
        <v>720</v>
      </c>
      <c r="AA357" s="2" t="s">
        <v>716</v>
      </c>
      <c r="AB357" s="5" t="s">
        <v>2602</v>
      </c>
      <c r="AC357" s="2" t="s">
        <v>2603</v>
      </c>
      <c r="AD357" s="5" t="s">
        <v>2604</v>
      </c>
      <c r="AE357" s="5" t="s">
        <v>2605</v>
      </c>
      <c r="AF357" s="5" t="s">
        <v>2382</v>
      </c>
      <c r="AG357" s="2" t="s">
        <v>2383</v>
      </c>
      <c r="AH357" s="5" t="s">
        <v>2384</v>
      </c>
      <c r="AI357" s="5" t="s">
        <v>2385</v>
      </c>
      <c r="AJ357" s="2" t="s">
        <v>68</v>
      </c>
      <c r="AK357" s="2" t="s">
        <v>729</v>
      </c>
    </row>
    <row r="358" spans="1:37" ht="17.100000000000001" customHeight="1">
      <c r="A358" s="2" t="s">
        <v>36</v>
      </c>
      <c r="B358" s="3">
        <v>60406222</v>
      </c>
      <c r="C358" s="2" t="s">
        <v>2194</v>
      </c>
      <c r="D358" s="5" t="s">
        <v>2194</v>
      </c>
      <c r="E358" s="5" t="s">
        <v>2195</v>
      </c>
      <c r="F358" s="5" t="s">
        <v>2655</v>
      </c>
      <c r="G358" s="5" t="s">
        <v>2656</v>
      </c>
      <c r="H358" s="5" t="s">
        <v>2657</v>
      </c>
      <c r="I358" s="2" t="s">
        <v>42</v>
      </c>
      <c r="J358" s="2" t="s">
        <v>1718</v>
      </c>
      <c r="K358" s="2" t="s">
        <v>1719</v>
      </c>
      <c r="L358" s="2" t="s">
        <v>302</v>
      </c>
      <c r="M358" s="2" t="s">
        <v>303</v>
      </c>
      <c r="N358" s="2" t="s">
        <v>2599</v>
      </c>
      <c r="O358" s="8" t="s">
        <v>2184</v>
      </c>
      <c r="P358" s="5" t="s">
        <v>2184</v>
      </c>
      <c r="Q358" s="5" t="s">
        <v>2185</v>
      </c>
      <c r="R358" s="5" t="s">
        <v>2186</v>
      </c>
      <c r="S358" s="2" t="s">
        <v>2187</v>
      </c>
      <c r="T358" s="5" t="s">
        <v>53</v>
      </c>
      <c r="U358" s="5" t="s">
        <v>716</v>
      </c>
      <c r="V358" s="2" t="s">
        <v>55</v>
      </c>
      <c r="W358" s="5" t="s">
        <v>226</v>
      </c>
      <c r="X358" s="5" t="s">
        <v>2658</v>
      </c>
      <c r="Y358" s="5" t="s">
        <v>2659</v>
      </c>
      <c r="Z358" s="2" t="s">
        <v>720</v>
      </c>
      <c r="AA358" s="2" t="s">
        <v>716</v>
      </c>
      <c r="AB358" s="5" t="s">
        <v>2602</v>
      </c>
      <c r="AC358" s="2" t="s">
        <v>2603</v>
      </c>
      <c r="AD358" s="5" t="s">
        <v>2604</v>
      </c>
      <c r="AE358" s="5" t="s">
        <v>2605</v>
      </c>
      <c r="AF358" s="5" t="s">
        <v>2382</v>
      </c>
      <c r="AG358" s="2" t="s">
        <v>2383</v>
      </c>
      <c r="AH358" s="5" t="s">
        <v>2384</v>
      </c>
      <c r="AI358" s="5" t="s">
        <v>2385</v>
      </c>
      <c r="AJ358" s="2" t="s">
        <v>307</v>
      </c>
      <c r="AK358" s="2" t="s">
        <v>729</v>
      </c>
    </row>
    <row r="359" spans="1:37" ht="17.100000000000001" customHeight="1">
      <c r="A359" s="2" t="s">
        <v>36</v>
      </c>
      <c r="B359" s="3">
        <v>80001225</v>
      </c>
      <c r="C359" s="2" t="s">
        <v>1904</v>
      </c>
      <c r="D359" s="5" t="s">
        <v>1904</v>
      </c>
      <c r="E359" s="5" t="s">
        <v>2294</v>
      </c>
      <c r="F359" s="5" t="s">
        <v>2384</v>
      </c>
      <c r="G359" s="5" t="s">
        <v>2385</v>
      </c>
      <c r="H359" s="5" t="s">
        <v>2660</v>
      </c>
      <c r="I359" s="2" t="s">
        <v>42</v>
      </c>
      <c r="J359" s="2" t="s">
        <v>1718</v>
      </c>
      <c r="K359" s="2" t="s">
        <v>1719</v>
      </c>
      <c r="L359" s="2" t="s">
        <v>302</v>
      </c>
      <c r="M359" s="2" t="s">
        <v>303</v>
      </c>
      <c r="N359" s="2" t="s">
        <v>2661</v>
      </c>
      <c r="O359" s="8" t="s">
        <v>2184</v>
      </c>
      <c r="P359" s="5" t="s">
        <v>2184</v>
      </c>
      <c r="Q359" s="5" t="s">
        <v>2185</v>
      </c>
      <c r="R359" s="5" t="s">
        <v>2186</v>
      </c>
      <c r="S359" s="2" t="s">
        <v>2187</v>
      </c>
      <c r="T359" s="5" t="s">
        <v>53</v>
      </c>
      <c r="U359" s="5" t="s">
        <v>716</v>
      </c>
      <c r="V359" s="2" t="s">
        <v>55</v>
      </c>
      <c r="W359" s="5" t="s">
        <v>681</v>
      </c>
      <c r="X359" s="5" t="s">
        <v>2662</v>
      </c>
      <c r="Y359" s="5" t="s">
        <v>2663</v>
      </c>
      <c r="Z359" s="2" t="s">
        <v>720</v>
      </c>
      <c r="AA359" s="2" t="s">
        <v>716</v>
      </c>
      <c r="AB359" s="5" t="s">
        <v>1915</v>
      </c>
      <c r="AC359" s="2" t="s">
        <v>1916</v>
      </c>
      <c r="AD359" s="5" t="s">
        <v>1917</v>
      </c>
      <c r="AE359" s="5" t="s">
        <v>1918</v>
      </c>
      <c r="AF359" s="5" t="s">
        <v>1919</v>
      </c>
      <c r="AG359" s="2" t="s">
        <v>1920</v>
      </c>
      <c r="AH359" s="5" t="s">
        <v>1921</v>
      </c>
      <c r="AI359" s="5" t="s">
        <v>1922</v>
      </c>
      <c r="AJ359" s="2" t="s">
        <v>68</v>
      </c>
      <c r="AK359" s="2" t="s">
        <v>729</v>
      </c>
    </row>
    <row r="360" spans="1:37" ht="17.100000000000001" customHeight="1">
      <c r="A360" s="2" t="s">
        <v>36</v>
      </c>
      <c r="B360" s="3">
        <v>60295114</v>
      </c>
      <c r="C360" s="2" t="s">
        <v>484</v>
      </c>
      <c r="D360" s="5" t="s">
        <v>484</v>
      </c>
      <c r="E360" s="5" t="s">
        <v>2664</v>
      </c>
      <c r="F360" s="5" t="s">
        <v>2665</v>
      </c>
      <c r="G360" s="5" t="s">
        <v>2666</v>
      </c>
      <c r="H360" s="5" t="s">
        <v>2667</v>
      </c>
      <c r="I360" s="2" t="s">
        <v>42</v>
      </c>
      <c r="J360" s="2" t="s">
        <v>1718</v>
      </c>
      <c r="K360" s="2" t="s">
        <v>1719</v>
      </c>
      <c r="L360" s="2" t="s">
        <v>302</v>
      </c>
      <c r="M360" s="2" t="s">
        <v>303</v>
      </c>
      <c r="N360" s="2" t="s">
        <v>2668</v>
      </c>
      <c r="O360" s="8" t="s">
        <v>2184</v>
      </c>
      <c r="P360" s="5" t="s">
        <v>2184</v>
      </c>
      <c r="Q360" s="5" t="s">
        <v>2669</v>
      </c>
      <c r="R360" s="5" t="s">
        <v>2670</v>
      </c>
      <c r="S360" s="2" t="s">
        <v>2671</v>
      </c>
      <c r="T360" s="5" t="s">
        <v>53</v>
      </c>
      <c r="U360" s="5" t="s">
        <v>716</v>
      </c>
      <c r="V360" s="2" t="s">
        <v>55</v>
      </c>
      <c r="W360" s="5" t="s">
        <v>2672</v>
      </c>
      <c r="X360" s="5" t="s">
        <v>2673</v>
      </c>
      <c r="Y360" s="5" t="s">
        <v>2674</v>
      </c>
      <c r="Z360" s="2" t="s">
        <v>720</v>
      </c>
      <c r="AA360" s="2" t="s">
        <v>716</v>
      </c>
      <c r="AB360" s="5" t="s">
        <v>2675</v>
      </c>
      <c r="AC360" s="2" t="s">
        <v>2676</v>
      </c>
      <c r="AD360" s="5" t="s">
        <v>2677</v>
      </c>
      <c r="AE360" s="5" t="s">
        <v>2678</v>
      </c>
      <c r="AF360" s="5" t="s">
        <v>1915</v>
      </c>
      <c r="AG360" s="2" t="s">
        <v>1916</v>
      </c>
      <c r="AH360" s="5" t="s">
        <v>1917</v>
      </c>
      <c r="AI360" s="5" t="s">
        <v>1918</v>
      </c>
      <c r="AJ360" s="2" t="s">
        <v>68</v>
      </c>
      <c r="AK360" s="2" t="s">
        <v>729</v>
      </c>
    </row>
    <row r="361" spans="1:37" ht="17.100000000000001" customHeight="1">
      <c r="A361" s="2" t="s">
        <v>36</v>
      </c>
      <c r="B361" s="3">
        <v>60263365</v>
      </c>
      <c r="C361" s="2" t="s">
        <v>2194</v>
      </c>
      <c r="D361" s="5" t="s">
        <v>2194</v>
      </c>
      <c r="E361" s="5" t="s">
        <v>2195</v>
      </c>
      <c r="F361" s="5" t="s">
        <v>2679</v>
      </c>
      <c r="G361" s="5" t="s">
        <v>2680</v>
      </c>
      <c r="H361" s="5" t="s">
        <v>362</v>
      </c>
      <c r="I361" s="2" t="s">
        <v>42</v>
      </c>
      <c r="J361" s="2" t="s">
        <v>1718</v>
      </c>
      <c r="K361" s="2" t="s">
        <v>1719</v>
      </c>
      <c r="L361" s="2" t="s">
        <v>302</v>
      </c>
      <c r="M361" s="2" t="s">
        <v>303</v>
      </c>
      <c r="N361" s="2" t="s">
        <v>2681</v>
      </c>
      <c r="O361" s="8" t="s">
        <v>2184</v>
      </c>
      <c r="P361" s="5" t="s">
        <v>2184</v>
      </c>
      <c r="Q361" s="5" t="s">
        <v>2185</v>
      </c>
      <c r="R361" s="5" t="s">
        <v>2186</v>
      </c>
      <c r="S361" s="2" t="s">
        <v>2187</v>
      </c>
      <c r="T361" s="5" t="s">
        <v>53</v>
      </c>
      <c r="U361" s="5" t="s">
        <v>716</v>
      </c>
      <c r="V361" s="2" t="s">
        <v>55</v>
      </c>
      <c r="W361" s="5" t="s">
        <v>2011</v>
      </c>
      <c r="X361" s="5" t="s">
        <v>2682</v>
      </c>
      <c r="Y361" s="5" t="s">
        <v>2683</v>
      </c>
      <c r="Z361" s="2" t="s">
        <v>720</v>
      </c>
      <c r="AA361" s="2" t="s">
        <v>716</v>
      </c>
      <c r="AB361" s="5" t="s">
        <v>2684</v>
      </c>
      <c r="AC361" s="2" t="s">
        <v>2685</v>
      </c>
      <c r="AD361" s="5" t="s">
        <v>2686</v>
      </c>
      <c r="AE361" s="5" t="s">
        <v>2687</v>
      </c>
      <c r="AF361" s="5" t="s">
        <v>2675</v>
      </c>
      <c r="AG361" s="2" t="s">
        <v>2676</v>
      </c>
      <c r="AH361" s="5" t="s">
        <v>2677</v>
      </c>
      <c r="AI361" s="5" t="s">
        <v>2678</v>
      </c>
      <c r="AJ361" s="2" t="s">
        <v>68</v>
      </c>
      <c r="AK361" s="2" t="s">
        <v>729</v>
      </c>
    </row>
    <row r="362" spans="1:37" ht="17.100000000000001" customHeight="1">
      <c r="A362" s="2" t="s">
        <v>36</v>
      </c>
      <c r="B362" s="3">
        <v>60266080</v>
      </c>
      <c r="C362" s="2" t="s">
        <v>1979</v>
      </c>
      <c r="D362" s="5" t="s">
        <v>1980</v>
      </c>
      <c r="E362" s="5" t="s">
        <v>2180</v>
      </c>
      <c r="F362" s="5" t="s">
        <v>2686</v>
      </c>
      <c r="G362" s="5" t="s">
        <v>2687</v>
      </c>
      <c r="H362" s="5" t="s">
        <v>2688</v>
      </c>
      <c r="I362" s="2" t="s">
        <v>42</v>
      </c>
      <c r="J362" s="2" t="s">
        <v>1718</v>
      </c>
      <c r="K362" s="2" t="s">
        <v>1719</v>
      </c>
      <c r="L362" s="2" t="s">
        <v>302</v>
      </c>
      <c r="M362" s="2" t="s">
        <v>303</v>
      </c>
      <c r="N362" s="2" t="s">
        <v>2681</v>
      </c>
      <c r="O362" s="8" t="s">
        <v>2184</v>
      </c>
      <c r="P362" s="5" t="s">
        <v>2184</v>
      </c>
      <c r="Q362" s="5" t="s">
        <v>2185</v>
      </c>
      <c r="R362" s="5" t="s">
        <v>2186</v>
      </c>
      <c r="S362" s="2" t="s">
        <v>2187</v>
      </c>
      <c r="T362" s="5" t="s">
        <v>53</v>
      </c>
      <c r="U362" s="5" t="s">
        <v>716</v>
      </c>
      <c r="V362" s="2" t="s">
        <v>55</v>
      </c>
      <c r="W362" s="5" t="s">
        <v>385</v>
      </c>
      <c r="X362" s="5" t="s">
        <v>2689</v>
      </c>
      <c r="Y362" s="5" t="s">
        <v>2690</v>
      </c>
      <c r="Z362" s="2" t="s">
        <v>720</v>
      </c>
      <c r="AA362" s="2" t="s">
        <v>716</v>
      </c>
      <c r="AB362" s="5" t="s">
        <v>2675</v>
      </c>
      <c r="AC362" s="2" t="s">
        <v>2676</v>
      </c>
      <c r="AD362" s="5" t="s">
        <v>2677</v>
      </c>
      <c r="AE362" s="5" t="s">
        <v>2678</v>
      </c>
      <c r="AF362" s="5" t="s">
        <v>1915</v>
      </c>
      <c r="AG362" s="2" t="s">
        <v>1916</v>
      </c>
      <c r="AH362" s="5" t="s">
        <v>1917</v>
      </c>
      <c r="AI362" s="5" t="s">
        <v>1918</v>
      </c>
      <c r="AJ362" s="2" t="s">
        <v>68</v>
      </c>
      <c r="AK362" s="2" t="s">
        <v>729</v>
      </c>
    </row>
    <row r="363" spans="1:37" ht="17.100000000000001" customHeight="1">
      <c r="A363" s="2" t="s">
        <v>36</v>
      </c>
      <c r="B363" s="3">
        <v>60282128</v>
      </c>
      <c r="C363" s="2" t="s">
        <v>2194</v>
      </c>
      <c r="D363" s="5" t="s">
        <v>2194</v>
      </c>
      <c r="E363" s="5" t="s">
        <v>2195</v>
      </c>
      <c r="F363" s="5" t="s">
        <v>2691</v>
      </c>
      <c r="G363" s="5" t="s">
        <v>2692</v>
      </c>
      <c r="H363" s="5" t="s">
        <v>2693</v>
      </c>
      <c r="I363" s="2" t="s">
        <v>42</v>
      </c>
      <c r="J363" s="2" t="s">
        <v>1718</v>
      </c>
      <c r="K363" s="2" t="s">
        <v>1719</v>
      </c>
      <c r="L363" s="2" t="s">
        <v>302</v>
      </c>
      <c r="M363" s="2" t="s">
        <v>303</v>
      </c>
      <c r="N363" s="2" t="s">
        <v>2681</v>
      </c>
      <c r="O363" s="8" t="s">
        <v>2184</v>
      </c>
      <c r="P363" s="5" t="s">
        <v>2184</v>
      </c>
      <c r="Q363" s="5" t="s">
        <v>2185</v>
      </c>
      <c r="R363" s="5" t="s">
        <v>2186</v>
      </c>
      <c r="S363" s="2" t="s">
        <v>2187</v>
      </c>
      <c r="T363" s="5" t="s">
        <v>53</v>
      </c>
      <c r="U363" s="5" t="s">
        <v>716</v>
      </c>
      <c r="V363" s="2" t="s">
        <v>55</v>
      </c>
      <c r="W363" s="5" t="s">
        <v>251</v>
      </c>
      <c r="X363" s="5" t="s">
        <v>2694</v>
      </c>
      <c r="Y363" s="5" t="s">
        <v>2695</v>
      </c>
      <c r="Z363" s="2" t="s">
        <v>720</v>
      </c>
      <c r="AA363" s="2" t="s">
        <v>716</v>
      </c>
      <c r="AB363" s="5" t="s">
        <v>2684</v>
      </c>
      <c r="AC363" s="2" t="s">
        <v>2685</v>
      </c>
      <c r="AD363" s="5" t="s">
        <v>2686</v>
      </c>
      <c r="AE363" s="5" t="s">
        <v>2687</v>
      </c>
      <c r="AF363" s="5" t="s">
        <v>2675</v>
      </c>
      <c r="AG363" s="2" t="s">
        <v>2676</v>
      </c>
      <c r="AH363" s="5" t="s">
        <v>2677</v>
      </c>
      <c r="AI363" s="5" t="s">
        <v>2678</v>
      </c>
      <c r="AJ363" s="2" t="s">
        <v>68</v>
      </c>
      <c r="AK363" s="2" t="s">
        <v>729</v>
      </c>
    </row>
    <row r="364" spans="1:37" ht="17.100000000000001" customHeight="1">
      <c r="A364" s="2" t="s">
        <v>36</v>
      </c>
      <c r="B364" s="3">
        <v>60333008</v>
      </c>
      <c r="C364" s="2" t="s">
        <v>1923</v>
      </c>
      <c r="D364" s="5" t="s">
        <v>1923</v>
      </c>
      <c r="E364" s="5" t="s">
        <v>2195</v>
      </c>
      <c r="F364" s="5" t="s">
        <v>2696</v>
      </c>
      <c r="G364" s="5" t="s">
        <v>2697</v>
      </c>
      <c r="H364" s="5" t="s">
        <v>2698</v>
      </c>
      <c r="I364" s="2" t="s">
        <v>42</v>
      </c>
      <c r="J364" s="2" t="s">
        <v>1718</v>
      </c>
      <c r="K364" s="2" t="s">
        <v>1719</v>
      </c>
      <c r="L364" s="2" t="s">
        <v>302</v>
      </c>
      <c r="M364" s="2" t="s">
        <v>303</v>
      </c>
      <c r="N364" s="2" t="s">
        <v>2681</v>
      </c>
      <c r="O364" s="8" t="s">
        <v>2184</v>
      </c>
      <c r="P364" s="5" t="s">
        <v>2184</v>
      </c>
      <c r="Q364" s="5" t="s">
        <v>2185</v>
      </c>
      <c r="R364" s="5" t="s">
        <v>2186</v>
      </c>
      <c r="S364" s="2" t="s">
        <v>2187</v>
      </c>
      <c r="T364" s="5" t="s">
        <v>53</v>
      </c>
      <c r="U364" s="5" t="s">
        <v>716</v>
      </c>
      <c r="V364" s="2" t="s">
        <v>55</v>
      </c>
      <c r="W364" s="5" t="s">
        <v>2011</v>
      </c>
      <c r="X364" s="5" t="s">
        <v>1372</v>
      </c>
      <c r="Y364" s="5" t="s">
        <v>2699</v>
      </c>
      <c r="Z364" s="2" t="s">
        <v>720</v>
      </c>
      <c r="AA364" s="2" t="s">
        <v>716</v>
      </c>
      <c r="AB364" s="5" t="s">
        <v>2684</v>
      </c>
      <c r="AC364" s="2" t="s">
        <v>2685</v>
      </c>
      <c r="AD364" s="5" t="s">
        <v>2686</v>
      </c>
      <c r="AE364" s="5" t="s">
        <v>2687</v>
      </c>
      <c r="AF364" s="5" t="s">
        <v>2675</v>
      </c>
      <c r="AG364" s="2" t="s">
        <v>2676</v>
      </c>
      <c r="AH364" s="5" t="s">
        <v>2677</v>
      </c>
      <c r="AI364" s="5" t="s">
        <v>2678</v>
      </c>
      <c r="AJ364" s="2" t="s">
        <v>68</v>
      </c>
      <c r="AK364" s="2" t="s">
        <v>729</v>
      </c>
    </row>
    <row r="365" spans="1:37" ht="17.100000000000001" customHeight="1">
      <c r="A365" s="2" t="s">
        <v>36</v>
      </c>
      <c r="B365" s="3">
        <v>60363603</v>
      </c>
      <c r="C365" s="2" t="s">
        <v>2194</v>
      </c>
      <c r="D365" s="5" t="s">
        <v>2194</v>
      </c>
      <c r="E365" s="5" t="s">
        <v>2195</v>
      </c>
      <c r="F365" s="5" t="s">
        <v>2700</v>
      </c>
      <c r="G365" s="5" t="s">
        <v>2701</v>
      </c>
      <c r="H365" s="5" t="s">
        <v>141</v>
      </c>
      <c r="I365" s="2" t="s">
        <v>42</v>
      </c>
      <c r="J365" s="2" t="s">
        <v>1718</v>
      </c>
      <c r="K365" s="2" t="s">
        <v>1719</v>
      </c>
      <c r="L365" s="2" t="s">
        <v>302</v>
      </c>
      <c r="M365" s="2" t="s">
        <v>303</v>
      </c>
      <c r="N365" s="2" t="s">
        <v>2681</v>
      </c>
      <c r="O365" s="8" t="s">
        <v>2184</v>
      </c>
      <c r="P365" s="5" t="s">
        <v>2184</v>
      </c>
      <c r="Q365" s="5" t="s">
        <v>2185</v>
      </c>
      <c r="R365" s="5" t="s">
        <v>2186</v>
      </c>
      <c r="S365" s="2" t="s">
        <v>2187</v>
      </c>
      <c r="T365" s="5" t="s">
        <v>53</v>
      </c>
      <c r="U365" s="5" t="s">
        <v>716</v>
      </c>
      <c r="V365" s="2" t="s">
        <v>55</v>
      </c>
      <c r="W365" s="5" t="s">
        <v>289</v>
      </c>
      <c r="X365" s="5" t="s">
        <v>2702</v>
      </c>
      <c r="Y365" s="5" t="s">
        <v>2703</v>
      </c>
      <c r="Z365" s="2" t="s">
        <v>720</v>
      </c>
      <c r="AA365" s="2" t="s">
        <v>716</v>
      </c>
      <c r="AB365" s="5" t="s">
        <v>2684</v>
      </c>
      <c r="AC365" s="2" t="s">
        <v>2685</v>
      </c>
      <c r="AD365" s="5" t="s">
        <v>2686</v>
      </c>
      <c r="AE365" s="5" t="s">
        <v>2687</v>
      </c>
      <c r="AF365" s="5" t="s">
        <v>2675</v>
      </c>
      <c r="AG365" s="2" t="s">
        <v>2676</v>
      </c>
      <c r="AH365" s="5" t="s">
        <v>2677</v>
      </c>
      <c r="AI365" s="5" t="s">
        <v>2678</v>
      </c>
      <c r="AJ365" s="2" t="s">
        <v>307</v>
      </c>
      <c r="AK365" s="2" t="s">
        <v>729</v>
      </c>
    </row>
    <row r="366" spans="1:37" ht="17.100000000000001" customHeight="1">
      <c r="A366" s="2" t="s">
        <v>36</v>
      </c>
      <c r="B366" s="3">
        <v>60381823</v>
      </c>
      <c r="C366" s="2" t="s">
        <v>2194</v>
      </c>
      <c r="D366" s="5" t="s">
        <v>2194</v>
      </c>
      <c r="E366" s="5" t="s">
        <v>2195</v>
      </c>
      <c r="F366" s="5" t="s">
        <v>2704</v>
      </c>
      <c r="G366" s="5" t="s">
        <v>2705</v>
      </c>
      <c r="H366" s="5" t="s">
        <v>2706</v>
      </c>
      <c r="I366" s="2" t="s">
        <v>42</v>
      </c>
      <c r="J366" s="2" t="s">
        <v>1718</v>
      </c>
      <c r="K366" s="2" t="s">
        <v>1719</v>
      </c>
      <c r="L366" s="2" t="s">
        <v>302</v>
      </c>
      <c r="M366" s="2" t="s">
        <v>303</v>
      </c>
      <c r="N366" s="2" t="s">
        <v>2681</v>
      </c>
      <c r="O366" s="8" t="s">
        <v>2184</v>
      </c>
      <c r="P366" s="5" t="s">
        <v>2184</v>
      </c>
      <c r="Q366" s="5" t="s">
        <v>2185</v>
      </c>
      <c r="R366" s="5" t="s">
        <v>2186</v>
      </c>
      <c r="S366" s="2" t="s">
        <v>2187</v>
      </c>
      <c r="T366" s="5" t="s">
        <v>53</v>
      </c>
      <c r="U366" s="5" t="s">
        <v>716</v>
      </c>
      <c r="V366" s="2" t="s">
        <v>55</v>
      </c>
      <c r="W366" s="5" t="s">
        <v>2707</v>
      </c>
      <c r="X366" s="5" t="s">
        <v>2708</v>
      </c>
      <c r="Y366" s="5" t="s">
        <v>2709</v>
      </c>
      <c r="Z366" s="2" t="s">
        <v>720</v>
      </c>
      <c r="AA366" s="2" t="s">
        <v>716</v>
      </c>
      <c r="AB366" s="5" t="s">
        <v>2684</v>
      </c>
      <c r="AC366" s="2" t="s">
        <v>2685</v>
      </c>
      <c r="AD366" s="5" t="s">
        <v>2686</v>
      </c>
      <c r="AE366" s="5" t="s">
        <v>2687</v>
      </c>
      <c r="AF366" s="5" t="s">
        <v>2675</v>
      </c>
      <c r="AG366" s="2" t="s">
        <v>2676</v>
      </c>
      <c r="AH366" s="5" t="s">
        <v>2677</v>
      </c>
      <c r="AI366" s="5" t="s">
        <v>2678</v>
      </c>
      <c r="AJ366" s="2" t="s">
        <v>68</v>
      </c>
      <c r="AK366" s="2" t="s">
        <v>729</v>
      </c>
    </row>
    <row r="367" spans="1:37" ht="17.100000000000001" customHeight="1">
      <c r="A367" s="2" t="s">
        <v>36</v>
      </c>
      <c r="B367" s="3">
        <v>60396493</v>
      </c>
      <c r="C367" s="2" t="s">
        <v>2194</v>
      </c>
      <c r="D367" s="5" t="s">
        <v>2194</v>
      </c>
      <c r="E367" s="5" t="s">
        <v>2195</v>
      </c>
      <c r="F367" s="5" t="s">
        <v>2710</v>
      </c>
      <c r="G367" s="5" t="s">
        <v>2711</v>
      </c>
      <c r="H367" s="5" t="s">
        <v>2216</v>
      </c>
      <c r="I367" s="2" t="s">
        <v>42</v>
      </c>
      <c r="J367" s="2" t="s">
        <v>1718</v>
      </c>
      <c r="K367" s="2" t="s">
        <v>1719</v>
      </c>
      <c r="L367" s="2" t="s">
        <v>302</v>
      </c>
      <c r="M367" s="2" t="s">
        <v>303</v>
      </c>
      <c r="N367" s="2" t="s">
        <v>2681</v>
      </c>
      <c r="O367" s="8" t="s">
        <v>2184</v>
      </c>
      <c r="P367" s="5" t="s">
        <v>2184</v>
      </c>
      <c r="Q367" s="5" t="s">
        <v>2185</v>
      </c>
      <c r="R367" s="5" t="s">
        <v>2186</v>
      </c>
      <c r="S367" s="2" t="s">
        <v>2187</v>
      </c>
      <c r="T367" s="5" t="s">
        <v>53</v>
      </c>
      <c r="U367" s="5" t="s">
        <v>716</v>
      </c>
      <c r="V367" s="2" t="s">
        <v>55</v>
      </c>
      <c r="W367" s="5" t="s">
        <v>304</v>
      </c>
      <c r="X367" s="5" t="s">
        <v>2712</v>
      </c>
      <c r="Y367" s="5" t="s">
        <v>2713</v>
      </c>
      <c r="Z367" s="2" t="s">
        <v>720</v>
      </c>
      <c r="AA367" s="2" t="s">
        <v>716</v>
      </c>
      <c r="AB367" s="5" t="s">
        <v>2684</v>
      </c>
      <c r="AC367" s="2" t="s">
        <v>2685</v>
      </c>
      <c r="AD367" s="5" t="s">
        <v>2686</v>
      </c>
      <c r="AE367" s="5" t="s">
        <v>2687</v>
      </c>
      <c r="AF367" s="5" t="s">
        <v>2675</v>
      </c>
      <c r="AG367" s="2" t="s">
        <v>2676</v>
      </c>
      <c r="AH367" s="5" t="s">
        <v>2677</v>
      </c>
      <c r="AI367" s="5" t="s">
        <v>2678</v>
      </c>
      <c r="AJ367" s="2" t="s">
        <v>68</v>
      </c>
      <c r="AK367" s="2" t="s">
        <v>729</v>
      </c>
    </row>
    <row r="368" spans="1:37" ht="17.100000000000001" customHeight="1">
      <c r="A368" s="2" t="s">
        <v>36</v>
      </c>
      <c r="B368" s="3">
        <v>80001837</v>
      </c>
      <c r="C368" s="2" t="s">
        <v>2194</v>
      </c>
      <c r="D368" s="5" t="s">
        <v>2194</v>
      </c>
      <c r="E368" s="5" t="s">
        <v>2195</v>
      </c>
      <c r="F368" s="5" t="s">
        <v>2714</v>
      </c>
      <c r="G368" s="5" t="s">
        <v>2715</v>
      </c>
      <c r="H368" s="5" t="s">
        <v>1085</v>
      </c>
      <c r="I368" s="2" t="s">
        <v>42</v>
      </c>
      <c r="J368" s="2" t="s">
        <v>280</v>
      </c>
      <c r="K368" s="2" t="s">
        <v>281</v>
      </c>
      <c r="L368" s="2" t="s">
        <v>282</v>
      </c>
      <c r="M368" s="2" t="s">
        <v>281</v>
      </c>
      <c r="N368" s="2" t="s">
        <v>2681</v>
      </c>
      <c r="O368" s="8" t="s">
        <v>2184</v>
      </c>
      <c r="P368" s="5" t="s">
        <v>2184</v>
      </c>
      <c r="Q368" s="5" t="s">
        <v>2185</v>
      </c>
      <c r="R368" s="5" t="s">
        <v>2186</v>
      </c>
      <c r="S368" s="2" t="s">
        <v>2187</v>
      </c>
      <c r="T368" s="5" t="s">
        <v>53</v>
      </c>
      <c r="U368" s="5" t="s">
        <v>716</v>
      </c>
      <c r="V368" s="2" t="s">
        <v>55</v>
      </c>
      <c r="W368" s="5" t="s">
        <v>273</v>
      </c>
      <c r="X368" s="5" t="s">
        <v>2716</v>
      </c>
      <c r="Y368" s="5" t="s">
        <v>2717</v>
      </c>
      <c r="Z368" s="2" t="s">
        <v>720</v>
      </c>
      <c r="AA368" s="2" t="s">
        <v>716</v>
      </c>
      <c r="AB368" s="5" t="s">
        <v>2684</v>
      </c>
      <c r="AC368" s="2" t="s">
        <v>2685</v>
      </c>
      <c r="AD368" s="5" t="s">
        <v>2686</v>
      </c>
      <c r="AE368" s="5" t="s">
        <v>2687</v>
      </c>
      <c r="AF368" s="5" t="s">
        <v>2675</v>
      </c>
      <c r="AG368" s="2" t="s">
        <v>2676</v>
      </c>
      <c r="AH368" s="5" t="s">
        <v>2677</v>
      </c>
      <c r="AI368" s="5" t="s">
        <v>2678</v>
      </c>
      <c r="AJ368" s="2" t="s">
        <v>68</v>
      </c>
      <c r="AK368" s="2" t="s">
        <v>729</v>
      </c>
    </row>
    <row r="369" spans="1:37" ht="17.100000000000001" customHeight="1">
      <c r="A369" s="2" t="s">
        <v>36</v>
      </c>
      <c r="B369" s="3">
        <v>80001928</v>
      </c>
      <c r="C369" s="2" t="s">
        <v>2194</v>
      </c>
      <c r="D369" s="5" t="s">
        <v>2194</v>
      </c>
      <c r="E369" s="5" t="s">
        <v>2195</v>
      </c>
      <c r="F369" s="5" t="s">
        <v>2718</v>
      </c>
      <c r="G369" s="5" t="s">
        <v>2719</v>
      </c>
      <c r="H369" s="5" t="s">
        <v>2720</v>
      </c>
      <c r="I369" s="2" t="s">
        <v>42</v>
      </c>
      <c r="J369" s="2" t="s">
        <v>280</v>
      </c>
      <c r="K369" s="2" t="s">
        <v>281</v>
      </c>
      <c r="L369" s="2" t="s">
        <v>282</v>
      </c>
      <c r="M369" s="2" t="s">
        <v>281</v>
      </c>
      <c r="N369" s="2" t="s">
        <v>2681</v>
      </c>
      <c r="O369" s="8" t="s">
        <v>2184</v>
      </c>
      <c r="P369" s="5" t="s">
        <v>2184</v>
      </c>
      <c r="Q369" s="5" t="s">
        <v>2185</v>
      </c>
      <c r="R369" s="5" t="s">
        <v>2186</v>
      </c>
      <c r="S369" s="2" t="s">
        <v>2187</v>
      </c>
      <c r="T369" s="5" t="s">
        <v>53</v>
      </c>
      <c r="U369" s="5" t="s">
        <v>716</v>
      </c>
      <c r="V369" s="2" t="s">
        <v>55</v>
      </c>
      <c r="W369" s="5" t="s">
        <v>504</v>
      </c>
      <c r="X369" s="5" t="s">
        <v>2721</v>
      </c>
      <c r="Y369" s="5" t="s">
        <v>2722</v>
      </c>
      <c r="Z369" s="2" t="s">
        <v>720</v>
      </c>
      <c r="AA369" s="2" t="s">
        <v>716</v>
      </c>
      <c r="AB369" s="5" t="s">
        <v>2684</v>
      </c>
      <c r="AC369" s="2" t="s">
        <v>2685</v>
      </c>
      <c r="AD369" s="5" t="s">
        <v>2686</v>
      </c>
      <c r="AE369" s="5" t="s">
        <v>2687</v>
      </c>
      <c r="AF369" s="5" t="s">
        <v>2675</v>
      </c>
      <c r="AG369" s="2" t="s">
        <v>2676</v>
      </c>
      <c r="AH369" s="5" t="s">
        <v>2677</v>
      </c>
      <c r="AI369" s="5" t="s">
        <v>2678</v>
      </c>
      <c r="AJ369" s="2" t="s">
        <v>68</v>
      </c>
      <c r="AK369" s="2" t="s">
        <v>729</v>
      </c>
    </row>
    <row r="370" spans="1:37" ht="17.100000000000001" customHeight="1">
      <c r="A370" s="2" t="s">
        <v>36</v>
      </c>
      <c r="B370" s="3">
        <v>80002042</v>
      </c>
      <c r="C370" s="2" t="s">
        <v>2194</v>
      </c>
      <c r="D370" s="5" t="s">
        <v>2194</v>
      </c>
      <c r="E370" s="5" t="s">
        <v>2195</v>
      </c>
      <c r="F370" s="5" t="s">
        <v>2723</v>
      </c>
      <c r="G370" s="5" t="s">
        <v>2724</v>
      </c>
      <c r="H370" s="5" t="s">
        <v>2725</v>
      </c>
      <c r="I370" s="2" t="s">
        <v>42</v>
      </c>
      <c r="J370" s="2" t="s">
        <v>280</v>
      </c>
      <c r="K370" s="2" t="s">
        <v>281</v>
      </c>
      <c r="L370" s="2" t="s">
        <v>282</v>
      </c>
      <c r="M370" s="2" t="s">
        <v>281</v>
      </c>
      <c r="N370" s="2" t="s">
        <v>2681</v>
      </c>
      <c r="O370" s="8" t="s">
        <v>2184</v>
      </c>
      <c r="P370" s="5" t="s">
        <v>2184</v>
      </c>
      <c r="Q370" s="5" t="s">
        <v>2185</v>
      </c>
      <c r="R370" s="5" t="s">
        <v>2186</v>
      </c>
      <c r="S370" s="2" t="s">
        <v>2187</v>
      </c>
      <c r="T370" s="5" t="s">
        <v>53</v>
      </c>
      <c r="U370" s="5" t="s">
        <v>716</v>
      </c>
      <c r="V370" s="2" t="s">
        <v>55</v>
      </c>
      <c r="W370" s="5" t="s">
        <v>251</v>
      </c>
      <c r="X370" s="5" t="s">
        <v>2726</v>
      </c>
      <c r="Y370" s="5" t="s">
        <v>2727</v>
      </c>
      <c r="Z370" s="2" t="s">
        <v>720</v>
      </c>
      <c r="AA370" s="2" t="s">
        <v>716</v>
      </c>
      <c r="AB370" s="5" t="s">
        <v>2684</v>
      </c>
      <c r="AC370" s="2" t="s">
        <v>2685</v>
      </c>
      <c r="AD370" s="5" t="s">
        <v>2686</v>
      </c>
      <c r="AE370" s="5" t="s">
        <v>2687</v>
      </c>
      <c r="AF370" s="5" t="s">
        <v>2675</v>
      </c>
      <c r="AG370" s="2" t="s">
        <v>2676</v>
      </c>
      <c r="AH370" s="5" t="s">
        <v>2677</v>
      </c>
      <c r="AI370" s="5" t="s">
        <v>2678</v>
      </c>
      <c r="AJ370" s="2" t="s">
        <v>68</v>
      </c>
      <c r="AK370" s="2" t="s">
        <v>729</v>
      </c>
    </row>
    <row r="371" spans="1:37" ht="17.100000000000001" customHeight="1">
      <c r="A371" s="2" t="s">
        <v>36</v>
      </c>
      <c r="B371" s="3">
        <v>80002064</v>
      </c>
      <c r="C371" s="2" t="s">
        <v>2194</v>
      </c>
      <c r="D371" s="5" t="s">
        <v>2194</v>
      </c>
      <c r="E371" s="5" t="s">
        <v>2195</v>
      </c>
      <c r="F371" s="5" t="s">
        <v>2728</v>
      </c>
      <c r="G371" s="5" t="s">
        <v>2729</v>
      </c>
      <c r="H371" s="5" t="s">
        <v>2625</v>
      </c>
      <c r="I371" s="2" t="s">
        <v>42</v>
      </c>
      <c r="J371" s="2" t="s">
        <v>280</v>
      </c>
      <c r="K371" s="2" t="s">
        <v>281</v>
      </c>
      <c r="L371" s="2" t="s">
        <v>282</v>
      </c>
      <c r="M371" s="2" t="s">
        <v>281</v>
      </c>
      <c r="N371" s="2" t="s">
        <v>2681</v>
      </c>
      <c r="O371" s="8" t="s">
        <v>2184</v>
      </c>
      <c r="P371" s="5" t="s">
        <v>2184</v>
      </c>
      <c r="Q371" s="5" t="s">
        <v>2185</v>
      </c>
      <c r="R371" s="5" t="s">
        <v>2186</v>
      </c>
      <c r="S371" s="2" t="s">
        <v>2187</v>
      </c>
      <c r="T371" s="5" t="s">
        <v>53</v>
      </c>
      <c r="U371" s="5" t="s">
        <v>716</v>
      </c>
      <c r="V371" s="2" t="s">
        <v>55</v>
      </c>
      <c r="W371" s="5" t="s">
        <v>88</v>
      </c>
      <c r="X371" s="5" t="s">
        <v>2730</v>
      </c>
      <c r="Y371" s="5" t="s">
        <v>2731</v>
      </c>
      <c r="Z371" s="2" t="s">
        <v>720</v>
      </c>
      <c r="AA371" s="2" t="s">
        <v>716</v>
      </c>
      <c r="AB371" s="5" t="s">
        <v>2684</v>
      </c>
      <c r="AC371" s="2" t="s">
        <v>2685</v>
      </c>
      <c r="AD371" s="5" t="s">
        <v>2686</v>
      </c>
      <c r="AE371" s="5" t="s">
        <v>2687</v>
      </c>
      <c r="AF371" s="5" t="s">
        <v>2675</v>
      </c>
      <c r="AG371" s="2" t="s">
        <v>2676</v>
      </c>
      <c r="AH371" s="5" t="s">
        <v>2677</v>
      </c>
      <c r="AI371" s="5" t="s">
        <v>2678</v>
      </c>
      <c r="AJ371" s="2" t="s">
        <v>68</v>
      </c>
      <c r="AK371" s="2" t="s">
        <v>729</v>
      </c>
    </row>
    <row r="372" spans="1:37" ht="17.100000000000001" customHeight="1">
      <c r="A372" s="2" t="s">
        <v>36</v>
      </c>
      <c r="B372" s="3">
        <v>80002067</v>
      </c>
      <c r="C372" s="2" t="s">
        <v>2194</v>
      </c>
      <c r="D372" s="5" t="s">
        <v>2194</v>
      </c>
      <c r="E372" s="5" t="s">
        <v>2195</v>
      </c>
      <c r="F372" s="5" t="s">
        <v>2732</v>
      </c>
      <c r="G372" s="5" t="s">
        <v>2733</v>
      </c>
      <c r="H372" s="5" t="s">
        <v>2734</v>
      </c>
      <c r="I372" s="2" t="s">
        <v>42</v>
      </c>
      <c r="J372" s="2" t="s">
        <v>280</v>
      </c>
      <c r="K372" s="2" t="s">
        <v>281</v>
      </c>
      <c r="L372" s="2" t="s">
        <v>282</v>
      </c>
      <c r="M372" s="2" t="s">
        <v>281</v>
      </c>
      <c r="N372" s="2" t="s">
        <v>2681</v>
      </c>
      <c r="O372" s="8" t="s">
        <v>2184</v>
      </c>
      <c r="P372" s="5" t="s">
        <v>2184</v>
      </c>
      <c r="Q372" s="5" t="s">
        <v>2185</v>
      </c>
      <c r="R372" s="5" t="s">
        <v>2186</v>
      </c>
      <c r="S372" s="2" t="s">
        <v>2187</v>
      </c>
      <c r="T372" s="5" t="s">
        <v>53</v>
      </c>
      <c r="U372" s="5" t="s">
        <v>716</v>
      </c>
      <c r="V372" s="2" t="s">
        <v>55</v>
      </c>
      <c r="W372" s="5" t="s">
        <v>56</v>
      </c>
      <c r="X372" s="5" t="s">
        <v>2735</v>
      </c>
      <c r="Y372" s="5" t="s">
        <v>2736</v>
      </c>
      <c r="Z372" s="2" t="s">
        <v>720</v>
      </c>
      <c r="AA372" s="2" t="s">
        <v>716</v>
      </c>
      <c r="AB372" s="5" t="s">
        <v>2684</v>
      </c>
      <c r="AC372" s="2" t="s">
        <v>2685</v>
      </c>
      <c r="AD372" s="5" t="s">
        <v>2686</v>
      </c>
      <c r="AE372" s="5" t="s">
        <v>2687</v>
      </c>
      <c r="AF372" s="5" t="s">
        <v>2675</v>
      </c>
      <c r="AG372" s="2" t="s">
        <v>2676</v>
      </c>
      <c r="AH372" s="5" t="s">
        <v>2677</v>
      </c>
      <c r="AI372" s="5" t="s">
        <v>2678</v>
      </c>
      <c r="AJ372" s="2" t="s">
        <v>68</v>
      </c>
      <c r="AK372" s="2" t="s">
        <v>729</v>
      </c>
    </row>
    <row r="373" spans="1:37" ht="17.100000000000001" customHeight="1">
      <c r="A373" s="2" t="s">
        <v>36</v>
      </c>
      <c r="B373" s="3">
        <v>80002129</v>
      </c>
      <c r="C373" s="2" t="s">
        <v>2194</v>
      </c>
      <c r="D373" s="5" t="s">
        <v>2194</v>
      </c>
      <c r="E373" s="5" t="s">
        <v>2195</v>
      </c>
      <c r="F373" s="5" t="s">
        <v>2737</v>
      </c>
      <c r="G373" s="5" t="s">
        <v>2738</v>
      </c>
      <c r="H373" s="5" t="s">
        <v>2739</v>
      </c>
      <c r="I373" s="2" t="s">
        <v>42</v>
      </c>
      <c r="J373" s="2" t="s">
        <v>280</v>
      </c>
      <c r="K373" s="2" t="s">
        <v>281</v>
      </c>
      <c r="L373" s="2" t="s">
        <v>282</v>
      </c>
      <c r="M373" s="2" t="s">
        <v>281</v>
      </c>
      <c r="N373" s="2" t="s">
        <v>2681</v>
      </c>
      <c r="O373" s="8" t="s">
        <v>2184</v>
      </c>
      <c r="P373" s="5" t="s">
        <v>2184</v>
      </c>
      <c r="Q373" s="5" t="s">
        <v>2185</v>
      </c>
      <c r="R373" s="5" t="s">
        <v>2186</v>
      </c>
      <c r="S373" s="2" t="s">
        <v>2187</v>
      </c>
      <c r="T373" s="5" t="s">
        <v>53</v>
      </c>
      <c r="U373" s="5" t="s">
        <v>716</v>
      </c>
      <c r="V373" s="2" t="s">
        <v>55</v>
      </c>
      <c r="W373" s="5" t="s">
        <v>866</v>
      </c>
      <c r="X373" s="5" t="s">
        <v>2740</v>
      </c>
      <c r="Y373" s="5" t="s">
        <v>2741</v>
      </c>
      <c r="Z373" s="2" t="s">
        <v>720</v>
      </c>
      <c r="AA373" s="2" t="s">
        <v>716</v>
      </c>
      <c r="AB373" s="5" t="s">
        <v>2684</v>
      </c>
      <c r="AC373" s="2" t="s">
        <v>2685</v>
      </c>
      <c r="AD373" s="5" t="s">
        <v>2686</v>
      </c>
      <c r="AE373" s="5" t="s">
        <v>2687</v>
      </c>
      <c r="AF373" s="5" t="s">
        <v>2675</v>
      </c>
      <c r="AG373" s="2" t="s">
        <v>2676</v>
      </c>
      <c r="AH373" s="5" t="s">
        <v>2677</v>
      </c>
      <c r="AI373" s="5" t="s">
        <v>2678</v>
      </c>
      <c r="AJ373" s="2" t="s">
        <v>68</v>
      </c>
      <c r="AK373" s="2" t="s">
        <v>729</v>
      </c>
    </row>
    <row r="374" spans="1:37" ht="17.100000000000001" customHeight="1">
      <c r="A374" s="2" t="s">
        <v>36</v>
      </c>
      <c r="B374" s="3">
        <v>80004971</v>
      </c>
      <c r="C374" s="2" t="s">
        <v>2194</v>
      </c>
      <c r="D374" s="5" t="s">
        <v>2194</v>
      </c>
      <c r="E374" s="5" t="s">
        <v>2195</v>
      </c>
      <c r="F374" s="5" t="s">
        <v>2742</v>
      </c>
      <c r="G374" s="5" t="s">
        <v>2743</v>
      </c>
      <c r="H374" s="5" t="s">
        <v>2744</v>
      </c>
      <c r="I374" s="2" t="s">
        <v>42</v>
      </c>
      <c r="J374" s="2" t="s">
        <v>280</v>
      </c>
      <c r="K374" s="2" t="s">
        <v>281</v>
      </c>
      <c r="L374" s="2" t="s">
        <v>282</v>
      </c>
      <c r="M374" s="2" t="s">
        <v>281</v>
      </c>
      <c r="N374" s="2" t="s">
        <v>2681</v>
      </c>
      <c r="O374" s="8" t="s">
        <v>2184</v>
      </c>
      <c r="P374" s="5" t="s">
        <v>2184</v>
      </c>
      <c r="Q374" s="5" t="s">
        <v>2185</v>
      </c>
      <c r="R374" s="5" t="s">
        <v>2186</v>
      </c>
      <c r="S374" s="2" t="s">
        <v>2187</v>
      </c>
      <c r="T374" s="5" t="s">
        <v>53</v>
      </c>
      <c r="U374" s="5" t="s">
        <v>716</v>
      </c>
      <c r="V374" s="2" t="s">
        <v>55</v>
      </c>
      <c r="W374" s="5" t="s">
        <v>2011</v>
      </c>
      <c r="X374" s="5" t="s">
        <v>2745</v>
      </c>
      <c r="Y374" s="5" t="s">
        <v>2746</v>
      </c>
      <c r="Z374" s="2" t="s">
        <v>720</v>
      </c>
      <c r="AA374" s="2" t="s">
        <v>716</v>
      </c>
      <c r="AB374" s="5" t="s">
        <v>2684</v>
      </c>
      <c r="AC374" s="2" t="s">
        <v>2685</v>
      </c>
      <c r="AD374" s="5" t="s">
        <v>2686</v>
      </c>
      <c r="AE374" s="5" t="s">
        <v>2687</v>
      </c>
      <c r="AF374" s="5" t="s">
        <v>2675</v>
      </c>
      <c r="AG374" s="2" t="s">
        <v>2676</v>
      </c>
      <c r="AH374" s="5" t="s">
        <v>2677</v>
      </c>
      <c r="AI374" s="5" t="s">
        <v>2678</v>
      </c>
      <c r="AJ374" s="2" t="s">
        <v>68</v>
      </c>
      <c r="AK374" s="2" t="s">
        <v>729</v>
      </c>
    </row>
    <row r="375" spans="1:37" ht="17.100000000000001" customHeight="1">
      <c r="A375" s="2" t="s">
        <v>36</v>
      </c>
      <c r="B375" s="3">
        <v>80005003</v>
      </c>
      <c r="C375" s="2" t="s">
        <v>2194</v>
      </c>
      <c r="D375" s="5" t="s">
        <v>2194</v>
      </c>
      <c r="E375" s="5" t="s">
        <v>2195</v>
      </c>
      <c r="F375" s="5" t="s">
        <v>2747</v>
      </c>
      <c r="G375" s="5" t="s">
        <v>2748</v>
      </c>
      <c r="H375" s="5" t="s">
        <v>2210</v>
      </c>
      <c r="I375" s="2" t="s">
        <v>42</v>
      </c>
      <c r="J375" s="2" t="s">
        <v>280</v>
      </c>
      <c r="K375" s="2" t="s">
        <v>281</v>
      </c>
      <c r="L375" s="2" t="s">
        <v>282</v>
      </c>
      <c r="M375" s="2" t="s">
        <v>281</v>
      </c>
      <c r="N375" s="2" t="s">
        <v>2681</v>
      </c>
      <c r="O375" s="8" t="s">
        <v>2184</v>
      </c>
      <c r="P375" s="5" t="s">
        <v>2184</v>
      </c>
      <c r="Q375" s="5" t="s">
        <v>2185</v>
      </c>
      <c r="R375" s="5" t="s">
        <v>2186</v>
      </c>
      <c r="S375" s="2" t="s">
        <v>2187</v>
      </c>
      <c r="T375" s="5" t="s">
        <v>53</v>
      </c>
      <c r="U375" s="5" t="s">
        <v>716</v>
      </c>
      <c r="V375" s="2" t="s">
        <v>55</v>
      </c>
      <c r="W375" s="5" t="s">
        <v>98</v>
      </c>
      <c r="X375" s="5" t="s">
        <v>2749</v>
      </c>
      <c r="Y375" s="5" t="s">
        <v>2750</v>
      </c>
      <c r="Z375" s="2" t="s">
        <v>720</v>
      </c>
      <c r="AA375" s="2" t="s">
        <v>716</v>
      </c>
      <c r="AB375" s="5" t="s">
        <v>2684</v>
      </c>
      <c r="AC375" s="2" t="s">
        <v>2685</v>
      </c>
      <c r="AD375" s="5" t="s">
        <v>2686</v>
      </c>
      <c r="AE375" s="5" t="s">
        <v>2687</v>
      </c>
      <c r="AF375" s="5" t="s">
        <v>2675</v>
      </c>
      <c r="AG375" s="2" t="s">
        <v>2676</v>
      </c>
      <c r="AH375" s="5" t="s">
        <v>2677</v>
      </c>
      <c r="AI375" s="5" t="s">
        <v>2678</v>
      </c>
      <c r="AJ375" s="2" t="s">
        <v>68</v>
      </c>
      <c r="AK375" s="2" t="s">
        <v>729</v>
      </c>
    </row>
    <row r="376" spans="1:37" ht="17.100000000000001" customHeight="1">
      <c r="A376" s="2" t="s">
        <v>36</v>
      </c>
      <c r="B376" s="3">
        <v>60263370</v>
      </c>
      <c r="C376" s="2" t="s">
        <v>2194</v>
      </c>
      <c r="D376" s="5" t="s">
        <v>2194</v>
      </c>
      <c r="E376" s="5" t="s">
        <v>2195</v>
      </c>
      <c r="F376" s="5" t="s">
        <v>2751</v>
      </c>
      <c r="G376" s="5" t="s">
        <v>2752</v>
      </c>
      <c r="H376" s="5" t="s">
        <v>1945</v>
      </c>
      <c r="I376" s="2" t="s">
        <v>42</v>
      </c>
      <c r="J376" s="2" t="s">
        <v>1718</v>
      </c>
      <c r="K376" s="2" t="s">
        <v>1719</v>
      </c>
      <c r="L376" s="2" t="s">
        <v>302</v>
      </c>
      <c r="M376" s="2" t="s">
        <v>303</v>
      </c>
      <c r="N376" s="2" t="s">
        <v>2753</v>
      </c>
      <c r="O376" s="8" t="s">
        <v>2184</v>
      </c>
      <c r="P376" s="5" t="s">
        <v>2184</v>
      </c>
      <c r="Q376" s="5" t="s">
        <v>2185</v>
      </c>
      <c r="R376" s="5" t="s">
        <v>2186</v>
      </c>
      <c r="S376" s="2" t="s">
        <v>2187</v>
      </c>
      <c r="T376" s="5" t="s">
        <v>53</v>
      </c>
      <c r="U376" s="5" t="s">
        <v>716</v>
      </c>
      <c r="V376" s="2" t="s">
        <v>55</v>
      </c>
      <c r="W376" s="5" t="s">
        <v>77</v>
      </c>
      <c r="X376" s="5" t="s">
        <v>2754</v>
      </c>
      <c r="Y376" s="5" t="s">
        <v>2755</v>
      </c>
      <c r="Z376" s="2" t="s">
        <v>720</v>
      </c>
      <c r="AA376" s="2" t="s">
        <v>716</v>
      </c>
      <c r="AB376" s="5" t="s">
        <v>2756</v>
      </c>
      <c r="AC376" s="2" t="s">
        <v>2757</v>
      </c>
      <c r="AD376" s="5" t="s">
        <v>2758</v>
      </c>
      <c r="AE376" s="5" t="s">
        <v>2759</v>
      </c>
      <c r="AF376" s="5" t="s">
        <v>2675</v>
      </c>
      <c r="AG376" s="2" t="s">
        <v>2676</v>
      </c>
      <c r="AH376" s="5" t="s">
        <v>2677</v>
      </c>
      <c r="AI376" s="5" t="s">
        <v>2678</v>
      </c>
      <c r="AJ376" s="2" t="s">
        <v>307</v>
      </c>
      <c r="AK376" s="2" t="s">
        <v>729</v>
      </c>
    </row>
    <row r="377" spans="1:37" ht="17.100000000000001" customHeight="1">
      <c r="A377" s="2" t="s">
        <v>36</v>
      </c>
      <c r="B377" s="3">
        <v>60332916</v>
      </c>
      <c r="C377" s="2" t="s">
        <v>2194</v>
      </c>
      <c r="D377" s="5" t="s">
        <v>2194</v>
      </c>
      <c r="E377" s="5" t="s">
        <v>2195</v>
      </c>
      <c r="F377" s="5" t="s">
        <v>2760</v>
      </c>
      <c r="G377" s="5" t="s">
        <v>2761</v>
      </c>
      <c r="H377" s="5" t="s">
        <v>2762</v>
      </c>
      <c r="I377" s="2" t="s">
        <v>42</v>
      </c>
      <c r="J377" s="2" t="s">
        <v>1718</v>
      </c>
      <c r="K377" s="2" t="s">
        <v>1719</v>
      </c>
      <c r="L377" s="2" t="s">
        <v>302</v>
      </c>
      <c r="M377" s="2" t="s">
        <v>303</v>
      </c>
      <c r="N377" s="2" t="s">
        <v>2753</v>
      </c>
      <c r="O377" s="8" t="s">
        <v>2184</v>
      </c>
      <c r="P377" s="5" t="s">
        <v>2184</v>
      </c>
      <c r="Q377" s="5" t="s">
        <v>2185</v>
      </c>
      <c r="R377" s="5" t="s">
        <v>2186</v>
      </c>
      <c r="S377" s="2" t="s">
        <v>2187</v>
      </c>
      <c r="T377" s="5" t="s">
        <v>53</v>
      </c>
      <c r="U377" s="5" t="s">
        <v>716</v>
      </c>
      <c r="V377" s="2" t="s">
        <v>55</v>
      </c>
      <c r="W377" s="5" t="s">
        <v>226</v>
      </c>
      <c r="X377" s="5" t="s">
        <v>2763</v>
      </c>
      <c r="Y377" s="5" t="s">
        <v>2764</v>
      </c>
      <c r="Z377" s="2" t="s">
        <v>720</v>
      </c>
      <c r="AA377" s="2" t="s">
        <v>716</v>
      </c>
      <c r="AB377" s="5" t="s">
        <v>2756</v>
      </c>
      <c r="AC377" s="2" t="s">
        <v>2757</v>
      </c>
      <c r="AD377" s="5" t="s">
        <v>2758</v>
      </c>
      <c r="AE377" s="5" t="s">
        <v>2759</v>
      </c>
      <c r="AF377" s="5" t="s">
        <v>2675</v>
      </c>
      <c r="AG377" s="2" t="s">
        <v>2676</v>
      </c>
      <c r="AH377" s="5" t="s">
        <v>2677</v>
      </c>
      <c r="AI377" s="5" t="s">
        <v>2678</v>
      </c>
      <c r="AJ377" s="2" t="s">
        <v>68</v>
      </c>
      <c r="AK377" s="2" t="s">
        <v>729</v>
      </c>
    </row>
    <row r="378" spans="1:37" ht="17.100000000000001" customHeight="1">
      <c r="A378" s="2" t="s">
        <v>36</v>
      </c>
      <c r="B378" s="3">
        <v>60332925</v>
      </c>
      <c r="C378" s="2" t="s">
        <v>2194</v>
      </c>
      <c r="D378" s="5" t="s">
        <v>2194</v>
      </c>
      <c r="E378" s="5" t="s">
        <v>2195</v>
      </c>
      <c r="F378" s="5" t="s">
        <v>2765</v>
      </c>
      <c r="G378" s="5" t="s">
        <v>2766</v>
      </c>
      <c r="H378" s="5" t="s">
        <v>2767</v>
      </c>
      <c r="I378" s="2" t="s">
        <v>42</v>
      </c>
      <c r="J378" s="2" t="s">
        <v>1718</v>
      </c>
      <c r="K378" s="2" t="s">
        <v>1719</v>
      </c>
      <c r="L378" s="2" t="s">
        <v>302</v>
      </c>
      <c r="M378" s="2" t="s">
        <v>303</v>
      </c>
      <c r="N378" s="2" t="s">
        <v>2753</v>
      </c>
      <c r="O378" s="8" t="s">
        <v>2184</v>
      </c>
      <c r="P378" s="5" t="s">
        <v>2184</v>
      </c>
      <c r="Q378" s="5" t="s">
        <v>2185</v>
      </c>
      <c r="R378" s="5" t="s">
        <v>2186</v>
      </c>
      <c r="S378" s="2" t="s">
        <v>2187</v>
      </c>
      <c r="T378" s="5" t="s">
        <v>53</v>
      </c>
      <c r="U378" s="5" t="s">
        <v>716</v>
      </c>
      <c r="V378" s="2" t="s">
        <v>55</v>
      </c>
      <c r="W378" s="5" t="s">
        <v>251</v>
      </c>
      <c r="X378" s="5" t="s">
        <v>2768</v>
      </c>
      <c r="Y378" s="5" t="s">
        <v>2769</v>
      </c>
      <c r="Z378" s="2" t="s">
        <v>720</v>
      </c>
      <c r="AA378" s="2" t="s">
        <v>716</v>
      </c>
      <c r="AB378" s="5" t="s">
        <v>2756</v>
      </c>
      <c r="AC378" s="2" t="s">
        <v>2757</v>
      </c>
      <c r="AD378" s="5" t="s">
        <v>2758</v>
      </c>
      <c r="AE378" s="5" t="s">
        <v>2759</v>
      </c>
      <c r="AF378" s="5" t="s">
        <v>2675</v>
      </c>
      <c r="AG378" s="2" t="s">
        <v>2676</v>
      </c>
      <c r="AH378" s="5" t="s">
        <v>2677</v>
      </c>
      <c r="AI378" s="5" t="s">
        <v>2678</v>
      </c>
      <c r="AJ378" s="2" t="s">
        <v>68</v>
      </c>
      <c r="AK378" s="2" t="s">
        <v>729</v>
      </c>
    </row>
    <row r="379" spans="1:37" ht="17.100000000000001" customHeight="1">
      <c r="A379" s="2" t="s">
        <v>36</v>
      </c>
      <c r="B379" s="3">
        <v>60381852</v>
      </c>
      <c r="C379" s="2" t="s">
        <v>2194</v>
      </c>
      <c r="D379" s="5" t="s">
        <v>2194</v>
      </c>
      <c r="E379" s="5" t="s">
        <v>2195</v>
      </c>
      <c r="F379" s="5" t="s">
        <v>2770</v>
      </c>
      <c r="G379" s="5" t="s">
        <v>2771</v>
      </c>
      <c r="H379" s="5" t="s">
        <v>2772</v>
      </c>
      <c r="I379" s="2" t="s">
        <v>42</v>
      </c>
      <c r="J379" s="2" t="s">
        <v>1718</v>
      </c>
      <c r="K379" s="2" t="s">
        <v>1719</v>
      </c>
      <c r="L379" s="2" t="s">
        <v>302</v>
      </c>
      <c r="M379" s="2" t="s">
        <v>303</v>
      </c>
      <c r="N379" s="2" t="s">
        <v>2753</v>
      </c>
      <c r="O379" s="8" t="s">
        <v>2184</v>
      </c>
      <c r="P379" s="5" t="s">
        <v>2184</v>
      </c>
      <c r="Q379" s="5" t="s">
        <v>2185</v>
      </c>
      <c r="R379" s="5" t="s">
        <v>2186</v>
      </c>
      <c r="S379" s="2" t="s">
        <v>2187</v>
      </c>
      <c r="T379" s="5" t="s">
        <v>53</v>
      </c>
      <c r="U379" s="5" t="s">
        <v>716</v>
      </c>
      <c r="V379" s="2" t="s">
        <v>55</v>
      </c>
      <c r="W379" s="5" t="s">
        <v>124</v>
      </c>
      <c r="X379" s="5" t="s">
        <v>2773</v>
      </c>
      <c r="Y379" s="5" t="s">
        <v>2774</v>
      </c>
      <c r="Z379" s="2" t="s">
        <v>720</v>
      </c>
      <c r="AA379" s="2" t="s">
        <v>716</v>
      </c>
      <c r="AB379" s="5" t="s">
        <v>2756</v>
      </c>
      <c r="AC379" s="2" t="s">
        <v>2757</v>
      </c>
      <c r="AD379" s="5" t="s">
        <v>2758</v>
      </c>
      <c r="AE379" s="5" t="s">
        <v>2759</v>
      </c>
      <c r="AF379" s="5" t="s">
        <v>2675</v>
      </c>
      <c r="AG379" s="2" t="s">
        <v>2676</v>
      </c>
      <c r="AH379" s="5" t="s">
        <v>2677</v>
      </c>
      <c r="AI379" s="5" t="s">
        <v>2678</v>
      </c>
      <c r="AJ379" s="2" t="s">
        <v>68</v>
      </c>
      <c r="AK379" s="2" t="s">
        <v>729</v>
      </c>
    </row>
    <row r="380" spans="1:37" ht="17.100000000000001" customHeight="1">
      <c r="A380" s="2" t="s">
        <v>36</v>
      </c>
      <c r="B380" s="3">
        <v>60396239</v>
      </c>
      <c r="C380" s="2" t="s">
        <v>1714</v>
      </c>
      <c r="D380" s="5" t="s">
        <v>1714</v>
      </c>
      <c r="E380" s="5" t="s">
        <v>2180</v>
      </c>
      <c r="F380" s="5" t="s">
        <v>2758</v>
      </c>
      <c r="G380" s="5" t="s">
        <v>2759</v>
      </c>
      <c r="H380" s="5" t="s">
        <v>2775</v>
      </c>
      <c r="I380" s="2" t="s">
        <v>42</v>
      </c>
      <c r="J380" s="2" t="s">
        <v>1718</v>
      </c>
      <c r="K380" s="2" t="s">
        <v>1719</v>
      </c>
      <c r="L380" s="2" t="s">
        <v>302</v>
      </c>
      <c r="M380" s="2" t="s">
        <v>303</v>
      </c>
      <c r="N380" s="2" t="s">
        <v>2753</v>
      </c>
      <c r="O380" s="8" t="s">
        <v>2184</v>
      </c>
      <c r="P380" s="5" t="s">
        <v>2184</v>
      </c>
      <c r="Q380" s="5" t="s">
        <v>2185</v>
      </c>
      <c r="R380" s="5" t="s">
        <v>2186</v>
      </c>
      <c r="S380" s="2" t="s">
        <v>2187</v>
      </c>
      <c r="T380" s="5" t="s">
        <v>53</v>
      </c>
      <c r="U380" s="5" t="s">
        <v>716</v>
      </c>
      <c r="V380" s="2" t="s">
        <v>55</v>
      </c>
      <c r="W380" s="5" t="s">
        <v>416</v>
      </c>
      <c r="X380" s="5" t="s">
        <v>2776</v>
      </c>
      <c r="Y380" s="5" t="s">
        <v>2777</v>
      </c>
      <c r="Z380" s="2" t="s">
        <v>720</v>
      </c>
      <c r="AA380" s="2" t="s">
        <v>716</v>
      </c>
      <c r="AB380" s="5" t="s">
        <v>2675</v>
      </c>
      <c r="AC380" s="2" t="s">
        <v>2676</v>
      </c>
      <c r="AD380" s="5" t="s">
        <v>2677</v>
      </c>
      <c r="AE380" s="5" t="s">
        <v>2678</v>
      </c>
      <c r="AF380" s="5" t="s">
        <v>1915</v>
      </c>
      <c r="AG380" s="2" t="s">
        <v>1916</v>
      </c>
      <c r="AH380" s="5" t="s">
        <v>1917</v>
      </c>
      <c r="AI380" s="5" t="s">
        <v>1918</v>
      </c>
      <c r="AJ380" s="2" t="s">
        <v>68</v>
      </c>
      <c r="AK380" s="2" t="s">
        <v>729</v>
      </c>
    </row>
    <row r="381" spans="1:37" ht="17.100000000000001" customHeight="1">
      <c r="A381" s="2" t="s">
        <v>36</v>
      </c>
      <c r="B381" s="3">
        <v>60396499</v>
      </c>
      <c r="C381" s="2" t="s">
        <v>2194</v>
      </c>
      <c r="D381" s="5" t="s">
        <v>2194</v>
      </c>
      <c r="E381" s="5" t="s">
        <v>2195</v>
      </c>
      <c r="F381" s="5" t="s">
        <v>2778</v>
      </c>
      <c r="G381" s="5" t="s">
        <v>2779</v>
      </c>
      <c r="H381" s="5" t="s">
        <v>2780</v>
      </c>
      <c r="I381" s="2" t="s">
        <v>42</v>
      </c>
      <c r="J381" s="2" t="s">
        <v>1718</v>
      </c>
      <c r="K381" s="2" t="s">
        <v>1719</v>
      </c>
      <c r="L381" s="2" t="s">
        <v>302</v>
      </c>
      <c r="M381" s="2" t="s">
        <v>303</v>
      </c>
      <c r="N381" s="2" t="s">
        <v>2753</v>
      </c>
      <c r="O381" s="8" t="s">
        <v>2184</v>
      </c>
      <c r="P381" s="5" t="s">
        <v>2184</v>
      </c>
      <c r="Q381" s="5" t="s">
        <v>2185</v>
      </c>
      <c r="R381" s="5" t="s">
        <v>2186</v>
      </c>
      <c r="S381" s="2" t="s">
        <v>2187</v>
      </c>
      <c r="T381" s="5" t="s">
        <v>53</v>
      </c>
      <c r="U381" s="5" t="s">
        <v>716</v>
      </c>
      <c r="V381" s="2" t="s">
        <v>55</v>
      </c>
      <c r="W381" s="5" t="s">
        <v>190</v>
      </c>
      <c r="X381" s="5" t="s">
        <v>2781</v>
      </c>
      <c r="Y381" s="5" t="s">
        <v>2782</v>
      </c>
      <c r="Z381" s="2" t="s">
        <v>720</v>
      </c>
      <c r="AA381" s="2" t="s">
        <v>716</v>
      </c>
      <c r="AB381" s="5" t="s">
        <v>2756</v>
      </c>
      <c r="AC381" s="2" t="s">
        <v>2757</v>
      </c>
      <c r="AD381" s="5" t="s">
        <v>2758</v>
      </c>
      <c r="AE381" s="5" t="s">
        <v>2759</v>
      </c>
      <c r="AF381" s="5" t="s">
        <v>2675</v>
      </c>
      <c r="AG381" s="2" t="s">
        <v>2676</v>
      </c>
      <c r="AH381" s="5" t="s">
        <v>2677</v>
      </c>
      <c r="AI381" s="5" t="s">
        <v>2678</v>
      </c>
      <c r="AJ381" s="2" t="s">
        <v>68</v>
      </c>
      <c r="AK381" s="2" t="s">
        <v>729</v>
      </c>
    </row>
    <row r="382" spans="1:37" ht="17.100000000000001" customHeight="1">
      <c r="A382" s="2" t="s">
        <v>36</v>
      </c>
      <c r="B382" s="3">
        <v>60398987</v>
      </c>
      <c r="C382" s="2" t="s">
        <v>2194</v>
      </c>
      <c r="D382" s="5" t="s">
        <v>2194</v>
      </c>
      <c r="E382" s="5" t="s">
        <v>2195</v>
      </c>
      <c r="F382" s="5" t="s">
        <v>2783</v>
      </c>
      <c r="G382" s="5" t="s">
        <v>2784</v>
      </c>
      <c r="H382" s="5" t="s">
        <v>2785</v>
      </c>
      <c r="I382" s="2" t="s">
        <v>42</v>
      </c>
      <c r="J382" s="2" t="s">
        <v>1718</v>
      </c>
      <c r="K382" s="2" t="s">
        <v>1719</v>
      </c>
      <c r="L382" s="2" t="s">
        <v>302</v>
      </c>
      <c r="M382" s="2" t="s">
        <v>303</v>
      </c>
      <c r="N382" s="2" t="s">
        <v>2753</v>
      </c>
      <c r="O382" s="8" t="s">
        <v>2184</v>
      </c>
      <c r="P382" s="5" t="s">
        <v>2184</v>
      </c>
      <c r="Q382" s="5" t="s">
        <v>2185</v>
      </c>
      <c r="R382" s="5" t="s">
        <v>2186</v>
      </c>
      <c r="S382" s="2" t="s">
        <v>2187</v>
      </c>
      <c r="T382" s="5" t="s">
        <v>53</v>
      </c>
      <c r="U382" s="5" t="s">
        <v>716</v>
      </c>
      <c r="V382" s="2" t="s">
        <v>55</v>
      </c>
      <c r="W382" s="5" t="s">
        <v>416</v>
      </c>
      <c r="X382" s="5" t="s">
        <v>2786</v>
      </c>
      <c r="Y382" s="5" t="s">
        <v>2787</v>
      </c>
      <c r="Z382" s="2" t="s">
        <v>720</v>
      </c>
      <c r="AA382" s="2" t="s">
        <v>716</v>
      </c>
      <c r="AB382" s="5" t="s">
        <v>2756</v>
      </c>
      <c r="AC382" s="2" t="s">
        <v>2757</v>
      </c>
      <c r="AD382" s="5" t="s">
        <v>2758</v>
      </c>
      <c r="AE382" s="5" t="s">
        <v>2759</v>
      </c>
      <c r="AF382" s="5" t="s">
        <v>2675</v>
      </c>
      <c r="AG382" s="2" t="s">
        <v>2676</v>
      </c>
      <c r="AH382" s="5" t="s">
        <v>2677</v>
      </c>
      <c r="AI382" s="5" t="s">
        <v>2678</v>
      </c>
      <c r="AJ382" s="2" t="s">
        <v>307</v>
      </c>
      <c r="AK382" s="2" t="s">
        <v>729</v>
      </c>
    </row>
    <row r="383" spans="1:37" ht="17.100000000000001" customHeight="1">
      <c r="A383" s="2" t="s">
        <v>36</v>
      </c>
      <c r="B383" s="3">
        <v>60406119</v>
      </c>
      <c r="C383" s="2" t="s">
        <v>2194</v>
      </c>
      <c r="D383" s="5" t="s">
        <v>2194</v>
      </c>
      <c r="E383" s="5" t="s">
        <v>2195</v>
      </c>
      <c r="F383" s="5" t="s">
        <v>2788</v>
      </c>
      <c r="G383" s="5" t="s">
        <v>2789</v>
      </c>
      <c r="H383" s="5" t="s">
        <v>2790</v>
      </c>
      <c r="I383" s="2" t="s">
        <v>42</v>
      </c>
      <c r="J383" s="2" t="s">
        <v>1718</v>
      </c>
      <c r="K383" s="2" t="s">
        <v>1719</v>
      </c>
      <c r="L383" s="2" t="s">
        <v>302</v>
      </c>
      <c r="M383" s="2" t="s">
        <v>303</v>
      </c>
      <c r="N383" s="2" t="s">
        <v>2753</v>
      </c>
      <c r="O383" s="8" t="s">
        <v>2184</v>
      </c>
      <c r="P383" s="5" t="s">
        <v>2184</v>
      </c>
      <c r="Q383" s="5" t="s">
        <v>2185</v>
      </c>
      <c r="R383" s="5" t="s">
        <v>2186</v>
      </c>
      <c r="S383" s="2" t="s">
        <v>2187</v>
      </c>
      <c r="T383" s="5" t="s">
        <v>53</v>
      </c>
      <c r="U383" s="5" t="s">
        <v>716</v>
      </c>
      <c r="V383" s="2" t="s">
        <v>55</v>
      </c>
      <c r="W383" s="5" t="s">
        <v>190</v>
      </c>
      <c r="X383" s="5" t="s">
        <v>2791</v>
      </c>
      <c r="Y383" s="5" t="s">
        <v>2792</v>
      </c>
      <c r="Z383" s="2" t="s">
        <v>720</v>
      </c>
      <c r="AA383" s="2" t="s">
        <v>716</v>
      </c>
      <c r="AB383" s="5" t="s">
        <v>2756</v>
      </c>
      <c r="AC383" s="2" t="s">
        <v>2757</v>
      </c>
      <c r="AD383" s="5" t="s">
        <v>2758</v>
      </c>
      <c r="AE383" s="5" t="s">
        <v>2759</v>
      </c>
      <c r="AF383" s="5" t="s">
        <v>2675</v>
      </c>
      <c r="AG383" s="2" t="s">
        <v>2676</v>
      </c>
      <c r="AH383" s="5" t="s">
        <v>2677</v>
      </c>
      <c r="AI383" s="5" t="s">
        <v>2678</v>
      </c>
      <c r="AJ383" s="2" t="s">
        <v>68</v>
      </c>
      <c r="AK383" s="2" t="s">
        <v>729</v>
      </c>
    </row>
    <row r="384" spans="1:37" ht="17.100000000000001" customHeight="1">
      <c r="A384" s="2" t="s">
        <v>36</v>
      </c>
      <c r="B384" s="3">
        <v>80000669</v>
      </c>
      <c r="C384" s="2" t="s">
        <v>2194</v>
      </c>
      <c r="D384" s="5" t="s">
        <v>2194</v>
      </c>
      <c r="E384" s="5" t="s">
        <v>2195</v>
      </c>
      <c r="F384" s="5" t="s">
        <v>2793</v>
      </c>
      <c r="G384" s="5" t="s">
        <v>2794</v>
      </c>
      <c r="H384" s="5" t="s">
        <v>2795</v>
      </c>
      <c r="I384" s="2" t="s">
        <v>42</v>
      </c>
      <c r="J384" s="2" t="s">
        <v>1718</v>
      </c>
      <c r="K384" s="2" t="s">
        <v>1719</v>
      </c>
      <c r="L384" s="2" t="s">
        <v>302</v>
      </c>
      <c r="M384" s="2" t="s">
        <v>303</v>
      </c>
      <c r="N384" s="2" t="s">
        <v>2753</v>
      </c>
      <c r="O384" s="8" t="s">
        <v>2184</v>
      </c>
      <c r="P384" s="5" t="s">
        <v>2184</v>
      </c>
      <c r="Q384" s="5" t="s">
        <v>2185</v>
      </c>
      <c r="R384" s="5" t="s">
        <v>2186</v>
      </c>
      <c r="S384" s="2" t="s">
        <v>2187</v>
      </c>
      <c r="T384" s="5" t="s">
        <v>53</v>
      </c>
      <c r="U384" s="5" t="s">
        <v>716</v>
      </c>
      <c r="V384" s="2" t="s">
        <v>55</v>
      </c>
      <c r="W384" s="5" t="s">
        <v>958</v>
      </c>
      <c r="X384" s="5" t="s">
        <v>2796</v>
      </c>
      <c r="Y384" s="5" t="s">
        <v>2797</v>
      </c>
      <c r="Z384" s="2" t="s">
        <v>720</v>
      </c>
      <c r="AA384" s="2" t="s">
        <v>716</v>
      </c>
      <c r="AB384" s="5" t="s">
        <v>2756</v>
      </c>
      <c r="AC384" s="2" t="s">
        <v>2757</v>
      </c>
      <c r="AD384" s="5" t="s">
        <v>2758</v>
      </c>
      <c r="AE384" s="5" t="s">
        <v>2759</v>
      </c>
      <c r="AF384" s="5" t="s">
        <v>2675</v>
      </c>
      <c r="AG384" s="2" t="s">
        <v>2676</v>
      </c>
      <c r="AH384" s="5" t="s">
        <v>2677</v>
      </c>
      <c r="AI384" s="5" t="s">
        <v>2678</v>
      </c>
      <c r="AJ384" s="2" t="s">
        <v>307</v>
      </c>
      <c r="AK384" s="2" t="s">
        <v>729</v>
      </c>
    </row>
    <row r="385" spans="1:37" ht="17.100000000000001" customHeight="1">
      <c r="A385" s="2" t="s">
        <v>36</v>
      </c>
      <c r="B385" s="3">
        <v>80000725</v>
      </c>
      <c r="C385" s="2" t="s">
        <v>2194</v>
      </c>
      <c r="D385" s="5" t="s">
        <v>2194</v>
      </c>
      <c r="E385" s="5" t="s">
        <v>2195</v>
      </c>
      <c r="F385" s="5" t="s">
        <v>2798</v>
      </c>
      <c r="G385" s="5" t="s">
        <v>2799</v>
      </c>
      <c r="H385" s="5" t="s">
        <v>2800</v>
      </c>
      <c r="I385" s="2" t="s">
        <v>42</v>
      </c>
      <c r="J385" s="2" t="s">
        <v>1718</v>
      </c>
      <c r="K385" s="2" t="s">
        <v>1719</v>
      </c>
      <c r="L385" s="2" t="s">
        <v>302</v>
      </c>
      <c r="M385" s="2" t="s">
        <v>303</v>
      </c>
      <c r="N385" s="2" t="s">
        <v>2753</v>
      </c>
      <c r="O385" s="8" t="s">
        <v>2184</v>
      </c>
      <c r="P385" s="5" t="s">
        <v>2184</v>
      </c>
      <c r="Q385" s="5" t="s">
        <v>2185</v>
      </c>
      <c r="R385" s="5" t="s">
        <v>2186</v>
      </c>
      <c r="S385" s="2" t="s">
        <v>2187</v>
      </c>
      <c r="T385" s="5" t="s">
        <v>53</v>
      </c>
      <c r="U385" s="5" t="s">
        <v>716</v>
      </c>
      <c r="V385" s="2" t="s">
        <v>55</v>
      </c>
      <c r="W385" s="5" t="s">
        <v>190</v>
      </c>
      <c r="X385" s="5" t="s">
        <v>2801</v>
      </c>
      <c r="Y385" s="5" t="s">
        <v>2802</v>
      </c>
      <c r="Z385" s="2" t="s">
        <v>720</v>
      </c>
      <c r="AA385" s="2" t="s">
        <v>716</v>
      </c>
      <c r="AB385" s="5" t="s">
        <v>2756</v>
      </c>
      <c r="AC385" s="2" t="s">
        <v>2757</v>
      </c>
      <c r="AD385" s="5" t="s">
        <v>2758</v>
      </c>
      <c r="AE385" s="5" t="s">
        <v>2759</v>
      </c>
      <c r="AF385" s="5" t="s">
        <v>2675</v>
      </c>
      <c r="AG385" s="2" t="s">
        <v>2676</v>
      </c>
      <c r="AH385" s="5" t="s">
        <v>2677</v>
      </c>
      <c r="AI385" s="5" t="s">
        <v>2678</v>
      </c>
      <c r="AJ385" s="2" t="s">
        <v>68</v>
      </c>
      <c r="AK385" s="2" t="s">
        <v>729</v>
      </c>
    </row>
    <row r="386" spans="1:37" ht="17.100000000000001" customHeight="1">
      <c r="A386" s="2" t="s">
        <v>36</v>
      </c>
      <c r="B386" s="3">
        <v>60263320</v>
      </c>
      <c r="C386" s="2" t="s">
        <v>2194</v>
      </c>
      <c r="D386" s="5" t="s">
        <v>2194</v>
      </c>
      <c r="E386" s="5" t="s">
        <v>2195</v>
      </c>
      <c r="F386" s="5" t="s">
        <v>2803</v>
      </c>
      <c r="G386" s="5" t="s">
        <v>2804</v>
      </c>
      <c r="H386" s="5" t="s">
        <v>2805</v>
      </c>
      <c r="I386" s="2" t="s">
        <v>42</v>
      </c>
      <c r="J386" s="2" t="s">
        <v>1718</v>
      </c>
      <c r="K386" s="2" t="s">
        <v>1719</v>
      </c>
      <c r="L386" s="2" t="s">
        <v>302</v>
      </c>
      <c r="M386" s="2" t="s">
        <v>303</v>
      </c>
      <c r="N386" s="2" t="s">
        <v>2806</v>
      </c>
      <c r="O386" s="8" t="s">
        <v>2184</v>
      </c>
      <c r="P386" s="5" t="s">
        <v>2184</v>
      </c>
      <c r="Q386" s="5" t="s">
        <v>2185</v>
      </c>
      <c r="R386" s="5" t="s">
        <v>2186</v>
      </c>
      <c r="S386" s="2" t="s">
        <v>2187</v>
      </c>
      <c r="T386" s="5" t="s">
        <v>53</v>
      </c>
      <c r="U386" s="5" t="s">
        <v>716</v>
      </c>
      <c r="V386" s="2" t="s">
        <v>55</v>
      </c>
      <c r="W386" s="5" t="s">
        <v>77</v>
      </c>
      <c r="X386" s="5" t="s">
        <v>2807</v>
      </c>
      <c r="Y386" s="5" t="s">
        <v>2808</v>
      </c>
      <c r="Z386" s="2" t="s">
        <v>720</v>
      </c>
      <c r="AA386" s="2" t="s">
        <v>716</v>
      </c>
      <c r="AB386" s="5" t="s">
        <v>2809</v>
      </c>
      <c r="AC386" s="2" t="s">
        <v>2810</v>
      </c>
      <c r="AD386" s="5" t="s">
        <v>2811</v>
      </c>
      <c r="AE386" s="5" t="s">
        <v>2812</v>
      </c>
      <c r="AF386" s="5" t="s">
        <v>2675</v>
      </c>
      <c r="AG386" s="2" t="s">
        <v>2676</v>
      </c>
      <c r="AH386" s="5" t="s">
        <v>2677</v>
      </c>
      <c r="AI386" s="5" t="s">
        <v>2678</v>
      </c>
      <c r="AJ386" s="2" t="s">
        <v>307</v>
      </c>
      <c r="AK386" s="2" t="s">
        <v>729</v>
      </c>
    </row>
    <row r="387" spans="1:37" ht="17.100000000000001" customHeight="1">
      <c r="A387" s="2" t="s">
        <v>36</v>
      </c>
      <c r="B387" s="3">
        <v>60332924</v>
      </c>
      <c r="C387" s="2" t="s">
        <v>2194</v>
      </c>
      <c r="D387" s="5" t="s">
        <v>2194</v>
      </c>
      <c r="E387" s="5" t="s">
        <v>2195</v>
      </c>
      <c r="F387" s="5" t="s">
        <v>2813</v>
      </c>
      <c r="G387" s="5" t="s">
        <v>2814</v>
      </c>
      <c r="H387" s="5" t="s">
        <v>2815</v>
      </c>
      <c r="I387" s="2" t="s">
        <v>42</v>
      </c>
      <c r="J387" s="2" t="s">
        <v>1718</v>
      </c>
      <c r="K387" s="2" t="s">
        <v>1719</v>
      </c>
      <c r="L387" s="2" t="s">
        <v>302</v>
      </c>
      <c r="M387" s="2" t="s">
        <v>303</v>
      </c>
      <c r="N387" s="2" t="s">
        <v>2806</v>
      </c>
      <c r="O387" s="8" t="s">
        <v>2184</v>
      </c>
      <c r="P387" s="5" t="s">
        <v>2184</v>
      </c>
      <c r="Q387" s="5" t="s">
        <v>2185</v>
      </c>
      <c r="R387" s="5" t="s">
        <v>2186</v>
      </c>
      <c r="S387" s="2" t="s">
        <v>2187</v>
      </c>
      <c r="T387" s="5" t="s">
        <v>53</v>
      </c>
      <c r="U387" s="5" t="s">
        <v>716</v>
      </c>
      <c r="V387" s="2" t="s">
        <v>55</v>
      </c>
      <c r="W387" s="5" t="s">
        <v>2816</v>
      </c>
      <c r="X387" s="5" t="s">
        <v>2817</v>
      </c>
      <c r="Y387" s="5" t="s">
        <v>2818</v>
      </c>
      <c r="Z387" s="2" t="s">
        <v>720</v>
      </c>
      <c r="AA387" s="2" t="s">
        <v>716</v>
      </c>
      <c r="AB387" s="5" t="s">
        <v>2809</v>
      </c>
      <c r="AC387" s="2" t="s">
        <v>2810</v>
      </c>
      <c r="AD387" s="5" t="s">
        <v>2811</v>
      </c>
      <c r="AE387" s="5" t="s">
        <v>2812</v>
      </c>
      <c r="AF387" s="5" t="s">
        <v>2675</v>
      </c>
      <c r="AG387" s="2" t="s">
        <v>2676</v>
      </c>
      <c r="AH387" s="5" t="s">
        <v>2677</v>
      </c>
      <c r="AI387" s="5" t="s">
        <v>2678</v>
      </c>
      <c r="AJ387" s="2" t="s">
        <v>307</v>
      </c>
      <c r="AK387" s="2" t="s">
        <v>729</v>
      </c>
    </row>
    <row r="388" spans="1:37" ht="17.100000000000001" customHeight="1">
      <c r="A388" s="2" t="s">
        <v>36</v>
      </c>
      <c r="B388" s="3">
        <v>60333011</v>
      </c>
      <c r="C388" s="2" t="s">
        <v>2194</v>
      </c>
      <c r="D388" s="5" t="s">
        <v>2194</v>
      </c>
      <c r="E388" s="5" t="s">
        <v>2195</v>
      </c>
      <c r="F388" s="5" t="s">
        <v>2819</v>
      </c>
      <c r="G388" s="5" t="s">
        <v>2820</v>
      </c>
      <c r="H388" s="5" t="s">
        <v>2821</v>
      </c>
      <c r="I388" s="2" t="s">
        <v>42</v>
      </c>
      <c r="J388" s="2" t="s">
        <v>1718</v>
      </c>
      <c r="K388" s="2" t="s">
        <v>1719</v>
      </c>
      <c r="L388" s="2" t="s">
        <v>302</v>
      </c>
      <c r="M388" s="2" t="s">
        <v>303</v>
      </c>
      <c r="N388" s="2" t="s">
        <v>2806</v>
      </c>
      <c r="O388" s="8" t="s">
        <v>2184</v>
      </c>
      <c r="P388" s="5" t="s">
        <v>2184</v>
      </c>
      <c r="Q388" s="5" t="s">
        <v>2185</v>
      </c>
      <c r="R388" s="5" t="s">
        <v>2186</v>
      </c>
      <c r="S388" s="2" t="s">
        <v>2187</v>
      </c>
      <c r="T388" s="5" t="s">
        <v>53</v>
      </c>
      <c r="U388" s="5" t="s">
        <v>716</v>
      </c>
      <c r="V388" s="2" t="s">
        <v>55</v>
      </c>
      <c r="W388" s="5" t="s">
        <v>304</v>
      </c>
      <c r="X388" s="5" t="s">
        <v>2822</v>
      </c>
      <c r="Y388" s="5" t="s">
        <v>2823</v>
      </c>
      <c r="Z388" s="2" t="s">
        <v>720</v>
      </c>
      <c r="AA388" s="2" t="s">
        <v>716</v>
      </c>
      <c r="AB388" s="5" t="s">
        <v>2809</v>
      </c>
      <c r="AC388" s="2" t="s">
        <v>2810</v>
      </c>
      <c r="AD388" s="5" t="s">
        <v>2811</v>
      </c>
      <c r="AE388" s="5" t="s">
        <v>2812</v>
      </c>
      <c r="AF388" s="5" t="s">
        <v>2675</v>
      </c>
      <c r="AG388" s="2" t="s">
        <v>2676</v>
      </c>
      <c r="AH388" s="5" t="s">
        <v>2677</v>
      </c>
      <c r="AI388" s="5" t="s">
        <v>2678</v>
      </c>
      <c r="AJ388" s="2" t="s">
        <v>68</v>
      </c>
      <c r="AK388" s="2" t="s">
        <v>729</v>
      </c>
    </row>
    <row r="389" spans="1:37" ht="17.100000000000001" customHeight="1">
      <c r="A389" s="2" t="s">
        <v>36</v>
      </c>
      <c r="B389" s="3">
        <v>60349982</v>
      </c>
      <c r="C389" s="2" t="s">
        <v>2194</v>
      </c>
      <c r="D389" s="5" t="s">
        <v>2194</v>
      </c>
      <c r="E389" s="5" t="s">
        <v>2195</v>
      </c>
      <c r="F389" s="5" t="s">
        <v>2824</v>
      </c>
      <c r="G389" s="5" t="s">
        <v>2825</v>
      </c>
      <c r="H389" s="5" t="s">
        <v>2815</v>
      </c>
      <c r="I389" s="2" t="s">
        <v>42</v>
      </c>
      <c r="J389" s="2" t="s">
        <v>1718</v>
      </c>
      <c r="K389" s="2" t="s">
        <v>1719</v>
      </c>
      <c r="L389" s="2" t="s">
        <v>302</v>
      </c>
      <c r="M389" s="2" t="s">
        <v>303</v>
      </c>
      <c r="N389" s="2" t="s">
        <v>2806</v>
      </c>
      <c r="O389" s="8" t="s">
        <v>2184</v>
      </c>
      <c r="P389" s="5" t="s">
        <v>2184</v>
      </c>
      <c r="Q389" s="5" t="s">
        <v>2185</v>
      </c>
      <c r="R389" s="5" t="s">
        <v>2186</v>
      </c>
      <c r="S389" s="2" t="s">
        <v>2187</v>
      </c>
      <c r="T389" s="5" t="s">
        <v>53</v>
      </c>
      <c r="U389" s="5" t="s">
        <v>716</v>
      </c>
      <c r="V389" s="2" t="s">
        <v>55</v>
      </c>
      <c r="W389" s="5" t="s">
        <v>1033</v>
      </c>
      <c r="X389" s="5" t="s">
        <v>2826</v>
      </c>
      <c r="Y389" s="5" t="s">
        <v>2827</v>
      </c>
      <c r="Z389" s="2" t="s">
        <v>720</v>
      </c>
      <c r="AA389" s="2" t="s">
        <v>716</v>
      </c>
      <c r="AB389" s="5" t="s">
        <v>2809</v>
      </c>
      <c r="AC389" s="2" t="s">
        <v>2810</v>
      </c>
      <c r="AD389" s="5" t="s">
        <v>2811</v>
      </c>
      <c r="AE389" s="5" t="s">
        <v>2812</v>
      </c>
      <c r="AF389" s="5" t="s">
        <v>2675</v>
      </c>
      <c r="AG389" s="2" t="s">
        <v>2676</v>
      </c>
      <c r="AH389" s="5" t="s">
        <v>2677</v>
      </c>
      <c r="AI389" s="5" t="s">
        <v>2678</v>
      </c>
      <c r="AJ389" s="2" t="s">
        <v>307</v>
      </c>
      <c r="AK389" s="2" t="s">
        <v>729</v>
      </c>
    </row>
    <row r="390" spans="1:37" ht="17.100000000000001" customHeight="1">
      <c r="A390" s="2" t="s">
        <v>36</v>
      </c>
      <c r="B390" s="3">
        <v>60363522</v>
      </c>
      <c r="C390" s="2" t="s">
        <v>1979</v>
      </c>
      <c r="D390" s="5" t="s">
        <v>1980</v>
      </c>
      <c r="E390" s="5" t="s">
        <v>2180</v>
      </c>
      <c r="F390" s="5" t="s">
        <v>2811</v>
      </c>
      <c r="G390" s="5" t="s">
        <v>2812</v>
      </c>
      <c r="H390" s="5" t="s">
        <v>442</v>
      </c>
      <c r="I390" s="2" t="s">
        <v>42</v>
      </c>
      <c r="J390" s="2" t="s">
        <v>1718</v>
      </c>
      <c r="K390" s="2" t="s">
        <v>1719</v>
      </c>
      <c r="L390" s="2" t="s">
        <v>302</v>
      </c>
      <c r="M390" s="2" t="s">
        <v>303</v>
      </c>
      <c r="N390" s="2" t="s">
        <v>2806</v>
      </c>
      <c r="O390" s="8" t="s">
        <v>2184</v>
      </c>
      <c r="P390" s="5" t="s">
        <v>2184</v>
      </c>
      <c r="Q390" s="5" t="s">
        <v>2185</v>
      </c>
      <c r="R390" s="5" t="s">
        <v>2186</v>
      </c>
      <c r="S390" s="2" t="s">
        <v>2187</v>
      </c>
      <c r="T390" s="5" t="s">
        <v>53</v>
      </c>
      <c r="U390" s="5" t="s">
        <v>716</v>
      </c>
      <c r="V390" s="2" t="s">
        <v>55</v>
      </c>
      <c r="W390" s="5" t="s">
        <v>1990</v>
      </c>
      <c r="X390" s="5" t="s">
        <v>2828</v>
      </c>
      <c r="Y390" s="5" t="s">
        <v>2829</v>
      </c>
      <c r="Z390" s="2" t="s">
        <v>720</v>
      </c>
      <c r="AA390" s="2" t="s">
        <v>716</v>
      </c>
      <c r="AB390" s="5" t="s">
        <v>2675</v>
      </c>
      <c r="AC390" s="2" t="s">
        <v>2676</v>
      </c>
      <c r="AD390" s="5" t="s">
        <v>2677</v>
      </c>
      <c r="AE390" s="5" t="s">
        <v>2678</v>
      </c>
      <c r="AF390" s="5" t="s">
        <v>1915</v>
      </c>
      <c r="AG390" s="2" t="s">
        <v>1916</v>
      </c>
      <c r="AH390" s="5" t="s">
        <v>1917</v>
      </c>
      <c r="AI390" s="5" t="s">
        <v>1918</v>
      </c>
      <c r="AJ390" s="2" t="s">
        <v>68</v>
      </c>
      <c r="AK390" s="2" t="s">
        <v>729</v>
      </c>
    </row>
    <row r="391" spans="1:37" ht="17.100000000000001" customHeight="1">
      <c r="A391" s="2" t="s">
        <v>36</v>
      </c>
      <c r="B391" s="3">
        <v>60381822</v>
      </c>
      <c r="C391" s="2" t="s">
        <v>2194</v>
      </c>
      <c r="D391" s="5" t="s">
        <v>2194</v>
      </c>
      <c r="E391" s="5" t="s">
        <v>2195</v>
      </c>
      <c r="F391" s="5" t="s">
        <v>2830</v>
      </c>
      <c r="G391" s="5" t="s">
        <v>2831</v>
      </c>
      <c r="H391" s="5" t="s">
        <v>2832</v>
      </c>
      <c r="I391" s="2" t="s">
        <v>42</v>
      </c>
      <c r="J391" s="2" t="s">
        <v>1718</v>
      </c>
      <c r="K391" s="2" t="s">
        <v>1719</v>
      </c>
      <c r="L391" s="2" t="s">
        <v>302</v>
      </c>
      <c r="M391" s="2" t="s">
        <v>303</v>
      </c>
      <c r="N391" s="2" t="s">
        <v>2806</v>
      </c>
      <c r="O391" s="8" t="s">
        <v>2184</v>
      </c>
      <c r="P391" s="5" t="s">
        <v>2184</v>
      </c>
      <c r="Q391" s="5" t="s">
        <v>2185</v>
      </c>
      <c r="R391" s="5" t="s">
        <v>2186</v>
      </c>
      <c r="S391" s="2" t="s">
        <v>2187</v>
      </c>
      <c r="T391" s="5" t="s">
        <v>53</v>
      </c>
      <c r="U391" s="5" t="s">
        <v>716</v>
      </c>
      <c r="V391" s="2" t="s">
        <v>55</v>
      </c>
      <c r="W391" s="5" t="s">
        <v>77</v>
      </c>
      <c r="X391" s="5" t="s">
        <v>2833</v>
      </c>
      <c r="Y391" s="5" t="s">
        <v>2834</v>
      </c>
      <c r="Z391" s="2" t="s">
        <v>720</v>
      </c>
      <c r="AA391" s="2" t="s">
        <v>716</v>
      </c>
      <c r="AB391" s="5" t="s">
        <v>2809</v>
      </c>
      <c r="AC391" s="2" t="s">
        <v>2810</v>
      </c>
      <c r="AD391" s="5" t="s">
        <v>2811</v>
      </c>
      <c r="AE391" s="5" t="s">
        <v>2812</v>
      </c>
      <c r="AF391" s="5" t="s">
        <v>2675</v>
      </c>
      <c r="AG391" s="2" t="s">
        <v>2676</v>
      </c>
      <c r="AH391" s="5" t="s">
        <v>2677</v>
      </c>
      <c r="AI391" s="5" t="s">
        <v>2678</v>
      </c>
      <c r="AJ391" s="2" t="s">
        <v>68</v>
      </c>
      <c r="AK391" s="2" t="s">
        <v>729</v>
      </c>
    </row>
    <row r="392" spans="1:37" ht="17.100000000000001" customHeight="1">
      <c r="A392" s="2" t="s">
        <v>36</v>
      </c>
      <c r="B392" s="3">
        <v>60396495</v>
      </c>
      <c r="C392" s="2" t="s">
        <v>2194</v>
      </c>
      <c r="D392" s="5" t="s">
        <v>2194</v>
      </c>
      <c r="E392" s="5" t="s">
        <v>2195</v>
      </c>
      <c r="F392" s="5" t="s">
        <v>2835</v>
      </c>
      <c r="G392" s="5" t="s">
        <v>2836</v>
      </c>
      <c r="H392" s="5" t="s">
        <v>2837</v>
      </c>
      <c r="I392" s="2" t="s">
        <v>42</v>
      </c>
      <c r="J392" s="2" t="s">
        <v>1718</v>
      </c>
      <c r="K392" s="2" t="s">
        <v>1719</v>
      </c>
      <c r="L392" s="2" t="s">
        <v>302</v>
      </c>
      <c r="M392" s="2" t="s">
        <v>303</v>
      </c>
      <c r="N392" s="2" t="s">
        <v>2806</v>
      </c>
      <c r="O392" s="8" t="s">
        <v>2184</v>
      </c>
      <c r="P392" s="5" t="s">
        <v>2184</v>
      </c>
      <c r="Q392" s="5" t="s">
        <v>2185</v>
      </c>
      <c r="R392" s="5" t="s">
        <v>2186</v>
      </c>
      <c r="S392" s="2" t="s">
        <v>2187</v>
      </c>
      <c r="T392" s="5" t="s">
        <v>53</v>
      </c>
      <c r="U392" s="5" t="s">
        <v>716</v>
      </c>
      <c r="V392" s="2" t="s">
        <v>55</v>
      </c>
      <c r="W392" s="5" t="s">
        <v>77</v>
      </c>
      <c r="X392" s="5" t="s">
        <v>2838</v>
      </c>
      <c r="Y392" s="5" t="s">
        <v>2839</v>
      </c>
      <c r="Z392" s="2" t="s">
        <v>720</v>
      </c>
      <c r="AA392" s="2" t="s">
        <v>716</v>
      </c>
      <c r="AB392" s="5" t="s">
        <v>2809</v>
      </c>
      <c r="AC392" s="2" t="s">
        <v>2810</v>
      </c>
      <c r="AD392" s="5" t="s">
        <v>2811</v>
      </c>
      <c r="AE392" s="5" t="s">
        <v>2812</v>
      </c>
      <c r="AF392" s="5" t="s">
        <v>2675</v>
      </c>
      <c r="AG392" s="2" t="s">
        <v>2676</v>
      </c>
      <c r="AH392" s="5" t="s">
        <v>2677</v>
      </c>
      <c r="AI392" s="5" t="s">
        <v>2678</v>
      </c>
      <c r="AJ392" s="2" t="s">
        <v>68</v>
      </c>
      <c r="AK392" s="2" t="s">
        <v>729</v>
      </c>
    </row>
    <row r="393" spans="1:37" ht="17.100000000000001" customHeight="1">
      <c r="A393" s="2" t="s">
        <v>36</v>
      </c>
      <c r="B393" s="3">
        <v>80000673</v>
      </c>
      <c r="C393" s="2" t="s">
        <v>2194</v>
      </c>
      <c r="D393" s="5" t="s">
        <v>2194</v>
      </c>
      <c r="E393" s="5" t="s">
        <v>2195</v>
      </c>
      <c r="F393" s="5" t="s">
        <v>2840</v>
      </c>
      <c r="G393" s="5" t="s">
        <v>2841</v>
      </c>
      <c r="H393" s="5" t="s">
        <v>2842</v>
      </c>
      <c r="I393" s="2" t="s">
        <v>42</v>
      </c>
      <c r="J393" s="2" t="s">
        <v>1718</v>
      </c>
      <c r="K393" s="2" t="s">
        <v>1719</v>
      </c>
      <c r="L393" s="2" t="s">
        <v>302</v>
      </c>
      <c r="M393" s="2" t="s">
        <v>303</v>
      </c>
      <c r="N393" s="2" t="s">
        <v>2806</v>
      </c>
      <c r="O393" s="8" t="s">
        <v>2184</v>
      </c>
      <c r="P393" s="5" t="s">
        <v>2184</v>
      </c>
      <c r="Q393" s="5" t="s">
        <v>2185</v>
      </c>
      <c r="R393" s="5" t="s">
        <v>2186</v>
      </c>
      <c r="S393" s="2" t="s">
        <v>2187</v>
      </c>
      <c r="T393" s="5" t="s">
        <v>53</v>
      </c>
      <c r="U393" s="5" t="s">
        <v>716</v>
      </c>
      <c r="V393" s="2" t="s">
        <v>55</v>
      </c>
      <c r="W393" s="5" t="s">
        <v>378</v>
      </c>
      <c r="X393" s="5" t="s">
        <v>2843</v>
      </c>
      <c r="Y393" s="5" t="s">
        <v>2844</v>
      </c>
      <c r="Z393" s="2" t="s">
        <v>720</v>
      </c>
      <c r="AA393" s="2" t="s">
        <v>716</v>
      </c>
      <c r="AB393" s="5" t="s">
        <v>2809</v>
      </c>
      <c r="AC393" s="2" t="s">
        <v>2810</v>
      </c>
      <c r="AD393" s="5" t="s">
        <v>2811</v>
      </c>
      <c r="AE393" s="5" t="s">
        <v>2812</v>
      </c>
      <c r="AF393" s="5" t="s">
        <v>2675</v>
      </c>
      <c r="AG393" s="2" t="s">
        <v>2676</v>
      </c>
      <c r="AH393" s="5" t="s">
        <v>2677</v>
      </c>
      <c r="AI393" s="5" t="s">
        <v>2678</v>
      </c>
      <c r="AJ393" s="2" t="s">
        <v>68</v>
      </c>
      <c r="AK393" s="2" t="s">
        <v>729</v>
      </c>
    </row>
    <row r="394" spans="1:37" ht="17.100000000000001" customHeight="1">
      <c r="A394" s="2" t="s">
        <v>36</v>
      </c>
      <c r="B394" s="3">
        <v>80001979</v>
      </c>
      <c r="C394" s="2" t="s">
        <v>2194</v>
      </c>
      <c r="D394" s="5" t="s">
        <v>2194</v>
      </c>
      <c r="E394" s="5" t="s">
        <v>2195</v>
      </c>
      <c r="F394" s="5" t="s">
        <v>2845</v>
      </c>
      <c r="G394" s="5" t="s">
        <v>2846</v>
      </c>
      <c r="H394" s="5" t="s">
        <v>2767</v>
      </c>
      <c r="I394" s="2" t="s">
        <v>42</v>
      </c>
      <c r="J394" s="2" t="s">
        <v>1718</v>
      </c>
      <c r="K394" s="2" t="s">
        <v>1719</v>
      </c>
      <c r="L394" s="2" t="s">
        <v>302</v>
      </c>
      <c r="M394" s="2" t="s">
        <v>303</v>
      </c>
      <c r="N394" s="2" t="s">
        <v>2806</v>
      </c>
      <c r="O394" s="8" t="s">
        <v>2184</v>
      </c>
      <c r="P394" s="5" t="s">
        <v>2184</v>
      </c>
      <c r="Q394" s="5" t="s">
        <v>2185</v>
      </c>
      <c r="R394" s="5" t="s">
        <v>2186</v>
      </c>
      <c r="S394" s="2" t="s">
        <v>2187</v>
      </c>
      <c r="T394" s="5" t="s">
        <v>53</v>
      </c>
      <c r="U394" s="5" t="s">
        <v>716</v>
      </c>
      <c r="V394" s="2" t="s">
        <v>55</v>
      </c>
      <c r="W394" s="5" t="s">
        <v>701</v>
      </c>
      <c r="X394" s="5" t="s">
        <v>2847</v>
      </c>
      <c r="Y394" s="5" t="s">
        <v>2848</v>
      </c>
      <c r="Z394" s="2" t="s">
        <v>720</v>
      </c>
      <c r="AA394" s="2" t="s">
        <v>716</v>
      </c>
      <c r="AB394" s="5" t="s">
        <v>2809</v>
      </c>
      <c r="AC394" s="2" t="s">
        <v>2810</v>
      </c>
      <c r="AD394" s="5" t="s">
        <v>2811</v>
      </c>
      <c r="AE394" s="5" t="s">
        <v>2812</v>
      </c>
      <c r="AF394" s="5" t="s">
        <v>2675</v>
      </c>
      <c r="AG394" s="2" t="s">
        <v>2676</v>
      </c>
      <c r="AH394" s="5" t="s">
        <v>2677</v>
      </c>
      <c r="AI394" s="5" t="s">
        <v>2678</v>
      </c>
      <c r="AJ394" s="2" t="s">
        <v>68</v>
      </c>
      <c r="AK394" s="2" t="s">
        <v>729</v>
      </c>
    </row>
    <row r="395" spans="1:37" ht="17.100000000000001" customHeight="1">
      <c r="A395" s="2" t="s">
        <v>36</v>
      </c>
      <c r="B395" s="3">
        <v>60263353</v>
      </c>
      <c r="C395" s="2" t="s">
        <v>1923</v>
      </c>
      <c r="D395" s="5" t="s">
        <v>1923</v>
      </c>
      <c r="E395" s="5" t="s">
        <v>2195</v>
      </c>
      <c r="F395" s="5" t="s">
        <v>2849</v>
      </c>
      <c r="G395" s="5" t="s">
        <v>2850</v>
      </c>
      <c r="H395" s="5" t="s">
        <v>2851</v>
      </c>
      <c r="I395" s="2" t="s">
        <v>42</v>
      </c>
      <c r="J395" s="2" t="s">
        <v>1718</v>
      </c>
      <c r="K395" s="2" t="s">
        <v>1719</v>
      </c>
      <c r="L395" s="2" t="s">
        <v>302</v>
      </c>
      <c r="M395" s="2" t="s">
        <v>303</v>
      </c>
      <c r="N395" s="2" t="s">
        <v>2852</v>
      </c>
      <c r="O395" s="8" t="s">
        <v>2184</v>
      </c>
      <c r="P395" s="5" t="s">
        <v>2184</v>
      </c>
      <c r="Q395" s="5" t="s">
        <v>2185</v>
      </c>
      <c r="R395" s="5" t="s">
        <v>2186</v>
      </c>
      <c r="S395" s="2" t="s">
        <v>2187</v>
      </c>
      <c r="T395" s="5" t="s">
        <v>53</v>
      </c>
      <c r="U395" s="5" t="s">
        <v>716</v>
      </c>
      <c r="V395" s="2" t="s">
        <v>55</v>
      </c>
      <c r="W395" s="5" t="s">
        <v>124</v>
      </c>
      <c r="X395" s="5" t="s">
        <v>2853</v>
      </c>
      <c r="Y395" s="5" t="s">
        <v>2854</v>
      </c>
      <c r="Z395" s="2" t="s">
        <v>720</v>
      </c>
      <c r="AA395" s="2" t="s">
        <v>716</v>
      </c>
      <c r="AB395" s="5" t="s">
        <v>2855</v>
      </c>
      <c r="AC395" s="2" t="s">
        <v>2856</v>
      </c>
      <c r="AD395" s="5" t="s">
        <v>2857</v>
      </c>
      <c r="AE395" s="5" t="s">
        <v>2858</v>
      </c>
      <c r="AF395" s="5" t="s">
        <v>2675</v>
      </c>
      <c r="AG395" s="2" t="s">
        <v>2676</v>
      </c>
      <c r="AH395" s="5" t="s">
        <v>2677</v>
      </c>
      <c r="AI395" s="5" t="s">
        <v>2678</v>
      </c>
      <c r="AJ395" s="2" t="s">
        <v>68</v>
      </c>
      <c r="AK395" s="2" t="s">
        <v>729</v>
      </c>
    </row>
    <row r="396" spans="1:37" ht="17.100000000000001" customHeight="1">
      <c r="A396" s="2" t="s">
        <v>36</v>
      </c>
      <c r="B396" s="3">
        <v>60263358</v>
      </c>
      <c r="C396" s="2" t="s">
        <v>2194</v>
      </c>
      <c r="D396" s="5" t="s">
        <v>2194</v>
      </c>
      <c r="E396" s="5" t="s">
        <v>2195</v>
      </c>
      <c r="F396" s="5" t="s">
        <v>2859</v>
      </c>
      <c r="G396" s="5" t="s">
        <v>2860</v>
      </c>
      <c r="H396" s="5" t="s">
        <v>2861</v>
      </c>
      <c r="I396" s="2" t="s">
        <v>42</v>
      </c>
      <c r="J396" s="2" t="s">
        <v>1718</v>
      </c>
      <c r="K396" s="2" t="s">
        <v>1719</v>
      </c>
      <c r="L396" s="2" t="s">
        <v>302</v>
      </c>
      <c r="M396" s="2" t="s">
        <v>303</v>
      </c>
      <c r="N396" s="2" t="s">
        <v>2852</v>
      </c>
      <c r="O396" s="8" t="s">
        <v>2184</v>
      </c>
      <c r="P396" s="5" t="s">
        <v>2184</v>
      </c>
      <c r="Q396" s="5" t="s">
        <v>2185</v>
      </c>
      <c r="R396" s="5" t="s">
        <v>2186</v>
      </c>
      <c r="S396" s="2" t="s">
        <v>2187</v>
      </c>
      <c r="T396" s="5" t="s">
        <v>53</v>
      </c>
      <c r="U396" s="5" t="s">
        <v>716</v>
      </c>
      <c r="V396" s="2" t="s">
        <v>55</v>
      </c>
      <c r="W396" s="5" t="s">
        <v>304</v>
      </c>
      <c r="X396" s="5" t="s">
        <v>2862</v>
      </c>
      <c r="Y396" s="5" t="s">
        <v>2863</v>
      </c>
      <c r="Z396" s="2" t="s">
        <v>720</v>
      </c>
      <c r="AA396" s="2" t="s">
        <v>716</v>
      </c>
      <c r="AB396" s="5" t="s">
        <v>2855</v>
      </c>
      <c r="AC396" s="2" t="s">
        <v>2856</v>
      </c>
      <c r="AD396" s="5" t="s">
        <v>2857</v>
      </c>
      <c r="AE396" s="5" t="s">
        <v>2858</v>
      </c>
      <c r="AF396" s="5" t="s">
        <v>2675</v>
      </c>
      <c r="AG396" s="2" t="s">
        <v>2676</v>
      </c>
      <c r="AH396" s="5" t="s">
        <v>2677</v>
      </c>
      <c r="AI396" s="5" t="s">
        <v>2678</v>
      </c>
      <c r="AJ396" s="2" t="s">
        <v>68</v>
      </c>
      <c r="AK396" s="2" t="s">
        <v>729</v>
      </c>
    </row>
    <row r="397" spans="1:37" ht="17.100000000000001" customHeight="1">
      <c r="A397" s="2" t="s">
        <v>36</v>
      </c>
      <c r="B397" s="3">
        <v>60263360</v>
      </c>
      <c r="C397" s="2" t="s">
        <v>2194</v>
      </c>
      <c r="D397" s="5" t="s">
        <v>2194</v>
      </c>
      <c r="E397" s="5" t="s">
        <v>2195</v>
      </c>
      <c r="F397" s="5" t="s">
        <v>2864</v>
      </c>
      <c r="G397" s="5" t="s">
        <v>2865</v>
      </c>
      <c r="H397" s="5" t="s">
        <v>2866</v>
      </c>
      <c r="I397" s="2" t="s">
        <v>42</v>
      </c>
      <c r="J397" s="2" t="s">
        <v>1718</v>
      </c>
      <c r="K397" s="2" t="s">
        <v>1719</v>
      </c>
      <c r="L397" s="2" t="s">
        <v>302</v>
      </c>
      <c r="M397" s="2" t="s">
        <v>303</v>
      </c>
      <c r="N397" s="2" t="s">
        <v>2852</v>
      </c>
      <c r="O397" s="8" t="s">
        <v>2184</v>
      </c>
      <c r="P397" s="5" t="s">
        <v>2184</v>
      </c>
      <c r="Q397" s="5" t="s">
        <v>2185</v>
      </c>
      <c r="R397" s="5" t="s">
        <v>2186</v>
      </c>
      <c r="S397" s="2" t="s">
        <v>2187</v>
      </c>
      <c r="T397" s="5" t="s">
        <v>53</v>
      </c>
      <c r="U397" s="5" t="s">
        <v>716</v>
      </c>
      <c r="V397" s="2" t="s">
        <v>55</v>
      </c>
      <c r="W397" s="5" t="s">
        <v>273</v>
      </c>
      <c r="X397" s="5" t="s">
        <v>2867</v>
      </c>
      <c r="Y397" s="5" t="s">
        <v>2868</v>
      </c>
      <c r="Z397" s="2" t="s">
        <v>720</v>
      </c>
      <c r="AA397" s="2" t="s">
        <v>716</v>
      </c>
      <c r="AB397" s="5" t="s">
        <v>2855</v>
      </c>
      <c r="AC397" s="2" t="s">
        <v>2856</v>
      </c>
      <c r="AD397" s="5" t="s">
        <v>2857</v>
      </c>
      <c r="AE397" s="5" t="s">
        <v>2858</v>
      </c>
      <c r="AF397" s="5" t="s">
        <v>2675</v>
      </c>
      <c r="AG397" s="2" t="s">
        <v>2676</v>
      </c>
      <c r="AH397" s="5" t="s">
        <v>2677</v>
      </c>
      <c r="AI397" s="5" t="s">
        <v>2678</v>
      </c>
      <c r="AJ397" s="2" t="s">
        <v>307</v>
      </c>
      <c r="AK397" s="2" t="s">
        <v>729</v>
      </c>
    </row>
    <row r="398" spans="1:37" ht="17.100000000000001" customHeight="1">
      <c r="A398" s="2" t="s">
        <v>36</v>
      </c>
      <c r="B398" s="3">
        <v>60266011</v>
      </c>
      <c r="C398" s="2" t="s">
        <v>1714</v>
      </c>
      <c r="D398" s="5" t="s">
        <v>1714</v>
      </c>
      <c r="E398" s="5" t="s">
        <v>2180</v>
      </c>
      <c r="F398" s="5" t="s">
        <v>2857</v>
      </c>
      <c r="G398" s="5" t="s">
        <v>2858</v>
      </c>
      <c r="H398" s="5" t="s">
        <v>2373</v>
      </c>
      <c r="I398" s="2" t="s">
        <v>42</v>
      </c>
      <c r="J398" s="2" t="s">
        <v>1718</v>
      </c>
      <c r="K398" s="2" t="s">
        <v>1719</v>
      </c>
      <c r="L398" s="2" t="s">
        <v>302</v>
      </c>
      <c r="M398" s="2" t="s">
        <v>303</v>
      </c>
      <c r="N398" s="2" t="s">
        <v>2852</v>
      </c>
      <c r="O398" s="8" t="s">
        <v>2184</v>
      </c>
      <c r="P398" s="5" t="s">
        <v>2184</v>
      </c>
      <c r="Q398" s="5" t="s">
        <v>2185</v>
      </c>
      <c r="R398" s="5" t="s">
        <v>2186</v>
      </c>
      <c r="S398" s="2" t="s">
        <v>2187</v>
      </c>
      <c r="T398" s="5" t="s">
        <v>53</v>
      </c>
      <c r="U398" s="5" t="s">
        <v>716</v>
      </c>
      <c r="V398" s="2" t="s">
        <v>55</v>
      </c>
      <c r="W398" s="5" t="s">
        <v>226</v>
      </c>
      <c r="X398" s="5" t="s">
        <v>2869</v>
      </c>
      <c r="Y398" s="5" t="s">
        <v>2870</v>
      </c>
      <c r="Z398" s="2" t="s">
        <v>720</v>
      </c>
      <c r="AA398" s="2" t="s">
        <v>716</v>
      </c>
      <c r="AB398" s="5" t="s">
        <v>2675</v>
      </c>
      <c r="AC398" s="2" t="s">
        <v>2676</v>
      </c>
      <c r="AD398" s="5" t="s">
        <v>2677</v>
      </c>
      <c r="AE398" s="5" t="s">
        <v>2678</v>
      </c>
      <c r="AF398" s="5" t="s">
        <v>1915</v>
      </c>
      <c r="AG398" s="2" t="s">
        <v>1916</v>
      </c>
      <c r="AH398" s="5" t="s">
        <v>1917</v>
      </c>
      <c r="AI398" s="5" t="s">
        <v>1918</v>
      </c>
      <c r="AJ398" s="2" t="s">
        <v>68</v>
      </c>
      <c r="AK398" s="2" t="s">
        <v>729</v>
      </c>
    </row>
    <row r="399" spans="1:37" ht="17.100000000000001" customHeight="1">
      <c r="A399" s="2" t="s">
        <v>36</v>
      </c>
      <c r="B399" s="3">
        <v>60282130</v>
      </c>
      <c r="C399" s="2" t="s">
        <v>2194</v>
      </c>
      <c r="D399" s="5" t="s">
        <v>2194</v>
      </c>
      <c r="E399" s="5" t="s">
        <v>2195</v>
      </c>
      <c r="F399" s="5" t="s">
        <v>2871</v>
      </c>
      <c r="G399" s="5" t="s">
        <v>2872</v>
      </c>
      <c r="H399" s="5" t="s">
        <v>2873</v>
      </c>
      <c r="I399" s="2" t="s">
        <v>42</v>
      </c>
      <c r="J399" s="2" t="s">
        <v>1718</v>
      </c>
      <c r="K399" s="2" t="s">
        <v>1719</v>
      </c>
      <c r="L399" s="2" t="s">
        <v>302</v>
      </c>
      <c r="M399" s="2" t="s">
        <v>303</v>
      </c>
      <c r="N399" s="2" t="s">
        <v>2852</v>
      </c>
      <c r="O399" s="8" t="s">
        <v>2184</v>
      </c>
      <c r="P399" s="5" t="s">
        <v>2184</v>
      </c>
      <c r="Q399" s="5" t="s">
        <v>2185</v>
      </c>
      <c r="R399" s="5" t="s">
        <v>2186</v>
      </c>
      <c r="S399" s="2" t="s">
        <v>2187</v>
      </c>
      <c r="T399" s="5" t="s">
        <v>53</v>
      </c>
      <c r="U399" s="5" t="s">
        <v>716</v>
      </c>
      <c r="V399" s="2" t="s">
        <v>55</v>
      </c>
      <c r="W399" s="5" t="s">
        <v>251</v>
      </c>
      <c r="X399" s="5" t="s">
        <v>2874</v>
      </c>
      <c r="Y399" s="5" t="s">
        <v>2875</v>
      </c>
      <c r="Z399" s="2" t="s">
        <v>720</v>
      </c>
      <c r="AA399" s="2" t="s">
        <v>716</v>
      </c>
      <c r="AB399" s="5" t="s">
        <v>2855</v>
      </c>
      <c r="AC399" s="2" t="s">
        <v>2856</v>
      </c>
      <c r="AD399" s="5" t="s">
        <v>2857</v>
      </c>
      <c r="AE399" s="5" t="s">
        <v>2858</v>
      </c>
      <c r="AF399" s="5" t="s">
        <v>2675</v>
      </c>
      <c r="AG399" s="2" t="s">
        <v>2676</v>
      </c>
      <c r="AH399" s="5" t="s">
        <v>2677</v>
      </c>
      <c r="AI399" s="5" t="s">
        <v>2678</v>
      </c>
      <c r="AJ399" s="2" t="s">
        <v>68</v>
      </c>
      <c r="AK399" s="2" t="s">
        <v>729</v>
      </c>
    </row>
    <row r="400" spans="1:37" ht="17.100000000000001" customHeight="1">
      <c r="A400" s="2" t="s">
        <v>36</v>
      </c>
      <c r="B400" s="3">
        <v>60333019</v>
      </c>
      <c r="C400" s="2" t="s">
        <v>2194</v>
      </c>
      <c r="D400" s="5" t="s">
        <v>2194</v>
      </c>
      <c r="E400" s="5" t="s">
        <v>2195</v>
      </c>
      <c r="F400" s="5" t="s">
        <v>2876</v>
      </c>
      <c r="G400" s="5" t="s">
        <v>2877</v>
      </c>
      <c r="H400" s="5" t="s">
        <v>2878</v>
      </c>
      <c r="I400" s="2" t="s">
        <v>42</v>
      </c>
      <c r="J400" s="2" t="s">
        <v>280</v>
      </c>
      <c r="K400" s="2" t="s">
        <v>281</v>
      </c>
      <c r="L400" s="2" t="s">
        <v>282</v>
      </c>
      <c r="M400" s="2" t="s">
        <v>281</v>
      </c>
      <c r="N400" s="2" t="s">
        <v>2852</v>
      </c>
      <c r="O400" s="8" t="s">
        <v>2184</v>
      </c>
      <c r="P400" s="5" t="s">
        <v>2184</v>
      </c>
      <c r="Q400" s="5" t="s">
        <v>2185</v>
      </c>
      <c r="R400" s="5" t="s">
        <v>2186</v>
      </c>
      <c r="S400" s="2" t="s">
        <v>2187</v>
      </c>
      <c r="T400" s="5" t="s">
        <v>53</v>
      </c>
      <c r="U400" s="5" t="s">
        <v>716</v>
      </c>
      <c r="V400" s="2" t="s">
        <v>55</v>
      </c>
      <c r="W400" s="5" t="s">
        <v>958</v>
      </c>
      <c r="X400" s="5" t="s">
        <v>2879</v>
      </c>
      <c r="Y400" s="5" t="s">
        <v>2880</v>
      </c>
      <c r="Z400" s="2" t="s">
        <v>720</v>
      </c>
      <c r="AA400" s="2" t="s">
        <v>716</v>
      </c>
      <c r="AB400" s="5" t="s">
        <v>2855</v>
      </c>
      <c r="AC400" s="2" t="s">
        <v>2856</v>
      </c>
      <c r="AD400" s="5" t="s">
        <v>2857</v>
      </c>
      <c r="AE400" s="5" t="s">
        <v>2858</v>
      </c>
      <c r="AF400" s="5" t="s">
        <v>2675</v>
      </c>
      <c r="AG400" s="2" t="s">
        <v>2676</v>
      </c>
      <c r="AH400" s="5" t="s">
        <v>2677</v>
      </c>
      <c r="AI400" s="5" t="s">
        <v>2678</v>
      </c>
      <c r="AJ400" s="2" t="s">
        <v>68</v>
      </c>
      <c r="AK400" s="2" t="s">
        <v>729</v>
      </c>
    </row>
    <row r="401" spans="1:37" ht="17.100000000000001" customHeight="1">
      <c r="A401" s="2" t="s">
        <v>36</v>
      </c>
      <c r="B401" s="3">
        <v>60333022</v>
      </c>
      <c r="C401" s="2" t="s">
        <v>2194</v>
      </c>
      <c r="D401" s="5" t="s">
        <v>2194</v>
      </c>
      <c r="E401" s="5" t="s">
        <v>2195</v>
      </c>
      <c r="F401" s="5" t="s">
        <v>2881</v>
      </c>
      <c r="G401" s="5" t="s">
        <v>2882</v>
      </c>
      <c r="H401" s="5" t="s">
        <v>2883</v>
      </c>
      <c r="I401" s="2" t="s">
        <v>42</v>
      </c>
      <c r="J401" s="2" t="s">
        <v>1718</v>
      </c>
      <c r="K401" s="2" t="s">
        <v>1719</v>
      </c>
      <c r="L401" s="2" t="s">
        <v>302</v>
      </c>
      <c r="M401" s="2" t="s">
        <v>303</v>
      </c>
      <c r="N401" s="2" t="s">
        <v>2852</v>
      </c>
      <c r="O401" s="8" t="s">
        <v>2184</v>
      </c>
      <c r="P401" s="5" t="s">
        <v>2184</v>
      </c>
      <c r="Q401" s="5" t="s">
        <v>2185</v>
      </c>
      <c r="R401" s="5" t="s">
        <v>2186</v>
      </c>
      <c r="S401" s="2" t="s">
        <v>2187</v>
      </c>
      <c r="T401" s="5" t="s">
        <v>53</v>
      </c>
      <c r="U401" s="5" t="s">
        <v>716</v>
      </c>
      <c r="V401" s="2" t="s">
        <v>55</v>
      </c>
      <c r="W401" s="5" t="s">
        <v>2884</v>
      </c>
      <c r="X401" s="5" t="s">
        <v>2885</v>
      </c>
      <c r="Y401" s="5" t="s">
        <v>2886</v>
      </c>
      <c r="Z401" s="2" t="s">
        <v>720</v>
      </c>
      <c r="AA401" s="2" t="s">
        <v>716</v>
      </c>
      <c r="AB401" s="5" t="s">
        <v>2855</v>
      </c>
      <c r="AC401" s="2" t="s">
        <v>2856</v>
      </c>
      <c r="AD401" s="5" t="s">
        <v>2857</v>
      </c>
      <c r="AE401" s="5" t="s">
        <v>2858</v>
      </c>
      <c r="AF401" s="5" t="s">
        <v>2675</v>
      </c>
      <c r="AG401" s="2" t="s">
        <v>2676</v>
      </c>
      <c r="AH401" s="5" t="s">
        <v>2677</v>
      </c>
      <c r="AI401" s="5" t="s">
        <v>2678</v>
      </c>
      <c r="AJ401" s="2" t="s">
        <v>68</v>
      </c>
      <c r="AK401" s="2" t="s">
        <v>729</v>
      </c>
    </row>
    <row r="402" spans="1:37" ht="17.100000000000001" customHeight="1">
      <c r="A402" s="2" t="s">
        <v>36</v>
      </c>
      <c r="B402" s="3">
        <v>60368577</v>
      </c>
      <c r="C402" s="2" t="s">
        <v>2194</v>
      </c>
      <c r="D402" s="5" t="s">
        <v>2194</v>
      </c>
      <c r="E402" s="5" t="s">
        <v>2195</v>
      </c>
      <c r="F402" s="5" t="s">
        <v>2887</v>
      </c>
      <c r="G402" s="5" t="s">
        <v>2888</v>
      </c>
      <c r="H402" s="5" t="s">
        <v>2889</v>
      </c>
      <c r="I402" s="2" t="s">
        <v>42</v>
      </c>
      <c r="J402" s="2" t="s">
        <v>1718</v>
      </c>
      <c r="K402" s="2" t="s">
        <v>1719</v>
      </c>
      <c r="L402" s="2" t="s">
        <v>302</v>
      </c>
      <c r="M402" s="2" t="s">
        <v>303</v>
      </c>
      <c r="N402" s="2" t="s">
        <v>2852</v>
      </c>
      <c r="O402" s="8" t="s">
        <v>2184</v>
      </c>
      <c r="P402" s="5" t="s">
        <v>2184</v>
      </c>
      <c r="Q402" s="5" t="s">
        <v>2185</v>
      </c>
      <c r="R402" s="5" t="s">
        <v>2186</v>
      </c>
      <c r="S402" s="2" t="s">
        <v>2187</v>
      </c>
      <c r="T402" s="5" t="s">
        <v>53</v>
      </c>
      <c r="U402" s="5" t="s">
        <v>716</v>
      </c>
      <c r="V402" s="2" t="s">
        <v>55</v>
      </c>
      <c r="W402" s="5" t="s">
        <v>190</v>
      </c>
      <c r="X402" s="5" t="s">
        <v>2890</v>
      </c>
      <c r="Y402" s="5" t="s">
        <v>2891</v>
      </c>
      <c r="Z402" s="2" t="s">
        <v>720</v>
      </c>
      <c r="AA402" s="2" t="s">
        <v>716</v>
      </c>
      <c r="AB402" s="5" t="s">
        <v>2855</v>
      </c>
      <c r="AC402" s="2" t="s">
        <v>2856</v>
      </c>
      <c r="AD402" s="5" t="s">
        <v>2857</v>
      </c>
      <c r="AE402" s="5" t="s">
        <v>2858</v>
      </c>
      <c r="AF402" s="5" t="s">
        <v>2675</v>
      </c>
      <c r="AG402" s="2" t="s">
        <v>2676</v>
      </c>
      <c r="AH402" s="5" t="s">
        <v>2677</v>
      </c>
      <c r="AI402" s="5" t="s">
        <v>2678</v>
      </c>
      <c r="AJ402" s="2" t="s">
        <v>68</v>
      </c>
      <c r="AK402" s="2" t="s">
        <v>729</v>
      </c>
    </row>
    <row r="403" spans="1:37" ht="17.100000000000001" customHeight="1">
      <c r="A403" s="2" t="s">
        <v>36</v>
      </c>
      <c r="B403" s="3">
        <v>60371290</v>
      </c>
      <c r="C403" s="2" t="s">
        <v>2194</v>
      </c>
      <c r="D403" s="5" t="s">
        <v>2194</v>
      </c>
      <c r="E403" s="5" t="s">
        <v>2195</v>
      </c>
      <c r="F403" s="5" t="s">
        <v>2892</v>
      </c>
      <c r="G403" s="5" t="s">
        <v>2893</v>
      </c>
      <c r="H403" s="5" t="s">
        <v>2143</v>
      </c>
      <c r="I403" s="2" t="s">
        <v>42</v>
      </c>
      <c r="J403" s="2" t="s">
        <v>1718</v>
      </c>
      <c r="K403" s="2" t="s">
        <v>1719</v>
      </c>
      <c r="L403" s="2" t="s">
        <v>302</v>
      </c>
      <c r="M403" s="2" t="s">
        <v>303</v>
      </c>
      <c r="N403" s="2" t="s">
        <v>2852</v>
      </c>
      <c r="O403" s="8" t="s">
        <v>2184</v>
      </c>
      <c r="P403" s="5" t="s">
        <v>2184</v>
      </c>
      <c r="Q403" s="5" t="s">
        <v>2185</v>
      </c>
      <c r="R403" s="5" t="s">
        <v>2186</v>
      </c>
      <c r="S403" s="2" t="s">
        <v>2187</v>
      </c>
      <c r="T403" s="5" t="s">
        <v>53</v>
      </c>
      <c r="U403" s="5" t="s">
        <v>716</v>
      </c>
      <c r="V403" s="2" t="s">
        <v>55</v>
      </c>
      <c r="W403" s="5" t="s">
        <v>226</v>
      </c>
      <c r="X403" s="5" t="s">
        <v>2894</v>
      </c>
      <c r="Y403" s="5" t="s">
        <v>2895</v>
      </c>
      <c r="Z403" s="2" t="s">
        <v>720</v>
      </c>
      <c r="AA403" s="2" t="s">
        <v>716</v>
      </c>
      <c r="AB403" s="5" t="s">
        <v>2855</v>
      </c>
      <c r="AC403" s="2" t="s">
        <v>2856</v>
      </c>
      <c r="AD403" s="5" t="s">
        <v>2857</v>
      </c>
      <c r="AE403" s="5" t="s">
        <v>2858</v>
      </c>
      <c r="AF403" s="5" t="s">
        <v>2675</v>
      </c>
      <c r="AG403" s="2" t="s">
        <v>2676</v>
      </c>
      <c r="AH403" s="5" t="s">
        <v>2677</v>
      </c>
      <c r="AI403" s="5" t="s">
        <v>2678</v>
      </c>
      <c r="AJ403" s="2" t="s">
        <v>68</v>
      </c>
      <c r="AK403" s="2" t="s">
        <v>729</v>
      </c>
    </row>
    <row r="404" spans="1:37" ht="17.100000000000001" customHeight="1">
      <c r="A404" s="2" t="s">
        <v>36</v>
      </c>
      <c r="B404" s="3">
        <v>60396501</v>
      </c>
      <c r="C404" s="2" t="s">
        <v>2194</v>
      </c>
      <c r="D404" s="5" t="s">
        <v>2194</v>
      </c>
      <c r="E404" s="5" t="s">
        <v>2195</v>
      </c>
      <c r="F404" s="5" t="s">
        <v>2896</v>
      </c>
      <c r="G404" s="5" t="s">
        <v>2897</v>
      </c>
      <c r="H404" s="5" t="s">
        <v>2898</v>
      </c>
      <c r="I404" s="2" t="s">
        <v>42</v>
      </c>
      <c r="J404" s="2" t="s">
        <v>1718</v>
      </c>
      <c r="K404" s="2" t="s">
        <v>1719</v>
      </c>
      <c r="L404" s="2" t="s">
        <v>302</v>
      </c>
      <c r="M404" s="2" t="s">
        <v>303</v>
      </c>
      <c r="N404" s="2" t="s">
        <v>2852</v>
      </c>
      <c r="O404" s="8" t="s">
        <v>2184</v>
      </c>
      <c r="P404" s="5" t="s">
        <v>2184</v>
      </c>
      <c r="Q404" s="5" t="s">
        <v>2185</v>
      </c>
      <c r="R404" s="5" t="s">
        <v>2186</v>
      </c>
      <c r="S404" s="2" t="s">
        <v>2187</v>
      </c>
      <c r="T404" s="5" t="s">
        <v>53</v>
      </c>
      <c r="U404" s="5" t="s">
        <v>716</v>
      </c>
      <c r="V404" s="2" t="s">
        <v>55</v>
      </c>
      <c r="W404" s="5" t="s">
        <v>133</v>
      </c>
      <c r="X404" s="5" t="s">
        <v>2899</v>
      </c>
      <c r="Y404" s="5" t="s">
        <v>2900</v>
      </c>
      <c r="Z404" s="2" t="s">
        <v>720</v>
      </c>
      <c r="AA404" s="2" t="s">
        <v>716</v>
      </c>
      <c r="AB404" s="5" t="s">
        <v>2855</v>
      </c>
      <c r="AC404" s="2" t="s">
        <v>2856</v>
      </c>
      <c r="AD404" s="5" t="s">
        <v>2857</v>
      </c>
      <c r="AE404" s="5" t="s">
        <v>2858</v>
      </c>
      <c r="AF404" s="5" t="s">
        <v>2675</v>
      </c>
      <c r="AG404" s="2" t="s">
        <v>2676</v>
      </c>
      <c r="AH404" s="5" t="s">
        <v>2677</v>
      </c>
      <c r="AI404" s="5" t="s">
        <v>2678</v>
      </c>
      <c r="AJ404" s="2" t="s">
        <v>68</v>
      </c>
      <c r="AK404" s="2" t="s">
        <v>729</v>
      </c>
    </row>
    <row r="405" spans="1:37" ht="17.100000000000001" customHeight="1">
      <c r="A405" s="2" t="s">
        <v>36</v>
      </c>
      <c r="B405" s="3">
        <v>60406249</v>
      </c>
      <c r="C405" s="2" t="s">
        <v>2194</v>
      </c>
      <c r="D405" s="5" t="s">
        <v>2194</v>
      </c>
      <c r="E405" s="5" t="s">
        <v>2195</v>
      </c>
      <c r="F405" s="5" t="s">
        <v>2901</v>
      </c>
      <c r="G405" s="5" t="s">
        <v>2902</v>
      </c>
      <c r="H405" s="5" t="s">
        <v>2903</v>
      </c>
      <c r="I405" s="2" t="s">
        <v>42</v>
      </c>
      <c r="J405" s="2" t="s">
        <v>1718</v>
      </c>
      <c r="K405" s="2" t="s">
        <v>1719</v>
      </c>
      <c r="L405" s="2" t="s">
        <v>302</v>
      </c>
      <c r="M405" s="2" t="s">
        <v>303</v>
      </c>
      <c r="N405" s="2" t="s">
        <v>2852</v>
      </c>
      <c r="O405" s="8" t="s">
        <v>2184</v>
      </c>
      <c r="P405" s="5" t="s">
        <v>2184</v>
      </c>
      <c r="Q405" s="5" t="s">
        <v>2185</v>
      </c>
      <c r="R405" s="5" t="s">
        <v>2186</v>
      </c>
      <c r="S405" s="2" t="s">
        <v>2187</v>
      </c>
      <c r="T405" s="5" t="s">
        <v>53</v>
      </c>
      <c r="U405" s="5" t="s">
        <v>716</v>
      </c>
      <c r="V405" s="2" t="s">
        <v>55</v>
      </c>
      <c r="W405" s="5" t="s">
        <v>304</v>
      </c>
      <c r="X405" s="5" t="s">
        <v>2904</v>
      </c>
      <c r="Y405" s="5" t="s">
        <v>2905</v>
      </c>
      <c r="Z405" s="2" t="s">
        <v>720</v>
      </c>
      <c r="AA405" s="2" t="s">
        <v>716</v>
      </c>
      <c r="AB405" s="5" t="s">
        <v>2855</v>
      </c>
      <c r="AC405" s="2" t="s">
        <v>2856</v>
      </c>
      <c r="AD405" s="5" t="s">
        <v>2857</v>
      </c>
      <c r="AE405" s="5" t="s">
        <v>2858</v>
      </c>
      <c r="AF405" s="5" t="s">
        <v>2675</v>
      </c>
      <c r="AG405" s="2" t="s">
        <v>2676</v>
      </c>
      <c r="AH405" s="5" t="s">
        <v>2677</v>
      </c>
      <c r="AI405" s="5" t="s">
        <v>2678</v>
      </c>
      <c r="AJ405" s="2" t="s">
        <v>307</v>
      </c>
      <c r="AK405" s="2" t="s">
        <v>729</v>
      </c>
    </row>
    <row r="406" spans="1:37" ht="17.100000000000001" customHeight="1">
      <c r="A406" s="2" t="s">
        <v>36</v>
      </c>
      <c r="B406" s="3">
        <v>80002065</v>
      </c>
      <c r="C406" s="2" t="s">
        <v>2194</v>
      </c>
      <c r="D406" s="5" t="s">
        <v>2194</v>
      </c>
      <c r="E406" s="5" t="s">
        <v>2195</v>
      </c>
      <c r="F406" s="5" t="s">
        <v>2906</v>
      </c>
      <c r="G406" s="5" t="s">
        <v>2907</v>
      </c>
      <c r="H406" s="5" t="s">
        <v>488</v>
      </c>
      <c r="I406" s="2" t="s">
        <v>42</v>
      </c>
      <c r="J406" s="2" t="s">
        <v>280</v>
      </c>
      <c r="K406" s="2" t="s">
        <v>281</v>
      </c>
      <c r="L406" s="2" t="s">
        <v>282</v>
      </c>
      <c r="M406" s="2" t="s">
        <v>281</v>
      </c>
      <c r="N406" s="2" t="s">
        <v>2852</v>
      </c>
      <c r="O406" s="8" t="s">
        <v>2184</v>
      </c>
      <c r="P406" s="5" t="s">
        <v>2184</v>
      </c>
      <c r="Q406" s="5" t="s">
        <v>2185</v>
      </c>
      <c r="R406" s="5" t="s">
        <v>2186</v>
      </c>
      <c r="S406" s="2" t="s">
        <v>2187</v>
      </c>
      <c r="T406" s="5" t="s">
        <v>53</v>
      </c>
      <c r="U406" s="5" t="s">
        <v>716</v>
      </c>
      <c r="V406" s="2" t="s">
        <v>55</v>
      </c>
      <c r="W406" s="5" t="s">
        <v>98</v>
      </c>
      <c r="X406" s="5" t="s">
        <v>2908</v>
      </c>
      <c r="Y406" s="5" t="s">
        <v>2909</v>
      </c>
      <c r="Z406" s="2" t="s">
        <v>720</v>
      </c>
      <c r="AA406" s="2" t="s">
        <v>716</v>
      </c>
      <c r="AB406" s="5" t="s">
        <v>2855</v>
      </c>
      <c r="AC406" s="2" t="s">
        <v>2856</v>
      </c>
      <c r="AD406" s="5" t="s">
        <v>2857</v>
      </c>
      <c r="AE406" s="5" t="s">
        <v>2858</v>
      </c>
      <c r="AF406" s="5" t="s">
        <v>2675</v>
      </c>
      <c r="AG406" s="2" t="s">
        <v>2676</v>
      </c>
      <c r="AH406" s="5" t="s">
        <v>2677</v>
      </c>
      <c r="AI406" s="5" t="s">
        <v>2678</v>
      </c>
      <c r="AJ406" s="2" t="s">
        <v>307</v>
      </c>
      <c r="AK406" s="2" t="s">
        <v>729</v>
      </c>
    </row>
    <row r="407" spans="1:37" ht="17.100000000000001" customHeight="1">
      <c r="A407" s="2" t="s">
        <v>36</v>
      </c>
      <c r="B407" s="3">
        <v>80003864</v>
      </c>
      <c r="C407" s="2" t="s">
        <v>2194</v>
      </c>
      <c r="D407" s="5" t="s">
        <v>2194</v>
      </c>
      <c r="E407" s="5" t="s">
        <v>2195</v>
      </c>
      <c r="F407" s="5" t="s">
        <v>2910</v>
      </c>
      <c r="G407" s="5" t="s">
        <v>2911</v>
      </c>
      <c r="H407" s="5" t="s">
        <v>2912</v>
      </c>
      <c r="I407" s="2" t="s">
        <v>42</v>
      </c>
      <c r="J407" s="2" t="s">
        <v>1718</v>
      </c>
      <c r="K407" s="2" t="s">
        <v>1719</v>
      </c>
      <c r="L407" s="2" t="s">
        <v>302</v>
      </c>
      <c r="M407" s="2" t="s">
        <v>303</v>
      </c>
      <c r="N407" s="2" t="s">
        <v>2852</v>
      </c>
      <c r="O407" s="8" t="s">
        <v>2184</v>
      </c>
      <c r="P407" s="5" t="s">
        <v>2184</v>
      </c>
      <c r="Q407" s="5" t="s">
        <v>2185</v>
      </c>
      <c r="R407" s="5" t="s">
        <v>2186</v>
      </c>
      <c r="S407" s="2" t="s">
        <v>2187</v>
      </c>
      <c r="T407" s="5" t="s">
        <v>53</v>
      </c>
      <c r="U407" s="5" t="s">
        <v>716</v>
      </c>
      <c r="V407" s="2" t="s">
        <v>55</v>
      </c>
      <c r="W407" s="5" t="s">
        <v>190</v>
      </c>
      <c r="X407" s="5" t="s">
        <v>2913</v>
      </c>
      <c r="Y407" s="5" t="s">
        <v>2914</v>
      </c>
      <c r="Z407" s="2" t="s">
        <v>720</v>
      </c>
      <c r="AA407" s="2" t="s">
        <v>716</v>
      </c>
      <c r="AB407" s="5" t="s">
        <v>2855</v>
      </c>
      <c r="AC407" s="2" t="s">
        <v>2856</v>
      </c>
      <c r="AD407" s="5" t="s">
        <v>2857</v>
      </c>
      <c r="AE407" s="5" t="s">
        <v>2858</v>
      </c>
      <c r="AF407" s="5" t="s">
        <v>2675</v>
      </c>
      <c r="AG407" s="2" t="s">
        <v>2676</v>
      </c>
      <c r="AH407" s="5" t="s">
        <v>2677</v>
      </c>
      <c r="AI407" s="5" t="s">
        <v>2678</v>
      </c>
      <c r="AJ407" s="2" t="s">
        <v>68</v>
      </c>
      <c r="AK407" s="2" t="s">
        <v>729</v>
      </c>
    </row>
    <row r="408" spans="1:37" ht="17.100000000000001" customHeight="1">
      <c r="A408" s="2" t="s">
        <v>36</v>
      </c>
      <c r="B408" s="3">
        <v>80003925</v>
      </c>
      <c r="C408" s="2" t="s">
        <v>2194</v>
      </c>
      <c r="D408" s="5" t="s">
        <v>2194</v>
      </c>
      <c r="E408" s="5" t="s">
        <v>2195</v>
      </c>
      <c r="F408" s="5" t="s">
        <v>2915</v>
      </c>
      <c r="G408" s="5" t="s">
        <v>2916</v>
      </c>
      <c r="H408" s="5" t="s">
        <v>2917</v>
      </c>
      <c r="I408" s="2" t="s">
        <v>42</v>
      </c>
      <c r="J408" s="2" t="s">
        <v>280</v>
      </c>
      <c r="K408" s="2" t="s">
        <v>281</v>
      </c>
      <c r="L408" s="2" t="s">
        <v>282</v>
      </c>
      <c r="M408" s="2" t="s">
        <v>281</v>
      </c>
      <c r="N408" s="2" t="s">
        <v>2852</v>
      </c>
      <c r="O408" s="8" t="s">
        <v>2184</v>
      </c>
      <c r="P408" s="5" t="s">
        <v>2184</v>
      </c>
      <c r="Q408" s="5" t="s">
        <v>2185</v>
      </c>
      <c r="R408" s="5" t="s">
        <v>2186</v>
      </c>
      <c r="S408" s="2" t="s">
        <v>2187</v>
      </c>
      <c r="T408" s="5" t="s">
        <v>53</v>
      </c>
      <c r="U408" s="5" t="s">
        <v>716</v>
      </c>
      <c r="V408" s="2" t="s">
        <v>55</v>
      </c>
      <c r="W408" s="5" t="s">
        <v>2409</v>
      </c>
      <c r="X408" s="5" t="s">
        <v>2918</v>
      </c>
      <c r="Y408" s="5" t="s">
        <v>2919</v>
      </c>
      <c r="Z408" s="2" t="s">
        <v>720</v>
      </c>
      <c r="AA408" s="2" t="s">
        <v>716</v>
      </c>
      <c r="AB408" s="5" t="s">
        <v>2855</v>
      </c>
      <c r="AC408" s="2" t="s">
        <v>2856</v>
      </c>
      <c r="AD408" s="5" t="s">
        <v>2857</v>
      </c>
      <c r="AE408" s="5" t="s">
        <v>2858</v>
      </c>
      <c r="AF408" s="5" t="s">
        <v>2675</v>
      </c>
      <c r="AG408" s="2" t="s">
        <v>2676</v>
      </c>
      <c r="AH408" s="5" t="s">
        <v>2677</v>
      </c>
      <c r="AI408" s="5" t="s">
        <v>2678</v>
      </c>
      <c r="AJ408" s="2" t="s">
        <v>68</v>
      </c>
      <c r="AK408" s="2" t="s">
        <v>729</v>
      </c>
    </row>
    <row r="409" spans="1:37" ht="17.100000000000001" customHeight="1">
      <c r="A409" s="2" t="s">
        <v>36</v>
      </c>
      <c r="B409" s="3">
        <v>80001796</v>
      </c>
      <c r="C409" s="2" t="s">
        <v>1904</v>
      </c>
      <c r="D409" s="5" t="s">
        <v>1904</v>
      </c>
      <c r="E409" s="5" t="s">
        <v>2294</v>
      </c>
      <c r="F409" s="5" t="s">
        <v>2677</v>
      </c>
      <c r="G409" s="5" t="s">
        <v>2678</v>
      </c>
      <c r="H409" s="5" t="s">
        <v>1965</v>
      </c>
      <c r="I409" s="2" t="s">
        <v>42</v>
      </c>
      <c r="J409" s="2" t="s">
        <v>280</v>
      </c>
      <c r="K409" s="2" t="s">
        <v>281</v>
      </c>
      <c r="L409" s="2" t="s">
        <v>282</v>
      </c>
      <c r="M409" s="2" t="s">
        <v>281</v>
      </c>
      <c r="N409" s="2" t="s">
        <v>2668</v>
      </c>
      <c r="O409" s="8" t="s">
        <v>2184</v>
      </c>
      <c r="P409" s="5" t="s">
        <v>2184</v>
      </c>
      <c r="Q409" s="5" t="s">
        <v>2669</v>
      </c>
      <c r="R409" s="5" t="s">
        <v>2186</v>
      </c>
      <c r="S409" s="2" t="s">
        <v>2187</v>
      </c>
      <c r="T409" s="5" t="s">
        <v>53</v>
      </c>
      <c r="U409" s="5" t="s">
        <v>716</v>
      </c>
      <c r="V409" s="2" t="s">
        <v>55</v>
      </c>
      <c r="W409" s="5" t="s">
        <v>199</v>
      </c>
      <c r="X409" s="5" t="s">
        <v>2631</v>
      </c>
      <c r="Y409" s="5" t="s">
        <v>2920</v>
      </c>
      <c r="Z409" s="2" t="s">
        <v>720</v>
      </c>
      <c r="AA409" s="2" t="s">
        <v>716</v>
      </c>
      <c r="AB409" s="5" t="s">
        <v>1915</v>
      </c>
      <c r="AC409" s="2" t="s">
        <v>1916</v>
      </c>
      <c r="AD409" s="5" t="s">
        <v>1917</v>
      </c>
      <c r="AE409" s="5" t="s">
        <v>1918</v>
      </c>
      <c r="AF409" s="5" t="s">
        <v>1919</v>
      </c>
      <c r="AG409" s="2" t="s">
        <v>1920</v>
      </c>
      <c r="AH409" s="5" t="s">
        <v>1921</v>
      </c>
      <c r="AI409" s="5" t="s">
        <v>1922</v>
      </c>
      <c r="AJ409" s="2" t="s">
        <v>68</v>
      </c>
      <c r="AK409" s="2" t="s">
        <v>729</v>
      </c>
    </row>
    <row r="410" spans="1:37" ht="17.100000000000001" customHeight="1">
      <c r="A410" s="2" t="s">
        <v>36</v>
      </c>
      <c r="B410" s="3">
        <v>80001847</v>
      </c>
      <c r="C410" s="2" t="s">
        <v>2194</v>
      </c>
      <c r="D410" s="5" t="s">
        <v>2194</v>
      </c>
      <c r="E410" s="5" t="s">
        <v>2195</v>
      </c>
      <c r="F410" s="5" t="s">
        <v>2921</v>
      </c>
      <c r="G410" s="5" t="s">
        <v>2922</v>
      </c>
      <c r="H410" s="5" t="s">
        <v>2795</v>
      </c>
      <c r="I410" s="2" t="s">
        <v>42</v>
      </c>
      <c r="J410" s="2" t="s">
        <v>280</v>
      </c>
      <c r="K410" s="2" t="s">
        <v>281</v>
      </c>
      <c r="L410" s="2" t="s">
        <v>282</v>
      </c>
      <c r="M410" s="2" t="s">
        <v>281</v>
      </c>
      <c r="N410" s="2" t="s">
        <v>2923</v>
      </c>
      <c r="O410" s="8" t="s">
        <v>2184</v>
      </c>
      <c r="P410" s="5" t="s">
        <v>2184</v>
      </c>
      <c r="Q410" s="5" t="s">
        <v>2669</v>
      </c>
      <c r="R410" s="5" t="s">
        <v>2186</v>
      </c>
      <c r="S410" s="2" t="s">
        <v>2187</v>
      </c>
      <c r="T410" s="5" t="s">
        <v>53</v>
      </c>
      <c r="U410" s="5" t="s">
        <v>716</v>
      </c>
      <c r="V410" s="2" t="s">
        <v>55</v>
      </c>
      <c r="W410" s="5" t="s">
        <v>190</v>
      </c>
      <c r="X410" s="5" t="s">
        <v>2924</v>
      </c>
      <c r="Y410" s="5" t="s">
        <v>2925</v>
      </c>
      <c r="Z410" s="2" t="s">
        <v>720</v>
      </c>
      <c r="AA410" s="2" t="s">
        <v>716</v>
      </c>
      <c r="AB410" s="5" t="s">
        <v>2926</v>
      </c>
      <c r="AC410" s="2" t="s">
        <v>2927</v>
      </c>
      <c r="AD410" s="5" t="s">
        <v>2928</v>
      </c>
      <c r="AE410" s="5" t="s">
        <v>2929</v>
      </c>
      <c r="AF410" s="5" t="s">
        <v>2675</v>
      </c>
      <c r="AG410" s="2" t="s">
        <v>2676</v>
      </c>
      <c r="AH410" s="5" t="s">
        <v>2677</v>
      </c>
      <c r="AI410" s="5" t="s">
        <v>2678</v>
      </c>
      <c r="AJ410" s="2" t="s">
        <v>307</v>
      </c>
      <c r="AK410" s="2" t="s">
        <v>729</v>
      </c>
    </row>
    <row r="411" spans="1:37" ht="17.100000000000001" customHeight="1">
      <c r="A411" s="2" t="s">
        <v>36</v>
      </c>
      <c r="B411" s="3">
        <v>80001856</v>
      </c>
      <c r="C411" s="2" t="s">
        <v>1714</v>
      </c>
      <c r="D411" s="5" t="s">
        <v>1714</v>
      </c>
      <c r="E411" s="5" t="s">
        <v>2180</v>
      </c>
      <c r="F411" s="5" t="s">
        <v>2928</v>
      </c>
      <c r="G411" s="5" t="s">
        <v>2929</v>
      </c>
      <c r="H411" s="5" t="s">
        <v>2930</v>
      </c>
      <c r="I411" s="2" t="s">
        <v>42</v>
      </c>
      <c r="J411" s="2" t="s">
        <v>280</v>
      </c>
      <c r="K411" s="2" t="s">
        <v>281</v>
      </c>
      <c r="L411" s="2" t="s">
        <v>282</v>
      </c>
      <c r="M411" s="2" t="s">
        <v>281</v>
      </c>
      <c r="N411" s="2" t="s">
        <v>2923</v>
      </c>
      <c r="O411" s="8" t="s">
        <v>2184</v>
      </c>
      <c r="P411" s="5" t="s">
        <v>2184</v>
      </c>
      <c r="Q411" s="5" t="s">
        <v>2669</v>
      </c>
      <c r="R411" s="5" t="s">
        <v>2186</v>
      </c>
      <c r="S411" s="2" t="s">
        <v>2187</v>
      </c>
      <c r="T411" s="5" t="s">
        <v>53</v>
      </c>
      <c r="U411" s="5" t="s">
        <v>716</v>
      </c>
      <c r="V411" s="2" t="s">
        <v>55</v>
      </c>
      <c r="W411" s="5" t="s">
        <v>273</v>
      </c>
      <c r="X411" s="5" t="s">
        <v>2931</v>
      </c>
      <c r="Y411" s="5" t="s">
        <v>2932</v>
      </c>
      <c r="Z411" s="2" t="s">
        <v>720</v>
      </c>
      <c r="AA411" s="2" t="s">
        <v>716</v>
      </c>
      <c r="AB411" s="5" t="s">
        <v>2675</v>
      </c>
      <c r="AC411" s="2" t="s">
        <v>2676</v>
      </c>
      <c r="AD411" s="5" t="s">
        <v>2677</v>
      </c>
      <c r="AE411" s="5" t="s">
        <v>2678</v>
      </c>
      <c r="AF411" s="5" t="s">
        <v>1915</v>
      </c>
      <c r="AG411" s="2" t="s">
        <v>1916</v>
      </c>
      <c r="AH411" s="5" t="s">
        <v>1917</v>
      </c>
      <c r="AI411" s="5" t="s">
        <v>1918</v>
      </c>
      <c r="AJ411" s="2" t="s">
        <v>307</v>
      </c>
      <c r="AK411" s="2" t="s">
        <v>729</v>
      </c>
    </row>
    <row r="412" spans="1:37" ht="17.100000000000001" customHeight="1">
      <c r="A412" s="2" t="s">
        <v>36</v>
      </c>
      <c r="B412" s="3">
        <v>80001925</v>
      </c>
      <c r="C412" s="2" t="s">
        <v>2194</v>
      </c>
      <c r="D412" s="5" t="s">
        <v>2194</v>
      </c>
      <c r="E412" s="5" t="s">
        <v>2195</v>
      </c>
      <c r="F412" s="5" t="s">
        <v>2933</v>
      </c>
      <c r="G412" s="5" t="s">
        <v>2934</v>
      </c>
      <c r="H412" s="5" t="s">
        <v>2935</v>
      </c>
      <c r="I412" s="2" t="s">
        <v>42</v>
      </c>
      <c r="J412" s="2" t="s">
        <v>280</v>
      </c>
      <c r="K412" s="2" t="s">
        <v>281</v>
      </c>
      <c r="L412" s="2" t="s">
        <v>282</v>
      </c>
      <c r="M412" s="2" t="s">
        <v>281</v>
      </c>
      <c r="N412" s="2" t="s">
        <v>2923</v>
      </c>
      <c r="O412" s="8" t="s">
        <v>2184</v>
      </c>
      <c r="P412" s="5" t="s">
        <v>2184</v>
      </c>
      <c r="Q412" s="5" t="s">
        <v>2669</v>
      </c>
      <c r="R412" s="5" t="s">
        <v>2186</v>
      </c>
      <c r="S412" s="2" t="s">
        <v>2187</v>
      </c>
      <c r="T412" s="5" t="s">
        <v>53</v>
      </c>
      <c r="U412" s="5" t="s">
        <v>716</v>
      </c>
      <c r="V412" s="2" t="s">
        <v>55</v>
      </c>
      <c r="W412" s="5" t="s">
        <v>226</v>
      </c>
      <c r="X412" s="5" t="s">
        <v>2936</v>
      </c>
      <c r="Y412" s="5" t="s">
        <v>2937</v>
      </c>
      <c r="Z412" s="2" t="s">
        <v>720</v>
      </c>
      <c r="AA412" s="2" t="s">
        <v>716</v>
      </c>
      <c r="AB412" s="5" t="s">
        <v>2926</v>
      </c>
      <c r="AC412" s="2" t="s">
        <v>2927</v>
      </c>
      <c r="AD412" s="5" t="s">
        <v>2928</v>
      </c>
      <c r="AE412" s="5" t="s">
        <v>2929</v>
      </c>
      <c r="AF412" s="5" t="s">
        <v>2675</v>
      </c>
      <c r="AG412" s="2" t="s">
        <v>2676</v>
      </c>
      <c r="AH412" s="5" t="s">
        <v>2677</v>
      </c>
      <c r="AI412" s="5" t="s">
        <v>2678</v>
      </c>
      <c r="AJ412" s="2" t="s">
        <v>68</v>
      </c>
      <c r="AK412" s="2" t="s">
        <v>729</v>
      </c>
    </row>
    <row r="413" spans="1:37" ht="17.100000000000001" customHeight="1">
      <c r="A413" s="2" t="s">
        <v>36</v>
      </c>
      <c r="B413" s="3">
        <v>80001930</v>
      </c>
      <c r="C413" s="2" t="s">
        <v>2194</v>
      </c>
      <c r="D413" s="5" t="s">
        <v>2194</v>
      </c>
      <c r="E413" s="5" t="s">
        <v>2195</v>
      </c>
      <c r="F413" s="5" t="s">
        <v>2938</v>
      </c>
      <c r="G413" s="5" t="s">
        <v>2939</v>
      </c>
      <c r="H413" s="5" t="s">
        <v>1976</v>
      </c>
      <c r="I413" s="2" t="s">
        <v>42</v>
      </c>
      <c r="J413" s="2" t="s">
        <v>280</v>
      </c>
      <c r="K413" s="2" t="s">
        <v>281</v>
      </c>
      <c r="L413" s="2" t="s">
        <v>282</v>
      </c>
      <c r="M413" s="2" t="s">
        <v>281</v>
      </c>
      <c r="N413" s="2" t="s">
        <v>2923</v>
      </c>
      <c r="O413" s="8" t="s">
        <v>2184</v>
      </c>
      <c r="P413" s="5" t="s">
        <v>2184</v>
      </c>
      <c r="Q413" s="5" t="s">
        <v>2669</v>
      </c>
      <c r="R413" s="5" t="s">
        <v>2186</v>
      </c>
      <c r="S413" s="2" t="s">
        <v>2187</v>
      </c>
      <c r="T413" s="5" t="s">
        <v>53</v>
      </c>
      <c r="U413" s="5" t="s">
        <v>716</v>
      </c>
      <c r="V413" s="2" t="s">
        <v>55</v>
      </c>
      <c r="W413" s="5" t="s">
        <v>1278</v>
      </c>
      <c r="X413" s="5" t="s">
        <v>2940</v>
      </c>
      <c r="Y413" s="5" t="s">
        <v>2941</v>
      </c>
      <c r="Z413" s="2" t="s">
        <v>720</v>
      </c>
      <c r="AA413" s="2" t="s">
        <v>716</v>
      </c>
      <c r="AB413" s="5" t="s">
        <v>2926</v>
      </c>
      <c r="AC413" s="2" t="s">
        <v>2927</v>
      </c>
      <c r="AD413" s="5" t="s">
        <v>2928</v>
      </c>
      <c r="AE413" s="5" t="s">
        <v>2929</v>
      </c>
      <c r="AF413" s="5" t="s">
        <v>2675</v>
      </c>
      <c r="AG413" s="2" t="s">
        <v>2676</v>
      </c>
      <c r="AH413" s="5" t="s">
        <v>2677</v>
      </c>
      <c r="AI413" s="5" t="s">
        <v>2678</v>
      </c>
      <c r="AJ413" s="2" t="s">
        <v>68</v>
      </c>
      <c r="AK413" s="2" t="s">
        <v>729</v>
      </c>
    </row>
    <row r="414" spans="1:37" ht="17.100000000000001" customHeight="1">
      <c r="A414" s="2" t="s">
        <v>36</v>
      </c>
      <c r="B414" s="3">
        <v>80002043</v>
      </c>
      <c r="C414" s="2" t="s">
        <v>2194</v>
      </c>
      <c r="D414" s="5" t="s">
        <v>2194</v>
      </c>
      <c r="E414" s="5" t="s">
        <v>2195</v>
      </c>
      <c r="F414" s="5" t="s">
        <v>2942</v>
      </c>
      <c r="G414" s="5" t="s">
        <v>2943</v>
      </c>
      <c r="H414" s="5" t="s">
        <v>2725</v>
      </c>
      <c r="I414" s="2" t="s">
        <v>42</v>
      </c>
      <c r="J414" s="2" t="s">
        <v>280</v>
      </c>
      <c r="K414" s="2" t="s">
        <v>281</v>
      </c>
      <c r="L414" s="2" t="s">
        <v>282</v>
      </c>
      <c r="M414" s="2" t="s">
        <v>281</v>
      </c>
      <c r="N414" s="2" t="s">
        <v>2923</v>
      </c>
      <c r="O414" s="8" t="s">
        <v>2184</v>
      </c>
      <c r="P414" s="5" t="s">
        <v>2184</v>
      </c>
      <c r="Q414" s="5" t="s">
        <v>2669</v>
      </c>
      <c r="R414" s="5" t="s">
        <v>2186</v>
      </c>
      <c r="S414" s="2" t="s">
        <v>2187</v>
      </c>
      <c r="T414" s="5" t="s">
        <v>53</v>
      </c>
      <c r="U414" s="5" t="s">
        <v>716</v>
      </c>
      <c r="V414" s="2" t="s">
        <v>55</v>
      </c>
      <c r="W414" s="5" t="s">
        <v>2944</v>
      </c>
      <c r="X414" s="5" t="s">
        <v>2945</v>
      </c>
      <c r="Y414" s="5" t="s">
        <v>2946</v>
      </c>
      <c r="Z414" s="2" t="s">
        <v>720</v>
      </c>
      <c r="AA414" s="2" t="s">
        <v>716</v>
      </c>
      <c r="AB414" s="5" t="s">
        <v>2926</v>
      </c>
      <c r="AC414" s="2" t="s">
        <v>2927</v>
      </c>
      <c r="AD414" s="5" t="s">
        <v>2928</v>
      </c>
      <c r="AE414" s="5" t="s">
        <v>2929</v>
      </c>
      <c r="AF414" s="5" t="s">
        <v>2675</v>
      </c>
      <c r="AG414" s="2" t="s">
        <v>2676</v>
      </c>
      <c r="AH414" s="5" t="s">
        <v>2677</v>
      </c>
      <c r="AI414" s="5" t="s">
        <v>2678</v>
      </c>
      <c r="AJ414" s="2" t="s">
        <v>68</v>
      </c>
      <c r="AK414" s="2" t="s">
        <v>729</v>
      </c>
    </row>
    <row r="415" spans="1:37" ht="17.100000000000001" customHeight="1">
      <c r="A415" s="2" t="s">
        <v>36</v>
      </c>
      <c r="B415" s="3">
        <v>80002047</v>
      </c>
      <c r="C415" s="2" t="s">
        <v>1923</v>
      </c>
      <c r="D415" s="5" t="s">
        <v>1923</v>
      </c>
      <c r="E415" s="5" t="s">
        <v>2195</v>
      </c>
      <c r="F415" s="5" t="s">
        <v>2947</v>
      </c>
      <c r="G415" s="5" t="s">
        <v>2948</v>
      </c>
      <c r="H415" s="5" t="s">
        <v>2949</v>
      </c>
      <c r="I415" s="2" t="s">
        <v>42</v>
      </c>
      <c r="J415" s="2" t="s">
        <v>280</v>
      </c>
      <c r="K415" s="2" t="s">
        <v>281</v>
      </c>
      <c r="L415" s="2" t="s">
        <v>282</v>
      </c>
      <c r="M415" s="2" t="s">
        <v>281</v>
      </c>
      <c r="N415" s="2" t="s">
        <v>2923</v>
      </c>
      <c r="O415" s="8" t="s">
        <v>2184</v>
      </c>
      <c r="P415" s="5" t="s">
        <v>2184</v>
      </c>
      <c r="Q415" s="5" t="s">
        <v>2669</v>
      </c>
      <c r="R415" s="5" t="s">
        <v>2186</v>
      </c>
      <c r="S415" s="2" t="s">
        <v>2187</v>
      </c>
      <c r="T415" s="5" t="s">
        <v>53</v>
      </c>
      <c r="U415" s="5" t="s">
        <v>716</v>
      </c>
      <c r="V415" s="2" t="s">
        <v>55</v>
      </c>
      <c r="W415" s="5" t="s">
        <v>98</v>
      </c>
      <c r="X415" s="5" t="s">
        <v>2950</v>
      </c>
      <c r="Y415" s="5" t="s">
        <v>2951</v>
      </c>
      <c r="Z415" s="2" t="s">
        <v>720</v>
      </c>
      <c r="AA415" s="2" t="s">
        <v>716</v>
      </c>
      <c r="AB415" s="5" t="s">
        <v>2926</v>
      </c>
      <c r="AC415" s="2" t="s">
        <v>2927</v>
      </c>
      <c r="AD415" s="5" t="s">
        <v>2928</v>
      </c>
      <c r="AE415" s="5" t="s">
        <v>2929</v>
      </c>
      <c r="AF415" s="5" t="s">
        <v>2675</v>
      </c>
      <c r="AG415" s="2" t="s">
        <v>2676</v>
      </c>
      <c r="AH415" s="5" t="s">
        <v>2677</v>
      </c>
      <c r="AI415" s="5" t="s">
        <v>2678</v>
      </c>
      <c r="AJ415" s="2" t="s">
        <v>307</v>
      </c>
      <c r="AK415" s="2" t="s">
        <v>729</v>
      </c>
    </row>
    <row r="416" spans="1:37" ht="17.100000000000001" customHeight="1">
      <c r="A416" s="2" t="s">
        <v>36</v>
      </c>
      <c r="B416" s="3">
        <v>80002068</v>
      </c>
      <c r="C416" s="2" t="s">
        <v>2194</v>
      </c>
      <c r="D416" s="5" t="s">
        <v>2194</v>
      </c>
      <c r="E416" s="5" t="s">
        <v>2195</v>
      </c>
      <c r="F416" s="5" t="s">
        <v>2952</v>
      </c>
      <c r="G416" s="5" t="s">
        <v>2953</v>
      </c>
      <c r="H416" s="5" t="s">
        <v>156</v>
      </c>
      <c r="I416" s="2" t="s">
        <v>42</v>
      </c>
      <c r="J416" s="2" t="s">
        <v>280</v>
      </c>
      <c r="K416" s="2" t="s">
        <v>281</v>
      </c>
      <c r="L416" s="2" t="s">
        <v>282</v>
      </c>
      <c r="M416" s="2" t="s">
        <v>281</v>
      </c>
      <c r="N416" s="2" t="s">
        <v>2923</v>
      </c>
      <c r="O416" s="8" t="s">
        <v>2184</v>
      </c>
      <c r="P416" s="5" t="s">
        <v>2184</v>
      </c>
      <c r="Q416" s="5" t="s">
        <v>2669</v>
      </c>
      <c r="R416" s="5" t="s">
        <v>2186</v>
      </c>
      <c r="S416" s="2" t="s">
        <v>2187</v>
      </c>
      <c r="T416" s="5" t="s">
        <v>53</v>
      </c>
      <c r="U416" s="5" t="s">
        <v>716</v>
      </c>
      <c r="V416" s="2" t="s">
        <v>55</v>
      </c>
      <c r="W416" s="5" t="s">
        <v>2494</v>
      </c>
      <c r="X416" s="5" t="s">
        <v>2954</v>
      </c>
      <c r="Y416" s="5" t="s">
        <v>2955</v>
      </c>
      <c r="Z416" s="2" t="s">
        <v>720</v>
      </c>
      <c r="AA416" s="2" t="s">
        <v>716</v>
      </c>
      <c r="AB416" s="5" t="s">
        <v>2926</v>
      </c>
      <c r="AC416" s="2" t="s">
        <v>2927</v>
      </c>
      <c r="AD416" s="5" t="s">
        <v>2928</v>
      </c>
      <c r="AE416" s="5" t="s">
        <v>2929</v>
      </c>
      <c r="AF416" s="5" t="s">
        <v>2675</v>
      </c>
      <c r="AG416" s="2" t="s">
        <v>2676</v>
      </c>
      <c r="AH416" s="5" t="s">
        <v>2677</v>
      </c>
      <c r="AI416" s="5" t="s">
        <v>2678</v>
      </c>
      <c r="AJ416" s="2" t="s">
        <v>68</v>
      </c>
      <c r="AK416" s="2" t="s">
        <v>729</v>
      </c>
    </row>
    <row r="417" spans="1:37" ht="17.100000000000001" customHeight="1">
      <c r="A417" s="2" t="s">
        <v>36</v>
      </c>
      <c r="B417" s="3">
        <v>80002134</v>
      </c>
      <c r="C417" s="2" t="s">
        <v>2194</v>
      </c>
      <c r="D417" s="5" t="s">
        <v>2194</v>
      </c>
      <c r="E417" s="5" t="s">
        <v>2195</v>
      </c>
      <c r="F417" s="5" t="s">
        <v>2956</v>
      </c>
      <c r="G417" s="5" t="s">
        <v>2957</v>
      </c>
      <c r="H417" s="5" t="s">
        <v>2958</v>
      </c>
      <c r="I417" s="2" t="s">
        <v>42</v>
      </c>
      <c r="J417" s="2" t="s">
        <v>280</v>
      </c>
      <c r="K417" s="2" t="s">
        <v>281</v>
      </c>
      <c r="L417" s="2" t="s">
        <v>282</v>
      </c>
      <c r="M417" s="2" t="s">
        <v>281</v>
      </c>
      <c r="N417" s="2" t="s">
        <v>2923</v>
      </c>
      <c r="O417" s="8" t="s">
        <v>2184</v>
      </c>
      <c r="P417" s="5" t="s">
        <v>2184</v>
      </c>
      <c r="Q417" s="5" t="s">
        <v>2669</v>
      </c>
      <c r="R417" s="5" t="s">
        <v>2186</v>
      </c>
      <c r="S417" s="2" t="s">
        <v>2187</v>
      </c>
      <c r="T417" s="5" t="s">
        <v>53</v>
      </c>
      <c r="U417" s="5" t="s">
        <v>716</v>
      </c>
      <c r="V417" s="2" t="s">
        <v>55</v>
      </c>
      <c r="W417" s="5" t="s">
        <v>133</v>
      </c>
      <c r="X417" s="5" t="s">
        <v>2959</v>
      </c>
      <c r="Y417" s="5" t="s">
        <v>2960</v>
      </c>
      <c r="Z417" s="2" t="s">
        <v>720</v>
      </c>
      <c r="AA417" s="2" t="s">
        <v>716</v>
      </c>
      <c r="AB417" s="5" t="s">
        <v>2926</v>
      </c>
      <c r="AC417" s="2" t="s">
        <v>2927</v>
      </c>
      <c r="AD417" s="5" t="s">
        <v>2928</v>
      </c>
      <c r="AE417" s="5" t="s">
        <v>2929</v>
      </c>
      <c r="AF417" s="5" t="s">
        <v>2675</v>
      </c>
      <c r="AG417" s="2" t="s">
        <v>2676</v>
      </c>
      <c r="AH417" s="5" t="s">
        <v>2677</v>
      </c>
      <c r="AI417" s="5" t="s">
        <v>2678</v>
      </c>
      <c r="AJ417" s="2" t="s">
        <v>68</v>
      </c>
      <c r="AK417" s="2" t="s">
        <v>729</v>
      </c>
    </row>
    <row r="418" spans="1:37" ht="17.100000000000001" customHeight="1">
      <c r="A418" s="2" t="s">
        <v>36</v>
      </c>
      <c r="B418" s="3">
        <v>80004038</v>
      </c>
      <c r="C418" s="2" t="s">
        <v>2194</v>
      </c>
      <c r="D418" s="5" t="s">
        <v>2194</v>
      </c>
      <c r="E418" s="5" t="s">
        <v>2195</v>
      </c>
      <c r="F418" s="5" t="s">
        <v>2961</v>
      </c>
      <c r="G418" s="5" t="s">
        <v>2962</v>
      </c>
      <c r="H418" s="5" t="s">
        <v>2963</v>
      </c>
      <c r="I418" s="2" t="s">
        <v>42</v>
      </c>
      <c r="J418" s="2" t="s">
        <v>280</v>
      </c>
      <c r="K418" s="2" t="s">
        <v>281</v>
      </c>
      <c r="L418" s="2" t="s">
        <v>282</v>
      </c>
      <c r="M418" s="2" t="s">
        <v>281</v>
      </c>
      <c r="N418" s="2" t="s">
        <v>2923</v>
      </c>
      <c r="O418" s="8" t="s">
        <v>2184</v>
      </c>
      <c r="P418" s="5" t="s">
        <v>2184</v>
      </c>
      <c r="Q418" s="5" t="s">
        <v>2669</v>
      </c>
      <c r="R418" s="5" t="s">
        <v>2186</v>
      </c>
      <c r="S418" s="2" t="s">
        <v>2187</v>
      </c>
      <c r="T418" s="5" t="s">
        <v>53</v>
      </c>
      <c r="U418" s="5" t="s">
        <v>716</v>
      </c>
      <c r="V418" s="2" t="s">
        <v>55</v>
      </c>
      <c r="W418" s="5" t="s">
        <v>2011</v>
      </c>
      <c r="X418" s="5" t="s">
        <v>2964</v>
      </c>
      <c r="Y418" s="5" t="s">
        <v>2965</v>
      </c>
      <c r="Z418" s="2" t="s">
        <v>720</v>
      </c>
      <c r="AA418" s="2" t="s">
        <v>716</v>
      </c>
      <c r="AB418" s="5" t="s">
        <v>2926</v>
      </c>
      <c r="AC418" s="2" t="s">
        <v>2927</v>
      </c>
      <c r="AD418" s="5" t="s">
        <v>2928</v>
      </c>
      <c r="AE418" s="5" t="s">
        <v>2929</v>
      </c>
      <c r="AF418" s="5" t="s">
        <v>2675</v>
      </c>
      <c r="AG418" s="2" t="s">
        <v>2676</v>
      </c>
      <c r="AH418" s="5" t="s">
        <v>2677</v>
      </c>
      <c r="AI418" s="5" t="s">
        <v>2678</v>
      </c>
      <c r="AJ418" s="2" t="s">
        <v>68</v>
      </c>
      <c r="AK418" s="2" t="s">
        <v>729</v>
      </c>
    </row>
    <row r="419" spans="1:37" ht="17.100000000000001" customHeight="1">
      <c r="A419" s="2" t="s">
        <v>36</v>
      </c>
      <c r="B419" s="3">
        <v>80004969</v>
      </c>
      <c r="C419" s="2" t="s">
        <v>2194</v>
      </c>
      <c r="D419" s="5" t="s">
        <v>2194</v>
      </c>
      <c r="E419" s="5" t="s">
        <v>2195</v>
      </c>
      <c r="F419" s="5" t="s">
        <v>2966</v>
      </c>
      <c r="G419" s="5" t="s">
        <v>2967</v>
      </c>
      <c r="H419" s="5" t="s">
        <v>2968</v>
      </c>
      <c r="I419" s="2" t="s">
        <v>42</v>
      </c>
      <c r="J419" s="2" t="s">
        <v>280</v>
      </c>
      <c r="K419" s="2" t="s">
        <v>281</v>
      </c>
      <c r="L419" s="2" t="s">
        <v>282</v>
      </c>
      <c r="M419" s="2" t="s">
        <v>281</v>
      </c>
      <c r="N419" s="2" t="s">
        <v>2923</v>
      </c>
      <c r="O419" s="8" t="s">
        <v>2184</v>
      </c>
      <c r="P419" s="5" t="s">
        <v>2184</v>
      </c>
      <c r="Q419" s="5" t="s">
        <v>2669</v>
      </c>
      <c r="R419" s="5" t="s">
        <v>2186</v>
      </c>
      <c r="S419" s="2" t="s">
        <v>2187</v>
      </c>
      <c r="T419" s="5" t="s">
        <v>53</v>
      </c>
      <c r="U419" s="5" t="s">
        <v>716</v>
      </c>
      <c r="V419" s="2" t="s">
        <v>55</v>
      </c>
      <c r="W419" s="5" t="s">
        <v>133</v>
      </c>
      <c r="X419" s="5" t="s">
        <v>2969</v>
      </c>
      <c r="Y419" s="5" t="s">
        <v>2970</v>
      </c>
      <c r="Z419" s="2" t="s">
        <v>720</v>
      </c>
      <c r="AA419" s="2" t="s">
        <v>716</v>
      </c>
      <c r="AB419" s="5" t="s">
        <v>2926</v>
      </c>
      <c r="AC419" s="2" t="s">
        <v>2927</v>
      </c>
      <c r="AD419" s="5" t="s">
        <v>2928</v>
      </c>
      <c r="AE419" s="5" t="s">
        <v>2929</v>
      </c>
      <c r="AF419" s="5" t="s">
        <v>2675</v>
      </c>
      <c r="AG419" s="2" t="s">
        <v>2676</v>
      </c>
      <c r="AH419" s="5" t="s">
        <v>2677</v>
      </c>
      <c r="AI419" s="5" t="s">
        <v>2678</v>
      </c>
      <c r="AJ419" s="2" t="s">
        <v>307</v>
      </c>
      <c r="AK419" s="2" t="s">
        <v>729</v>
      </c>
    </row>
    <row r="420" spans="1:37" ht="17.100000000000001" customHeight="1">
      <c r="A420" s="2" t="s">
        <v>36</v>
      </c>
      <c r="B420" s="3">
        <v>80005002</v>
      </c>
      <c r="C420" s="2" t="s">
        <v>2194</v>
      </c>
      <c r="D420" s="5" t="s">
        <v>2194</v>
      </c>
      <c r="E420" s="5" t="s">
        <v>2195</v>
      </c>
      <c r="F420" s="5" t="s">
        <v>2971</v>
      </c>
      <c r="G420" s="5" t="s">
        <v>2972</v>
      </c>
      <c r="H420" s="5" t="s">
        <v>2973</v>
      </c>
      <c r="I420" s="2" t="s">
        <v>42</v>
      </c>
      <c r="J420" s="2" t="s">
        <v>280</v>
      </c>
      <c r="K420" s="2" t="s">
        <v>281</v>
      </c>
      <c r="L420" s="2" t="s">
        <v>282</v>
      </c>
      <c r="M420" s="2" t="s">
        <v>281</v>
      </c>
      <c r="N420" s="2" t="s">
        <v>2923</v>
      </c>
      <c r="O420" s="8" t="s">
        <v>2184</v>
      </c>
      <c r="P420" s="5" t="s">
        <v>2184</v>
      </c>
      <c r="Q420" s="5" t="s">
        <v>2669</v>
      </c>
      <c r="R420" s="5" t="s">
        <v>2186</v>
      </c>
      <c r="S420" s="2" t="s">
        <v>2187</v>
      </c>
      <c r="T420" s="5" t="s">
        <v>53</v>
      </c>
      <c r="U420" s="5" t="s">
        <v>716</v>
      </c>
      <c r="V420" s="2" t="s">
        <v>55</v>
      </c>
      <c r="W420" s="5" t="s">
        <v>77</v>
      </c>
      <c r="X420" s="5" t="s">
        <v>2974</v>
      </c>
      <c r="Y420" s="5" t="s">
        <v>2975</v>
      </c>
      <c r="Z420" s="2" t="s">
        <v>720</v>
      </c>
      <c r="AA420" s="2" t="s">
        <v>716</v>
      </c>
      <c r="AB420" s="5" t="s">
        <v>2926</v>
      </c>
      <c r="AC420" s="2" t="s">
        <v>2927</v>
      </c>
      <c r="AD420" s="5" t="s">
        <v>2928</v>
      </c>
      <c r="AE420" s="5" t="s">
        <v>2929</v>
      </c>
      <c r="AF420" s="5" t="s">
        <v>2675</v>
      </c>
      <c r="AG420" s="2" t="s">
        <v>2676</v>
      </c>
      <c r="AH420" s="5" t="s">
        <v>2677</v>
      </c>
      <c r="AI420" s="5" t="s">
        <v>2678</v>
      </c>
      <c r="AJ420" s="2" t="s">
        <v>68</v>
      </c>
      <c r="AK420" s="2" t="s">
        <v>729</v>
      </c>
    </row>
    <row r="421" spans="1:37" ht="17.100000000000001" customHeight="1">
      <c r="A421" s="2" t="s">
        <v>36</v>
      </c>
      <c r="B421" s="3">
        <v>80001857</v>
      </c>
      <c r="C421" s="2" t="s">
        <v>1714</v>
      </c>
      <c r="D421" s="5" t="s">
        <v>1714</v>
      </c>
      <c r="E421" s="5" t="s">
        <v>2180</v>
      </c>
      <c r="F421" s="5" t="s">
        <v>2976</v>
      </c>
      <c r="G421" s="5" t="s">
        <v>2977</v>
      </c>
      <c r="H421" s="5" t="s">
        <v>2978</v>
      </c>
      <c r="I421" s="2" t="s">
        <v>42</v>
      </c>
      <c r="J421" s="2" t="s">
        <v>280</v>
      </c>
      <c r="K421" s="2" t="s">
        <v>281</v>
      </c>
      <c r="L421" s="2" t="s">
        <v>282</v>
      </c>
      <c r="M421" s="2" t="s">
        <v>281</v>
      </c>
      <c r="N421" s="2" t="s">
        <v>2668</v>
      </c>
      <c r="O421" s="8" t="s">
        <v>2184</v>
      </c>
      <c r="P421" s="5" t="s">
        <v>2184</v>
      </c>
      <c r="Q421" s="5" t="s">
        <v>2669</v>
      </c>
      <c r="R421" s="5" t="s">
        <v>2186</v>
      </c>
      <c r="S421" s="2" t="s">
        <v>2187</v>
      </c>
      <c r="T421" s="5" t="s">
        <v>53</v>
      </c>
      <c r="U421" s="5" t="s">
        <v>716</v>
      </c>
      <c r="V421" s="2" t="s">
        <v>55</v>
      </c>
      <c r="W421" s="5" t="s">
        <v>226</v>
      </c>
      <c r="X421" s="5" t="s">
        <v>2979</v>
      </c>
      <c r="Y421" s="5" t="s">
        <v>2980</v>
      </c>
      <c r="Z421" s="2" t="s">
        <v>720</v>
      </c>
      <c r="AA421" s="2" t="s">
        <v>716</v>
      </c>
      <c r="AB421" s="5" t="s">
        <v>2675</v>
      </c>
      <c r="AC421" s="2" t="s">
        <v>2676</v>
      </c>
      <c r="AD421" s="5" t="s">
        <v>2677</v>
      </c>
      <c r="AE421" s="5" t="s">
        <v>2678</v>
      </c>
      <c r="AF421" s="5" t="s">
        <v>1915</v>
      </c>
      <c r="AG421" s="2" t="s">
        <v>1916</v>
      </c>
      <c r="AH421" s="5" t="s">
        <v>1917</v>
      </c>
      <c r="AI421" s="5" t="s">
        <v>1918</v>
      </c>
      <c r="AJ421" s="2" t="s">
        <v>68</v>
      </c>
      <c r="AK421" s="2" t="s">
        <v>729</v>
      </c>
    </row>
    <row r="422" spans="1:37" ht="17.100000000000001" customHeight="1">
      <c r="A422" s="2" t="s">
        <v>36</v>
      </c>
      <c r="B422" s="3">
        <v>60282132</v>
      </c>
      <c r="C422" s="2" t="s">
        <v>2194</v>
      </c>
      <c r="D422" s="5" t="s">
        <v>2194</v>
      </c>
      <c r="E422" s="5" t="s">
        <v>2195</v>
      </c>
      <c r="F422" s="5" t="s">
        <v>2981</v>
      </c>
      <c r="G422" s="5" t="s">
        <v>2982</v>
      </c>
      <c r="H422" s="5" t="s">
        <v>2983</v>
      </c>
      <c r="I422" s="2" t="s">
        <v>42</v>
      </c>
      <c r="J422" s="2" t="s">
        <v>1718</v>
      </c>
      <c r="K422" s="2" t="s">
        <v>1719</v>
      </c>
      <c r="L422" s="2" t="s">
        <v>302</v>
      </c>
      <c r="M422" s="2" t="s">
        <v>303</v>
      </c>
      <c r="N422" s="2" t="s">
        <v>2984</v>
      </c>
      <c r="O422" s="8" t="s">
        <v>2184</v>
      </c>
      <c r="P422" s="5" t="s">
        <v>2184</v>
      </c>
      <c r="Q422" s="5" t="s">
        <v>2985</v>
      </c>
      <c r="R422" s="5" t="s">
        <v>2186</v>
      </c>
      <c r="S422" s="2" t="s">
        <v>2187</v>
      </c>
      <c r="T422" s="5" t="s">
        <v>53</v>
      </c>
      <c r="U422" s="5" t="s">
        <v>716</v>
      </c>
      <c r="V422" s="2" t="s">
        <v>55</v>
      </c>
      <c r="W422" s="5" t="s">
        <v>168</v>
      </c>
      <c r="X422" s="5" t="s">
        <v>2986</v>
      </c>
      <c r="Y422" s="5" t="s">
        <v>2987</v>
      </c>
      <c r="Z422" s="2" t="s">
        <v>720</v>
      </c>
      <c r="AA422" s="2" t="s">
        <v>716</v>
      </c>
      <c r="AB422" s="5" t="s">
        <v>2988</v>
      </c>
      <c r="AC422" s="2" t="s">
        <v>2989</v>
      </c>
      <c r="AD422" s="5" t="s">
        <v>2990</v>
      </c>
      <c r="AE422" s="5" t="s">
        <v>2991</v>
      </c>
      <c r="AF422" s="5" t="s">
        <v>2675</v>
      </c>
      <c r="AG422" s="2" t="s">
        <v>2676</v>
      </c>
      <c r="AH422" s="5" t="s">
        <v>2677</v>
      </c>
      <c r="AI422" s="5" t="s">
        <v>2678</v>
      </c>
      <c r="AJ422" s="2" t="s">
        <v>68</v>
      </c>
      <c r="AK422" s="2" t="s">
        <v>729</v>
      </c>
    </row>
    <row r="423" spans="1:37" ht="17.100000000000001" customHeight="1">
      <c r="A423" s="2" t="s">
        <v>36</v>
      </c>
      <c r="B423" s="3">
        <v>60368422</v>
      </c>
      <c r="C423" s="2" t="s">
        <v>2194</v>
      </c>
      <c r="D423" s="5" t="s">
        <v>2194</v>
      </c>
      <c r="E423" s="5" t="s">
        <v>2195</v>
      </c>
      <c r="F423" s="5" t="s">
        <v>2992</v>
      </c>
      <c r="G423" s="5" t="s">
        <v>2993</v>
      </c>
      <c r="H423" s="5" t="s">
        <v>2400</v>
      </c>
      <c r="I423" s="2" t="s">
        <v>42</v>
      </c>
      <c r="J423" s="2" t="s">
        <v>1718</v>
      </c>
      <c r="K423" s="2" t="s">
        <v>1719</v>
      </c>
      <c r="L423" s="2" t="s">
        <v>302</v>
      </c>
      <c r="M423" s="2" t="s">
        <v>303</v>
      </c>
      <c r="N423" s="2" t="s">
        <v>2984</v>
      </c>
      <c r="O423" s="8" t="s">
        <v>2184</v>
      </c>
      <c r="P423" s="5" t="s">
        <v>2184</v>
      </c>
      <c r="Q423" s="5" t="s">
        <v>2985</v>
      </c>
      <c r="R423" s="5" t="s">
        <v>2186</v>
      </c>
      <c r="S423" s="2" t="s">
        <v>2187</v>
      </c>
      <c r="T423" s="5" t="s">
        <v>53</v>
      </c>
      <c r="U423" s="5" t="s">
        <v>716</v>
      </c>
      <c r="V423" s="2" t="s">
        <v>55</v>
      </c>
      <c r="W423" s="5" t="s">
        <v>304</v>
      </c>
      <c r="X423" s="5" t="s">
        <v>2994</v>
      </c>
      <c r="Y423" s="5" t="s">
        <v>2995</v>
      </c>
      <c r="Z423" s="2" t="s">
        <v>720</v>
      </c>
      <c r="AA423" s="2" t="s">
        <v>716</v>
      </c>
      <c r="AB423" s="5" t="s">
        <v>2988</v>
      </c>
      <c r="AC423" s="2" t="s">
        <v>2989</v>
      </c>
      <c r="AD423" s="5" t="s">
        <v>2990</v>
      </c>
      <c r="AE423" s="5" t="s">
        <v>2991</v>
      </c>
      <c r="AF423" s="5" t="s">
        <v>2675</v>
      </c>
      <c r="AG423" s="2" t="s">
        <v>2676</v>
      </c>
      <c r="AH423" s="5" t="s">
        <v>2677</v>
      </c>
      <c r="AI423" s="5" t="s">
        <v>2678</v>
      </c>
      <c r="AJ423" s="2" t="s">
        <v>68</v>
      </c>
      <c r="AK423" s="2" t="s">
        <v>729</v>
      </c>
    </row>
    <row r="424" spans="1:37" ht="17.100000000000001" customHeight="1">
      <c r="A424" s="2" t="s">
        <v>36</v>
      </c>
      <c r="B424" s="3">
        <v>60381818</v>
      </c>
      <c r="C424" s="2" t="s">
        <v>2194</v>
      </c>
      <c r="D424" s="5" t="s">
        <v>2194</v>
      </c>
      <c r="E424" s="5" t="s">
        <v>2195</v>
      </c>
      <c r="F424" s="5" t="s">
        <v>2996</v>
      </c>
      <c r="G424" s="5" t="s">
        <v>2997</v>
      </c>
      <c r="H424" s="5" t="s">
        <v>2545</v>
      </c>
      <c r="I424" s="2" t="s">
        <v>42</v>
      </c>
      <c r="J424" s="2" t="s">
        <v>1718</v>
      </c>
      <c r="K424" s="2" t="s">
        <v>1719</v>
      </c>
      <c r="L424" s="2" t="s">
        <v>302</v>
      </c>
      <c r="M424" s="2" t="s">
        <v>303</v>
      </c>
      <c r="N424" s="2" t="s">
        <v>2984</v>
      </c>
      <c r="O424" s="8" t="s">
        <v>2184</v>
      </c>
      <c r="P424" s="5" t="s">
        <v>2184</v>
      </c>
      <c r="Q424" s="5" t="s">
        <v>2985</v>
      </c>
      <c r="R424" s="5" t="s">
        <v>2186</v>
      </c>
      <c r="S424" s="2" t="s">
        <v>2187</v>
      </c>
      <c r="T424" s="5" t="s">
        <v>53</v>
      </c>
      <c r="U424" s="5" t="s">
        <v>716</v>
      </c>
      <c r="V424" s="2" t="s">
        <v>55</v>
      </c>
      <c r="W424" s="5" t="s">
        <v>1033</v>
      </c>
      <c r="X424" s="5" t="s">
        <v>2998</v>
      </c>
      <c r="Y424" s="5" t="s">
        <v>2999</v>
      </c>
      <c r="Z424" s="2" t="s">
        <v>720</v>
      </c>
      <c r="AA424" s="2" t="s">
        <v>716</v>
      </c>
      <c r="AB424" s="5" t="s">
        <v>2988</v>
      </c>
      <c r="AC424" s="2" t="s">
        <v>2989</v>
      </c>
      <c r="AD424" s="5" t="s">
        <v>2990</v>
      </c>
      <c r="AE424" s="5" t="s">
        <v>2991</v>
      </c>
      <c r="AF424" s="5" t="s">
        <v>2675</v>
      </c>
      <c r="AG424" s="2" t="s">
        <v>2676</v>
      </c>
      <c r="AH424" s="5" t="s">
        <v>2677</v>
      </c>
      <c r="AI424" s="5" t="s">
        <v>2678</v>
      </c>
      <c r="AJ424" s="2" t="s">
        <v>68</v>
      </c>
      <c r="AK424" s="2" t="s">
        <v>729</v>
      </c>
    </row>
    <row r="425" spans="1:37" ht="17.100000000000001" customHeight="1">
      <c r="A425" s="2" t="s">
        <v>36</v>
      </c>
      <c r="B425" s="3">
        <v>80001844</v>
      </c>
      <c r="C425" s="2" t="s">
        <v>2194</v>
      </c>
      <c r="D425" s="5" t="s">
        <v>2194</v>
      </c>
      <c r="E425" s="5" t="s">
        <v>2195</v>
      </c>
      <c r="F425" s="5" t="s">
        <v>3000</v>
      </c>
      <c r="G425" s="5" t="s">
        <v>3001</v>
      </c>
      <c r="H425" s="5" t="s">
        <v>3002</v>
      </c>
      <c r="I425" s="2" t="s">
        <v>42</v>
      </c>
      <c r="J425" s="2" t="s">
        <v>280</v>
      </c>
      <c r="K425" s="2" t="s">
        <v>281</v>
      </c>
      <c r="L425" s="2" t="s">
        <v>282</v>
      </c>
      <c r="M425" s="2" t="s">
        <v>281</v>
      </c>
      <c r="N425" s="2" t="s">
        <v>2984</v>
      </c>
      <c r="O425" s="8" t="s">
        <v>2184</v>
      </c>
      <c r="P425" s="5" t="s">
        <v>2184</v>
      </c>
      <c r="Q425" s="5" t="s">
        <v>2985</v>
      </c>
      <c r="R425" s="5" t="s">
        <v>2186</v>
      </c>
      <c r="S425" s="2" t="s">
        <v>2187</v>
      </c>
      <c r="T425" s="5" t="s">
        <v>53</v>
      </c>
      <c r="U425" s="5" t="s">
        <v>716</v>
      </c>
      <c r="V425" s="2" t="s">
        <v>55</v>
      </c>
      <c r="W425" s="5" t="s">
        <v>3003</v>
      </c>
      <c r="X425" s="5" t="s">
        <v>2936</v>
      </c>
      <c r="Y425" s="5" t="s">
        <v>3004</v>
      </c>
      <c r="Z425" s="2" t="s">
        <v>720</v>
      </c>
      <c r="AA425" s="2" t="s">
        <v>716</v>
      </c>
      <c r="AB425" s="5" t="s">
        <v>2988</v>
      </c>
      <c r="AC425" s="2" t="s">
        <v>2989</v>
      </c>
      <c r="AD425" s="5" t="s">
        <v>2990</v>
      </c>
      <c r="AE425" s="5" t="s">
        <v>2991</v>
      </c>
      <c r="AF425" s="5" t="s">
        <v>2675</v>
      </c>
      <c r="AG425" s="2" t="s">
        <v>2676</v>
      </c>
      <c r="AH425" s="5" t="s">
        <v>2677</v>
      </c>
      <c r="AI425" s="5" t="s">
        <v>2678</v>
      </c>
      <c r="AJ425" s="2" t="s">
        <v>68</v>
      </c>
      <c r="AK425" s="2" t="s">
        <v>729</v>
      </c>
    </row>
    <row r="426" spans="1:37" ht="17.100000000000001" customHeight="1">
      <c r="A426" s="2" t="s">
        <v>36</v>
      </c>
      <c r="B426" s="3">
        <v>80002030</v>
      </c>
      <c r="C426" s="2" t="s">
        <v>2194</v>
      </c>
      <c r="D426" s="5" t="s">
        <v>2194</v>
      </c>
      <c r="E426" s="5" t="s">
        <v>2195</v>
      </c>
      <c r="F426" s="5" t="s">
        <v>3005</v>
      </c>
      <c r="G426" s="5" t="s">
        <v>3006</v>
      </c>
      <c r="H426" s="5" t="s">
        <v>3007</v>
      </c>
      <c r="I426" s="2" t="s">
        <v>42</v>
      </c>
      <c r="J426" s="2" t="s">
        <v>280</v>
      </c>
      <c r="K426" s="2" t="s">
        <v>281</v>
      </c>
      <c r="L426" s="2" t="s">
        <v>282</v>
      </c>
      <c r="M426" s="2" t="s">
        <v>281</v>
      </c>
      <c r="N426" s="2" t="s">
        <v>2984</v>
      </c>
      <c r="O426" s="8" t="s">
        <v>2184</v>
      </c>
      <c r="P426" s="5" t="s">
        <v>2184</v>
      </c>
      <c r="Q426" s="5" t="s">
        <v>2985</v>
      </c>
      <c r="R426" s="5" t="s">
        <v>2186</v>
      </c>
      <c r="S426" s="2" t="s">
        <v>2187</v>
      </c>
      <c r="T426" s="5" t="s">
        <v>53</v>
      </c>
      <c r="U426" s="5" t="s">
        <v>716</v>
      </c>
      <c r="V426" s="2" t="s">
        <v>55</v>
      </c>
      <c r="W426" s="5" t="s">
        <v>3008</v>
      </c>
      <c r="X426" s="5" t="s">
        <v>3009</v>
      </c>
      <c r="Y426" s="5" t="s">
        <v>3010</v>
      </c>
      <c r="Z426" s="2" t="s">
        <v>720</v>
      </c>
      <c r="AA426" s="2" t="s">
        <v>716</v>
      </c>
      <c r="AB426" s="5" t="s">
        <v>2988</v>
      </c>
      <c r="AC426" s="2" t="s">
        <v>2989</v>
      </c>
      <c r="AD426" s="5" t="s">
        <v>2990</v>
      </c>
      <c r="AE426" s="5" t="s">
        <v>2991</v>
      </c>
      <c r="AF426" s="5" t="s">
        <v>2675</v>
      </c>
      <c r="AG426" s="2" t="s">
        <v>2676</v>
      </c>
      <c r="AH426" s="5" t="s">
        <v>2677</v>
      </c>
      <c r="AI426" s="5" t="s">
        <v>2678</v>
      </c>
      <c r="AJ426" s="2" t="s">
        <v>68</v>
      </c>
      <c r="AK426" s="2" t="s">
        <v>729</v>
      </c>
    </row>
    <row r="427" spans="1:37" ht="17.100000000000001" customHeight="1">
      <c r="A427" s="2" t="s">
        <v>36</v>
      </c>
      <c r="B427" s="3">
        <v>80002045</v>
      </c>
      <c r="C427" s="2" t="s">
        <v>2194</v>
      </c>
      <c r="D427" s="5" t="s">
        <v>2194</v>
      </c>
      <c r="E427" s="5" t="s">
        <v>2195</v>
      </c>
      <c r="F427" s="5" t="s">
        <v>3011</v>
      </c>
      <c r="G427" s="5" t="s">
        <v>3012</v>
      </c>
      <c r="H427" s="5" t="s">
        <v>3013</v>
      </c>
      <c r="I427" s="2" t="s">
        <v>42</v>
      </c>
      <c r="J427" s="2" t="s">
        <v>280</v>
      </c>
      <c r="K427" s="2" t="s">
        <v>281</v>
      </c>
      <c r="L427" s="2" t="s">
        <v>282</v>
      </c>
      <c r="M427" s="2" t="s">
        <v>281</v>
      </c>
      <c r="N427" s="2" t="s">
        <v>2984</v>
      </c>
      <c r="O427" s="8" t="s">
        <v>2184</v>
      </c>
      <c r="P427" s="5" t="s">
        <v>2184</v>
      </c>
      <c r="Q427" s="5" t="s">
        <v>2985</v>
      </c>
      <c r="R427" s="5" t="s">
        <v>2186</v>
      </c>
      <c r="S427" s="2" t="s">
        <v>2187</v>
      </c>
      <c r="T427" s="5" t="s">
        <v>53</v>
      </c>
      <c r="U427" s="5" t="s">
        <v>716</v>
      </c>
      <c r="V427" s="2" t="s">
        <v>55</v>
      </c>
      <c r="W427" s="5" t="s">
        <v>3014</v>
      </c>
      <c r="X427" s="5" t="s">
        <v>3015</v>
      </c>
      <c r="Y427" s="5" t="s">
        <v>3016</v>
      </c>
      <c r="Z427" s="2" t="s">
        <v>720</v>
      </c>
      <c r="AA427" s="2" t="s">
        <v>716</v>
      </c>
      <c r="AB427" s="5" t="s">
        <v>2988</v>
      </c>
      <c r="AC427" s="2" t="s">
        <v>2989</v>
      </c>
      <c r="AD427" s="5" t="s">
        <v>2990</v>
      </c>
      <c r="AE427" s="5" t="s">
        <v>2991</v>
      </c>
      <c r="AF427" s="5" t="s">
        <v>2675</v>
      </c>
      <c r="AG427" s="2" t="s">
        <v>2676</v>
      </c>
      <c r="AH427" s="5" t="s">
        <v>2677</v>
      </c>
      <c r="AI427" s="5" t="s">
        <v>2678</v>
      </c>
      <c r="AJ427" s="2" t="s">
        <v>68</v>
      </c>
      <c r="AK427" s="2" t="s">
        <v>729</v>
      </c>
    </row>
    <row r="428" spans="1:37" ht="17.100000000000001" customHeight="1">
      <c r="A428" s="2" t="s">
        <v>36</v>
      </c>
      <c r="B428" s="3">
        <v>80003866</v>
      </c>
      <c r="C428" s="2" t="s">
        <v>2194</v>
      </c>
      <c r="D428" s="5" t="s">
        <v>2194</v>
      </c>
      <c r="E428" s="5" t="s">
        <v>2195</v>
      </c>
      <c r="F428" s="5" t="s">
        <v>3017</v>
      </c>
      <c r="G428" s="5" t="s">
        <v>3018</v>
      </c>
      <c r="H428" s="5" t="s">
        <v>3019</v>
      </c>
      <c r="I428" s="2" t="s">
        <v>42</v>
      </c>
      <c r="J428" s="2" t="s">
        <v>1718</v>
      </c>
      <c r="K428" s="2" t="s">
        <v>1719</v>
      </c>
      <c r="L428" s="2" t="s">
        <v>302</v>
      </c>
      <c r="M428" s="2" t="s">
        <v>303</v>
      </c>
      <c r="N428" s="2" t="s">
        <v>2984</v>
      </c>
      <c r="O428" s="8" t="s">
        <v>2184</v>
      </c>
      <c r="P428" s="5" t="s">
        <v>2184</v>
      </c>
      <c r="Q428" s="5" t="s">
        <v>2985</v>
      </c>
      <c r="R428" s="5" t="s">
        <v>2186</v>
      </c>
      <c r="S428" s="2" t="s">
        <v>2187</v>
      </c>
      <c r="T428" s="5" t="s">
        <v>53</v>
      </c>
      <c r="U428" s="5" t="s">
        <v>716</v>
      </c>
      <c r="V428" s="2" t="s">
        <v>55</v>
      </c>
      <c r="W428" s="5" t="s">
        <v>199</v>
      </c>
      <c r="X428" s="5" t="s">
        <v>3020</v>
      </c>
      <c r="Y428" s="5" t="s">
        <v>3021</v>
      </c>
      <c r="Z428" s="2" t="s">
        <v>720</v>
      </c>
      <c r="AA428" s="2" t="s">
        <v>716</v>
      </c>
      <c r="AB428" s="5" t="s">
        <v>2988</v>
      </c>
      <c r="AC428" s="2" t="s">
        <v>2989</v>
      </c>
      <c r="AD428" s="5" t="s">
        <v>2990</v>
      </c>
      <c r="AE428" s="5" t="s">
        <v>2991</v>
      </c>
      <c r="AF428" s="5" t="s">
        <v>2675</v>
      </c>
      <c r="AG428" s="2" t="s">
        <v>2676</v>
      </c>
      <c r="AH428" s="5" t="s">
        <v>2677</v>
      </c>
      <c r="AI428" s="5" t="s">
        <v>2678</v>
      </c>
      <c r="AJ428" s="2" t="s">
        <v>68</v>
      </c>
      <c r="AK428" s="2" t="s">
        <v>729</v>
      </c>
    </row>
    <row r="429" spans="1:37" ht="17.100000000000001" customHeight="1">
      <c r="A429" s="2" t="s">
        <v>36</v>
      </c>
      <c r="B429" s="3">
        <v>80004041</v>
      </c>
      <c r="C429" s="2" t="s">
        <v>2194</v>
      </c>
      <c r="D429" s="5" t="s">
        <v>2194</v>
      </c>
      <c r="E429" s="5" t="s">
        <v>2195</v>
      </c>
      <c r="F429" s="5" t="s">
        <v>3022</v>
      </c>
      <c r="G429" s="5" t="s">
        <v>3023</v>
      </c>
      <c r="H429" s="5" t="s">
        <v>3024</v>
      </c>
      <c r="I429" s="2" t="s">
        <v>42</v>
      </c>
      <c r="J429" s="2" t="s">
        <v>280</v>
      </c>
      <c r="K429" s="2" t="s">
        <v>281</v>
      </c>
      <c r="L429" s="2" t="s">
        <v>282</v>
      </c>
      <c r="M429" s="2" t="s">
        <v>281</v>
      </c>
      <c r="N429" s="2" t="s">
        <v>2984</v>
      </c>
      <c r="O429" s="8" t="s">
        <v>2184</v>
      </c>
      <c r="P429" s="5" t="s">
        <v>2184</v>
      </c>
      <c r="Q429" s="5" t="s">
        <v>2985</v>
      </c>
      <c r="R429" s="5" t="s">
        <v>2186</v>
      </c>
      <c r="S429" s="2" t="s">
        <v>2187</v>
      </c>
      <c r="T429" s="5" t="s">
        <v>53</v>
      </c>
      <c r="U429" s="5" t="s">
        <v>716</v>
      </c>
      <c r="V429" s="2" t="s">
        <v>55</v>
      </c>
      <c r="W429" s="5" t="s">
        <v>3025</v>
      </c>
      <c r="X429" s="5" t="s">
        <v>3026</v>
      </c>
      <c r="Y429" s="5" t="s">
        <v>3027</v>
      </c>
      <c r="Z429" s="2" t="s">
        <v>720</v>
      </c>
      <c r="AA429" s="2" t="s">
        <v>716</v>
      </c>
      <c r="AB429" s="5" t="s">
        <v>2988</v>
      </c>
      <c r="AC429" s="2" t="s">
        <v>2989</v>
      </c>
      <c r="AD429" s="5" t="s">
        <v>2990</v>
      </c>
      <c r="AE429" s="5" t="s">
        <v>2991</v>
      </c>
      <c r="AF429" s="5" t="s">
        <v>2675</v>
      </c>
      <c r="AG429" s="2" t="s">
        <v>2676</v>
      </c>
      <c r="AH429" s="5" t="s">
        <v>2677</v>
      </c>
      <c r="AI429" s="5" t="s">
        <v>2678</v>
      </c>
      <c r="AJ429" s="2" t="s">
        <v>307</v>
      </c>
      <c r="AK429" s="2" t="s">
        <v>729</v>
      </c>
    </row>
    <row r="430" spans="1:37" ht="17.100000000000001" customHeight="1">
      <c r="A430" s="2" t="s">
        <v>36</v>
      </c>
      <c r="B430" s="3">
        <v>80004044</v>
      </c>
      <c r="C430" s="2" t="s">
        <v>1714</v>
      </c>
      <c r="D430" s="5" t="s">
        <v>1714</v>
      </c>
      <c r="E430" s="5" t="s">
        <v>2180</v>
      </c>
      <c r="F430" s="5" t="s">
        <v>2990</v>
      </c>
      <c r="G430" s="5" t="s">
        <v>2991</v>
      </c>
      <c r="H430" s="5" t="s">
        <v>3028</v>
      </c>
      <c r="I430" s="2" t="s">
        <v>42</v>
      </c>
      <c r="J430" s="2" t="s">
        <v>280</v>
      </c>
      <c r="K430" s="2" t="s">
        <v>281</v>
      </c>
      <c r="L430" s="2" t="s">
        <v>282</v>
      </c>
      <c r="M430" s="2" t="s">
        <v>281</v>
      </c>
      <c r="N430" s="2" t="s">
        <v>2984</v>
      </c>
      <c r="O430" s="8" t="s">
        <v>2184</v>
      </c>
      <c r="P430" s="5" t="s">
        <v>2184</v>
      </c>
      <c r="Q430" s="5" t="s">
        <v>2985</v>
      </c>
      <c r="R430" s="5" t="s">
        <v>2186</v>
      </c>
      <c r="S430" s="2" t="s">
        <v>2187</v>
      </c>
      <c r="T430" s="5" t="s">
        <v>53</v>
      </c>
      <c r="U430" s="5" t="s">
        <v>716</v>
      </c>
      <c r="V430" s="2" t="s">
        <v>55</v>
      </c>
      <c r="W430" s="5" t="s">
        <v>2011</v>
      </c>
      <c r="X430" s="5" t="s">
        <v>3029</v>
      </c>
      <c r="Y430" s="5" t="s">
        <v>3030</v>
      </c>
      <c r="Z430" s="2" t="s">
        <v>720</v>
      </c>
      <c r="AA430" s="2" t="s">
        <v>716</v>
      </c>
      <c r="AB430" s="5" t="s">
        <v>2675</v>
      </c>
      <c r="AC430" s="2" t="s">
        <v>2676</v>
      </c>
      <c r="AD430" s="5" t="s">
        <v>2677</v>
      </c>
      <c r="AE430" s="5" t="s">
        <v>2678</v>
      </c>
      <c r="AF430" s="5" t="s">
        <v>1915</v>
      </c>
      <c r="AG430" s="2" t="s">
        <v>1916</v>
      </c>
      <c r="AH430" s="5" t="s">
        <v>1917</v>
      </c>
      <c r="AI430" s="5" t="s">
        <v>1918</v>
      </c>
      <c r="AJ430" s="2" t="s">
        <v>68</v>
      </c>
      <c r="AK430" s="2" t="s">
        <v>729</v>
      </c>
    </row>
    <row r="431" spans="1:37" ht="17.100000000000001" customHeight="1">
      <c r="A431" s="2" t="s">
        <v>36</v>
      </c>
      <c r="B431" s="3">
        <v>80004145</v>
      </c>
      <c r="C431" s="2" t="s">
        <v>2194</v>
      </c>
      <c r="D431" s="5" t="s">
        <v>2194</v>
      </c>
      <c r="E431" s="5" t="s">
        <v>2195</v>
      </c>
      <c r="F431" s="5" t="s">
        <v>3031</v>
      </c>
      <c r="G431" s="5" t="s">
        <v>3032</v>
      </c>
      <c r="H431" s="5" t="s">
        <v>3033</v>
      </c>
      <c r="I431" s="2" t="s">
        <v>42</v>
      </c>
      <c r="J431" s="2" t="s">
        <v>280</v>
      </c>
      <c r="K431" s="2" t="s">
        <v>281</v>
      </c>
      <c r="L431" s="2" t="s">
        <v>282</v>
      </c>
      <c r="M431" s="2" t="s">
        <v>281</v>
      </c>
      <c r="N431" s="2" t="s">
        <v>2984</v>
      </c>
      <c r="O431" s="8" t="s">
        <v>2184</v>
      </c>
      <c r="P431" s="5" t="s">
        <v>2184</v>
      </c>
      <c r="Q431" s="5" t="s">
        <v>2985</v>
      </c>
      <c r="R431" s="5" t="s">
        <v>2186</v>
      </c>
      <c r="S431" s="2" t="s">
        <v>2187</v>
      </c>
      <c r="T431" s="5" t="s">
        <v>53</v>
      </c>
      <c r="U431" s="5" t="s">
        <v>716</v>
      </c>
      <c r="V431" s="2" t="s">
        <v>55</v>
      </c>
      <c r="W431" s="5" t="s">
        <v>133</v>
      </c>
      <c r="X431" s="5" t="s">
        <v>3034</v>
      </c>
      <c r="Y431" s="5" t="s">
        <v>3035</v>
      </c>
      <c r="Z431" s="2" t="s">
        <v>720</v>
      </c>
      <c r="AA431" s="2" t="s">
        <v>716</v>
      </c>
      <c r="AB431" s="5" t="s">
        <v>2988</v>
      </c>
      <c r="AC431" s="2" t="s">
        <v>2989</v>
      </c>
      <c r="AD431" s="5" t="s">
        <v>2990</v>
      </c>
      <c r="AE431" s="5" t="s">
        <v>2991</v>
      </c>
      <c r="AF431" s="5" t="s">
        <v>2675</v>
      </c>
      <c r="AG431" s="2" t="s">
        <v>2676</v>
      </c>
      <c r="AH431" s="5" t="s">
        <v>2677</v>
      </c>
      <c r="AI431" s="5" t="s">
        <v>2678</v>
      </c>
      <c r="AJ431" s="2" t="s">
        <v>68</v>
      </c>
      <c r="AK431" s="2" t="s">
        <v>729</v>
      </c>
    </row>
    <row r="432" spans="1:37" ht="17.100000000000001" customHeight="1">
      <c r="A432" s="2" t="s">
        <v>36</v>
      </c>
      <c r="B432" s="3">
        <v>80005008</v>
      </c>
      <c r="C432" s="2" t="s">
        <v>2194</v>
      </c>
      <c r="D432" s="5" t="s">
        <v>2194</v>
      </c>
      <c r="E432" s="5" t="s">
        <v>2195</v>
      </c>
      <c r="F432" s="5" t="s">
        <v>3036</v>
      </c>
      <c r="G432" s="5" t="s">
        <v>3037</v>
      </c>
      <c r="H432" s="5" t="s">
        <v>3038</v>
      </c>
      <c r="I432" s="2" t="s">
        <v>42</v>
      </c>
      <c r="J432" s="2" t="s">
        <v>280</v>
      </c>
      <c r="K432" s="2" t="s">
        <v>281</v>
      </c>
      <c r="L432" s="2" t="s">
        <v>282</v>
      </c>
      <c r="M432" s="2" t="s">
        <v>281</v>
      </c>
      <c r="N432" s="2" t="s">
        <v>2984</v>
      </c>
      <c r="O432" s="8" t="s">
        <v>2184</v>
      </c>
      <c r="P432" s="5" t="s">
        <v>2184</v>
      </c>
      <c r="Q432" s="5" t="s">
        <v>2985</v>
      </c>
      <c r="R432" s="5" t="s">
        <v>2186</v>
      </c>
      <c r="S432" s="2" t="s">
        <v>2187</v>
      </c>
      <c r="T432" s="5" t="s">
        <v>53</v>
      </c>
      <c r="U432" s="5" t="s">
        <v>716</v>
      </c>
      <c r="V432" s="2" t="s">
        <v>55</v>
      </c>
      <c r="W432" s="5" t="s">
        <v>251</v>
      </c>
      <c r="X432" s="5" t="s">
        <v>3039</v>
      </c>
      <c r="Y432" s="5" t="s">
        <v>3040</v>
      </c>
      <c r="Z432" s="2" t="s">
        <v>720</v>
      </c>
      <c r="AA432" s="2" t="s">
        <v>716</v>
      </c>
      <c r="AB432" s="5" t="s">
        <v>2988</v>
      </c>
      <c r="AC432" s="2" t="s">
        <v>2989</v>
      </c>
      <c r="AD432" s="5" t="s">
        <v>2990</v>
      </c>
      <c r="AE432" s="5" t="s">
        <v>2991</v>
      </c>
      <c r="AF432" s="5" t="s">
        <v>2675</v>
      </c>
      <c r="AG432" s="2" t="s">
        <v>2676</v>
      </c>
      <c r="AH432" s="5" t="s">
        <v>2677</v>
      </c>
      <c r="AI432" s="5" t="s">
        <v>2678</v>
      </c>
      <c r="AJ432" s="2" t="s">
        <v>68</v>
      </c>
      <c r="AK432" s="2" t="s">
        <v>729</v>
      </c>
    </row>
    <row r="433" spans="1:37" ht="17.100000000000001" customHeight="1">
      <c r="A433" s="2" t="s">
        <v>36</v>
      </c>
      <c r="B433" s="3">
        <v>60263313</v>
      </c>
      <c r="C433" s="2" t="s">
        <v>2194</v>
      </c>
      <c r="D433" s="5" t="s">
        <v>2194</v>
      </c>
      <c r="E433" s="5" t="s">
        <v>2195</v>
      </c>
      <c r="F433" s="5" t="s">
        <v>3041</v>
      </c>
      <c r="G433" s="5" t="s">
        <v>3042</v>
      </c>
      <c r="H433" s="5" t="s">
        <v>3043</v>
      </c>
      <c r="I433" s="2" t="s">
        <v>42</v>
      </c>
      <c r="J433" s="2" t="s">
        <v>1718</v>
      </c>
      <c r="K433" s="2" t="s">
        <v>1719</v>
      </c>
      <c r="L433" s="2" t="s">
        <v>302</v>
      </c>
      <c r="M433" s="2" t="s">
        <v>303</v>
      </c>
      <c r="N433" s="2" t="s">
        <v>3044</v>
      </c>
      <c r="O433" s="8" t="s">
        <v>2184</v>
      </c>
      <c r="P433" s="5" t="s">
        <v>2184</v>
      </c>
      <c r="Q433" s="5" t="s">
        <v>2985</v>
      </c>
      <c r="R433" s="5" t="s">
        <v>2186</v>
      </c>
      <c r="S433" s="2" t="s">
        <v>2187</v>
      </c>
      <c r="T433" s="5" t="s">
        <v>53</v>
      </c>
      <c r="U433" s="5" t="s">
        <v>716</v>
      </c>
      <c r="V433" s="2" t="s">
        <v>55</v>
      </c>
      <c r="W433" s="5" t="s">
        <v>681</v>
      </c>
      <c r="X433" s="5" t="s">
        <v>3045</v>
      </c>
      <c r="Y433" s="5" t="s">
        <v>3046</v>
      </c>
      <c r="Z433" s="2" t="s">
        <v>720</v>
      </c>
      <c r="AA433" s="2" t="s">
        <v>716</v>
      </c>
      <c r="AB433" s="5" t="s">
        <v>3047</v>
      </c>
      <c r="AC433" s="2" t="s">
        <v>3048</v>
      </c>
      <c r="AD433" s="5" t="s">
        <v>3049</v>
      </c>
      <c r="AE433" s="5" t="s">
        <v>3050</v>
      </c>
      <c r="AF433" s="5" t="s">
        <v>3051</v>
      </c>
      <c r="AG433" s="2" t="s">
        <v>3052</v>
      </c>
      <c r="AH433" s="5" t="s">
        <v>3053</v>
      </c>
      <c r="AI433" s="5" t="s">
        <v>3054</v>
      </c>
      <c r="AJ433" s="2" t="s">
        <v>68</v>
      </c>
      <c r="AK433" s="2" t="s">
        <v>729</v>
      </c>
    </row>
    <row r="434" spans="1:37" ht="17.100000000000001" customHeight="1">
      <c r="A434" s="2" t="s">
        <v>36</v>
      </c>
      <c r="B434" s="3">
        <v>60282127</v>
      </c>
      <c r="C434" s="2" t="s">
        <v>2194</v>
      </c>
      <c r="D434" s="5" t="s">
        <v>2194</v>
      </c>
      <c r="E434" s="5" t="s">
        <v>2195</v>
      </c>
      <c r="F434" s="5" t="s">
        <v>3055</v>
      </c>
      <c r="G434" s="5" t="s">
        <v>3056</v>
      </c>
      <c r="H434" s="5" t="s">
        <v>362</v>
      </c>
      <c r="I434" s="2" t="s">
        <v>42</v>
      </c>
      <c r="J434" s="2" t="s">
        <v>1718</v>
      </c>
      <c r="K434" s="2" t="s">
        <v>1719</v>
      </c>
      <c r="L434" s="2" t="s">
        <v>302</v>
      </c>
      <c r="M434" s="2" t="s">
        <v>303</v>
      </c>
      <c r="N434" s="2" t="s">
        <v>3044</v>
      </c>
      <c r="O434" s="8" t="s">
        <v>2184</v>
      </c>
      <c r="P434" s="5" t="s">
        <v>2184</v>
      </c>
      <c r="Q434" s="5" t="s">
        <v>2985</v>
      </c>
      <c r="R434" s="5" t="s">
        <v>2186</v>
      </c>
      <c r="S434" s="2" t="s">
        <v>2187</v>
      </c>
      <c r="T434" s="5" t="s">
        <v>53</v>
      </c>
      <c r="U434" s="5" t="s">
        <v>716</v>
      </c>
      <c r="V434" s="2" t="s">
        <v>55</v>
      </c>
      <c r="W434" s="5" t="s">
        <v>304</v>
      </c>
      <c r="X434" s="5" t="s">
        <v>134</v>
      </c>
      <c r="Y434" s="5" t="s">
        <v>3057</v>
      </c>
      <c r="Z434" s="2" t="s">
        <v>720</v>
      </c>
      <c r="AA434" s="2" t="s">
        <v>716</v>
      </c>
      <c r="AB434" s="5" t="s">
        <v>3047</v>
      </c>
      <c r="AC434" s="2" t="s">
        <v>3048</v>
      </c>
      <c r="AD434" s="5" t="s">
        <v>3049</v>
      </c>
      <c r="AE434" s="5" t="s">
        <v>3050</v>
      </c>
      <c r="AF434" s="5" t="s">
        <v>3051</v>
      </c>
      <c r="AG434" s="2" t="s">
        <v>3052</v>
      </c>
      <c r="AH434" s="5" t="s">
        <v>3053</v>
      </c>
      <c r="AI434" s="5" t="s">
        <v>3054</v>
      </c>
      <c r="AJ434" s="2" t="s">
        <v>68</v>
      </c>
      <c r="AK434" s="2" t="s">
        <v>729</v>
      </c>
    </row>
    <row r="435" spans="1:37" ht="17.100000000000001" customHeight="1">
      <c r="A435" s="2" t="s">
        <v>36</v>
      </c>
      <c r="B435" s="3">
        <v>80001926</v>
      </c>
      <c r="C435" s="2" t="s">
        <v>2194</v>
      </c>
      <c r="D435" s="5" t="s">
        <v>2194</v>
      </c>
      <c r="E435" s="5" t="s">
        <v>2195</v>
      </c>
      <c r="F435" s="5" t="s">
        <v>3058</v>
      </c>
      <c r="G435" s="5" t="s">
        <v>3059</v>
      </c>
      <c r="H435" s="5" t="s">
        <v>2362</v>
      </c>
      <c r="I435" s="2" t="s">
        <v>42</v>
      </c>
      <c r="J435" s="2" t="s">
        <v>280</v>
      </c>
      <c r="K435" s="2" t="s">
        <v>281</v>
      </c>
      <c r="L435" s="2" t="s">
        <v>282</v>
      </c>
      <c r="M435" s="2" t="s">
        <v>281</v>
      </c>
      <c r="N435" s="2" t="s">
        <v>3044</v>
      </c>
      <c r="O435" s="8" t="s">
        <v>2184</v>
      </c>
      <c r="P435" s="5" t="s">
        <v>2184</v>
      </c>
      <c r="Q435" s="5" t="s">
        <v>2985</v>
      </c>
      <c r="R435" s="5" t="s">
        <v>2186</v>
      </c>
      <c r="S435" s="2" t="s">
        <v>2187</v>
      </c>
      <c r="T435" s="5" t="s">
        <v>53</v>
      </c>
      <c r="U435" s="5" t="s">
        <v>716</v>
      </c>
      <c r="V435" s="2" t="s">
        <v>55</v>
      </c>
      <c r="W435" s="5" t="s">
        <v>3060</v>
      </c>
      <c r="X435" s="5" t="s">
        <v>3061</v>
      </c>
      <c r="Y435" s="5" t="s">
        <v>3062</v>
      </c>
      <c r="Z435" s="2" t="s">
        <v>720</v>
      </c>
      <c r="AA435" s="2" t="s">
        <v>716</v>
      </c>
      <c r="AB435" s="5" t="s">
        <v>3047</v>
      </c>
      <c r="AC435" s="2" t="s">
        <v>3048</v>
      </c>
      <c r="AD435" s="5" t="s">
        <v>3049</v>
      </c>
      <c r="AE435" s="5" t="s">
        <v>3050</v>
      </c>
      <c r="AF435" s="5" t="s">
        <v>3051</v>
      </c>
      <c r="AG435" s="2" t="s">
        <v>3052</v>
      </c>
      <c r="AH435" s="5" t="s">
        <v>3053</v>
      </c>
      <c r="AI435" s="5" t="s">
        <v>3054</v>
      </c>
      <c r="AJ435" s="2" t="s">
        <v>68</v>
      </c>
      <c r="AK435" s="2" t="s">
        <v>729</v>
      </c>
    </row>
    <row r="436" spans="1:37" ht="17.100000000000001" customHeight="1">
      <c r="A436" s="2" t="s">
        <v>36</v>
      </c>
      <c r="B436" s="3">
        <v>80001975</v>
      </c>
      <c r="C436" s="2" t="s">
        <v>2194</v>
      </c>
      <c r="D436" s="5" t="s">
        <v>2194</v>
      </c>
      <c r="E436" s="5" t="s">
        <v>2195</v>
      </c>
      <c r="F436" s="5" t="s">
        <v>3063</v>
      </c>
      <c r="G436" s="5" t="s">
        <v>3064</v>
      </c>
      <c r="H436" s="5" t="s">
        <v>3065</v>
      </c>
      <c r="I436" s="2" t="s">
        <v>42</v>
      </c>
      <c r="J436" s="2" t="s">
        <v>1718</v>
      </c>
      <c r="K436" s="2" t="s">
        <v>1719</v>
      </c>
      <c r="L436" s="2" t="s">
        <v>302</v>
      </c>
      <c r="M436" s="2" t="s">
        <v>303</v>
      </c>
      <c r="N436" s="2" t="s">
        <v>3044</v>
      </c>
      <c r="O436" s="8" t="s">
        <v>2184</v>
      </c>
      <c r="P436" s="5" t="s">
        <v>2184</v>
      </c>
      <c r="Q436" s="5" t="s">
        <v>2985</v>
      </c>
      <c r="R436" s="5" t="s">
        <v>2186</v>
      </c>
      <c r="S436" s="2" t="s">
        <v>2187</v>
      </c>
      <c r="T436" s="5" t="s">
        <v>53</v>
      </c>
      <c r="U436" s="5" t="s">
        <v>716</v>
      </c>
      <c r="V436" s="2" t="s">
        <v>55</v>
      </c>
      <c r="W436" s="5" t="s">
        <v>3066</v>
      </c>
      <c r="X436" s="5" t="s">
        <v>3067</v>
      </c>
      <c r="Y436" s="5" t="s">
        <v>3068</v>
      </c>
      <c r="Z436" s="2" t="s">
        <v>720</v>
      </c>
      <c r="AA436" s="2" t="s">
        <v>716</v>
      </c>
      <c r="AB436" s="5" t="s">
        <v>3047</v>
      </c>
      <c r="AC436" s="2" t="s">
        <v>3048</v>
      </c>
      <c r="AD436" s="5" t="s">
        <v>3049</v>
      </c>
      <c r="AE436" s="5" t="s">
        <v>3050</v>
      </c>
      <c r="AF436" s="5" t="s">
        <v>3051</v>
      </c>
      <c r="AG436" s="2" t="s">
        <v>3052</v>
      </c>
      <c r="AH436" s="5" t="s">
        <v>3053</v>
      </c>
      <c r="AI436" s="5" t="s">
        <v>3054</v>
      </c>
      <c r="AJ436" s="2" t="s">
        <v>68</v>
      </c>
      <c r="AK436" s="2" t="s">
        <v>729</v>
      </c>
    </row>
    <row r="437" spans="1:37" ht="17.100000000000001" customHeight="1">
      <c r="A437" s="2" t="s">
        <v>36</v>
      </c>
      <c r="B437" s="3">
        <v>80002130</v>
      </c>
      <c r="C437" s="2" t="s">
        <v>2194</v>
      </c>
      <c r="D437" s="5" t="s">
        <v>2194</v>
      </c>
      <c r="E437" s="5" t="s">
        <v>2195</v>
      </c>
      <c r="F437" s="5" t="s">
        <v>3069</v>
      </c>
      <c r="G437" s="5" t="s">
        <v>3070</v>
      </c>
      <c r="H437" s="5" t="s">
        <v>3071</v>
      </c>
      <c r="I437" s="2" t="s">
        <v>42</v>
      </c>
      <c r="J437" s="2" t="s">
        <v>280</v>
      </c>
      <c r="K437" s="2" t="s">
        <v>281</v>
      </c>
      <c r="L437" s="2" t="s">
        <v>282</v>
      </c>
      <c r="M437" s="2" t="s">
        <v>281</v>
      </c>
      <c r="N437" s="2" t="s">
        <v>3044</v>
      </c>
      <c r="O437" s="8" t="s">
        <v>2184</v>
      </c>
      <c r="P437" s="5" t="s">
        <v>2184</v>
      </c>
      <c r="Q437" s="5" t="s">
        <v>2985</v>
      </c>
      <c r="R437" s="5" t="s">
        <v>2186</v>
      </c>
      <c r="S437" s="2" t="s">
        <v>2187</v>
      </c>
      <c r="T437" s="5" t="s">
        <v>53</v>
      </c>
      <c r="U437" s="5" t="s">
        <v>716</v>
      </c>
      <c r="V437" s="2" t="s">
        <v>55</v>
      </c>
      <c r="W437" s="5" t="s">
        <v>3072</v>
      </c>
      <c r="X437" s="5" t="s">
        <v>3073</v>
      </c>
      <c r="Y437" s="5" t="s">
        <v>3074</v>
      </c>
      <c r="Z437" s="2" t="s">
        <v>720</v>
      </c>
      <c r="AA437" s="2" t="s">
        <v>716</v>
      </c>
      <c r="AB437" s="5" t="s">
        <v>3047</v>
      </c>
      <c r="AC437" s="2" t="s">
        <v>3048</v>
      </c>
      <c r="AD437" s="5" t="s">
        <v>3049</v>
      </c>
      <c r="AE437" s="5" t="s">
        <v>3050</v>
      </c>
      <c r="AF437" s="5" t="s">
        <v>3051</v>
      </c>
      <c r="AG437" s="2" t="s">
        <v>3052</v>
      </c>
      <c r="AH437" s="5" t="s">
        <v>3053</v>
      </c>
      <c r="AI437" s="5" t="s">
        <v>3054</v>
      </c>
      <c r="AJ437" s="2" t="s">
        <v>68</v>
      </c>
      <c r="AK437" s="2" t="s">
        <v>729</v>
      </c>
    </row>
    <row r="438" spans="1:37" ht="17.100000000000001" customHeight="1">
      <c r="A438" s="2" t="s">
        <v>36</v>
      </c>
      <c r="B438" s="3">
        <v>80002140</v>
      </c>
      <c r="C438" s="2" t="s">
        <v>2194</v>
      </c>
      <c r="D438" s="5" t="s">
        <v>2194</v>
      </c>
      <c r="E438" s="5" t="s">
        <v>2195</v>
      </c>
      <c r="F438" s="5" t="s">
        <v>3075</v>
      </c>
      <c r="G438" s="5" t="s">
        <v>3076</v>
      </c>
      <c r="H438" s="5" t="s">
        <v>156</v>
      </c>
      <c r="I438" s="2" t="s">
        <v>42</v>
      </c>
      <c r="J438" s="2" t="s">
        <v>280</v>
      </c>
      <c r="K438" s="2" t="s">
        <v>281</v>
      </c>
      <c r="L438" s="2" t="s">
        <v>282</v>
      </c>
      <c r="M438" s="2" t="s">
        <v>281</v>
      </c>
      <c r="N438" s="2" t="s">
        <v>3044</v>
      </c>
      <c r="O438" s="8" t="s">
        <v>2184</v>
      </c>
      <c r="P438" s="5" t="s">
        <v>2184</v>
      </c>
      <c r="Q438" s="5" t="s">
        <v>2985</v>
      </c>
      <c r="R438" s="5" t="s">
        <v>2186</v>
      </c>
      <c r="S438" s="2" t="s">
        <v>2187</v>
      </c>
      <c r="T438" s="5" t="s">
        <v>53</v>
      </c>
      <c r="U438" s="5" t="s">
        <v>716</v>
      </c>
      <c r="V438" s="2" t="s">
        <v>55</v>
      </c>
      <c r="W438" s="5" t="s">
        <v>168</v>
      </c>
      <c r="X438" s="5" t="s">
        <v>3077</v>
      </c>
      <c r="Y438" s="5" t="s">
        <v>3078</v>
      </c>
      <c r="Z438" s="2" t="s">
        <v>720</v>
      </c>
      <c r="AA438" s="2" t="s">
        <v>716</v>
      </c>
      <c r="AB438" s="5" t="s">
        <v>3047</v>
      </c>
      <c r="AC438" s="2" t="s">
        <v>3048</v>
      </c>
      <c r="AD438" s="5" t="s">
        <v>3049</v>
      </c>
      <c r="AE438" s="5" t="s">
        <v>3050</v>
      </c>
      <c r="AF438" s="5" t="s">
        <v>3051</v>
      </c>
      <c r="AG438" s="2" t="s">
        <v>3052</v>
      </c>
      <c r="AH438" s="5" t="s">
        <v>3053</v>
      </c>
      <c r="AI438" s="5" t="s">
        <v>3054</v>
      </c>
      <c r="AJ438" s="2" t="s">
        <v>307</v>
      </c>
      <c r="AK438" s="2" t="s">
        <v>729</v>
      </c>
    </row>
    <row r="439" spans="1:37" ht="17.100000000000001" customHeight="1">
      <c r="A439" s="2" t="s">
        <v>36</v>
      </c>
      <c r="B439" s="3">
        <v>80004034</v>
      </c>
      <c r="C439" s="2" t="s">
        <v>2194</v>
      </c>
      <c r="D439" s="5" t="s">
        <v>2194</v>
      </c>
      <c r="E439" s="5" t="s">
        <v>2195</v>
      </c>
      <c r="F439" s="5" t="s">
        <v>3079</v>
      </c>
      <c r="G439" s="5" t="s">
        <v>3080</v>
      </c>
      <c r="H439" s="5" t="s">
        <v>3081</v>
      </c>
      <c r="I439" s="2" t="s">
        <v>42</v>
      </c>
      <c r="J439" s="2" t="s">
        <v>280</v>
      </c>
      <c r="K439" s="2" t="s">
        <v>281</v>
      </c>
      <c r="L439" s="2" t="s">
        <v>282</v>
      </c>
      <c r="M439" s="2" t="s">
        <v>281</v>
      </c>
      <c r="N439" s="2" t="s">
        <v>3044</v>
      </c>
      <c r="O439" s="8" t="s">
        <v>2184</v>
      </c>
      <c r="P439" s="5" t="s">
        <v>2184</v>
      </c>
      <c r="Q439" s="5" t="s">
        <v>2985</v>
      </c>
      <c r="R439" s="5" t="s">
        <v>2186</v>
      </c>
      <c r="S439" s="2" t="s">
        <v>2187</v>
      </c>
      <c r="T439" s="5" t="s">
        <v>53</v>
      </c>
      <c r="U439" s="5" t="s">
        <v>716</v>
      </c>
      <c r="V439" s="2" t="s">
        <v>55</v>
      </c>
      <c r="W439" s="5" t="s">
        <v>3082</v>
      </c>
      <c r="X439" s="5" t="s">
        <v>3083</v>
      </c>
      <c r="Y439" s="5" t="s">
        <v>3084</v>
      </c>
      <c r="Z439" s="2" t="s">
        <v>720</v>
      </c>
      <c r="AA439" s="2" t="s">
        <v>716</v>
      </c>
      <c r="AB439" s="5" t="s">
        <v>3047</v>
      </c>
      <c r="AC439" s="2" t="s">
        <v>3048</v>
      </c>
      <c r="AD439" s="5" t="s">
        <v>3049</v>
      </c>
      <c r="AE439" s="5" t="s">
        <v>3050</v>
      </c>
      <c r="AF439" s="5" t="s">
        <v>3051</v>
      </c>
      <c r="AG439" s="2" t="s">
        <v>3052</v>
      </c>
      <c r="AH439" s="5" t="s">
        <v>3053</v>
      </c>
      <c r="AI439" s="5" t="s">
        <v>3054</v>
      </c>
      <c r="AJ439" s="2" t="s">
        <v>68</v>
      </c>
      <c r="AK439" s="2" t="s">
        <v>729</v>
      </c>
    </row>
    <row r="440" spans="1:37" ht="17.100000000000001" customHeight="1">
      <c r="A440" s="2" t="s">
        <v>36</v>
      </c>
      <c r="B440" s="3">
        <v>80004043</v>
      </c>
      <c r="C440" s="2" t="s">
        <v>1714</v>
      </c>
      <c r="D440" s="5" t="s">
        <v>1714</v>
      </c>
      <c r="E440" s="5" t="s">
        <v>2180</v>
      </c>
      <c r="F440" s="5" t="s">
        <v>3049</v>
      </c>
      <c r="G440" s="5" t="s">
        <v>3050</v>
      </c>
      <c r="H440" s="5" t="s">
        <v>3085</v>
      </c>
      <c r="I440" s="2" t="s">
        <v>42</v>
      </c>
      <c r="J440" s="2" t="s">
        <v>280</v>
      </c>
      <c r="K440" s="2" t="s">
        <v>281</v>
      </c>
      <c r="L440" s="2" t="s">
        <v>282</v>
      </c>
      <c r="M440" s="2" t="s">
        <v>281</v>
      </c>
      <c r="N440" s="2" t="s">
        <v>3044</v>
      </c>
      <c r="O440" s="8" t="s">
        <v>2184</v>
      </c>
      <c r="P440" s="5" t="s">
        <v>2184</v>
      </c>
      <c r="Q440" s="5" t="s">
        <v>2985</v>
      </c>
      <c r="R440" s="5" t="s">
        <v>2186</v>
      </c>
      <c r="S440" s="2" t="s">
        <v>2187</v>
      </c>
      <c r="T440" s="5" t="s">
        <v>53</v>
      </c>
      <c r="U440" s="5" t="s">
        <v>716</v>
      </c>
      <c r="V440" s="2" t="s">
        <v>55</v>
      </c>
      <c r="W440" s="5" t="s">
        <v>378</v>
      </c>
      <c r="X440" s="5" t="s">
        <v>3086</v>
      </c>
      <c r="Y440" s="5" t="s">
        <v>3087</v>
      </c>
      <c r="Z440" s="2" t="s">
        <v>720</v>
      </c>
      <c r="AA440" s="2" t="s">
        <v>716</v>
      </c>
      <c r="AB440" s="5" t="s">
        <v>3051</v>
      </c>
      <c r="AC440" s="2" t="s">
        <v>3052</v>
      </c>
      <c r="AD440" s="5" t="s">
        <v>3053</v>
      </c>
      <c r="AE440" s="5" t="s">
        <v>3054</v>
      </c>
      <c r="AF440" s="5" t="s">
        <v>1915</v>
      </c>
      <c r="AG440" s="2" t="s">
        <v>1916</v>
      </c>
      <c r="AH440" s="5" t="s">
        <v>1917</v>
      </c>
      <c r="AI440" s="5" t="s">
        <v>1918</v>
      </c>
      <c r="AJ440" s="2" t="s">
        <v>68</v>
      </c>
      <c r="AK440" s="2" t="s">
        <v>729</v>
      </c>
    </row>
    <row r="441" spans="1:37" ht="17.100000000000001" customHeight="1">
      <c r="A441" s="2" t="s">
        <v>36</v>
      </c>
      <c r="B441" s="3">
        <v>80004144</v>
      </c>
      <c r="C441" s="2" t="s">
        <v>2194</v>
      </c>
      <c r="D441" s="5" t="s">
        <v>2194</v>
      </c>
      <c r="E441" s="5" t="s">
        <v>2195</v>
      </c>
      <c r="F441" s="5" t="s">
        <v>3088</v>
      </c>
      <c r="G441" s="5" t="s">
        <v>3089</v>
      </c>
      <c r="H441" s="5" t="s">
        <v>3033</v>
      </c>
      <c r="I441" s="2" t="s">
        <v>42</v>
      </c>
      <c r="J441" s="2" t="s">
        <v>280</v>
      </c>
      <c r="K441" s="2" t="s">
        <v>281</v>
      </c>
      <c r="L441" s="2" t="s">
        <v>282</v>
      </c>
      <c r="M441" s="2" t="s">
        <v>281</v>
      </c>
      <c r="N441" s="2" t="s">
        <v>3044</v>
      </c>
      <c r="O441" s="8" t="s">
        <v>2184</v>
      </c>
      <c r="P441" s="5" t="s">
        <v>2184</v>
      </c>
      <c r="Q441" s="5" t="s">
        <v>2985</v>
      </c>
      <c r="R441" s="5" t="s">
        <v>2186</v>
      </c>
      <c r="S441" s="2" t="s">
        <v>2187</v>
      </c>
      <c r="T441" s="5" t="s">
        <v>53</v>
      </c>
      <c r="U441" s="5" t="s">
        <v>716</v>
      </c>
      <c r="V441" s="2" t="s">
        <v>55</v>
      </c>
      <c r="W441" s="5" t="s">
        <v>866</v>
      </c>
      <c r="X441" s="5" t="s">
        <v>2936</v>
      </c>
      <c r="Y441" s="5" t="s">
        <v>3090</v>
      </c>
      <c r="Z441" s="2" t="s">
        <v>720</v>
      </c>
      <c r="AA441" s="2" t="s">
        <v>716</v>
      </c>
      <c r="AB441" s="5" t="s">
        <v>3047</v>
      </c>
      <c r="AC441" s="2" t="s">
        <v>3048</v>
      </c>
      <c r="AD441" s="5" t="s">
        <v>3049</v>
      </c>
      <c r="AE441" s="5" t="s">
        <v>3050</v>
      </c>
      <c r="AF441" s="5" t="s">
        <v>3051</v>
      </c>
      <c r="AG441" s="2" t="s">
        <v>3052</v>
      </c>
      <c r="AH441" s="5" t="s">
        <v>3053</v>
      </c>
      <c r="AI441" s="5" t="s">
        <v>3054</v>
      </c>
      <c r="AJ441" s="2" t="s">
        <v>68</v>
      </c>
      <c r="AK441" s="2" t="s">
        <v>729</v>
      </c>
    </row>
    <row r="442" spans="1:37" ht="17.100000000000001" customHeight="1">
      <c r="A442" s="2" t="s">
        <v>36</v>
      </c>
      <c r="B442" s="3">
        <v>80004147</v>
      </c>
      <c r="C442" s="2" t="s">
        <v>2194</v>
      </c>
      <c r="D442" s="5" t="s">
        <v>2194</v>
      </c>
      <c r="E442" s="5" t="s">
        <v>2195</v>
      </c>
      <c r="F442" s="5" t="s">
        <v>3091</v>
      </c>
      <c r="G442" s="5" t="s">
        <v>3092</v>
      </c>
      <c r="H442" s="5" t="s">
        <v>3093</v>
      </c>
      <c r="I442" s="2" t="s">
        <v>42</v>
      </c>
      <c r="J442" s="2" t="s">
        <v>280</v>
      </c>
      <c r="K442" s="2" t="s">
        <v>281</v>
      </c>
      <c r="L442" s="2" t="s">
        <v>282</v>
      </c>
      <c r="M442" s="2" t="s">
        <v>281</v>
      </c>
      <c r="N442" s="2" t="s">
        <v>3044</v>
      </c>
      <c r="O442" s="8" t="s">
        <v>2184</v>
      </c>
      <c r="P442" s="5" t="s">
        <v>2184</v>
      </c>
      <c r="Q442" s="5" t="s">
        <v>2985</v>
      </c>
      <c r="R442" s="5" t="s">
        <v>2186</v>
      </c>
      <c r="S442" s="2" t="s">
        <v>2187</v>
      </c>
      <c r="T442" s="5" t="s">
        <v>53</v>
      </c>
      <c r="U442" s="5" t="s">
        <v>716</v>
      </c>
      <c r="V442" s="2" t="s">
        <v>55</v>
      </c>
      <c r="W442" s="5" t="s">
        <v>190</v>
      </c>
      <c r="X442" s="5" t="s">
        <v>3094</v>
      </c>
      <c r="Y442" s="5" t="s">
        <v>3095</v>
      </c>
      <c r="Z442" s="2" t="s">
        <v>720</v>
      </c>
      <c r="AA442" s="2" t="s">
        <v>716</v>
      </c>
      <c r="AB442" s="5" t="s">
        <v>3047</v>
      </c>
      <c r="AC442" s="2" t="s">
        <v>3048</v>
      </c>
      <c r="AD442" s="5" t="s">
        <v>3049</v>
      </c>
      <c r="AE442" s="5" t="s">
        <v>3050</v>
      </c>
      <c r="AF442" s="5" t="s">
        <v>3051</v>
      </c>
      <c r="AG442" s="2" t="s">
        <v>3052</v>
      </c>
      <c r="AH442" s="5" t="s">
        <v>3053</v>
      </c>
      <c r="AI442" s="5" t="s">
        <v>3054</v>
      </c>
      <c r="AJ442" s="2" t="s">
        <v>68</v>
      </c>
      <c r="AK442" s="2" t="s">
        <v>729</v>
      </c>
    </row>
    <row r="443" spans="1:37" ht="17.100000000000001" customHeight="1">
      <c r="A443" s="2" t="s">
        <v>36</v>
      </c>
      <c r="B443" s="3">
        <v>80004973</v>
      </c>
      <c r="C443" s="2" t="s">
        <v>2194</v>
      </c>
      <c r="D443" s="5" t="s">
        <v>2194</v>
      </c>
      <c r="E443" s="5" t="s">
        <v>2195</v>
      </c>
      <c r="F443" s="5" t="s">
        <v>3096</v>
      </c>
      <c r="G443" s="5" t="s">
        <v>3097</v>
      </c>
      <c r="H443" s="5" t="s">
        <v>3098</v>
      </c>
      <c r="I443" s="2" t="s">
        <v>42</v>
      </c>
      <c r="J443" s="2" t="s">
        <v>280</v>
      </c>
      <c r="K443" s="2" t="s">
        <v>281</v>
      </c>
      <c r="L443" s="2" t="s">
        <v>282</v>
      </c>
      <c r="M443" s="2" t="s">
        <v>281</v>
      </c>
      <c r="N443" s="2" t="s">
        <v>3044</v>
      </c>
      <c r="O443" s="8" t="s">
        <v>2184</v>
      </c>
      <c r="P443" s="5" t="s">
        <v>2184</v>
      </c>
      <c r="Q443" s="5" t="s">
        <v>2985</v>
      </c>
      <c r="R443" s="5" t="s">
        <v>2186</v>
      </c>
      <c r="S443" s="2" t="s">
        <v>2187</v>
      </c>
      <c r="T443" s="5" t="s">
        <v>53</v>
      </c>
      <c r="U443" s="5" t="s">
        <v>716</v>
      </c>
      <c r="V443" s="2" t="s">
        <v>55</v>
      </c>
      <c r="W443" s="5" t="s">
        <v>838</v>
      </c>
      <c r="X443" s="5" t="s">
        <v>3099</v>
      </c>
      <c r="Y443" s="5" t="s">
        <v>3100</v>
      </c>
      <c r="Z443" s="2" t="s">
        <v>720</v>
      </c>
      <c r="AA443" s="2" t="s">
        <v>716</v>
      </c>
      <c r="AB443" s="5" t="s">
        <v>3047</v>
      </c>
      <c r="AC443" s="2" t="s">
        <v>3048</v>
      </c>
      <c r="AD443" s="5" t="s">
        <v>3049</v>
      </c>
      <c r="AE443" s="5" t="s">
        <v>3050</v>
      </c>
      <c r="AF443" s="5" t="s">
        <v>3051</v>
      </c>
      <c r="AG443" s="2" t="s">
        <v>3052</v>
      </c>
      <c r="AH443" s="5" t="s">
        <v>3053</v>
      </c>
      <c r="AI443" s="5" t="s">
        <v>3054</v>
      </c>
      <c r="AJ443" s="2" t="s">
        <v>307</v>
      </c>
      <c r="AK443" s="2" t="s">
        <v>729</v>
      </c>
    </row>
    <row r="444" spans="1:37" ht="17.100000000000001" customHeight="1">
      <c r="A444" s="2" t="s">
        <v>36</v>
      </c>
      <c r="B444" s="3">
        <v>80005004</v>
      </c>
      <c r="C444" s="2" t="s">
        <v>2194</v>
      </c>
      <c r="D444" s="5" t="s">
        <v>2194</v>
      </c>
      <c r="E444" s="5" t="s">
        <v>2195</v>
      </c>
      <c r="F444" s="5" t="s">
        <v>3101</v>
      </c>
      <c r="G444" s="5" t="s">
        <v>3102</v>
      </c>
      <c r="H444" s="5" t="s">
        <v>3103</v>
      </c>
      <c r="I444" s="2" t="s">
        <v>42</v>
      </c>
      <c r="J444" s="2" t="s">
        <v>280</v>
      </c>
      <c r="K444" s="2" t="s">
        <v>281</v>
      </c>
      <c r="L444" s="2" t="s">
        <v>282</v>
      </c>
      <c r="M444" s="2" t="s">
        <v>281</v>
      </c>
      <c r="N444" s="2" t="s">
        <v>3044</v>
      </c>
      <c r="O444" s="8" t="s">
        <v>2184</v>
      </c>
      <c r="P444" s="5" t="s">
        <v>2184</v>
      </c>
      <c r="Q444" s="5" t="s">
        <v>2985</v>
      </c>
      <c r="R444" s="5" t="s">
        <v>2186</v>
      </c>
      <c r="S444" s="2" t="s">
        <v>2187</v>
      </c>
      <c r="T444" s="5" t="s">
        <v>53</v>
      </c>
      <c r="U444" s="5" t="s">
        <v>716</v>
      </c>
      <c r="V444" s="2" t="s">
        <v>55</v>
      </c>
      <c r="W444" s="5" t="s">
        <v>98</v>
      </c>
      <c r="X444" s="5" t="s">
        <v>3104</v>
      </c>
      <c r="Y444" s="5" t="s">
        <v>3105</v>
      </c>
      <c r="Z444" s="2" t="s">
        <v>720</v>
      </c>
      <c r="AA444" s="2" t="s">
        <v>716</v>
      </c>
      <c r="AB444" s="5" t="s">
        <v>3047</v>
      </c>
      <c r="AC444" s="2" t="s">
        <v>3048</v>
      </c>
      <c r="AD444" s="5" t="s">
        <v>3049</v>
      </c>
      <c r="AE444" s="5" t="s">
        <v>3050</v>
      </c>
      <c r="AF444" s="5" t="s">
        <v>3051</v>
      </c>
      <c r="AG444" s="2" t="s">
        <v>3052</v>
      </c>
      <c r="AH444" s="5" t="s">
        <v>3053</v>
      </c>
      <c r="AI444" s="5" t="s">
        <v>3054</v>
      </c>
      <c r="AJ444" s="2" t="s">
        <v>68</v>
      </c>
      <c r="AK444" s="2" t="s">
        <v>729</v>
      </c>
    </row>
    <row r="445" spans="1:37" ht="17.100000000000001" customHeight="1">
      <c r="A445" s="2" t="s">
        <v>36</v>
      </c>
      <c r="B445" s="3">
        <v>80005005</v>
      </c>
      <c r="C445" s="2" t="s">
        <v>2194</v>
      </c>
      <c r="D445" s="5" t="s">
        <v>2194</v>
      </c>
      <c r="E445" s="5" t="s">
        <v>2195</v>
      </c>
      <c r="F445" s="5" t="s">
        <v>3106</v>
      </c>
      <c r="G445" s="5" t="s">
        <v>3107</v>
      </c>
      <c r="H445" s="5" t="s">
        <v>3108</v>
      </c>
      <c r="I445" s="2" t="s">
        <v>42</v>
      </c>
      <c r="J445" s="2" t="s">
        <v>280</v>
      </c>
      <c r="K445" s="2" t="s">
        <v>281</v>
      </c>
      <c r="L445" s="2" t="s">
        <v>282</v>
      </c>
      <c r="M445" s="2" t="s">
        <v>281</v>
      </c>
      <c r="N445" s="2" t="s">
        <v>3044</v>
      </c>
      <c r="O445" s="8" t="s">
        <v>2184</v>
      </c>
      <c r="P445" s="5" t="s">
        <v>2184</v>
      </c>
      <c r="Q445" s="5" t="s">
        <v>2985</v>
      </c>
      <c r="R445" s="5" t="s">
        <v>2186</v>
      </c>
      <c r="S445" s="2" t="s">
        <v>2187</v>
      </c>
      <c r="T445" s="5" t="s">
        <v>53</v>
      </c>
      <c r="U445" s="5" t="s">
        <v>716</v>
      </c>
      <c r="V445" s="2" t="s">
        <v>55</v>
      </c>
      <c r="W445" s="5" t="s">
        <v>98</v>
      </c>
      <c r="X445" s="5" t="s">
        <v>2817</v>
      </c>
      <c r="Y445" s="5" t="s">
        <v>3109</v>
      </c>
      <c r="Z445" s="2" t="s">
        <v>720</v>
      </c>
      <c r="AA445" s="2" t="s">
        <v>716</v>
      </c>
      <c r="AB445" s="5" t="s">
        <v>3047</v>
      </c>
      <c r="AC445" s="2" t="s">
        <v>3048</v>
      </c>
      <c r="AD445" s="5" t="s">
        <v>3049</v>
      </c>
      <c r="AE445" s="5" t="s">
        <v>3050</v>
      </c>
      <c r="AF445" s="5" t="s">
        <v>3051</v>
      </c>
      <c r="AG445" s="2" t="s">
        <v>3052</v>
      </c>
      <c r="AH445" s="5" t="s">
        <v>3053</v>
      </c>
      <c r="AI445" s="5" t="s">
        <v>3054</v>
      </c>
      <c r="AJ445" s="2" t="s">
        <v>68</v>
      </c>
      <c r="AK445" s="2" t="s">
        <v>729</v>
      </c>
    </row>
    <row r="446" spans="1:37" ht="17.100000000000001" customHeight="1">
      <c r="A446" s="2" t="s">
        <v>36</v>
      </c>
      <c r="B446" s="3">
        <v>80001849</v>
      </c>
      <c r="C446" s="2" t="s">
        <v>2194</v>
      </c>
      <c r="D446" s="5" t="s">
        <v>2194</v>
      </c>
      <c r="E446" s="5" t="s">
        <v>2195</v>
      </c>
      <c r="F446" s="5" t="s">
        <v>3110</v>
      </c>
      <c r="G446" s="5" t="s">
        <v>3111</v>
      </c>
      <c r="H446" s="5" t="s">
        <v>687</v>
      </c>
      <c r="I446" s="2" t="s">
        <v>42</v>
      </c>
      <c r="J446" s="2" t="s">
        <v>280</v>
      </c>
      <c r="K446" s="2" t="s">
        <v>281</v>
      </c>
      <c r="L446" s="2" t="s">
        <v>282</v>
      </c>
      <c r="M446" s="2" t="s">
        <v>281</v>
      </c>
      <c r="N446" s="2" t="s">
        <v>3112</v>
      </c>
      <c r="O446" s="8" t="s">
        <v>2184</v>
      </c>
      <c r="P446" s="5" t="s">
        <v>2184</v>
      </c>
      <c r="Q446" s="5" t="s">
        <v>2985</v>
      </c>
      <c r="R446" s="5" t="s">
        <v>2186</v>
      </c>
      <c r="S446" s="2" t="s">
        <v>2187</v>
      </c>
      <c r="T446" s="5" t="s">
        <v>53</v>
      </c>
      <c r="U446" s="5" t="s">
        <v>716</v>
      </c>
      <c r="V446" s="2" t="s">
        <v>55</v>
      </c>
      <c r="W446" s="5" t="s">
        <v>304</v>
      </c>
      <c r="X446" s="5" t="s">
        <v>3113</v>
      </c>
      <c r="Y446" s="5" t="s">
        <v>3114</v>
      </c>
      <c r="Z446" s="2" t="s">
        <v>720</v>
      </c>
      <c r="AA446" s="2" t="s">
        <v>716</v>
      </c>
      <c r="AB446" s="5" t="s">
        <v>3115</v>
      </c>
      <c r="AC446" s="2" t="s">
        <v>3116</v>
      </c>
      <c r="AD446" s="5" t="s">
        <v>3117</v>
      </c>
      <c r="AE446" s="5" t="s">
        <v>3118</v>
      </c>
      <c r="AF446" s="5" t="s">
        <v>3051</v>
      </c>
      <c r="AG446" s="2" t="s">
        <v>3052</v>
      </c>
      <c r="AH446" s="5" t="s">
        <v>3053</v>
      </c>
      <c r="AI446" s="5" t="s">
        <v>3054</v>
      </c>
      <c r="AJ446" s="2" t="s">
        <v>307</v>
      </c>
      <c r="AK446" s="2" t="s">
        <v>729</v>
      </c>
    </row>
    <row r="447" spans="1:37" ht="17.100000000000001" customHeight="1">
      <c r="A447" s="2" t="s">
        <v>36</v>
      </c>
      <c r="B447" s="3">
        <v>80001855</v>
      </c>
      <c r="C447" s="2" t="s">
        <v>1714</v>
      </c>
      <c r="D447" s="5" t="s">
        <v>1714</v>
      </c>
      <c r="E447" s="5" t="s">
        <v>2180</v>
      </c>
      <c r="F447" s="5" t="s">
        <v>3117</v>
      </c>
      <c r="G447" s="5" t="s">
        <v>3118</v>
      </c>
      <c r="H447" s="5" t="s">
        <v>3119</v>
      </c>
      <c r="I447" s="2" t="s">
        <v>42</v>
      </c>
      <c r="J447" s="2" t="s">
        <v>280</v>
      </c>
      <c r="K447" s="2" t="s">
        <v>281</v>
      </c>
      <c r="L447" s="2" t="s">
        <v>282</v>
      </c>
      <c r="M447" s="2" t="s">
        <v>281</v>
      </c>
      <c r="N447" s="2" t="s">
        <v>3112</v>
      </c>
      <c r="O447" s="8" t="s">
        <v>2184</v>
      </c>
      <c r="P447" s="5" t="s">
        <v>2184</v>
      </c>
      <c r="Q447" s="5" t="s">
        <v>2985</v>
      </c>
      <c r="R447" s="5" t="s">
        <v>2186</v>
      </c>
      <c r="S447" s="2" t="s">
        <v>2187</v>
      </c>
      <c r="T447" s="5" t="s">
        <v>53</v>
      </c>
      <c r="U447" s="5" t="s">
        <v>716</v>
      </c>
      <c r="V447" s="2" t="s">
        <v>55</v>
      </c>
      <c r="W447" s="5" t="s">
        <v>495</v>
      </c>
      <c r="X447" s="5" t="s">
        <v>3120</v>
      </c>
      <c r="Y447" s="5" t="s">
        <v>3121</v>
      </c>
      <c r="Z447" s="2" t="s">
        <v>720</v>
      </c>
      <c r="AA447" s="2" t="s">
        <v>716</v>
      </c>
      <c r="AB447" s="5" t="s">
        <v>3051</v>
      </c>
      <c r="AC447" s="2" t="s">
        <v>3052</v>
      </c>
      <c r="AD447" s="5" t="s">
        <v>3053</v>
      </c>
      <c r="AE447" s="5" t="s">
        <v>3054</v>
      </c>
      <c r="AF447" s="5" t="s">
        <v>1915</v>
      </c>
      <c r="AG447" s="2" t="s">
        <v>1916</v>
      </c>
      <c r="AH447" s="5" t="s">
        <v>1917</v>
      </c>
      <c r="AI447" s="5" t="s">
        <v>1918</v>
      </c>
      <c r="AJ447" s="2" t="s">
        <v>68</v>
      </c>
      <c r="AK447" s="2" t="s">
        <v>729</v>
      </c>
    </row>
    <row r="448" spans="1:37" ht="17.100000000000001" customHeight="1">
      <c r="A448" s="2" t="s">
        <v>36</v>
      </c>
      <c r="B448" s="3">
        <v>80002127</v>
      </c>
      <c r="C448" s="2" t="s">
        <v>2194</v>
      </c>
      <c r="D448" s="5" t="s">
        <v>2194</v>
      </c>
      <c r="E448" s="5" t="s">
        <v>2195</v>
      </c>
      <c r="F448" s="5" t="s">
        <v>3122</v>
      </c>
      <c r="G448" s="5" t="s">
        <v>3123</v>
      </c>
      <c r="H448" s="5" t="s">
        <v>3124</v>
      </c>
      <c r="I448" s="2" t="s">
        <v>42</v>
      </c>
      <c r="J448" s="2" t="s">
        <v>280</v>
      </c>
      <c r="K448" s="2" t="s">
        <v>281</v>
      </c>
      <c r="L448" s="2" t="s">
        <v>282</v>
      </c>
      <c r="M448" s="2" t="s">
        <v>281</v>
      </c>
      <c r="N448" s="2" t="s">
        <v>3112</v>
      </c>
      <c r="O448" s="8" t="s">
        <v>2184</v>
      </c>
      <c r="P448" s="5" t="s">
        <v>2184</v>
      </c>
      <c r="Q448" s="5" t="s">
        <v>2985</v>
      </c>
      <c r="R448" s="5" t="s">
        <v>2186</v>
      </c>
      <c r="S448" s="2" t="s">
        <v>2187</v>
      </c>
      <c r="T448" s="5" t="s">
        <v>53</v>
      </c>
      <c r="U448" s="5" t="s">
        <v>716</v>
      </c>
      <c r="V448" s="2" t="s">
        <v>55</v>
      </c>
      <c r="W448" s="5" t="s">
        <v>416</v>
      </c>
      <c r="X448" s="5" t="s">
        <v>3125</v>
      </c>
      <c r="Y448" s="5" t="s">
        <v>3126</v>
      </c>
      <c r="Z448" s="2" t="s">
        <v>720</v>
      </c>
      <c r="AA448" s="2" t="s">
        <v>716</v>
      </c>
      <c r="AB448" s="5" t="s">
        <v>3115</v>
      </c>
      <c r="AC448" s="2" t="s">
        <v>3116</v>
      </c>
      <c r="AD448" s="5" t="s">
        <v>3117</v>
      </c>
      <c r="AE448" s="5" t="s">
        <v>3118</v>
      </c>
      <c r="AF448" s="5" t="s">
        <v>3051</v>
      </c>
      <c r="AG448" s="2" t="s">
        <v>3052</v>
      </c>
      <c r="AH448" s="5" t="s">
        <v>3053</v>
      </c>
      <c r="AI448" s="5" t="s">
        <v>3054</v>
      </c>
      <c r="AJ448" s="2" t="s">
        <v>68</v>
      </c>
      <c r="AK448" s="2" t="s">
        <v>729</v>
      </c>
    </row>
    <row r="449" spans="1:37" ht="17.100000000000001" customHeight="1">
      <c r="A449" s="2" t="s">
        <v>36</v>
      </c>
      <c r="B449" s="3">
        <v>80002135</v>
      </c>
      <c r="C449" s="2" t="s">
        <v>2194</v>
      </c>
      <c r="D449" s="5" t="s">
        <v>2194</v>
      </c>
      <c r="E449" s="5" t="s">
        <v>2195</v>
      </c>
      <c r="F449" s="5" t="s">
        <v>3127</v>
      </c>
      <c r="G449" s="5" t="s">
        <v>3128</v>
      </c>
      <c r="H449" s="5" t="s">
        <v>3129</v>
      </c>
      <c r="I449" s="2" t="s">
        <v>42</v>
      </c>
      <c r="J449" s="2" t="s">
        <v>280</v>
      </c>
      <c r="K449" s="2" t="s">
        <v>281</v>
      </c>
      <c r="L449" s="2" t="s">
        <v>282</v>
      </c>
      <c r="M449" s="2" t="s">
        <v>281</v>
      </c>
      <c r="N449" s="2" t="s">
        <v>3112</v>
      </c>
      <c r="O449" s="8" t="s">
        <v>2184</v>
      </c>
      <c r="P449" s="5" t="s">
        <v>2184</v>
      </c>
      <c r="Q449" s="5" t="s">
        <v>2985</v>
      </c>
      <c r="R449" s="5" t="s">
        <v>2186</v>
      </c>
      <c r="S449" s="2" t="s">
        <v>2187</v>
      </c>
      <c r="T449" s="5" t="s">
        <v>53</v>
      </c>
      <c r="U449" s="5" t="s">
        <v>716</v>
      </c>
      <c r="V449" s="2" t="s">
        <v>55</v>
      </c>
      <c r="W449" s="5" t="s">
        <v>251</v>
      </c>
      <c r="X449" s="5" t="s">
        <v>3130</v>
      </c>
      <c r="Y449" s="5" t="s">
        <v>3131</v>
      </c>
      <c r="Z449" s="2" t="s">
        <v>720</v>
      </c>
      <c r="AA449" s="2" t="s">
        <v>716</v>
      </c>
      <c r="AB449" s="5" t="s">
        <v>3115</v>
      </c>
      <c r="AC449" s="2" t="s">
        <v>3116</v>
      </c>
      <c r="AD449" s="5" t="s">
        <v>3117</v>
      </c>
      <c r="AE449" s="5" t="s">
        <v>3118</v>
      </c>
      <c r="AF449" s="5" t="s">
        <v>3051</v>
      </c>
      <c r="AG449" s="2" t="s">
        <v>3052</v>
      </c>
      <c r="AH449" s="5" t="s">
        <v>3053</v>
      </c>
      <c r="AI449" s="5" t="s">
        <v>3054</v>
      </c>
      <c r="AJ449" s="2" t="s">
        <v>68</v>
      </c>
      <c r="AK449" s="2" t="s">
        <v>729</v>
      </c>
    </row>
    <row r="450" spans="1:37" ht="17.100000000000001" customHeight="1">
      <c r="A450" s="2" t="s">
        <v>36</v>
      </c>
      <c r="B450" s="3">
        <v>80004040</v>
      </c>
      <c r="C450" s="2" t="s">
        <v>2194</v>
      </c>
      <c r="D450" s="5" t="s">
        <v>2194</v>
      </c>
      <c r="E450" s="5" t="s">
        <v>2195</v>
      </c>
      <c r="F450" s="5" t="s">
        <v>3132</v>
      </c>
      <c r="G450" s="5" t="s">
        <v>3133</v>
      </c>
      <c r="H450" s="5" t="s">
        <v>3134</v>
      </c>
      <c r="I450" s="2" t="s">
        <v>42</v>
      </c>
      <c r="J450" s="2" t="s">
        <v>280</v>
      </c>
      <c r="K450" s="2" t="s">
        <v>281</v>
      </c>
      <c r="L450" s="2" t="s">
        <v>282</v>
      </c>
      <c r="M450" s="2" t="s">
        <v>281</v>
      </c>
      <c r="N450" s="2" t="s">
        <v>3112</v>
      </c>
      <c r="O450" s="8" t="s">
        <v>2184</v>
      </c>
      <c r="P450" s="5" t="s">
        <v>2184</v>
      </c>
      <c r="Q450" s="5" t="s">
        <v>2985</v>
      </c>
      <c r="R450" s="5" t="s">
        <v>2186</v>
      </c>
      <c r="S450" s="2" t="s">
        <v>2187</v>
      </c>
      <c r="T450" s="5" t="s">
        <v>53</v>
      </c>
      <c r="U450" s="5" t="s">
        <v>716</v>
      </c>
      <c r="V450" s="2" t="s">
        <v>55</v>
      </c>
      <c r="W450" s="5" t="s">
        <v>304</v>
      </c>
      <c r="X450" s="5" t="s">
        <v>3135</v>
      </c>
      <c r="Y450" s="5" t="s">
        <v>3136</v>
      </c>
      <c r="Z450" s="2" t="s">
        <v>720</v>
      </c>
      <c r="AA450" s="2" t="s">
        <v>716</v>
      </c>
      <c r="AB450" s="5" t="s">
        <v>3115</v>
      </c>
      <c r="AC450" s="2" t="s">
        <v>3116</v>
      </c>
      <c r="AD450" s="5" t="s">
        <v>3117</v>
      </c>
      <c r="AE450" s="5" t="s">
        <v>3118</v>
      </c>
      <c r="AF450" s="5" t="s">
        <v>3051</v>
      </c>
      <c r="AG450" s="2" t="s">
        <v>3052</v>
      </c>
      <c r="AH450" s="5" t="s">
        <v>3053</v>
      </c>
      <c r="AI450" s="5" t="s">
        <v>3054</v>
      </c>
      <c r="AJ450" s="2" t="s">
        <v>68</v>
      </c>
      <c r="AK450" s="2" t="s">
        <v>729</v>
      </c>
    </row>
    <row r="451" spans="1:37" ht="17.100000000000001" customHeight="1">
      <c r="A451" s="2" t="s">
        <v>36</v>
      </c>
      <c r="B451" s="3">
        <v>80004142</v>
      </c>
      <c r="C451" s="2" t="s">
        <v>2194</v>
      </c>
      <c r="D451" s="5" t="s">
        <v>2194</v>
      </c>
      <c r="E451" s="5" t="s">
        <v>2195</v>
      </c>
      <c r="F451" s="5" t="s">
        <v>3137</v>
      </c>
      <c r="G451" s="5" t="s">
        <v>3138</v>
      </c>
      <c r="H451" s="5" t="s">
        <v>2815</v>
      </c>
      <c r="I451" s="2" t="s">
        <v>42</v>
      </c>
      <c r="J451" s="2" t="s">
        <v>280</v>
      </c>
      <c r="K451" s="2" t="s">
        <v>281</v>
      </c>
      <c r="L451" s="2" t="s">
        <v>282</v>
      </c>
      <c r="M451" s="2" t="s">
        <v>281</v>
      </c>
      <c r="N451" s="2" t="s">
        <v>3112</v>
      </c>
      <c r="O451" s="8" t="s">
        <v>2184</v>
      </c>
      <c r="P451" s="5" t="s">
        <v>2184</v>
      </c>
      <c r="Q451" s="5" t="s">
        <v>2985</v>
      </c>
      <c r="R451" s="5" t="s">
        <v>2186</v>
      </c>
      <c r="S451" s="2" t="s">
        <v>2187</v>
      </c>
      <c r="T451" s="5" t="s">
        <v>53</v>
      </c>
      <c r="U451" s="5" t="s">
        <v>716</v>
      </c>
      <c r="V451" s="2" t="s">
        <v>55</v>
      </c>
      <c r="W451" s="5" t="s">
        <v>244</v>
      </c>
      <c r="X451" s="5" t="s">
        <v>3139</v>
      </c>
      <c r="Y451" s="5" t="s">
        <v>3140</v>
      </c>
      <c r="Z451" s="2" t="s">
        <v>720</v>
      </c>
      <c r="AA451" s="2" t="s">
        <v>716</v>
      </c>
      <c r="AB451" s="5" t="s">
        <v>3115</v>
      </c>
      <c r="AC451" s="2" t="s">
        <v>3116</v>
      </c>
      <c r="AD451" s="5" t="s">
        <v>3117</v>
      </c>
      <c r="AE451" s="5" t="s">
        <v>3118</v>
      </c>
      <c r="AF451" s="5" t="s">
        <v>3051</v>
      </c>
      <c r="AG451" s="2" t="s">
        <v>3052</v>
      </c>
      <c r="AH451" s="5" t="s">
        <v>3053</v>
      </c>
      <c r="AI451" s="5" t="s">
        <v>3054</v>
      </c>
      <c r="AJ451" s="2" t="s">
        <v>307</v>
      </c>
      <c r="AK451" s="2" t="s">
        <v>729</v>
      </c>
    </row>
    <row r="452" spans="1:37" ht="17.100000000000001" customHeight="1">
      <c r="A452" s="2" t="s">
        <v>36</v>
      </c>
      <c r="B452" s="3">
        <v>80004972</v>
      </c>
      <c r="C452" s="2" t="s">
        <v>2194</v>
      </c>
      <c r="D452" s="5" t="s">
        <v>2194</v>
      </c>
      <c r="E452" s="5" t="s">
        <v>2195</v>
      </c>
      <c r="F452" s="5" t="s">
        <v>3141</v>
      </c>
      <c r="G452" s="5" t="s">
        <v>3142</v>
      </c>
      <c r="H452" s="5" t="s">
        <v>3143</v>
      </c>
      <c r="I452" s="2" t="s">
        <v>42</v>
      </c>
      <c r="J452" s="2" t="s">
        <v>280</v>
      </c>
      <c r="K452" s="2" t="s">
        <v>281</v>
      </c>
      <c r="L452" s="2" t="s">
        <v>282</v>
      </c>
      <c r="M452" s="2" t="s">
        <v>281</v>
      </c>
      <c r="N452" s="2" t="s">
        <v>3112</v>
      </c>
      <c r="O452" s="8" t="s">
        <v>2184</v>
      </c>
      <c r="P452" s="5" t="s">
        <v>2184</v>
      </c>
      <c r="Q452" s="5" t="s">
        <v>2985</v>
      </c>
      <c r="R452" s="5" t="s">
        <v>2186</v>
      </c>
      <c r="S452" s="2" t="s">
        <v>2187</v>
      </c>
      <c r="T452" s="5" t="s">
        <v>53</v>
      </c>
      <c r="U452" s="5" t="s">
        <v>716</v>
      </c>
      <c r="V452" s="2" t="s">
        <v>55</v>
      </c>
      <c r="W452" s="5" t="s">
        <v>133</v>
      </c>
      <c r="X452" s="5" t="s">
        <v>3144</v>
      </c>
      <c r="Y452" s="5" t="s">
        <v>3145</v>
      </c>
      <c r="Z452" s="2" t="s">
        <v>720</v>
      </c>
      <c r="AA452" s="2" t="s">
        <v>716</v>
      </c>
      <c r="AB452" s="5" t="s">
        <v>3115</v>
      </c>
      <c r="AC452" s="2" t="s">
        <v>3116</v>
      </c>
      <c r="AD452" s="5" t="s">
        <v>3117</v>
      </c>
      <c r="AE452" s="5" t="s">
        <v>3118</v>
      </c>
      <c r="AF452" s="5" t="s">
        <v>3051</v>
      </c>
      <c r="AG452" s="2" t="s">
        <v>3052</v>
      </c>
      <c r="AH452" s="5" t="s">
        <v>3053</v>
      </c>
      <c r="AI452" s="5" t="s">
        <v>3054</v>
      </c>
      <c r="AJ452" s="2" t="s">
        <v>68</v>
      </c>
      <c r="AK452" s="2" t="s">
        <v>729</v>
      </c>
    </row>
    <row r="453" spans="1:37" ht="17.100000000000001" customHeight="1">
      <c r="A453" s="2" t="s">
        <v>36</v>
      </c>
      <c r="B453" s="3">
        <v>80005000</v>
      </c>
      <c r="C453" s="2" t="s">
        <v>2194</v>
      </c>
      <c r="D453" s="5" t="s">
        <v>2194</v>
      </c>
      <c r="E453" s="5" t="s">
        <v>2195</v>
      </c>
      <c r="F453" s="5" t="s">
        <v>3146</v>
      </c>
      <c r="G453" s="5" t="s">
        <v>3147</v>
      </c>
      <c r="H453" s="5" t="s">
        <v>613</v>
      </c>
      <c r="I453" s="2" t="s">
        <v>42</v>
      </c>
      <c r="J453" s="2" t="s">
        <v>280</v>
      </c>
      <c r="K453" s="2" t="s">
        <v>281</v>
      </c>
      <c r="L453" s="2" t="s">
        <v>282</v>
      </c>
      <c r="M453" s="2" t="s">
        <v>281</v>
      </c>
      <c r="N453" s="2" t="s">
        <v>3112</v>
      </c>
      <c r="O453" s="8" t="s">
        <v>2184</v>
      </c>
      <c r="P453" s="5" t="s">
        <v>2184</v>
      </c>
      <c r="Q453" s="5" t="s">
        <v>2985</v>
      </c>
      <c r="R453" s="5" t="s">
        <v>2186</v>
      </c>
      <c r="S453" s="2" t="s">
        <v>2187</v>
      </c>
      <c r="T453" s="5" t="s">
        <v>53</v>
      </c>
      <c r="U453" s="5" t="s">
        <v>716</v>
      </c>
      <c r="V453" s="2" t="s">
        <v>55</v>
      </c>
      <c r="W453" s="5" t="s">
        <v>2375</v>
      </c>
      <c r="X453" s="5" t="s">
        <v>3148</v>
      </c>
      <c r="Y453" s="5" t="s">
        <v>3149</v>
      </c>
      <c r="Z453" s="2" t="s">
        <v>720</v>
      </c>
      <c r="AA453" s="2" t="s">
        <v>716</v>
      </c>
      <c r="AB453" s="5" t="s">
        <v>3115</v>
      </c>
      <c r="AC453" s="2" t="s">
        <v>3116</v>
      </c>
      <c r="AD453" s="5" t="s">
        <v>3117</v>
      </c>
      <c r="AE453" s="5" t="s">
        <v>3118</v>
      </c>
      <c r="AF453" s="5" t="s">
        <v>3051</v>
      </c>
      <c r="AG453" s="2" t="s">
        <v>3052</v>
      </c>
      <c r="AH453" s="5" t="s">
        <v>3053</v>
      </c>
      <c r="AI453" s="5" t="s">
        <v>3054</v>
      </c>
      <c r="AJ453" s="2" t="s">
        <v>307</v>
      </c>
      <c r="AK453" s="2" t="s">
        <v>729</v>
      </c>
    </row>
    <row r="454" spans="1:37" ht="17.100000000000001" customHeight="1">
      <c r="A454" s="2" t="s">
        <v>36</v>
      </c>
      <c r="B454" s="3">
        <v>80005007</v>
      </c>
      <c r="C454" s="2" t="s">
        <v>2194</v>
      </c>
      <c r="D454" s="5" t="s">
        <v>2194</v>
      </c>
      <c r="E454" s="5" t="s">
        <v>2195</v>
      </c>
      <c r="F454" s="5" t="s">
        <v>3150</v>
      </c>
      <c r="G454" s="5" t="s">
        <v>3151</v>
      </c>
      <c r="H454" s="5" t="s">
        <v>3152</v>
      </c>
      <c r="I454" s="2" t="s">
        <v>42</v>
      </c>
      <c r="J454" s="2" t="s">
        <v>280</v>
      </c>
      <c r="K454" s="2" t="s">
        <v>281</v>
      </c>
      <c r="L454" s="2" t="s">
        <v>282</v>
      </c>
      <c r="M454" s="2" t="s">
        <v>281</v>
      </c>
      <c r="N454" s="2" t="s">
        <v>3112</v>
      </c>
      <c r="O454" s="8" t="s">
        <v>2184</v>
      </c>
      <c r="P454" s="5" t="s">
        <v>2184</v>
      </c>
      <c r="Q454" s="5" t="s">
        <v>2985</v>
      </c>
      <c r="R454" s="5" t="s">
        <v>2186</v>
      </c>
      <c r="S454" s="2" t="s">
        <v>2187</v>
      </c>
      <c r="T454" s="5" t="s">
        <v>53</v>
      </c>
      <c r="U454" s="5" t="s">
        <v>716</v>
      </c>
      <c r="V454" s="2" t="s">
        <v>55</v>
      </c>
      <c r="W454" s="5" t="s">
        <v>385</v>
      </c>
      <c r="X454" s="5" t="s">
        <v>3153</v>
      </c>
      <c r="Y454" s="5" t="s">
        <v>3154</v>
      </c>
      <c r="Z454" s="2" t="s">
        <v>720</v>
      </c>
      <c r="AA454" s="2" t="s">
        <v>716</v>
      </c>
      <c r="AB454" s="5" t="s">
        <v>3115</v>
      </c>
      <c r="AC454" s="2" t="s">
        <v>3116</v>
      </c>
      <c r="AD454" s="5" t="s">
        <v>3117</v>
      </c>
      <c r="AE454" s="5" t="s">
        <v>3118</v>
      </c>
      <c r="AF454" s="5" t="s">
        <v>3051</v>
      </c>
      <c r="AG454" s="2" t="s">
        <v>3052</v>
      </c>
      <c r="AH454" s="5" t="s">
        <v>3053</v>
      </c>
      <c r="AI454" s="5" t="s">
        <v>3054</v>
      </c>
      <c r="AJ454" s="2" t="s">
        <v>307</v>
      </c>
      <c r="AK454" s="2" t="s">
        <v>729</v>
      </c>
    </row>
    <row r="455" spans="1:37" ht="17.100000000000001" customHeight="1">
      <c r="A455" s="2" t="s">
        <v>36</v>
      </c>
      <c r="B455" s="3">
        <v>60363605</v>
      </c>
      <c r="C455" s="2" t="s">
        <v>2194</v>
      </c>
      <c r="D455" s="5" t="s">
        <v>2194</v>
      </c>
      <c r="E455" s="5" t="s">
        <v>2195</v>
      </c>
      <c r="F455" s="5" t="s">
        <v>3155</v>
      </c>
      <c r="G455" s="5" t="s">
        <v>3156</v>
      </c>
      <c r="H455" s="5" t="s">
        <v>442</v>
      </c>
      <c r="I455" s="2" t="s">
        <v>42</v>
      </c>
      <c r="J455" s="2" t="s">
        <v>1718</v>
      </c>
      <c r="K455" s="2" t="s">
        <v>1719</v>
      </c>
      <c r="L455" s="2" t="s">
        <v>302</v>
      </c>
      <c r="M455" s="2" t="s">
        <v>303</v>
      </c>
      <c r="N455" s="2" t="s">
        <v>3157</v>
      </c>
      <c r="O455" s="8" t="s">
        <v>2184</v>
      </c>
      <c r="P455" s="5" t="s">
        <v>2184</v>
      </c>
      <c r="Q455" s="5" t="s">
        <v>2985</v>
      </c>
      <c r="R455" s="5" t="s">
        <v>2186</v>
      </c>
      <c r="S455" s="2" t="s">
        <v>2187</v>
      </c>
      <c r="T455" s="5" t="s">
        <v>53</v>
      </c>
      <c r="U455" s="5" t="s">
        <v>716</v>
      </c>
      <c r="V455" s="2" t="s">
        <v>55</v>
      </c>
      <c r="W455" s="5" t="s">
        <v>133</v>
      </c>
      <c r="X455" s="5" t="s">
        <v>3158</v>
      </c>
      <c r="Y455" s="5" t="s">
        <v>3159</v>
      </c>
      <c r="Z455" s="2" t="s">
        <v>720</v>
      </c>
      <c r="AA455" s="2" t="s">
        <v>716</v>
      </c>
      <c r="AB455" s="5" t="s">
        <v>3160</v>
      </c>
      <c r="AC455" s="2" t="s">
        <v>3161</v>
      </c>
      <c r="AD455" s="5" t="s">
        <v>3162</v>
      </c>
      <c r="AE455" s="5" t="s">
        <v>3163</v>
      </c>
      <c r="AF455" s="5" t="s">
        <v>3051</v>
      </c>
      <c r="AG455" s="2" t="s">
        <v>3052</v>
      </c>
      <c r="AH455" s="5" t="s">
        <v>3053</v>
      </c>
      <c r="AI455" s="5" t="s">
        <v>3054</v>
      </c>
      <c r="AJ455" s="2" t="s">
        <v>68</v>
      </c>
      <c r="AK455" s="2" t="s">
        <v>729</v>
      </c>
    </row>
    <row r="456" spans="1:37" ht="17.100000000000001" customHeight="1">
      <c r="A456" s="2" t="s">
        <v>36</v>
      </c>
      <c r="B456" s="3">
        <v>80001843</v>
      </c>
      <c r="C456" s="2" t="s">
        <v>2194</v>
      </c>
      <c r="D456" s="5" t="s">
        <v>2194</v>
      </c>
      <c r="E456" s="5" t="s">
        <v>2195</v>
      </c>
      <c r="F456" s="5" t="s">
        <v>3164</v>
      </c>
      <c r="G456" s="5" t="s">
        <v>3165</v>
      </c>
      <c r="H456" s="5" t="s">
        <v>3166</v>
      </c>
      <c r="I456" s="2" t="s">
        <v>42</v>
      </c>
      <c r="J456" s="2" t="s">
        <v>280</v>
      </c>
      <c r="K456" s="2" t="s">
        <v>281</v>
      </c>
      <c r="L456" s="2" t="s">
        <v>282</v>
      </c>
      <c r="M456" s="2" t="s">
        <v>281</v>
      </c>
      <c r="N456" s="2" t="s">
        <v>3157</v>
      </c>
      <c r="O456" s="8" t="s">
        <v>2184</v>
      </c>
      <c r="P456" s="5" t="s">
        <v>2184</v>
      </c>
      <c r="Q456" s="5" t="s">
        <v>2985</v>
      </c>
      <c r="R456" s="5" t="s">
        <v>2186</v>
      </c>
      <c r="S456" s="2" t="s">
        <v>2187</v>
      </c>
      <c r="T456" s="5" t="s">
        <v>53</v>
      </c>
      <c r="U456" s="5" t="s">
        <v>716</v>
      </c>
      <c r="V456" s="2" t="s">
        <v>55</v>
      </c>
      <c r="W456" s="5" t="s">
        <v>226</v>
      </c>
      <c r="X456" s="5" t="s">
        <v>3167</v>
      </c>
      <c r="Y456" s="5" t="s">
        <v>3168</v>
      </c>
      <c r="Z456" s="2" t="s">
        <v>720</v>
      </c>
      <c r="AA456" s="2" t="s">
        <v>716</v>
      </c>
      <c r="AB456" s="5" t="s">
        <v>3160</v>
      </c>
      <c r="AC456" s="2" t="s">
        <v>3161</v>
      </c>
      <c r="AD456" s="5" t="s">
        <v>3162</v>
      </c>
      <c r="AE456" s="5" t="s">
        <v>3163</v>
      </c>
      <c r="AF456" s="5" t="s">
        <v>3051</v>
      </c>
      <c r="AG456" s="2" t="s">
        <v>3052</v>
      </c>
      <c r="AH456" s="5" t="s">
        <v>3053</v>
      </c>
      <c r="AI456" s="5" t="s">
        <v>3054</v>
      </c>
      <c r="AJ456" s="2" t="s">
        <v>68</v>
      </c>
      <c r="AK456" s="2" t="s">
        <v>729</v>
      </c>
    </row>
    <row r="457" spans="1:37" ht="17.100000000000001" customHeight="1">
      <c r="A457" s="2" t="s">
        <v>36</v>
      </c>
      <c r="B457" s="3">
        <v>80001845</v>
      </c>
      <c r="C457" s="2" t="s">
        <v>2194</v>
      </c>
      <c r="D457" s="5" t="s">
        <v>2194</v>
      </c>
      <c r="E457" s="5" t="s">
        <v>2195</v>
      </c>
      <c r="F457" s="5" t="s">
        <v>3169</v>
      </c>
      <c r="G457" s="5" t="s">
        <v>3170</v>
      </c>
      <c r="H457" s="5" t="s">
        <v>3171</v>
      </c>
      <c r="I457" s="2" t="s">
        <v>42</v>
      </c>
      <c r="J457" s="2" t="s">
        <v>280</v>
      </c>
      <c r="K457" s="2" t="s">
        <v>281</v>
      </c>
      <c r="L457" s="2" t="s">
        <v>282</v>
      </c>
      <c r="M457" s="2" t="s">
        <v>281</v>
      </c>
      <c r="N457" s="2" t="s">
        <v>3157</v>
      </c>
      <c r="O457" s="8" t="s">
        <v>2184</v>
      </c>
      <c r="P457" s="5" t="s">
        <v>2184</v>
      </c>
      <c r="Q457" s="5" t="s">
        <v>2985</v>
      </c>
      <c r="R457" s="5" t="s">
        <v>2186</v>
      </c>
      <c r="S457" s="2" t="s">
        <v>2187</v>
      </c>
      <c r="T457" s="5" t="s">
        <v>53</v>
      </c>
      <c r="U457" s="5" t="s">
        <v>716</v>
      </c>
      <c r="V457" s="2" t="s">
        <v>55</v>
      </c>
      <c r="W457" s="5" t="s">
        <v>168</v>
      </c>
      <c r="X457" s="5" t="s">
        <v>3172</v>
      </c>
      <c r="Y457" s="5" t="s">
        <v>3173</v>
      </c>
      <c r="Z457" s="2" t="s">
        <v>720</v>
      </c>
      <c r="AA457" s="2" t="s">
        <v>716</v>
      </c>
      <c r="AB457" s="5" t="s">
        <v>3160</v>
      </c>
      <c r="AC457" s="2" t="s">
        <v>3161</v>
      </c>
      <c r="AD457" s="5" t="s">
        <v>3162</v>
      </c>
      <c r="AE457" s="5" t="s">
        <v>3163</v>
      </c>
      <c r="AF457" s="5" t="s">
        <v>3051</v>
      </c>
      <c r="AG457" s="2" t="s">
        <v>3052</v>
      </c>
      <c r="AH457" s="5" t="s">
        <v>3053</v>
      </c>
      <c r="AI457" s="5" t="s">
        <v>3054</v>
      </c>
      <c r="AJ457" s="2" t="s">
        <v>68</v>
      </c>
      <c r="AK457" s="2" t="s">
        <v>729</v>
      </c>
    </row>
    <row r="458" spans="1:37" ht="17.100000000000001" customHeight="1">
      <c r="A458" s="2" t="s">
        <v>36</v>
      </c>
      <c r="B458" s="3">
        <v>80002027</v>
      </c>
      <c r="C458" s="2" t="s">
        <v>2194</v>
      </c>
      <c r="D458" s="5" t="s">
        <v>2194</v>
      </c>
      <c r="E458" s="5" t="s">
        <v>2195</v>
      </c>
      <c r="F458" s="5" t="s">
        <v>3174</v>
      </c>
      <c r="G458" s="5" t="s">
        <v>3175</v>
      </c>
      <c r="H458" s="5" t="s">
        <v>3176</v>
      </c>
      <c r="I458" s="2" t="s">
        <v>42</v>
      </c>
      <c r="J458" s="2" t="s">
        <v>280</v>
      </c>
      <c r="K458" s="2" t="s">
        <v>281</v>
      </c>
      <c r="L458" s="2" t="s">
        <v>282</v>
      </c>
      <c r="M458" s="2" t="s">
        <v>281</v>
      </c>
      <c r="N458" s="2" t="s">
        <v>3157</v>
      </c>
      <c r="O458" s="8" t="s">
        <v>2184</v>
      </c>
      <c r="P458" s="5" t="s">
        <v>2184</v>
      </c>
      <c r="Q458" s="5" t="s">
        <v>2985</v>
      </c>
      <c r="R458" s="5" t="s">
        <v>2186</v>
      </c>
      <c r="S458" s="2" t="s">
        <v>2187</v>
      </c>
      <c r="T458" s="5" t="s">
        <v>53</v>
      </c>
      <c r="U458" s="5" t="s">
        <v>716</v>
      </c>
      <c r="V458" s="2" t="s">
        <v>55</v>
      </c>
      <c r="W458" s="5" t="s">
        <v>133</v>
      </c>
      <c r="X458" s="5" t="s">
        <v>3177</v>
      </c>
      <c r="Y458" s="5" t="s">
        <v>3178</v>
      </c>
      <c r="Z458" s="2" t="s">
        <v>720</v>
      </c>
      <c r="AA458" s="2" t="s">
        <v>716</v>
      </c>
      <c r="AB458" s="5" t="s">
        <v>3160</v>
      </c>
      <c r="AC458" s="2" t="s">
        <v>3161</v>
      </c>
      <c r="AD458" s="5" t="s">
        <v>3162</v>
      </c>
      <c r="AE458" s="5" t="s">
        <v>3163</v>
      </c>
      <c r="AF458" s="5" t="s">
        <v>3051</v>
      </c>
      <c r="AG458" s="2" t="s">
        <v>3052</v>
      </c>
      <c r="AH458" s="5" t="s">
        <v>3053</v>
      </c>
      <c r="AI458" s="5" t="s">
        <v>3054</v>
      </c>
      <c r="AJ458" s="2" t="s">
        <v>68</v>
      </c>
      <c r="AK458" s="2" t="s">
        <v>729</v>
      </c>
    </row>
    <row r="459" spans="1:37" ht="17.100000000000001" customHeight="1">
      <c r="A459" s="2" t="s">
        <v>36</v>
      </c>
      <c r="B459" s="3">
        <v>80002029</v>
      </c>
      <c r="C459" s="2" t="s">
        <v>2194</v>
      </c>
      <c r="D459" s="5" t="s">
        <v>2194</v>
      </c>
      <c r="E459" s="5" t="s">
        <v>2195</v>
      </c>
      <c r="F459" s="5" t="s">
        <v>3179</v>
      </c>
      <c r="G459" s="5" t="s">
        <v>3180</v>
      </c>
      <c r="H459" s="5" t="s">
        <v>3181</v>
      </c>
      <c r="I459" s="2" t="s">
        <v>42</v>
      </c>
      <c r="J459" s="2" t="s">
        <v>280</v>
      </c>
      <c r="K459" s="2" t="s">
        <v>281</v>
      </c>
      <c r="L459" s="2" t="s">
        <v>282</v>
      </c>
      <c r="M459" s="2" t="s">
        <v>281</v>
      </c>
      <c r="N459" s="2" t="s">
        <v>3157</v>
      </c>
      <c r="O459" s="8" t="s">
        <v>2184</v>
      </c>
      <c r="P459" s="5" t="s">
        <v>2184</v>
      </c>
      <c r="Q459" s="5" t="s">
        <v>2985</v>
      </c>
      <c r="R459" s="5" t="s">
        <v>2186</v>
      </c>
      <c r="S459" s="2" t="s">
        <v>2187</v>
      </c>
      <c r="T459" s="5" t="s">
        <v>53</v>
      </c>
      <c r="U459" s="5" t="s">
        <v>716</v>
      </c>
      <c r="V459" s="2" t="s">
        <v>55</v>
      </c>
      <c r="W459" s="5" t="s">
        <v>3182</v>
      </c>
      <c r="X459" s="5" t="s">
        <v>3183</v>
      </c>
      <c r="Y459" s="5" t="s">
        <v>3184</v>
      </c>
      <c r="Z459" s="2" t="s">
        <v>720</v>
      </c>
      <c r="AA459" s="2" t="s">
        <v>716</v>
      </c>
      <c r="AB459" s="5" t="s">
        <v>3160</v>
      </c>
      <c r="AC459" s="2" t="s">
        <v>3161</v>
      </c>
      <c r="AD459" s="5" t="s">
        <v>3162</v>
      </c>
      <c r="AE459" s="5" t="s">
        <v>3163</v>
      </c>
      <c r="AF459" s="5" t="s">
        <v>3051</v>
      </c>
      <c r="AG459" s="2" t="s">
        <v>3052</v>
      </c>
      <c r="AH459" s="5" t="s">
        <v>3053</v>
      </c>
      <c r="AI459" s="5" t="s">
        <v>3054</v>
      </c>
      <c r="AJ459" s="2" t="s">
        <v>68</v>
      </c>
      <c r="AK459" s="2" t="s">
        <v>729</v>
      </c>
    </row>
    <row r="460" spans="1:37" ht="17.100000000000001" customHeight="1">
      <c r="A460" s="2" t="s">
        <v>36</v>
      </c>
      <c r="B460" s="3">
        <v>80002031</v>
      </c>
      <c r="C460" s="2" t="s">
        <v>2194</v>
      </c>
      <c r="D460" s="5" t="s">
        <v>2194</v>
      </c>
      <c r="E460" s="5" t="s">
        <v>2195</v>
      </c>
      <c r="F460" s="5" t="s">
        <v>3185</v>
      </c>
      <c r="G460" s="5" t="s">
        <v>3186</v>
      </c>
      <c r="H460" s="5" t="s">
        <v>3187</v>
      </c>
      <c r="I460" s="2" t="s">
        <v>42</v>
      </c>
      <c r="J460" s="2" t="s">
        <v>280</v>
      </c>
      <c r="K460" s="2" t="s">
        <v>281</v>
      </c>
      <c r="L460" s="2" t="s">
        <v>282</v>
      </c>
      <c r="M460" s="2" t="s">
        <v>281</v>
      </c>
      <c r="N460" s="2" t="s">
        <v>3157</v>
      </c>
      <c r="O460" s="8" t="s">
        <v>2184</v>
      </c>
      <c r="P460" s="5" t="s">
        <v>2184</v>
      </c>
      <c r="Q460" s="5" t="s">
        <v>2985</v>
      </c>
      <c r="R460" s="5" t="s">
        <v>2186</v>
      </c>
      <c r="S460" s="2" t="s">
        <v>2187</v>
      </c>
      <c r="T460" s="5" t="s">
        <v>53</v>
      </c>
      <c r="U460" s="5" t="s">
        <v>716</v>
      </c>
      <c r="V460" s="2" t="s">
        <v>55</v>
      </c>
      <c r="W460" s="5" t="s">
        <v>3188</v>
      </c>
      <c r="X460" s="5" t="s">
        <v>3189</v>
      </c>
      <c r="Y460" s="5" t="s">
        <v>3190</v>
      </c>
      <c r="Z460" s="2" t="s">
        <v>720</v>
      </c>
      <c r="AA460" s="2" t="s">
        <v>716</v>
      </c>
      <c r="AB460" s="5" t="s">
        <v>3160</v>
      </c>
      <c r="AC460" s="2" t="s">
        <v>3161</v>
      </c>
      <c r="AD460" s="5" t="s">
        <v>3162</v>
      </c>
      <c r="AE460" s="5" t="s">
        <v>3163</v>
      </c>
      <c r="AF460" s="5" t="s">
        <v>3051</v>
      </c>
      <c r="AG460" s="2" t="s">
        <v>3052</v>
      </c>
      <c r="AH460" s="5" t="s">
        <v>3053</v>
      </c>
      <c r="AI460" s="5" t="s">
        <v>3054</v>
      </c>
      <c r="AJ460" s="2" t="s">
        <v>68</v>
      </c>
      <c r="AK460" s="2" t="s">
        <v>729</v>
      </c>
    </row>
    <row r="461" spans="1:37" ht="17.100000000000001" customHeight="1">
      <c r="A461" s="2" t="s">
        <v>36</v>
      </c>
      <c r="B461" s="3">
        <v>80002044</v>
      </c>
      <c r="C461" s="2" t="s">
        <v>2194</v>
      </c>
      <c r="D461" s="5" t="s">
        <v>2194</v>
      </c>
      <c r="E461" s="5" t="s">
        <v>2195</v>
      </c>
      <c r="F461" s="5" t="s">
        <v>3191</v>
      </c>
      <c r="G461" s="5" t="s">
        <v>3192</v>
      </c>
      <c r="H461" s="5" t="s">
        <v>3193</v>
      </c>
      <c r="I461" s="2" t="s">
        <v>42</v>
      </c>
      <c r="J461" s="2" t="s">
        <v>280</v>
      </c>
      <c r="K461" s="2" t="s">
        <v>281</v>
      </c>
      <c r="L461" s="2" t="s">
        <v>282</v>
      </c>
      <c r="M461" s="2" t="s">
        <v>281</v>
      </c>
      <c r="N461" s="2" t="s">
        <v>3157</v>
      </c>
      <c r="O461" s="8" t="s">
        <v>2184</v>
      </c>
      <c r="P461" s="5" t="s">
        <v>2184</v>
      </c>
      <c r="Q461" s="5" t="s">
        <v>2985</v>
      </c>
      <c r="R461" s="5" t="s">
        <v>2186</v>
      </c>
      <c r="S461" s="2" t="s">
        <v>2187</v>
      </c>
      <c r="T461" s="5" t="s">
        <v>53</v>
      </c>
      <c r="U461" s="5" t="s">
        <v>716</v>
      </c>
      <c r="V461" s="2" t="s">
        <v>55</v>
      </c>
      <c r="W461" s="5" t="s">
        <v>190</v>
      </c>
      <c r="X461" s="5" t="s">
        <v>2673</v>
      </c>
      <c r="Y461" s="5" t="s">
        <v>3194</v>
      </c>
      <c r="Z461" s="2" t="s">
        <v>720</v>
      </c>
      <c r="AA461" s="2" t="s">
        <v>716</v>
      </c>
      <c r="AB461" s="5" t="s">
        <v>3160</v>
      </c>
      <c r="AC461" s="2" t="s">
        <v>3161</v>
      </c>
      <c r="AD461" s="5" t="s">
        <v>3162</v>
      </c>
      <c r="AE461" s="5" t="s">
        <v>3163</v>
      </c>
      <c r="AF461" s="5" t="s">
        <v>3051</v>
      </c>
      <c r="AG461" s="2" t="s">
        <v>3052</v>
      </c>
      <c r="AH461" s="5" t="s">
        <v>3053</v>
      </c>
      <c r="AI461" s="5" t="s">
        <v>3054</v>
      </c>
      <c r="AJ461" s="2" t="s">
        <v>68</v>
      </c>
      <c r="AK461" s="2" t="s">
        <v>729</v>
      </c>
    </row>
    <row r="462" spans="1:37" ht="17.100000000000001" customHeight="1">
      <c r="A462" s="2" t="s">
        <v>36</v>
      </c>
      <c r="B462" s="3">
        <v>80002138</v>
      </c>
      <c r="C462" s="2" t="s">
        <v>2194</v>
      </c>
      <c r="D462" s="5" t="s">
        <v>2194</v>
      </c>
      <c r="E462" s="5" t="s">
        <v>2195</v>
      </c>
      <c r="F462" s="5" t="s">
        <v>3195</v>
      </c>
      <c r="G462" s="5" t="s">
        <v>3196</v>
      </c>
      <c r="H462" s="5" t="s">
        <v>3197</v>
      </c>
      <c r="I462" s="2" t="s">
        <v>42</v>
      </c>
      <c r="J462" s="2" t="s">
        <v>280</v>
      </c>
      <c r="K462" s="2" t="s">
        <v>281</v>
      </c>
      <c r="L462" s="2" t="s">
        <v>282</v>
      </c>
      <c r="M462" s="2" t="s">
        <v>281</v>
      </c>
      <c r="N462" s="2" t="s">
        <v>3157</v>
      </c>
      <c r="O462" s="8" t="s">
        <v>2184</v>
      </c>
      <c r="P462" s="5" t="s">
        <v>2184</v>
      </c>
      <c r="Q462" s="5" t="s">
        <v>2985</v>
      </c>
      <c r="R462" s="5" t="s">
        <v>2186</v>
      </c>
      <c r="S462" s="2" t="s">
        <v>2187</v>
      </c>
      <c r="T462" s="5" t="s">
        <v>53</v>
      </c>
      <c r="U462" s="5" t="s">
        <v>716</v>
      </c>
      <c r="V462" s="2" t="s">
        <v>55</v>
      </c>
      <c r="W462" s="5" t="s">
        <v>2032</v>
      </c>
      <c r="X462" s="5" t="s">
        <v>3198</v>
      </c>
      <c r="Y462" s="5" t="s">
        <v>3199</v>
      </c>
      <c r="Z462" s="2" t="s">
        <v>720</v>
      </c>
      <c r="AA462" s="2" t="s">
        <v>716</v>
      </c>
      <c r="AB462" s="5" t="s">
        <v>3160</v>
      </c>
      <c r="AC462" s="2" t="s">
        <v>3161</v>
      </c>
      <c r="AD462" s="5" t="s">
        <v>3162</v>
      </c>
      <c r="AE462" s="5" t="s">
        <v>3163</v>
      </c>
      <c r="AF462" s="5" t="s">
        <v>3051</v>
      </c>
      <c r="AG462" s="2" t="s">
        <v>3052</v>
      </c>
      <c r="AH462" s="5" t="s">
        <v>3053</v>
      </c>
      <c r="AI462" s="5" t="s">
        <v>3054</v>
      </c>
      <c r="AJ462" s="2" t="s">
        <v>68</v>
      </c>
      <c r="AK462" s="2" t="s">
        <v>729</v>
      </c>
    </row>
    <row r="463" spans="1:37" ht="17.100000000000001" customHeight="1">
      <c r="A463" s="2" t="s">
        <v>36</v>
      </c>
      <c r="B463" s="3">
        <v>80002139</v>
      </c>
      <c r="C463" s="2" t="s">
        <v>2194</v>
      </c>
      <c r="D463" s="5" t="s">
        <v>2194</v>
      </c>
      <c r="E463" s="5" t="s">
        <v>2195</v>
      </c>
      <c r="F463" s="5" t="s">
        <v>3200</v>
      </c>
      <c r="G463" s="5" t="s">
        <v>3201</v>
      </c>
      <c r="H463" s="5" t="s">
        <v>3202</v>
      </c>
      <c r="I463" s="2" t="s">
        <v>42</v>
      </c>
      <c r="J463" s="2" t="s">
        <v>280</v>
      </c>
      <c r="K463" s="2" t="s">
        <v>281</v>
      </c>
      <c r="L463" s="2" t="s">
        <v>282</v>
      </c>
      <c r="M463" s="2" t="s">
        <v>281</v>
      </c>
      <c r="N463" s="2" t="s">
        <v>3157</v>
      </c>
      <c r="O463" s="8" t="s">
        <v>2184</v>
      </c>
      <c r="P463" s="5" t="s">
        <v>2184</v>
      </c>
      <c r="Q463" s="5" t="s">
        <v>2985</v>
      </c>
      <c r="R463" s="5" t="s">
        <v>2186</v>
      </c>
      <c r="S463" s="2" t="s">
        <v>2187</v>
      </c>
      <c r="T463" s="5" t="s">
        <v>53</v>
      </c>
      <c r="U463" s="5" t="s">
        <v>716</v>
      </c>
      <c r="V463" s="2" t="s">
        <v>55</v>
      </c>
      <c r="W463" s="5" t="s">
        <v>98</v>
      </c>
      <c r="X463" s="5" t="s">
        <v>3203</v>
      </c>
      <c r="Y463" s="5" t="s">
        <v>3204</v>
      </c>
      <c r="Z463" s="2" t="s">
        <v>720</v>
      </c>
      <c r="AA463" s="2" t="s">
        <v>716</v>
      </c>
      <c r="AB463" s="5" t="s">
        <v>3160</v>
      </c>
      <c r="AC463" s="2" t="s">
        <v>3161</v>
      </c>
      <c r="AD463" s="5" t="s">
        <v>3162</v>
      </c>
      <c r="AE463" s="5" t="s">
        <v>3163</v>
      </c>
      <c r="AF463" s="5" t="s">
        <v>3051</v>
      </c>
      <c r="AG463" s="2" t="s">
        <v>3052</v>
      </c>
      <c r="AH463" s="5" t="s">
        <v>3053</v>
      </c>
      <c r="AI463" s="5" t="s">
        <v>3054</v>
      </c>
      <c r="AJ463" s="2" t="s">
        <v>68</v>
      </c>
      <c r="AK463" s="2" t="s">
        <v>729</v>
      </c>
    </row>
    <row r="464" spans="1:37" ht="17.100000000000001" customHeight="1">
      <c r="A464" s="2" t="s">
        <v>36</v>
      </c>
      <c r="B464" s="3">
        <v>80004031</v>
      </c>
      <c r="C464" s="2" t="s">
        <v>2194</v>
      </c>
      <c r="D464" s="5" t="s">
        <v>2194</v>
      </c>
      <c r="E464" s="5" t="s">
        <v>2195</v>
      </c>
      <c r="F464" s="5" t="s">
        <v>3205</v>
      </c>
      <c r="G464" s="5" t="s">
        <v>3206</v>
      </c>
      <c r="H464" s="5" t="s">
        <v>3207</v>
      </c>
      <c r="I464" s="2" t="s">
        <v>42</v>
      </c>
      <c r="J464" s="2" t="s">
        <v>280</v>
      </c>
      <c r="K464" s="2" t="s">
        <v>281</v>
      </c>
      <c r="L464" s="2" t="s">
        <v>282</v>
      </c>
      <c r="M464" s="2" t="s">
        <v>281</v>
      </c>
      <c r="N464" s="2" t="s">
        <v>3157</v>
      </c>
      <c r="O464" s="8" t="s">
        <v>2184</v>
      </c>
      <c r="P464" s="5" t="s">
        <v>2184</v>
      </c>
      <c r="Q464" s="5" t="s">
        <v>2985</v>
      </c>
      <c r="R464" s="5" t="s">
        <v>2186</v>
      </c>
      <c r="S464" s="2" t="s">
        <v>2187</v>
      </c>
      <c r="T464" s="5" t="s">
        <v>53</v>
      </c>
      <c r="U464" s="5" t="s">
        <v>716</v>
      </c>
      <c r="V464" s="2" t="s">
        <v>55</v>
      </c>
      <c r="W464" s="5" t="s">
        <v>190</v>
      </c>
      <c r="X464" s="5" t="s">
        <v>3208</v>
      </c>
      <c r="Y464" s="5" t="s">
        <v>3209</v>
      </c>
      <c r="Z464" s="2" t="s">
        <v>720</v>
      </c>
      <c r="AA464" s="2" t="s">
        <v>716</v>
      </c>
      <c r="AB464" s="5" t="s">
        <v>3160</v>
      </c>
      <c r="AC464" s="2" t="s">
        <v>3161</v>
      </c>
      <c r="AD464" s="5" t="s">
        <v>3162</v>
      </c>
      <c r="AE464" s="5" t="s">
        <v>3163</v>
      </c>
      <c r="AF464" s="5" t="s">
        <v>3051</v>
      </c>
      <c r="AG464" s="2" t="s">
        <v>3052</v>
      </c>
      <c r="AH464" s="5" t="s">
        <v>3053</v>
      </c>
      <c r="AI464" s="5" t="s">
        <v>3054</v>
      </c>
      <c r="AJ464" s="2" t="s">
        <v>68</v>
      </c>
      <c r="AK464" s="2" t="s">
        <v>729</v>
      </c>
    </row>
    <row r="465" spans="1:37" ht="17.100000000000001" customHeight="1">
      <c r="A465" s="2" t="s">
        <v>36</v>
      </c>
      <c r="B465" s="3">
        <v>80004045</v>
      </c>
      <c r="C465" s="2" t="s">
        <v>1714</v>
      </c>
      <c r="D465" s="5" t="s">
        <v>1714</v>
      </c>
      <c r="E465" s="5" t="s">
        <v>2180</v>
      </c>
      <c r="F465" s="5" t="s">
        <v>3162</v>
      </c>
      <c r="G465" s="5" t="s">
        <v>3163</v>
      </c>
      <c r="H465" s="5" t="s">
        <v>3210</v>
      </c>
      <c r="I465" s="2" t="s">
        <v>42</v>
      </c>
      <c r="J465" s="2" t="s">
        <v>280</v>
      </c>
      <c r="K465" s="2" t="s">
        <v>281</v>
      </c>
      <c r="L465" s="2" t="s">
        <v>282</v>
      </c>
      <c r="M465" s="2" t="s">
        <v>281</v>
      </c>
      <c r="N465" s="2" t="s">
        <v>3157</v>
      </c>
      <c r="O465" s="8" t="s">
        <v>2184</v>
      </c>
      <c r="P465" s="5" t="s">
        <v>2184</v>
      </c>
      <c r="Q465" s="5" t="s">
        <v>2985</v>
      </c>
      <c r="R465" s="5" t="s">
        <v>2186</v>
      </c>
      <c r="S465" s="2" t="s">
        <v>2187</v>
      </c>
      <c r="T465" s="5" t="s">
        <v>53</v>
      </c>
      <c r="U465" s="5" t="s">
        <v>716</v>
      </c>
      <c r="V465" s="2" t="s">
        <v>55</v>
      </c>
      <c r="W465" s="5" t="s">
        <v>56</v>
      </c>
      <c r="X465" s="5" t="s">
        <v>3211</v>
      </c>
      <c r="Y465" s="5" t="s">
        <v>3212</v>
      </c>
      <c r="Z465" s="2" t="s">
        <v>720</v>
      </c>
      <c r="AA465" s="2" t="s">
        <v>716</v>
      </c>
      <c r="AB465" s="5" t="s">
        <v>3051</v>
      </c>
      <c r="AC465" s="2" t="s">
        <v>3052</v>
      </c>
      <c r="AD465" s="5" t="s">
        <v>3053</v>
      </c>
      <c r="AE465" s="5" t="s">
        <v>3054</v>
      </c>
      <c r="AF465" s="5" t="s">
        <v>1915</v>
      </c>
      <c r="AG465" s="2" t="s">
        <v>1916</v>
      </c>
      <c r="AH465" s="5" t="s">
        <v>1917</v>
      </c>
      <c r="AI465" s="5" t="s">
        <v>1918</v>
      </c>
      <c r="AJ465" s="2" t="s">
        <v>68</v>
      </c>
      <c r="AK465" s="2" t="s">
        <v>729</v>
      </c>
    </row>
    <row r="466" spans="1:37" ht="17.100000000000001" customHeight="1">
      <c r="A466" s="2" t="s">
        <v>36</v>
      </c>
      <c r="B466" s="3">
        <v>80004146</v>
      </c>
      <c r="C466" s="2" t="s">
        <v>2194</v>
      </c>
      <c r="D466" s="5" t="s">
        <v>2194</v>
      </c>
      <c r="E466" s="5" t="s">
        <v>2195</v>
      </c>
      <c r="F466" s="5" t="s">
        <v>3213</v>
      </c>
      <c r="G466" s="5" t="s">
        <v>3214</v>
      </c>
      <c r="H466" s="5" t="s">
        <v>3215</v>
      </c>
      <c r="I466" s="2" t="s">
        <v>42</v>
      </c>
      <c r="J466" s="2" t="s">
        <v>280</v>
      </c>
      <c r="K466" s="2" t="s">
        <v>281</v>
      </c>
      <c r="L466" s="2" t="s">
        <v>282</v>
      </c>
      <c r="M466" s="2" t="s">
        <v>281</v>
      </c>
      <c r="N466" s="2" t="s">
        <v>3157</v>
      </c>
      <c r="O466" s="8" t="s">
        <v>2184</v>
      </c>
      <c r="P466" s="5" t="s">
        <v>2184</v>
      </c>
      <c r="Q466" s="5" t="s">
        <v>2985</v>
      </c>
      <c r="R466" s="5" t="s">
        <v>2186</v>
      </c>
      <c r="S466" s="2" t="s">
        <v>2187</v>
      </c>
      <c r="T466" s="5" t="s">
        <v>53</v>
      </c>
      <c r="U466" s="5" t="s">
        <v>716</v>
      </c>
      <c r="V466" s="2" t="s">
        <v>55</v>
      </c>
      <c r="W466" s="5" t="s">
        <v>251</v>
      </c>
      <c r="X466" s="5" t="s">
        <v>3216</v>
      </c>
      <c r="Y466" s="5" t="s">
        <v>3217</v>
      </c>
      <c r="Z466" s="2" t="s">
        <v>720</v>
      </c>
      <c r="AA466" s="2" t="s">
        <v>716</v>
      </c>
      <c r="AB466" s="5" t="s">
        <v>3160</v>
      </c>
      <c r="AC466" s="2" t="s">
        <v>3161</v>
      </c>
      <c r="AD466" s="5" t="s">
        <v>3162</v>
      </c>
      <c r="AE466" s="5" t="s">
        <v>3163</v>
      </c>
      <c r="AF466" s="5" t="s">
        <v>3051</v>
      </c>
      <c r="AG466" s="2" t="s">
        <v>3052</v>
      </c>
      <c r="AH466" s="5" t="s">
        <v>3053</v>
      </c>
      <c r="AI466" s="5" t="s">
        <v>3054</v>
      </c>
      <c r="AJ466" s="2" t="s">
        <v>68</v>
      </c>
      <c r="AK466" s="2" t="s">
        <v>729</v>
      </c>
    </row>
    <row r="467" spans="1:37" ht="17.100000000000001" customHeight="1">
      <c r="A467" s="2" t="s">
        <v>36</v>
      </c>
      <c r="B467" s="3">
        <v>80001842</v>
      </c>
      <c r="C467" s="2" t="s">
        <v>2194</v>
      </c>
      <c r="D467" s="5" t="s">
        <v>2194</v>
      </c>
      <c r="E467" s="5" t="s">
        <v>2195</v>
      </c>
      <c r="F467" s="5" t="s">
        <v>3218</v>
      </c>
      <c r="G467" s="5" t="s">
        <v>3219</v>
      </c>
      <c r="H467" s="5" t="s">
        <v>3220</v>
      </c>
      <c r="I467" s="2" t="s">
        <v>42</v>
      </c>
      <c r="J467" s="2" t="s">
        <v>280</v>
      </c>
      <c r="K467" s="2" t="s">
        <v>281</v>
      </c>
      <c r="L467" s="2" t="s">
        <v>282</v>
      </c>
      <c r="M467" s="2" t="s">
        <v>281</v>
      </c>
      <c r="N467" s="2" t="s">
        <v>3221</v>
      </c>
      <c r="O467" s="8" t="s">
        <v>2184</v>
      </c>
      <c r="P467" s="5" t="s">
        <v>2184</v>
      </c>
      <c r="Q467" s="5" t="s">
        <v>2985</v>
      </c>
      <c r="R467" s="5" t="s">
        <v>2186</v>
      </c>
      <c r="S467" s="2" t="s">
        <v>2187</v>
      </c>
      <c r="T467" s="5" t="s">
        <v>53</v>
      </c>
      <c r="U467" s="5" t="s">
        <v>716</v>
      </c>
      <c r="V467" s="2" t="s">
        <v>55</v>
      </c>
      <c r="W467" s="5" t="s">
        <v>2672</v>
      </c>
      <c r="X467" s="5" t="s">
        <v>1946</v>
      </c>
      <c r="Y467" s="5" t="s">
        <v>3222</v>
      </c>
      <c r="Z467" s="2" t="s">
        <v>720</v>
      </c>
      <c r="AA467" s="2" t="s">
        <v>716</v>
      </c>
      <c r="AB467" s="5" t="s">
        <v>3223</v>
      </c>
      <c r="AC467" s="2" t="s">
        <v>3224</v>
      </c>
      <c r="AD467" s="5" t="s">
        <v>3225</v>
      </c>
      <c r="AE467" s="5" t="s">
        <v>3226</v>
      </c>
      <c r="AF467" s="5" t="s">
        <v>3051</v>
      </c>
      <c r="AG467" s="2" t="s">
        <v>3052</v>
      </c>
      <c r="AH467" s="5" t="s">
        <v>3053</v>
      </c>
      <c r="AI467" s="5" t="s">
        <v>3054</v>
      </c>
      <c r="AJ467" s="2" t="s">
        <v>68</v>
      </c>
      <c r="AK467" s="2" t="s">
        <v>729</v>
      </c>
    </row>
    <row r="468" spans="1:37" ht="17.100000000000001" customHeight="1">
      <c r="A468" s="2" t="s">
        <v>36</v>
      </c>
      <c r="B468" s="3">
        <v>80001929</v>
      </c>
      <c r="C468" s="2" t="s">
        <v>2194</v>
      </c>
      <c r="D468" s="5" t="s">
        <v>2194</v>
      </c>
      <c r="E468" s="5" t="s">
        <v>2195</v>
      </c>
      <c r="F468" s="5" t="s">
        <v>3227</v>
      </c>
      <c r="G468" s="5" t="s">
        <v>3228</v>
      </c>
      <c r="H468" s="5" t="s">
        <v>3229</v>
      </c>
      <c r="I468" s="2" t="s">
        <v>42</v>
      </c>
      <c r="J468" s="2" t="s">
        <v>280</v>
      </c>
      <c r="K468" s="2" t="s">
        <v>281</v>
      </c>
      <c r="L468" s="2" t="s">
        <v>282</v>
      </c>
      <c r="M468" s="2" t="s">
        <v>281</v>
      </c>
      <c r="N468" s="2" t="s">
        <v>3221</v>
      </c>
      <c r="O468" s="8" t="s">
        <v>2184</v>
      </c>
      <c r="P468" s="5" t="s">
        <v>2184</v>
      </c>
      <c r="Q468" s="5" t="s">
        <v>2985</v>
      </c>
      <c r="R468" s="5" t="s">
        <v>2186</v>
      </c>
      <c r="S468" s="2" t="s">
        <v>2187</v>
      </c>
      <c r="T468" s="5" t="s">
        <v>53</v>
      </c>
      <c r="U468" s="5" t="s">
        <v>716</v>
      </c>
      <c r="V468" s="2" t="s">
        <v>55</v>
      </c>
      <c r="W468" s="5" t="s">
        <v>385</v>
      </c>
      <c r="X468" s="5" t="s">
        <v>3230</v>
      </c>
      <c r="Y468" s="5" t="s">
        <v>3231</v>
      </c>
      <c r="Z468" s="2" t="s">
        <v>720</v>
      </c>
      <c r="AA468" s="2" t="s">
        <v>716</v>
      </c>
      <c r="AB468" s="5" t="s">
        <v>3223</v>
      </c>
      <c r="AC468" s="2" t="s">
        <v>3224</v>
      </c>
      <c r="AD468" s="5" t="s">
        <v>3225</v>
      </c>
      <c r="AE468" s="5" t="s">
        <v>3226</v>
      </c>
      <c r="AF468" s="5" t="s">
        <v>3051</v>
      </c>
      <c r="AG468" s="2" t="s">
        <v>3052</v>
      </c>
      <c r="AH468" s="5" t="s">
        <v>3053</v>
      </c>
      <c r="AI468" s="5" t="s">
        <v>3054</v>
      </c>
      <c r="AJ468" s="2" t="s">
        <v>68</v>
      </c>
      <c r="AK468" s="2" t="s">
        <v>729</v>
      </c>
    </row>
    <row r="469" spans="1:37" ht="17.100000000000001" customHeight="1">
      <c r="A469" s="2" t="s">
        <v>36</v>
      </c>
      <c r="B469" s="3">
        <v>80002028</v>
      </c>
      <c r="C469" s="2" t="s">
        <v>2194</v>
      </c>
      <c r="D469" s="5" t="s">
        <v>2194</v>
      </c>
      <c r="E469" s="5" t="s">
        <v>2195</v>
      </c>
      <c r="F469" s="5" t="s">
        <v>3232</v>
      </c>
      <c r="G469" s="5" t="s">
        <v>3233</v>
      </c>
      <c r="H469" s="5" t="s">
        <v>3176</v>
      </c>
      <c r="I469" s="2" t="s">
        <v>42</v>
      </c>
      <c r="J469" s="2" t="s">
        <v>280</v>
      </c>
      <c r="K469" s="2" t="s">
        <v>281</v>
      </c>
      <c r="L469" s="2" t="s">
        <v>282</v>
      </c>
      <c r="M469" s="2" t="s">
        <v>281</v>
      </c>
      <c r="N469" s="2" t="s">
        <v>3221</v>
      </c>
      <c r="O469" s="8" t="s">
        <v>2184</v>
      </c>
      <c r="P469" s="5" t="s">
        <v>2184</v>
      </c>
      <c r="Q469" s="5" t="s">
        <v>2985</v>
      </c>
      <c r="R469" s="5" t="s">
        <v>2186</v>
      </c>
      <c r="S469" s="2" t="s">
        <v>2187</v>
      </c>
      <c r="T469" s="5" t="s">
        <v>53</v>
      </c>
      <c r="U469" s="5" t="s">
        <v>716</v>
      </c>
      <c r="V469" s="2" t="s">
        <v>55</v>
      </c>
      <c r="W469" s="5" t="s">
        <v>133</v>
      </c>
      <c r="X469" s="5" t="s">
        <v>3234</v>
      </c>
      <c r="Y469" s="5" t="s">
        <v>3235</v>
      </c>
      <c r="Z469" s="2" t="s">
        <v>720</v>
      </c>
      <c r="AA469" s="2" t="s">
        <v>716</v>
      </c>
      <c r="AB469" s="5" t="s">
        <v>3223</v>
      </c>
      <c r="AC469" s="2" t="s">
        <v>3224</v>
      </c>
      <c r="AD469" s="5" t="s">
        <v>3225</v>
      </c>
      <c r="AE469" s="5" t="s">
        <v>3226</v>
      </c>
      <c r="AF469" s="5" t="s">
        <v>3051</v>
      </c>
      <c r="AG469" s="2" t="s">
        <v>3052</v>
      </c>
      <c r="AH469" s="5" t="s">
        <v>3053</v>
      </c>
      <c r="AI469" s="5" t="s">
        <v>3054</v>
      </c>
      <c r="AJ469" s="2" t="s">
        <v>68</v>
      </c>
      <c r="AK469" s="2" t="s">
        <v>729</v>
      </c>
    </row>
    <row r="470" spans="1:37" ht="17.100000000000001" customHeight="1">
      <c r="A470" s="2" t="s">
        <v>36</v>
      </c>
      <c r="B470" s="3">
        <v>80002125</v>
      </c>
      <c r="C470" s="2" t="s">
        <v>2194</v>
      </c>
      <c r="D470" s="5" t="s">
        <v>2194</v>
      </c>
      <c r="E470" s="5" t="s">
        <v>2195</v>
      </c>
      <c r="F470" s="5" t="s">
        <v>3236</v>
      </c>
      <c r="G470" s="5" t="s">
        <v>3237</v>
      </c>
      <c r="H470" s="5" t="s">
        <v>3238</v>
      </c>
      <c r="I470" s="2" t="s">
        <v>42</v>
      </c>
      <c r="J470" s="2" t="s">
        <v>280</v>
      </c>
      <c r="K470" s="2" t="s">
        <v>281</v>
      </c>
      <c r="L470" s="2" t="s">
        <v>282</v>
      </c>
      <c r="M470" s="2" t="s">
        <v>281</v>
      </c>
      <c r="N470" s="2" t="s">
        <v>3221</v>
      </c>
      <c r="O470" s="8" t="s">
        <v>2184</v>
      </c>
      <c r="P470" s="5" t="s">
        <v>2184</v>
      </c>
      <c r="Q470" s="5" t="s">
        <v>2985</v>
      </c>
      <c r="R470" s="5" t="s">
        <v>2186</v>
      </c>
      <c r="S470" s="2" t="s">
        <v>2187</v>
      </c>
      <c r="T470" s="5" t="s">
        <v>53</v>
      </c>
      <c r="U470" s="5" t="s">
        <v>716</v>
      </c>
      <c r="V470" s="2" t="s">
        <v>55</v>
      </c>
      <c r="W470" s="5" t="s">
        <v>3239</v>
      </c>
      <c r="X470" s="5" t="s">
        <v>3240</v>
      </c>
      <c r="Y470" s="5" t="s">
        <v>3241</v>
      </c>
      <c r="Z470" s="2" t="s">
        <v>720</v>
      </c>
      <c r="AA470" s="2" t="s">
        <v>716</v>
      </c>
      <c r="AB470" s="5" t="s">
        <v>3223</v>
      </c>
      <c r="AC470" s="2" t="s">
        <v>3224</v>
      </c>
      <c r="AD470" s="5" t="s">
        <v>3225</v>
      </c>
      <c r="AE470" s="5" t="s">
        <v>3226</v>
      </c>
      <c r="AF470" s="5" t="s">
        <v>3051</v>
      </c>
      <c r="AG470" s="2" t="s">
        <v>3052</v>
      </c>
      <c r="AH470" s="5" t="s">
        <v>3053</v>
      </c>
      <c r="AI470" s="5" t="s">
        <v>3054</v>
      </c>
      <c r="AJ470" s="2" t="s">
        <v>68</v>
      </c>
      <c r="AK470" s="2" t="s">
        <v>729</v>
      </c>
    </row>
    <row r="471" spans="1:37" ht="17.100000000000001" customHeight="1">
      <c r="A471" s="2" t="s">
        <v>36</v>
      </c>
      <c r="B471" s="3">
        <v>80002128</v>
      </c>
      <c r="C471" s="2" t="s">
        <v>2194</v>
      </c>
      <c r="D471" s="5" t="s">
        <v>2194</v>
      </c>
      <c r="E471" s="5" t="s">
        <v>2195</v>
      </c>
      <c r="F471" s="5" t="s">
        <v>3242</v>
      </c>
      <c r="G471" s="5" t="s">
        <v>3243</v>
      </c>
      <c r="H471" s="5" t="s">
        <v>3244</v>
      </c>
      <c r="I471" s="2" t="s">
        <v>42</v>
      </c>
      <c r="J471" s="2" t="s">
        <v>280</v>
      </c>
      <c r="K471" s="2" t="s">
        <v>281</v>
      </c>
      <c r="L471" s="2" t="s">
        <v>282</v>
      </c>
      <c r="M471" s="2" t="s">
        <v>281</v>
      </c>
      <c r="N471" s="2" t="s">
        <v>3221</v>
      </c>
      <c r="O471" s="8" t="s">
        <v>2184</v>
      </c>
      <c r="P471" s="5" t="s">
        <v>2184</v>
      </c>
      <c r="Q471" s="5" t="s">
        <v>2985</v>
      </c>
      <c r="R471" s="5" t="s">
        <v>2186</v>
      </c>
      <c r="S471" s="2" t="s">
        <v>2187</v>
      </c>
      <c r="T471" s="5" t="s">
        <v>53</v>
      </c>
      <c r="U471" s="5" t="s">
        <v>716</v>
      </c>
      <c r="V471" s="2" t="s">
        <v>55</v>
      </c>
      <c r="W471" s="5" t="s">
        <v>88</v>
      </c>
      <c r="X471" s="5" t="s">
        <v>3245</v>
      </c>
      <c r="Y471" s="5" t="s">
        <v>3246</v>
      </c>
      <c r="Z471" s="2" t="s">
        <v>720</v>
      </c>
      <c r="AA471" s="2" t="s">
        <v>716</v>
      </c>
      <c r="AB471" s="5" t="s">
        <v>3223</v>
      </c>
      <c r="AC471" s="2" t="s">
        <v>3224</v>
      </c>
      <c r="AD471" s="5" t="s">
        <v>3225</v>
      </c>
      <c r="AE471" s="5" t="s">
        <v>3226</v>
      </c>
      <c r="AF471" s="5" t="s">
        <v>3051</v>
      </c>
      <c r="AG471" s="2" t="s">
        <v>3052</v>
      </c>
      <c r="AH471" s="5" t="s">
        <v>3053</v>
      </c>
      <c r="AI471" s="5" t="s">
        <v>3054</v>
      </c>
      <c r="AJ471" s="2" t="s">
        <v>68</v>
      </c>
      <c r="AK471" s="2" t="s">
        <v>729</v>
      </c>
    </row>
    <row r="472" spans="1:37" ht="17.100000000000001" customHeight="1">
      <c r="A472" s="2" t="s">
        <v>36</v>
      </c>
      <c r="B472" s="3">
        <v>80002131</v>
      </c>
      <c r="C472" s="2" t="s">
        <v>2194</v>
      </c>
      <c r="D472" s="5" t="s">
        <v>2194</v>
      </c>
      <c r="E472" s="5" t="s">
        <v>2195</v>
      </c>
      <c r="F472" s="5" t="s">
        <v>3247</v>
      </c>
      <c r="G472" s="5" t="s">
        <v>3248</v>
      </c>
      <c r="H472" s="5" t="s">
        <v>3187</v>
      </c>
      <c r="I472" s="2" t="s">
        <v>42</v>
      </c>
      <c r="J472" s="2" t="s">
        <v>280</v>
      </c>
      <c r="K472" s="2" t="s">
        <v>281</v>
      </c>
      <c r="L472" s="2" t="s">
        <v>282</v>
      </c>
      <c r="M472" s="2" t="s">
        <v>281</v>
      </c>
      <c r="N472" s="2" t="s">
        <v>3221</v>
      </c>
      <c r="O472" s="8" t="s">
        <v>2184</v>
      </c>
      <c r="P472" s="5" t="s">
        <v>2184</v>
      </c>
      <c r="Q472" s="5" t="s">
        <v>2985</v>
      </c>
      <c r="R472" s="5" t="s">
        <v>2186</v>
      </c>
      <c r="S472" s="2" t="s">
        <v>2187</v>
      </c>
      <c r="T472" s="5" t="s">
        <v>53</v>
      </c>
      <c r="U472" s="5" t="s">
        <v>716</v>
      </c>
      <c r="V472" s="2" t="s">
        <v>55</v>
      </c>
      <c r="W472" s="5" t="s">
        <v>251</v>
      </c>
      <c r="X472" s="5" t="s">
        <v>2039</v>
      </c>
      <c r="Y472" s="5" t="s">
        <v>3249</v>
      </c>
      <c r="Z472" s="2" t="s">
        <v>720</v>
      </c>
      <c r="AA472" s="2" t="s">
        <v>716</v>
      </c>
      <c r="AB472" s="5" t="s">
        <v>3223</v>
      </c>
      <c r="AC472" s="2" t="s">
        <v>3224</v>
      </c>
      <c r="AD472" s="5" t="s">
        <v>3225</v>
      </c>
      <c r="AE472" s="5" t="s">
        <v>3226</v>
      </c>
      <c r="AF472" s="5" t="s">
        <v>3051</v>
      </c>
      <c r="AG472" s="2" t="s">
        <v>3052</v>
      </c>
      <c r="AH472" s="5" t="s">
        <v>3053</v>
      </c>
      <c r="AI472" s="5" t="s">
        <v>3054</v>
      </c>
      <c r="AJ472" s="2" t="s">
        <v>68</v>
      </c>
      <c r="AK472" s="2" t="s">
        <v>729</v>
      </c>
    </row>
    <row r="473" spans="1:37" ht="17.100000000000001" customHeight="1">
      <c r="A473" s="2" t="s">
        <v>36</v>
      </c>
      <c r="B473" s="3">
        <v>80002141</v>
      </c>
      <c r="C473" s="2" t="s">
        <v>2194</v>
      </c>
      <c r="D473" s="5" t="s">
        <v>2194</v>
      </c>
      <c r="E473" s="5" t="s">
        <v>2195</v>
      </c>
      <c r="F473" s="5" t="s">
        <v>3250</v>
      </c>
      <c r="G473" s="5" t="s">
        <v>3251</v>
      </c>
      <c r="H473" s="5" t="s">
        <v>3252</v>
      </c>
      <c r="I473" s="2" t="s">
        <v>42</v>
      </c>
      <c r="J473" s="2" t="s">
        <v>280</v>
      </c>
      <c r="K473" s="2" t="s">
        <v>281</v>
      </c>
      <c r="L473" s="2" t="s">
        <v>282</v>
      </c>
      <c r="M473" s="2" t="s">
        <v>281</v>
      </c>
      <c r="N473" s="2" t="s">
        <v>3221</v>
      </c>
      <c r="O473" s="8" t="s">
        <v>2184</v>
      </c>
      <c r="P473" s="5" t="s">
        <v>2184</v>
      </c>
      <c r="Q473" s="5" t="s">
        <v>2985</v>
      </c>
      <c r="R473" s="5" t="s">
        <v>2186</v>
      </c>
      <c r="S473" s="2" t="s">
        <v>2187</v>
      </c>
      <c r="T473" s="5" t="s">
        <v>53</v>
      </c>
      <c r="U473" s="5" t="s">
        <v>716</v>
      </c>
      <c r="V473" s="2" t="s">
        <v>55</v>
      </c>
      <c r="W473" s="5" t="s">
        <v>88</v>
      </c>
      <c r="X473" s="5" t="s">
        <v>3253</v>
      </c>
      <c r="Y473" s="5" t="s">
        <v>3254</v>
      </c>
      <c r="Z473" s="2" t="s">
        <v>720</v>
      </c>
      <c r="AA473" s="2" t="s">
        <v>716</v>
      </c>
      <c r="AB473" s="5" t="s">
        <v>3223</v>
      </c>
      <c r="AC473" s="2" t="s">
        <v>3224</v>
      </c>
      <c r="AD473" s="5" t="s">
        <v>3225</v>
      </c>
      <c r="AE473" s="5" t="s">
        <v>3226</v>
      </c>
      <c r="AF473" s="5" t="s">
        <v>3051</v>
      </c>
      <c r="AG473" s="2" t="s">
        <v>3052</v>
      </c>
      <c r="AH473" s="5" t="s">
        <v>3053</v>
      </c>
      <c r="AI473" s="5" t="s">
        <v>3054</v>
      </c>
      <c r="AJ473" s="2" t="s">
        <v>68</v>
      </c>
      <c r="AK473" s="2" t="s">
        <v>729</v>
      </c>
    </row>
    <row r="474" spans="1:37" ht="17.100000000000001" customHeight="1">
      <c r="A474" s="2" t="s">
        <v>36</v>
      </c>
      <c r="B474" s="3">
        <v>80004033</v>
      </c>
      <c r="C474" s="2" t="s">
        <v>2194</v>
      </c>
      <c r="D474" s="5" t="s">
        <v>2194</v>
      </c>
      <c r="E474" s="5" t="s">
        <v>2195</v>
      </c>
      <c r="F474" s="5" t="s">
        <v>3255</v>
      </c>
      <c r="G474" s="5" t="s">
        <v>3256</v>
      </c>
      <c r="H474" s="5" t="s">
        <v>3257</v>
      </c>
      <c r="I474" s="2" t="s">
        <v>42</v>
      </c>
      <c r="J474" s="2" t="s">
        <v>280</v>
      </c>
      <c r="K474" s="2" t="s">
        <v>281</v>
      </c>
      <c r="L474" s="2" t="s">
        <v>282</v>
      </c>
      <c r="M474" s="2" t="s">
        <v>281</v>
      </c>
      <c r="N474" s="2" t="s">
        <v>3221</v>
      </c>
      <c r="O474" s="8" t="s">
        <v>2184</v>
      </c>
      <c r="P474" s="5" t="s">
        <v>2184</v>
      </c>
      <c r="Q474" s="5" t="s">
        <v>2985</v>
      </c>
      <c r="R474" s="5" t="s">
        <v>2186</v>
      </c>
      <c r="S474" s="2" t="s">
        <v>2187</v>
      </c>
      <c r="T474" s="5" t="s">
        <v>53</v>
      </c>
      <c r="U474" s="5" t="s">
        <v>716</v>
      </c>
      <c r="V474" s="2" t="s">
        <v>55</v>
      </c>
      <c r="W474" s="5" t="s">
        <v>1956</v>
      </c>
      <c r="X474" s="5" t="s">
        <v>3258</v>
      </c>
      <c r="Y474" s="5" t="s">
        <v>3259</v>
      </c>
      <c r="Z474" s="2" t="s">
        <v>720</v>
      </c>
      <c r="AA474" s="2" t="s">
        <v>716</v>
      </c>
      <c r="AB474" s="5" t="s">
        <v>3223</v>
      </c>
      <c r="AC474" s="2" t="s">
        <v>3224</v>
      </c>
      <c r="AD474" s="5" t="s">
        <v>3225</v>
      </c>
      <c r="AE474" s="5" t="s">
        <v>3226</v>
      </c>
      <c r="AF474" s="5" t="s">
        <v>3051</v>
      </c>
      <c r="AG474" s="2" t="s">
        <v>3052</v>
      </c>
      <c r="AH474" s="5" t="s">
        <v>3053</v>
      </c>
      <c r="AI474" s="5" t="s">
        <v>3054</v>
      </c>
      <c r="AJ474" s="2" t="s">
        <v>68</v>
      </c>
      <c r="AK474" s="2" t="s">
        <v>729</v>
      </c>
    </row>
    <row r="475" spans="1:37" ht="17.100000000000001" customHeight="1">
      <c r="A475" s="2" t="s">
        <v>36</v>
      </c>
      <c r="B475" s="3">
        <v>80004035</v>
      </c>
      <c r="C475" s="2" t="s">
        <v>2194</v>
      </c>
      <c r="D475" s="5" t="s">
        <v>2194</v>
      </c>
      <c r="E475" s="5" t="s">
        <v>2195</v>
      </c>
      <c r="F475" s="5" t="s">
        <v>3260</v>
      </c>
      <c r="G475" s="5" t="s">
        <v>3261</v>
      </c>
      <c r="H475" s="5" t="s">
        <v>452</v>
      </c>
      <c r="I475" s="2" t="s">
        <v>42</v>
      </c>
      <c r="J475" s="2" t="s">
        <v>280</v>
      </c>
      <c r="K475" s="2" t="s">
        <v>281</v>
      </c>
      <c r="L475" s="2" t="s">
        <v>282</v>
      </c>
      <c r="M475" s="2" t="s">
        <v>281</v>
      </c>
      <c r="N475" s="2" t="s">
        <v>3221</v>
      </c>
      <c r="O475" s="8" t="s">
        <v>2184</v>
      </c>
      <c r="P475" s="5" t="s">
        <v>2184</v>
      </c>
      <c r="Q475" s="5" t="s">
        <v>2985</v>
      </c>
      <c r="R475" s="5" t="s">
        <v>2186</v>
      </c>
      <c r="S475" s="2" t="s">
        <v>2187</v>
      </c>
      <c r="T475" s="5" t="s">
        <v>53</v>
      </c>
      <c r="U475" s="5" t="s">
        <v>716</v>
      </c>
      <c r="V475" s="2" t="s">
        <v>55</v>
      </c>
      <c r="W475" s="5" t="s">
        <v>2011</v>
      </c>
      <c r="X475" s="5" t="s">
        <v>3216</v>
      </c>
      <c r="Y475" s="5" t="s">
        <v>3262</v>
      </c>
      <c r="Z475" s="2" t="s">
        <v>720</v>
      </c>
      <c r="AA475" s="2" t="s">
        <v>716</v>
      </c>
      <c r="AB475" s="5" t="s">
        <v>3223</v>
      </c>
      <c r="AC475" s="2" t="s">
        <v>3224</v>
      </c>
      <c r="AD475" s="5" t="s">
        <v>3225</v>
      </c>
      <c r="AE475" s="5" t="s">
        <v>3226</v>
      </c>
      <c r="AF475" s="5" t="s">
        <v>3051</v>
      </c>
      <c r="AG475" s="2" t="s">
        <v>3052</v>
      </c>
      <c r="AH475" s="5" t="s">
        <v>3053</v>
      </c>
      <c r="AI475" s="5" t="s">
        <v>3054</v>
      </c>
      <c r="AJ475" s="2" t="s">
        <v>68</v>
      </c>
      <c r="AK475" s="2" t="s">
        <v>729</v>
      </c>
    </row>
    <row r="476" spans="1:37" ht="17.100000000000001" customHeight="1">
      <c r="A476" s="2" t="s">
        <v>36</v>
      </c>
      <c r="B476" s="3">
        <v>80004964</v>
      </c>
      <c r="C476" s="2" t="s">
        <v>1714</v>
      </c>
      <c r="D476" s="5" t="s">
        <v>1714</v>
      </c>
      <c r="E476" s="5" t="s">
        <v>2180</v>
      </c>
      <c r="F476" s="5" t="s">
        <v>3225</v>
      </c>
      <c r="G476" s="5" t="s">
        <v>3226</v>
      </c>
      <c r="H476" s="5" t="s">
        <v>3229</v>
      </c>
      <c r="I476" s="2" t="s">
        <v>42</v>
      </c>
      <c r="J476" s="2" t="s">
        <v>280</v>
      </c>
      <c r="K476" s="2" t="s">
        <v>281</v>
      </c>
      <c r="L476" s="2" t="s">
        <v>282</v>
      </c>
      <c r="M476" s="2" t="s">
        <v>281</v>
      </c>
      <c r="N476" s="2" t="s">
        <v>3221</v>
      </c>
      <c r="O476" s="8" t="s">
        <v>2184</v>
      </c>
      <c r="P476" s="5" t="s">
        <v>2184</v>
      </c>
      <c r="Q476" s="5" t="s">
        <v>2985</v>
      </c>
      <c r="R476" s="5" t="s">
        <v>2186</v>
      </c>
      <c r="S476" s="2" t="s">
        <v>2187</v>
      </c>
      <c r="T476" s="5" t="s">
        <v>53</v>
      </c>
      <c r="U476" s="5" t="s">
        <v>716</v>
      </c>
      <c r="V476" s="2" t="s">
        <v>55</v>
      </c>
      <c r="W476" s="5" t="s">
        <v>273</v>
      </c>
      <c r="X476" s="5" t="s">
        <v>3263</v>
      </c>
      <c r="Y476" s="5" t="s">
        <v>3264</v>
      </c>
      <c r="Z476" s="2" t="s">
        <v>720</v>
      </c>
      <c r="AA476" s="2" t="s">
        <v>716</v>
      </c>
      <c r="AB476" s="5" t="s">
        <v>3051</v>
      </c>
      <c r="AC476" s="2" t="s">
        <v>3052</v>
      </c>
      <c r="AD476" s="5" t="s">
        <v>3053</v>
      </c>
      <c r="AE476" s="5" t="s">
        <v>3054</v>
      </c>
      <c r="AF476" s="5" t="s">
        <v>1915</v>
      </c>
      <c r="AG476" s="2" t="s">
        <v>1916</v>
      </c>
      <c r="AH476" s="5" t="s">
        <v>1917</v>
      </c>
      <c r="AI476" s="5" t="s">
        <v>1918</v>
      </c>
      <c r="AJ476" s="2" t="s">
        <v>68</v>
      </c>
      <c r="AK476" s="2" t="s">
        <v>729</v>
      </c>
    </row>
    <row r="477" spans="1:37" ht="17.100000000000001" customHeight="1">
      <c r="A477" s="2" t="s">
        <v>36</v>
      </c>
      <c r="B477" s="3">
        <v>80004966</v>
      </c>
      <c r="C477" s="2" t="s">
        <v>2194</v>
      </c>
      <c r="D477" s="5" t="s">
        <v>2194</v>
      </c>
      <c r="E477" s="5" t="s">
        <v>2195</v>
      </c>
      <c r="F477" s="5" t="s">
        <v>3265</v>
      </c>
      <c r="G477" s="5" t="s">
        <v>3266</v>
      </c>
      <c r="H477" s="5" t="s">
        <v>3267</v>
      </c>
      <c r="I477" s="2" t="s">
        <v>42</v>
      </c>
      <c r="J477" s="2" t="s">
        <v>280</v>
      </c>
      <c r="K477" s="2" t="s">
        <v>281</v>
      </c>
      <c r="L477" s="2" t="s">
        <v>282</v>
      </c>
      <c r="M477" s="2" t="s">
        <v>281</v>
      </c>
      <c r="N477" s="2" t="s">
        <v>3221</v>
      </c>
      <c r="O477" s="8" t="s">
        <v>2184</v>
      </c>
      <c r="P477" s="5" t="s">
        <v>2184</v>
      </c>
      <c r="Q477" s="5" t="s">
        <v>2985</v>
      </c>
      <c r="R477" s="5" t="s">
        <v>2186</v>
      </c>
      <c r="S477" s="2" t="s">
        <v>2187</v>
      </c>
      <c r="T477" s="5" t="s">
        <v>53</v>
      </c>
      <c r="U477" s="5" t="s">
        <v>716</v>
      </c>
      <c r="V477" s="2" t="s">
        <v>55</v>
      </c>
      <c r="W477" s="5" t="s">
        <v>226</v>
      </c>
      <c r="X477" s="5" t="s">
        <v>3268</v>
      </c>
      <c r="Y477" s="5" t="s">
        <v>3269</v>
      </c>
      <c r="Z477" s="2" t="s">
        <v>720</v>
      </c>
      <c r="AA477" s="2" t="s">
        <v>716</v>
      </c>
      <c r="AB477" s="5" t="s">
        <v>3223</v>
      </c>
      <c r="AC477" s="2" t="s">
        <v>3224</v>
      </c>
      <c r="AD477" s="5" t="s">
        <v>3225</v>
      </c>
      <c r="AE477" s="5" t="s">
        <v>3226</v>
      </c>
      <c r="AF477" s="5" t="s">
        <v>3051</v>
      </c>
      <c r="AG477" s="2" t="s">
        <v>3052</v>
      </c>
      <c r="AH477" s="5" t="s">
        <v>3053</v>
      </c>
      <c r="AI477" s="5" t="s">
        <v>3054</v>
      </c>
      <c r="AJ477" s="2" t="s">
        <v>68</v>
      </c>
      <c r="AK477" s="2" t="s">
        <v>729</v>
      </c>
    </row>
    <row r="478" spans="1:37" ht="17.100000000000001" customHeight="1">
      <c r="A478" s="2" t="s">
        <v>36</v>
      </c>
      <c r="B478" s="3">
        <v>80004970</v>
      </c>
      <c r="C478" s="2" t="s">
        <v>2194</v>
      </c>
      <c r="D478" s="5" t="s">
        <v>2194</v>
      </c>
      <c r="E478" s="5" t="s">
        <v>2195</v>
      </c>
      <c r="F478" s="5" t="s">
        <v>3270</v>
      </c>
      <c r="G478" s="5" t="s">
        <v>3271</v>
      </c>
      <c r="H478" s="5" t="s">
        <v>3272</v>
      </c>
      <c r="I478" s="2" t="s">
        <v>42</v>
      </c>
      <c r="J478" s="2" t="s">
        <v>280</v>
      </c>
      <c r="K478" s="2" t="s">
        <v>281</v>
      </c>
      <c r="L478" s="2" t="s">
        <v>282</v>
      </c>
      <c r="M478" s="2" t="s">
        <v>281</v>
      </c>
      <c r="N478" s="2" t="s">
        <v>3221</v>
      </c>
      <c r="O478" s="8" t="s">
        <v>2184</v>
      </c>
      <c r="P478" s="5" t="s">
        <v>2184</v>
      </c>
      <c r="Q478" s="5" t="s">
        <v>2985</v>
      </c>
      <c r="R478" s="5" t="s">
        <v>2186</v>
      </c>
      <c r="S478" s="2" t="s">
        <v>2187</v>
      </c>
      <c r="T478" s="5" t="s">
        <v>53</v>
      </c>
      <c r="U478" s="5" t="s">
        <v>716</v>
      </c>
      <c r="V478" s="2" t="s">
        <v>55</v>
      </c>
      <c r="W478" s="5" t="s">
        <v>273</v>
      </c>
      <c r="X478" s="5" t="s">
        <v>3273</v>
      </c>
      <c r="Y478" s="5" t="s">
        <v>3274</v>
      </c>
      <c r="Z478" s="2" t="s">
        <v>720</v>
      </c>
      <c r="AA478" s="2" t="s">
        <v>716</v>
      </c>
      <c r="AB478" s="5" t="s">
        <v>3223</v>
      </c>
      <c r="AC478" s="2" t="s">
        <v>3224</v>
      </c>
      <c r="AD478" s="5" t="s">
        <v>3225</v>
      </c>
      <c r="AE478" s="5" t="s">
        <v>3226</v>
      </c>
      <c r="AF478" s="5" t="s">
        <v>3051</v>
      </c>
      <c r="AG478" s="2" t="s">
        <v>3052</v>
      </c>
      <c r="AH478" s="5" t="s">
        <v>3053</v>
      </c>
      <c r="AI478" s="5" t="s">
        <v>3054</v>
      </c>
      <c r="AJ478" s="2" t="s">
        <v>68</v>
      </c>
      <c r="AK478" s="2" t="s">
        <v>729</v>
      </c>
    </row>
    <row r="479" spans="1:37" ht="17.100000000000001" customHeight="1">
      <c r="A479" s="2" t="s">
        <v>36</v>
      </c>
      <c r="B479" s="3">
        <v>80005006</v>
      </c>
      <c r="C479" s="2" t="s">
        <v>2194</v>
      </c>
      <c r="D479" s="5" t="s">
        <v>2194</v>
      </c>
      <c r="E479" s="5" t="s">
        <v>2195</v>
      </c>
      <c r="F479" s="5" t="s">
        <v>3275</v>
      </c>
      <c r="G479" s="5" t="s">
        <v>3276</v>
      </c>
      <c r="H479" s="5" t="s">
        <v>3277</v>
      </c>
      <c r="I479" s="2" t="s">
        <v>42</v>
      </c>
      <c r="J479" s="2" t="s">
        <v>280</v>
      </c>
      <c r="K479" s="2" t="s">
        <v>281</v>
      </c>
      <c r="L479" s="2" t="s">
        <v>282</v>
      </c>
      <c r="M479" s="2" t="s">
        <v>281</v>
      </c>
      <c r="N479" s="2" t="s">
        <v>3221</v>
      </c>
      <c r="O479" s="8" t="s">
        <v>2184</v>
      </c>
      <c r="P479" s="5" t="s">
        <v>2184</v>
      </c>
      <c r="Q479" s="5" t="s">
        <v>2985</v>
      </c>
      <c r="R479" s="5" t="s">
        <v>2186</v>
      </c>
      <c r="S479" s="2" t="s">
        <v>2187</v>
      </c>
      <c r="T479" s="5" t="s">
        <v>53</v>
      </c>
      <c r="U479" s="5" t="s">
        <v>716</v>
      </c>
      <c r="V479" s="2" t="s">
        <v>55</v>
      </c>
      <c r="W479" s="5" t="s">
        <v>3278</v>
      </c>
      <c r="X479" s="5" t="s">
        <v>3279</v>
      </c>
      <c r="Y479" s="5" t="s">
        <v>3280</v>
      </c>
      <c r="Z479" s="2" t="s">
        <v>720</v>
      </c>
      <c r="AA479" s="2" t="s">
        <v>716</v>
      </c>
      <c r="AB479" s="5" t="s">
        <v>3223</v>
      </c>
      <c r="AC479" s="2" t="s">
        <v>3224</v>
      </c>
      <c r="AD479" s="5" t="s">
        <v>3225</v>
      </c>
      <c r="AE479" s="5" t="s">
        <v>3226</v>
      </c>
      <c r="AF479" s="5" t="s">
        <v>3051</v>
      </c>
      <c r="AG479" s="2" t="s">
        <v>3052</v>
      </c>
      <c r="AH479" s="5" t="s">
        <v>3053</v>
      </c>
      <c r="AI479" s="5" t="s">
        <v>3054</v>
      </c>
      <c r="AJ479" s="2" t="s">
        <v>307</v>
      </c>
      <c r="AK479" s="2" t="s">
        <v>729</v>
      </c>
    </row>
    <row r="480" spans="1:37" ht="17.100000000000001" customHeight="1">
      <c r="A480" s="2" t="s">
        <v>36</v>
      </c>
      <c r="B480" s="3">
        <v>80005078</v>
      </c>
      <c r="C480" s="2" t="s">
        <v>1904</v>
      </c>
      <c r="D480" s="5" t="s">
        <v>1904</v>
      </c>
      <c r="E480" s="5" t="s">
        <v>2294</v>
      </c>
      <c r="F480" s="5" t="s">
        <v>3053</v>
      </c>
      <c r="G480" s="5" t="s">
        <v>3054</v>
      </c>
      <c r="H480" s="5" t="s">
        <v>3119</v>
      </c>
      <c r="I480" s="2" t="s">
        <v>42</v>
      </c>
      <c r="J480" s="2" t="s">
        <v>280</v>
      </c>
      <c r="K480" s="2" t="s">
        <v>281</v>
      </c>
      <c r="L480" s="2" t="s">
        <v>282</v>
      </c>
      <c r="M480" s="2" t="s">
        <v>281</v>
      </c>
      <c r="N480" s="2" t="s">
        <v>3281</v>
      </c>
      <c r="O480" s="8" t="s">
        <v>2184</v>
      </c>
      <c r="P480" s="5" t="s">
        <v>2184</v>
      </c>
      <c r="Q480" s="5" t="s">
        <v>2669</v>
      </c>
      <c r="R480" s="5" t="s">
        <v>2186</v>
      </c>
      <c r="S480" s="2" t="s">
        <v>2187</v>
      </c>
      <c r="T480" s="5" t="s">
        <v>53</v>
      </c>
      <c r="U480" s="5" t="s">
        <v>716</v>
      </c>
      <c r="V480" s="2" t="s">
        <v>55</v>
      </c>
      <c r="W480" s="5" t="s">
        <v>3282</v>
      </c>
      <c r="X480" s="5" t="s">
        <v>3283</v>
      </c>
      <c r="Y480" s="5" t="s">
        <v>3284</v>
      </c>
      <c r="Z480" s="2" t="s">
        <v>720</v>
      </c>
      <c r="AA480" s="2" t="s">
        <v>716</v>
      </c>
      <c r="AB480" s="5" t="s">
        <v>1915</v>
      </c>
      <c r="AC480" s="2" t="s">
        <v>1916</v>
      </c>
      <c r="AD480" s="5" t="s">
        <v>1917</v>
      </c>
      <c r="AE480" s="5" t="s">
        <v>1918</v>
      </c>
      <c r="AF480" s="5" t="s">
        <v>1919</v>
      </c>
      <c r="AG480" s="2" t="s">
        <v>1920</v>
      </c>
      <c r="AH480" s="5" t="s">
        <v>1921</v>
      </c>
      <c r="AI480" s="5" t="s">
        <v>1922</v>
      </c>
      <c r="AJ480" s="2" t="s">
        <v>68</v>
      </c>
      <c r="AK480" s="2" t="s">
        <v>729</v>
      </c>
    </row>
    <row r="481" spans="1:37" ht="17.100000000000001" customHeight="1">
      <c r="A481" s="2" t="s">
        <v>36</v>
      </c>
      <c r="B481" s="3">
        <v>80001839</v>
      </c>
      <c r="C481" s="2" t="s">
        <v>2194</v>
      </c>
      <c r="D481" s="5" t="s">
        <v>2194</v>
      </c>
      <c r="E481" s="5" t="s">
        <v>2195</v>
      </c>
      <c r="F481" s="5" t="s">
        <v>3285</v>
      </c>
      <c r="G481" s="5" t="s">
        <v>3286</v>
      </c>
      <c r="H481" s="5" t="s">
        <v>156</v>
      </c>
      <c r="I481" s="2" t="s">
        <v>42</v>
      </c>
      <c r="J481" s="2" t="s">
        <v>280</v>
      </c>
      <c r="K481" s="2" t="s">
        <v>281</v>
      </c>
      <c r="L481" s="2" t="s">
        <v>282</v>
      </c>
      <c r="M481" s="2" t="s">
        <v>281</v>
      </c>
      <c r="N481" s="2" t="s">
        <v>3287</v>
      </c>
      <c r="O481" s="8" t="s">
        <v>2184</v>
      </c>
      <c r="P481" s="5" t="s">
        <v>2184</v>
      </c>
      <c r="Q481" s="5" t="s">
        <v>2985</v>
      </c>
      <c r="R481" s="5" t="s">
        <v>2186</v>
      </c>
      <c r="S481" s="2" t="s">
        <v>2187</v>
      </c>
      <c r="T481" s="5" t="s">
        <v>53</v>
      </c>
      <c r="U481" s="5" t="s">
        <v>716</v>
      </c>
      <c r="V481" s="2" t="s">
        <v>55</v>
      </c>
      <c r="W481" s="5" t="s">
        <v>77</v>
      </c>
      <c r="X481" s="5" t="s">
        <v>3288</v>
      </c>
      <c r="Y481" s="5" t="s">
        <v>3289</v>
      </c>
      <c r="Z481" s="2" t="s">
        <v>720</v>
      </c>
      <c r="AA481" s="2" t="s">
        <v>716</v>
      </c>
      <c r="AB481" s="5" t="s">
        <v>3290</v>
      </c>
      <c r="AC481" s="2" t="s">
        <v>3291</v>
      </c>
      <c r="AD481" s="5" t="s">
        <v>3292</v>
      </c>
      <c r="AE481" s="5" t="s">
        <v>3293</v>
      </c>
      <c r="AF481" s="5" t="s">
        <v>3051</v>
      </c>
      <c r="AG481" s="2" t="s">
        <v>3052</v>
      </c>
      <c r="AH481" s="5" t="s">
        <v>3053</v>
      </c>
      <c r="AI481" s="5" t="s">
        <v>3054</v>
      </c>
      <c r="AJ481" s="2" t="s">
        <v>68</v>
      </c>
      <c r="AK481" s="2" t="s">
        <v>729</v>
      </c>
    </row>
    <row r="482" spans="1:37" ht="17.100000000000001" customHeight="1">
      <c r="A482" s="2" t="s">
        <v>36</v>
      </c>
      <c r="B482" s="3">
        <v>80002046</v>
      </c>
      <c r="C482" s="2" t="s">
        <v>2194</v>
      </c>
      <c r="D482" s="5" t="s">
        <v>2194</v>
      </c>
      <c r="E482" s="5" t="s">
        <v>2195</v>
      </c>
      <c r="F482" s="5" t="s">
        <v>3294</v>
      </c>
      <c r="G482" s="5" t="s">
        <v>3295</v>
      </c>
      <c r="H482" s="5" t="s">
        <v>3296</v>
      </c>
      <c r="I482" s="2" t="s">
        <v>42</v>
      </c>
      <c r="J482" s="2" t="s">
        <v>280</v>
      </c>
      <c r="K482" s="2" t="s">
        <v>281</v>
      </c>
      <c r="L482" s="2" t="s">
        <v>282</v>
      </c>
      <c r="M482" s="2" t="s">
        <v>281</v>
      </c>
      <c r="N482" s="2" t="s">
        <v>3287</v>
      </c>
      <c r="O482" s="8" t="s">
        <v>2184</v>
      </c>
      <c r="P482" s="5" t="s">
        <v>2184</v>
      </c>
      <c r="Q482" s="5" t="s">
        <v>2985</v>
      </c>
      <c r="R482" s="5" t="s">
        <v>2186</v>
      </c>
      <c r="S482" s="2" t="s">
        <v>2187</v>
      </c>
      <c r="T482" s="5" t="s">
        <v>53</v>
      </c>
      <c r="U482" s="5" t="s">
        <v>716</v>
      </c>
      <c r="V482" s="2" t="s">
        <v>55</v>
      </c>
      <c r="W482" s="5" t="s">
        <v>98</v>
      </c>
      <c r="X482" s="5" t="s">
        <v>2631</v>
      </c>
      <c r="Y482" s="5" t="s">
        <v>3297</v>
      </c>
      <c r="Z482" s="2" t="s">
        <v>720</v>
      </c>
      <c r="AA482" s="2" t="s">
        <v>716</v>
      </c>
      <c r="AB482" s="5" t="s">
        <v>3290</v>
      </c>
      <c r="AC482" s="2" t="s">
        <v>3291</v>
      </c>
      <c r="AD482" s="5" t="s">
        <v>3292</v>
      </c>
      <c r="AE482" s="5" t="s">
        <v>3293</v>
      </c>
      <c r="AF482" s="5" t="s">
        <v>3051</v>
      </c>
      <c r="AG482" s="2" t="s">
        <v>3052</v>
      </c>
      <c r="AH482" s="5" t="s">
        <v>3053</v>
      </c>
      <c r="AI482" s="5" t="s">
        <v>3054</v>
      </c>
      <c r="AJ482" s="2" t="s">
        <v>68</v>
      </c>
      <c r="AK482" s="2" t="s">
        <v>729</v>
      </c>
    </row>
    <row r="483" spans="1:37" ht="17.100000000000001" customHeight="1">
      <c r="A483" s="2" t="s">
        <v>36</v>
      </c>
      <c r="B483" s="3">
        <v>80002066</v>
      </c>
      <c r="C483" s="2" t="s">
        <v>2194</v>
      </c>
      <c r="D483" s="5" t="s">
        <v>2194</v>
      </c>
      <c r="E483" s="5" t="s">
        <v>2195</v>
      </c>
      <c r="F483" s="5" t="s">
        <v>3298</v>
      </c>
      <c r="G483" s="5" t="s">
        <v>3299</v>
      </c>
      <c r="H483" s="5" t="s">
        <v>3300</v>
      </c>
      <c r="I483" s="2" t="s">
        <v>42</v>
      </c>
      <c r="J483" s="2" t="s">
        <v>280</v>
      </c>
      <c r="K483" s="2" t="s">
        <v>281</v>
      </c>
      <c r="L483" s="2" t="s">
        <v>282</v>
      </c>
      <c r="M483" s="2" t="s">
        <v>281</v>
      </c>
      <c r="N483" s="2" t="s">
        <v>3287</v>
      </c>
      <c r="O483" s="8" t="s">
        <v>2184</v>
      </c>
      <c r="P483" s="5" t="s">
        <v>2184</v>
      </c>
      <c r="Q483" s="5" t="s">
        <v>2985</v>
      </c>
      <c r="R483" s="5" t="s">
        <v>2186</v>
      </c>
      <c r="S483" s="2" t="s">
        <v>2187</v>
      </c>
      <c r="T483" s="5" t="s">
        <v>53</v>
      </c>
      <c r="U483" s="5" t="s">
        <v>716</v>
      </c>
      <c r="V483" s="2" t="s">
        <v>55</v>
      </c>
      <c r="W483" s="5" t="s">
        <v>88</v>
      </c>
      <c r="X483" s="5" t="s">
        <v>3203</v>
      </c>
      <c r="Y483" s="5" t="s">
        <v>3301</v>
      </c>
      <c r="Z483" s="2" t="s">
        <v>720</v>
      </c>
      <c r="AA483" s="2" t="s">
        <v>716</v>
      </c>
      <c r="AB483" s="5" t="s">
        <v>3290</v>
      </c>
      <c r="AC483" s="2" t="s">
        <v>3291</v>
      </c>
      <c r="AD483" s="5" t="s">
        <v>3292</v>
      </c>
      <c r="AE483" s="5" t="s">
        <v>3293</v>
      </c>
      <c r="AF483" s="5" t="s">
        <v>3051</v>
      </c>
      <c r="AG483" s="2" t="s">
        <v>3052</v>
      </c>
      <c r="AH483" s="5" t="s">
        <v>3053</v>
      </c>
      <c r="AI483" s="5" t="s">
        <v>3054</v>
      </c>
      <c r="AJ483" s="2" t="s">
        <v>68</v>
      </c>
      <c r="AK483" s="2" t="s">
        <v>729</v>
      </c>
    </row>
    <row r="484" spans="1:37" ht="17.100000000000001" customHeight="1">
      <c r="A484" s="2" t="s">
        <v>36</v>
      </c>
      <c r="B484" s="3">
        <v>80002126</v>
      </c>
      <c r="C484" s="2" t="s">
        <v>2194</v>
      </c>
      <c r="D484" s="5" t="s">
        <v>2194</v>
      </c>
      <c r="E484" s="5" t="s">
        <v>2195</v>
      </c>
      <c r="F484" s="5" t="s">
        <v>3302</v>
      </c>
      <c r="G484" s="5" t="s">
        <v>3303</v>
      </c>
      <c r="H484" s="5" t="s">
        <v>3304</v>
      </c>
      <c r="I484" s="2" t="s">
        <v>42</v>
      </c>
      <c r="J484" s="2" t="s">
        <v>280</v>
      </c>
      <c r="K484" s="2" t="s">
        <v>281</v>
      </c>
      <c r="L484" s="2" t="s">
        <v>282</v>
      </c>
      <c r="M484" s="2" t="s">
        <v>281</v>
      </c>
      <c r="N484" s="2" t="s">
        <v>3287</v>
      </c>
      <c r="O484" s="8" t="s">
        <v>2184</v>
      </c>
      <c r="P484" s="5" t="s">
        <v>2184</v>
      </c>
      <c r="Q484" s="5" t="s">
        <v>2985</v>
      </c>
      <c r="R484" s="5" t="s">
        <v>2186</v>
      </c>
      <c r="S484" s="2" t="s">
        <v>2187</v>
      </c>
      <c r="T484" s="5" t="s">
        <v>53</v>
      </c>
      <c r="U484" s="5" t="s">
        <v>716</v>
      </c>
      <c r="V484" s="2" t="s">
        <v>55</v>
      </c>
      <c r="W484" s="5" t="s">
        <v>168</v>
      </c>
      <c r="X484" s="5" t="s">
        <v>3305</v>
      </c>
      <c r="Y484" s="5" t="s">
        <v>3306</v>
      </c>
      <c r="Z484" s="2" t="s">
        <v>720</v>
      </c>
      <c r="AA484" s="2" t="s">
        <v>716</v>
      </c>
      <c r="AB484" s="5" t="s">
        <v>3290</v>
      </c>
      <c r="AC484" s="2" t="s">
        <v>3291</v>
      </c>
      <c r="AD484" s="5" t="s">
        <v>3292</v>
      </c>
      <c r="AE484" s="5" t="s">
        <v>3293</v>
      </c>
      <c r="AF484" s="5" t="s">
        <v>3051</v>
      </c>
      <c r="AG484" s="2" t="s">
        <v>3052</v>
      </c>
      <c r="AH484" s="5" t="s">
        <v>3053</v>
      </c>
      <c r="AI484" s="5" t="s">
        <v>3054</v>
      </c>
      <c r="AJ484" s="2" t="s">
        <v>307</v>
      </c>
      <c r="AK484" s="2" t="s">
        <v>729</v>
      </c>
    </row>
    <row r="485" spans="1:37" ht="17.100000000000001" customHeight="1">
      <c r="A485" s="2" t="s">
        <v>36</v>
      </c>
      <c r="B485" s="3">
        <v>80002136</v>
      </c>
      <c r="C485" s="2" t="s">
        <v>2194</v>
      </c>
      <c r="D485" s="5" t="s">
        <v>2194</v>
      </c>
      <c r="E485" s="5" t="s">
        <v>2195</v>
      </c>
      <c r="F485" s="5" t="s">
        <v>3307</v>
      </c>
      <c r="G485" s="5" t="s">
        <v>3308</v>
      </c>
      <c r="H485" s="5" t="s">
        <v>2010</v>
      </c>
      <c r="I485" s="2" t="s">
        <v>42</v>
      </c>
      <c r="J485" s="2" t="s">
        <v>280</v>
      </c>
      <c r="K485" s="2" t="s">
        <v>281</v>
      </c>
      <c r="L485" s="2" t="s">
        <v>282</v>
      </c>
      <c r="M485" s="2" t="s">
        <v>281</v>
      </c>
      <c r="N485" s="2" t="s">
        <v>3287</v>
      </c>
      <c r="O485" s="8" t="s">
        <v>2184</v>
      </c>
      <c r="P485" s="5" t="s">
        <v>2184</v>
      </c>
      <c r="Q485" s="5" t="s">
        <v>2985</v>
      </c>
      <c r="R485" s="5" t="s">
        <v>2186</v>
      </c>
      <c r="S485" s="2" t="s">
        <v>2187</v>
      </c>
      <c r="T485" s="5" t="s">
        <v>53</v>
      </c>
      <c r="U485" s="5" t="s">
        <v>716</v>
      </c>
      <c r="V485" s="2" t="s">
        <v>55</v>
      </c>
      <c r="W485" s="5" t="s">
        <v>289</v>
      </c>
      <c r="X485" s="5" t="s">
        <v>3309</v>
      </c>
      <c r="Y485" s="5" t="s">
        <v>3310</v>
      </c>
      <c r="Z485" s="2" t="s">
        <v>720</v>
      </c>
      <c r="AA485" s="2" t="s">
        <v>716</v>
      </c>
      <c r="AB485" s="5" t="s">
        <v>3290</v>
      </c>
      <c r="AC485" s="2" t="s">
        <v>3291</v>
      </c>
      <c r="AD485" s="5" t="s">
        <v>3292</v>
      </c>
      <c r="AE485" s="5" t="s">
        <v>3293</v>
      </c>
      <c r="AF485" s="5" t="s">
        <v>3051</v>
      </c>
      <c r="AG485" s="2" t="s">
        <v>3052</v>
      </c>
      <c r="AH485" s="5" t="s">
        <v>3053</v>
      </c>
      <c r="AI485" s="5" t="s">
        <v>3054</v>
      </c>
      <c r="AJ485" s="2" t="s">
        <v>68</v>
      </c>
      <c r="AK485" s="2" t="s">
        <v>729</v>
      </c>
    </row>
    <row r="486" spans="1:37" ht="17.100000000000001" customHeight="1">
      <c r="A486" s="2" t="s">
        <v>36</v>
      </c>
      <c r="B486" s="3">
        <v>80004032</v>
      </c>
      <c r="C486" s="2" t="s">
        <v>2194</v>
      </c>
      <c r="D486" s="5" t="s">
        <v>2194</v>
      </c>
      <c r="E486" s="5" t="s">
        <v>2195</v>
      </c>
      <c r="F486" s="5" t="s">
        <v>3311</v>
      </c>
      <c r="G486" s="5" t="s">
        <v>3312</v>
      </c>
      <c r="H486" s="5" t="s">
        <v>3313</v>
      </c>
      <c r="I486" s="2" t="s">
        <v>42</v>
      </c>
      <c r="J486" s="2" t="s">
        <v>280</v>
      </c>
      <c r="K486" s="2" t="s">
        <v>281</v>
      </c>
      <c r="L486" s="2" t="s">
        <v>282</v>
      </c>
      <c r="M486" s="2" t="s">
        <v>281</v>
      </c>
      <c r="N486" s="2" t="s">
        <v>3287</v>
      </c>
      <c r="O486" s="8" t="s">
        <v>2184</v>
      </c>
      <c r="P486" s="5" t="s">
        <v>2184</v>
      </c>
      <c r="Q486" s="5" t="s">
        <v>2985</v>
      </c>
      <c r="R486" s="5" t="s">
        <v>2186</v>
      </c>
      <c r="S486" s="2" t="s">
        <v>2187</v>
      </c>
      <c r="T486" s="5" t="s">
        <v>53</v>
      </c>
      <c r="U486" s="5" t="s">
        <v>716</v>
      </c>
      <c r="V486" s="2" t="s">
        <v>55</v>
      </c>
      <c r="W486" s="5" t="s">
        <v>77</v>
      </c>
      <c r="X486" s="5" t="s">
        <v>562</v>
      </c>
      <c r="Y486" s="5" t="s">
        <v>3314</v>
      </c>
      <c r="Z486" s="2" t="s">
        <v>720</v>
      </c>
      <c r="AA486" s="2" t="s">
        <v>716</v>
      </c>
      <c r="AB486" s="5" t="s">
        <v>3290</v>
      </c>
      <c r="AC486" s="2" t="s">
        <v>3291</v>
      </c>
      <c r="AD486" s="5" t="s">
        <v>3292</v>
      </c>
      <c r="AE486" s="5" t="s">
        <v>3293</v>
      </c>
      <c r="AF486" s="5" t="s">
        <v>3051</v>
      </c>
      <c r="AG486" s="2" t="s">
        <v>3052</v>
      </c>
      <c r="AH486" s="5" t="s">
        <v>3053</v>
      </c>
      <c r="AI486" s="5" t="s">
        <v>3054</v>
      </c>
      <c r="AJ486" s="2" t="s">
        <v>307</v>
      </c>
      <c r="AK486" s="2" t="s">
        <v>729</v>
      </c>
    </row>
    <row r="487" spans="1:37" ht="17.100000000000001" customHeight="1">
      <c r="A487" s="2" t="s">
        <v>36</v>
      </c>
      <c r="B487" s="3">
        <v>80004036</v>
      </c>
      <c r="C487" s="2" t="s">
        <v>2194</v>
      </c>
      <c r="D487" s="5" t="s">
        <v>2194</v>
      </c>
      <c r="E487" s="5" t="s">
        <v>2195</v>
      </c>
      <c r="F487" s="5" t="s">
        <v>3315</v>
      </c>
      <c r="G487" s="5" t="s">
        <v>3316</v>
      </c>
      <c r="H487" s="5" t="s">
        <v>3215</v>
      </c>
      <c r="I487" s="2" t="s">
        <v>42</v>
      </c>
      <c r="J487" s="2" t="s">
        <v>280</v>
      </c>
      <c r="K487" s="2" t="s">
        <v>281</v>
      </c>
      <c r="L487" s="2" t="s">
        <v>282</v>
      </c>
      <c r="M487" s="2" t="s">
        <v>281</v>
      </c>
      <c r="N487" s="2" t="s">
        <v>3287</v>
      </c>
      <c r="O487" s="8" t="s">
        <v>2184</v>
      </c>
      <c r="P487" s="5" t="s">
        <v>2184</v>
      </c>
      <c r="Q487" s="5" t="s">
        <v>2985</v>
      </c>
      <c r="R487" s="5" t="s">
        <v>2186</v>
      </c>
      <c r="S487" s="2" t="s">
        <v>2187</v>
      </c>
      <c r="T487" s="5" t="s">
        <v>53</v>
      </c>
      <c r="U487" s="5" t="s">
        <v>716</v>
      </c>
      <c r="V487" s="2" t="s">
        <v>55</v>
      </c>
      <c r="W487" s="5" t="s">
        <v>3317</v>
      </c>
      <c r="X487" s="5" t="s">
        <v>3318</v>
      </c>
      <c r="Y487" s="5" t="s">
        <v>3319</v>
      </c>
      <c r="Z487" s="2" t="s">
        <v>720</v>
      </c>
      <c r="AA487" s="2" t="s">
        <v>716</v>
      </c>
      <c r="AB487" s="5" t="s">
        <v>3290</v>
      </c>
      <c r="AC487" s="2" t="s">
        <v>3291</v>
      </c>
      <c r="AD487" s="5" t="s">
        <v>3292</v>
      </c>
      <c r="AE487" s="5" t="s">
        <v>3293</v>
      </c>
      <c r="AF487" s="5" t="s">
        <v>3051</v>
      </c>
      <c r="AG487" s="2" t="s">
        <v>3052</v>
      </c>
      <c r="AH487" s="5" t="s">
        <v>3053</v>
      </c>
      <c r="AI487" s="5" t="s">
        <v>3054</v>
      </c>
      <c r="AJ487" s="2" t="s">
        <v>68</v>
      </c>
      <c r="AK487" s="2" t="s">
        <v>729</v>
      </c>
    </row>
    <row r="488" spans="1:37" ht="17.100000000000001" customHeight="1">
      <c r="A488" s="2" t="s">
        <v>36</v>
      </c>
      <c r="B488" s="3">
        <v>80004042</v>
      </c>
      <c r="C488" s="2" t="s">
        <v>2194</v>
      </c>
      <c r="D488" s="5" t="s">
        <v>2194</v>
      </c>
      <c r="E488" s="5" t="s">
        <v>2195</v>
      </c>
      <c r="F488" s="5" t="s">
        <v>3320</v>
      </c>
      <c r="G488" s="5" t="s">
        <v>3321</v>
      </c>
      <c r="H488" s="5" t="s">
        <v>3322</v>
      </c>
      <c r="I488" s="2" t="s">
        <v>42</v>
      </c>
      <c r="J488" s="2" t="s">
        <v>280</v>
      </c>
      <c r="K488" s="2" t="s">
        <v>281</v>
      </c>
      <c r="L488" s="2" t="s">
        <v>282</v>
      </c>
      <c r="M488" s="2" t="s">
        <v>281</v>
      </c>
      <c r="N488" s="2" t="s">
        <v>3287</v>
      </c>
      <c r="O488" s="8" t="s">
        <v>2184</v>
      </c>
      <c r="P488" s="5" t="s">
        <v>2184</v>
      </c>
      <c r="Q488" s="5" t="s">
        <v>2985</v>
      </c>
      <c r="R488" s="5" t="s">
        <v>2186</v>
      </c>
      <c r="S488" s="2" t="s">
        <v>2187</v>
      </c>
      <c r="T488" s="5" t="s">
        <v>53</v>
      </c>
      <c r="U488" s="5" t="s">
        <v>716</v>
      </c>
      <c r="V488" s="2" t="s">
        <v>55</v>
      </c>
      <c r="W488" s="5" t="s">
        <v>88</v>
      </c>
      <c r="X488" s="5" t="s">
        <v>3323</v>
      </c>
      <c r="Y488" s="5" t="s">
        <v>3324</v>
      </c>
      <c r="Z488" s="2" t="s">
        <v>720</v>
      </c>
      <c r="AA488" s="2" t="s">
        <v>716</v>
      </c>
      <c r="AB488" s="5" t="s">
        <v>3290</v>
      </c>
      <c r="AC488" s="2" t="s">
        <v>3291</v>
      </c>
      <c r="AD488" s="5" t="s">
        <v>3292</v>
      </c>
      <c r="AE488" s="5" t="s">
        <v>3293</v>
      </c>
      <c r="AF488" s="5" t="s">
        <v>3051</v>
      </c>
      <c r="AG488" s="2" t="s">
        <v>3052</v>
      </c>
      <c r="AH488" s="5" t="s">
        <v>3053</v>
      </c>
      <c r="AI488" s="5" t="s">
        <v>3054</v>
      </c>
      <c r="AJ488" s="2" t="s">
        <v>68</v>
      </c>
      <c r="AK488" s="2" t="s">
        <v>729</v>
      </c>
    </row>
    <row r="489" spans="1:37" ht="17.100000000000001" customHeight="1">
      <c r="A489" s="2" t="s">
        <v>36</v>
      </c>
      <c r="B489" s="3">
        <v>80004965</v>
      </c>
      <c r="C489" s="2" t="s">
        <v>1714</v>
      </c>
      <c r="D489" s="5" t="s">
        <v>1714</v>
      </c>
      <c r="E489" s="5" t="s">
        <v>2180</v>
      </c>
      <c r="F489" s="5" t="s">
        <v>3292</v>
      </c>
      <c r="G489" s="5" t="s">
        <v>3293</v>
      </c>
      <c r="H489" s="5" t="s">
        <v>3325</v>
      </c>
      <c r="I489" s="2" t="s">
        <v>42</v>
      </c>
      <c r="J489" s="2" t="s">
        <v>280</v>
      </c>
      <c r="K489" s="2" t="s">
        <v>281</v>
      </c>
      <c r="L489" s="2" t="s">
        <v>282</v>
      </c>
      <c r="M489" s="2" t="s">
        <v>281</v>
      </c>
      <c r="N489" s="2" t="s">
        <v>3287</v>
      </c>
      <c r="O489" s="8" t="s">
        <v>2184</v>
      </c>
      <c r="P489" s="5" t="s">
        <v>2184</v>
      </c>
      <c r="Q489" s="5" t="s">
        <v>2985</v>
      </c>
      <c r="R489" s="5" t="s">
        <v>2186</v>
      </c>
      <c r="S489" s="2" t="s">
        <v>2187</v>
      </c>
      <c r="T489" s="5" t="s">
        <v>53</v>
      </c>
      <c r="U489" s="5" t="s">
        <v>716</v>
      </c>
      <c r="V489" s="2" t="s">
        <v>55</v>
      </c>
      <c r="W489" s="5" t="s">
        <v>77</v>
      </c>
      <c r="X489" s="5" t="s">
        <v>3326</v>
      </c>
      <c r="Y489" s="5" t="s">
        <v>3327</v>
      </c>
      <c r="Z489" s="2" t="s">
        <v>720</v>
      </c>
      <c r="AA489" s="2" t="s">
        <v>716</v>
      </c>
      <c r="AB489" s="5" t="s">
        <v>3051</v>
      </c>
      <c r="AC489" s="2" t="s">
        <v>3052</v>
      </c>
      <c r="AD489" s="5" t="s">
        <v>3053</v>
      </c>
      <c r="AE489" s="5" t="s">
        <v>3054</v>
      </c>
      <c r="AF489" s="5" t="s">
        <v>1915</v>
      </c>
      <c r="AG489" s="2" t="s">
        <v>1916</v>
      </c>
      <c r="AH489" s="5" t="s">
        <v>1917</v>
      </c>
      <c r="AI489" s="5" t="s">
        <v>1918</v>
      </c>
      <c r="AJ489" s="2" t="s">
        <v>68</v>
      </c>
      <c r="AK489" s="2" t="s">
        <v>729</v>
      </c>
    </row>
    <row r="490" spans="1:37" ht="17.100000000000001" customHeight="1">
      <c r="A490" s="2" t="s">
        <v>36</v>
      </c>
      <c r="B490" s="3">
        <v>80004968</v>
      </c>
      <c r="C490" s="2" t="s">
        <v>2194</v>
      </c>
      <c r="D490" s="5" t="s">
        <v>2194</v>
      </c>
      <c r="E490" s="5" t="s">
        <v>2195</v>
      </c>
      <c r="F490" s="5" t="s">
        <v>3328</v>
      </c>
      <c r="G490" s="5" t="s">
        <v>3329</v>
      </c>
      <c r="H490" s="5" t="s">
        <v>3330</v>
      </c>
      <c r="I490" s="2" t="s">
        <v>42</v>
      </c>
      <c r="J490" s="2" t="s">
        <v>280</v>
      </c>
      <c r="K490" s="2" t="s">
        <v>281</v>
      </c>
      <c r="L490" s="2" t="s">
        <v>282</v>
      </c>
      <c r="M490" s="2" t="s">
        <v>281</v>
      </c>
      <c r="N490" s="2" t="s">
        <v>3287</v>
      </c>
      <c r="O490" s="8" t="s">
        <v>2184</v>
      </c>
      <c r="P490" s="5" t="s">
        <v>2184</v>
      </c>
      <c r="Q490" s="5" t="s">
        <v>2985</v>
      </c>
      <c r="R490" s="5" t="s">
        <v>2186</v>
      </c>
      <c r="S490" s="2" t="s">
        <v>2187</v>
      </c>
      <c r="T490" s="5" t="s">
        <v>53</v>
      </c>
      <c r="U490" s="5" t="s">
        <v>716</v>
      </c>
      <c r="V490" s="2" t="s">
        <v>55</v>
      </c>
      <c r="W490" s="5" t="s">
        <v>190</v>
      </c>
      <c r="X490" s="5" t="s">
        <v>290</v>
      </c>
      <c r="Y490" s="5" t="s">
        <v>3331</v>
      </c>
      <c r="Z490" s="2" t="s">
        <v>720</v>
      </c>
      <c r="AA490" s="2" t="s">
        <v>716</v>
      </c>
      <c r="AB490" s="5" t="s">
        <v>3290</v>
      </c>
      <c r="AC490" s="2" t="s">
        <v>3291</v>
      </c>
      <c r="AD490" s="5" t="s">
        <v>3292</v>
      </c>
      <c r="AE490" s="5" t="s">
        <v>3293</v>
      </c>
      <c r="AF490" s="5" t="s">
        <v>3051</v>
      </c>
      <c r="AG490" s="2" t="s">
        <v>3052</v>
      </c>
      <c r="AH490" s="5" t="s">
        <v>3053</v>
      </c>
      <c r="AI490" s="5" t="s">
        <v>3054</v>
      </c>
      <c r="AJ490" s="2" t="s">
        <v>68</v>
      </c>
      <c r="AK490" s="2" t="s">
        <v>729</v>
      </c>
    </row>
    <row r="491" spans="1:37" ht="17.100000000000001" customHeight="1">
      <c r="A491" s="2" t="s">
        <v>36</v>
      </c>
      <c r="B491" s="3">
        <v>80012403</v>
      </c>
      <c r="C491" s="2" t="s">
        <v>3332</v>
      </c>
      <c r="D491" s="5" t="s">
        <v>3333</v>
      </c>
      <c r="E491" s="5" t="s">
        <v>3334</v>
      </c>
      <c r="F491" s="5" t="s">
        <v>1917</v>
      </c>
      <c r="G491" s="5" t="s">
        <v>1918</v>
      </c>
      <c r="H491" s="5" t="s">
        <v>3335</v>
      </c>
      <c r="I491" s="2" t="s">
        <v>42</v>
      </c>
      <c r="J491" s="2" t="s">
        <v>300</v>
      </c>
      <c r="K491" s="2" t="s">
        <v>301</v>
      </c>
      <c r="L491" s="2" t="s">
        <v>302</v>
      </c>
      <c r="M491" s="2" t="s">
        <v>303</v>
      </c>
      <c r="N491" s="2" t="s">
        <v>3336</v>
      </c>
      <c r="O491" s="8" t="s">
        <v>3337</v>
      </c>
      <c r="P491" s="5" t="s">
        <v>3337</v>
      </c>
      <c r="Q491" s="5" t="s">
        <v>3338</v>
      </c>
      <c r="R491" s="5" t="s">
        <v>3339</v>
      </c>
      <c r="S491" s="2" t="s">
        <v>3340</v>
      </c>
      <c r="T491" s="5" t="s">
        <v>53</v>
      </c>
      <c r="U491" s="5" t="s">
        <v>716</v>
      </c>
      <c r="V491" s="2" t="s">
        <v>55</v>
      </c>
      <c r="W491" s="5" t="s">
        <v>56</v>
      </c>
      <c r="X491" s="5" t="s">
        <v>3341</v>
      </c>
      <c r="Y491" s="5" t="s">
        <v>3342</v>
      </c>
      <c r="Z491" s="2" t="s">
        <v>720</v>
      </c>
      <c r="AA491" s="2" t="s">
        <v>716</v>
      </c>
      <c r="AB491" s="5" t="s">
        <v>1919</v>
      </c>
      <c r="AC491" s="2" t="s">
        <v>1920</v>
      </c>
      <c r="AD491" s="5" t="s">
        <v>1921</v>
      </c>
      <c r="AE491" s="5" t="s">
        <v>1922</v>
      </c>
      <c r="AF491" s="5" t="s">
        <v>991</v>
      </c>
      <c r="AG491" s="2" t="s">
        <v>992</v>
      </c>
      <c r="AH491" s="5" t="s">
        <v>993</v>
      </c>
      <c r="AI491" s="5" t="s">
        <v>729</v>
      </c>
      <c r="AJ491" s="2" t="s">
        <v>68</v>
      </c>
      <c r="AK491" s="2" t="s">
        <v>729</v>
      </c>
    </row>
    <row r="492" spans="1:37" ht="17.100000000000001" customHeight="1">
      <c r="A492" s="2" t="s">
        <v>36</v>
      </c>
      <c r="B492" s="3">
        <v>60297685</v>
      </c>
      <c r="C492" s="2" t="s">
        <v>1714</v>
      </c>
      <c r="D492" s="5" t="s">
        <v>1714</v>
      </c>
      <c r="E492" s="5" t="s">
        <v>3343</v>
      </c>
      <c r="F492" s="5" t="s">
        <v>3344</v>
      </c>
      <c r="G492" s="5" t="s">
        <v>3345</v>
      </c>
      <c r="H492" s="5" t="s">
        <v>3346</v>
      </c>
      <c r="I492" s="2" t="s">
        <v>42</v>
      </c>
      <c r="J492" s="2" t="s">
        <v>1718</v>
      </c>
      <c r="K492" s="2" t="s">
        <v>1719</v>
      </c>
      <c r="L492" s="2" t="s">
        <v>302</v>
      </c>
      <c r="M492" s="2" t="s">
        <v>303</v>
      </c>
      <c r="N492" s="2" t="s">
        <v>3347</v>
      </c>
      <c r="O492" s="8" t="s">
        <v>3348</v>
      </c>
      <c r="P492" s="5" t="s">
        <v>3348</v>
      </c>
      <c r="Q492" s="5" t="s">
        <v>3349</v>
      </c>
      <c r="R492" s="5" t="s">
        <v>2670</v>
      </c>
      <c r="S492" s="2" t="s">
        <v>2671</v>
      </c>
      <c r="T492" s="5" t="s">
        <v>53</v>
      </c>
      <c r="U492" s="5" t="s">
        <v>716</v>
      </c>
      <c r="V492" s="2" t="s">
        <v>55</v>
      </c>
      <c r="W492" s="5" t="s">
        <v>681</v>
      </c>
      <c r="X492" s="5" t="s">
        <v>3350</v>
      </c>
      <c r="Y492" s="5" t="s">
        <v>3351</v>
      </c>
      <c r="Z492" s="2" t="s">
        <v>720</v>
      </c>
      <c r="AA492" s="2" t="s">
        <v>716</v>
      </c>
      <c r="AB492" s="5" t="s">
        <v>3352</v>
      </c>
      <c r="AC492" s="2" t="s">
        <v>3353</v>
      </c>
      <c r="AD492" s="5" t="s">
        <v>3354</v>
      </c>
      <c r="AE492" s="5" t="s">
        <v>3355</v>
      </c>
      <c r="AF492" s="5" t="s">
        <v>1919</v>
      </c>
      <c r="AG492" s="2" t="s">
        <v>1920</v>
      </c>
      <c r="AH492" s="5" t="s">
        <v>1921</v>
      </c>
      <c r="AI492" s="5" t="s">
        <v>1922</v>
      </c>
      <c r="AJ492" s="2" t="s">
        <v>68</v>
      </c>
      <c r="AK492" s="2" t="s">
        <v>729</v>
      </c>
    </row>
    <row r="493" spans="1:37" ht="17.100000000000001" customHeight="1">
      <c r="A493" s="2" t="s">
        <v>36</v>
      </c>
      <c r="B493" s="3">
        <v>60299301</v>
      </c>
      <c r="C493" s="2" t="s">
        <v>3356</v>
      </c>
      <c r="D493" s="5" t="s">
        <v>3356</v>
      </c>
      <c r="E493" s="5" t="s">
        <v>3357</v>
      </c>
      <c r="F493" s="5" t="s">
        <v>3358</v>
      </c>
      <c r="G493" s="5" t="s">
        <v>3359</v>
      </c>
      <c r="H493" s="5" t="s">
        <v>3360</v>
      </c>
      <c r="I493" s="2" t="s">
        <v>42</v>
      </c>
      <c r="J493" s="2" t="s">
        <v>1718</v>
      </c>
      <c r="K493" s="2" t="s">
        <v>1719</v>
      </c>
      <c r="L493" s="2" t="s">
        <v>302</v>
      </c>
      <c r="M493" s="2" t="s">
        <v>303</v>
      </c>
      <c r="N493" s="2" t="s">
        <v>3347</v>
      </c>
      <c r="O493" s="8" t="s">
        <v>3348</v>
      </c>
      <c r="P493" s="5" t="s">
        <v>3348</v>
      </c>
      <c r="Q493" s="5" t="s">
        <v>3349</v>
      </c>
      <c r="R493" s="5" t="s">
        <v>2670</v>
      </c>
      <c r="S493" s="2" t="s">
        <v>2671</v>
      </c>
      <c r="T493" s="5" t="s">
        <v>53</v>
      </c>
      <c r="U493" s="5" t="s">
        <v>716</v>
      </c>
      <c r="V493" s="2" t="s">
        <v>55</v>
      </c>
      <c r="W493" s="5" t="s">
        <v>3361</v>
      </c>
      <c r="X493" s="5" t="s">
        <v>3362</v>
      </c>
      <c r="Y493" s="5" t="s">
        <v>3363</v>
      </c>
      <c r="Z493" s="2" t="s">
        <v>720</v>
      </c>
      <c r="AA493" s="2" t="s">
        <v>716</v>
      </c>
      <c r="AB493" s="5" t="s">
        <v>3364</v>
      </c>
      <c r="AC493" s="2" t="s">
        <v>3365</v>
      </c>
      <c r="AD493" s="5" t="s">
        <v>3344</v>
      </c>
      <c r="AE493" s="5" t="s">
        <v>3345</v>
      </c>
      <c r="AF493" s="5" t="s">
        <v>3352</v>
      </c>
      <c r="AG493" s="2" t="s">
        <v>3353</v>
      </c>
      <c r="AH493" s="5" t="s">
        <v>3354</v>
      </c>
      <c r="AI493" s="5" t="s">
        <v>3355</v>
      </c>
      <c r="AJ493" s="2" t="s">
        <v>307</v>
      </c>
      <c r="AK493" s="2" t="s">
        <v>729</v>
      </c>
    </row>
    <row r="494" spans="1:37" ht="17.100000000000001" customHeight="1">
      <c r="A494" s="2" t="s">
        <v>36</v>
      </c>
      <c r="B494" s="3">
        <v>60299927</v>
      </c>
      <c r="C494" s="2" t="s">
        <v>2194</v>
      </c>
      <c r="D494" s="5" t="s">
        <v>2194</v>
      </c>
      <c r="E494" s="5" t="s">
        <v>3366</v>
      </c>
      <c r="F494" s="5" t="s">
        <v>3367</v>
      </c>
      <c r="G494" s="5" t="s">
        <v>3368</v>
      </c>
      <c r="H494" s="5" t="s">
        <v>2101</v>
      </c>
      <c r="I494" s="2" t="s">
        <v>42</v>
      </c>
      <c r="J494" s="2" t="s">
        <v>1718</v>
      </c>
      <c r="K494" s="2" t="s">
        <v>1719</v>
      </c>
      <c r="L494" s="2" t="s">
        <v>302</v>
      </c>
      <c r="M494" s="2" t="s">
        <v>303</v>
      </c>
      <c r="N494" s="2" t="s">
        <v>3347</v>
      </c>
      <c r="O494" s="8" t="s">
        <v>3348</v>
      </c>
      <c r="P494" s="5" t="s">
        <v>3348</v>
      </c>
      <c r="Q494" s="5" t="s">
        <v>3349</v>
      </c>
      <c r="R494" s="5" t="s">
        <v>2670</v>
      </c>
      <c r="S494" s="2" t="s">
        <v>2671</v>
      </c>
      <c r="T494" s="5" t="s">
        <v>53</v>
      </c>
      <c r="U494" s="5" t="s">
        <v>716</v>
      </c>
      <c r="V494" s="2" t="s">
        <v>55</v>
      </c>
      <c r="W494" s="5" t="s">
        <v>378</v>
      </c>
      <c r="X494" s="5" t="s">
        <v>3369</v>
      </c>
      <c r="Y494" s="5" t="s">
        <v>3370</v>
      </c>
      <c r="Z494" s="2" t="s">
        <v>720</v>
      </c>
      <c r="AA494" s="2" t="s">
        <v>716</v>
      </c>
      <c r="AB494" s="5" t="s">
        <v>3364</v>
      </c>
      <c r="AC494" s="2" t="s">
        <v>3365</v>
      </c>
      <c r="AD494" s="5" t="s">
        <v>3344</v>
      </c>
      <c r="AE494" s="5" t="s">
        <v>3345</v>
      </c>
      <c r="AF494" s="5" t="s">
        <v>3352</v>
      </c>
      <c r="AG494" s="2" t="s">
        <v>3353</v>
      </c>
      <c r="AH494" s="5" t="s">
        <v>3354</v>
      </c>
      <c r="AI494" s="5" t="s">
        <v>3355</v>
      </c>
      <c r="AJ494" s="2" t="s">
        <v>68</v>
      </c>
      <c r="AK494" s="2" t="s">
        <v>729</v>
      </c>
    </row>
    <row r="495" spans="1:37" ht="17.100000000000001" customHeight="1">
      <c r="A495" s="2" t="s">
        <v>36</v>
      </c>
      <c r="B495" s="3">
        <v>60299928</v>
      </c>
      <c r="C495" s="2" t="s">
        <v>2194</v>
      </c>
      <c r="D495" s="5" t="s">
        <v>2194</v>
      </c>
      <c r="E495" s="5" t="s">
        <v>3366</v>
      </c>
      <c r="F495" s="5" t="s">
        <v>3371</v>
      </c>
      <c r="G495" s="5" t="s">
        <v>3372</v>
      </c>
      <c r="H495" s="5" t="s">
        <v>2878</v>
      </c>
      <c r="I495" s="2" t="s">
        <v>42</v>
      </c>
      <c r="J495" s="2" t="s">
        <v>1718</v>
      </c>
      <c r="K495" s="2" t="s">
        <v>1719</v>
      </c>
      <c r="L495" s="2" t="s">
        <v>302</v>
      </c>
      <c r="M495" s="2" t="s">
        <v>303</v>
      </c>
      <c r="N495" s="2" t="s">
        <v>3347</v>
      </c>
      <c r="O495" s="8" t="s">
        <v>3348</v>
      </c>
      <c r="P495" s="5" t="s">
        <v>3348</v>
      </c>
      <c r="Q495" s="5" t="s">
        <v>3349</v>
      </c>
      <c r="R495" s="5" t="s">
        <v>2670</v>
      </c>
      <c r="S495" s="2" t="s">
        <v>2671</v>
      </c>
      <c r="T495" s="5" t="s">
        <v>53</v>
      </c>
      <c r="U495" s="5" t="s">
        <v>716</v>
      </c>
      <c r="V495" s="2" t="s">
        <v>55</v>
      </c>
      <c r="W495" s="5" t="s">
        <v>190</v>
      </c>
      <c r="X495" s="5" t="s">
        <v>3373</v>
      </c>
      <c r="Y495" s="5" t="s">
        <v>3374</v>
      </c>
      <c r="Z495" s="2" t="s">
        <v>720</v>
      </c>
      <c r="AA495" s="2" t="s">
        <v>716</v>
      </c>
      <c r="AB495" s="5" t="s">
        <v>3364</v>
      </c>
      <c r="AC495" s="2" t="s">
        <v>3365</v>
      </c>
      <c r="AD495" s="5" t="s">
        <v>3344</v>
      </c>
      <c r="AE495" s="5" t="s">
        <v>3345</v>
      </c>
      <c r="AF495" s="5" t="s">
        <v>3352</v>
      </c>
      <c r="AG495" s="2" t="s">
        <v>3353</v>
      </c>
      <c r="AH495" s="5" t="s">
        <v>3354</v>
      </c>
      <c r="AI495" s="5" t="s">
        <v>3355</v>
      </c>
      <c r="AJ495" s="2" t="s">
        <v>307</v>
      </c>
      <c r="AK495" s="2" t="s">
        <v>729</v>
      </c>
    </row>
    <row r="496" spans="1:37" ht="17.100000000000001" customHeight="1">
      <c r="A496" s="2" t="s">
        <v>36</v>
      </c>
      <c r="B496" s="3">
        <v>60316540</v>
      </c>
      <c r="C496" s="2" t="s">
        <v>2194</v>
      </c>
      <c r="D496" s="5" t="s">
        <v>2194</v>
      </c>
      <c r="E496" s="5" t="s">
        <v>3366</v>
      </c>
      <c r="F496" s="5" t="s">
        <v>3375</v>
      </c>
      <c r="G496" s="5" t="s">
        <v>3376</v>
      </c>
      <c r="H496" s="5" t="s">
        <v>3377</v>
      </c>
      <c r="I496" s="2" t="s">
        <v>42</v>
      </c>
      <c r="J496" s="2" t="s">
        <v>1718</v>
      </c>
      <c r="K496" s="2" t="s">
        <v>1719</v>
      </c>
      <c r="L496" s="2" t="s">
        <v>302</v>
      </c>
      <c r="M496" s="2" t="s">
        <v>303</v>
      </c>
      <c r="N496" s="2" t="s">
        <v>3347</v>
      </c>
      <c r="O496" s="8" t="s">
        <v>3348</v>
      </c>
      <c r="P496" s="5" t="s">
        <v>3348</v>
      </c>
      <c r="Q496" s="5" t="s">
        <v>3349</v>
      </c>
      <c r="R496" s="5" t="s">
        <v>2670</v>
      </c>
      <c r="S496" s="2" t="s">
        <v>2671</v>
      </c>
      <c r="T496" s="5" t="s">
        <v>53</v>
      </c>
      <c r="U496" s="5" t="s">
        <v>716</v>
      </c>
      <c r="V496" s="2" t="s">
        <v>55</v>
      </c>
      <c r="W496" s="5" t="s">
        <v>251</v>
      </c>
      <c r="X496" s="5" t="s">
        <v>3378</v>
      </c>
      <c r="Y496" s="5" t="s">
        <v>3379</v>
      </c>
      <c r="Z496" s="2" t="s">
        <v>720</v>
      </c>
      <c r="AA496" s="2" t="s">
        <v>716</v>
      </c>
      <c r="AB496" s="5" t="s">
        <v>3364</v>
      </c>
      <c r="AC496" s="2" t="s">
        <v>3365</v>
      </c>
      <c r="AD496" s="5" t="s">
        <v>3344</v>
      </c>
      <c r="AE496" s="5" t="s">
        <v>3345</v>
      </c>
      <c r="AF496" s="5" t="s">
        <v>3352</v>
      </c>
      <c r="AG496" s="2" t="s">
        <v>3353</v>
      </c>
      <c r="AH496" s="5" t="s">
        <v>3354</v>
      </c>
      <c r="AI496" s="5" t="s">
        <v>3355</v>
      </c>
      <c r="AJ496" s="2" t="s">
        <v>68</v>
      </c>
      <c r="AK496" s="2" t="s">
        <v>729</v>
      </c>
    </row>
    <row r="497" spans="1:37" ht="17.100000000000001" customHeight="1">
      <c r="A497" s="2" t="s">
        <v>36</v>
      </c>
      <c r="B497" s="3">
        <v>60316542</v>
      </c>
      <c r="C497" s="2" t="s">
        <v>2194</v>
      </c>
      <c r="D497" s="5" t="s">
        <v>2194</v>
      </c>
      <c r="E497" s="5" t="s">
        <v>3366</v>
      </c>
      <c r="F497" s="5" t="s">
        <v>3380</v>
      </c>
      <c r="G497" s="5" t="s">
        <v>3381</v>
      </c>
      <c r="H497" s="5" t="s">
        <v>3382</v>
      </c>
      <c r="I497" s="2" t="s">
        <v>42</v>
      </c>
      <c r="J497" s="2" t="s">
        <v>1718</v>
      </c>
      <c r="K497" s="2" t="s">
        <v>1719</v>
      </c>
      <c r="L497" s="2" t="s">
        <v>302</v>
      </c>
      <c r="M497" s="2" t="s">
        <v>303</v>
      </c>
      <c r="N497" s="2" t="s">
        <v>3347</v>
      </c>
      <c r="O497" s="8" t="s">
        <v>3348</v>
      </c>
      <c r="P497" s="5" t="s">
        <v>3348</v>
      </c>
      <c r="Q497" s="5" t="s">
        <v>3349</v>
      </c>
      <c r="R497" s="5" t="s">
        <v>2670</v>
      </c>
      <c r="S497" s="2" t="s">
        <v>2671</v>
      </c>
      <c r="T497" s="5" t="s">
        <v>53</v>
      </c>
      <c r="U497" s="5" t="s">
        <v>716</v>
      </c>
      <c r="V497" s="2" t="s">
        <v>55</v>
      </c>
      <c r="W497" s="5" t="s">
        <v>504</v>
      </c>
      <c r="X497" s="5" t="s">
        <v>3383</v>
      </c>
      <c r="Y497" s="5" t="s">
        <v>3384</v>
      </c>
      <c r="Z497" s="2" t="s">
        <v>720</v>
      </c>
      <c r="AA497" s="2" t="s">
        <v>716</v>
      </c>
      <c r="AB497" s="5" t="s">
        <v>3364</v>
      </c>
      <c r="AC497" s="2" t="s">
        <v>3365</v>
      </c>
      <c r="AD497" s="5" t="s">
        <v>3344</v>
      </c>
      <c r="AE497" s="5" t="s">
        <v>3345</v>
      </c>
      <c r="AF497" s="5" t="s">
        <v>3352</v>
      </c>
      <c r="AG497" s="2" t="s">
        <v>3353</v>
      </c>
      <c r="AH497" s="5" t="s">
        <v>3354</v>
      </c>
      <c r="AI497" s="5" t="s">
        <v>3355</v>
      </c>
      <c r="AJ497" s="2" t="s">
        <v>68</v>
      </c>
      <c r="AK497" s="2" t="s">
        <v>729</v>
      </c>
    </row>
    <row r="498" spans="1:37" ht="17.100000000000001" customHeight="1">
      <c r="A498" s="2" t="s">
        <v>36</v>
      </c>
      <c r="B498" s="3">
        <v>60316544</v>
      </c>
      <c r="C498" s="2" t="s">
        <v>2194</v>
      </c>
      <c r="D498" s="5" t="s">
        <v>2194</v>
      </c>
      <c r="E498" s="5" t="s">
        <v>3366</v>
      </c>
      <c r="F498" s="5" t="s">
        <v>3385</v>
      </c>
      <c r="G498" s="5" t="s">
        <v>3386</v>
      </c>
      <c r="H498" s="5" t="s">
        <v>3387</v>
      </c>
      <c r="I498" s="2" t="s">
        <v>42</v>
      </c>
      <c r="J498" s="2" t="s">
        <v>1718</v>
      </c>
      <c r="K498" s="2" t="s">
        <v>1719</v>
      </c>
      <c r="L498" s="2" t="s">
        <v>302</v>
      </c>
      <c r="M498" s="2" t="s">
        <v>303</v>
      </c>
      <c r="N498" s="2" t="s">
        <v>3347</v>
      </c>
      <c r="O498" s="8" t="s">
        <v>3348</v>
      </c>
      <c r="P498" s="5" t="s">
        <v>3348</v>
      </c>
      <c r="Q498" s="5" t="s">
        <v>3349</v>
      </c>
      <c r="R498" s="5" t="s">
        <v>2670</v>
      </c>
      <c r="S498" s="2" t="s">
        <v>2671</v>
      </c>
      <c r="T498" s="5" t="s">
        <v>53</v>
      </c>
      <c r="U498" s="5" t="s">
        <v>716</v>
      </c>
      <c r="V498" s="2" t="s">
        <v>55</v>
      </c>
      <c r="W498" s="5" t="s">
        <v>1284</v>
      </c>
      <c r="X498" s="5" t="s">
        <v>3388</v>
      </c>
      <c r="Y498" s="5" t="s">
        <v>3389</v>
      </c>
      <c r="Z498" s="2" t="s">
        <v>720</v>
      </c>
      <c r="AA498" s="2" t="s">
        <v>716</v>
      </c>
      <c r="AB498" s="5" t="s">
        <v>3364</v>
      </c>
      <c r="AC498" s="2" t="s">
        <v>3365</v>
      </c>
      <c r="AD498" s="5" t="s">
        <v>3344</v>
      </c>
      <c r="AE498" s="5" t="s">
        <v>3345</v>
      </c>
      <c r="AF498" s="5" t="s">
        <v>3352</v>
      </c>
      <c r="AG498" s="2" t="s">
        <v>3353</v>
      </c>
      <c r="AH498" s="5" t="s">
        <v>3354</v>
      </c>
      <c r="AI498" s="5" t="s">
        <v>3355</v>
      </c>
      <c r="AJ498" s="2" t="s">
        <v>68</v>
      </c>
      <c r="AK498" s="2" t="s">
        <v>729</v>
      </c>
    </row>
    <row r="499" spans="1:37" ht="17.100000000000001" customHeight="1">
      <c r="A499" s="2" t="s">
        <v>36</v>
      </c>
      <c r="B499" s="3">
        <v>60316548</v>
      </c>
      <c r="C499" s="2" t="s">
        <v>2194</v>
      </c>
      <c r="D499" s="5" t="s">
        <v>2194</v>
      </c>
      <c r="E499" s="5" t="s">
        <v>3366</v>
      </c>
      <c r="F499" s="5" t="s">
        <v>3390</v>
      </c>
      <c r="G499" s="5" t="s">
        <v>3391</v>
      </c>
      <c r="H499" s="5" t="s">
        <v>3392</v>
      </c>
      <c r="I499" s="2" t="s">
        <v>42</v>
      </c>
      <c r="J499" s="2" t="s">
        <v>1718</v>
      </c>
      <c r="K499" s="2" t="s">
        <v>1719</v>
      </c>
      <c r="L499" s="2" t="s">
        <v>302</v>
      </c>
      <c r="M499" s="2" t="s">
        <v>303</v>
      </c>
      <c r="N499" s="2" t="s">
        <v>3347</v>
      </c>
      <c r="O499" s="8" t="s">
        <v>3348</v>
      </c>
      <c r="P499" s="5" t="s">
        <v>3348</v>
      </c>
      <c r="Q499" s="5" t="s">
        <v>3349</v>
      </c>
      <c r="R499" s="5" t="s">
        <v>2670</v>
      </c>
      <c r="S499" s="2" t="s">
        <v>2671</v>
      </c>
      <c r="T499" s="5" t="s">
        <v>53</v>
      </c>
      <c r="U499" s="5" t="s">
        <v>716</v>
      </c>
      <c r="V499" s="2" t="s">
        <v>55</v>
      </c>
      <c r="W499" s="5" t="s">
        <v>2011</v>
      </c>
      <c r="X499" s="5" t="s">
        <v>3393</v>
      </c>
      <c r="Y499" s="5" t="s">
        <v>3394</v>
      </c>
      <c r="Z499" s="2" t="s">
        <v>720</v>
      </c>
      <c r="AA499" s="2" t="s">
        <v>716</v>
      </c>
      <c r="AB499" s="5" t="s">
        <v>3364</v>
      </c>
      <c r="AC499" s="2" t="s">
        <v>3365</v>
      </c>
      <c r="AD499" s="5" t="s">
        <v>3344</v>
      </c>
      <c r="AE499" s="5" t="s">
        <v>3345</v>
      </c>
      <c r="AF499" s="5" t="s">
        <v>3352</v>
      </c>
      <c r="AG499" s="2" t="s">
        <v>3353</v>
      </c>
      <c r="AH499" s="5" t="s">
        <v>3354</v>
      </c>
      <c r="AI499" s="5" t="s">
        <v>3355</v>
      </c>
      <c r="AJ499" s="2" t="s">
        <v>68</v>
      </c>
      <c r="AK499" s="2" t="s">
        <v>729</v>
      </c>
    </row>
    <row r="500" spans="1:37" ht="17.100000000000001" customHeight="1">
      <c r="A500" s="2" t="s">
        <v>36</v>
      </c>
      <c r="B500" s="3">
        <v>60331891</v>
      </c>
      <c r="C500" s="2" t="s">
        <v>2194</v>
      </c>
      <c r="D500" s="5" t="s">
        <v>2194</v>
      </c>
      <c r="E500" s="5" t="s">
        <v>3366</v>
      </c>
      <c r="F500" s="5" t="s">
        <v>3395</v>
      </c>
      <c r="G500" s="5" t="s">
        <v>3396</v>
      </c>
      <c r="H500" s="5" t="s">
        <v>3397</v>
      </c>
      <c r="I500" s="2" t="s">
        <v>42</v>
      </c>
      <c r="J500" s="2" t="s">
        <v>1718</v>
      </c>
      <c r="K500" s="2" t="s">
        <v>1719</v>
      </c>
      <c r="L500" s="2" t="s">
        <v>302</v>
      </c>
      <c r="M500" s="2" t="s">
        <v>303</v>
      </c>
      <c r="N500" s="2" t="s">
        <v>3347</v>
      </c>
      <c r="O500" s="8" t="s">
        <v>3348</v>
      </c>
      <c r="P500" s="5" t="s">
        <v>3348</v>
      </c>
      <c r="Q500" s="5" t="s">
        <v>3349</v>
      </c>
      <c r="R500" s="5" t="s">
        <v>2670</v>
      </c>
      <c r="S500" s="2" t="s">
        <v>2671</v>
      </c>
      <c r="T500" s="5" t="s">
        <v>53</v>
      </c>
      <c r="U500" s="5" t="s">
        <v>716</v>
      </c>
      <c r="V500" s="2" t="s">
        <v>55</v>
      </c>
      <c r="W500" s="5" t="s">
        <v>416</v>
      </c>
      <c r="X500" s="5" t="s">
        <v>3398</v>
      </c>
      <c r="Y500" s="5" t="s">
        <v>3399</v>
      </c>
      <c r="Z500" s="2" t="s">
        <v>720</v>
      </c>
      <c r="AA500" s="2" t="s">
        <v>716</v>
      </c>
      <c r="AB500" s="5" t="s">
        <v>3364</v>
      </c>
      <c r="AC500" s="2" t="s">
        <v>3365</v>
      </c>
      <c r="AD500" s="5" t="s">
        <v>3344</v>
      </c>
      <c r="AE500" s="5" t="s">
        <v>3345</v>
      </c>
      <c r="AF500" s="5" t="s">
        <v>3352</v>
      </c>
      <c r="AG500" s="2" t="s">
        <v>3353</v>
      </c>
      <c r="AH500" s="5" t="s">
        <v>3354</v>
      </c>
      <c r="AI500" s="5" t="s">
        <v>3355</v>
      </c>
      <c r="AJ500" s="2" t="s">
        <v>68</v>
      </c>
      <c r="AK500" s="2" t="s">
        <v>729</v>
      </c>
    </row>
    <row r="501" spans="1:37" ht="17.100000000000001" customHeight="1">
      <c r="A501" s="2" t="s">
        <v>36</v>
      </c>
      <c r="B501" s="3">
        <v>60331893</v>
      </c>
      <c r="C501" s="2" t="s">
        <v>2194</v>
      </c>
      <c r="D501" s="5" t="s">
        <v>2194</v>
      </c>
      <c r="E501" s="5" t="s">
        <v>3357</v>
      </c>
      <c r="F501" s="5" t="s">
        <v>3400</v>
      </c>
      <c r="G501" s="5" t="s">
        <v>3401</v>
      </c>
      <c r="H501" s="5" t="s">
        <v>3402</v>
      </c>
      <c r="I501" s="2" t="s">
        <v>42</v>
      </c>
      <c r="J501" s="2" t="s">
        <v>1718</v>
      </c>
      <c r="K501" s="2" t="s">
        <v>1719</v>
      </c>
      <c r="L501" s="2" t="s">
        <v>302</v>
      </c>
      <c r="M501" s="2" t="s">
        <v>303</v>
      </c>
      <c r="N501" s="2" t="s">
        <v>3347</v>
      </c>
      <c r="O501" s="8" t="s">
        <v>3348</v>
      </c>
      <c r="P501" s="5" t="s">
        <v>3348</v>
      </c>
      <c r="Q501" s="5" t="s">
        <v>3349</v>
      </c>
      <c r="R501" s="5" t="s">
        <v>2670</v>
      </c>
      <c r="S501" s="2" t="s">
        <v>2671</v>
      </c>
      <c r="T501" s="5" t="s">
        <v>53</v>
      </c>
      <c r="U501" s="5" t="s">
        <v>716</v>
      </c>
      <c r="V501" s="2" t="s">
        <v>55</v>
      </c>
      <c r="W501" s="5" t="s">
        <v>251</v>
      </c>
      <c r="X501" s="5" t="s">
        <v>3403</v>
      </c>
      <c r="Y501" s="5" t="s">
        <v>3404</v>
      </c>
      <c r="Z501" s="2" t="s">
        <v>720</v>
      </c>
      <c r="AA501" s="2" t="s">
        <v>716</v>
      </c>
      <c r="AB501" s="5" t="s">
        <v>3364</v>
      </c>
      <c r="AC501" s="2" t="s">
        <v>3365</v>
      </c>
      <c r="AD501" s="5" t="s">
        <v>3344</v>
      </c>
      <c r="AE501" s="5" t="s">
        <v>3345</v>
      </c>
      <c r="AF501" s="5" t="s">
        <v>3352</v>
      </c>
      <c r="AG501" s="2" t="s">
        <v>3353</v>
      </c>
      <c r="AH501" s="5" t="s">
        <v>3354</v>
      </c>
      <c r="AI501" s="5" t="s">
        <v>3355</v>
      </c>
      <c r="AJ501" s="2" t="s">
        <v>68</v>
      </c>
      <c r="AK501" s="2" t="s">
        <v>729</v>
      </c>
    </row>
    <row r="502" spans="1:37" ht="17.100000000000001" customHeight="1">
      <c r="A502" s="2" t="s">
        <v>36</v>
      </c>
      <c r="B502" s="3">
        <v>60376702</v>
      </c>
      <c r="C502" s="2" t="s">
        <v>2194</v>
      </c>
      <c r="D502" s="5" t="s">
        <v>2194</v>
      </c>
      <c r="E502" s="5" t="s">
        <v>3366</v>
      </c>
      <c r="F502" s="5" t="s">
        <v>3405</v>
      </c>
      <c r="G502" s="5" t="s">
        <v>3406</v>
      </c>
      <c r="H502" s="5" t="s">
        <v>3407</v>
      </c>
      <c r="I502" s="2" t="s">
        <v>42</v>
      </c>
      <c r="J502" s="2" t="s">
        <v>1718</v>
      </c>
      <c r="K502" s="2" t="s">
        <v>1719</v>
      </c>
      <c r="L502" s="2" t="s">
        <v>302</v>
      </c>
      <c r="M502" s="2" t="s">
        <v>303</v>
      </c>
      <c r="N502" s="2" t="s">
        <v>3347</v>
      </c>
      <c r="O502" s="8" t="s">
        <v>3348</v>
      </c>
      <c r="P502" s="5" t="s">
        <v>3348</v>
      </c>
      <c r="Q502" s="5" t="s">
        <v>3349</v>
      </c>
      <c r="R502" s="5" t="s">
        <v>2670</v>
      </c>
      <c r="S502" s="2" t="s">
        <v>2671</v>
      </c>
      <c r="T502" s="5" t="s">
        <v>53</v>
      </c>
      <c r="U502" s="5" t="s">
        <v>716</v>
      </c>
      <c r="V502" s="2" t="s">
        <v>55</v>
      </c>
      <c r="W502" s="5" t="s">
        <v>3408</v>
      </c>
      <c r="X502" s="5" t="s">
        <v>3409</v>
      </c>
      <c r="Y502" s="5" t="s">
        <v>3410</v>
      </c>
      <c r="Z502" s="2" t="s">
        <v>720</v>
      </c>
      <c r="AA502" s="2" t="s">
        <v>716</v>
      </c>
      <c r="AB502" s="5" t="s">
        <v>3364</v>
      </c>
      <c r="AC502" s="2" t="s">
        <v>3365</v>
      </c>
      <c r="AD502" s="5" t="s">
        <v>3344</v>
      </c>
      <c r="AE502" s="5" t="s">
        <v>3345</v>
      </c>
      <c r="AF502" s="5" t="s">
        <v>3352</v>
      </c>
      <c r="AG502" s="2" t="s">
        <v>3353</v>
      </c>
      <c r="AH502" s="5" t="s">
        <v>3354</v>
      </c>
      <c r="AI502" s="5" t="s">
        <v>3355</v>
      </c>
      <c r="AJ502" s="2" t="s">
        <v>68</v>
      </c>
      <c r="AK502" s="2" t="s">
        <v>729</v>
      </c>
    </row>
    <row r="503" spans="1:37" ht="17.100000000000001" customHeight="1">
      <c r="A503" s="2" t="s">
        <v>36</v>
      </c>
      <c r="B503" s="3">
        <v>80003910</v>
      </c>
      <c r="C503" s="2" t="s">
        <v>2194</v>
      </c>
      <c r="D503" s="5" t="s">
        <v>2194</v>
      </c>
      <c r="E503" s="5" t="s">
        <v>3366</v>
      </c>
      <c r="F503" s="5" t="s">
        <v>3411</v>
      </c>
      <c r="G503" s="5" t="s">
        <v>3412</v>
      </c>
      <c r="H503" s="5" t="s">
        <v>3413</v>
      </c>
      <c r="I503" s="2" t="s">
        <v>42</v>
      </c>
      <c r="J503" s="2" t="s">
        <v>1718</v>
      </c>
      <c r="K503" s="2" t="s">
        <v>1719</v>
      </c>
      <c r="L503" s="2" t="s">
        <v>302</v>
      </c>
      <c r="M503" s="2" t="s">
        <v>303</v>
      </c>
      <c r="N503" s="2" t="s">
        <v>3347</v>
      </c>
      <c r="O503" s="8" t="s">
        <v>3348</v>
      </c>
      <c r="P503" s="5" t="s">
        <v>3348</v>
      </c>
      <c r="Q503" s="5" t="s">
        <v>3349</v>
      </c>
      <c r="R503" s="5" t="s">
        <v>2670</v>
      </c>
      <c r="S503" s="2" t="s">
        <v>2671</v>
      </c>
      <c r="T503" s="5" t="s">
        <v>53</v>
      </c>
      <c r="U503" s="5" t="s">
        <v>716</v>
      </c>
      <c r="V503" s="2" t="s">
        <v>55</v>
      </c>
      <c r="W503" s="5" t="s">
        <v>88</v>
      </c>
      <c r="X503" s="5" t="s">
        <v>2631</v>
      </c>
      <c r="Y503" s="5" t="s">
        <v>3414</v>
      </c>
      <c r="Z503" s="2" t="s">
        <v>720</v>
      </c>
      <c r="AA503" s="2" t="s">
        <v>716</v>
      </c>
      <c r="AB503" s="5" t="s">
        <v>3364</v>
      </c>
      <c r="AC503" s="2" t="s">
        <v>3365</v>
      </c>
      <c r="AD503" s="5" t="s">
        <v>3344</v>
      </c>
      <c r="AE503" s="5" t="s">
        <v>3345</v>
      </c>
      <c r="AF503" s="5" t="s">
        <v>3352</v>
      </c>
      <c r="AG503" s="2" t="s">
        <v>3353</v>
      </c>
      <c r="AH503" s="5" t="s">
        <v>3354</v>
      </c>
      <c r="AI503" s="5" t="s">
        <v>3355</v>
      </c>
      <c r="AJ503" s="2" t="s">
        <v>68</v>
      </c>
      <c r="AK503" s="2" t="s">
        <v>729</v>
      </c>
    </row>
    <row r="504" spans="1:37" ht="17.100000000000001" customHeight="1">
      <c r="A504" s="2" t="s">
        <v>36</v>
      </c>
      <c r="B504" s="3">
        <v>80003912</v>
      </c>
      <c r="C504" s="2" t="s">
        <v>2194</v>
      </c>
      <c r="D504" s="5" t="s">
        <v>2194</v>
      </c>
      <c r="E504" s="5" t="s">
        <v>3366</v>
      </c>
      <c r="F504" s="5" t="s">
        <v>3415</v>
      </c>
      <c r="G504" s="5" t="s">
        <v>3416</v>
      </c>
      <c r="H504" s="5" t="s">
        <v>3417</v>
      </c>
      <c r="I504" s="2" t="s">
        <v>42</v>
      </c>
      <c r="J504" s="2" t="s">
        <v>1718</v>
      </c>
      <c r="K504" s="2" t="s">
        <v>1719</v>
      </c>
      <c r="L504" s="2" t="s">
        <v>302</v>
      </c>
      <c r="M504" s="2" t="s">
        <v>303</v>
      </c>
      <c r="N504" s="2" t="s">
        <v>3347</v>
      </c>
      <c r="O504" s="8" t="s">
        <v>3348</v>
      </c>
      <c r="P504" s="5" t="s">
        <v>3348</v>
      </c>
      <c r="Q504" s="5" t="s">
        <v>3349</v>
      </c>
      <c r="R504" s="5" t="s">
        <v>2670</v>
      </c>
      <c r="S504" s="2" t="s">
        <v>2671</v>
      </c>
      <c r="T504" s="5" t="s">
        <v>53</v>
      </c>
      <c r="U504" s="5" t="s">
        <v>716</v>
      </c>
      <c r="V504" s="2" t="s">
        <v>55</v>
      </c>
      <c r="W504" s="5" t="s">
        <v>378</v>
      </c>
      <c r="X504" s="5" t="s">
        <v>3418</v>
      </c>
      <c r="Y504" s="5" t="s">
        <v>3419</v>
      </c>
      <c r="Z504" s="2" t="s">
        <v>720</v>
      </c>
      <c r="AA504" s="2" t="s">
        <v>716</v>
      </c>
      <c r="AB504" s="5" t="s">
        <v>3364</v>
      </c>
      <c r="AC504" s="2" t="s">
        <v>3365</v>
      </c>
      <c r="AD504" s="5" t="s">
        <v>3344</v>
      </c>
      <c r="AE504" s="5" t="s">
        <v>3345</v>
      </c>
      <c r="AF504" s="5" t="s">
        <v>3352</v>
      </c>
      <c r="AG504" s="2" t="s">
        <v>3353</v>
      </c>
      <c r="AH504" s="5" t="s">
        <v>3354</v>
      </c>
      <c r="AI504" s="5" t="s">
        <v>3355</v>
      </c>
      <c r="AJ504" s="2" t="s">
        <v>68</v>
      </c>
      <c r="AK504" s="2" t="s">
        <v>729</v>
      </c>
    </row>
    <row r="505" spans="1:37" ht="17.100000000000001" customHeight="1">
      <c r="A505" s="2" t="s">
        <v>36</v>
      </c>
      <c r="B505" s="3">
        <v>60297687</v>
      </c>
      <c r="C505" s="2" t="s">
        <v>1714</v>
      </c>
      <c r="D505" s="5" t="s">
        <v>1714</v>
      </c>
      <c r="E505" s="5" t="s">
        <v>3343</v>
      </c>
      <c r="F505" s="5" t="s">
        <v>3420</v>
      </c>
      <c r="G505" s="5" t="s">
        <v>3421</v>
      </c>
      <c r="H505" s="5" t="s">
        <v>3422</v>
      </c>
      <c r="I505" s="2" t="s">
        <v>42</v>
      </c>
      <c r="J505" s="2" t="s">
        <v>1718</v>
      </c>
      <c r="K505" s="2" t="s">
        <v>1719</v>
      </c>
      <c r="L505" s="2" t="s">
        <v>302</v>
      </c>
      <c r="M505" s="2" t="s">
        <v>303</v>
      </c>
      <c r="N505" s="2" t="s">
        <v>3423</v>
      </c>
      <c r="O505" s="8" t="s">
        <v>3348</v>
      </c>
      <c r="P505" s="5" t="s">
        <v>3348</v>
      </c>
      <c r="Q505" s="5" t="s">
        <v>3349</v>
      </c>
      <c r="R505" s="5" t="s">
        <v>2670</v>
      </c>
      <c r="S505" s="2" t="s">
        <v>2671</v>
      </c>
      <c r="T505" s="5" t="s">
        <v>53</v>
      </c>
      <c r="U505" s="5" t="s">
        <v>716</v>
      </c>
      <c r="V505" s="2" t="s">
        <v>55</v>
      </c>
      <c r="W505" s="5" t="s">
        <v>2233</v>
      </c>
      <c r="X505" s="5" t="s">
        <v>2936</v>
      </c>
      <c r="Y505" s="5" t="s">
        <v>3424</v>
      </c>
      <c r="Z505" s="2" t="s">
        <v>720</v>
      </c>
      <c r="AA505" s="2" t="s">
        <v>716</v>
      </c>
      <c r="AB505" s="5" t="s">
        <v>3352</v>
      </c>
      <c r="AC505" s="2" t="s">
        <v>3353</v>
      </c>
      <c r="AD505" s="5" t="s">
        <v>3354</v>
      </c>
      <c r="AE505" s="5" t="s">
        <v>3355</v>
      </c>
      <c r="AF505" s="5" t="s">
        <v>1919</v>
      </c>
      <c r="AG505" s="2" t="s">
        <v>1920</v>
      </c>
      <c r="AH505" s="5" t="s">
        <v>1921</v>
      </c>
      <c r="AI505" s="5" t="s">
        <v>1922</v>
      </c>
      <c r="AJ505" s="2" t="s">
        <v>68</v>
      </c>
      <c r="AK505" s="2" t="s">
        <v>729</v>
      </c>
    </row>
    <row r="506" spans="1:37" ht="17.100000000000001" customHeight="1">
      <c r="A506" s="2" t="s">
        <v>36</v>
      </c>
      <c r="B506" s="3">
        <v>60299379</v>
      </c>
      <c r="C506" s="2" t="s">
        <v>2194</v>
      </c>
      <c r="D506" s="5" t="s">
        <v>2194</v>
      </c>
      <c r="E506" s="5" t="s">
        <v>3357</v>
      </c>
      <c r="F506" s="5" t="s">
        <v>3425</v>
      </c>
      <c r="G506" s="5" t="s">
        <v>3426</v>
      </c>
      <c r="H506" s="5" t="s">
        <v>3427</v>
      </c>
      <c r="I506" s="2" t="s">
        <v>42</v>
      </c>
      <c r="J506" s="2" t="s">
        <v>1718</v>
      </c>
      <c r="K506" s="2" t="s">
        <v>1719</v>
      </c>
      <c r="L506" s="2" t="s">
        <v>302</v>
      </c>
      <c r="M506" s="2" t="s">
        <v>303</v>
      </c>
      <c r="N506" s="2" t="s">
        <v>3423</v>
      </c>
      <c r="O506" s="8" t="s">
        <v>3348</v>
      </c>
      <c r="P506" s="5" t="s">
        <v>3348</v>
      </c>
      <c r="Q506" s="5" t="s">
        <v>3349</v>
      </c>
      <c r="R506" s="5" t="s">
        <v>2670</v>
      </c>
      <c r="S506" s="2" t="s">
        <v>2671</v>
      </c>
      <c r="T506" s="5" t="s">
        <v>53</v>
      </c>
      <c r="U506" s="5" t="s">
        <v>716</v>
      </c>
      <c r="V506" s="2" t="s">
        <v>55</v>
      </c>
      <c r="W506" s="5" t="s">
        <v>251</v>
      </c>
      <c r="X506" s="5" t="s">
        <v>3428</v>
      </c>
      <c r="Y506" s="5" t="s">
        <v>3429</v>
      </c>
      <c r="Z506" s="2" t="s">
        <v>720</v>
      </c>
      <c r="AA506" s="2" t="s">
        <v>716</v>
      </c>
      <c r="AB506" s="5" t="s">
        <v>3430</v>
      </c>
      <c r="AC506" s="2" t="s">
        <v>3431</v>
      </c>
      <c r="AD506" s="5" t="s">
        <v>3420</v>
      </c>
      <c r="AE506" s="5" t="s">
        <v>3421</v>
      </c>
      <c r="AF506" s="5" t="s">
        <v>3352</v>
      </c>
      <c r="AG506" s="2" t="s">
        <v>3353</v>
      </c>
      <c r="AH506" s="5" t="s">
        <v>3354</v>
      </c>
      <c r="AI506" s="5" t="s">
        <v>3355</v>
      </c>
      <c r="AJ506" s="2" t="s">
        <v>68</v>
      </c>
      <c r="AK506" s="2" t="s">
        <v>729</v>
      </c>
    </row>
    <row r="507" spans="1:37" ht="17.100000000000001" customHeight="1">
      <c r="A507" s="2" t="s">
        <v>36</v>
      </c>
      <c r="B507" s="3">
        <v>60299380</v>
      </c>
      <c r="C507" s="2" t="s">
        <v>2194</v>
      </c>
      <c r="D507" s="5" t="s">
        <v>2194</v>
      </c>
      <c r="E507" s="5" t="s">
        <v>3357</v>
      </c>
      <c r="F507" s="5" t="s">
        <v>3432</v>
      </c>
      <c r="G507" s="5" t="s">
        <v>3433</v>
      </c>
      <c r="H507" s="5" t="s">
        <v>3434</v>
      </c>
      <c r="I507" s="2" t="s">
        <v>42</v>
      </c>
      <c r="J507" s="2" t="s">
        <v>1718</v>
      </c>
      <c r="K507" s="2" t="s">
        <v>1719</v>
      </c>
      <c r="L507" s="2" t="s">
        <v>302</v>
      </c>
      <c r="M507" s="2" t="s">
        <v>303</v>
      </c>
      <c r="N507" s="2" t="s">
        <v>3423</v>
      </c>
      <c r="O507" s="8" t="s">
        <v>3348</v>
      </c>
      <c r="P507" s="5" t="s">
        <v>3348</v>
      </c>
      <c r="Q507" s="5" t="s">
        <v>3349</v>
      </c>
      <c r="R507" s="5" t="s">
        <v>2670</v>
      </c>
      <c r="S507" s="2" t="s">
        <v>2671</v>
      </c>
      <c r="T507" s="5" t="s">
        <v>53</v>
      </c>
      <c r="U507" s="5" t="s">
        <v>716</v>
      </c>
      <c r="V507" s="2" t="s">
        <v>55</v>
      </c>
      <c r="W507" s="5" t="s">
        <v>2587</v>
      </c>
      <c r="X507" s="5" t="s">
        <v>3435</v>
      </c>
      <c r="Y507" s="5" t="s">
        <v>3436</v>
      </c>
      <c r="Z507" s="2" t="s">
        <v>720</v>
      </c>
      <c r="AA507" s="2" t="s">
        <v>716</v>
      </c>
      <c r="AB507" s="5" t="s">
        <v>3430</v>
      </c>
      <c r="AC507" s="2" t="s">
        <v>3431</v>
      </c>
      <c r="AD507" s="5" t="s">
        <v>3420</v>
      </c>
      <c r="AE507" s="5" t="s">
        <v>3421</v>
      </c>
      <c r="AF507" s="5" t="s">
        <v>3352</v>
      </c>
      <c r="AG507" s="2" t="s">
        <v>3353</v>
      </c>
      <c r="AH507" s="5" t="s">
        <v>3354</v>
      </c>
      <c r="AI507" s="5" t="s">
        <v>3355</v>
      </c>
      <c r="AJ507" s="2" t="s">
        <v>68</v>
      </c>
      <c r="AK507" s="2" t="s">
        <v>729</v>
      </c>
    </row>
    <row r="508" spans="1:37" ht="17.100000000000001" customHeight="1">
      <c r="A508" s="2" t="s">
        <v>36</v>
      </c>
      <c r="B508" s="3">
        <v>60299389</v>
      </c>
      <c r="C508" s="2" t="s">
        <v>2194</v>
      </c>
      <c r="D508" s="5" t="s">
        <v>2194</v>
      </c>
      <c r="E508" s="5" t="s">
        <v>3357</v>
      </c>
      <c r="F508" s="5" t="s">
        <v>3437</v>
      </c>
      <c r="G508" s="5" t="s">
        <v>3438</v>
      </c>
      <c r="H508" s="5" t="s">
        <v>1834</v>
      </c>
      <c r="I508" s="2" t="s">
        <v>42</v>
      </c>
      <c r="J508" s="2" t="s">
        <v>1718</v>
      </c>
      <c r="K508" s="2" t="s">
        <v>1719</v>
      </c>
      <c r="L508" s="2" t="s">
        <v>302</v>
      </c>
      <c r="M508" s="2" t="s">
        <v>303</v>
      </c>
      <c r="N508" s="2" t="s">
        <v>3423</v>
      </c>
      <c r="O508" s="8" t="s">
        <v>3348</v>
      </c>
      <c r="P508" s="5" t="s">
        <v>3348</v>
      </c>
      <c r="Q508" s="5" t="s">
        <v>3349</v>
      </c>
      <c r="R508" s="5" t="s">
        <v>2670</v>
      </c>
      <c r="S508" s="2" t="s">
        <v>2671</v>
      </c>
      <c r="T508" s="5" t="s">
        <v>53</v>
      </c>
      <c r="U508" s="5" t="s">
        <v>716</v>
      </c>
      <c r="V508" s="2" t="s">
        <v>55</v>
      </c>
      <c r="W508" s="5" t="s">
        <v>98</v>
      </c>
      <c r="X508" s="5" t="s">
        <v>3439</v>
      </c>
      <c r="Y508" s="5" t="s">
        <v>3440</v>
      </c>
      <c r="Z508" s="2" t="s">
        <v>720</v>
      </c>
      <c r="AA508" s="2" t="s">
        <v>716</v>
      </c>
      <c r="AB508" s="5" t="s">
        <v>3430</v>
      </c>
      <c r="AC508" s="2" t="s">
        <v>3431</v>
      </c>
      <c r="AD508" s="5" t="s">
        <v>3420</v>
      </c>
      <c r="AE508" s="5" t="s">
        <v>3421</v>
      </c>
      <c r="AF508" s="5" t="s">
        <v>3352</v>
      </c>
      <c r="AG508" s="2" t="s">
        <v>3353</v>
      </c>
      <c r="AH508" s="5" t="s">
        <v>3354</v>
      </c>
      <c r="AI508" s="5" t="s">
        <v>3355</v>
      </c>
      <c r="AJ508" s="2" t="s">
        <v>68</v>
      </c>
      <c r="AK508" s="2" t="s">
        <v>729</v>
      </c>
    </row>
    <row r="509" spans="1:37" ht="17.100000000000001" customHeight="1">
      <c r="A509" s="2" t="s">
        <v>36</v>
      </c>
      <c r="B509" s="3">
        <v>60299929</v>
      </c>
      <c r="C509" s="2" t="s">
        <v>2194</v>
      </c>
      <c r="D509" s="5" t="s">
        <v>2194</v>
      </c>
      <c r="E509" s="5" t="s">
        <v>3366</v>
      </c>
      <c r="F509" s="5" t="s">
        <v>3441</v>
      </c>
      <c r="G509" s="5" t="s">
        <v>3442</v>
      </c>
      <c r="H509" s="5" t="s">
        <v>3443</v>
      </c>
      <c r="I509" s="2" t="s">
        <v>42</v>
      </c>
      <c r="J509" s="2" t="s">
        <v>1718</v>
      </c>
      <c r="K509" s="2" t="s">
        <v>1719</v>
      </c>
      <c r="L509" s="2" t="s">
        <v>302</v>
      </c>
      <c r="M509" s="2" t="s">
        <v>303</v>
      </c>
      <c r="N509" s="2" t="s">
        <v>3423</v>
      </c>
      <c r="O509" s="8" t="s">
        <v>3348</v>
      </c>
      <c r="P509" s="5" t="s">
        <v>3348</v>
      </c>
      <c r="Q509" s="5" t="s">
        <v>3349</v>
      </c>
      <c r="R509" s="5" t="s">
        <v>2670</v>
      </c>
      <c r="S509" s="2" t="s">
        <v>2671</v>
      </c>
      <c r="T509" s="5" t="s">
        <v>53</v>
      </c>
      <c r="U509" s="5" t="s">
        <v>716</v>
      </c>
      <c r="V509" s="2" t="s">
        <v>55</v>
      </c>
      <c r="W509" s="5" t="s">
        <v>226</v>
      </c>
      <c r="X509" s="5" t="s">
        <v>3444</v>
      </c>
      <c r="Y509" s="5" t="s">
        <v>3445</v>
      </c>
      <c r="Z509" s="2" t="s">
        <v>720</v>
      </c>
      <c r="AA509" s="2" t="s">
        <v>716</v>
      </c>
      <c r="AB509" s="5" t="s">
        <v>3430</v>
      </c>
      <c r="AC509" s="2" t="s">
        <v>3431</v>
      </c>
      <c r="AD509" s="5" t="s">
        <v>3420</v>
      </c>
      <c r="AE509" s="5" t="s">
        <v>3421</v>
      </c>
      <c r="AF509" s="5" t="s">
        <v>3352</v>
      </c>
      <c r="AG509" s="2" t="s">
        <v>3353</v>
      </c>
      <c r="AH509" s="5" t="s">
        <v>3354</v>
      </c>
      <c r="AI509" s="5" t="s">
        <v>3355</v>
      </c>
      <c r="AJ509" s="2" t="s">
        <v>68</v>
      </c>
      <c r="AK509" s="2" t="s">
        <v>729</v>
      </c>
    </row>
    <row r="510" spans="1:37" ht="17.100000000000001" customHeight="1">
      <c r="A510" s="2" t="s">
        <v>36</v>
      </c>
      <c r="B510" s="3">
        <v>60316537</v>
      </c>
      <c r="C510" s="2" t="s">
        <v>2194</v>
      </c>
      <c r="D510" s="5" t="s">
        <v>2194</v>
      </c>
      <c r="E510" s="5" t="s">
        <v>3366</v>
      </c>
      <c r="F510" s="5" t="s">
        <v>3446</v>
      </c>
      <c r="G510" s="5" t="s">
        <v>3447</v>
      </c>
      <c r="H510" s="5" t="s">
        <v>3143</v>
      </c>
      <c r="I510" s="2" t="s">
        <v>42</v>
      </c>
      <c r="J510" s="2" t="s">
        <v>1718</v>
      </c>
      <c r="K510" s="2" t="s">
        <v>1719</v>
      </c>
      <c r="L510" s="2" t="s">
        <v>302</v>
      </c>
      <c r="M510" s="2" t="s">
        <v>303</v>
      </c>
      <c r="N510" s="2" t="s">
        <v>3423</v>
      </c>
      <c r="O510" s="8" t="s">
        <v>3348</v>
      </c>
      <c r="P510" s="5" t="s">
        <v>3348</v>
      </c>
      <c r="Q510" s="5" t="s">
        <v>3349</v>
      </c>
      <c r="R510" s="5" t="s">
        <v>2670</v>
      </c>
      <c r="S510" s="2" t="s">
        <v>2671</v>
      </c>
      <c r="T510" s="5" t="s">
        <v>53</v>
      </c>
      <c r="U510" s="5" t="s">
        <v>716</v>
      </c>
      <c r="V510" s="2" t="s">
        <v>55</v>
      </c>
      <c r="W510" s="5" t="s">
        <v>226</v>
      </c>
      <c r="X510" s="5" t="s">
        <v>3448</v>
      </c>
      <c r="Y510" s="5" t="s">
        <v>3449</v>
      </c>
      <c r="Z510" s="2" t="s">
        <v>720</v>
      </c>
      <c r="AA510" s="2" t="s">
        <v>716</v>
      </c>
      <c r="AB510" s="5" t="s">
        <v>3430</v>
      </c>
      <c r="AC510" s="2" t="s">
        <v>3431</v>
      </c>
      <c r="AD510" s="5" t="s">
        <v>3420</v>
      </c>
      <c r="AE510" s="5" t="s">
        <v>3421</v>
      </c>
      <c r="AF510" s="5" t="s">
        <v>3352</v>
      </c>
      <c r="AG510" s="2" t="s">
        <v>3353</v>
      </c>
      <c r="AH510" s="5" t="s">
        <v>3354</v>
      </c>
      <c r="AI510" s="5" t="s">
        <v>3355</v>
      </c>
      <c r="AJ510" s="2" t="s">
        <v>68</v>
      </c>
      <c r="AK510" s="2" t="s">
        <v>729</v>
      </c>
    </row>
    <row r="511" spans="1:37" ht="17.100000000000001" customHeight="1">
      <c r="A511" s="2" t="s">
        <v>36</v>
      </c>
      <c r="B511" s="3">
        <v>60331888</v>
      </c>
      <c r="C511" s="2" t="s">
        <v>2194</v>
      </c>
      <c r="D511" s="5" t="s">
        <v>2194</v>
      </c>
      <c r="E511" s="5" t="s">
        <v>3357</v>
      </c>
      <c r="F511" s="5" t="s">
        <v>3450</v>
      </c>
      <c r="G511" s="5" t="s">
        <v>3451</v>
      </c>
      <c r="H511" s="5" t="s">
        <v>898</v>
      </c>
      <c r="I511" s="2" t="s">
        <v>42</v>
      </c>
      <c r="J511" s="2" t="s">
        <v>1718</v>
      </c>
      <c r="K511" s="2" t="s">
        <v>1719</v>
      </c>
      <c r="L511" s="2" t="s">
        <v>302</v>
      </c>
      <c r="M511" s="2" t="s">
        <v>303</v>
      </c>
      <c r="N511" s="2" t="s">
        <v>3423</v>
      </c>
      <c r="O511" s="8" t="s">
        <v>3348</v>
      </c>
      <c r="P511" s="5" t="s">
        <v>3348</v>
      </c>
      <c r="Q511" s="5" t="s">
        <v>3349</v>
      </c>
      <c r="R511" s="5" t="s">
        <v>2670</v>
      </c>
      <c r="S511" s="2" t="s">
        <v>2671</v>
      </c>
      <c r="T511" s="5" t="s">
        <v>53</v>
      </c>
      <c r="U511" s="5" t="s">
        <v>716</v>
      </c>
      <c r="V511" s="2" t="s">
        <v>55</v>
      </c>
      <c r="W511" s="5" t="s">
        <v>3239</v>
      </c>
      <c r="X511" s="5" t="s">
        <v>1160</v>
      </c>
      <c r="Y511" s="5" t="s">
        <v>3452</v>
      </c>
      <c r="Z511" s="2" t="s">
        <v>720</v>
      </c>
      <c r="AA511" s="2" t="s">
        <v>716</v>
      </c>
      <c r="AB511" s="5" t="s">
        <v>3430</v>
      </c>
      <c r="AC511" s="2" t="s">
        <v>3431</v>
      </c>
      <c r="AD511" s="5" t="s">
        <v>3420</v>
      </c>
      <c r="AE511" s="5" t="s">
        <v>3421</v>
      </c>
      <c r="AF511" s="5" t="s">
        <v>3352</v>
      </c>
      <c r="AG511" s="2" t="s">
        <v>3353</v>
      </c>
      <c r="AH511" s="5" t="s">
        <v>3354</v>
      </c>
      <c r="AI511" s="5" t="s">
        <v>3355</v>
      </c>
      <c r="AJ511" s="2" t="s">
        <v>307</v>
      </c>
      <c r="AK511" s="2" t="s">
        <v>729</v>
      </c>
    </row>
    <row r="512" spans="1:37" ht="17.100000000000001" customHeight="1">
      <c r="A512" s="2" t="s">
        <v>36</v>
      </c>
      <c r="B512" s="3">
        <v>60331890</v>
      </c>
      <c r="C512" s="2" t="s">
        <v>2194</v>
      </c>
      <c r="D512" s="5" t="s">
        <v>2194</v>
      </c>
      <c r="E512" s="5" t="s">
        <v>3357</v>
      </c>
      <c r="F512" s="5" t="s">
        <v>3453</v>
      </c>
      <c r="G512" s="5" t="s">
        <v>3454</v>
      </c>
      <c r="H512" s="5" t="s">
        <v>3455</v>
      </c>
      <c r="I512" s="2" t="s">
        <v>42</v>
      </c>
      <c r="J512" s="2" t="s">
        <v>1718</v>
      </c>
      <c r="K512" s="2" t="s">
        <v>1719</v>
      </c>
      <c r="L512" s="2" t="s">
        <v>302</v>
      </c>
      <c r="M512" s="2" t="s">
        <v>303</v>
      </c>
      <c r="N512" s="2" t="s">
        <v>3423</v>
      </c>
      <c r="O512" s="8" t="s">
        <v>3348</v>
      </c>
      <c r="P512" s="5" t="s">
        <v>3348</v>
      </c>
      <c r="Q512" s="5" t="s">
        <v>3349</v>
      </c>
      <c r="R512" s="5" t="s">
        <v>2670</v>
      </c>
      <c r="S512" s="2" t="s">
        <v>2671</v>
      </c>
      <c r="T512" s="5" t="s">
        <v>53</v>
      </c>
      <c r="U512" s="5" t="s">
        <v>716</v>
      </c>
      <c r="V512" s="2" t="s">
        <v>55</v>
      </c>
      <c r="W512" s="5" t="s">
        <v>273</v>
      </c>
      <c r="X512" s="5" t="s">
        <v>2250</v>
      </c>
      <c r="Y512" s="5" t="s">
        <v>3456</v>
      </c>
      <c r="Z512" s="2" t="s">
        <v>720</v>
      </c>
      <c r="AA512" s="2" t="s">
        <v>716</v>
      </c>
      <c r="AB512" s="5" t="s">
        <v>3430</v>
      </c>
      <c r="AC512" s="2" t="s">
        <v>3431</v>
      </c>
      <c r="AD512" s="5" t="s">
        <v>3420</v>
      </c>
      <c r="AE512" s="5" t="s">
        <v>3421</v>
      </c>
      <c r="AF512" s="5" t="s">
        <v>3352</v>
      </c>
      <c r="AG512" s="2" t="s">
        <v>3353</v>
      </c>
      <c r="AH512" s="5" t="s">
        <v>3354</v>
      </c>
      <c r="AI512" s="5" t="s">
        <v>3355</v>
      </c>
      <c r="AJ512" s="2" t="s">
        <v>68</v>
      </c>
      <c r="AK512" s="2" t="s">
        <v>729</v>
      </c>
    </row>
    <row r="513" spans="1:37" ht="17.100000000000001" customHeight="1">
      <c r="A513" s="2" t="s">
        <v>36</v>
      </c>
      <c r="B513" s="3">
        <v>60360180</v>
      </c>
      <c r="C513" s="2" t="s">
        <v>2194</v>
      </c>
      <c r="D513" s="5" t="s">
        <v>2194</v>
      </c>
      <c r="E513" s="5" t="s">
        <v>3357</v>
      </c>
      <c r="F513" s="5" t="s">
        <v>3457</v>
      </c>
      <c r="G513" s="5" t="s">
        <v>3458</v>
      </c>
      <c r="H513" s="5" t="s">
        <v>3459</v>
      </c>
      <c r="I513" s="2" t="s">
        <v>42</v>
      </c>
      <c r="J513" s="2" t="s">
        <v>1718</v>
      </c>
      <c r="K513" s="2" t="s">
        <v>1719</v>
      </c>
      <c r="L513" s="2" t="s">
        <v>302</v>
      </c>
      <c r="M513" s="2" t="s">
        <v>303</v>
      </c>
      <c r="N513" s="2" t="s">
        <v>3423</v>
      </c>
      <c r="O513" s="8" t="s">
        <v>3348</v>
      </c>
      <c r="P513" s="5" t="s">
        <v>3348</v>
      </c>
      <c r="Q513" s="5" t="s">
        <v>3349</v>
      </c>
      <c r="R513" s="5" t="s">
        <v>2670</v>
      </c>
      <c r="S513" s="2" t="s">
        <v>2671</v>
      </c>
      <c r="T513" s="5" t="s">
        <v>53</v>
      </c>
      <c r="U513" s="5" t="s">
        <v>716</v>
      </c>
      <c r="V513" s="2" t="s">
        <v>55</v>
      </c>
      <c r="W513" s="5" t="s">
        <v>273</v>
      </c>
      <c r="X513" s="5" t="s">
        <v>3460</v>
      </c>
      <c r="Y513" s="5" t="s">
        <v>3461</v>
      </c>
      <c r="Z513" s="2" t="s">
        <v>720</v>
      </c>
      <c r="AA513" s="2" t="s">
        <v>716</v>
      </c>
      <c r="AB513" s="5" t="s">
        <v>3430</v>
      </c>
      <c r="AC513" s="2" t="s">
        <v>3431</v>
      </c>
      <c r="AD513" s="5" t="s">
        <v>3420</v>
      </c>
      <c r="AE513" s="5" t="s">
        <v>3421</v>
      </c>
      <c r="AF513" s="5" t="s">
        <v>3352</v>
      </c>
      <c r="AG513" s="2" t="s">
        <v>3353</v>
      </c>
      <c r="AH513" s="5" t="s">
        <v>3354</v>
      </c>
      <c r="AI513" s="5" t="s">
        <v>3355</v>
      </c>
      <c r="AJ513" s="2" t="s">
        <v>68</v>
      </c>
      <c r="AK513" s="2" t="s">
        <v>729</v>
      </c>
    </row>
    <row r="514" spans="1:37" ht="17.100000000000001" customHeight="1">
      <c r="A514" s="2" t="s">
        <v>36</v>
      </c>
      <c r="B514" s="3">
        <v>80001496</v>
      </c>
      <c r="C514" s="2" t="s">
        <v>2194</v>
      </c>
      <c r="D514" s="5" t="s">
        <v>2194</v>
      </c>
      <c r="E514" s="5" t="s">
        <v>3357</v>
      </c>
      <c r="F514" s="5" t="s">
        <v>3462</v>
      </c>
      <c r="G514" s="5" t="s">
        <v>3463</v>
      </c>
      <c r="H514" s="5" t="s">
        <v>2567</v>
      </c>
      <c r="I514" s="2" t="s">
        <v>42</v>
      </c>
      <c r="J514" s="2" t="s">
        <v>1718</v>
      </c>
      <c r="K514" s="2" t="s">
        <v>1719</v>
      </c>
      <c r="L514" s="2" t="s">
        <v>302</v>
      </c>
      <c r="M514" s="2" t="s">
        <v>303</v>
      </c>
      <c r="N514" s="2" t="s">
        <v>3423</v>
      </c>
      <c r="O514" s="8" t="s">
        <v>3348</v>
      </c>
      <c r="P514" s="5" t="s">
        <v>3348</v>
      </c>
      <c r="Q514" s="5" t="s">
        <v>3349</v>
      </c>
      <c r="R514" s="5" t="s">
        <v>2670</v>
      </c>
      <c r="S514" s="2" t="s">
        <v>2671</v>
      </c>
      <c r="T514" s="5" t="s">
        <v>53</v>
      </c>
      <c r="U514" s="5" t="s">
        <v>716</v>
      </c>
      <c r="V514" s="2" t="s">
        <v>55</v>
      </c>
      <c r="W514" s="5" t="s">
        <v>2011</v>
      </c>
      <c r="X514" s="5" t="s">
        <v>3464</v>
      </c>
      <c r="Y514" s="5" t="s">
        <v>3465</v>
      </c>
      <c r="Z514" s="2" t="s">
        <v>720</v>
      </c>
      <c r="AA514" s="2" t="s">
        <v>716</v>
      </c>
      <c r="AB514" s="5" t="s">
        <v>3430</v>
      </c>
      <c r="AC514" s="2" t="s">
        <v>3431</v>
      </c>
      <c r="AD514" s="5" t="s">
        <v>3420</v>
      </c>
      <c r="AE514" s="5" t="s">
        <v>3421</v>
      </c>
      <c r="AF514" s="5" t="s">
        <v>3352</v>
      </c>
      <c r="AG514" s="2" t="s">
        <v>3353</v>
      </c>
      <c r="AH514" s="5" t="s">
        <v>3354</v>
      </c>
      <c r="AI514" s="5" t="s">
        <v>3355</v>
      </c>
      <c r="AJ514" s="2" t="s">
        <v>68</v>
      </c>
      <c r="AK514" s="2" t="s">
        <v>729</v>
      </c>
    </row>
    <row r="515" spans="1:37" ht="17.100000000000001" customHeight="1">
      <c r="A515" s="2" t="s">
        <v>36</v>
      </c>
      <c r="B515" s="3">
        <v>80003904</v>
      </c>
      <c r="C515" s="2" t="s">
        <v>2194</v>
      </c>
      <c r="D515" s="5" t="s">
        <v>2194</v>
      </c>
      <c r="E515" s="5" t="s">
        <v>3357</v>
      </c>
      <c r="F515" s="5" t="s">
        <v>3466</v>
      </c>
      <c r="G515" s="5" t="s">
        <v>3467</v>
      </c>
      <c r="H515" s="5" t="s">
        <v>3002</v>
      </c>
      <c r="I515" s="2" t="s">
        <v>42</v>
      </c>
      <c r="J515" s="2" t="s">
        <v>1718</v>
      </c>
      <c r="K515" s="2" t="s">
        <v>1719</v>
      </c>
      <c r="L515" s="2" t="s">
        <v>302</v>
      </c>
      <c r="M515" s="2" t="s">
        <v>303</v>
      </c>
      <c r="N515" s="2" t="s">
        <v>3423</v>
      </c>
      <c r="O515" s="8" t="s">
        <v>3348</v>
      </c>
      <c r="P515" s="5" t="s">
        <v>3348</v>
      </c>
      <c r="Q515" s="5" t="s">
        <v>3349</v>
      </c>
      <c r="R515" s="5" t="s">
        <v>2670</v>
      </c>
      <c r="S515" s="2" t="s">
        <v>2671</v>
      </c>
      <c r="T515" s="5" t="s">
        <v>53</v>
      </c>
      <c r="U515" s="5" t="s">
        <v>716</v>
      </c>
      <c r="V515" s="2" t="s">
        <v>55</v>
      </c>
      <c r="W515" s="5" t="s">
        <v>133</v>
      </c>
      <c r="X515" s="5" t="s">
        <v>3468</v>
      </c>
      <c r="Y515" s="5" t="s">
        <v>3469</v>
      </c>
      <c r="Z515" s="2" t="s">
        <v>720</v>
      </c>
      <c r="AA515" s="2" t="s">
        <v>716</v>
      </c>
      <c r="AB515" s="5" t="s">
        <v>3430</v>
      </c>
      <c r="AC515" s="2" t="s">
        <v>3431</v>
      </c>
      <c r="AD515" s="5" t="s">
        <v>3420</v>
      </c>
      <c r="AE515" s="5" t="s">
        <v>3421</v>
      </c>
      <c r="AF515" s="5" t="s">
        <v>3352</v>
      </c>
      <c r="AG515" s="2" t="s">
        <v>3353</v>
      </c>
      <c r="AH515" s="5" t="s">
        <v>3354</v>
      </c>
      <c r="AI515" s="5" t="s">
        <v>3355</v>
      </c>
      <c r="AJ515" s="2" t="s">
        <v>68</v>
      </c>
      <c r="AK515" s="2" t="s">
        <v>729</v>
      </c>
    </row>
    <row r="516" spans="1:37" ht="17.100000000000001" customHeight="1">
      <c r="A516" s="2" t="s">
        <v>36</v>
      </c>
      <c r="B516" s="3">
        <v>80003908</v>
      </c>
      <c r="C516" s="2" t="s">
        <v>2194</v>
      </c>
      <c r="D516" s="5" t="s">
        <v>2194</v>
      </c>
      <c r="E516" s="5" t="s">
        <v>3357</v>
      </c>
      <c r="F516" s="5" t="s">
        <v>3470</v>
      </c>
      <c r="G516" s="5" t="s">
        <v>3471</v>
      </c>
      <c r="H516" s="5" t="s">
        <v>3472</v>
      </c>
      <c r="I516" s="2" t="s">
        <v>42</v>
      </c>
      <c r="J516" s="2" t="s">
        <v>1718</v>
      </c>
      <c r="K516" s="2" t="s">
        <v>1719</v>
      </c>
      <c r="L516" s="2" t="s">
        <v>302</v>
      </c>
      <c r="M516" s="2" t="s">
        <v>303</v>
      </c>
      <c r="N516" s="2" t="s">
        <v>3423</v>
      </c>
      <c r="O516" s="8" t="s">
        <v>3348</v>
      </c>
      <c r="P516" s="5" t="s">
        <v>3348</v>
      </c>
      <c r="Q516" s="5" t="s">
        <v>3349</v>
      </c>
      <c r="R516" s="5" t="s">
        <v>2670</v>
      </c>
      <c r="S516" s="2" t="s">
        <v>2671</v>
      </c>
      <c r="T516" s="5" t="s">
        <v>53</v>
      </c>
      <c r="U516" s="5" t="s">
        <v>716</v>
      </c>
      <c r="V516" s="2" t="s">
        <v>55</v>
      </c>
      <c r="W516" s="5" t="s">
        <v>416</v>
      </c>
      <c r="X516" s="5" t="s">
        <v>3473</v>
      </c>
      <c r="Y516" s="5" t="s">
        <v>3474</v>
      </c>
      <c r="Z516" s="2" t="s">
        <v>720</v>
      </c>
      <c r="AA516" s="2" t="s">
        <v>716</v>
      </c>
      <c r="AB516" s="5" t="s">
        <v>3430</v>
      </c>
      <c r="AC516" s="2" t="s">
        <v>3431</v>
      </c>
      <c r="AD516" s="5" t="s">
        <v>3420</v>
      </c>
      <c r="AE516" s="5" t="s">
        <v>3421</v>
      </c>
      <c r="AF516" s="5" t="s">
        <v>3352</v>
      </c>
      <c r="AG516" s="2" t="s">
        <v>3353</v>
      </c>
      <c r="AH516" s="5" t="s">
        <v>3354</v>
      </c>
      <c r="AI516" s="5" t="s">
        <v>3355</v>
      </c>
      <c r="AJ516" s="2" t="s">
        <v>68</v>
      </c>
      <c r="AK516" s="2" t="s">
        <v>729</v>
      </c>
    </row>
    <row r="517" spans="1:37" ht="17.100000000000001" customHeight="1">
      <c r="A517" s="2" t="s">
        <v>36</v>
      </c>
      <c r="B517" s="3">
        <v>60297686</v>
      </c>
      <c r="C517" s="2" t="s">
        <v>1714</v>
      </c>
      <c r="D517" s="5" t="s">
        <v>1714</v>
      </c>
      <c r="E517" s="5" t="s">
        <v>3343</v>
      </c>
      <c r="F517" s="5" t="s">
        <v>3475</v>
      </c>
      <c r="G517" s="5" t="s">
        <v>3476</v>
      </c>
      <c r="H517" s="5" t="s">
        <v>3477</v>
      </c>
      <c r="I517" s="2" t="s">
        <v>42</v>
      </c>
      <c r="J517" s="2" t="s">
        <v>1718</v>
      </c>
      <c r="K517" s="2" t="s">
        <v>1719</v>
      </c>
      <c r="L517" s="2" t="s">
        <v>302</v>
      </c>
      <c r="M517" s="2" t="s">
        <v>303</v>
      </c>
      <c r="N517" s="2" t="s">
        <v>3478</v>
      </c>
      <c r="O517" s="8" t="s">
        <v>3348</v>
      </c>
      <c r="P517" s="5" t="s">
        <v>3348</v>
      </c>
      <c r="Q517" s="5" t="s">
        <v>3349</v>
      </c>
      <c r="R517" s="5" t="s">
        <v>2670</v>
      </c>
      <c r="S517" s="2" t="s">
        <v>2671</v>
      </c>
      <c r="T517" s="5" t="s">
        <v>53</v>
      </c>
      <c r="U517" s="5" t="s">
        <v>716</v>
      </c>
      <c r="V517" s="2" t="s">
        <v>55</v>
      </c>
      <c r="W517" s="5" t="s">
        <v>2011</v>
      </c>
      <c r="X517" s="5" t="s">
        <v>3479</v>
      </c>
      <c r="Y517" s="5" t="s">
        <v>3480</v>
      </c>
      <c r="Z517" s="2" t="s">
        <v>720</v>
      </c>
      <c r="AA517" s="2" t="s">
        <v>716</v>
      </c>
      <c r="AB517" s="5" t="s">
        <v>3352</v>
      </c>
      <c r="AC517" s="2" t="s">
        <v>3353</v>
      </c>
      <c r="AD517" s="5" t="s">
        <v>3354</v>
      </c>
      <c r="AE517" s="5" t="s">
        <v>3355</v>
      </c>
      <c r="AF517" s="5" t="s">
        <v>1919</v>
      </c>
      <c r="AG517" s="2" t="s">
        <v>1920</v>
      </c>
      <c r="AH517" s="5" t="s">
        <v>1921</v>
      </c>
      <c r="AI517" s="5" t="s">
        <v>1922</v>
      </c>
      <c r="AJ517" s="2" t="s">
        <v>68</v>
      </c>
      <c r="AK517" s="2" t="s">
        <v>729</v>
      </c>
    </row>
    <row r="518" spans="1:37" ht="17.100000000000001" customHeight="1">
      <c r="A518" s="2" t="s">
        <v>36</v>
      </c>
      <c r="B518" s="3">
        <v>60299378</v>
      </c>
      <c r="C518" s="2" t="s">
        <v>2194</v>
      </c>
      <c r="D518" s="5" t="s">
        <v>2194</v>
      </c>
      <c r="E518" s="5" t="s">
        <v>3366</v>
      </c>
      <c r="F518" s="5" t="s">
        <v>3481</v>
      </c>
      <c r="G518" s="5" t="s">
        <v>3482</v>
      </c>
      <c r="H518" s="5" t="s">
        <v>3483</v>
      </c>
      <c r="I518" s="2" t="s">
        <v>42</v>
      </c>
      <c r="J518" s="2" t="s">
        <v>1718</v>
      </c>
      <c r="K518" s="2" t="s">
        <v>1719</v>
      </c>
      <c r="L518" s="2" t="s">
        <v>302</v>
      </c>
      <c r="M518" s="2" t="s">
        <v>303</v>
      </c>
      <c r="N518" s="2" t="s">
        <v>3478</v>
      </c>
      <c r="O518" s="8" t="s">
        <v>3348</v>
      </c>
      <c r="P518" s="5" t="s">
        <v>3348</v>
      </c>
      <c r="Q518" s="5" t="s">
        <v>3349</v>
      </c>
      <c r="R518" s="5" t="s">
        <v>2670</v>
      </c>
      <c r="S518" s="2" t="s">
        <v>2671</v>
      </c>
      <c r="T518" s="5" t="s">
        <v>53</v>
      </c>
      <c r="U518" s="5" t="s">
        <v>716</v>
      </c>
      <c r="V518" s="2" t="s">
        <v>55</v>
      </c>
      <c r="W518" s="5" t="s">
        <v>2409</v>
      </c>
      <c r="X518" s="5" t="s">
        <v>2256</v>
      </c>
      <c r="Y518" s="5" t="s">
        <v>3484</v>
      </c>
      <c r="Z518" s="2" t="s">
        <v>720</v>
      </c>
      <c r="AA518" s="2" t="s">
        <v>716</v>
      </c>
      <c r="AB518" s="5" t="s">
        <v>3485</v>
      </c>
      <c r="AC518" s="2" t="s">
        <v>3486</v>
      </c>
      <c r="AD518" s="5" t="s">
        <v>3475</v>
      </c>
      <c r="AE518" s="5" t="s">
        <v>3476</v>
      </c>
      <c r="AF518" s="5" t="s">
        <v>3352</v>
      </c>
      <c r="AG518" s="2" t="s">
        <v>3353</v>
      </c>
      <c r="AH518" s="5" t="s">
        <v>3354</v>
      </c>
      <c r="AI518" s="5" t="s">
        <v>3355</v>
      </c>
      <c r="AJ518" s="2" t="s">
        <v>68</v>
      </c>
      <c r="AK518" s="2" t="s">
        <v>729</v>
      </c>
    </row>
    <row r="519" spans="1:37" ht="17.100000000000001" customHeight="1">
      <c r="A519" s="2" t="s">
        <v>36</v>
      </c>
      <c r="B519" s="3">
        <v>60299851</v>
      </c>
      <c r="C519" s="2" t="s">
        <v>2194</v>
      </c>
      <c r="D519" s="5" t="s">
        <v>2194</v>
      </c>
      <c r="E519" s="5" t="s">
        <v>3357</v>
      </c>
      <c r="F519" s="5" t="s">
        <v>3487</v>
      </c>
      <c r="G519" s="5" t="s">
        <v>3488</v>
      </c>
      <c r="H519" s="5" t="s">
        <v>812</v>
      </c>
      <c r="I519" s="2" t="s">
        <v>42</v>
      </c>
      <c r="J519" s="2" t="s">
        <v>1718</v>
      </c>
      <c r="K519" s="2" t="s">
        <v>1719</v>
      </c>
      <c r="L519" s="2" t="s">
        <v>302</v>
      </c>
      <c r="M519" s="2" t="s">
        <v>303</v>
      </c>
      <c r="N519" s="2" t="s">
        <v>3478</v>
      </c>
      <c r="O519" s="8" t="s">
        <v>3348</v>
      </c>
      <c r="P519" s="5" t="s">
        <v>3348</v>
      </c>
      <c r="Q519" s="5" t="s">
        <v>3349</v>
      </c>
      <c r="R519" s="5" t="s">
        <v>2670</v>
      </c>
      <c r="S519" s="2" t="s">
        <v>2671</v>
      </c>
      <c r="T519" s="5" t="s">
        <v>53</v>
      </c>
      <c r="U519" s="5" t="s">
        <v>716</v>
      </c>
      <c r="V519" s="2" t="s">
        <v>55</v>
      </c>
      <c r="W519" s="5" t="s">
        <v>504</v>
      </c>
      <c r="X519" s="5" t="s">
        <v>3489</v>
      </c>
      <c r="Y519" s="5" t="s">
        <v>3490</v>
      </c>
      <c r="Z519" s="2" t="s">
        <v>720</v>
      </c>
      <c r="AA519" s="2" t="s">
        <v>716</v>
      </c>
      <c r="AB519" s="5" t="s">
        <v>3485</v>
      </c>
      <c r="AC519" s="2" t="s">
        <v>3486</v>
      </c>
      <c r="AD519" s="5" t="s">
        <v>3475</v>
      </c>
      <c r="AE519" s="5" t="s">
        <v>3476</v>
      </c>
      <c r="AF519" s="5" t="s">
        <v>3352</v>
      </c>
      <c r="AG519" s="2" t="s">
        <v>3353</v>
      </c>
      <c r="AH519" s="5" t="s">
        <v>3354</v>
      </c>
      <c r="AI519" s="5" t="s">
        <v>3355</v>
      </c>
      <c r="AJ519" s="2" t="s">
        <v>68</v>
      </c>
      <c r="AK519" s="2" t="s">
        <v>729</v>
      </c>
    </row>
    <row r="520" spans="1:37" ht="17.100000000000001" customHeight="1">
      <c r="A520" s="2" t="s">
        <v>36</v>
      </c>
      <c r="B520" s="3">
        <v>60299932</v>
      </c>
      <c r="C520" s="2" t="s">
        <v>2194</v>
      </c>
      <c r="D520" s="5" t="s">
        <v>2194</v>
      </c>
      <c r="E520" s="5" t="s">
        <v>3357</v>
      </c>
      <c r="F520" s="5" t="s">
        <v>3491</v>
      </c>
      <c r="G520" s="5" t="s">
        <v>3492</v>
      </c>
      <c r="H520" s="5" t="s">
        <v>2368</v>
      </c>
      <c r="I520" s="2" t="s">
        <v>42</v>
      </c>
      <c r="J520" s="2" t="s">
        <v>1718</v>
      </c>
      <c r="K520" s="2" t="s">
        <v>1719</v>
      </c>
      <c r="L520" s="2" t="s">
        <v>302</v>
      </c>
      <c r="M520" s="2" t="s">
        <v>303</v>
      </c>
      <c r="N520" s="2" t="s">
        <v>3478</v>
      </c>
      <c r="O520" s="8" t="s">
        <v>3348</v>
      </c>
      <c r="P520" s="5" t="s">
        <v>3348</v>
      </c>
      <c r="Q520" s="5" t="s">
        <v>3349</v>
      </c>
      <c r="R520" s="5" t="s">
        <v>2670</v>
      </c>
      <c r="S520" s="2" t="s">
        <v>2671</v>
      </c>
      <c r="T520" s="5" t="s">
        <v>53</v>
      </c>
      <c r="U520" s="5" t="s">
        <v>716</v>
      </c>
      <c r="V520" s="2" t="s">
        <v>55</v>
      </c>
      <c r="W520" s="5" t="s">
        <v>226</v>
      </c>
      <c r="X520" s="5" t="s">
        <v>3493</v>
      </c>
      <c r="Y520" s="5" t="s">
        <v>3494</v>
      </c>
      <c r="Z520" s="2" t="s">
        <v>720</v>
      </c>
      <c r="AA520" s="2" t="s">
        <v>716</v>
      </c>
      <c r="AB520" s="5" t="s">
        <v>3485</v>
      </c>
      <c r="AC520" s="2" t="s">
        <v>3486</v>
      </c>
      <c r="AD520" s="5" t="s">
        <v>3475</v>
      </c>
      <c r="AE520" s="5" t="s">
        <v>3476</v>
      </c>
      <c r="AF520" s="5" t="s">
        <v>3352</v>
      </c>
      <c r="AG520" s="2" t="s">
        <v>3353</v>
      </c>
      <c r="AH520" s="5" t="s">
        <v>3354</v>
      </c>
      <c r="AI520" s="5" t="s">
        <v>3355</v>
      </c>
      <c r="AJ520" s="2" t="s">
        <v>68</v>
      </c>
      <c r="AK520" s="2" t="s">
        <v>729</v>
      </c>
    </row>
    <row r="521" spans="1:37" ht="17.100000000000001" customHeight="1">
      <c r="A521" s="2" t="s">
        <v>36</v>
      </c>
      <c r="B521" s="3">
        <v>60299933</v>
      </c>
      <c r="C521" s="2" t="s">
        <v>2194</v>
      </c>
      <c r="D521" s="5" t="s">
        <v>2194</v>
      </c>
      <c r="E521" s="5" t="s">
        <v>3366</v>
      </c>
      <c r="F521" s="5" t="s">
        <v>3495</v>
      </c>
      <c r="G521" s="5" t="s">
        <v>3496</v>
      </c>
      <c r="H521" s="5" t="s">
        <v>3497</v>
      </c>
      <c r="I521" s="2" t="s">
        <v>42</v>
      </c>
      <c r="J521" s="2" t="s">
        <v>1718</v>
      </c>
      <c r="K521" s="2" t="s">
        <v>1719</v>
      </c>
      <c r="L521" s="2" t="s">
        <v>302</v>
      </c>
      <c r="M521" s="2" t="s">
        <v>303</v>
      </c>
      <c r="N521" s="2" t="s">
        <v>3478</v>
      </c>
      <c r="O521" s="8" t="s">
        <v>3348</v>
      </c>
      <c r="P521" s="5" t="s">
        <v>3348</v>
      </c>
      <c r="Q521" s="5" t="s">
        <v>3349</v>
      </c>
      <c r="R521" s="5" t="s">
        <v>2670</v>
      </c>
      <c r="S521" s="2" t="s">
        <v>2671</v>
      </c>
      <c r="T521" s="5" t="s">
        <v>53</v>
      </c>
      <c r="U521" s="5" t="s">
        <v>716</v>
      </c>
      <c r="V521" s="2" t="s">
        <v>55</v>
      </c>
      <c r="W521" s="5" t="s">
        <v>385</v>
      </c>
      <c r="X521" s="5" t="s">
        <v>3498</v>
      </c>
      <c r="Y521" s="5" t="s">
        <v>3499</v>
      </c>
      <c r="Z521" s="2" t="s">
        <v>3500</v>
      </c>
      <c r="AA521" s="2" t="s">
        <v>3501</v>
      </c>
      <c r="AB521" s="5" t="s">
        <v>3485</v>
      </c>
      <c r="AC521" s="2" t="s">
        <v>3486</v>
      </c>
      <c r="AD521" s="5" t="s">
        <v>3475</v>
      </c>
      <c r="AE521" s="5" t="s">
        <v>3476</v>
      </c>
      <c r="AF521" s="5" t="s">
        <v>3352</v>
      </c>
      <c r="AG521" s="2" t="s">
        <v>3353</v>
      </c>
      <c r="AH521" s="5" t="s">
        <v>3354</v>
      </c>
      <c r="AI521" s="5" t="s">
        <v>3355</v>
      </c>
      <c r="AJ521" s="2" t="s">
        <v>68</v>
      </c>
      <c r="AK521" s="2" t="s">
        <v>729</v>
      </c>
    </row>
    <row r="522" spans="1:37" ht="17.100000000000001" customHeight="1">
      <c r="A522" s="2" t="s">
        <v>36</v>
      </c>
      <c r="B522" s="3">
        <v>60299934</v>
      </c>
      <c r="C522" s="2" t="s">
        <v>2194</v>
      </c>
      <c r="D522" s="5" t="s">
        <v>2194</v>
      </c>
      <c r="E522" s="5" t="s">
        <v>3357</v>
      </c>
      <c r="F522" s="5" t="s">
        <v>3502</v>
      </c>
      <c r="G522" s="5" t="s">
        <v>3503</v>
      </c>
      <c r="H522" s="5" t="s">
        <v>3504</v>
      </c>
      <c r="I522" s="2" t="s">
        <v>42</v>
      </c>
      <c r="J522" s="2" t="s">
        <v>1718</v>
      </c>
      <c r="K522" s="2" t="s">
        <v>1719</v>
      </c>
      <c r="L522" s="2" t="s">
        <v>302</v>
      </c>
      <c r="M522" s="2" t="s">
        <v>303</v>
      </c>
      <c r="N522" s="2" t="s">
        <v>3478</v>
      </c>
      <c r="O522" s="8" t="s">
        <v>3348</v>
      </c>
      <c r="P522" s="5" t="s">
        <v>3348</v>
      </c>
      <c r="Q522" s="5" t="s">
        <v>3349</v>
      </c>
      <c r="R522" s="5" t="s">
        <v>2670</v>
      </c>
      <c r="S522" s="2" t="s">
        <v>2671</v>
      </c>
      <c r="T522" s="5" t="s">
        <v>53</v>
      </c>
      <c r="U522" s="5" t="s">
        <v>716</v>
      </c>
      <c r="V522" s="2" t="s">
        <v>55</v>
      </c>
      <c r="W522" s="5" t="s">
        <v>88</v>
      </c>
      <c r="X522" s="5" t="s">
        <v>2682</v>
      </c>
      <c r="Y522" s="5" t="s">
        <v>3505</v>
      </c>
      <c r="Z522" s="2" t="s">
        <v>720</v>
      </c>
      <c r="AA522" s="2" t="s">
        <v>716</v>
      </c>
      <c r="AB522" s="5" t="s">
        <v>3485</v>
      </c>
      <c r="AC522" s="2" t="s">
        <v>3486</v>
      </c>
      <c r="AD522" s="5" t="s">
        <v>3475</v>
      </c>
      <c r="AE522" s="5" t="s">
        <v>3476</v>
      </c>
      <c r="AF522" s="5" t="s">
        <v>3352</v>
      </c>
      <c r="AG522" s="2" t="s">
        <v>3353</v>
      </c>
      <c r="AH522" s="5" t="s">
        <v>3354</v>
      </c>
      <c r="AI522" s="5" t="s">
        <v>3355</v>
      </c>
      <c r="AJ522" s="2" t="s">
        <v>68</v>
      </c>
      <c r="AK522" s="2" t="s">
        <v>729</v>
      </c>
    </row>
    <row r="523" spans="1:37" ht="17.100000000000001" customHeight="1">
      <c r="A523" s="2" t="s">
        <v>36</v>
      </c>
      <c r="B523" s="3">
        <v>60331892</v>
      </c>
      <c r="C523" s="2" t="s">
        <v>2194</v>
      </c>
      <c r="D523" s="5" t="s">
        <v>2194</v>
      </c>
      <c r="E523" s="5" t="s">
        <v>3357</v>
      </c>
      <c r="F523" s="5" t="s">
        <v>3506</v>
      </c>
      <c r="G523" s="5" t="s">
        <v>3507</v>
      </c>
      <c r="H523" s="5" t="s">
        <v>3508</v>
      </c>
      <c r="I523" s="2" t="s">
        <v>42</v>
      </c>
      <c r="J523" s="2" t="s">
        <v>1718</v>
      </c>
      <c r="K523" s="2" t="s">
        <v>1719</v>
      </c>
      <c r="L523" s="2" t="s">
        <v>302</v>
      </c>
      <c r="M523" s="2" t="s">
        <v>303</v>
      </c>
      <c r="N523" s="2" t="s">
        <v>3478</v>
      </c>
      <c r="O523" s="8" t="s">
        <v>3348</v>
      </c>
      <c r="P523" s="5" t="s">
        <v>3348</v>
      </c>
      <c r="Q523" s="5" t="s">
        <v>3349</v>
      </c>
      <c r="R523" s="5" t="s">
        <v>2670</v>
      </c>
      <c r="S523" s="2" t="s">
        <v>2671</v>
      </c>
      <c r="T523" s="5" t="s">
        <v>53</v>
      </c>
      <c r="U523" s="5" t="s">
        <v>716</v>
      </c>
      <c r="V523" s="2" t="s">
        <v>55</v>
      </c>
      <c r="W523" s="5" t="s">
        <v>3509</v>
      </c>
      <c r="X523" s="5" t="s">
        <v>3510</v>
      </c>
      <c r="Y523" s="5" t="s">
        <v>3511</v>
      </c>
      <c r="Z523" s="2" t="s">
        <v>720</v>
      </c>
      <c r="AA523" s="2" t="s">
        <v>716</v>
      </c>
      <c r="AB523" s="5" t="s">
        <v>3485</v>
      </c>
      <c r="AC523" s="2" t="s">
        <v>3486</v>
      </c>
      <c r="AD523" s="5" t="s">
        <v>3475</v>
      </c>
      <c r="AE523" s="5" t="s">
        <v>3476</v>
      </c>
      <c r="AF523" s="5" t="s">
        <v>3352</v>
      </c>
      <c r="AG523" s="2" t="s">
        <v>3353</v>
      </c>
      <c r="AH523" s="5" t="s">
        <v>3354</v>
      </c>
      <c r="AI523" s="5" t="s">
        <v>3355</v>
      </c>
      <c r="AJ523" s="2" t="s">
        <v>68</v>
      </c>
      <c r="AK523" s="2" t="s">
        <v>729</v>
      </c>
    </row>
    <row r="524" spans="1:37" ht="17.100000000000001" customHeight="1">
      <c r="A524" s="2" t="s">
        <v>36</v>
      </c>
      <c r="B524" s="3">
        <v>80003911</v>
      </c>
      <c r="C524" s="2" t="s">
        <v>2194</v>
      </c>
      <c r="D524" s="5" t="s">
        <v>2194</v>
      </c>
      <c r="E524" s="5" t="s">
        <v>3357</v>
      </c>
      <c r="F524" s="5" t="s">
        <v>3512</v>
      </c>
      <c r="G524" s="5" t="s">
        <v>3513</v>
      </c>
      <c r="H524" s="5" t="s">
        <v>3417</v>
      </c>
      <c r="I524" s="2" t="s">
        <v>42</v>
      </c>
      <c r="J524" s="2" t="s">
        <v>1718</v>
      </c>
      <c r="K524" s="2" t="s">
        <v>1719</v>
      </c>
      <c r="L524" s="2" t="s">
        <v>302</v>
      </c>
      <c r="M524" s="2" t="s">
        <v>303</v>
      </c>
      <c r="N524" s="2" t="s">
        <v>3478</v>
      </c>
      <c r="O524" s="8" t="s">
        <v>3348</v>
      </c>
      <c r="P524" s="5" t="s">
        <v>3348</v>
      </c>
      <c r="Q524" s="5" t="s">
        <v>3349</v>
      </c>
      <c r="R524" s="5" t="s">
        <v>2670</v>
      </c>
      <c r="S524" s="2" t="s">
        <v>2671</v>
      </c>
      <c r="T524" s="5" t="s">
        <v>53</v>
      </c>
      <c r="U524" s="5" t="s">
        <v>716</v>
      </c>
      <c r="V524" s="2" t="s">
        <v>55</v>
      </c>
      <c r="W524" s="5" t="s">
        <v>521</v>
      </c>
      <c r="X524" s="5" t="s">
        <v>861</v>
      </c>
      <c r="Y524" s="5" t="s">
        <v>3514</v>
      </c>
      <c r="Z524" s="2" t="s">
        <v>720</v>
      </c>
      <c r="AA524" s="2" t="s">
        <v>716</v>
      </c>
      <c r="AB524" s="5" t="s">
        <v>3485</v>
      </c>
      <c r="AC524" s="2" t="s">
        <v>3486</v>
      </c>
      <c r="AD524" s="5" t="s">
        <v>3475</v>
      </c>
      <c r="AE524" s="5" t="s">
        <v>3476</v>
      </c>
      <c r="AF524" s="5" t="s">
        <v>3352</v>
      </c>
      <c r="AG524" s="2" t="s">
        <v>3353</v>
      </c>
      <c r="AH524" s="5" t="s">
        <v>3354</v>
      </c>
      <c r="AI524" s="5" t="s">
        <v>3355</v>
      </c>
      <c r="AJ524" s="2" t="s">
        <v>68</v>
      </c>
      <c r="AK524" s="2" t="s">
        <v>729</v>
      </c>
    </row>
    <row r="525" spans="1:37" ht="17.100000000000001" customHeight="1">
      <c r="A525" s="2" t="s">
        <v>36</v>
      </c>
      <c r="B525" s="3">
        <v>80003916</v>
      </c>
      <c r="C525" s="2" t="s">
        <v>2194</v>
      </c>
      <c r="D525" s="5" t="s">
        <v>2194</v>
      </c>
      <c r="E525" s="5" t="s">
        <v>3357</v>
      </c>
      <c r="F525" s="5" t="s">
        <v>3515</v>
      </c>
      <c r="G525" s="5" t="s">
        <v>3516</v>
      </c>
      <c r="H525" s="5" t="s">
        <v>3517</v>
      </c>
      <c r="I525" s="2" t="s">
        <v>42</v>
      </c>
      <c r="J525" s="2" t="s">
        <v>1718</v>
      </c>
      <c r="K525" s="2" t="s">
        <v>1719</v>
      </c>
      <c r="L525" s="2" t="s">
        <v>302</v>
      </c>
      <c r="M525" s="2" t="s">
        <v>303</v>
      </c>
      <c r="N525" s="2" t="s">
        <v>3478</v>
      </c>
      <c r="O525" s="8" t="s">
        <v>3348</v>
      </c>
      <c r="P525" s="5" t="s">
        <v>3348</v>
      </c>
      <c r="Q525" s="5" t="s">
        <v>3349</v>
      </c>
      <c r="R525" s="5" t="s">
        <v>2670</v>
      </c>
      <c r="S525" s="2" t="s">
        <v>2671</v>
      </c>
      <c r="T525" s="5" t="s">
        <v>53</v>
      </c>
      <c r="U525" s="5" t="s">
        <v>716</v>
      </c>
      <c r="V525" s="2" t="s">
        <v>55</v>
      </c>
      <c r="W525" s="5" t="s">
        <v>860</v>
      </c>
      <c r="X525" s="5" t="s">
        <v>3518</v>
      </c>
      <c r="Y525" s="5" t="s">
        <v>3519</v>
      </c>
      <c r="Z525" s="2" t="s">
        <v>720</v>
      </c>
      <c r="AA525" s="2" t="s">
        <v>716</v>
      </c>
      <c r="AB525" s="5" t="s">
        <v>3485</v>
      </c>
      <c r="AC525" s="2" t="s">
        <v>3486</v>
      </c>
      <c r="AD525" s="5" t="s">
        <v>3475</v>
      </c>
      <c r="AE525" s="5" t="s">
        <v>3476</v>
      </c>
      <c r="AF525" s="5" t="s">
        <v>3352</v>
      </c>
      <c r="AG525" s="2" t="s">
        <v>3353</v>
      </c>
      <c r="AH525" s="5" t="s">
        <v>3354</v>
      </c>
      <c r="AI525" s="5" t="s">
        <v>3355</v>
      </c>
      <c r="AJ525" s="2" t="s">
        <v>68</v>
      </c>
      <c r="AK525" s="2" t="s">
        <v>729</v>
      </c>
    </row>
    <row r="526" spans="1:37" ht="17.100000000000001" customHeight="1">
      <c r="A526" s="2" t="s">
        <v>36</v>
      </c>
      <c r="B526" s="3">
        <v>80003919</v>
      </c>
      <c r="C526" s="2" t="s">
        <v>2194</v>
      </c>
      <c r="D526" s="5" t="s">
        <v>2194</v>
      </c>
      <c r="E526" s="5" t="s">
        <v>3357</v>
      </c>
      <c r="F526" s="5" t="s">
        <v>3520</v>
      </c>
      <c r="G526" s="5" t="s">
        <v>3521</v>
      </c>
      <c r="H526" s="5" t="s">
        <v>3296</v>
      </c>
      <c r="I526" s="2" t="s">
        <v>42</v>
      </c>
      <c r="J526" s="2" t="s">
        <v>1718</v>
      </c>
      <c r="K526" s="2" t="s">
        <v>1719</v>
      </c>
      <c r="L526" s="2" t="s">
        <v>302</v>
      </c>
      <c r="M526" s="2" t="s">
        <v>303</v>
      </c>
      <c r="N526" s="2" t="s">
        <v>3478</v>
      </c>
      <c r="O526" s="8" t="s">
        <v>3348</v>
      </c>
      <c r="P526" s="5" t="s">
        <v>3348</v>
      </c>
      <c r="Q526" s="5" t="s">
        <v>3349</v>
      </c>
      <c r="R526" s="5" t="s">
        <v>2670</v>
      </c>
      <c r="S526" s="2" t="s">
        <v>2671</v>
      </c>
      <c r="T526" s="5" t="s">
        <v>53</v>
      </c>
      <c r="U526" s="5" t="s">
        <v>716</v>
      </c>
      <c r="V526" s="2" t="s">
        <v>55</v>
      </c>
      <c r="W526" s="5" t="s">
        <v>133</v>
      </c>
      <c r="X526" s="5" t="s">
        <v>3522</v>
      </c>
      <c r="Y526" s="5" t="s">
        <v>3523</v>
      </c>
      <c r="Z526" s="2" t="s">
        <v>720</v>
      </c>
      <c r="AA526" s="2" t="s">
        <v>716</v>
      </c>
      <c r="AB526" s="5" t="s">
        <v>3485</v>
      </c>
      <c r="AC526" s="2" t="s">
        <v>3486</v>
      </c>
      <c r="AD526" s="5" t="s">
        <v>3475</v>
      </c>
      <c r="AE526" s="5" t="s">
        <v>3476</v>
      </c>
      <c r="AF526" s="5" t="s">
        <v>3352</v>
      </c>
      <c r="AG526" s="2" t="s">
        <v>3353</v>
      </c>
      <c r="AH526" s="5" t="s">
        <v>3354</v>
      </c>
      <c r="AI526" s="5" t="s">
        <v>3355</v>
      </c>
      <c r="AJ526" s="2" t="s">
        <v>68</v>
      </c>
      <c r="AK526" s="2" t="s">
        <v>729</v>
      </c>
    </row>
    <row r="527" spans="1:37" ht="17.100000000000001" customHeight="1">
      <c r="A527" s="2" t="s">
        <v>36</v>
      </c>
      <c r="B527" s="3">
        <v>60330550</v>
      </c>
      <c r="C527" s="2" t="s">
        <v>3524</v>
      </c>
      <c r="D527" s="5" t="s">
        <v>3524</v>
      </c>
      <c r="E527" s="5" t="s">
        <v>1924</v>
      </c>
      <c r="F527" s="5" t="s">
        <v>3525</v>
      </c>
      <c r="G527" s="5" t="s">
        <v>3526</v>
      </c>
      <c r="H527" s="5" t="s">
        <v>3527</v>
      </c>
      <c r="I527" s="2" t="s">
        <v>42</v>
      </c>
      <c r="J527" s="2" t="s">
        <v>157</v>
      </c>
      <c r="K527" s="2" t="s">
        <v>158</v>
      </c>
      <c r="L527" s="2" t="s">
        <v>159</v>
      </c>
      <c r="M527" s="2" t="s">
        <v>160</v>
      </c>
      <c r="N527" s="2" t="s">
        <v>3528</v>
      </c>
      <c r="O527" s="8" t="s">
        <v>3529</v>
      </c>
      <c r="P527" s="5" t="s">
        <v>3529</v>
      </c>
      <c r="Q527" s="5" t="s">
        <v>3530</v>
      </c>
      <c r="R527" s="5" t="s">
        <v>2670</v>
      </c>
      <c r="S527" s="2" t="s">
        <v>2671</v>
      </c>
      <c r="T527" s="5" t="s">
        <v>53</v>
      </c>
      <c r="U527" s="5" t="s">
        <v>716</v>
      </c>
      <c r="V527" s="2" t="s">
        <v>55</v>
      </c>
      <c r="W527" s="5" t="s">
        <v>133</v>
      </c>
      <c r="X527" s="5" t="s">
        <v>3531</v>
      </c>
      <c r="Y527" s="5" t="s">
        <v>3532</v>
      </c>
      <c r="Z527" s="2" t="s">
        <v>720</v>
      </c>
      <c r="AA527" s="2" t="s">
        <v>716</v>
      </c>
      <c r="AB527" s="5" t="s">
        <v>3485</v>
      </c>
      <c r="AC527" s="2" t="s">
        <v>3486</v>
      </c>
      <c r="AD527" s="5" t="s">
        <v>3475</v>
      </c>
      <c r="AE527" s="5" t="s">
        <v>3476</v>
      </c>
      <c r="AF527" s="5" t="s">
        <v>3352</v>
      </c>
      <c r="AG527" s="2" t="s">
        <v>3353</v>
      </c>
      <c r="AH527" s="5" t="s">
        <v>3354</v>
      </c>
      <c r="AI527" s="5" t="s">
        <v>3355</v>
      </c>
      <c r="AJ527" s="2" t="s">
        <v>68</v>
      </c>
      <c r="AK527" s="2" t="s">
        <v>729</v>
      </c>
    </row>
    <row r="528" spans="1:37" ht="17.100000000000001" customHeight="1">
      <c r="A528" s="2" t="s">
        <v>36</v>
      </c>
      <c r="B528" s="3">
        <v>60299299</v>
      </c>
      <c r="C528" s="2" t="s">
        <v>2194</v>
      </c>
      <c r="D528" s="5" t="s">
        <v>2194</v>
      </c>
      <c r="E528" s="5" t="s">
        <v>3366</v>
      </c>
      <c r="F528" s="5" t="s">
        <v>3533</v>
      </c>
      <c r="G528" s="5" t="s">
        <v>3534</v>
      </c>
      <c r="H528" s="5" t="s">
        <v>3535</v>
      </c>
      <c r="I528" s="2" t="s">
        <v>42</v>
      </c>
      <c r="J528" s="2" t="s">
        <v>1718</v>
      </c>
      <c r="K528" s="2" t="s">
        <v>1719</v>
      </c>
      <c r="L528" s="2" t="s">
        <v>302</v>
      </c>
      <c r="M528" s="2" t="s">
        <v>303</v>
      </c>
      <c r="N528" s="2" t="s">
        <v>3536</v>
      </c>
      <c r="O528" s="8" t="s">
        <v>3348</v>
      </c>
      <c r="P528" s="5" t="s">
        <v>3348</v>
      </c>
      <c r="Q528" s="5" t="s">
        <v>3349</v>
      </c>
      <c r="R528" s="5" t="s">
        <v>2670</v>
      </c>
      <c r="S528" s="2" t="s">
        <v>2671</v>
      </c>
      <c r="T528" s="5" t="s">
        <v>53</v>
      </c>
      <c r="U528" s="5" t="s">
        <v>716</v>
      </c>
      <c r="V528" s="2" t="s">
        <v>55</v>
      </c>
      <c r="W528" s="5" t="s">
        <v>88</v>
      </c>
      <c r="X528" s="5" t="s">
        <v>3537</v>
      </c>
      <c r="Y528" s="5" t="s">
        <v>3538</v>
      </c>
      <c r="Z528" s="2" t="s">
        <v>720</v>
      </c>
      <c r="AA528" s="2" t="s">
        <v>716</v>
      </c>
      <c r="AB528" s="5" t="s">
        <v>3539</v>
      </c>
      <c r="AC528" s="2" t="s">
        <v>3540</v>
      </c>
      <c r="AD528" s="5" t="s">
        <v>3541</v>
      </c>
      <c r="AE528" s="5" t="s">
        <v>3542</v>
      </c>
      <c r="AF528" s="5" t="s">
        <v>3352</v>
      </c>
      <c r="AG528" s="2" t="s">
        <v>3353</v>
      </c>
      <c r="AH528" s="5" t="s">
        <v>3354</v>
      </c>
      <c r="AI528" s="5" t="s">
        <v>3355</v>
      </c>
      <c r="AJ528" s="2" t="s">
        <v>68</v>
      </c>
      <c r="AK528" s="2" t="s">
        <v>729</v>
      </c>
    </row>
    <row r="529" spans="1:37" ht="17.100000000000001" customHeight="1">
      <c r="A529" s="2" t="s">
        <v>36</v>
      </c>
      <c r="B529" s="3">
        <v>60299382</v>
      </c>
      <c r="C529" s="2" t="s">
        <v>2194</v>
      </c>
      <c r="D529" s="5" t="s">
        <v>2194</v>
      </c>
      <c r="E529" s="5" t="s">
        <v>3366</v>
      </c>
      <c r="F529" s="5" t="s">
        <v>3543</v>
      </c>
      <c r="G529" s="5" t="s">
        <v>3544</v>
      </c>
      <c r="H529" s="5" t="s">
        <v>3545</v>
      </c>
      <c r="I529" s="2" t="s">
        <v>42</v>
      </c>
      <c r="J529" s="2" t="s">
        <v>1718</v>
      </c>
      <c r="K529" s="2" t="s">
        <v>1719</v>
      </c>
      <c r="L529" s="2" t="s">
        <v>302</v>
      </c>
      <c r="M529" s="2" t="s">
        <v>303</v>
      </c>
      <c r="N529" s="2" t="s">
        <v>3536</v>
      </c>
      <c r="O529" s="8" t="s">
        <v>3348</v>
      </c>
      <c r="P529" s="5" t="s">
        <v>3348</v>
      </c>
      <c r="Q529" s="5" t="s">
        <v>3349</v>
      </c>
      <c r="R529" s="5" t="s">
        <v>2670</v>
      </c>
      <c r="S529" s="2" t="s">
        <v>2671</v>
      </c>
      <c r="T529" s="5" t="s">
        <v>53</v>
      </c>
      <c r="U529" s="5" t="s">
        <v>716</v>
      </c>
      <c r="V529" s="2" t="s">
        <v>55</v>
      </c>
      <c r="W529" s="5" t="s">
        <v>1033</v>
      </c>
      <c r="X529" s="5" t="s">
        <v>3546</v>
      </c>
      <c r="Y529" s="5" t="s">
        <v>3547</v>
      </c>
      <c r="Z529" s="2" t="s">
        <v>720</v>
      </c>
      <c r="AA529" s="2" t="s">
        <v>716</v>
      </c>
      <c r="AB529" s="5" t="s">
        <v>3539</v>
      </c>
      <c r="AC529" s="2" t="s">
        <v>3540</v>
      </c>
      <c r="AD529" s="5" t="s">
        <v>3541</v>
      </c>
      <c r="AE529" s="5" t="s">
        <v>3542</v>
      </c>
      <c r="AF529" s="5" t="s">
        <v>3352</v>
      </c>
      <c r="AG529" s="2" t="s">
        <v>3353</v>
      </c>
      <c r="AH529" s="5" t="s">
        <v>3354</v>
      </c>
      <c r="AI529" s="5" t="s">
        <v>3355</v>
      </c>
      <c r="AJ529" s="2" t="s">
        <v>68</v>
      </c>
      <c r="AK529" s="2" t="s">
        <v>729</v>
      </c>
    </row>
    <row r="530" spans="1:37" ht="17.100000000000001" customHeight="1">
      <c r="A530" s="2" t="s">
        <v>36</v>
      </c>
      <c r="B530" s="3">
        <v>60299388</v>
      </c>
      <c r="C530" s="2" t="s">
        <v>2194</v>
      </c>
      <c r="D530" s="5" t="s">
        <v>2194</v>
      </c>
      <c r="E530" s="5" t="s">
        <v>3366</v>
      </c>
      <c r="F530" s="5" t="s">
        <v>3548</v>
      </c>
      <c r="G530" s="5" t="s">
        <v>3549</v>
      </c>
      <c r="H530" s="5" t="s">
        <v>2368</v>
      </c>
      <c r="I530" s="2" t="s">
        <v>42</v>
      </c>
      <c r="J530" s="2" t="s">
        <v>1718</v>
      </c>
      <c r="K530" s="2" t="s">
        <v>1719</v>
      </c>
      <c r="L530" s="2" t="s">
        <v>302</v>
      </c>
      <c r="M530" s="2" t="s">
        <v>303</v>
      </c>
      <c r="N530" s="2" t="s">
        <v>3536</v>
      </c>
      <c r="O530" s="8" t="s">
        <v>3348</v>
      </c>
      <c r="P530" s="5" t="s">
        <v>3348</v>
      </c>
      <c r="Q530" s="5" t="s">
        <v>3349</v>
      </c>
      <c r="R530" s="5" t="s">
        <v>2670</v>
      </c>
      <c r="S530" s="2" t="s">
        <v>2671</v>
      </c>
      <c r="T530" s="5" t="s">
        <v>53</v>
      </c>
      <c r="U530" s="5" t="s">
        <v>716</v>
      </c>
      <c r="V530" s="2" t="s">
        <v>55</v>
      </c>
      <c r="W530" s="5" t="s">
        <v>378</v>
      </c>
      <c r="X530" s="5" t="s">
        <v>3550</v>
      </c>
      <c r="Y530" s="5" t="s">
        <v>3551</v>
      </c>
      <c r="Z530" s="2" t="s">
        <v>720</v>
      </c>
      <c r="AA530" s="2" t="s">
        <v>716</v>
      </c>
      <c r="AB530" s="5" t="s">
        <v>3539</v>
      </c>
      <c r="AC530" s="2" t="s">
        <v>3540</v>
      </c>
      <c r="AD530" s="5" t="s">
        <v>3541</v>
      </c>
      <c r="AE530" s="5" t="s">
        <v>3542</v>
      </c>
      <c r="AF530" s="5" t="s">
        <v>3352</v>
      </c>
      <c r="AG530" s="2" t="s">
        <v>3353</v>
      </c>
      <c r="AH530" s="5" t="s">
        <v>3354</v>
      </c>
      <c r="AI530" s="5" t="s">
        <v>3355</v>
      </c>
      <c r="AJ530" s="2" t="s">
        <v>68</v>
      </c>
      <c r="AK530" s="2" t="s">
        <v>729</v>
      </c>
    </row>
    <row r="531" spans="1:37" ht="17.100000000000001" customHeight="1">
      <c r="A531" s="2" t="s">
        <v>36</v>
      </c>
      <c r="B531" s="3">
        <v>60299390</v>
      </c>
      <c r="C531" s="2" t="s">
        <v>3356</v>
      </c>
      <c r="D531" s="5" t="s">
        <v>3356</v>
      </c>
      <c r="E531" s="5" t="s">
        <v>3357</v>
      </c>
      <c r="F531" s="5" t="s">
        <v>3552</v>
      </c>
      <c r="G531" s="5" t="s">
        <v>3553</v>
      </c>
      <c r="H531" s="5" t="s">
        <v>3554</v>
      </c>
      <c r="I531" s="2" t="s">
        <v>42</v>
      </c>
      <c r="J531" s="2" t="s">
        <v>1718</v>
      </c>
      <c r="K531" s="2" t="s">
        <v>1719</v>
      </c>
      <c r="L531" s="2" t="s">
        <v>302</v>
      </c>
      <c r="M531" s="2" t="s">
        <v>303</v>
      </c>
      <c r="N531" s="2" t="s">
        <v>3536</v>
      </c>
      <c r="O531" s="8" t="s">
        <v>3348</v>
      </c>
      <c r="P531" s="5" t="s">
        <v>3348</v>
      </c>
      <c r="Q531" s="5" t="s">
        <v>3349</v>
      </c>
      <c r="R531" s="5" t="s">
        <v>2670</v>
      </c>
      <c r="S531" s="2" t="s">
        <v>2671</v>
      </c>
      <c r="T531" s="5" t="s">
        <v>53</v>
      </c>
      <c r="U531" s="5" t="s">
        <v>716</v>
      </c>
      <c r="V531" s="2" t="s">
        <v>55</v>
      </c>
      <c r="W531" s="5" t="s">
        <v>77</v>
      </c>
      <c r="X531" s="5" t="s">
        <v>3555</v>
      </c>
      <c r="Y531" s="5" t="s">
        <v>3556</v>
      </c>
      <c r="Z531" s="2" t="s">
        <v>720</v>
      </c>
      <c r="AA531" s="2" t="s">
        <v>716</v>
      </c>
      <c r="AB531" s="5" t="s">
        <v>3539</v>
      </c>
      <c r="AC531" s="2" t="s">
        <v>3540</v>
      </c>
      <c r="AD531" s="5" t="s">
        <v>3541</v>
      </c>
      <c r="AE531" s="5" t="s">
        <v>3542</v>
      </c>
      <c r="AF531" s="5" t="s">
        <v>3352</v>
      </c>
      <c r="AG531" s="2" t="s">
        <v>3353</v>
      </c>
      <c r="AH531" s="5" t="s">
        <v>3354</v>
      </c>
      <c r="AI531" s="5" t="s">
        <v>3355</v>
      </c>
      <c r="AJ531" s="2" t="s">
        <v>68</v>
      </c>
      <c r="AK531" s="2" t="s">
        <v>729</v>
      </c>
    </row>
    <row r="532" spans="1:37" ht="17.100000000000001" customHeight="1">
      <c r="A532" s="2" t="s">
        <v>36</v>
      </c>
      <c r="B532" s="3">
        <v>60299456</v>
      </c>
      <c r="C532" s="2" t="s">
        <v>2194</v>
      </c>
      <c r="D532" s="5" t="s">
        <v>2194</v>
      </c>
      <c r="E532" s="5" t="s">
        <v>3366</v>
      </c>
      <c r="F532" s="5" t="s">
        <v>3557</v>
      </c>
      <c r="G532" s="5" t="s">
        <v>3558</v>
      </c>
      <c r="H532" s="5" t="s">
        <v>3559</v>
      </c>
      <c r="I532" s="2" t="s">
        <v>42</v>
      </c>
      <c r="J532" s="2" t="s">
        <v>1718</v>
      </c>
      <c r="K532" s="2" t="s">
        <v>1719</v>
      </c>
      <c r="L532" s="2" t="s">
        <v>302</v>
      </c>
      <c r="M532" s="2" t="s">
        <v>303</v>
      </c>
      <c r="N532" s="2" t="s">
        <v>3536</v>
      </c>
      <c r="O532" s="8" t="s">
        <v>3348</v>
      </c>
      <c r="P532" s="5" t="s">
        <v>3348</v>
      </c>
      <c r="Q532" s="5" t="s">
        <v>3349</v>
      </c>
      <c r="R532" s="5" t="s">
        <v>2670</v>
      </c>
      <c r="S532" s="2" t="s">
        <v>2671</v>
      </c>
      <c r="T532" s="5" t="s">
        <v>53</v>
      </c>
      <c r="U532" s="5" t="s">
        <v>716</v>
      </c>
      <c r="V532" s="2" t="s">
        <v>55</v>
      </c>
      <c r="W532" s="5" t="s">
        <v>3560</v>
      </c>
      <c r="X532" s="5" t="s">
        <v>3561</v>
      </c>
      <c r="Y532" s="5" t="s">
        <v>3562</v>
      </c>
      <c r="Z532" s="2" t="s">
        <v>720</v>
      </c>
      <c r="AA532" s="2" t="s">
        <v>716</v>
      </c>
      <c r="AB532" s="5" t="s">
        <v>3539</v>
      </c>
      <c r="AC532" s="2" t="s">
        <v>3540</v>
      </c>
      <c r="AD532" s="5" t="s">
        <v>3541</v>
      </c>
      <c r="AE532" s="5" t="s">
        <v>3542</v>
      </c>
      <c r="AF532" s="5" t="s">
        <v>3352</v>
      </c>
      <c r="AG532" s="2" t="s">
        <v>3353</v>
      </c>
      <c r="AH532" s="5" t="s">
        <v>3354</v>
      </c>
      <c r="AI532" s="5" t="s">
        <v>3355</v>
      </c>
      <c r="AJ532" s="2" t="s">
        <v>68</v>
      </c>
      <c r="AK532" s="2" t="s">
        <v>729</v>
      </c>
    </row>
    <row r="533" spans="1:37" ht="17.100000000000001" customHeight="1">
      <c r="A533" s="2" t="s">
        <v>36</v>
      </c>
      <c r="B533" s="3">
        <v>60299457</v>
      </c>
      <c r="C533" s="2" t="s">
        <v>2194</v>
      </c>
      <c r="D533" s="5" t="s">
        <v>2194</v>
      </c>
      <c r="E533" s="5" t="s">
        <v>3366</v>
      </c>
      <c r="F533" s="5" t="s">
        <v>3563</v>
      </c>
      <c r="G533" s="5" t="s">
        <v>3564</v>
      </c>
      <c r="H533" s="5" t="s">
        <v>3565</v>
      </c>
      <c r="I533" s="2" t="s">
        <v>42</v>
      </c>
      <c r="J533" s="2" t="s">
        <v>1718</v>
      </c>
      <c r="K533" s="2" t="s">
        <v>1719</v>
      </c>
      <c r="L533" s="2" t="s">
        <v>302</v>
      </c>
      <c r="M533" s="2" t="s">
        <v>303</v>
      </c>
      <c r="N533" s="2" t="s">
        <v>3536</v>
      </c>
      <c r="O533" s="8" t="s">
        <v>3348</v>
      </c>
      <c r="P533" s="5" t="s">
        <v>3348</v>
      </c>
      <c r="Q533" s="5" t="s">
        <v>3349</v>
      </c>
      <c r="R533" s="5" t="s">
        <v>2670</v>
      </c>
      <c r="S533" s="2" t="s">
        <v>2671</v>
      </c>
      <c r="T533" s="5" t="s">
        <v>53</v>
      </c>
      <c r="U533" s="5" t="s">
        <v>716</v>
      </c>
      <c r="V533" s="2" t="s">
        <v>55</v>
      </c>
      <c r="W533" s="5" t="s">
        <v>77</v>
      </c>
      <c r="X533" s="5" t="s">
        <v>3566</v>
      </c>
      <c r="Y533" s="5" t="s">
        <v>3567</v>
      </c>
      <c r="Z533" s="2" t="s">
        <v>720</v>
      </c>
      <c r="AA533" s="2" t="s">
        <v>716</v>
      </c>
      <c r="AB533" s="5" t="s">
        <v>3539</v>
      </c>
      <c r="AC533" s="2" t="s">
        <v>3540</v>
      </c>
      <c r="AD533" s="5" t="s">
        <v>3541</v>
      </c>
      <c r="AE533" s="5" t="s">
        <v>3542</v>
      </c>
      <c r="AF533" s="5" t="s">
        <v>3352</v>
      </c>
      <c r="AG533" s="2" t="s">
        <v>3353</v>
      </c>
      <c r="AH533" s="5" t="s">
        <v>3354</v>
      </c>
      <c r="AI533" s="5" t="s">
        <v>3355</v>
      </c>
      <c r="AJ533" s="2" t="s">
        <v>307</v>
      </c>
      <c r="AK533" s="2" t="s">
        <v>729</v>
      </c>
    </row>
    <row r="534" spans="1:37" ht="17.100000000000001" customHeight="1">
      <c r="A534" s="2" t="s">
        <v>36</v>
      </c>
      <c r="B534" s="3">
        <v>60299936</v>
      </c>
      <c r="C534" s="2" t="s">
        <v>2194</v>
      </c>
      <c r="D534" s="5" t="s">
        <v>2194</v>
      </c>
      <c r="E534" s="5" t="s">
        <v>3366</v>
      </c>
      <c r="F534" s="5" t="s">
        <v>3568</v>
      </c>
      <c r="G534" s="5" t="s">
        <v>3569</v>
      </c>
      <c r="H534" s="5" t="s">
        <v>3570</v>
      </c>
      <c r="I534" s="2" t="s">
        <v>42</v>
      </c>
      <c r="J534" s="2" t="s">
        <v>1718</v>
      </c>
      <c r="K534" s="2" t="s">
        <v>1719</v>
      </c>
      <c r="L534" s="2" t="s">
        <v>302</v>
      </c>
      <c r="M534" s="2" t="s">
        <v>303</v>
      </c>
      <c r="N534" s="2" t="s">
        <v>3536</v>
      </c>
      <c r="O534" s="8" t="s">
        <v>3348</v>
      </c>
      <c r="P534" s="5" t="s">
        <v>3348</v>
      </c>
      <c r="Q534" s="5" t="s">
        <v>3349</v>
      </c>
      <c r="R534" s="5" t="s">
        <v>2670</v>
      </c>
      <c r="S534" s="2" t="s">
        <v>2671</v>
      </c>
      <c r="T534" s="5" t="s">
        <v>53</v>
      </c>
      <c r="U534" s="5" t="s">
        <v>716</v>
      </c>
      <c r="V534" s="2" t="s">
        <v>55</v>
      </c>
      <c r="W534" s="5" t="s">
        <v>1414</v>
      </c>
      <c r="X534" s="5" t="s">
        <v>3571</v>
      </c>
      <c r="Y534" s="5" t="s">
        <v>3572</v>
      </c>
      <c r="Z534" s="2" t="s">
        <v>720</v>
      </c>
      <c r="AA534" s="2" t="s">
        <v>716</v>
      </c>
      <c r="AB534" s="5" t="s">
        <v>3539</v>
      </c>
      <c r="AC534" s="2" t="s">
        <v>3540</v>
      </c>
      <c r="AD534" s="5" t="s">
        <v>3541</v>
      </c>
      <c r="AE534" s="5" t="s">
        <v>3542</v>
      </c>
      <c r="AF534" s="5" t="s">
        <v>3352</v>
      </c>
      <c r="AG534" s="2" t="s">
        <v>3353</v>
      </c>
      <c r="AH534" s="5" t="s">
        <v>3354</v>
      </c>
      <c r="AI534" s="5" t="s">
        <v>3355</v>
      </c>
      <c r="AJ534" s="2" t="s">
        <v>68</v>
      </c>
      <c r="AK534" s="2" t="s">
        <v>729</v>
      </c>
    </row>
    <row r="535" spans="1:37" ht="17.100000000000001" customHeight="1">
      <c r="A535" s="2" t="s">
        <v>36</v>
      </c>
      <c r="B535" s="3">
        <v>60006432</v>
      </c>
      <c r="C535" s="2" t="s">
        <v>2194</v>
      </c>
      <c r="D535" s="5" t="s">
        <v>2194</v>
      </c>
      <c r="E535" s="5" t="s">
        <v>3573</v>
      </c>
      <c r="F535" s="5" t="s">
        <v>3574</v>
      </c>
      <c r="G535" s="5" t="s">
        <v>3575</v>
      </c>
      <c r="H535" s="5" t="s">
        <v>1927</v>
      </c>
      <c r="I535" s="2" t="s">
        <v>42</v>
      </c>
      <c r="J535" s="2" t="s">
        <v>1718</v>
      </c>
      <c r="K535" s="2" t="s">
        <v>1719</v>
      </c>
      <c r="L535" s="2" t="s">
        <v>302</v>
      </c>
      <c r="M535" s="2" t="s">
        <v>303</v>
      </c>
      <c r="N535" s="2" t="s">
        <v>3576</v>
      </c>
      <c r="O535" s="8" t="s">
        <v>3348</v>
      </c>
      <c r="P535" s="5" t="s">
        <v>3348</v>
      </c>
      <c r="Q535" s="5" t="s">
        <v>3530</v>
      </c>
      <c r="R535" s="5" t="s">
        <v>751</v>
      </c>
      <c r="S535" s="2" t="s">
        <v>752</v>
      </c>
      <c r="T535" s="5" t="s">
        <v>53</v>
      </c>
      <c r="U535" s="5" t="s">
        <v>752</v>
      </c>
      <c r="V535" s="2" t="s">
        <v>55</v>
      </c>
      <c r="W535" s="5" t="s">
        <v>124</v>
      </c>
      <c r="X535" s="5" t="s">
        <v>3577</v>
      </c>
      <c r="Y535" s="5" t="s">
        <v>3578</v>
      </c>
      <c r="Z535" s="2" t="s">
        <v>720</v>
      </c>
      <c r="AA535" s="2" t="s">
        <v>716</v>
      </c>
      <c r="AB535" s="5" t="s">
        <v>3539</v>
      </c>
      <c r="AC535" s="2" t="s">
        <v>3540</v>
      </c>
      <c r="AD535" s="5" t="s">
        <v>3541</v>
      </c>
      <c r="AE535" s="5" t="s">
        <v>3542</v>
      </c>
      <c r="AF535" s="5" t="s">
        <v>3352</v>
      </c>
      <c r="AG535" s="2" t="s">
        <v>3353</v>
      </c>
      <c r="AH535" s="5" t="s">
        <v>3354</v>
      </c>
      <c r="AI535" s="5" t="s">
        <v>3355</v>
      </c>
      <c r="AJ535" s="2" t="s">
        <v>68</v>
      </c>
      <c r="AK535" s="2" t="s">
        <v>729</v>
      </c>
    </row>
    <row r="536" spans="1:37" ht="17.100000000000001" customHeight="1">
      <c r="A536" s="2" t="s">
        <v>36</v>
      </c>
      <c r="B536" s="3">
        <v>60316541</v>
      </c>
      <c r="C536" s="2" t="s">
        <v>2194</v>
      </c>
      <c r="D536" s="5" t="s">
        <v>2194</v>
      </c>
      <c r="E536" s="5" t="s">
        <v>3357</v>
      </c>
      <c r="F536" s="5" t="s">
        <v>3579</v>
      </c>
      <c r="G536" s="5" t="s">
        <v>3580</v>
      </c>
      <c r="H536" s="5" t="s">
        <v>3581</v>
      </c>
      <c r="I536" s="2" t="s">
        <v>42</v>
      </c>
      <c r="J536" s="2" t="s">
        <v>1718</v>
      </c>
      <c r="K536" s="2" t="s">
        <v>1719</v>
      </c>
      <c r="L536" s="2" t="s">
        <v>302</v>
      </c>
      <c r="M536" s="2" t="s">
        <v>303</v>
      </c>
      <c r="N536" s="2" t="s">
        <v>3536</v>
      </c>
      <c r="O536" s="8" t="s">
        <v>3348</v>
      </c>
      <c r="P536" s="5" t="s">
        <v>3348</v>
      </c>
      <c r="Q536" s="5" t="s">
        <v>3349</v>
      </c>
      <c r="R536" s="5" t="s">
        <v>2670</v>
      </c>
      <c r="S536" s="2" t="s">
        <v>2671</v>
      </c>
      <c r="T536" s="5" t="s">
        <v>53</v>
      </c>
      <c r="U536" s="5" t="s">
        <v>716</v>
      </c>
      <c r="V536" s="2" t="s">
        <v>55</v>
      </c>
      <c r="W536" s="5" t="s">
        <v>226</v>
      </c>
      <c r="X536" s="5" t="s">
        <v>3582</v>
      </c>
      <c r="Y536" s="5" t="s">
        <v>3583</v>
      </c>
      <c r="Z536" s="2" t="s">
        <v>720</v>
      </c>
      <c r="AA536" s="2" t="s">
        <v>716</v>
      </c>
      <c r="AB536" s="5" t="s">
        <v>3539</v>
      </c>
      <c r="AC536" s="2" t="s">
        <v>3540</v>
      </c>
      <c r="AD536" s="5" t="s">
        <v>3541</v>
      </c>
      <c r="AE536" s="5" t="s">
        <v>3542</v>
      </c>
      <c r="AF536" s="5" t="s">
        <v>3352</v>
      </c>
      <c r="AG536" s="2" t="s">
        <v>3353</v>
      </c>
      <c r="AH536" s="5" t="s">
        <v>3354</v>
      </c>
      <c r="AI536" s="5" t="s">
        <v>3355</v>
      </c>
      <c r="AJ536" s="2" t="s">
        <v>68</v>
      </c>
      <c r="AK536" s="2" t="s">
        <v>729</v>
      </c>
    </row>
    <row r="537" spans="1:37" ht="17.100000000000001" customHeight="1">
      <c r="A537" s="2" t="s">
        <v>36</v>
      </c>
      <c r="B537" s="3">
        <v>60316545</v>
      </c>
      <c r="C537" s="2" t="s">
        <v>2194</v>
      </c>
      <c r="D537" s="5" t="s">
        <v>2194</v>
      </c>
      <c r="E537" s="5" t="s">
        <v>3357</v>
      </c>
      <c r="F537" s="5" t="s">
        <v>3584</v>
      </c>
      <c r="G537" s="5" t="s">
        <v>3585</v>
      </c>
      <c r="H537" s="5" t="s">
        <v>3586</v>
      </c>
      <c r="I537" s="2" t="s">
        <v>42</v>
      </c>
      <c r="J537" s="2" t="s">
        <v>1718</v>
      </c>
      <c r="K537" s="2" t="s">
        <v>1719</v>
      </c>
      <c r="L537" s="2" t="s">
        <v>302</v>
      </c>
      <c r="M537" s="2" t="s">
        <v>303</v>
      </c>
      <c r="N537" s="2" t="s">
        <v>3536</v>
      </c>
      <c r="O537" s="8" t="s">
        <v>3348</v>
      </c>
      <c r="P537" s="5" t="s">
        <v>3348</v>
      </c>
      <c r="Q537" s="5" t="s">
        <v>3349</v>
      </c>
      <c r="R537" s="5" t="s">
        <v>2670</v>
      </c>
      <c r="S537" s="2" t="s">
        <v>2671</v>
      </c>
      <c r="T537" s="5" t="s">
        <v>53</v>
      </c>
      <c r="U537" s="5" t="s">
        <v>716</v>
      </c>
      <c r="V537" s="2" t="s">
        <v>55</v>
      </c>
      <c r="W537" s="5" t="s">
        <v>124</v>
      </c>
      <c r="X537" s="5" t="s">
        <v>3587</v>
      </c>
      <c r="Y537" s="5" t="s">
        <v>3588</v>
      </c>
      <c r="Z537" s="2" t="s">
        <v>720</v>
      </c>
      <c r="AA537" s="2" t="s">
        <v>716</v>
      </c>
      <c r="AB537" s="5" t="s">
        <v>3539</v>
      </c>
      <c r="AC537" s="2" t="s">
        <v>3540</v>
      </c>
      <c r="AD537" s="5" t="s">
        <v>3541</v>
      </c>
      <c r="AE537" s="5" t="s">
        <v>3542</v>
      </c>
      <c r="AF537" s="5" t="s">
        <v>3352</v>
      </c>
      <c r="AG537" s="2" t="s">
        <v>3353</v>
      </c>
      <c r="AH537" s="5" t="s">
        <v>3354</v>
      </c>
      <c r="AI537" s="5" t="s">
        <v>3355</v>
      </c>
      <c r="AJ537" s="2" t="s">
        <v>307</v>
      </c>
      <c r="AK537" s="2" t="s">
        <v>729</v>
      </c>
    </row>
    <row r="538" spans="1:37" ht="17.100000000000001" customHeight="1">
      <c r="A538" s="2" t="s">
        <v>36</v>
      </c>
      <c r="B538" s="3">
        <v>60319052</v>
      </c>
      <c r="C538" s="2" t="s">
        <v>2194</v>
      </c>
      <c r="D538" s="5" t="s">
        <v>2194</v>
      </c>
      <c r="E538" s="5" t="s">
        <v>3366</v>
      </c>
      <c r="F538" s="5" t="s">
        <v>3589</v>
      </c>
      <c r="G538" s="5" t="s">
        <v>3590</v>
      </c>
      <c r="H538" s="5" t="s">
        <v>3028</v>
      </c>
      <c r="I538" s="2" t="s">
        <v>42</v>
      </c>
      <c r="J538" s="2" t="s">
        <v>1718</v>
      </c>
      <c r="K538" s="2" t="s">
        <v>1719</v>
      </c>
      <c r="L538" s="2" t="s">
        <v>302</v>
      </c>
      <c r="M538" s="2" t="s">
        <v>303</v>
      </c>
      <c r="N538" s="2" t="s">
        <v>3536</v>
      </c>
      <c r="O538" s="8" t="s">
        <v>3348</v>
      </c>
      <c r="P538" s="5" t="s">
        <v>3348</v>
      </c>
      <c r="Q538" s="5" t="s">
        <v>3349</v>
      </c>
      <c r="R538" s="5" t="s">
        <v>2670</v>
      </c>
      <c r="S538" s="2" t="s">
        <v>2671</v>
      </c>
      <c r="T538" s="5" t="s">
        <v>53</v>
      </c>
      <c r="U538" s="5" t="s">
        <v>716</v>
      </c>
      <c r="V538" s="2" t="s">
        <v>55</v>
      </c>
      <c r="W538" s="5" t="s">
        <v>251</v>
      </c>
      <c r="X538" s="5" t="s">
        <v>3591</v>
      </c>
      <c r="Y538" s="5" t="s">
        <v>3592</v>
      </c>
      <c r="Z538" s="2" t="s">
        <v>720</v>
      </c>
      <c r="AA538" s="2" t="s">
        <v>716</v>
      </c>
      <c r="AB538" s="5" t="s">
        <v>3539</v>
      </c>
      <c r="AC538" s="2" t="s">
        <v>3540</v>
      </c>
      <c r="AD538" s="5" t="s">
        <v>3541</v>
      </c>
      <c r="AE538" s="5" t="s">
        <v>3542</v>
      </c>
      <c r="AF538" s="5" t="s">
        <v>3352</v>
      </c>
      <c r="AG538" s="2" t="s">
        <v>3353</v>
      </c>
      <c r="AH538" s="5" t="s">
        <v>3354</v>
      </c>
      <c r="AI538" s="5" t="s">
        <v>3355</v>
      </c>
      <c r="AJ538" s="2" t="s">
        <v>68</v>
      </c>
      <c r="AK538" s="2" t="s">
        <v>729</v>
      </c>
    </row>
    <row r="539" spans="1:37" ht="17.100000000000001" customHeight="1">
      <c r="A539" s="2" t="s">
        <v>36</v>
      </c>
      <c r="B539" s="3">
        <v>60330666</v>
      </c>
      <c r="C539" s="2" t="s">
        <v>1714</v>
      </c>
      <c r="D539" s="5" t="s">
        <v>1714</v>
      </c>
      <c r="E539" s="5" t="s">
        <v>3343</v>
      </c>
      <c r="F539" s="5" t="s">
        <v>3541</v>
      </c>
      <c r="G539" s="5" t="s">
        <v>3542</v>
      </c>
      <c r="H539" s="5" t="s">
        <v>2545</v>
      </c>
      <c r="I539" s="2" t="s">
        <v>42</v>
      </c>
      <c r="J539" s="2" t="s">
        <v>1718</v>
      </c>
      <c r="K539" s="2" t="s">
        <v>1719</v>
      </c>
      <c r="L539" s="2" t="s">
        <v>302</v>
      </c>
      <c r="M539" s="2" t="s">
        <v>303</v>
      </c>
      <c r="N539" s="2" t="s">
        <v>3536</v>
      </c>
      <c r="O539" s="8" t="s">
        <v>3348</v>
      </c>
      <c r="P539" s="5" t="s">
        <v>3348</v>
      </c>
      <c r="Q539" s="5" t="s">
        <v>3349</v>
      </c>
      <c r="R539" s="5" t="s">
        <v>2670</v>
      </c>
      <c r="S539" s="2" t="s">
        <v>2671</v>
      </c>
      <c r="T539" s="5" t="s">
        <v>53</v>
      </c>
      <c r="U539" s="5" t="s">
        <v>716</v>
      </c>
      <c r="V539" s="2" t="s">
        <v>55</v>
      </c>
      <c r="W539" s="5" t="s">
        <v>2222</v>
      </c>
      <c r="X539" s="5" t="s">
        <v>3593</v>
      </c>
      <c r="Y539" s="5" t="s">
        <v>3594</v>
      </c>
      <c r="Z539" s="2" t="s">
        <v>720</v>
      </c>
      <c r="AA539" s="2" t="s">
        <v>716</v>
      </c>
      <c r="AB539" s="5" t="s">
        <v>3352</v>
      </c>
      <c r="AC539" s="2" t="s">
        <v>3353</v>
      </c>
      <c r="AD539" s="5" t="s">
        <v>3354</v>
      </c>
      <c r="AE539" s="5" t="s">
        <v>3355</v>
      </c>
      <c r="AF539" s="5" t="s">
        <v>1919</v>
      </c>
      <c r="AG539" s="2" t="s">
        <v>1920</v>
      </c>
      <c r="AH539" s="5" t="s">
        <v>1921</v>
      </c>
      <c r="AI539" s="5" t="s">
        <v>1922</v>
      </c>
      <c r="AJ539" s="2" t="s">
        <v>68</v>
      </c>
      <c r="AK539" s="2" t="s">
        <v>729</v>
      </c>
    </row>
    <row r="540" spans="1:37" ht="17.100000000000001" customHeight="1">
      <c r="A540" s="2" t="s">
        <v>36</v>
      </c>
      <c r="B540" s="3">
        <v>60376703</v>
      </c>
      <c r="C540" s="2" t="s">
        <v>2194</v>
      </c>
      <c r="D540" s="5" t="s">
        <v>2194</v>
      </c>
      <c r="E540" s="5" t="s">
        <v>3366</v>
      </c>
      <c r="F540" s="5" t="s">
        <v>3595</v>
      </c>
      <c r="G540" s="5" t="s">
        <v>3596</v>
      </c>
      <c r="H540" s="5" t="s">
        <v>3597</v>
      </c>
      <c r="I540" s="2" t="s">
        <v>42</v>
      </c>
      <c r="J540" s="2" t="s">
        <v>1718</v>
      </c>
      <c r="K540" s="2" t="s">
        <v>1719</v>
      </c>
      <c r="L540" s="2" t="s">
        <v>302</v>
      </c>
      <c r="M540" s="2" t="s">
        <v>303</v>
      </c>
      <c r="N540" s="2" t="s">
        <v>3536</v>
      </c>
      <c r="O540" s="8" t="s">
        <v>3348</v>
      </c>
      <c r="P540" s="5" t="s">
        <v>3348</v>
      </c>
      <c r="Q540" s="5" t="s">
        <v>3349</v>
      </c>
      <c r="R540" s="5" t="s">
        <v>2670</v>
      </c>
      <c r="S540" s="2" t="s">
        <v>2671</v>
      </c>
      <c r="T540" s="5" t="s">
        <v>53</v>
      </c>
      <c r="U540" s="5" t="s">
        <v>716</v>
      </c>
      <c r="V540" s="2" t="s">
        <v>55</v>
      </c>
      <c r="W540" s="5" t="s">
        <v>190</v>
      </c>
      <c r="X540" s="5" t="s">
        <v>3598</v>
      </c>
      <c r="Y540" s="5" t="s">
        <v>3599</v>
      </c>
      <c r="Z540" s="2" t="s">
        <v>720</v>
      </c>
      <c r="AA540" s="2" t="s">
        <v>716</v>
      </c>
      <c r="AB540" s="5" t="s">
        <v>3539</v>
      </c>
      <c r="AC540" s="2" t="s">
        <v>3540</v>
      </c>
      <c r="AD540" s="5" t="s">
        <v>3541</v>
      </c>
      <c r="AE540" s="5" t="s">
        <v>3542</v>
      </c>
      <c r="AF540" s="5" t="s">
        <v>3352</v>
      </c>
      <c r="AG540" s="2" t="s">
        <v>3353</v>
      </c>
      <c r="AH540" s="5" t="s">
        <v>3354</v>
      </c>
      <c r="AI540" s="5" t="s">
        <v>3355</v>
      </c>
      <c r="AJ540" s="2" t="s">
        <v>68</v>
      </c>
      <c r="AK540" s="2" t="s">
        <v>729</v>
      </c>
    </row>
    <row r="541" spans="1:37" ht="17.100000000000001" customHeight="1">
      <c r="A541" s="2" t="s">
        <v>36</v>
      </c>
      <c r="B541" s="3">
        <v>80003903</v>
      </c>
      <c r="C541" s="2" t="s">
        <v>2194</v>
      </c>
      <c r="D541" s="5" t="s">
        <v>2194</v>
      </c>
      <c r="E541" s="5" t="s">
        <v>3366</v>
      </c>
      <c r="F541" s="5" t="s">
        <v>3600</v>
      </c>
      <c r="G541" s="5" t="s">
        <v>3601</v>
      </c>
      <c r="H541" s="5" t="s">
        <v>2545</v>
      </c>
      <c r="I541" s="2" t="s">
        <v>42</v>
      </c>
      <c r="J541" s="2" t="s">
        <v>1718</v>
      </c>
      <c r="K541" s="2" t="s">
        <v>1719</v>
      </c>
      <c r="L541" s="2" t="s">
        <v>302</v>
      </c>
      <c r="M541" s="2" t="s">
        <v>303</v>
      </c>
      <c r="N541" s="2" t="s">
        <v>3536</v>
      </c>
      <c r="O541" s="8" t="s">
        <v>3348</v>
      </c>
      <c r="P541" s="5" t="s">
        <v>3348</v>
      </c>
      <c r="Q541" s="5" t="s">
        <v>3349</v>
      </c>
      <c r="R541" s="5" t="s">
        <v>2670</v>
      </c>
      <c r="S541" s="2" t="s">
        <v>2671</v>
      </c>
      <c r="T541" s="5" t="s">
        <v>53</v>
      </c>
      <c r="U541" s="5" t="s">
        <v>716</v>
      </c>
      <c r="V541" s="2" t="s">
        <v>55</v>
      </c>
      <c r="W541" s="5" t="s">
        <v>226</v>
      </c>
      <c r="X541" s="5" t="s">
        <v>3602</v>
      </c>
      <c r="Y541" s="5" t="s">
        <v>3603</v>
      </c>
      <c r="Z541" s="2" t="s">
        <v>720</v>
      </c>
      <c r="AA541" s="2" t="s">
        <v>716</v>
      </c>
      <c r="AB541" s="5" t="s">
        <v>3539</v>
      </c>
      <c r="AC541" s="2" t="s">
        <v>3540</v>
      </c>
      <c r="AD541" s="5" t="s">
        <v>3541</v>
      </c>
      <c r="AE541" s="5" t="s">
        <v>3542</v>
      </c>
      <c r="AF541" s="5" t="s">
        <v>3352</v>
      </c>
      <c r="AG541" s="2" t="s">
        <v>3353</v>
      </c>
      <c r="AH541" s="5" t="s">
        <v>3354</v>
      </c>
      <c r="AI541" s="5" t="s">
        <v>3355</v>
      </c>
      <c r="AJ541" s="2" t="s">
        <v>68</v>
      </c>
      <c r="AK541" s="2" t="s">
        <v>729</v>
      </c>
    </row>
    <row r="542" spans="1:37" ht="17.100000000000001" customHeight="1">
      <c r="A542" s="2" t="s">
        <v>36</v>
      </c>
      <c r="B542" s="3">
        <v>80003915</v>
      </c>
      <c r="C542" s="2" t="s">
        <v>2194</v>
      </c>
      <c r="D542" s="5" t="s">
        <v>2194</v>
      </c>
      <c r="E542" s="5" t="s">
        <v>3366</v>
      </c>
      <c r="F542" s="5" t="s">
        <v>3604</v>
      </c>
      <c r="G542" s="5" t="s">
        <v>3605</v>
      </c>
      <c r="H542" s="5" t="s">
        <v>3606</v>
      </c>
      <c r="I542" s="2" t="s">
        <v>42</v>
      </c>
      <c r="J542" s="2" t="s">
        <v>1718</v>
      </c>
      <c r="K542" s="2" t="s">
        <v>1719</v>
      </c>
      <c r="L542" s="2" t="s">
        <v>302</v>
      </c>
      <c r="M542" s="2" t="s">
        <v>303</v>
      </c>
      <c r="N542" s="2" t="s">
        <v>3536</v>
      </c>
      <c r="O542" s="8" t="s">
        <v>3348</v>
      </c>
      <c r="P542" s="5" t="s">
        <v>3348</v>
      </c>
      <c r="Q542" s="5" t="s">
        <v>3349</v>
      </c>
      <c r="R542" s="5" t="s">
        <v>2670</v>
      </c>
      <c r="S542" s="2" t="s">
        <v>2671</v>
      </c>
      <c r="T542" s="5" t="s">
        <v>53</v>
      </c>
      <c r="U542" s="5" t="s">
        <v>716</v>
      </c>
      <c r="V542" s="2" t="s">
        <v>55</v>
      </c>
      <c r="W542" s="5" t="s">
        <v>3066</v>
      </c>
      <c r="X542" s="5" t="s">
        <v>3607</v>
      </c>
      <c r="Y542" s="5" t="s">
        <v>3608</v>
      </c>
      <c r="Z542" s="2" t="s">
        <v>720</v>
      </c>
      <c r="AA542" s="2" t="s">
        <v>716</v>
      </c>
      <c r="AB542" s="5" t="s">
        <v>3539</v>
      </c>
      <c r="AC542" s="2" t="s">
        <v>3540</v>
      </c>
      <c r="AD542" s="5" t="s">
        <v>3541</v>
      </c>
      <c r="AE542" s="5" t="s">
        <v>3542</v>
      </c>
      <c r="AF542" s="5" t="s">
        <v>3352</v>
      </c>
      <c r="AG542" s="2" t="s">
        <v>3353</v>
      </c>
      <c r="AH542" s="5" t="s">
        <v>3354</v>
      </c>
      <c r="AI542" s="5" t="s">
        <v>3355</v>
      </c>
      <c r="AJ542" s="2" t="s">
        <v>307</v>
      </c>
      <c r="AK542" s="2" t="s">
        <v>729</v>
      </c>
    </row>
    <row r="543" spans="1:37" ht="17.100000000000001" customHeight="1">
      <c r="A543" s="2" t="s">
        <v>36</v>
      </c>
      <c r="B543" s="3">
        <v>60282129</v>
      </c>
      <c r="C543" s="2" t="s">
        <v>2194</v>
      </c>
      <c r="D543" s="5" t="s">
        <v>2194</v>
      </c>
      <c r="E543" s="5" t="s">
        <v>3609</v>
      </c>
      <c r="F543" s="5" t="s">
        <v>3610</v>
      </c>
      <c r="G543" s="5" t="s">
        <v>3611</v>
      </c>
      <c r="H543" s="5" t="s">
        <v>1983</v>
      </c>
      <c r="I543" s="2" t="s">
        <v>42</v>
      </c>
      <c r="J543" s="2" t="s">
        <v>1718</v>
      </c>
      <c r="K543" s="2" t="s">
        <v>1719</v>
      </c>
      <c r="L543" s="2" t="s">
        <v>302</v>
      </c>
      <c r="M543" s="2" t="s">
        <v>303</v>
      </c>
      <c r="N543" s="2" t="s">
        <v>3612</v>
      </c>
      <c r="O543" s="8" t="s">
        <v>2184</v>
      </c>
      <c r="P543" s="5" t="s">
        <v>2184</v>
      </c>
      <c r="Q543" s="5" t="s">
        <v>2185</v>
      </c>
      <c r="R543" s="5" t="s">
        <v>2186</v>
      </c>
      <c r="S543" s="2" t="s">
        <v>2187</v>
      </c>
      <c r="T543" s="5" t="s">
        <v>53</v>
      </c>
      <c r="U543" s="5" t="s">
        <v>716</v>
      </c>
      <c r="V543" s="2" t="s">
        <v>55</v>
      </c>
      <c r="W543" s="5" t="s">
        <v>504</v>
      </c>
      <c r="X543" s="5" t="s">
        <v>3613</v>
      </c>
      <c r="Y543" s="5" t="s">
        <v>3614</v>
      </c>
      <c r="Z543" s="2" t="s">
        <v>720</v>
      </c>
      <c r="AA543" s="2" t="s">
        <v>716</v>
      </c>
      <c r="AB543" s="5" t="s">
        <v>3615</v>
      </c>
      <c r="AC543" s="2" t="s">
        <v>3616</v>
      </c>
      <c r="AD543" s="5" t="s">
        <v>3617</v>
      </c>
      <c r="AE543" s="5" t="s">
        <v>3618</v>
      </c>
      <c r="AF543" s="5" t="s">
        <v>3352</v>
      </c>
      <c r="AG543" s="2" t="s">
        <v>3353</v>
      </c>
      <c r="AH543" s="5" t="s">
        <v>3354</v>
      </c>
      <c r="AI543" s="5" t="s">
        <v>3355</v>
      </c>
      <c r="AJ543" s="2" t="s">
        <v>68</v>
      </c>
      <c r="AK543" s="2" t="s">
        <v>729</v>
      </c>
    </row>
    <row r="544" spans="1:37" ht="17.100000000000001" customHeight="1">
      <c r="A544" s="2" t="s">
        <v>36</v>
      </c>
      <c r="B544" s="3">
        <v>60332659</v>
      </c>
      <c r="C544" s="2" t="s">
        <v>1714</v>
      </c>
      <c r="D544" s="5" t="s">
        <v>1714</v>
      </c>
      <c r="E544" s="5" t="s">
        <v>3619</v>
      </c>
      <c r="F544" s="5" t="s">
        <v>3617</v>
      </c>
      <c r="G544" s="5" t="s">
        <v>3618</v>
      </c>
      <c r="H544" s="5" t="s">
        <v>3620</v>
      </c>
      <c r="I544" s="2" t="s">
        <v>42</v>
      </c>
      <c r="J544" s="2" t="s">
        <v>1718</v>
      </c>
      <c r="K544" s="2" t="s">
        <v>1719</v>
      </c>
      <c r="L544" s="2" t="s">
        <v>302</v>
      </c>
      <c r="M544" s="2" t="s">
        <v>303</v>
      </c>
      <c r="N544" s="2" t="s">
        <v>3612</v>
      </c>
      <c r="O544" s="8" t="s">
        <v>2184</v>
      </c>
      <c r="P544" s="5" t="s">
        <v>2184</v>
      </c>
      <c r="Q544" s="5" t="s">
        <v>2185</v>
      </c>
      <c r="R544" s="5" t="s">
        <v>2186</v>
      </c>
      <c r="S544" s="2" t="s">
        <v>2187</v>
      </c>
      <c r="T544" s="5" t="s">
        <v>53</v>
      </c>
      <c r="U544" s="5" t="s">
        <v>716</v>
      </c>
      <c r="V544" s="2" t="s">
        <v>55</v>
      </c>
      <c r="W544" s="5" t="s">
        <v>304</v>
      </c>
      <c r="X544" s="5" t="s">
        <v>3621</v>
      </c>
      <c r="Y544" s="5" t="s">
        <v>3622</v>
      </c>
      <c r="Z544" s="2" t="s">
        <v>720</v>
      </c>
      <c r="AA544" s="2" t="s">
        <v>716</v>
      </c>
      <c r="AB544" s="5" t="s">
        <v>3352</v>
      </c>
      <c r="AC544" s="2" t="s">
        <v>3353</v>
      </c>
      <c r="AD544" s="5" t="s">
        <v>3354</v>
      </c>
      <c r="AE544" s="5" t="s">
        <v>3355</v>
      </c>
      <c r="AF544" s="5" t="s">
        <v>1919</v>
      </c>
      <c r="AG544" s="2" t="s">
        <v>1920</v>
      </c>
      <c r="AH544" s="5" t="s">
        <v>1921</v>
      </c>
      <c r="AI544" s="5" t="s">
        <v>1922</v>
      </c>
      <c r="AJ544" s="2" t="s">
        <v>68</v>
      </c>
      <c r="AK544" s="2" t="s">
        <v>729</v>
      </c>
    </row>
    <row r="545" spans="1:37" ht="17.100000000000001" customHeight="1">
      <c r="A545" s="2" t="s">
        <v>36</v>
      </c>
      <c r="B545" s="3">
        <v>60333012</v>
      </c>
      <c r="C545" s="2" t="s">
        <v>2194</v>
      </c>
      <c r="D545" s="5" t="s">
        <v>2194</v>
      </c>
      <c r="E545" s="5" t="s">
        <v>3609</v>
      </c>
      <c r="F545" s="5" t="s">
        <v>3623</v>
      </c>
      <c r="G545" s="5" t="s">
        <v>3624</v>
      </c>
      <c r="H545" s="5" t="s">
        <v>3625</v>
      </c>
      <c r="I545" s="2" t="s">
        <v>42</v>
      </c>
      <c r="J545" s="2" t="s">
        <v>1718</v>
      </c>
      <c r="K545" s="2" t="s">
        <v>1719</v>
      </c>
      <c r="L545" s="2" t="s">
        <v>302</v>
      </c>
      <c r="M545" s="2" t="s">
        <v>303</v>
      </c>
      <c r="N545" s="2" t="s">
        <v>3612</v>
      </c>
      <c r="O545" s="8" t="s">
        <v>2184</v>
      </c>
      <c r="P545" s="5" t="s">
        <v>2184</v>
      </c>
      <c r="Q545" s="5" t="s">
        <v>2185</v>
      </c>
      <c r="R545" s="5" t="s">
        <v>2186</v>
      </c>
      <c r="S545" s="2" t="s">
        <v>2187</v>
      </c>
      <c r="T545" s="5" t="s">
        <v>53</v>
      </c>
      <c r="U545" s="5" t="s">
        <v>716</v>
      </c>
      <c r="V545" s="2" t="s">
        <v>55</v>
      </c>
      <c r="W545" s="5" t="s">
        <v>88</v>
      </c>
      <c r="X545" s="5" t="s">
        <v>3626</v>
      </c>
      <c r="Y545" s="5" t="s">
        <v>3627</v>
      </c>
      <c r="Z545" s="2" t="s">
        <v>720</v>
      </c>
      <c r="AA545" s="2" t="s">
        <v>716</v>
      </c>
      <c r="AB545" s="5" t="s">
        <v>3615</v>
      </c>
      <c r="AC545" s="2" t="s">
        <v>3616</v>
      </c>
      <c r="AD545" s="5" t="s">
        <v>3617</v>
      </c>
      <c r="AE545" s="5" t="s">
        <v>3618</v>
      </c>
      <c r="AF545" s="5" t="s">
        <v>3352</v>
      </c>
      <c r="AG545" s="2" t="s">
        <v>3353</v>
      </c>
      <c r="AH545" s="5" t="s">
        <v>3354</v>
      </c>
      <c r="AI545" s="5" t="s">
        <v>3355</v>
      </c>
      <c r="AJ545" s="2" t="s">
        <v>68</v>
      </c>
      <c r="AK545" s="2" t="s">
        <v>729</v>
      </c>
    </row>
    <row r="546" spans="1:37" ht="17.100000000000001" customHeight="1">
      <c r="A546" s="2" t="s">
        <v>36</v>
      </c>
      <c r="B546" s="3">
        <v>60333015</v>
      </c>
      <c r="C546" s="2" t="s">
        <v>2194</v>
      </c>
      <c r="D546" s="5" t="s">
        <v>2194</v>
      </c>
      <c r="E546" s="5" t="s">
        <v>3609</v>
      </c>
      <c r="F546" s="5" t="s">
        <v>3628</v>
      </c>
      <c r="G546" s="5" t="s">
        <v>3629</v>
      </c>
      <c r="H546" s="5" t="s">
        <v>3630</v>
      </c>
      <c r="I546" s="2" t="s">
        <v>42</v>
      </c>
      <c r="J546" s="2" t="s">
        <v>1718</v>
      </c>
      <c r="K546" s="2" t="s">
        <v>1719</v>
      </c>
      <c r="L546" s="2" t="s">
        <v>302</v>
      </c>
      <c r="M546" s="2" t="s">
        <v>303</v>
      </c>
      <c r="N546" s="2" t="s">
        <v>3612</v>
      </c>
      <c r="O546" s="8" t="s">
        <v>2184</v>
      </c>
      <c r="P546" s="5" t="s">
        <v>2184</v>
      </c>
      <c r="Q546" s="5" t="s">
        <v>2185</v>
      </c>
      <c r="R546" s="5" t="s">
        <v>2186</v>
      </c>
      <c r="S546" s="2" t="s">
        <v>2187</v>
      </c>
      <c r="T546" s="5" t="s">
        <v>53</v>
      </c>
      <c r="U546" s="5" t="s">
        <v>716</v>
      </c>
      <c r="V546" s="2" t="s">
        <v>55</v>
      </c>
      <c r="W546" s="5" t="s">
        <v>647</v>
      </c>
      <c r="X546" s="5" t="s">
        <v>3631</v>
      </c>
      <c r="Y546" s="5" t="s">
        <v>3632</v>
      </c>
      <c r="Z546" s="2" t="s">
        <v>720</v>
      </c>
      <c r="AA546" s="2" t="s">
        <v>716</v>
      </c>
      <c r="AB546" s="5" t="s">
        <v>3615</v>
      </c>
      <c r="AC546" s="2" t="s">
        <v>3616</v>
      </c>
      <c r="AD546" s="5" t="s">
        <v>3617</v>
      </c>
      <c r="AE546" s="5" t="s">
        <v>3618</v>
      </c>
      <c r="AF546" s="5" t="s">
        <v>3352</v>
      </c>
      <c r="AG546" s="2" t="s">
        <v>3353</v>
      </c>
      <c r="AH546" s="5" t="s">
        <v>3354</v>
      </c>
      <c r="AI546" s="5" t="s">
        <v>3355</v>
      </c>
      <c r="AJ546" s="2" t="s">
        <v>307</v>
      </c>
      <c r="AK546" s="2" t="s">
        <v>729</v>
      </c>
    </row>
    <row r="547" spans="1:37" ht="17.100000000000001" customHeight="1">
      <c r="A547" s="2" t="s">
        <v>36</v>
      </c>
      <c r="B547" s="3">
        <v>60333024</v>
      </c>
      <c r="C547" s="2" t="s">
        <v>2194</v>
      </c>
      <c r="D547" s="5" t="s">
        <v>2194</v>
      </c>
      <c r="E547" s="5" t="s">
        <v>3609</v>
      </c>
      <c r="F547" s="5" t="s">
        <v>3633</v>
      </c>
      <c r="G547" s="5" t="s">
        <v>3634</v>
      </c>
      <c r="H547" s="5" t="s">
        <v>2508</v>
      </c>
      <c r="I547" s="2" t="s">
        <v>42</v>
      </c>
      <c r="J547" s="2" t="s">
        <v>1718</v>
      </c>
      <c r="K547" s="2" t="s">
        <v>1719</v>
      </c>
      <c r="L547" s="2" t="s">
        <v>302</v>
      </c>
      <c r="M547" s="2" t="s">
        <v>303</v>
      </c>
      <c r="N547" s="2" t="s">
        <v>3612</v>
      </c>
      <c r="O547" s="8" t="s">
        <v>2184</v>
      </c>
      <c r="P547" s="5" t="s">
        <v>2184</v>
      </c>
      <c r="Q547" s="5" t="s">
        <v>2185</v>
      </c>
      <c r="R547" s="5" t="s">
        <v>2186</v>
      </c>
      <c r="S547" s="2" t="s">
        <v>2187</v>
      </c>
      <c r="T547" s="5" t="s">
        <v>53</v>
      </c>
      <c r="U547" s="5" t="s">
        <v>716</v>
      </c>
      <c r="V547" s="2" t="s">
        <v>55</v>
      </c>
      <c r="W547" s="5" t="s">
        <v>88</v>
      </c>
      <c r="X547" s="5" t="s">
        <v>3635</v>
      </c>
      <c r="Y547" s="5" t="s">
        <v>3636</v>
      </c>
      <c r="Z547" s="2" t="s">
        <v>720</v>
      </c>
      <c r="AA547" s="2" t="s">
        <v>716</v>
      </c>
      <c r="AB547" s="5" t="s">
        <v>3615</v>
      </c>
      <c r="AC547" s="2" t="s">
        <v>3616</v>
      </c>
      <c r="AD547" s="5" t="s">
        <v>3617</v>
      </c>
      <c r="AE547" s="5" t="s">
        <v>3618</v>
      </c>
      <c r="AF547" s="5" t="s">
        <v>3352</v>
      </c>
      <c r="AG547" s="2" t="s">
        <v>3353</v>
      </c>
      <c r="AH547" s="5" t="s">
        <v>3354</v>
      </c>
      <c r="AI547" s="5" t="s">
        <v>3355</v>
      </c>
      <c r="AJ547" s="2" t="s">
        <v>68</v>
      </c>
      <c r="AK547" s="2" t="s">
        <v>729</v>
      </c>
    </row>
    <row r="548" spans="1:37" ht="17.100000000000001" customHeight="1">
      <c r="A548" s="2" t="s">
        <v>36</v>
      </c>
      <c r="B548" s="3">
        <v>60368415</v>
      </c>
      <c r="C548" s="2" t="s">
        <v>1923</v>
      </c>
      <c r="D548" s="5" t="s">
        <v>1923</v>
      </c>
      <c r="E548" s="5" t="s">
        <v>3609</v>
      </c>
      <c r="F548" s="5" t="s">
        <v>3637</v>
      </c>
      <c r="G548" s="5" t="s">
        <v>3638</v>
      </c>
      <c r="H548" s="5" t="s">
        <v>3639</v>
      </c>
      <c r="I548" s="2" t="s">
        <v>42</v>
      </c>
      <c r="J548" s="2" t="s">
        <v>1718</v>
      </c>
      <c r="K548" s="2" t="s">
        <v>1719</v>
      </c>
      <c r="L548" s="2" t="s">
        <v>302</v>
      </c>
      <c r="M548" s="2" t="s">
        <v>303</v>
      </c>
      <c r="N548" s="2" t="s">
        <v>3612</v>
      </c>
      <c r="O548" s="8" t="s">
        <v>2184</v>
      </c>
      <c r="P548" s="5" t="s">
        <v>2184</v>
      </c>
      <c r="Q548" s="5" t="s">
        <v>2185</v>
      </c>
      <c r="R548" s="5" t="s">
        <v>2186</v>
      </c>
      <c r="S548" s="2" t="s">
        <v>2187</v>
      </c>
      <c r="T548" s="5" t="s">
        <v>53</v>
      </c>
      <c r="U548" s="5" t="s">
        <v>716</v>
      </c>
      <c r="V548" s="2" t="s">
        <v>55</v>
      </c>
      <c r="W548" s="5" t="s">
        <v>251</v>
      </c>
      <c r="X548" s="5" t="s">
        <v>1957</v>
      </c>
      <c r="Y548" s="5" t="s">
        <v>3640</v>
      </c>
      <c r="Z548" s="2" t="s">
        <v>720</v>
      </c>
      <c r="AA548" s="2" t="s">
        <v>716</v>
      </c>
      <c r="AB548" s="5" t="s">
        <v>3615</v>
      </c>
      <c r="AC548" s="2" t="s">
        <v>3616</v>
      </c>
      <c r="AD548" s="5" t="s">
        <v>3617</v>
      </c>
      <c r="AE548" s="5" t="s">
        <v>3618</v>
      </c>
      <c r="AF548" s="5" t="s">
        <v>3352</v>
      </c>
      <c r="AG548" s="2" t="s">
        <v>3353</v>
      </c>
      <c r="AH548" s="5" t="s">
        <v>3354</v>
      </c>
      <c r="AI548" s="5" t="s">
        <v>3355</v>
      </c>
      <c r="AJ548" s="2" t="s">
        <v>68</v>
      </c>
      <c r="AK548" s="2" t="s">
        <v>729</v>
      </c>
    </row>
    <row r="549" spans="1:37" ht="17.100000000000001" customHeight="1">
      <c r="A549" s="2" t="s">
        <v>36</v>
      </c>
      <c r="B549" s="3">
        <v>60381815</v>
      </c>
      <c r="C549" s="2" t="s">
        <v>2194</v>
      </c>
      <c r="D549" s="5" t="s">
        <v>2194</v>
      </c>
      <c r="E549" s="5" t="s">
        <v>3609</v>
      </c>
      <c r="F549" s="5" t="s">
        <v>3641</v>
      </c>
      <c r="G549" s="5" t="s">
        <v>3642</v>
      </c>
      <c r="H549" s="5" t="s">
        <v>3643</v>
      </c>
      <c r="I549" s="2" t="s">
        <v>42</v>
      </c>
      <c r="J549" s="2" t="s">
        <v>1718</v>
      </c>
      <c r="K549" s="2" t="s">
        <v>1719</v>
      </c>
      <c r="L549" s="2" t="s">
        <v>302</v>
      </c>
      <c r="M549" s="2" t="s">
        <v>303</v>
      </c>
      <c r="N549" s="2" t="s">
        <v>3612</v>
      </c>
      <c r="O549" s="8" t="s">
        <v>2184</v>
      </c>
      <c r="P549" s="5" t="s">
        <v>2184</v>
      </c>
      <c r="Q549" s="5" t="s">
        <v>2185</v>
      </c>
      <c r="R549" s="5" t="s">
        <v>2186</v>
      </c>
      <c r="S549" s="2" t="s">
        <v>2187</v>
      </c>
      <c r="T549" s="5" t="s">
        <v>53</v>
      </c>
      <c r="U549" s="5" t="s">
        <v>716</v>
      </c>
      <c r="V549" s="2" t="s">
        <v>55</v>
      </c>
      <c r="W549" s="5" t="s">
        <v>88</v>
      </c>
      <c r="X549" s="5" t="s">
        <v>290</v>
      </c>
      <c r="Y549" s="5" t="s">
        <v>3644</v>
      </c>
      <c r="Z549" s="2" t="s">
        <v>720</v>
      </c>
      <c r="AA549" s="2" t="s">
        <v>716</v>
      </c>
      <c r="AB549" s="5" t="s">
        <v>3615</v>
      </c>
      <c r="AC549" s="2" t="s">
        <v>3616</v>
      </c>
      <c r="AD549" s="5" t="s">
        <v>3617</v>
      </c>
      <c r="AE549" s="5" t="s">
        <v>3618</v>
      </c>
      <c r="AF549" s="5" t="s">
        <v>3352</v>
      </c>
      <c r="AG549" s="2" t="s">
        <v>3353</v>
      </c>
      <c r="AH549" s="5" t="s">
        <v>3354</v>
      </c>
      <c r="AI549" s="5" t="s">
        <v>3355</v>
      </c>
      <c r="AJ549" s="2" t="s">
        <v>68</v>
      </c>
      <c r="AK549" s="2" t="s">
        <v>729</v>
      </c>
    </row>
    <row r="550" spans="1:37" ht="17.100000000000001" customHeight="1">
      <c r="A550" s="2" t="s">
        <v>36</v>
      </c>
      <c r="B550" s="3">
        <v>60381820</v>
      </c>
      <c r="C550" s="2" t="s">
        <v>2194</v>
      </c>
      <c r="D550" s="5" t="s">
        <v>2194</v>
      </c>
      <c r="E550" s="5" t="s">
        <v>3609</v>
      </c>
      <c r="F550" s="5" t="s">
        <v>3645</v>
      </c>
      <c r="G550" s="5" t="s">
        <v>3646</v>
      </c>
      <c r="H550" s="5" t="s">
        <v>74</v>
      </c>
      <c r="I550" s="2" t="s">
        <v>42</v>
      </c>
      <c r="J550" s="2" t="s">
        <v>1718</v>
      </c>
      <c r="K550" s="2" t="s">
        <v>1719</v>
      </c>
      <c r="L550" s="2" t="s">
        <v>302</v>
      </c>
      <c r="M550" s="2" t="s">
        <v>303</v>
      </c>
      <c r="N550" s="2" t="s">
        <v>3612</v>
      </c>
      <c r="O550" s="8" t="s">
        <v>2184</v>
      </c>
      <c r="P550" s="5" t="s">
        <v>2184</v>
      </c>
      <c r="Q550" s="5" t="s">
        <v>2185</v>
      </c>
      <c r="R550" s="5" t="s">
        <v>2186</v>
      </c>
      <c r="S550" s="2" t="s">
        <v>2187</v>
      </c>
      <c r="T550" s="5" t="s">
        <v>53</v>
      </c>
      <c r="U550" s="5" t="s">
        <v>716</v>
      </c>
      <c r="V550" s="2" t="s">
        <v>55</v>
      </c>
      <c r="W550" s="5" t="s">
        <v>251</v>
      </c>
      <c r="X550" s="5" t="s">
        <v>3647</v>
      </c>
      <c r="Y550" s="5" t="s">
        <v>3648</v>
      </c>
      <c r="Z550" s="2" t="s">
        <v>720</v>
      </c>
      <c r="AA550" s="2" t="s">
        <v>716</v>
      </c>
      <c r="AB550" s="5" t="s">
        <v>3615</v>
      </c>
      <c r="AC550" s="2" t="s">
        <v>3616</v>
      </c>
      <c r="AD550" s="5" t="s">
        <v>3617</v>
      </c>
      <c r="AE550" s="5" t="s">
        <v>3618</v>
      </c>
      <c r="AF550" s="5" t="s">
        <v>3352</v>
      </c>
      <c r="AG550" s="2" t="s">
        <v>3353</v>
      </c>
      <c r="AH550" s="5" t="s">
        <v>3354</v>
      </c>
      <c r="AI550" s="5" t="s">
        <v>3355</v>
      </c>
      <c r="AJ550" s="2" t="s">
        <v>68</v>
      </c>
      <c r="AK550" s="2" t="s">
        <v>729</v>
      </c>
    </row>
    <row r="551" spans="1:37" ht="17.100000000000001" customHeight="1">
      <c r="A551" s="2" t="s">
        <v>36</v>
      </c>
      <c r="B551" s="3">
        <v>60381825</v>
      </c>
      <c r="C551" s="2" t="s">
        <v>2194</v>
      </c>
      <c r="D551" s="5" t="s">
        <v>2194</v>
      </c>
      <c r="E551" s="5" t="s">
        <v>3609</v>
      </c>
      <c r="F551" s="5" t="s">
        <v>3649</v>
      </c>
      <c r="G551" s="5" t="s">
        <v>3650</v>
      </c>
      <c r="H551" s="5" t="s">
        <v>3651</v>
      </c>
      <c r="I551" s="2" t="s">
        <v>42</v>
      </c>
      <c r="J551" s="2" t="s">
        <v>1718</v>
      </c>
      <c r="K551" s="2" t="s">
        <v>1719</v>
      </c>
      <c r="L551" s="2" t="s">
        <v>302</v>
      </c>
      <c r="M551" s="2" t="s">
        <v>303</v>
      </c>
      <c r="N551" s="2" t="s">
        <v>3612</v>
      </c>
      <c r="O551" s="8" t="s">
        <v>2184</v>
      </c>
      <c r="P551" s="5" t="s">
        <v>2184</v>
      </c>
      <c r="Q551" s="5" t="s">
        <v>2185</v>
      </c>
      <c r="R551" s="5" t="s">
        <v>2186</v>
      </c>
      <c r="S551" s="2" t="s">
        <v>2187</v>
      </c>
      <c r="T551" s="5" t="s">
        <v>53</v>
      </c>
      <c r="U551" s="5" t="s">
        <v>716</v>
      </c>
      <c r="V551" s="2" t="s">
        <v>55</v>
      </c>
      <c r="W551" s="5" t="s">
        <v>56</v>
      </c>
      <c r="X551" s="5" t="s">
        <v>3652</v>
      </c>
      <c r="Y551" s="5" t="s">
        <v>3653</v>
      </c>
      <c r="Z551" s="2" t="s">
        <v>720</v>
      </c>
      <c r="AA551" s="2" t="s">
        <v>716</v>
      </c>
      <c r="AB551" s="5" t="s">
        <v>3615</v>
      </c>
      <c r="AC551" s="2" t="s">
        <v>3616</v>
      </c>
      <c r="AD551" s="5" t="s">
        <v>3617</v>
      </c>
      <c r="AE551" s="5" t="s">
        <v>3618</v>
      </c>
      <c r="AF551" s="5" t="s">
        <v>3352</v>
      </c>
      <c r="AG551" s="2" t="s">
        <v>3353</v>
      </c>
      <c r="AH551" s="5" t="s">
        <v>3354</v>
      </c>
      <c r="AI551" s="5" t="s">
        <v>3355</v>
      </c>
      <c r="AJ551" s="2" t="s">
        <v>68</v>
      </c>
      <c r="AK551" s="2" t="s">
        <v>729</v>
      </c>
    </row>
    <row r="552" spans="1:37" ht="17.100000000000001" customHeight="1">
      <c r="A552" s="2" t="s">
        <v>36</v>
      </c>
      <c r="B552" s="3">
        <v>60394555</v>
      </c>
      <c r="C552" s="2" t="s">
        <v>2194</v>
      </c>
      <c r="D552" s="5" t="s">
        <v>2194</v>
      </c>
      <c r="E552" s="5" t="s">
        <v>3609</v>
      </c>
      <c r="F552" s="5" t="s">
        <v>3654</v>
      </c>
      <c r="G552" s="5" t="s">
        <v>3655</v>
      </c>
      <c r="H552" s="5" t="s">
        <v>3656</v>
      </c>
      <c r="I552" s="2" t="s">
        <v>42</v>
      </c>
      <c r="J552" s="2" t="s">
        <v>1718</v>
      </c>
      <c r="K552" s="2" t="s">
        <v>1719</v>
      </c>
      <c r="L552" s="2" t="s">
        <v>302</v>
      </c>
      <c r="M552" s="2" t="s">
        <v>303</v>
      </c>
      <c r="N552" s="2" t="s">
        <v>3612</v>
      </c>
      <c r="O552" s="8" t="s">
        <v>2184</v>
      </c>
      <c r="P552" s="5" t="s">
        <v>2184</v>
      </c>
      <c r="Q552" s="5" t="s">
        <v>2185</v>
      </c>
      <c r="R552" s="5" t="s">
        <v>2186</v>
      </c>
      <c r="S552" s="2" t="s">
        <v>2187</v>
      </c>
      <c r="T552" s="5" t="s">
        <v>53</v>
      </c>
      <c r="U552" s="5" t="s">
        <v>716</v>
      </c>
      <c r="V552" s="2" t="s">
        <v>55</v>
      </c>
      <c r="W552" s="5" t="s">
        <v>866</v>
      </c>
      <c r="X552" s="5" t="s">
        <v>3657</v>
      </c>
      <c r="Y552" s="5" t="s">
        <v>3658</v>
      </c>
      <c r="Z552" s="2" t="s">
        <v>720</v>
      </c>
      <c r="AA552" s="2" t="s">
        <v>716</v>
      </c>
      <c r="AB552" s="5" t="s">
        <v>3615</v>
      </c>
      <c r="AC552" s="2" t="s">
        <v>3616</v>
      </c>
      <c r="AD552" s="5" t="s">
        <v>3617</v>
      </c>
      <c r="AE552" s="5" t="s">
        <v>3618</v>
      </c>
      <c r="AF552" s="5" t="s">
        <v>3352</v>
      </c>
      <c r="AG552" s="2" t="s">
        <v>3353</v>
      </c>
      <c r="AH552" s="5" t="s">
        <v>3354</v>
      </c>
      <c r="AI552" s="5" t="s">
        <v>3355</v>
      </c>
      <c r="AJ552" s="2" t="s">
        <v>68</v>
      </c>
      <c r="AK552" s="2" t="s">
        <v>729</v>
      </c>
    </row>
    <row r="553" spans="1:37" ht="17.100000000000001" customHeight="1">
      <c r="A553" s="2" t="s">
        <v>36</v>
      </c>
      <c r="B553" s="3">
        <v>60299381</v>
      </c>
      <c r="C553" s="2" t="s">
        <v>2194</v>
      </c>
      <c r="D553" s="5" t="s">
        <v>2194</v>
      </c>
      <c r="E553" s="5" t="s">
        <v>3366</v>
      </c>
      <c r="F553" s="5" t="s">
        <v>3659</v>
      </c>
      <c r="G553" s="5" t="s">
        <v>3660</v>
      </c>
      <c r="H553" s="5" t="s">
        <v>2091</v>
      </c>
      <c r="I553" s="2" t="s">
        <v>42</v>
      </c>
      <c r="J553" s="2" t="s">
        <v>1718</v>
      </c>
      <c r="K553" s="2" t="s">
        <v>1719</v>
      </c>
      <c r="L553" s="2" t="s">
        <v>302</v>
      </c>
      <c r="M553" s="2" t="s">
        <v>303</v>
      </c>
      <c r="N553" s="2" t="s">
        <v>3661</v>
      </c>
      <c r="O553" s="8" t="s">
        <v>3348</v>
      </c>
      <c r="P553" s="5" t="s">
        <v>3348</v>
      </c>
      <c r="Q553" s="5" t="s">
        <v>3349</v>
      </c>
      <c r="R553" s="5" t="s">
        <v>2670</v>
      </c>
      <c r="S553" s="2" t="s">
        <v>2671</v>
      </c>
      <c r="T553" s="5" t="s">
        <v>53</v>
      </c>
      <c r="U553" s="5" t="s">
        <v>716</v>
      </c>
      <c r="V553" s="2" t="s">
        <v>55</v>
      </c>
      <c r="W553" s="5" t="s">
        <v>88</v>
      </c>
      <c r="X553" s="5" t="s">
        <v>3662</v>
      </c>
      <c r="Y553" s="5" t="s">
        <v>3663</v>
      </c>
      <c r="Z553" s="2" t="s">
        <v>720</v>
      </c>
      <c r="AA553" s="2" t="s">
        <v>716</v>
      </c>
      <c r="AB553" s="5" t="s">
        <v>3664</v>
      </c>
      <c r="AC553" s="2" t="s">
        <v>3665</v>
      </c>
      <c r="AD553" s="5" t="s">
        <v>3666</v>
      </c>
      <c r="AE553" s="5" t="s">
        <v>3667</v>
      </c>
      <c r="AF553" s="5" t="s">
        <v>3352</v>
      </c>
      <c r="AG553" s="2" t="s">
        <v>3353</v>
      </c>
      <c r="AH553" s="5" t="s">
        <v>3354</v>
      </c>
      <c r="AI553" s="5" t="s">
        <v>3355</v>
      </c>
      <c r="AJ553" s="2" t="s">
        <v>68</v>
      </c>
      <c r="AK553" s="2" t="s">
        <v>729</v>
      </c>
    </row>
    <row r="554" spans="1:37" ht="17.100000000000001" customHeight="1">
      <c r="A554" s="2" t="s">
        <v>36</v>
      </c>
      <c r="B554" s="3">
        <v>60299386</v>
      </c>
      <c r="C554" s="2" t="s">
        <v>2194</v>
      </c>
      <c r="D554" s="5" t="s">
        <v>2194</v>
      </c>
      <c r="E554" s="5" t="s">
        <v>3366</v>
      </c>
      <c r="F554" s="5" t="s">
        <v>3668</v>
      </c>
      <c r="G554" s="5" t="s">
        <v>3669</v>
      </c>
      <c r="H554" s="5" t="s">
        <v>3670</v>
      </c>
      <c r="I554" s="2" t="s">
        <v>42</v>
      </c>
      <c r="J554" s="2" t="s">
        <v>1718</v>
      </c>
      <c r="K554" s="2" t="s">
        <v>1719</v>
      </c>
      <c r="L554" s="2" t="s">
        <v>302</v>
      </c>
      <c r="M554" s="2" t="s">
        <v>303</v>
      </c>
      <c r="N554" s="2" t="s">
        <v>3661</v>
      </c>
      <c r="O554" s="8" t="s">
        <v>3348</v>
      </c>
      <c r="P554" s="5" t="s">
        <v>3348</v>
      </c>
      <c r="Q554" s="5" t="s">
        <v>3349</v>
      </c>
      <c r="R554" s="5" t="s">
        <v>2670</v>
      </c>
      <c r="S554" s="2" t="s">
        <v>2671</v>
      </c>
      <c r="T554" s="5" t="s">
        <v>53</v>
      </c>
      <c r="U554" s="5" t="s">
        <v>716</v>
      </c>
      <c r="V554" s="2" t="s">
        <v>55</v>
      </c>
      <c r="W554" s="5" t="s">
        <v>378</v>
      </c>
      <c r="X554" s="5" t="s">
        <v>3671</v>
      </c>
      <c r="Y554" s="5" t="s">
        <v>3672</v>
      </c>
      <c r="Z554" s="2" t="s">
        <v>720</v>
      </c>
      <c r="AA554" s="2" t="s">
        <v>716</v>
      </c>
      <c r="AB554" s="5" t="s">
        <v>3664</v>
      </c>
      <c r="AC554" s="2" t="s">
        <v>3665</v>
      </c>
      <c r="AD554" s="5" t="s">
        <v>3666</v>
      </c>
      <c r="AE554" s="5" t="s">
        <v>3667</v>
      </c>
      <c r="AF554" s="5" t="s">
        <v>3352</v>
      </c>
      <c r="AG554" s="2" t="s">
        <v>3353</v>
      </c>
      <c r="AH554" s="5" t="s">
        <v>3354</v>
      </c>
      <c r="AI554" s="5" t="s">
        <v>3355</v>
      </c>
      <c r="AJ554" s="2" t="s">
        <v>68</v>
      </c>
      <c r="AK554" s="2" t="s">
        <v>729</v>
      </c>
    </row>
    <row r="555" spans="1:37" ht="17.100000000000001" customHeight="1">
      <c r="A555" s="2" t="s">
        <v>36</v>
      </c>
      <c r="B555" s="3">
        <v>60299459</v>
      </c>
      <c r="C555" s="2" t="s">
        <v>2194</v>
      </c>
      <c r="D555" s="5" t="s">
        <v>2194</v>
      </c>
      <c r="E555" s="5" t="s">
        <v>3366</v>
      </c>
      <c r="F555" s="5" t="s">
        <v>3673</v>
      </c>
      <c r="G555" s="5" t="s">
        <v>3674</v>
      </c>
      <c r="H555" s="5" t="s">
        <v>3033</v>
      </c>
      <c r="I555" s="2" t="s">
        <v>42</v>
      </c>
      <c r="J555" s="2" t="s">
        <v>1718</v>
      </c>
      <c r="K555" s="2" t="s">
        <v>1719</v>
      </c>
      <c r="L555" s="2" t="s">
        <v>302</v>
      </c>
      <c r="M555" s="2" t="s">
        <v>303</v>
      </c>
      <c r="N555" s="2" t="s">
        <v>3661</v>
      </c>
      <c r="O555" s="8" t="s">
        <v>3348</v>
      </c>
      <c r="P555" s="5" t="s">
        <v>3348</v>
      </c>
      <c r="Q555" s="5" t="s">
        <v>3349</v>
      </c>
      <c r="R555" s="5" t="s">
        <v>2670</v>
      </c>
      <c r="S555" s="2" t="s">
        <v>2671</v>
      </c>
      <c r="T555" s="5" t="s">
        <v>53</v>
      </c>
      <c r="U555" s="5" t="s">
        <v>716</v>
      </c>
      <c r="V555" s="2" t="s">
        <v>55</v>
      </c>
      <c r="W555" s="5" t="s">
        <v>190</v>
      </c>
      <c r="X555" s="5" t="s">
        <v>3675</v>
      </c>
      <c r="Y555" s="5" t="s">
        <v>3676</v>
      </c>
      <c r="Z555" s="2" t="s">
        <v>720</v>
      </c>
      <c r="AA555" s="2" t="s">
        <v>716</v>
      </c>
      <c r="AB555" s="5" t="s">
        <v>3664</v>
      </c>
      <c r="AC555" s="2" t="s">
        <v>3665</v>
      </c>
      <c r="AD555" s="5" t="s">
        <v>3666</v>
      </c>
      <c r="AE555" s="5" t="s">
        <v>3667</v>
      </c>
      <c r="AF555" s="5" t="s">
        <v>3352</v>
      </c>
      <c r="AG555" s="2" t="s">
        <v>3353</v>
      </c>
      <c r="AH555" s="5" t="s">
        <v>3354</v>
      </c>
      <c r="AI555" s="5" t="s">
        <v>3355</v>
      </c>
      <c r="AJ555" s="2" t="s">
        <v>68</v>
      </c>
      <c r="AK555" s="2" t="s">
        <v>729</v>
      </c>
    </row>
    <row r="556" spans="1:37" ht="17.100000000000001" customHeight="1">
      <c r="A556" s="2" t="s">
        <v>36</v>
      </c>
      <c r="B556" s="3">
        <v>60299460</v>
      </c>
      <c r="C556" s="2" t="s">
        <v>2194</v>
      </c>
      <c r="D556" s="5" t="s">
        <v>2194</v>
      </c>
      <c r="E556" s="5" t="s">
        <v>3366</v>
      </c>
      <c r="F556" s="5" t="s">
        <v>3677</v>
      </c>
      <c r="G556" s="5" t="s">
        <v>3678</v>
      </c>
      <c r="H556" s="5" t="s">
        <v>2138</v>
      </c>
      <c r="I556" s="2" t="s">
        <v>42</v>
      </c>
      <c r="J556" s="2" t="s">
        <v>1718</v>
      </c>
      <c r="K556" s="2" t="s">
        <v>1719</v>
      </c>
      <c r="L556" s="2" t="s">
        <v>302</v>
      </c>
      <c r="M556" s="2" t="s">
        <v>303</v>
      </c>
      <c r="N556" s="2" t="s">
        <v>3661</v>
      </c>
      <c r="O556" s="8" t="s">
        <v>3348</v>
      </c>
      <c r="P556" s="5" t="s">
        <v>3348</v>
      </c>
      <c r="Q556" s="5" t="s">
        <v>3349</v>
      </c>
      <c r="R556" s="5" t="s">
        <v>2670</v>
      </c>
      <c r="S556" s="2" t="s">
        <v>2671</v>
      </c>
      <c r="T556" s="5" t="s">
        <v>53</v>
      </c>
      <c r="U556" s="5" t="s">
        <v>716</v>
      </c>
      <c r="V556" s="2" t="s">
        <v>55</v>
      </c>
      <c r="W556" s="5" t="s">
        <v>226</v>
      </c>
      <c r="X556" s="5" t="s">
        <v>3679</v>
      </c>
      <c r="Y556" s="5" t="s">
        <v>3680</v>
      </c>
      <c r="Z556" s="2" t="s">
        <v>720</v>
      </c>
      <c r="AA556" s="2" t="s">
        <v>716</v>
      </c>
      <c r="AB556" s="5" t="s">
        <v>3664</v>
      </c>
      <c r="AC556" s="2" t="s">
        <v>3665</v>
      </c>
      <c r="AD556" s="5" t="s">
        <v>3666</v>
      </c>
      <c r="AE556" s="5" t="s">
        <v>3667</v>
      </c>
      <c r="AF556" s="5" t="s">
        <v>3352</v>
      </c>
      <c r="AG556" s="2" t="s">
        <v>3353</v>
      </c>
      <c r="AH556" s="5" t="s">
        <v>3354</v>
      </c>
      <c r="AI556" s="5" t="s">
        <v>3355</v>
      </c>
      <c r="AJ556" s="2" t="s">
        <v>68</v>
      </c>
      <c r="AK556" s="2" t="s">
        <v>729</v>
      </c>
    </row>
    <row r="557" spans="1:37" ht="17.100000000000001" customHeight="1">
      <c r="A557" s="2" t="s">
        <v>36</v>
      </c>
      <c r="B557" s="3">
        <v>60316533</v>
      </c>
      <c r="C557" s="2" t="s">
        <v>2194</v>
      </c>
      <c r="D557" s="5" t="s">
        <v>2194</v>
      </c>
      <c r="E557" s="5" t="s">
        <v>3366</v>
      </c>
      <c r="F557" s="5" t="s">
        <v>3681</v>
      </c>
      <c r="G557" s="5" t="s">
        <v>3682</v>
      </c>
      <c r="H557" s="5" t="s">
        <v>1318</v>
      </c>
      <c r="I557" s="2" t="s">
        <v>42</v>
      </c>
      <c r="J557" s="2" t="s">
        <v>1718</v>
      </c>
      <c r="K557" s="2" t="s">
        <v>1719</v>
      </c>
      <c r="L557" s="2" t="s">
        <v>302</v>
      </c>
      <c r="M557" s="2" t="s">
        <v>303</v>
      </c>
      <c r="N557" s="2" t="s">
        <v>3661</v>
      </c>
      <c r="O557" s="8" t="s">
        <v>3348</v>
      </c>
      <c r="P557" s="5" t="s">
        <v>3348</v>
      </c>
      <c r="Q557" s="5" t="s">
        <v>3349</v>
      </c>
      <c r="R557" s="5" t="s">
        <v>2670</v>
      </c>
      <c r="S557" s="2" t="s">
        <v>2671</v>
      </c>
      <c r="T557" s="5" t="s">
        <v>53</v>
      </c>
      <c r="U557" s="5" t="s">
        <v>716</v>
      </c>
      <c r="V557" s="2" t="s">
        <v>55</v>
      </c>
      <c r="W557" s="5" t="s">
        <v>56</v>
      </c>
      <c r="X557" s="5" t="s">
        <v>3683</v>
      </c>
      <c r="Y557" s="5" t="s">
        <v>3684</v>
      </c>
      <c r="Z557" s="2" t="s">
        <v>720</v>
      </c>
      <c r="AA557" s="2" t="s">
        <v>716</v>
      </c>
      <c r="AB557" s="5" t="s">
        <v>3664</v>
      </c>
      <c r="AC557" s="2" t="s">
        <v>3665</v>
      </c>
      <c r="AD557" s="5" t="s">
        <v>3666</v>
      </c>
      <c r="AE557" s="5" t="s">
        <v>3667</v>
      </c>
      <c r="AF557" s="5" t="s">
        <v>3352</v>
      </c>
      <c r="AG557" s="2" t="s">
        <v>3353</v>
      </c>
      <c r="AH557" s="5" t="s">
        <v>3354</v>
      </c>
      <c r="AI557" s="5" t="s">
        <v>3355</v>
      </c>
      <c r="AJ557" s="2" t="s">
        <v>68</v>
      </c>
      <c r="AK557" s="2" t="s">
        <v>729</v>
      </c>
    </row>
    <row r="558" spans="1:37" ht="17.100000000000001" customHeight="1">
      <c r="A558" s="2" t="s">
        <v>36</v>
      </c>
      <c r="B558" s="3">
        <v>60316535</v>
      </c>
      <c r="C558" s="2" t="s">
        <v>2194</v>
      </c>
      <c r="D558" s="5" t="s">
        <v>2194</v>
      </c>
      <c r="E558" s="5" t="s">
        <v>3366</v>
      </c>
      <c r="F558" s="5" t="s">
        <v>3685</v>
      </c>
      <c r="G558" s="5" t="s">
        <v>3686</v>
      </c>
      <c r="H558" s="5" t="s">
        <v>3687</v>
      </c>
      <c r="I558" s="2" t="s">
        <v>42</v>
      </c>
      <c r="J558" s="2" t="s">
        <v>1718</v>
      </c>
      <c r="K558" s="2" t="s">
        <v>1719</v>
      </c>
      <c r="L558" s="2" t="s">
        <v>302</v>
      </c>
      <c r="M558" s="2" t="s">
        <v>303</v>
      </c>
      <c r="N558" s="2" t="s">
        <v>3661</v>
      </c>
      <c r="O558" s="8" t="s">
        <v>3348</v>
      </c>
      <c r="P558" s="5" t="s">
        <v>3348</v>
      </c>
      <c r="Q558" s="5" t="s">
        <v>3349</v>
      </c>
      <c r="R558" s="5" t="s">
        <v>2670</v>
      </c>
      <c r="S558" s="2" t="s">
        <v>2671</v>
      </c>
      <c r="T558" s="5" t="s">
        <v>53</v>
      </c>
      <c r="U558" s="5" t="s">
        <v>716</v>
      </c>
      <c r="V558" s="2" t="s">
        <v>55</v>
      </c>
      <c r="W558" s="5" t="s">
        <v>273</v>
      </c>
      <c r="X558" s="5" t="s">
        <v>3688</v>
      </c>
      <c r="Y558" s="5" t="s">
        <v>3689</v>
      </c>
      <c r="Z558" s="2" t="s">
        <v>720</v>
      </c>
      <c r="AA558" s="2" t="s">
        <v>716</v>
      </c>
      <c r="AB558" s="5" t="s">
        <v>3664</v>
      </c>
      <c r="AC558" s="2" t="s">
        <v>3665</v>
      </c>
      <c r="AD558" s="5" t="s">
        <v>3666</v>
      </c>
      <c r="AE558" s="5" t="s">
        <v>3667</v>
      </c>
      <c r="AF558" s="5" t="s">
        <v>3352</v>
      </c>
      <c r="AG558" s="2" t="s">
        <v>3353</v>
      </c>
      <c r="AH558" s="5" t="s">
        <v>3354</v>
      </c>
      <c r="AI558" s="5" t="s">
        <v>3355</v>
      </c>
      <c r="AJ558" s="2" t="s">
        <v>68</v>
      </c>
      <c r="AK558" s="2" t="s">
        <v>729</v>
      </c>
    </row>
    <row r="559" spans="1:37" ht="17.100000000000001" customHeight="1">
      <c r="A559" s="2" t="s">
        <v>36</v>
      </c>
      <c r="B559" s="3">
        <v>60316538</v>
      </c>
      <c r="C559" s="2" t="s">
        <v>2194</v>
      </c>
      <c r="D559" s="5" t="s">
        <v>2194</v>
      </c>
      <c r="E559" s="5" t="s">
        <v>3366</v>
      </c>
      <c r="F559" s="5" t="s">
        <v>3690</v>
      </c>
      <c r="G559" s="5" t="s">
        <v>3691</v>
      </c>
      <c r="H559" s="5" t="s">
        <v>3692</v>
      </c>
      <c r="I559" s="2" t="s">
        <v>42</v>
      </c>
      <c r="J559" s="2" t="s">
        <v>1718</v>
      </c>
      <c r="K559" s="2" t="s">
        <v>1719</v>
      </c>
      <c r="L559" s="2" t="s">
        <v>302</v>
      </c>
      <c r="M559" s="2" t="s">
        <v>303</v>
      </c>
      <c r="N559" s="2" t="s">
        <v>3661</v>
      </c>
      <c r="O559" s="8" t="s">
        <v>3348</v>
      </c>
      <c r="P559" s="5" t="s">
        <v>3348</v>
      </c>
      <c r="Q559" s="5" t="s">
        <v>3349</v>
      </c>
      <c r="R559" s="5" t="s">
        <v>2670</v>
      </c>
      <c r="S559" s="2" t="s">
        <v>2671</v>
      </c>
      <c r="T559" s="5" t="s">
        <v>53</v>
      </c>
      <c r="U559" s="5" t="s">
        <v>716</v>
      </c>
      <c r="V559" s="2" t="s">
        <v>55</v>
      </c>
      <c r="W559" s="5" t="s">
        <v>401</v>
      </c>
      <c r="X559" s="5" t="s">
        <v>3693</v>
      </c>
      <c r="Y559" s="5" t="s">
        <v>3694</v>
      </c>
      <c r="Z559" s="2" t="s">
        <v>720</v>
      </c>
      <c r="AA559" s="2" t="s">
        <v>716</v>
      </c>
      <c r="AB559" s="5" t="s">
        <v>3664</v>
      </c>
      <c r="AC559" s="2" t="s">
        <v>3665</v>
      </c>
      <c r="AD559" s="5" t="s">
        <v>3666</v>
      </c>
      <c r="AE559" s="5" t="s">
        <v>3667</v>
      </c>
      <c r="AF559" s="5" t="s">
        <v>3352</v>
      </c>
      <c r="AG559" s="2" t="s">
        <v>3353</v>
      </c>
      <c r="AH559" s="5" t="s">
        <v>3354</v>
      </c>
      <c r="AI559" s="5" t="s">
        <v>3355</v>
      </c>
      <c r="AJ559" s="2" t="s">
        <v>307</v>
      </c>
      <c r="AK559" s="2" t="s">
        <v>729</v>
      </c>
    </row>
    <row r="560" spans="1:37" ht="17.100000000000001" customHeight="1">
      <c r="A560" s="2" t="s">
        <v>36</v>
      </c>
      <c r="B560" s="3">
        <v>60316539</v>
      </c>
      <c r="C560" s="2" t="s">
        <v>2194</v>
      </c>
      <c r="D560" s="5" t="s">
        <v>2194</v>
      </c>
      <c r="E560" s="5" t="s">
        <v>3357</v>
      </c>
      <c r="F560" s="5" t="s">
        <v>3695</v>
      </c>
      <c r="G560" s="5" t="s">
        <v>3696</v>
      </c>
      <c r="H560" s="5" t="s">
        <v>3392</v>
      </c>
      <c r="I560" s="2" t="s">
        <v>42</v>
      </c>
      <c r="J560" s="2" t="s">
        <v>1718</v>
      </c>
      <c r="K560" s="2" t="s">
        <v>1719</v>
      </c>
      <c r="L560" s="2" t="s">
        <v>302</v>
      </c>
      <c r="M560" s="2" t="s">
        <v>303</v>
      </c>
      <c r="N560" s="2" t="s">
        <v>3661</v>
      </c>
      <c r="O560" s="8" t="s">
        <v>3348</v>
      </c>
      <c r="P560" s="5" t="s">
        <v>3348</v>
      </c>
      <c r="Q560" s="5" t="s">
        <v>3349</v>
      </c>
      <c r="R560" s="5" t="s">
        <v>2670</v>
      </c>
      <c r="S560" s="2" t="s">
        <v>2671</v>
      </c>
      <c r="T560" s="5" t="s">
        <v>53</v>
      </c>
      <c r="U560" s="5" t="s">
        <v>716</v>
      </c>
      <c r="V560" s="2" t="s">
        <v>55</v>
      </c>
      <c r="W560" s="5" t="s">
        <v>3509</v>
      </c>
      <c r="X560" s="5" t="s">
        <v>1372</v>
      </c>
      <c r="Y560" s="5" t="s">
        <v>3697</v>
      </c>
      <c r="Z560" s="2" t="s">
        <v>720</v>
      </c>
      <c r="AA560" s="2" t="s">
        <v>716</v>
      </c>
      <c r="AB560" s="5" t="s">
        <v>3664</v>
      </c>
      <c r="AC560" s="2" t="s">
        <v>3665</v>
      </c>
      <c r="AD560" s="5" t="s">
        <v>3666</v>
      </c>
      <c r="AE560" s="5" t="s">
        <v>3667</v>
      </c>
      <c r="AF560" s="5" t="s">
        <v>3352</v>
      </c>
      <c r="AG560" s="2" t="s">
        <v>3353</v>
      </c>
      <c r="AH560" s="5" t="s">
        <v>3354</v>
      </c>
      <c r="AI560" s="5" t="s">
        <v>3355</v>
      </c>
      <c r="AJ560" s="2" t="s">
        <v>307</v>
      </c>
      <c r="AK560" s="2" t="s">
        <v>729</v>
      </c>
    </row>
    <row r="561" spans="1:37" ht="17.100000000000001" customHeight="1">
      <c r="A561" s="2" t="s">
        <v>36</v>
      </c>
      <c r="B561" s="3">
        <v>60316543</v>
      </c>
      <c r="C561" s="2" t="s">
        <v>2194</v>
      </c>
      <c r="D561" s="5" t="s">
        <v>2194</v>
      </c>
      <c r="E561" s="5" t="s">
        <v>3357</v>
      </c>
      <c r="F561" s="5" t="s">
        <v>3698</v>
      </c>
      <c r="G561" s="5" t="s">
        <v>3699</v>
      </c>
      <c r="H561" s="5" t="s">
        <v>3700</v>
      </c>
      <c r="I561" s="2" t="s">
        <v>42</v>
      </c>
      <c r="J561" s="2" t="s">
        <v>1718</v>
      </c>
      <c r="K561" s="2" t="s">
        <v>1719</v>
      </c>
      <c r="L561" s="2" t="s">
        <v>302</v>
      </c>
      <c r="M561" s="2" t="s">
        <v>303</v>
      </c>
      <c r="N561" s="2" t="s">
        <v>3661</v>
      </c>
      <c r="O561" s="8" t="s">
        <v>3348</v>
      </c>
      <c r="P561" s="5" t="s">
        <v>3348</v>
      </c>
      <c r="Q561" s="5" t="s">
        <v>3349</v>
      </c>
      <c r="R561" s="5" t="s">
        <v>2670</v>
      </c>
      <c r="S561" s="2" t="s">
        <v>2671</v>
      </c>
      <c r="T561" s="5" t="s">
        <v>53</v>
      </c>
      <c r="U561" s="5" t="s">
        <v>716</v>
      </c>
      <c r="V561" s="2" t="s">
        <v>55</v>
      </c>
      <c r="W561" s="5" t="s">
        <v>3408</v>
      </c>
      <c r="X561" s="5" t="s">
        <v>3701</v>
      </c>
      <c r="Y561" s="5" t="s">
        <v>3702</v>
      </c>
      <c r="Z561" s="2" t="s">
        <v>720</v>
      </c>
      <c r="AA561" s="2" t="s">
        <v>716</v>
      </c>
      <c r="AB561" s="5" t="s">
        <v>3664</v>
      </c>
      <c r="AC561" s="2" t="s">
        <v>3665</v>
      </c>
      <c r="AD561" s="5" t="s">
        <v>3666</v>
      </c>
      <c r="AE561" s="5" t="s">
        <v>3667</v>
      </c>
      <c r="AF561" s="5" t="s">
        <v>3352</v>
      </c>
      <c r="AG561" s="2" t="s">
        <v>3353</v>
      </c>
      <c r="AH561" s="5" t="s">
        <v>3354</v>
      </c>
      <c r="AI561" s="5" t="s">
        <v>3355</v>
      </c>
      <c r="AJ561" s="2" t="s">
        <v>68</v>
      </c>
      <c r="AK561" s="2" t="s">
        <v>729</v>
      </c>
    </row>
    <row r="562" spans="1:37" ht="17.100000000000001" customHeight="1">
      <c r="A562" s="2" t="s">
        <v>36</v>
      </c>
      <c r="B562" s="3">
        <v>60331887</v>
      </c>
      <c r="C562" s="2" t="s">
        <v>2194</v>
      </c>
      <c r="D562" s="5" t="s">
        <v>2194</v>
      </c>
      <c r="E562" s="5" t="s">
        <v>3366</v>
      </c>
      <c r="F562" s="5" t="s">
        <v>3703</v>
      </c>
      <c r="G562" s="5" t="s">
        <v>3704</v>
      </c>
      <c r="H562" s="5" t="s">
        <v>3705</v>
      </c>
      <c r="I562" s="2" t="s">
        <v>42</v>
      </c>
      <c r="J562" s="2" t="s">
        <v>1718</v>
      </c>
      <c r="K562" s="2" t="s">
        <v>1719</v>
      </c>
      <c r="L562" s="2" t="s">
        <v>302</v>
      </c>
      <c r="M562" s="2" t="s">
        <v>303</v>
      </c>
      <c r="N562" s="2" t="s">
        <v>3661</v>
      </c>
      <c r="O562" s="8" t="s">
        <v>3348</v>
      </c>
      <c r="P562" s="5" t="s">
        <v>3348</v>
      </c>
      <c r="Q562" s="5" t="s">
        <v>3349</v>
      </c>
      <c r="R562" s="5" t="s">
        <v>2670</v>
      </c>
      <c r="S562" s="2" t="s">
        <v>2671</v>
      </c>
      <c r="T562" s="5" t="s">
        <v>53</v>
      </c>
      <c r="U562" s="5" t="s">
        <v>716</v>
      </c>
      <c r="V562" s="2" t="s">
        <v>55</v>
      </c>
      <c r="W562" s="5" t="s">
        <v>416</v>
      </c>
      <c r="X562" s="5" t="s">
        <v>3706</v>
      </c>
      <c r="Y562" s="5" t="s">
        <v>3707</v>
      </c>
      <c r="Z562" s="2" t="s">
        <v>720</v>
      </c>
      <c r="AA562" s="2" t="s">
        <v>716</v>
      </c>
      <c r="AB562" s="5" t="s">
        <v>3664</v>
      </c>
      <c r="AC562" s="2" t="s">
        <v>3665</v>
      </c>
      <c r="AD562" s="5" t="s">
        <v>3666</v>
      </c>
      <c r="AE562" s="5" t="s">
        <v>3667</v>
      </c>
      <c r="AF562" s="5" t="s">
        <v>3352</v>
      </c>
      <c r="AG562" s="2" t="s">
        <v>3353</v>
      </c>
      <c r="AH562" s="5" t="s">
        <v>3354</v>
      </c>
      <c r="AI562" s="5" t="s">
        <v>3355</v>
      </c>
      <c r="AJ562" s="2" t="s">
        <v>68</v>
      </c>
      <c r="AK562" s="2" t="s">
        <v>729</v>
      </c>
    </row>
    <row r="563" spans="1:37" ht="17.100000000000001" customHeight="1">
      <c r="A563" s="2" t="s">
        <v>36</v>
      </c>
      <c r="B563" s="3">
        <v>60331889</v>
      </c>
      <c r="C563" s="2" t="s">
        <v>3356</v>
      </c>
      <c r="D563" s="5" t="s">
        <v>3356</v>
      </c>
      <c r="E563" s="5" t="s">
        <v>3357</v>
      </c>
      <c r="F563" s="5" t="s">
        <v>3708</v>
      </c>
      <c r="G563" s="5" t="s">
        <v>3709</v>
      </c>
      <c r="H563" s="5" t="s">
        <v>2368</v>
      </c>
      <c r="I563" s="2" t="s">
        <v>42</v>
      </c>
      <c r="J563" s="2" t="s">
        <v>1718</v>
      </c>
      <c r="K563" s="2" t="s">
        <v>1719</v>
      </c>
      <c r="L563" s="2" t="s">
        <v>302</v>
      </c>
      <c r="M563" s="2" t="s">
        <v>303</v>
      </c>
      <c r="N563" s="2" t="s">
        <v>3661</v>
      </c>
      <c r="O563" s="8" t="s">
        <v>3348</v>
      </c>
      <c r="P563" s="5" t="s">
        <v>3348</v>
      </c>
      <c r="Q563" s="5" t="s">
        <v>3349</v>
      </c>
      <c r="R563" s="5" t="s">
        <v>2670</v>
      </c>
      <c r="S563" s="2" t="s">
        <v>2671</v>
      </c>
      <c r="T563" s="5" t="s">
        <v>53</v>
      </c>
      <c r="U563" s="5" t="s">
        <v>716</v>
      </c>
      <c r="V563" s="2" t="s">
        <v>55</v>
      </c>
      <c r="W563" s="5" t="s">
        <v>77</v>
      </c>
      <c r="X563" s="5" t="s">
        <v>3710</v>
      </c>
      <c r="Y563" s="5" t="s">
        <v>3711</v>
      </c>
      <c r="Z563" s="2" t="s">
        <v>720</v>
      </c>
      <c r="AA563" s="2" t="s">
        <v>716</v>
      </c>
      <c r="AB563" s="5" t="s">
        <v>3664</v>
      </c>
      <c r="AC563" s="2" t="s">
        <v>3665</v>
      </c>
      <c r="AD563" s="5" t="s">
        <v>3666</v>
      </c>
      <c r="AE563" s="5" t="s">
        <v>3667</v>
      </c>
      <c r="AF563" s="5" t="s">
        <v>3352</v>
      </c>
      <c r="AG563" s="2" t="s">
        <v>3353</v>
      </c>
      <c r="AH563" s="5" t="s">
        <v>3354</v>
      </c>
      <c r="AI563" s="5" t="s">
        <v>3355</v>
      </c>
      <c r="AJ563" s="2" t="s">
        <v>307</v>
      </c>
      <c r="AK563" s="2" t="s">
        <v>729</v>
      </c>
    </row>
    <row r="564" spans="1:37" ht="17.100000000000001" customHeight="1">
      <c r="A564" s="2" t="s">
        <v>36</v>
      </c>
      <c r="B564" s="3">
        <v>60338265</v>
      </c>
      <c r="C564" s="2" t="s">
        <v>1714</v>
      </c>
      <c r="D564" s="5" t="s">
        <v>1714</v>
      </c>
      <c r="E564" s="5" t="s">
        <v>3343</v>
      </c>
      <c r="F564" s="5" t="s">
        <v>3666</v>
      </c>
      <c r="G564" s="5" t="s">
        <v>3667</v>
      </c>
      <c r="H564" s="5" t="s">
        <v>3712</v>
      </c>
      <c r="I564" s="2" t="s">
        <v>42</v>
      </c>
      <c r="J564" s="2" t="s">
        <v>1718</v>
      </c>
      <c r="K564" s="2" t="s">
        <v>1719</v>
      </c>
      <c r="L564" s="2" t="s">
        <v>302</v>
      </c>
      <c r="M564" s="2" t="s">
        <v>303</v>
      </c>
      <c r="N564" s="2" t="s">
        <v>3661</v>
      </c>
      <c r="O564" s="8" t="s">
        <v>3348</v>
      </c>
      <c r="P564" s="5" t="s">
        <v>3348</v>
      </c>
      <c r="Q564" s="5" t="s">
        <v>3349</v>
      </c>
      <c r="R564" s="5" t="s">
        <v>2670</v>
      </c>
      <c r="S564" s="2" t="s">
        <v>2671</v>
      </c>
      <c r="T564" s="5" t="s">
        <v>53</v>
      </c>
      <c r="U564" s="5" t="s">
        <v>716</v>
      </c>
      <c r="V564" s="2" t="s">
        <v>55</v>
      </c>
      <c r="W564" s="5" t="s">
        <v>416</v>
      </c>
      <c r="X564" s="5" t="s">
        <v>3713</v>
      </c>
      <c r="Y564" s="5" t="s">
        <v>3714</v>
      </c>
      <c r="Z564" s="2" t="s">
        <v>720</v>
      </c>
      <c r="AA564" s="2" t="s">
        <v>716</v>
      </c>
      <c r="AB564" s="5" t="s">
        <v>3352</v>
      </c>
      <c r="AC564" s="2" t="s">
        <v>3353</v>
      </c>
      <c r="AD564" s="5" t="s">
        <v>3354</v>
      </c>
      <c r="AE564" s="5" t="s">
        <v>3355</v>
      </c>
      <c r="AF564" s="5" t="s">
        <v>1919</v>
      </c>
      <c r="AG564" s="2" t="s">
        <v>1920</v>
      </c>
      <c r="AH564" s="5" t="s">
        <v>1921</v>
      </c>
      <c r="AI564" s="5" t="s">
        <v>1922</v>
      </c>
      <c r="AJ564" s="2" t="s">
        <v>68</v>
      </c>
      <c r="AK564" s="2" t="s">
        <v>729</v>
      </c>
    </row>
    <row r="565" spans="1:37" ht="17.100000000000001" customHeight="1">
      <c r="A565" s="2" t="s">
        <v>36</v>
      </c>
      <c r="B565" s="3">
        <v>60355936</v>
      </c>
      <c r="C565" s="2" t="s">
        <v>2194</v>
      </c>
      <c r="D565" s="5" t="s">
        <v>2194</v>
      </c>
      <c r="E565" s="5" t="s">
        <v>3357</v>
      </c>
      <c r="F565" s="5" t="s">
        <v>3715</v>
      </c>
      <c r="G565" s="5" t="s">
        <v>3716</v>
      </c>
      <c r="H565" s="5" t="s">
        <v>3717</v>
      </c>
      <c r="I565" s="2" t="s">
        <v>42</v>
      </c>
      <c r="J565" s="2" t="s">
        <v>1718</v>
      </c>
      <c r="K565" s="2" t="s">
        <v>1719</v>
      </c>
      <c r="L565" s="2" t="s">
        <v>302</v>
      </c>
      <c r="M565" s="2" t="s">
        <v>303</v>
      </c>
      <c r="N565" s="2" t="s">
        <v>3661</v>
      </c>
      <c r="O565" s="8" t="s">
        <v>3348</v>
      </c>
      <c r="P565" s="5" t="s">
        <v>3348</v>
      </c>
      <c r="Q565" s="5" t="s">
        <v>3349</v>
      </c>
      <c r="R565" s="5" t="s">
        <v>2670</v>
      </c>
      <c r="S565" s="2" t="s">
        <v>2671</v>
      </c>
      <c r="T565" s="5" t="s">
        <v>53</v>
      </c>
      <c r="U565" s="5" t="s">
        <v>716</v>
      </c>
      <c r="V565" s="2" t="s">
        <v>55</v>
      </c>
      <c r="W565" s="5" t="s">
        <v>124</v>
      </c>
      <c r="X565" s="5" t="s">
        <v>3718</v>
      </c>
      <c r="Y565" s="5" t="s">
        <v>3719</v>
      </c>
      <c r="Z565" s="2" t="s">
        <v>720</v>
      </c>
      <c r="AA565" s="2" t="s">
        <v>716</v>
      </c>
      <c r="AB565" s="5" t="s">
        <v>3664</v>
      </c>
      <c r="AC565" s="2" t="s">
        <v>3665</v>
      </c>
      <c r="AD565" s="5" t="s">
        <v>3666</v>
      </c>
      <c r="AE565" s="5" t="s">
        <v>3667</v>
      </c>
      <c r="AF565" s="5" t="s">
        <v>3352</v>
      </c>
      <c r="AG565" s="2" t="s">
        <v>3353</v>
      </c>
      <c r="AH565" s="5" t="s">
        <v>3354</v>
      </c>
      <c r="AI565" s="5" t="s">
        <v>3355</v>
      </c>
      <c r="AJ565" s="2" t="s">
        <v>68</v>
      </c>
      <c r="AK565" s="2" t="s">
        <v>729</v>
      </c>
    </row>
    <row r="566" spans="1:37" ht="17.100000000000001" customHeight="1">
      <c r="A566" s="2" t="s">
        <v>36</v>
      </c>
      <c r="B566" s="3">
        <v>60405589</v>
      </c>
      <c r="C566" s="2" t="s">
        <v>2194</v>
      </c>
      <c r="D566" s="5" t="s">
        <v>2194</v>
      </c>
      <c r="E566" s="5" t="s">
        <v>3366</v>
      </c>
      <c r="F566" s="5" t="s">
        <v>3720</v>
      </c>
      <c r="G566" s="5" t="s">
        <v>3721</v>
      </c>
      <c r="H566" s="5" t="s">
        <v>3722</v>
      </c>
      <c r="I566" s="2" t="s">
        <v>42</v>
      </c>
      <c r="J566" s="2" t="s">
        <v>1718</v>
      </c>
      <c r="K566" s="2" t="s">
        <v>1719</v>
      </c>
      <c r="L566" s="2" t="s">
        <v>302</v>
      </c>
      <c r="M566" s="2" t="s">
        <v>303</v>
      </c>
      <c r="N566" s="2" t="s">
        <v>3661</v>
      </c>
      <c r="O566" s="8" t="s">
        <v>3348</v>
      </c>
      <c r="P566" s="5" t="s">
        <v>3348</v>
      </c>
      <c r="Q566" s="5" t="s">
        <v>3349</v>
      </c>
      <c r="R566" s="5" t="s">
        <v>2670</v>
      </c>
      <c r="S566" s="2" t="s">
        <v>2671</v>
      </c>
      <c r="T566" s="5" t="s">
        <v>53</v>
      </c>
      <c r="U566" s="5" t="s">
        <v>716</v>
      </c>
      <c r="V566" s="2" t="s">
        <v>55</v>
      </c>
      <c r="W566" s="5" t="s">
        <v>838</v>
      </c>
      <c r="X566" s="5" t="s">
        <v>3723</v>
      </c>
      <c r="Y566" s="5" t="s">
        <v>3724</v>
      </c>
      <c r="Z566" s="2" t="s">
        <v>720</v>
      </c>
      <c r="AA566" s="2" t="s">
        <v>716</v>
      </c>
      <c r="AB566" s="5" t="s">
        <v>3664</v>
      </c>
      <c r="AC566" s="2" t="s">
        <v>3665</v>
      </c>
      <c r="AD566" s="5" t="s">
        <v>3666</v>
      </c>
      <c r="AE566" s="5" t="s">
        <v>3667</v>
      </c>
      <c r="AF566" s="5" t="s">
        <v>3352</v>
      </c>
      <c r="AG566" s="2" t="s">
        <v>3353</v>
      </c>
      <c r="AH566" s="5" t="s">
        <v>3354</v>
      </c>
      <c r="AI566" s="5" t="s">
        <v>3355</v>
      </c>
      <c r="AJ566" s="2" t="s">
        <v>68</v>
      </c>
      <c r="AK566" s="2" t="s">
        <v>729</v>
      </c>
    </row>
    <row r="567" spans="1:37" ht="17.100000000000001" customHeight="1">
      <c r="A567" s="2" t="s">
        <v>36</v>
      </c>
      <c r="B567" s="3">
        <v>60405828</v>
      </c>
      <c r="C567" s="2" t="s">
        <v>2194</v>
      </c>
      <c r="D567" s="5" t="s">
        <v>2194</v>
      </c>
      <c r="E567" s="5" t="s">
        <v>3366</v>
      </c>
      <c r="F567" s="5" t="s">
        <v>3725</v>
      </c>
      <c r="G567" s="5" t="s">
        <v>3726</v>
      </c>
      <c r="H567" s="5" t="s">
        <v>3727</v>
      </c>
      <c r="I567" s="2" t="s">
        <v>42</v>
      </c>
      <c r="J567" s="2" t="s">
        <v>1718</v>
      </c>
      <c r="K567" s="2" t="s">
        <v>1719</v>
      </c>
      <c r="L567" s="2" t="s">
        <v>302</v>
      </c>
      <c r="M567" s="2" t="s">
        <v>303</v>
      </c>
      <c r="N567" s="2" t="s">
        <v>3661</v>
      </c>
      <c r="O567" s="8" t="s">
        <v>3348</v>
      </c>
      <c r="P567" s="5" t="s">
        <v>3348</v>
      </c>
      <c r="Q567" s="5" t="s">
        <v>3349</v>
      </c>
      <c r="R567" s="5" t="s">
        <v>2670</v>
      </c>
      <c r="S567" s="2" t="s">
        <v>2671</v>
      </c>
      <c r="T567" s="5" t="s">
        <v>53</v>
      </c>
      <c r="U567" s="5" t="s">
        <v>716</v>
      </c>
      <c r="V567" s="2" t="s">
        <v>55</v>
      </c>
      <c r="W567" s="5" t="s">
        <v>304</v>
      </c>
      <c r="X567" s="5" t="s">
        <v>3728</v>
      </c>
      <c r="Y567" s="5" t="s">
        <v>3729</v>
      </c>
      <c r="Z567" s="2" t="s">
        <v>720</v>
      </c>
      <c r="AA567" s="2" t="s">
        <v>716</v>
      </c>
      <c r="AB567" s="5" t="s">
        <v>3664</v>
      </c>
      <c r="AC567" s="2" t="s">
        <v>3665</v>
      </c>
      <c r="AD567" s="5" t="s">
        <v>3666</v>
      </c>
      <c r="AE567" s="5" t="s">
        <v>3667</v>
      </c>
      <c r="AF567" s="5" t="s">
        <v>3352</v>
      </c>
      <c r="AG567" s="2" t="s">
        <v>3353</v>
      </c>
      <c r="AH567" s="5" t="s">
        <v>3354</v>
      </c>
      <c r="AI567" s="5" t="s">
        <v>3355</v>
      </c>
      <c r="AJ567" s="2" t="s">
        <v>68</v>
      </c>
      <c r="AK567" s="2" t="s">
        <v>729</v>
      </c>
    </row>
    <row r="568" spans="1:37" ht="17.100000000000001" customHeight="1">
      <c r="A568" s="2" t="s">
        <v>36</v>
      </c>
      <c r="B568" s="3">
        <v>60399797</v>
      </c>
      <c r="C568" s="2" t="s">
        <v>3730</v>
      </c>
      <c r="D568" s="5" t="s">
        <v>3730</v>
      </c>
      <c r="E568" s="5" t="s">
        <v>3731</v>
      </c>
      <c r="F568" s="5" t="s">
        <v>3354</v>
      </c>
      <c r="G568" s="5" t="s">
        <v>3355</v>
      </c>
      <c r="H568" s="5" t="s">
        <v>3559</v>
      </c>
      <c r="I568" s="2" t="s">
        <v>42</v>
      </c>
      <c r="J568" s="2" t="s">
        <v>1718</v>
      </c>
      <c r="K568" s="2" t="s">
        <v>1719</v>
      </c>
      <c r="L568" s="2" t="s">
        <v>302</v>
      </c>
      <c r="M568" s="2" t="s">
        <v>303</v>
      </c>
      <c r="N568" s="2" t="s">
        <v>3732</v>
      </c>
      <c r="O568" s="8" t="s">
        <v>3348</v>
      </c>
      <c r="P568" s="5" t="s">
        <v>3348</v>
      </c>
      <c r="Q568" s="5" t="s">
        <v>3530</v>
      </c>
      <c r="R568" s="5" t="s">
        <v>2670</v>
      </c>
      <c r="S568" s="2" t="s">
        <v>2671</v>
      </c>
      <c r="T568" s="5" t="s">
        <v>53</v>
      </c>
      <c r="U568" s="5" t="s">
        <v>716</v>
      </c>
      <c r="V568" s="2" t="s">
        <v>55</v>
      </c>
      <c r="W568" s="5" t="s">
        <v>1189</v>
      </c>
      <c r="X568" s="5" t="s">
        <v>3733</v>
      </c>
      <c r="Y568" s="5" t="s">
        <v>3734</v>
      </c>
      <c r="Z568" s="2" t="s">
        <v>720</v>
      </c>
      <c r="AA568" s="2" t="s">
        <v>716</v>
      </c>
      <c r="AB568" s="5" t="s">
        <v>1919</v>
      </c>
      <c r="AC568" s="2" t="s">
        <v>1920</v>
      </c>
      <c r="AD568" s="5" t="s">
        <v>1921</v>
      </c>
      <c r="AE568" s="5" t="s">
        <v>1922</v>
      </c>
      <c r="AF568" s="5" t="s">
        <v>991</v>
      </c>
      <c r="AG568" s="2" t="s">
        <v>992</v>
      </c>
      <c r="AH568" s="5" t="s">
        <v>993</v>
      </c>
      <c r="AI568" s="5" t="s">
        <v>729</v>
      </c>
      <c r="AJ568" s="2" t="s">
        <v>68</v>
      </c>
      <c r="AK568" s="2" t="s">
        <v>729</v>
      </c>
    </row>
    <row r="569" spans="1:37" ht="17.100000000000001" customHeight="1">
      <c r="A569" s="2" t="s">
        <v>36</v>
      </c>
      <c r="B569" s="3">
        <v>60263371</v>
      </c>
      <c r="C569" s="2" t="s">
        <v>2194</v>
      </c>
      <c r="D569" s="5" t="s">
        <v>2194</v>
      </c>
      <c r="E569" s="5" t="s">
        <v>3609</v>
      </c>
      <c r="F569" s="5" t="s">
        <v>3735</v>
      </c>
      <c r="G569" s="5" t="s">
        <v>3736</v>
      </c>
      <c r="H569" s="5" t="s">
        <v>3737</v>
      </c>
      <c r="I569" s="2" t="s">
        <v>42</v>
      </c>
      <c r="J569" s="2" t="s">
        <v>1718</v>
      </c>
      <c r="K569" s="2" t="s">
        <v>1719</v>
      </c>
      <c r="L569" s="2" t="s">
        <v>302</v>
      </c>
      <c r="M569" s="2" t="s">
        <v>303</v>
      </c>
      <c r="N569" s="2" t="s">
        <v>3738</v>
      </c>
      <c r="O569" s="8" t="s">
        <v>2184</v>
      </c>
      <c r="P569" s="5" t="s">
        <v>2184</v>
      </c>
      <c r="Q569" s="5" t="s">
        <v>2185</v>
      </c>
      <c r="R569" s="5" t="s">
        <v>2186</v>
      </c>
      <c r="S569" s="2" t="s">
        <v>2187</v>
      </c>
      <c r="T569" s="5" t="s">
        <v>53</v>
      </c>
      <c r="U569" s="5" t="s">
        <v>716</v>
      </c>
      <c r="V569" s="2" t="s">
        <v>55</v>
      </c>
      <c r="W569" s="5" t="s">
        <v>251</v>
      </c>
      <c r="X569" s="5" t="s">
        <v>3739</v>
      </c>
      <c r="Y569" s="5" t="s">
        <v>3740</v>
      </c>
      <c r="Z569" s="2" t="s">
        <v>720</v>
      </c>
      <c r="AA569" s="2" t="s">
        <v>716</v>
      </c>
      <c r="AB569" s="5" t="s">
        <v>3741</v>
      </c>
      <c r="AC569" s="2" t="s">
        <v>3742</v>
      </c>
      <c r="AD569" s="5" t="s">
        <v>3743</v>
      </c>
      <c r="AE569" s="5" t="s">
        <v>3744</v>
      </c>
      <c r="AF569" s="5" t="s">
        <v>3352</v>
      </c>
      <c r="AG569" s="2" t="s">
        <v>3353</v>
      </c>
      <c r="AH569" s="5" t="s">
        <v>3354</v>
      </c>
      <c r="AI569" s="5" t="s">
        <v>3355</v>
      </c>
      <c r="AJ569" s="2" t="s">
        <v>68</v>
      </c>
      <c r="AK569" s="2" t="s">
        <v>729</v>
      </c>
    </row>
    <row r="570" spans="1:37" ht="17.100000000000001" customHeight="1">
      <c r="A570" s="2" t="s">
        <v>36</v>
      </c>
      <c r="B570" s="3">
        <v>60282131</v>
      </c>
      <c r="C570" s="2" t="s">
        <v>2194</v>
      </c>
      <c r="D570" s="5" t="s">
        <v>2194</v>
      </c>
      <c r="E570" s="5" t="s">
        <v>3609</v>
      </c>
      <c r="F570" s="5" t="s">
        <v>3745</v>
      </c>
      <c r="G570" s="5" t="s">
        <v>3746</v>
      </c>
      <c r="H570" s="5" t="s">
        <v>3747</v>
      </c>
      <c r="I570" s="2" t="s">
        <v>42</v>
      </c>
      <c r="J570" s="2" t="s">
        <v>1718</v>
      </c>
      <c r="K570" s="2" t="s">
        <v>1719</v>
      </c>
      <c r="L570" s="2" t="s">
        <v>302</v>
      </c>
      <c r="M570" s="2" t="s">
        <v>303</v>
      </c>
      <c r="N570" s="2" t="s">
        <v>3738</v>
      </c>
      <c r="O570" s="8" t="s">
        <v>2184</v>
      </c>
      <c r="P570" s="5" t="s">
        <v>2184</v>
      </c>
      <c r="Q570" s="5" t="s">
        <v>2185</v>
      </c>
      <c r="R570" s="5" t="s">
        <v>2186</v>
      </c>
      <c r="S570" s="2" t="s">
        <v>2187</v>
      </c>
      <c r="T570" s="5" t="s">
        <v>53</v>
      </c>
      <c r="U570" s="5" t="s">
        <v>716</v>
      </c>
      <c r="V570" s="2" t="s">
        <v>55</v>
      </c>
      <c r="W570" s="5" t="s">
        <v>866</v>
      </c>
      <c r="X570" s="5" t="s">
        <v>3748</v>
      </c>
      <c r="Y570" s="5" t="s">
        <v>3749</v>
      </c>
      <c r="Z570" s="2" t="s">
        <v>720</v>
      </c>
      <c r="AA570" s="2" t="s">
        <v>716</v>
      </c>
      <c r="AB570" s="5" t="s">
        <v>3741</v>
      </c>
      <c r="AC570" s="2" t="s">
        <v>3742</v>
      </c>
      <c r="AD570" s="5" t="s">
        <v>3743</v>
      </c>
      <c r="AE570" s="5" t="s">
        <v>3744</v>
      </c>
      <c r="AF570" s="5" t="s">
        <v>3352</v>
      </c>
      <c r="AG570" s="2" t="s">
        <v>3353</v>
      </c>
      <c r="AH570" s="5" t="s">
        <v>3354</v>
      </c>
      <c r="AI570" s="5" t="s">
        <v>3355</v>
      </c>
      <c r="AJ570" s="2" t="s">
        <v>68</v>
      </c>
      <c r="AK570" s="2" t="s">
        <v>729</v>
      </c>
    </row>
    <row r="571" spans="1:37" ht="17.100000000000001" customHeight="1">
      <c r="A571" s="2" t="s">
        <v>36</v>
      </c>
      <c r="B571" s="3">
        <v>60332920</v>
      </c>
      <c r="C571" s="2" t="s">
        <v>2194</v>
      </c>
      <c r="D571" s="5" t="s">
        <v>2194</v>
      </c>
      <c r="E571" s="5" t="s">
        <v>3609</v>
      </c>
      <c r="F571" s="5" t="s">
        <v>3750</v>
      </c>
      <c r="G571" s="5" t="s">
        <v>3751</v>
      </c>
      <c r="H571" s="5" t="s">
        <v>2482</v>
      </c>
      <c r="I571" s="2" t="s">
        <v>42</v>
      </c>
      <c r="J571" s="2" t="s">
        <v>1718</v>
      </c>
      <c r="K571" s="2" t="s">
        <v>1719</v>
      </c>
      <c r="L571" s="2" t="s">
        <v>302</v>
      </c>
      <c r="M571" s="2" t="s">
        <v>303</v>
      </c>
      <c r="N571" s="2" t="s">
        <v>3738</v>
      </c>
      <c r="O571" s="8" t="s">
        <v>2184</v>
      </c>
      <c r="P571" s="5" t="s">
        <v>2184</v>
      </c>
      <c r="Q571" s="5" t="s">
        <v>2185</v>
      </c>
      <c r="R571" s="5" t="s">
        <v>2186</v>
      </c>
      <c r="S571" s="2" t="s">
        <v>2187</v>
      </c>
      <c r="T571" s="5" t="s">
        <v>53</v>
      </c>
      <c r="U571" s="5" t="s">
        <v>716</v>
      </c>
      <c r="V571" s="2" t="s">
        <v>55</v>
      </c>
      <c r="W571" s="5" t="s">
        <v>273</v>
      </c>
      <c r="X571" s="5" t="s">
        <v>3752</v>
      </c>
      <c r="Y571" s="5" t="s">
        <v>3753</v>
      </c>
      <c r="Z571" s="2" t="s">
        <v>720</v>
      </c>
      <c r="AA571" s="2" t="s">
        <v>716</v>
      </c>
      <c r="AB571" s="5" t="s">
        <v>3741</v>
      </c>
      <c r="AC571" s="2" t="s">
        <v>3742</v>
      </c>
      <c r="AD571" s="5" t="s">
        <v>3743</v>
      </c>
      <c r="AE571" s="5" t="s">
        <v>3744</v>
      </c>
      <c r="AF571" s="5" t="s">
        <v>3352</v>
      </c>
      <c r="AG571" s="2" t="s">
        <v>3353</v>
      </c>
      <c r="AH571" s="5" t="s">
        <v>3354</v>
      </c>
      <c r="AI571" s="5" t="s">
        <v>3355</v>
      </c>
      <c r="AJ571" s="2" t="s">
        <v>68</v>
      </c>
      <c r="AK571" s="2" t="s">
        <v>729</v>
      </c>
    </row>
    <row r="572" spans="1:37" ht="17.100000000000001" customHeight="1">
      <c r="A572" s="2" t="s">
        <v>36</v>
      </c>
      <c r="B572" s="3">
        <v>60349979</v>
      </c>
      <c r="C572" s="2" t="s">
        <v>2194</v>
      </c>
      <c r="D572" s="5" t="s">
        <v>2194</v>
      </c>
      <c r="E572" s="5" t="s">
        <v>3609</v>
      </c>
      <c r="F572" s="5" t="s">
        <v>3754</v>
      </c>
      <c r="G572" s="5" t="s">
        <v>3755</v>
      </c>
      <c r="H572" s="5" t="s">
        <v>3756</v>
      </c>
      <c r="I572" s="2" t="s">
        <v>42</v>
      </c>
      <c r="J572" s="2" t="s">
        <v>1718</v>
      </c>
      <c r="K572" s="2" t="s">
        <v>1719</v>
      </c>
      <c r="L572" s="2" t="s">
        <v>302</v>
      </c>
      <c r="M572" s="2" t="s">
        <v>303</v>
      </c>
      <c r="N572" s="2" t="s">
        <v>3738</v>
      </c>
      <c r="O572" s="8" t="s">
        <v>2184</v>
      </c>
      <c r="P572" s="5" t="s">
        <v>2184</v>
      </c>
      <c r="Q572" s="5" t="s">
        <v>2185</v>
      </c>
      <c r="R572" s="5" t="s">
        <v>2186</v>
      </c>
      <c r="S572" s="2" t="s">
        <v>2187</v>
      </c>
      <c r="T572" s="5" t="s">
        <v>53</v>
      </c>
      <c r="U572" s="5" t="s">
        <v>716</v>
      </c>
      <c r="V572" s="2" t="s">
        <v>55</v>
      </c>
      <c r="W572" s="5" t="s">
        <v>2587</v>
      </c>
      <c r="X572" s="5" t="s">
        <v>3757</v>
      </c>
      <c r="Y572" s="5" t="s">
        <v>3758</v>
      </c>
      <c r="Z572" s="2" t="s">
        <v>720</v>
      </c>
      <c r="AA572" s="2" t="s">
        <v>716</v>
      </c>
      <c r="AB572" s="5" t="s">
        <v>3741</v>
      </c>
      <c r="AC572" s="2" t="s">
        <v>3742</v>
      </c>
      <c r="AD572" s="5" t="s">
        <v>3743</v>
      </c>
      <c r="AE572" s="5" t="s">
        <v>3744</v>
      </c>
      <c r="AF572" s="5" t="s">
        <v>3352</v>
      </c>
      <c r="AG572" s="2" t="s">
        <v>3353</v>
      </c>
      <c r="AH572" s="5" t="s">
        <v>3354</v>
      </c>
      <c r="AI572" s="5" t="s">
        <v>3355</v>
      </c>
      <c r="AJ572" s="2" t="s">
        <v>68</v>
      </c>
      <c r="AK572" s="2" t="s">
        <v>729</v>
      </c>
    </row>
    <row r="573" spans="1:37" ht="17.100000000000001" customHeight="1">
      <c r="A573" s="2" t="s">
        <v>36</v>
      </c>
      <c r="B573" s="3">
        <v>60349983</v>
      </c>
      <c r="C573" s="2" t="s">
        <v>2194</v>
      </c>
      <c r="D573" s="5" t="s">
        <v>2194</v>
      </c>
      <c r="E573" s="5" t="s">
        <v>3609</v>
      </c>
      <c r="F573" s="5" t="s">
        <v>3759</v>
      </c>
      <c r="G573" s="5" t="s">
        <v>3760</v>
      </c>
      <c r="H573" s="5" t="s">
        <v>3761</v>
      </c>
      <c r="I573" s="2" t="s">
        <v>42</v>
      </c>
      <c r="J573" s="2" t="s">
        <v>1718</v>
      </c>
      <c r="K573" s="2" t="s">
        <v>1719</v>
      </c>
      <c r="L573" s="2" t="s">
        <v>302</v>
      </c>
      <c r="M573" s="2" t="s">
        <v>303</v>
      </c>
      <c r="N573" s="2" t="s">
        <v>3738</v>
      </c>
      <c r="O573" s="8" t="s">
        <v>2184</v>
      </c>
      <c r="P573" s="5" t="s">
        <v>2184</v>
      </c>
      <c r="Q573" s="5" t="s">
        <v>2185</v>
      </c>
      <c r="R573" s="5" t="s">
        <v>2186</v>
      </c>
      <c r="S573" s="2" t="s">
        <v>2187</v>
      </c>
      <c r="T573" s="5" t="s">
        <v>53</v>
      </c>
      <c r="U573" s="5" t="s">
        <v>716</v>
      </c>
      <c r="V573" s="2" t="s">
        <v>55</v>
      </c>
      <c r="W573" s="5" t="s">
        <v>304</v>
      </c>
      <c r="X573" s="5" t="s">
        <v>3762</v>
      </c>
      <c r="Y573" s="5" t="s">
        <v>3763</v>
      </c>
      <c r="Z573" s="2" t="s">
        <v>720</v>
      </c>
      <c r="AA573" s="2" t="s">
        <v>716</v>
      </c>
      <c r="AB573" s="5" t="s">
        <v>3741</v>
      </c>
      <c r="AC573" s="2" t="s">
        <v>3742</v>
      </c>
      <c r="AD573" s="5" t="s">
        <v>3743</v>
      </c>
      <c r="AE573" s="5" t="s">
        <v>3744</v>
      </c>
      <c r="AF573" s="5" t="s">
        <v>3352</v>
      </c>
      <c r="AG573" s="2" t="s">
        <v>3353</v>
      </c>
      <c r="AH573" s="5" t="s">
        <v>3354</v>
      </c>
      <c r="AI573" s="5" t="s">
        <v>3355</v>
      </c>
      <c r="AJ573" s="2" t="s">
        <v>68</v>
      </c>
      <c r="AK573" s="2" t="s">
        <v>729</v>
      </c>
    </row>
    <row r="574" spans="1:37" ht="17.100000000000001" customHeight="1">
      <c r="A574" s="2" t="s">
        <v>36</v>
      </c>
      <c r="B574" s="3">
        <v>60368416</v>
      </c>
      <c r="C574" s="2" t="s">
        <v>2194</v>
      </c>
      <c r="D574" s="5" t="s">
        <v>2194</v>
      </c>
      <c r="E574" s="5" t="s">
        <v>3609</v>
      </c>
      <c r="F574" s="5" t="s">
        <v>3764</v>
      </c>
      <c r="G574" s="5" t="s">
        <v>3765</v>
      </c>
      <c r="H574" s="5" t="s">
        <v>3766</v>
      </c>
      <c r="I574" s="2" t="s">
        <v>42</v>
      </c>
      <c r="J574" s="2" t="s">
        <v>1718</v>
      </c>
      <c r="K574" s="2" t="s">
        <v>1719</v>
      </c>
      <c r="L574" s="2" t="s">
        <v>302</v>
      </c>
      <c r="M574" s="2" t="s">
        <v>303</v>
      </c>
      <c r="N574" s="2" t="s">
        <v>3738</v>
      </c>
      <c r="O574" s="8" t="s">
        <v>2184</v>
      </c>
      <c r="P574" s="5" t="s">
        <v>2184</v>
      </c>
      <c r="Q574" s="5" t="s">
        <v>2185</v>
      </c>
      <c r="R574" s="5" t="s">
        <v>2186</v>
      </c>
      <c r="S574" s="2" t="s">
        <v>2187</v>
      </c>
      <c r="T574" s="5" t="s">
        <v>53</v>
      </c>
      <c r="U574" s="5" t="s">
        <v>716</v>
      </c>
      <c r="V574" s="2" t="s">
        <v>55</v>
      </c>
      <c r="W574" s="5" t="s">
        <v>77</v>
      </c>
      <c r="X574" s="5" t="s">
        <v>3767</v>
      </c>
      <c r="Y574" s="5" t="s">
        <v>3768</v>
      </c>
      <c r="Z574" s="2" t="s">
        <v>720</v>
      </c>
      <c r="AA574" s="2" t="s">
        <v>716</v>
      </c>
      <c r="AB574" s="5" t="s">
        <v>3741</v>
      </c>
      <c r="AC574" s="2" t="s">
        <v>3742</v>
      </c>
      <c r="AD574" s="5" t="s">
        <v>3743</v>
      </c>
      <c r="AE574" s="5" t="s">
        <v>3744</v>
      </c>
      <c r="AF574" s="5" t="s">
        <v>3352</v>
      </c>
      <c r="AG574" s="2" t="s">
        <v>3353</v>
      </c>
      <c r="AH574" s="5" t="s">
        <v>3354</v>
      </c>
      <c r="AI574" s="5" t="s">
        <v>3355</v>
      </c>
      <c r="AJ574" s="2" t="s">
        <v>307</v>
      </c>
      <c r="AK574" s="2" t="s">
        <v>729</v>
      </c>
    </row>
    <row r="575" spans="1:37" ht="17.100000000000001" customHeight="1">
      <c r="A575" s="2" t="s">
        <v>36</v>
      </c>
      <c r="B575" s="3">
        <v>60396653</v>
      </c>
      <c r="C575" s="2" t="s">
        <v>1923</v>
      </c>
      <c r="D575" s="5" t="s">
        <v>1923</v>
      </c>
      <c r="E575" s="5" t="s">
        <v>3609</v>
      </c>
      <c r="F575" s="5" t="s">
        <v>3769</v>
      </c>
      <c r="G575" s="5" t="s">
        <v>3770</v>
      </c>
      <c r="H575" s="5" t="s">
        <v>3771</v>
      </c>
      <c r="I575" s="2" t="s">
        <v>42</v>
      </c>
      <c r="J575" s="2" t="s">
        <v>1718</v>
      </c>
      <c r="K575" s="2" t="s">
        <v>1719</v>
      </c>
      <c r="L575" s="2" t="s">
        <v>302</v>
      </c>
      <c r="M575" s="2" t="s">
        <v>303</v>
      </c>
      <c r="N575" s="2" t="s">
        <v>3738</v>
      </c>
      <c r="O575" s="8" t="s">
        <v>2184</v>
      </c>
      <c r="P575" s="5" t="s">
        <v>2184</v>
      </c>
      <c r="Q575" s="5" t="s">
        <v>2185</v>
      </c>
      <c r="R575" s="5" t="s">
        <v>2186</v>
      </c>
      <c r="S575" s="2" t="s">
        <v>2187</v>
      </c>
      <c r="T575" s="5" t="s">
        <v>53</v>
      </c>
      <c r="U575" s="5" t="s">
        <v>716</v>
      </c>
      <c r="V575" s="2" t="s">
        <v>55</v>
      </c>
      <c r="W575" s="5" t="s">
        <v>385</v>
      </c>
      <c r="X575" s="5" t="s">
        <v>3772</v>
      </c>
      <c r="Y575" s="5" t="s">
        <v>3773</v>
      </c>
      <c r="Z575" s="2" t="s">
        <v>720</v>
      </c>
      <c r="AA575" s="2" t="s">
        <v>716</v>
      </c>
      <c r="AB575" s="5" t="s">
        <v>3741</v>
      </c>
      <c r="AC575" s="2" t="s">
        <v>3742</v>
      </c>
      <c r="AD575" s="5" t="s">
        <v>3743</v>
      </c>
      <c r="AE575" s="5" t="s">
        <v>3744</v>
      </c>
      <c r="AF575" s="5" t="s">
        <v>3352</v>
      </c>
      <c r="AG575" s="2" t="s">
        <v>3353</v>
      </c>
      <c r="AH575" s="5" t="s">
        <v>3354</v>
      </c>
      <c r="AI575" s="5" t="s">
        <v>3355</v>
      </c>
      <c r="AJ575" s="2" t="s">
        <v>68</v>
      </c>
      <c r="AK575" s="2" t="s">
        <v>729</v>
      </c>
    </row>
    <row r="576" spans="1:37" ht="17.100000000000001" customHeight="1">
      <c r="A576" s="2" t="s">
        <v>36</v>
      </c>
      <c r="B576" s="3">
        <v>80001949</v>
      </c>
      <c r="C576" s="2" t="s">
        <v>2194</v>
      </c>
      <c r="D576" s="5" t="s">
        <v>2194</v>
      </c>
      <c r="E576" s="5" t="s">
        <v>3609</v>
      </c>
      <c r="F576" s="5" t="s">
        <v>3774</v>
      </c>
      <c r="G576" s="5" t="s">
        <v>3775</v>
      </c>
      <c r="H576" s="5" t="s">
        <v>2581</v>
      </c>
      <c r="I576" s="2" t="s">
        <v>42</v>
      </c>
      <c r="J576" s="2" t="s">
        <v>1718</v>
      </c>
      <c r="K576" s="2" t="s">
        <v>1719</v>
      </c>
      <c r="L576" s="2" t="s">
        <v>302</v>
      </c>
      <c r="M576" s="2" t="s">
        <v>303</v>
      </c>
      <c r="N576" s="2" t="s">
        <v>3738</v>
      </c>
      <c r="O576" s="8" t="s">
        <v>2184</v>
      </c>
      <c r="P576" s="5" t="s">
        <v>2184</v>
      </c>
      <c r="Q576" s="5" t="s">
        <v>2185</v>
      </c>
      <c r="R576" s="5" t="s">
        <v>2186</v>
      </c>
      <c r="S576" s="2" t="s">
        <v>2187</v>
      </c>
      <c r="T576" s="5" t="s">
        <v>53</v>
      </c>
      <c r="U576" s="5" t="s">
        <v>716</v>
      </c>
      <c r="V576" s="2" t="s">
        <v>55</v>
      </c>
      <c r="W576" s="5" t="s">
        <v>133</v>
      </c>
      <c r="X576" s="5" t="s">
        <v>3208</v>
      </c>
      <c r="Y576" s="5" t="s">
        <v>3776</v>
      </c>
      <c r="Z576" s="2" t="s">
        <v>720</v>
      </c>
      <c r="AA576" s="2" t="s">
        <v>716</v>
      </c>
      <c r="AB576" s="5" t="s">
        <v>3741</v>
      </c>
      <c r="AC576" s="2" t="s">
        <v>3742</v>
      </c>
      <c r="AD576" s="5" t="s">
        <v>3743</v>
      </c>
      <c r="AE576" s="5" t="s">
        <v>3744</v>
      </c>
      <c r="AF576" s="5" t="s">
        <v>3352</v>
      </c>
      <c r="AG576" s="2" t="s">
        <v>3353</v>
      </c>
      <c r="AH576" s="5" t="s">
        <v>3354</v>
      </c>
      <c r="AI576" s="5" t="s">
        <v>3355</v>
      </c>
      <c r="AJ576" s="2" t="s">
        <v>68</v>
      </c>
      <c r="AK576" s="2" t="s">
        <v>729</v>
      </c>
    </row>
    <row r="577" spans="1:37" ht="17.100000000000001" customHeight="1">
      <c r="A577" s="2" t="s">
        <v>36</v>
      </c>
      <c r="B577" s="3">
        <v>80001978</v>
      </c>
      <c r="C577" s="2" t="s">
        <v>2194</v>
      </c>
      <c r="D577" s="5" t="s">
        <v>2194</v>
      </c>
      <c r="E577" s="5" t="s">
        <v>3609</v>
      </c>
      <c r="F577" s="5" t="s">
        <v>3777</v>
      </c>
      <c r="G577" s="5" t="s">
        <v>3778</v>
      </c>
      <c r="H577" s="5" t="s">
        <v>3779</v>
      </c>
      <c r="I577" s="2" t="s">
        <v>42</v>
      </c>
      <c r="J577" s="2" t="s">
        <v>1718</v>
      </c>
      <c r="K577" s="2" t="s">
        <v>1719</v>
      </c>
      <c r="L577" s="2" t="s">
        <v>302</v>
      </c>
      <c r="M577" s="2" t="s">
        <v>303</v>
      </c>
      <c r="N577" s="2" t="s">
        <v>3738</v>
      </c>
      <c r="O577" s="8" t="s">
        <v>2184</v>
      </c>
      <c r="P577" s="5" t="s">
        <v>2184</v>
      </c>
      <c r="Q577" s="5" t="s">
        <v>2185</v>
      </c>
      <c r="R577" s="5" t="s">
        <v>2186</v>
      </c>
      <c r="S577" s="2" t="s">
        <v>2187</v>
      </c>
      <c r="T577" s="5" t="s">
        <v>53</v>
      </c>
      <c r="U577" s="5" t="s">
        <v>716</v>
      </c>
      <c r="V577" s="2" t="s">
        <v>55</v>
      </c>
      <c r="W577" s="5" t="s">
        <v>273</v>
      </c>
      <c r="X577" s="5" t="s">
        <v>2702</v>
      </c>
      <c r="Y577" s="5" t="s">
        <v>3780</v>
      </c>
      <c r="Z577" s="2" t="s">
        <v>720</v>
      </c>
      <c r="AA577" s="2" t="s">
        <v>716</v>
      </c>
      <c r="AB577" s="5" t="s">
        <v>3741</v>
      </c>
      <c r="AC577" s="2" t="s">
        <v>3742</v>
      </c>
      <c r="AD577" s="5" t="s">
        <v>3743</v>
      </c>
      <c r="AE577" s="5" t="s">
        <v>3744</v>
      </c>
      <c r="AF577" s="5" t="s">
        <v>3352</v>
      </c>
      <c r="AG577" s="2" t="s">
        <v>3353</v>
      </c>
      <c r="AH577" s="5" t="s">
        <v>3354</v>
      </c>
      <c r="AI577" s="5" t="s">
        <v>3355</v>
      </c>
      <c r="AJ577" s="2" t="s">
        <v>68</v>
      </c>
      <c r="AK577" s="2" t="s">
        <v>729</v>
      </c>
    </row>
    <row r="578" spans="1:37" ht="17.100000000000001" customHeight="1">
      <c r="A578" s="2" t="s">
        <v>36</v>
      </c>
      <c r="B578" s="3">
        <v>80003861</v>
      </c>
      <c r="C578" s="2" t="s">
        <v>1714</v>
      </c>
      <c r="D578" s="5" t="s">
        <v>1714</v>
      </c>
      <c r="E578" s="5" t="s">
        <v>3619</v>
      </c>
      <c r="F578" s="5" t="s">
        <v>3743</v>
      </c>
      <c r="G578" s="5" t="s">
        <v>3744</v>
      </c>
      <c r="H578" s="5" t="s">
        <v>3581</v>
      </c>
      <c r="I578" s="2" t="s">
        <v>42</v>
      </c>
      <c r="J578" s="2" t="s">
        <v>1718</v>
      </c>
      <c r="K578" s="2" t="s">
        <v>1719</v>
      </c>
      <c r="L578" s="2" t="s">
        <v>302</v>
      </c>
      <c r="M578" s="2" t="s">
        <v>303</v>
      </c>
      <c r="N578" s="2" t="s">
        <v>3738</v>
      </c>
      <c r="O578" s="8" t="s">
        <v>2184</v>
      </c>
      <c r="P578" s="5" t="s">
        <v>2184</v>
      </c>
      <c r="Q578" s="5" t="s">
        <v>2185</v>
      </c>
      <c r="R578" s="5" t="s">
        <v>2186</v>
      </c>
      <c r="S578" s="2" t="s">
        <v>2187</v>
      </c>
      <c r="T578" s="5" t="s">
        <v>53</v>
      </c>
      <c r="U578" s="5" t="s">
        <v>716</v>
      </c>
      <c r="V578" s="2" t="s">
        <v>55</v>
      </c>
      <c r="W578" s="5" t="s">
        <v>304</v>
      </c>
      <c r="X578" s="5" t="s">
        <v>3781</v>
      </c>
      <c r="Y578" s="5" t="s">
        <v>3782</v>
      </c>
      <c r="Z578" s="2" t="s">
        <v>720</v>
      </c>
      <c r="AA578" s="2" t="s">
        <v>716</v>
      </c>
      <c r="AB578" s="5" t="s">
        <v>3352</v>
      </c>
      <c r="AC578" s="2" t="s">
        <v>3353</v>
      </c>
      <c r="AD578" s="5" t="s">
        <v>3354</v>
      </c>
      <c r="AE578" s="5" t="s">
        <v>3355</v>
      </c>
      <c r="AF578" s="5" t="s">
        <v>1919</v>
      </c>
      <c r="AG578" s="2" t="s">
        <v>1920</v>
      </c>
      <c r="AH578" s="5" t="s">
        <v>1921</v>
      </c>
      <c r="AI578" s="5" t="s">
        <v>1922</v>
      </c>
      <c r="AJ578" s="2" t="s">
        <v>68</v>
      </c>
      <c r="AK578" s="2" t="s">
        <v>729</v>
      </c>
    </row>
    <row r="579" spans="1:37" ht="17.100000000000001" customHeight="1">
      <c r="A579" s="2" t="s">
        <v>36</v>
      </c>
      <c r="B579" s="3">
        <v>80003862</v>
      </c>
      <c r="C579" s="2" t="s">
        <v>2194</v>
      </c>
      <c r="D579" s="5" t="s">
        <v>2194</v>
      </c>
      <c r="E579" s="5" t="s">
        <v>3609</v>
      </c>
      <c r="F579" s="5" t="s">
        <v>3783</v>
      </c>
      <c r="G579" s="5" t="s">
        <v>3784</v>
      </c>
      <c r="H579" s="5" t="s">
        <v>3785</v>
      </c>
      <c r="I579" s="2" t="s">
        <v>42</v>
      </c>
      <c r="J579" s="2" t="s">
        <v>1718</v>
      </c>
      <c r="K579" s="2" t="s">
        <v>1719</v>
      </c>
      <c r="L579" s="2" t="s">
        <v>302</v>
      </c>
      <c r="M579" s="2" t="s">
        <v>303</v>
      </c>
      <c r="N579" s="2" t="s">
        <v>3738</v>
      </c>
      <c r="O579" s="8" t="s">
        <v>2184</v>
      </c>
      <c r="P579" s="5" t="s">
        <v>2184</v>
      </c>
      <c r="Q579" s="5" t="s">
        <v>2185</v>
      </c>
      <c r="R579" s="5" t="s">
        <v>2186</v>
      </c>
      <c r="S579" s="2" t="s">
        <v>2187</v>
      </c>
      <c r="T579" s="5" t="s">
        <v>53</v>
      </c>
      <c r="U579" s="5" t="s">
        <v>716</v>
      </c>
      <c r="V579" s="2" t="s">
        <v>55</v>
      </c>
      <c r="W579" s="5" t="s">
        <v>378</v>
      </c>
      <c r="X579" s="5" t="s">
        <v>3786</v>
      </c>
      <c r="Y579" s="5" t="s">
        <v>3787</v>
      </c>
      <c r="Z579" s="2" t="s">
        <v>720</v>
      </c>
      <c r="AA579" s="2" t="s">
        <v>716</v>
      </c>
      <c r="AB579" s="5" t="s">
        <v>3741</v>
      </c>
      <c r="AC579" s="2" t="s">
        <v>3742</v>
      </c>
      <c r="AD579" s="5" t="s">
        <v>3743</v>
      </c>
      <c r="AE579" s="5" t="s">
        <v>3744</v>
      </c>
      <c r="AF579" s="5" t="s">
        <v>3352</v>
      </c>
      <c r="AG579" s="2" t="s">
        <v>3353</v>
      </c>
      <c r="AH579" s="5" t="s">
        <v>3354</v>
      </c>
      <c r="AI579" s="5" t="s">
        <v>3355</v>
      </c>
      <c r="AJ579" s="2" t="s">
        <v>68</v>
      </c>
      <c r="AK579" s="2" t="s">
        <v>729</v>
      </c>
    </row>
    <row r="580" spans="1:37" ht="17.100000000000001" customHeight="1">
      <c r="A580" s="2" t="s">
        <v>36</v>
      </c>
      <c r="B580" s="3">
        <v>60166701</v>
      </c>
      <c r="C580" s="2" t="s">
        <v>2194</v>
      </c>
      <c r="D580" s="5" t="s">
        <v>2194</v>
      </c>
      <c r="E580" s="5" t="s">
        <v>3788</v>
      </c>
      <c r="F580" s="5" t="s">
        <v>3789</v>
      </c>
      <c r="G580" s="5" t="s">
        <v>3790</v>
      </c>
      <c r="H580" s="5" t="s">
        <v>3791</v>
      </c>
      <c r="I580" s="2" t="s">
        <v>42</v>
      </c>
      <c r="J580" s="2" t="s">
        <v>1718</v>
      </c>
      <c r="K580" s="2" t="s">
        <v>1719</v>
      </c>
      <c r="L580" s="2" t="s">
        <v>302</v>
      </c>
      <c r="M580" s="2" t="s">
        <v>303</v>
      </c>
      <c r="N580" s="2" t="s">
        <v>3792</v>
      </c>
      <c r="O580" s="8" t="s">
        <v>3348</v>
      </c>
      <c r="P580" s="5" t="s">
        <v>3348</v>
      </c>
      <c r="Q580" s="5" t="s">
        <v>3530</v>
      </c>
      <c r="R580" s="5" t="s">
        <v>2670</v>
      </c>
      <c r="S580" s="2" t="s">
        <v>2671</v>
      </c>
      <c r="T580" s="5" t="s">
        <v>53</v>
      </c>
      <c r="U580" s="5" t="s">
        <v>716</v>
      </c>
      <c r="V580" s="2" t="s">
        <v>55</v>
      </c>
      <c r="W580" s="5" t="s">
        <v>226</v>
      </c>
      <c r="X580" s="5" t="s">
        <v>3793</v>
      </c>
      <c r="Y580" s="5" t="s">
        <v>3794</v>
      </c>
      <c r="Z580" s="2" t="s">
        <v>720</v>
      </c>
      <c r="AA580" s="2" t="s">
        <v>716</v>
      </c>
      <c r="AB580" s="5" t="s">
        <v>3795</v>
      </c>
      <c r="AC580" s="2" t="s">
        <v>3796</v>
      </c>
      <c r="AD580" s="5" t="s">
        <v>3797</v>
      </c>
      <c r="AE580" s="5" t="s">
        <v>3798</v>
      </c>
      <c r="AF580" s="5" t="s">
        <v>3352</v>
      </c>
      <c r="AG580" s="2" t="s">
        <v>3353</v>
      </c>
      <c r="AH580" s="5" t="s">
        <v>3354</v>
      </c>
      <c r="AI580" s="5" t="s">
        <v>3355</v>
      </c>
      <c r="AJ580" s="2" t="s">
        <v>68</v>
      </c>
      <c r="AK580" s="2" t="s">
        <v>729</v>
      </c>
    </row>
    <row r="581" spans="1:37" ht="17.100000000000001" customHeight="1">
      <c r="A581" s="2" t="s">
        <v>36</v>
      </c>
      <c r="B581" s="3">
        <v>60299384</v>
      </c>
      <c r="C581" s="2" t="s">
        <v>3356</v>
      </c>
      <c r="D581" s="5" t="s">
        <v>3356</v>
      </c>
      <c r="E581" s="5" t="s">
        <v>3357</v>
      </c>
      <c r="F581" s="5" t="s">
        <v>3799</v>
      </c>
      <c r="G581" s="5" t="s">
        <v>3800</v>
      </c>
      <c r="H581" s="5" t="s">
        <v>3801</v>
      </c>
      <c r="I581" s="2" t="s">
        <v>42</v>
      </c>
      <c r="J581" s="2" t="s">
        <v>1718</v>
      </c>
      <c r="K581" s="2" t="s">
        <v>1719</v>
      </c>
      <c r="L581" s="2" t="s">
        <v>302</v>
      </c>
      <c r="M581" s="2" t="s">
        <v>303</v>
      </c>
      <c r="N581" s="2" t="s">
        <v>3792</v>
      </c>
      <c r="O581" s="8" t="s">
        <v>3348</v>
      </c>
      <c r="P581" s="5" t="s">
        <v>3348</v>
      </c>
      <c r="Q581" s="5" t="s">
        <v>3530</v>
      </c>
      <c r="R581" s="5" t="s">
        <v>2670</v>
      </c>
      <c r="S581" s="2" t="s">
        <v>2671</v>
      </c>
      <c r="T581" s="5" t="s">
        <v>53</v>
      </c>
      <c r="U581" s="5" t="s">
        <v>716</v>
      </c>
      <c r="V581" s="2" t="s">
        <v>55</v>
      </c>
      <c r="W581" s="5" t="s">
        <v>3802</v>
      </c>
      <c r="X581" s="5" t="s">
        <v>3803</v>
      </c>
      <c r="Y581" s="5" t="s">
        <v>3804</v>
      </c>
      <c r="Z581" s="2" t="s">
        <v>720</v>
      </c>
      <c r="AA581" s="2" t="s">
        <v>716</v>
      </c>
      <c r="AB581" s="5" t="s">
        <v>3795</v>
      </c>
      <c r="AC581" s="2" t="s">
        <v>3796</v>
      </c>
      <c r="AD581" s="5" t="s">
        <v>3797</v>
      </c>
      <c r="AE581" s="5" t="s">
        <v>3798</v>
      </c>
      <c r="AF581" s="5" t="s">
        <v>3352</v>
      </c>
      <c r="AG581" s="2" t="s">
        <v>3353</v>
      </c>
      <c r="AH581" s="5" t="s">
        <v>3354</v>
      </c>
      <c r="AI581" s="5" t="s">
        <v>3355</v>
      </c>
      <c r="AJ581" s="2" t="s">
        <v>68</v>
      </c>
      <c r="AK581" s="2" t="s">
        <v>729</v>
      </c>
    </row>
    <row r="582" spans="1:37" ht="17.100000000000001" customHeight="1">
      <c r="A582" s="2" t="s">
        <v>36</v>
      </c>
      <c r="B582" s="3">
        <v>60299391</v>
      </c>
      <c r="C582" s="2" t="s">
        <v>2194</v>
      </c>
      <c r="D582" s="5" t="s">
        <v>2194</v>
      </c>
      <c r="E582" s="5" t="s">
        <v>3788</v>
      </c>
      <c r="F582" s="5" t="s">
        <v>3805</v>
      </c>
      <c r="G582" s="5" t="s">
        <v>3806</v>
      </c>
      <c r="H582" s="5" t="s">
        <v>3807</v>
      </c>
      <c r="I582" s="2" t="s">
        <v>42</v>
      </c>
      <c r="J582" s="2" t="s">
        <v>1718</v>
      </c>
      <c r="K582" s="2" t="s">
        <v>1719</v>
      </c>
      <c r="L582" s="2" t="s">
        <v>302</v>
      </c>
      <c r="M582" s="2" t="s">
        <v>303</v>
      </c>
      <c r="N582" s="2" t="s">
        <v>3792</v>
      </c>
      <c r="O582" s="8" t="s">
        <v>3348</v>
      </c>
      <c r="P582" s="5" t="s">
        <v>3348</v>
      </c>
      <c r="Q582" s="5" t="s">
        <v>3530</v>
      </c>
      <c r="R582" s="5" t="s">
        <v>2670</v>
      </c>
      <c r="S582" s="2" t="s">
        <v>2671</v>
      </c>
      <c r="T582" s="5" t="s">
        <v>53</v>
      </c>
      <c r="U582" s="5" t="s">
        <v>716</v>
      </c>
      <c r="V582" s="2" t="s">
        <v>55</v>
      </c>
      <c r="W582" s="5" t="s">
        <v>2550</v>
      </c>
      <c r="X582" s="5" t="s">
        <v>3808</v>
      </c>
      <c r="Y582" s="5" t="s">
        <v>3809</v>
      </c>
      <c r="Z582" s="2" t="s">
        <v>720</v>
      </c>
      <c r="AA582" s="2" t="s">
        <v>716</v>
      </c>
      <c r="AB582" s="5" t="s">
        <v>3795</v>
      </c>
      <c r="AC582" s="2" t="s">
        <v>3796</v>
      </c>
      <c r="AD582" s="5" t="s">
        <v>3797</v>
      </c>
      <c r="AE582" s="5" t="s">
        <v>3798</v>
      </c>
      <c r="AF582" s="5" t="s">
        <v>3352</v>
      </c>
      <c r="AG582" s="2" t="s">
        <v>3353</v>
      </c>
      <c r="AH582" s="5" t="s">
        <v>3354</v>
      </c>
      <c r="AI582" s="5" t="s">
        <v>3355</v>
      </c>
      <c r="AJ582" s="2" t="s">
        <v>68</v>
      </c>
      <c r="AK582" s="2" t="s">
        <v>729</v>
      </c>
    </row>
    <row r="583" spans="1:37" ht="17.100000000000001" customHeight="1">
      <c r="A583" s="2" t="s">
        <v>36</v>
      </c>
      <c r="B583" s="3">
        <v>60316534</v>
      </c>
      <c r="C583" s="2" t="s">
        <v>2194</v>
      </c>
      <c r="D583" s="5" t="s">
        <v>2194</v>
      </c>
      <c r="E583" s="5" t="s">
        <v>3788</v>
      </c>
      <c r="F583" s="5" t="s">
        <v>3810</v>
      </c>
      <c r="G583" s="5" t="s">
        <v>3811</v>
      </c>
      <c r="H583" s="5" t="s">
        <v>3812</v>
      </c>
      <c r="I583" s="2" t="s">
        <v>42</v>
      </c>
      <c r="J583" s="2" t="s">
        <v>1718</v>
      </c>
      <c r="K583" s="2" t="s">
        <v>1719</v>
      </c>
      <c r="L583" s="2" t="s">
        <v>302</v>
      </c>
      <c r="M583" s="2" t="s">
        <v>303</v>
      </c>
      <c r="N583" s="2" t="s">
        <v>3792</v>
      </c>
      <c r="O583" s="8" t="s">
        <v>3348</v>
      </c>
      <c r="P583" s="5" t="s">
        <v>3348</v>
      </c>
      <c r="Q583" s="5" t="s">
        <v>3530</v>
      </c>
      <c r="R583" s="5" t="s">
        <v>2670</v>
      </c>
      <c r="S583" s="2" t="s">
        <v>2671</v>
      </c>
      <c r="T583" s="5" t="s">
        <v>53</v>
      </c>
      <c r="U583" s="5" t="s">
        <v>716</v>
      </c>
      <c r="V583" s="2" t="s">
        <v>55</v>
      </c>
      <c r="W583" s="5" t="s">
        <v>262</v>
      </c>
      <c r="X583" s="5" t="s">
        <v>1652</v>
      </c>
      <c r="Y583" s="5" t="s">
        <v>3813</v>
      </c>
      <c r="Z583" s="2" t="s">
        <v>720</v>
      </c>
      <c r="AA583" s="2" t="s">
        <v>716</v>
      </c>
      <c r="AB583" s="5" t="s">
        <v>3795</v>
      </c>
      <c r="AC583" s="2" t="s">
        <v>3796</v>
      </c>
      <c r="AD583" s="5" t="s">
        <v>3797</v>
      </c>
      <c r="AE583" s="5" t="s">
        <v>3798</v>
      </c>
      <c r="AF583" s="5" t="s">
        <v>3352</v>
      </c>
      <c r="AG583" s="2" t="s">
        <v>3353</v>
      </c>
      <c r="AH583" s="5" t="s">
        <v>3354</v>
      </c>
      <c r="AI583" s="5" t="s">
        <v>3355</v>
      </c>
      <c r="AJ583" s="2" t="s">
        <v>68</v>
      </c>
      <c r="AK583" s="2" t="s">
        <v>729</v>
      </c>
    </row>
    <row r="584" spans="1:37" ht="17.100000000000001" customHeight="1">
      <c r="A584" s="2" t="s">
        <v>36</v>
      </c>
      <c r="B584" s="3">
        <v>80003906</v>
      </c>
      <c r="C584" s="2" t="s">
        <v>1714</v>
      </c>
      <c r="D584" s="5" t="s">
        <v>1714</v>
      </c>
      <c r="E584" s="5" t="s">
        <v>3814</v>
      </c>
      <c r="F584" s="5" t="s">
        <v>3797</v>
      </c>
      <c r="G584" s="5" t="s">
        <v>3798</v>
      </c>
      <c r="H584" s="5" t="s">
        <v>3815</v>
      </c>
      <c r="I584" s="2" t="s">
        <v>42</v>
      </c>
      <c r="J584" s="2" t="s">
        <v>1718</v>
      </c>
      <c r="K584" s="2" t="s">
        <v>1719</v>
      </c>
      <c r="L584" s="2" t="s">
        <v>302</v>
      </c>
      <c r="M584" s="2" t="s">
        <v>303</v>
      </c>
      <c r="N584" s="2" t="s">
        <v>3792</v>
      </c>
      <c r="O584" s="8" t="s">
        <v>3348</v>
      </c>
      <c r="P584" s="5" t="s">
        <v>3348</v>
      </c>
      <c r="Q584" s="5" t="s">
        <v>3530</v>
      </c>
      <c r="R584" s="5" t="s">
        <v>2670</v>
      </c>
      <c r="S584" s="2" t="s">
        <v>2671</v>
      </c>
      <c r="T584" s="5" t="s">
        <v>53</v>
      </c>
      <c r="U584" s="5" t="s">
        <v>716</v>
      </c>
      <c r="V584" s="2" t="s">
        <v>55</v>
      </c>
      <c r="W584" s="5" t="s">
        <v>273</v>
      </c>
      <c r="X584" s="5" t="s">
        <v>2964</v>
      </c>
      <c r="Y584" s="5" t="s">
        <v>3816</v>
      </c>
      <c r="Z584" s="2" t="s">
        <v>720</v>
      </c>
      <c r="AA584" s="2" t="s">
        <v>716</v>
      </c>
      <c r="AB584" s="5" t="s">
        <v>3352</v>
      </c>
      <c r="AC584" s="2" t="s">
        <v>3353</v>
      </c>
      <c r="AD584" s="5" t="s">
        <v>3354</v>
      </c>
      <c r="AE584" s="5" t="s">
        <v>3355</v>
      </c>
      <c r="AF584" s="5" t="s">
        <v>1919</v>
      </c>
      <c r="AG584" s="2" t="s">
        <v>1920</v>
      </c>
      <c r="AH584" s="5" t="s">
        <v>1921</v>
      </c>
      <c r="AI584" s="5" t="s">
        <v>1922</v>
      </c>
      <c r="AJ584" s="2" t="s">
        <v>68</v>
      </c>
      <c r="AK584" s="2" t="s">
        <v>729</v>
      </c>
    </row>
    <row r="585" spans="1:37" ht="17.100000000000001" customHeight="1">
      <c r="A585" s="2" t="s">
        <v>36</v>
      </c>
      <c r="B585" s="3">
        <v>80003918</v>
      </c>
      <c r="C585" s="2" t="s">
        <v>2194</v>
      </c>
      <c r="D585" s="5" t="s">
        <v>2194</v>
      </c>
      <c r="E585" s="5" t="s">
        <v>3788</v>
      </c>
      <c r="F585" s="5" t="s">
        <v>3817</v>
      </c>
      <c r="G585" s="5" t="s">
        <v>3818</v>
      </c>
      <c r="H585" s="5" t="s">
        <v>3819</v>
      </c>
      <c r="I585" s="2" t="s">
        <v>42</v>
      </c>
      <c r="J585" s="2" t="s">
        <v>1718</v>
      </c>
      <c r="K585" s="2" t="s">
        <v>1719</v>
      </c>
      <c r="L585" s="2" t="s">
        <v>302</v>
      </c>
      <c r="M585" s="2" t="s">
        <v>303</v>
      </c>
      <c r="N585" s="2" t="s">
        <v>3792</v>
      </c>
      <c r="O585" s="8" t="s">
        <v>3348</v>
      </c>
      <c r="P585" s="5" t="s">
        <v>3348</v>
      </c>
      <c r="Q585" s="5" t="s">
        <v>3530</v>
      </c>
      <c r="R585" s="5" t="s">
        <v>2670</v>
      </c>
      <c r="S585" s="2" t="s">
        <v>2671</v>
      </c>
      <c r="T585" s="5" t="s">
        <v>53</v>
      </c>
      <c r="U585" s="5" t="s">
        <v>716</v>
      </c>
      <c r="V585" s="2" t="s">
        <v>55</v>
      </c>
      <c r="W585" s="5" t="s">
        <v>273</v>
      </c>
      <c r="X585" s="5" t="s">
        <v>3820</v>
      </c>
      <c r="Y585" s="5" t="s">
        <v>3821</v>
      </c>
      <c r="Z585" s="2" t="s">
        <v>720</v>
      </c>
      <c r="AA585" s="2" t="s">
        <v>716</v>
      </c>
      <c r="AB585" s="5" t="s">
        <v>3795</v>
      </c>
      <c r="AC585" s="2" t="s">
        <v>3796</v>
      </c>
      <c r="AD585" s="5" t="s">
        <v>3797</v>
      </c>
      <c r="AE585" s="5" t="s">
        <v>3798</v>
      </c>
      <c r="AF585" s="5" t="s">
        <v>3352</v>
      </c>
      <c r="AG585" s="2" t="s">
        <v>3353</v>
      </c>
      <c r="AH585" s="5" t="s">
        <v>3354</v>
      </c>
      <c r="AI585" s="5" t="s">
        <v>3355</v>
      </c>
      <c r="AJ585" s="2" t="s">
        <v>307</v>
      </c>
      <c r="AK585" s="2" t="s">
        <v>729</v>
      </c>
    </row>
    <row r="586" spans="1:37" ht="17.100000000000001" customHeight="1">
      <c r="A586" s="2" t="s">
        <v>36</v>
      </c>
      <c r="B586" s="3">
        <v>80008037</v>
      </c>
      <c r="C586" s="2" t="s">
        <v>3356</v>
      </c>
      <c r="D586" s="5" t="s">
        <v>3356</v>
      </c>
      <c r="E586" s="5" t="s">
        <v>3788</v>
      </c>
      <c r="F586" s="5" t="s">
        <v>3822</v>
      </c>
      <c r="G586" s="5" t="s">
        <v>3823</v>
      </c>
      <c r="H586" s="5" t="s">
        <v>566</v>
      </c>
      <c r="I586" s="2" t="s">
        <v>42</v>
      </c>
      <c r="J586" s="2" t="s">
        <v>1718</v>
      </c>
      <c r="K586" s="2" t="s">
        <v>1719</v>
      </c>
      <c r="L586" s="2" t="s">
        <v>302</v>
      </c>
      <c r="M586" s="2" t="s">
        <v>303</v>
      </c>
      <c r="N586" s="2" t="s">
        <v>3792</v>
      </c>
      <c r="O586" s="8" t="s">
        <v>3348</v>
      </c>
      <c r="P586" s="5" t="s">
        <v>3348</v>
      </c>
      <c r="Q586" s="5" t="s">
        <v>3530</v>
      </c>
      <c r="R586" s="5" t="s">
        <v>2670</v>
      </c>
      <c r="S586" s="2" t="s">
        <v>2671</v>
      </c>
      <c r="T586" s="5" t="s">
        <v>53</v>
      </c>
      <c r="U586" s="5" t="s">
        <v>716</v>
      </c>
      <c r="V586" s="2" t="s">
        <v>55</v>
      </c>
      <c r="W586" s="5" t="s">
        <v>1033</v>
      </c>
      <c r="X586" s="5" t="s">
        <v>3824</v>
      </c>
      <c r="Y586" s="5" t="s">
        <v>3825</v>
      </c>
      <c r="Z586" s="2" t="s">
        <v>720</v>
      </c>
      <c r="AA586" s="2" t="s">
        <v>716</v>
      </c>
      <c r="AB586" s="5" t="s">
        <v>3795</v>
      </c>
      <c r="AC586" s="2" t="s">
        <v>3796</v>
      </c>
      <c r="AD586" s="5" t="s">
        <v>3797</v>
      </c>
      <c r="AE586" s="5" t="s">
        <v>3798</v>
      </c>
      <c r="AF586" s="5" t="s">
        <v>3352</v>
      </c>
      <c r="AG586" s="2" t="s">
        <v>3353</v>
      </c>
      <c r="AH586" s="5" t="s">
        <v>3354</v>
      </c>
      <c r="AI586" s="5" t="s">
        <v>3355</v>
      </c>
      <c r="AJ586" s="2" t="s">
        <v>68</v>
      </c>
      <c r="AK586" s="2" t="s">
        <v>729</v>
      </c>
    </row>
    <row r="587" spans="1:37" ht="17.100000000000001" customHeight="1">
      <c r="A587" s="2" t="s">
        <v>36</v>
      </c>
      <c r="B587" s="3">
        <v>80008038</v>
      </c>
      <c r="C587" s="2" t="s">
        <v>3356</v>
      </c>
      <c r="D587" s="5" t="s">
        <v>3356</v>
      </c>
      <c r="E587" s="5" t="s">
        <v>3788</v>
      </c>
      <c r="F587" s="5" t="s">
        <v>3826</v>
      </c>
      <c r="G587" s="5" t="s">
        <v>3827</v>
      </c>
      <c r="H587" s="5" t="s">
        <v>2172</v>
      </c>
      <c r="I587" s="2" t="s">
        <v>42</v>
      </c>
      <c r="J587" s="2" t="s">
        <v>1718</v>
      </c>
      <c r="K587" s="2" t="s">
        <v>1719</v>
      </c>
      <c r="L587" s="2" t="s">
        <v>302</v>
      </c>
      <c r="M587" s="2" t="s">
        <v>303</v>
      </c>
      <c r="N587" s="2" t="s">
        <v>3792</v>
      </c>
      <c r="O587" s="8" t="s">
        <v>3348</v>
      </c>
      <c r="P587" s="5" t="s">
        <v>3348</v>
      </c>
      <c r="Q587" s="5" t="s">
        <v>3530</v>
      </c>
      <c r="R587" s="5" t="s">
        <v>2670</v>
      </c>
      <c r="S587" s="2" t="s">
        <v>2671</v>
      </c>
      <c r="T587" s="5" t="s">
        <v>53</v>
      </c>
      <c r="U587" s="5" t="s">
        <v>716</v>
      </c>
      <c r="V587" s="2" t="s">
        <v>55</v>
      </c>
      <c r="W587" s="5" t="s">
        <v>3408</v>
      </c>
      <c r="X587" s="5" t="s">
        <v>3828</v>
      </c>
      <c r="Y587" s="5" t="s">
        <v>3829</v>
      </c>
      <c r="Z587" s="2" t="s">
        <v>720</v>
      </c>
      <c r="AA587" s="2" t="s">
        <v>716</v>
      </c>
      <c r="AB587" s="5" t="s">
        <v>3795</v>
      </c>
      <c r="AC587" s="2" t="s">
        <v>3796</v>
      </c>
      <c r="AD587" s="5" t="s">
        <v>3797</v>
      </c>
      <c r="AE587" s="5" t="s">
        <v>3798</v>
      </c>
      <c r="AF587" s="5" t="s">
        <v>3352</v>
      </c>
      <c r="AG587" s="2" t="s">
        <v>3353</v>
      </c>
      <c r="AH587" s="5" t="s">
        <v>3354</v>
      </c>
      <c r="AI587" s="5" t="s">
        <v>3355</v>
      </c>
      <c r="AJ587" s="2" t="s">
        <v>68</v>
      </c>
      <c r="AK587" s="2" t="s">
        <v>729</v>
      </c>
    </row>
    <row r="588" spans="1:37" ht="17.100000000000001" customHeight="1">
      <c r="A588" s="2" t="s">
        <v>36</v>
      </c>
      <c r="B588" s="3">
        <v>80008040</v>
      </c>
      <c r="C588" s="2" t="s">
        <v>3356</v>
      </c>
      <c r="D588" s="5" t="s">
        <v>3356</v>
      </c>
      <c r="E588" s="5" t="s">
        <v>3788</v>
      </c>
      <c r="F588" s="5" t="s">
        <v>3830</v>
      </c>
      <c r="G588" s="5" t="s">
        <v>3831</v>
      </c>
      <c r="H588" s="5" t="s">
        <v>3832</v>
      </c>
      <c r="I588" s="2" t="s">
        <v>42</v>
      </c>
      <c r="J588" s="2" t="s">
        <v>1718</v>
      </c>
      <c r="K588" s="2" t="s">
        <v>1719</v>
      </c>
      <c r="L588" s="2" t="s">
        <v>302</v>
      </c>
      <c r="M588" s="2" t="s">
        <v>303</v>
      </c>
      <c r="N588" s="2" t="s">
        <v>3792</v>
      </c>
      <c r="O588" s="8" t="s">
        <v>3348</v>
      </c>
      <c r="P588" s="5" t="s">
        <v>3348</v>
      </c>
      <c r="Q588" s="5" t="s">
        <v>3530</v>
      </c>
      <c r="R588" s="5" t="s">
        <v>2670</v>
      </c>
      <c r="S588" s="2" t="s">
        <v>2671</v>
      </c>
      <c r="T588" s="5" t="s">
        <v>53</v>
      </c>
      <c r="U588" s="5" t="s">
        <v>716</v>
      </c>
      <c r="V588" s="2" t="s">
        <v>55</v>
      </c>
      <c r="W588" s="5" t="s">
        <v>1033</v>
      </c>
      <c r="X588" s="5" t="s">
        <v>3833</v>
      </c>
      <c r="Y588" s="5" t="s">
        <v>3834</v>
      </c>
      <c r="Z588" s="2" t="s">
        <v>720</v>
      </c>
      <c r="AA588" s="2" t="s">
        <v>716</v>
      </c>
      <c r="AB588" s="5" t="s">
        <v>3795</v>
      </c>
      <c r="AC588" s="2" t="s">
        <v>3796</v>
      </c>
      <c r="AD588" s="5" t="s">
        <v>3797</v>
      </c>
      <c r="AE588" s="5" t="s">
        <v>3798</v>
      </c>
      <c r="AF588" s="5" t="s">
        <v>3352</v>
      </c>
      <c r="AG588" s="2" t="s">
        <v>3353</v>
      </c>
      <c r="AH588" s="5" t="s">
        <v>3354</v>
      </c>
      <c r="AI588" s="5" t="s">
        <v>3355</v>
      </c>
      <c r="AJ588" s="2" t="s">
        <v>307</v>
      </c>
      <c r="AK588" s="2" t="s">
        <v>729</v>
      </c>
    </row>
    <row r="589" spans="1:37" ht="17.100000000000001" customHeight="1">
      <c r="A589" s="2" t="s">
        <v>36</v>
      </c>
      <c r="B589" s="3">
        <v>80008041</v>
      </c>
      <c r="C589" s="2" t="s">
        <v>3356</v>
      </c>
      <c r="D589" s="5" t="s">
        <v>3356</v>
      </c>
      <c r="E589" s="5" t="s">
        <v>3788</v>
      </c>
      <c r="F589" s="5" t="s">
        <v>3835</v>
      </c>
      <c r="G589" s="5" t="s">
        <v>3836</v>
      </c>
      <c r="H589" s="5" t="s">
        <v>3837</v>
      </c>
      <c r="I589" s="2" t="s">
        <v>42</v>
      </c>
      <c r="J589" s="2" t="s">
        <v>1718</v>
      </c>
      <c r="K589" s="2" t="s">
        <v>1719</v>
      </c>
      <c r="L589" s="2" t="s">
        <v>302</v>
      </c>
      <c r="M589" s="2" t="s">
        <v>303</v>
      </c>
      <c r="N589" s="2" t="s">
        <v>3792</v>
      </c>
      <c r="O589" s="8" t="s">
        <v>3348</v>
      </c>
      <c r="P589" s="5" t="s">
        <v>3348</v>
      </c>
      <c r="Q589" s="5" t="s">
        <v>3530</v>
      </c>
      <c r="R589" s="5" t="s">
        <v>2670</v>
      </c>
      <c r="S589" s="2" t="s">
        <v>2671</v>
      </c>
      <c r="T589" s="5" t="s">
        <v>53</v>
      </c>
      <c r="U589" s="5" t="s">
        <v>716</v>
      </c>
      <c r="V589" s="2" t="s">
        <v>55</v>
      </c>
      <c r="W589" s="5" t="s">
        <v>3838</v>
      </c>
      <c r="X589" s="5" t="s">
        <v>3839</v>
      </c>
      <c r="Y589" s="5" t="s">
        <v>3840</v>
      </c>
      <c r="Z589" s="2" t="s">
        <v>720</v>
      </c>
      <c r="AA589" s="2" t="s">
        <v>716</v>
      </c>
      <c r="AB589" s="5" t="s">
        <v>3795</v>
      </c>
      <c r="AC589" s="2" t="s">
        <v>3796</v>
      </c>
      <c r="AD589" s="5" t="s">
        <v>3797</v>
      </c>
      <c r="AE589" s="5" t="s">
        <v>3798</v>
      </c>
      <c r="AF589" s="5" t="s">
        <v>3352</v>
      </c>
      <c r="AG589" s="2" t="s">
        <v>3353</v>
      </c>
      <c r="AH589" s="5" t="s">
        <v>3354</v>
      </c>
      <c r="AI589" s="5" t="s">
        <v>3355</v>
      </c>
      <c r="AJ589" s="2" t="s">
        <v>68</v>
      </c>
      <c r="AK589" s="2" t="s">
        <v>729</v>
      </c>
    </row>
    <row r="590" spans="1:37" ht="17.100000000000001" customHeight="1">
      <c r="A590" s="2" t="s">
        <v>36</v>
      </c>
      <c r="B590" s="3">
        <v>80008042</v>
      </c>
      <c r="C590" s="2" t="s">
        <v>3356</v>
      </c>
      <c r="D590" s="5" t="s">
        <v>3356</v>
      </c>
      <c r="E590" s="5" t="s">
        <v>3788</v>
      </c>
      <c r="F590" s="5" t="s">
        <v>3841</v>
      </c>
      <c r="G590" s="5" t="s">
        <v>3842</v>
      </c>
      <c r="H590" s="5" t="s">
        <v>3843</v>
      </c>
      <c r="I590" s="2" t="s">
        <v>42</v>
      </c>
      <c r="J590" s="2" t="s">
        <v>1718</v>
      </c>
      <c r="K590" s="2" t="s">
        <v>1719</v>
      </c>
      <c r="L590" s="2" t="s">
        <v>302</v>
      </c>
      <c r="M590" s="2" t="s">
        <v>303</v>
      </c>
      <c r="N590" s="2" t="s">
        <v>3792</v>
      </c>
      <c r="O590" s="8" t="s">
        <v>3348</v>
      </c>
      <c r="P590" s="5" t="s">
        <v>3348</v>
      </c>
      <c r="Q590" s="5" t="s">
        <v>3530</v>
      </c>
      <c r="R590" s="5" t="s">
        <v>2670</v>
      </c>
      <c r="S590" s="2" t="s">
        <v>2671</v>
      </c>
      <c r="T590" s="5" t="s">
        <v>53</v>
      </c>
      <c r="U590" s="5" t="s">
        <v>716</v>
      </c>
      <c r="V590" s="2" t="s">
        <v>55</v>
      </c>
      <c r="W590" s="5" t="s">
        <v>190</v>
      </c>
      <c r="X590" s="5" t="s">
        <v>3844</v>
      </c>
      <c r="Y590" s="5" t="s">
        <v>3845</v>
      </c>
      <c r="Z590" s="2" t="s">
        <v>720</v>
      </c>
      <c r="AA590" s="2" t="s">
        <v>716</v>
      </c>
      <c r="AB590" s="5" t="s">
        <v>3795</v>
      </c>
      <c r="AC590" s="2" t="s">
        <v>3796</v>
      </c>
      <c r="AD590" s="5" t="s">
        <v>3797</v>
      </c>
      <c r="AE590" s="5" t="s">
        <v>3798</v>
      </c>
      <c r="AF590" s="5" t="s">
        <v>3352</v>
      </c>
      <c r="AG590" s="2" t="s">
        <v>3353</v>
      </c>
      <c r="AH590" s="5" t="s">
        <v>3354</v>
      </c>
      <c r="AI590" s="5" t="s">
        <v>3355</v>
      </c>
      <c r="AJ590" s="2" t="s">
        <v>68</v>
      </c>
      <c r="AK590" s="2" t="s">
        <v>729</v>
      </c>
    </row>
    <row r="591" spans="1:37" ht="17.100000000000001" customHeight="1">
      <c r="A591" s="2" t="s">
        <v>36</v>
      </c>
      <c r="B591" s="3">
        <v>60299387</v>
      </c>
      <c r="C591" s="2" t="s">
        <v>2194</v>
      </c>
      <c r="D591" s="5" t="s">
        <v>2194</v>
      </c>
      <c r="E591" s="5" t="s">
        <v>3357</v>
      </c>
      <c r="F591" s="5" t="s">
        <v>3846</v>
      </c>
      <c r="G591" s="5" t="s">
        <v>3847</v>
      </c>
      <c r="H591" s="5" t="s">
        <v>3848</v>
      </c>
      <c r="I591" s="2" t="s">
        <v>42</v>
      </c>
      <c r="J591" s="2" t="s">
        <v>1718</v>
      </c>
      <c r="K591" s="2" t="s">
        <v>1719</v>
      </c>
      <c r="L591" s="2" t="s">
        <v>302</v>
      </c>
      <c r="M591" s="2" t="s">
        <v>303</v>
      </c>
      <c r="N591" s="2" t="s">
        <v>3849</v>
      </c>
      <c r="O591" s="8" t="s">
        <v>3348</v>
      </c>
      <c r="P591" s="5" t="s">
        <v>3348</v>
      </c>
      <c r="Q591" s="5" t="s">
        <v>3530</v>
      </c>
      <c r="R591" s="5" t="s">
        <v>2670</v>
      </c>
      <c r="S591" s="2" t="s">
        <v>2671</v>
      </c>
      <c r="T591" s="5" t="s">
        <v>53</v>
      </c>
      <c r="U591" s="5" t="s">
        <v>716</v>
      </c>
      <c r="V591" s="2" t="s">
        <v>55</v>
      </c>
      <c r="W591" s="5" t="s">
        <v>251</v>
      </c>
      <c r="X591" s="5" t="s">
        <v>3850</v>
      </c>
      <c r="Y591" s="5" t="s">
        <v>3851</v>
      </c>
      <c r="Z591" s="2" t="s">
        <v>720</v>
      </c>
      <c r="AA591" s="2" t="s">
        <v>716</v>
      </c>
      <c r="AB591" s="5" t="s">
        <v>3852</v>
      </c>
      <c r="AC591" s="2" t="s">
        <v>3853</v>
      </c>
      <c r="AD591" s="5" t="s">
        <v>3854</v>
      </c>
      <c r="AE591" s="5" t="s">
        <v>3855</v>
      </c>
      <c r="AF591" s="5" t="s">
        <v>3352</v>
      </c>
      <c r="AG591" s="2" t="s">
        <v>3353</v>
      </c>
      <c r="AH591" s="5" t="s">
        <v>3354</v>
      </c>
      <c r="AI591" s="5" t="s">
        <v>3355</v>
      </c>
      <c r="AJ591" s="2" t="s">
        <v>68</v>
      </c>
      <c r="AK591" s="2" t="s">
        <v>729</v>
      </c>
    </row>
    <row r="592" spans="1:37" ht="17.100000000000001" customHeight="1">
      <c r="A592" s="2" t="s">
        <v>36</v>
      </c>
      <c r="B592" s="3">
        <v>60299935</v>
      </c>
      <c r="C592" s="2" t="s">
        <v>2194</v>
      </c>
      <c r="D592" s="5" t="s">
        <v>2194</v>
      </c>
      <c r="E592" s="5" t="s">
        <v>3357</v>
      </c>
      <c r="F592" s="5" t="s">
        <v>3856</v>
      </c>
      <c r="G592" s="5" t="s">
        <v>3857</v>
      </c>
      <c r="H592" s="5" t="s">
        <v>2221</v>
      </c>
      <c r="I592" s="2" t="s">
        <v>42</v>
      </c>
      <c r="J592" s="2" t="s">
        <v>1718</v>
      </c>
      <c r="K592" s="2" t="s">
        <v>1719</v>
      </c>
      <c r="L592" s="2" t="s">
        <v>302</v>
      </c>
      <c r="M592" s="2" t="s">
        <v>303</v>
      </c>
      <c r="N592" s="2" t="s">
        <v>3849</v>
      </c>
      <c r="O592" s="8" t="s">
        <v>3348</v>
      </c>
      <c r="P592" s="5" t="s">
        <v>3348</v>
      </c>
      <c r="Q592" s="5" t="s">
        <v>3530</v>
      </c>
      <c r="R592" s="5" t="s">
        <v>2670</v>
      </c>
      <c r="S592" s="2" t="s">
        <v>2671</v>
      </c>
      <c r="T592" s="5" t="s">
        <v>53</v>
      </c>
      <c r="U592" s="5" t="s">
        <v>716</v>
      </c>
      <c r="V592" s="2" t="s">
        <v>55</v>
      </c>
      <c r="W592" s="5" t="s">
        <v>199</v>
      </c>
      <c r="X592" s="5" t="s">
        <v>3858</v>
      </c>
      <c r="Y592" s="5" t="s">
        <v>3859</v>
      </c>
      <c r="Z592" s="2" t="s">
        <v>720</v>
      </c>
      <c r="AA592" s="2" t="s">
        <v>716</v>
      </c>
      <c r="AB592" s="5" t="s">
        <v>3852</v>
      </c>
      <c r="AC592" s="2" t="s">
        <v>3853</v>
      </c>
      <c r="AD592" s="5" t="s">
        <v>3854</v>
      </c>
      <c r="AE592" s="5" t="s">
        <v>3855</v>
      </c>
      <c r="AF592" s="5" t="s">
        <v>3352</v>
      </c>
      <c r="AG592" s="2" t="s">
        <v>3353</v>
      </c>
      <c r="AH592" s="5" t="s">
        <v>3354</v>
      </c>
      <c r="AI592" s="5" t="s">
        <v>3355</v>
      </c>
      <c r="AJ592" s="2" t="s">
        <v>68</v>
      </c>
      <c r="AK592" s="2" t="s">
        <v>729</v>
      </c>
    </row>
    <row r="593" spans="1:37" ht="17.100000000000001" customHeight="1">
      <c r="A593" s="2" t="s">
        <v>36</v>
      </c>
      <c r="B593" s="3">
        <v>60316549</v>
      </c>
      <c r="C593" s="2" t="s">
        <v>2194</v>
      </c>
      <c r="D593" s="5" t="s">
        <v>2194</v>
      </c>
      <c r="E593" s="5" t="s">
        <v>3357</v>
      </c>
      <c r="F593" s="5" t="s">
        <v>3860</v>
      </c>
      <c r="G593" s="5" t="s">
        <v>3861</v>
      </c>
      <c r="H593" s="5" t="s">
        <v>3862</v>
      </c>
      <c r="I593" s="2" t="s">
        <v>42</v>
      </c>
      <c r="J593" s="2" t="s">
        <v>1718</v>
      </c>
      <c r="K593" s="2" t="s">
        <v>1719</v>
      </c>
      <c r="L593" s="2" t="s">
        <v>302</v>
      </c>
      <c r="M593" s="2" t="s">
        <v>303</v>
      </c>
      <c r="N593" s="2" t="s">
        <v>3849</v>
      </c>
      <c r="O593" s="8" t="s">
        <v>3348</v>
      </c>
      <c r="P593" s="5" t="s">
        <v>3348</v>
      </c>
      <c r="Q593" s="5" t="s">
        <v>3530</v>
      </c>
      <c r="R593" s="5" t="s">
        <v>2670</v>
      </c>
      <c r="S593" s="2" t="s">
        <v>2671</v>
      </c>
      <c r="T593" s="5" t="s">
        <v>53</v>
      </c>
      <c r="U593" s="5" t="s">
        <v>716</v>
      </c>
      <c r="V593" s="2" t="s">
        <v>55</v>
      </c>
      <c r="W593" s="5" t="s">
        <v>2494</v>
      </c>
      <c r="X593" s="5" t="s">
        <v>3621</v>
      </c>
      <c r="Y593" s="5" t="s">
        <v>3863</v>
      </c>
      <c r="Z593" s="2" t="s">
        <v>720</v>
      </c>
      <c r="AA593" s="2" t="s">
        <v>716</v>
      </c>
      <c r="AB593" s="5" t="s">
        <v>3852</v>
      </c>
      <c r="AC593" s="2" t="s">
        <v>3853</v>
      </c>
      <c r="AD593" s="5" t="s">
        <v>3854</v>
      </c>
      <c r="AE593" s="5" t="s">
        <v>3855</v>
      </c>
      <c r="AF593" s="5" t="s">
        <v>3352</v>
      </c>
      <c r="AG593" s="2" t="s">
        <v>3353</v>
      </c>
      <c r="AH593" s="5" t="s">
        <v>3354</v>
      </c>
      <c r="AI593" s="5" t="s">
        <v>3355</v>
      </c>
      <c r="AJ593" s="2" t="s">
        <v>68</v>
      </c>
      <c r="AK593" s="2" t="s">
        <v>729</v>
      </c>
    </row>
    <row r="594" spans="1:37" ht="17.100000000000001" customHeight="1">
      <c r="A594" s="2" t="s">
        <v>36</v>
      </c>
      <c r="B594" s="3">
        <v>60331886</v>
      </c>
      <c r="C594" s="2" t="s">
        <v>2194</v>
      </c>
      <c r="D594" s="5" t="s">
        <v>2194</v>
      </c>
      <c r="E594" s="5" t="s">
        <v>3357</v>
      </c>
      <c r="F594" s="5" t="s">
        <v>3864</v>
      </c>
      <c r="G594" s="5" t="s">
        <v>3865</v>
      </c>
      <c r="H594" s="5" t="s">
        <v>3866</v>
      </c>
      <c r="I594" s="2" t="s">
        <v>42</v>
      </c>
      <c r="J594" s="2" t="s">
        <v>1718</v>
      </c>
      <c r="K594" s="2" t="s">
        <v>1719</v>
      </c>
      <c r="L594" s="2" t="s">
        <v>302</v>
      </c>
      <c r="M594" s="2" t="s">
        <v>303</v>
      </c>
      <c r="N594" s="2" t="s">
        <v>3849</v>
      </c>
      <c r="O594" s="8" t="s">
        <v>3348</v>
      </c>
      <c r="P594" s="5" t="s">
        <v>3348</v>
      </c>
      <c r="Q594" s="5" t="s">
        <v>3530</v>
      </c>
      <c r="R594" s="5" t="s">
        <v>2670</v>
      </c>
      <c r="S594" s="2" t="s">
        <v>2671</v>
      </c>
      <c r="T594" s="5" t="s">
        <v>53</v>
      </c>
      <c r="U594" s="5" t="s">
        <v>716</v>
      </c>
      <c r="V594" s="2" t="s">
        <v>55</v>
      </c>
      <c r="W594" s="5" t="s">
        <v>77</v>
      </c>
      <c r="X594" s="5" t="s">
        <v>3621</v>
      </c>
      <c r="Y594" s="5" t="s">
        <v>3867</v>
      </c>
      <c r="Z594" s="2" t="s">
        <v>720</v>
      </c>
      <c r="AA594" s="2" t="s">
        <v>716</v>
      </c>
      <c r="AB594" s="5" t="s">
        <v>3852</v>
      </c>
      <c r="AC594" s="2" t="s">
        <v>3853</v>
      </c>
      <c r="AD594" s="5" t="s">
        <v>3854</v>
      </c>
      <c r="AE594" s="5" t="s">
        <v>3855</v>
      </c>
      <c r="AF594" s="5" t="s">
        <v>3352</v>
      </c>
      <c r="AG594" s="2" t="s">
        <v>3353</v>
      </c>
      <c r="AH594" s="5" t="s">
        <v>3354</v>
      </c>
      <c r="AI594" s="5" t="s">
        <v>3355</v>
      </c>
      <c r="AJ594" s="2" t="s">
        <v>68</v>
      </c>
      <c r="AK594" s="2" t="s">
        <v>729</v>
      </c>
    </row>
    <row r="595" spans="1:37" ht="17.100000000000001" customHeight="1">
      <c r="A595" s="2" t="s">
        <v>36</v>
      </c>
      <c r="B595" s="3">
        <v>80003902</v>
      </c>
      <c r="C595" s="2" t="s">
        <v>2194</v>
      </c>
      <c r="D595" s="5" t="s">
        <v>2194</v>
      </c>
      <c r="E595" s="5" t="s">
        <v>3357</v>
      </c>
      <c r="F595" s="5" t="s">
        <v>3868</v>
      </c>
      <c r="G595" s="5" t="s">
        <v>3869</v>
      </c>
      <c r="H595" s="5" t="s">
        <v>3870</v>
      </c>
      <c r="I595" s="2" t="s">
        <v>42</v>
      </c>
      <c r="J595" s="2" t="s">
        <v>1718</v>
      </c>
      <c r="K595" s="2" t="s">
        <v>1719</v>
      </c>
      <c r="L595" s="2" t="s">
        <v>302</v>
      </c>
      <c r="M595" s="2" t="s">
        <v>303</v>
      </c>
      <c r="N595" s="2" t="s">
        <v>3849</v>
      </c>
      <c r="O595" s="8" t="s">
        <v>3348</v>
      </c>
      <c r="P595" s="5" t="s">
        <v>3348</v>
      </c>
      <c r="Q595" s="5" t="s">
        <v>3530</v>
      </c>
      <c r="R595" s="5" t="s">
        <v>2670</v>
      </c>
      <c r="S595" s="2" t="s">
        <v>2671</v>
      </c>
      <c r="T595" s="5" t="s">
        <v>53</v>
      </c>
      <c r="U595" s="5" t="s">
        <v>716</v>
      </c>
      <c r="V595" s="2" t="s">
        <v>55</v>
      </c>
      <c r="W595" s="5" t="s">
        <v>251</v>
      </c>
      <c r="X595" s="5" t="s">
        <v>3871</v>
      </c>
      <c r="Y595" s="5" t="s">
        <v>3872</v>
      </c>
      <c r="Z595" s="2" t="s">
        <v>720</v>
      </c>
      <c r="AA595" s="2" t="s">
        <v>716</v>
      </c>
      <c r="AB595" s="5" t="s">
        <v>3852</v>
      </c>
      <c r="AC595" s="2" t="s">
        <v>3853</v>
      </c>
      <c r="AD595" s="5" t="s">
        <v>3854</v>
      </c>
      <c r="AE595" s="5" t="s">
        <v>3855</v>
      </c>
      <c r="AF595" s="5" t="s">
        <v>3352</v>
      </c>
      <c r="AG595" s="2" t="s">
        <v>3353</v>
      </c>
      <c r="AH595" s="5" t="s">
        <v>3354</v>
      </c>
      <c r="AI595" s="5" t="s">
        <v>3355</v>
      </c>
      <c r="AJ595" s="2" t="s">
        <v>68</v>
      </c>
      <c r="AK595" s="2" t="s">
        <v>729</v>
      </c>
    </row>
    <row r="596" spans="1:37" ht="17.100000000000001" customHeight="1">
      <c r="A596" s="2" t="s">
        <v>36</v>
      </c>
      <c r="B596" s="3">
        <v>80003909</v>
      </c>
      <c r="C596" s="2" t="s">
        <v>2194</v>
      </c>
      <c r="D596" s="5" t="s">
        <v>2194</v>
      </c>
      <c r="E596" s="5" t="s">
        <v>3357</v>
      </c>
      <c r="F596" s="5" t="s">
        <v>3873</v>
      </c>
      <c r="G596" s="5" t="s">
        <v>3874</v>
      </c>
      <c r="H596" s="5" t="s">
        <v>663</v>
      </c>
      <c r="I596" s="2" t="s">
        <v>42</v>
      </c>
      <c r="J596" s="2" t="s">
        <v>1718</v>
      </c>
      <c r="K596" s="2" t="s">
        <v>1719</v>
      </c>
      <c r="L596" s="2" t="s">
        <v>302</v>
      </c>
      <c r="M596" s="2" t="s">
        <v>303</v>
      </c>
      <c r="N596" s="2" t="s">
        <v>3849</v>
      </c>
      <c r="O596" s="8" t="s">
        <v>3348</v>
      </c>
      <c r="P596" s="5" t="s">
        <v>3348</v>
      </c>
      <c r="Q596" s="5" t="s">
        <v>3530</v>
      </c>
      <c r="R596" s="5" t="s">
        <v>2670</v>
      </c>
      <c r="S596" s="2" t="s">
        <v>2671</v>
      </c>
      <c r="T596" s="5" t="s">
        <v>53</v>
      </c>
      <c r="U596" s="5" t="s">
        <v>716</v>
      </c>
      <c r="V596" s="2" t="s">
        <v>55</v>
      </c>
      <c r="W596" s="5" t="s">
        <v>304</v>
      </c>
      <c r="X596" s="5" t="s">
        <v>3875</v>
      </c>
      <c r="Y596" s="5" t="s">
        <v>3876</v>
      </c>
      <c r="Z596" s="2" t="s">
        <v>720</v>
      </c>
      <c r="AA596" s="2" t="s">
        <v>716</v>
      </c>
      <c r="AB596" s="5" t="s">
        <v>3852</v>
      </c>
      <c r="AC596" s="2" t="s">
        <v>3853</v>
      </c>
      <c r="AD596" s="5" t="s">
        <v>3854</v>
      </c>
      <c r="AE596" s="5" t="s">
        <v>3855</v>
      </c>
      <c r="AF596" s="5" t="s">
        <v>3352</v>
      </c>
      <c r="AG596" s="2" t="s">
        <v>3353</v>
      </c>
      <c r="AH596" s="5" t="s">
        <v>3354</v>
      </c>
      <c r="AI596" s="5" t="s">
        <v>3355</v>
      </c>
      <c r="AJ596" s="2" t="s">
        <v>68</v>
      </c>
      <c r="AK596" s="2" t="s">
        <v>729</v>
      </c>
    </row>
    <row r="597" spans="1:37" ht="17.100000000000001" customHeight="1">
      <c r="A597" s="2" t="s">
        <v>36</v>
      </c>
      <c r="B597" s="3">
        <v>80003913</v>
      </c>
      <c r="C597" s="2" t="s">
        <v>2194</v>
      </c>
      <c r="D597" s="5" t="s">
        <v>2194</v>
      </c>
      <c r="E597" s="5" t="s">
        <v>3357</v>
      </c>
      <c r="F597" s="5" t="s">
        <v>3877</v>
      </c>
      <c r="G597" s="5" t="s">
        <v>3878</v>
      </c>
      <c r="H597" s="5" t="s">
        <v>3417</v>
      </c>
      <c r="I597" s="2" t="s">
        <v>42</v>
      </c>
      <c r="J597" s="2" t="s">
        <v>1718</v>
      </c>
      <c r="K597" s="2" t="s">
        <v>1719</v>
      </c>
      <c r="L597" s="2" t="s">
        <v>302</v>
      </c>
      <c r="M597" s="2" t="s">
        <v>303</v>
      </c>
      <c r="N597" s="2" t="s">
        <v>3849</v>
      </c>
      <c r="O597" s="8" t="s">
        <v>3348</v>
      </c>
      <c r="P597" s="5" t="s">
        <v>3348</v>
      </c>
      <c r="Q597" s="5" t="s">
        <v>3530</v>
      </c>
      <c r="R597" s="5" t="s">
        <v>2670</v>
      </c>
      <c r="S597" s="2" t="s">
        <v>2671</v>
      </c>
      <c r="T597" s="5" t="s">
        <v>53</v>
      </c>
      <c r="U597" s="5" t="s">
        <v>716</v>
      </c>
      <c r="V597" s="2" t="s">
        <v>55</v>
      </c>
      <c r="W597" s="5" t="s">
        <v>273</v>
      </c>
      <c r="X597" s="5" t="s">
        <v>3879</v>
      </c>
      <c r="Y597" s="5" t="s">
        <v>3880</v>
      </c>
      <c r="Z597" s="2" t="s">
        <v>720</v>
      </c>
      <c r="AA597" s="2" t="s">
        <v>716</v>
      </c>
      <c r="AB597" s="5" t="s">
        <v>3852</v>
      </c>
      <c r="AC597" s="2" t="s">
        <v>3853</v>
      </c>
      <c r="AD597" s="5" t="s">
        <v>3854</v>
      </c>
      <c r="AE597" s="5" t="s">
        <v>3855</v>
      </c>
      <c r="AF597" s="5" t="s">
        <v>3352</v>
      </c>
      <c r="AG597" s="2" t="s">
        <v>3353</v>
      </c>
      <c r="AH597" s="5" t="s">
        <v>3354</v>
      </c>
      <c r="AI597" s="5" t="s">
        <v>3355</v>
      </c>
      <c r="AJ597" s="2" t="s">
        <v>68</v>
      </c>
      <c r="AK597" s="2" t="s">
        <v>729</v>
      </c>
    </row>
    <row r="598" spans="1:37" ht="17.100000000000001" customHeight="1">
      <c r="A598" s="2" t="s">
        <v>36</v>
      </c>
      <c r="B598" s="3">
        <v>80003914</v>
      </c>
      <c r="C598" s="2" t="s">
        <v>2194</v>
      </c>
      <c r="D598" s="5" t="s">
        <v>2194</v>
      </c>
      <c r="E598" s="5" t="s">
        <v>3357</v>
      </c>
      <c r="F598" s="5" t="s">
        <v>3881</v>
      </c>
      <c r="G598" s="5" t="s">
        <v>3882</v>
      </c>
      <c r="H598" s="5" t="s">
        <v>3883</v>
      </c>
      <c r="I598" s="2" t="s">
        <v>42</v>
      </c>
      <c r="J598" s="2" t="s">
        <v>1718</v>
      </c>
      <c r="K598" s="2" t="s">
        <v>1719</v>
      </c>
      <c r="L598" s="2" t="s">
        <v>302</v>
      </c>
      <c r="M598" s="2" t="s">
        <v>303</v>
      </c>
      <c r="N598" s="2" t="s">
        <v>3849</v>
      </c>
      <c r="O598" s="8" t="s">
        <v>3348</v>
      </c>
      <c r="P598" s="5" t="s">
        <v>3348</v>
      </c>
      <c r="Q598" s="5" t="s">
        <v>3530</v>
      </c>
      <c r="R598" s="5" t="s">
        <v>2670</v>
      </c>
      <c r="S598" s="2" t="s">
        <v>2671</v>
      </c>
      <c r="T598" s="5" t="s">
        <v>53</v>
      </c>
      <c r="U598" s="5" t="s">
        <v>716</v>
      </c>
      <c r="V598" s="2" t="s">
        <v>55</v>
      </c>
      <c r="W598" s="5" t="s">
        <v>3060</v>
      </c>
      <c r="X598" s="5" t="s">
        <v>3884</v>
      </c>
      <c r="Y598" s="5" t="s">
        <v>3885</v>
      </c>
      <c r="Z598" s="2" t="s">
        <v>720</v>
      </c>
      <c r="AA598" s="2" t="s">
        <v>716</v>
      </c>
      <c r="AB598" s="5" t="s">
        <v>3852</v>
      </c>
      <c r="AC598" s="2" t="s">
        <v>3853</v>
      </c>
      <c r="AD598" s="5" t="s">
        <v>3854</v>
      </c>
      <c r="AE598" s="5" t="s">
        <v>3855</v>
      </c>
      <c r="AF598" s="5" t="s">
        <v>3352</v>
      </c>
      <c r="AG598" s="2" t="s">
        <v>3353</v>
      </c>
      <c r="AH598" s="5" t="s">
        <v>3354</v>
      </c>
      <c r="AI598" s="5" t="s">
        <v>3355</v>
      </c>
      <c r="AJ598" s="2" t="s">
        <v>68</v>
      </c>
      <c r="AK598" s="2" t="s">
        <v>729</v>
      </c>
    </row>
    <row r="599" spans="1:37" ht="17.100000000000001" customHeight="1">
      <c r="A599" s="2" t="s">
        <v>36</v>
      </c>
      <c r="B599" s="3">
        <v>80003920</v>
      </c>
      <c r="C599" s="2" t="s">
        <v>2194</v>
      </c>
      <c r="D599" s="5" t="s">
        <v>2194</v>
      </c>
      <c r="E599" s="5" t="s">
        <v>3357</v>
      </c>
      <c r="F599" s="5" t="s">
        <v>3886</v>
      </c>
      <c r="G599" s="5" t="s">
        <v>3887</v>
      </c>
      <c r="H599" s="5" t="s">
        <v>3756</v>
      </c>
      <c r="I599" s="2" t="s">
        <v>42</v>
      </c>
      <c r="J599" s="2" t="s">
        <v>1718</v>
      </c>
      <c r="K599" s="2" t="s">
        <v>1719</v>
      </c>
      <c r="L599" s="2" t="s">
        <v>302</v>
      </c>
      <c r="M599" s="2" t="s">
        <v>303</v>
      </c>
      <c r="N599" s="2" t="s">
        <v>3849</v>
      </c>
      <c r="O599" s="8" t="s">
        <v>3348</v>
      </c>
      <c r="P599" s="5" t="s">
        <v>3348</v>
      </c>
      <c r="Q599" s="5" t="s">
        <v>3530</v>
      </c>
      <c r="R599" s="5" t="s">
        <v>2670</v>
      </c>
      <c r="S599" s="2" t="s">
        <v>2671</v>
      </c>
      <c r="T599" s="5" t="s">
        <v>53</v>
      </c>
      <c r="U599" s="5" t="s">
        <v>716</v>
      </c>
      <c r="V599" s="2" t="s">
        <v>55</v>
      </c>
      <c r="W599" s="5" t="s">
        <v>77</v>
      </c>
      <c r="X599" s="5" t="s">
        <v>3888</v>
      </c>
      <c r="Y599" s="5" t="s">
        <v>3889</v>
      </c>
      <c r="Z599" s="2" t="s">
        <v>720</v>
      </c>
      <c r="AA599" s="2" t="s">
        <v>716</v>
      </c>
      <c r="AB599" s="5" t="s">
        <v>3852</v>
      </c>
      <c r="AC599" s="2" t="s">
        <v>3853</v>
      </c>
      <c r="AD599" s="5" t="s">
        <v>3854</v>
      </c>
      <c r="AE599" s="5" t="s">
        <v>3855</v>
      </c>
      <c r="AF599" s="5" t="s">
        <v>3352</v>
      </c>
      <c r="AG599" s="2" t="s">
        <v>3353</v>
      </c>
      <c r="AH599" s="5" t="s">
        <v>3354</v>
      </c>
      <c r="AI599" s="5" t="s">
        <v>3355</v>
      </c>
      <c r="AJ599" s="2" t="s">
        <v>68</v>
      </c>
      <c r="AK599" s="2" t="s">
        <v>729</v>
      </c>
    </row>
    <row r="600" spans="1:37" ht="17.100000000000001" customHeight="1">
      <c r="A600" s="2" t="s">
        <v>36</v>
      </c>
      <c r="B600" s="3">
        <v>80008036</v>
      </c>
      <c r="C600" s="2" t="s">
        <v>1714</v>
      </c>
      <c r="D600" s="5" t="s">
        <v>1714</v>
      </c>
      <c r="E600" s="5" t="s">
        <v>3343</v>
      </c>
      <c r="F600" s="5" t="s">
        <v>3854</v>
      </c>
      <c r="G600" s="5" t="s">
        <v>3855</v>
      </c>
      <c r="H600" s="5" t="s">
        <v>3890</v>
      </c>
      <c r="I600" s="2" t="s">
        <v>42</v>
      </c>
      <c r="J600" s="2" t="s">
        <v>1718</v>
      </c>
      <c r="K600" s="2" t="s">
        <v>1719</v>
      </c>
      <c r="L600" s="2" t="s">
        <v>302</v>
      </c>
      <c r="M600" s="2" t="s">
        <v>303</v>
      </c>
      <c r="N600" s="2" t="s">
        <v>3849</v>
      </c>
      <c r="O600" s="8" t="s">
        <v>3348</v>
      </c>
      <c r="P600" s="5" t="s">
        <v>3348</v>
      </c>
      <c r="Q600" s="5" t="s">
        <v>3530</v>
      </c>
      <c r="R600" s="5" t="s">
        <v>2670</v>
      </c>
      <c r="S600" s="2" t="s">
        <v>2671</v>
      </c>
      <c r="T600" s="5" t="s">
        <v>53</v>
      </c>
      <c r="U600" s="5" t="s">
        <v>716</v>
      </c>
      <c r="V600" s="2" t="s">
        <v>55</v>
      </c>
      <c r="W600" s="5" t="s">
        <v>3891</v>
      </c>
      <c r="X600" s="5" t="s">
        <v>3892</v>
      </c>
      <c r="Y600" s="5" t="s">
        <v>3893</v>
      </c>
      <c r="Z600" s="2" t="s">
        <v>720</v>
      </c>
      <c r="AA600" s="2" t="s">
        <v>716</v>
      </c>
      <c r="AB600" s="5" t="s">
        <v>3352</v>
      </c>
      <c r="AC600" s="2" t="s">
        <v>3353</v>
      </c>
      <c r="AD600" s="5" t="s">
        <v>3354</v>
      </c>
      <c r="AE600" s="5" t="s">
        <v>3355</v>
      </c>
      <c r="AF600" s="5" t="s">
        <v>1919</v>
      </c>
      <c r="AG600" s="2" t="s">
        <v>1920</v>
      </c>
      <c r="AH600" s="5" t="s">
        <v>1921</v>
      </c>
      <c r="AI600" s="5" t="s">
        <v>1922</v>
      </c>
      <c r="AJ600" s="2" t="s">
        <v>68</v>
      </c>
      <c r="AK600" s="2" t="s">
        <v>729</v>
      </c>
    </row>
    <row r="601" spans="1:37" ht="17.100000000000001" customHeight="1">
      <c r="A601" s="2" t="s">
        <v>36</v>
      </c>
      <c r="B601" s="3">
        <v>80012284</v>
      </c>
      <c r="C601" s="2" t="s">
        <v>2194</v>
      </c>
      <c r="D601" s="5" t="s">
        <v>2194</v>
      </c>
      <c r="E601" s="5" t="s">
        <v>3357</v>
      </c>
      <c r="F601" s="5" t="s">
        <v>3894</v>
      </c>
      <c r="G601" s="5" t="s">
        <v>3895</v>
      </c>
      <c r="H601" s="5" t="s">
        <v>3896</v>
      </c>
      <c r="I601" s="2" t="s">
        <v>42</v>
      </c>
      <c r="J601" s="2" t="s">
        <v>1718</v>
      </c>
      <c r="K601" s="2" t="s">
        <v>1719</v>
      </c>
      <c r="L601" s="2" t="s">
        <v>302</v>
      </c>
      <c r="M601" s="2" t="s">
        <v>303</v>
      </c>
      <c r="N601" s="2" t="s">
        <v>3849</v>
      </c>
      <c r="O601" s="8" t="s">
        <v>3348</v>
      </c>
      <c r="P601" s="5" t="s">
        <v>3348</v>
      </c>
      <c r="Q601" s="5" t="s">
        <v>3530</v>
      </c>
      <c r="R601" s="5" t="s">
        <v>2670</v>
      </c>
      <c r="S601" s="2" t="s">
        <v>2671</v>
      </c>
      <c r="T601" s="5" t="s">
        <v>53</v>
      </c>
      <c r="U601" s="5" t="s">
        <v>716</v>
      </c>
      <c r="V601" s="2" t="s">
        <v>55</v>
      </c>
      <c r="W601" s="5" t="s">
        <v>2011</v>
      </c>
      <c r="X601" s="5" t="s">
        <v>2682</v>
      </c>
      <c r="Y601" s="5" t="s">
        <v>3897</v>
      </c>
      <c r="Z601" s="2" t="s">
        <v>720</v>
      </c>
      <c r="AA601" s="2" t="s">
        <v>716</v>
      </c>
      <c r="AB601" s="5" t="s">
        <v>3852</v>
      </c>
      <c r="AC601" s="2" t="s">
        <v>3853</v>
      </c>
      <c r="AD601" s="5" t="s">
        <v>3854</v>
      </c>
      <c r="AE601" s="5" t="s">
        <v>3855</v>
      </c>
      <c r="AF601" s="5" t="s">
        <v>3352</v>
      </c>
      <c r="AG601" s="2" t="s">
        <v>3353</v>
      </c>
      <c r="AH601" s="5" t="s">
        <v>3354</v>
      </c>
      <c r="AI601" s="5" t="s">
        <v>3355</v>
      </c>
      <c r="AJ601" s="2" t="s">
        <v>307</v>
      </c>
      <c r="AK601" s="2" t="s">
        <v>729</v>
      </c>
    </row>
    <row r="602" spans="1:37" ht="17.100000000000001" customHeight="1">
      <c r="A602" s="2" t="s">
        <v>36</v>
      </c>
      <c r="B602" s="3">
        <v>60405594</v>
      </c>
      <c r="C602" s="2" t="s">
        <v>3898</v>
      </c>
      <c r="D602" s="5" t="s">
        <v>3899</v>
      </c>
      <c r="E602" s="5" t="s">
        <v>3900</v>
      </c>
      <c r="F602" s="5" t="s">
        <v>1921</v>
      </c>
      <c r="G602" s="5" t="s">
        <v>1922</v>
      </c>
      <c r="H602" s="5" t="s">
        <v>3901</v>
      </c>
      <c r="I602" s="2" t="s">
        <v>42</v>
      </c>
      <c r="J602" s="2" t="s">
        <v>43</v>
      </c>
      <c r="K602" s="2" t="s">
        <v>44</v>
      </c>
      <c r="L602" s="2" t="s">
        <v>45</v>
      </c>
      <c r="M602" s="2" t="s">
        <v>46</v>
      </c>
      <c r="N602" s="2" t="s">
        <v>3902</v>
      </c>
      <c r="O602" s="8" t="s">
        <v>3903</v>
      </c>
      <c r="P602" s="5" t="s">
        <v>3904</v>
      </c>
      <c r="Q602" s="5" t="s">
        <v>3905</v>
      </c>
      <c r="R602" s="5" t="s">
        <v>3906</v>
      </c>
      <c r="S602" s="2" t="s">
        <v>3907</v>
      </c>
      <c r="T602" s="5" t="s">
        <v>53</v>
      </c>
      <c r="U602" s="5" t="s">
        <v>716</v>
      </c>
      <c r="V602" s="2" t="s">
        <v>55</v>
      </c>
      <c r="W602" s="5" t="s">
        <v>567</v>
      </c>
      <c r="X602" s="5" t="s">
        <v>3908</v>
      </c>
      <c r="Y602" s="5" t="s">
        <v>3909</v>
      </c>
      <c r="Z602" s="2" t="s">
        <v>720</v>
      </c>
      <c r="AA602" s="2" t="s">
        <v>716</v>
      </c>
      <c r="AB602" s="5" t="s">
        <v>991</v>
      </c>
      <c r="AC602" s="2" t="s">
        <v>992</v>
      </c>
      <c r="AD602" s="5" t="s">
        <v>993</v>
      </c>
      <c r="AE602" s="5" t="s">
        <v>729</v>
      </c>
      <c r="AF602" s="5" t="s">
        <v>64</v>
      </c>
      <c r="AG602" s="2" t="s">
        <v>65</v>
      </c>
      <c r="AH602" s="5" t="s">
        <v>66</v>
      </c>
      <c r="AI602" s="5" t="s">
        <v>67</v>
      </c>
      <c r="AJ602" s="2" t="s">
        <v>68</v>
      </c>
      <c r="AK602" s="2" t="s">
        <v>729</v>
      </c>
    </row>
    <row r="603" spans="1:37" ht="17.100000000000001" customHeight="1">
      <c r="A603" s="2" t="s">
        <v>36</v>
      </c>
      <c r="B603" s="3">
        <v>60235561</v>
      </c>
      <c r="C603" s="2" t="s">
        <v>3910</v>
      </c>
      <c r="D603" s="5" t="s">
        <v>3911</v>
      </c>
      <c r="E603" s="5" t="s">
        <v>3912</v>
      </c>
      <c r="F603" s="5" t="s">
        <v>3913</v>
      </c>
      <c r="G603" s="5" t="s">
        <v>3914</v>
      </c>
      <c r="H603" s="5" t="s">
        <v>3915</v>
      </c>
      <c r="I603" s="2" t="s">
        <v>42</v>
      </c>
      <c r="J603" s="2" t="s">
        <v>300</v>
      </c>
      <c r="K603" s="2" t="s">
        <v>301</v>
      </c>
      <c r="L603" s="2" t="s">
        <v>302</v>
      </c>
      <c r="M603" s="2" t="s">
        <v>303</v>
      </c>
      <c r="N603" s="2" t="s">
        <v>3916</v>
      </c>
      <c r="O603" s="8" t="s">
        <v>3917</v>
      </c>
      <c r="P603" s="5" t="s">
        <v>3917</v>
      </c>
      <c r="Q603" s="5" t="s">
        <v>3918</v>
      </c>
      <c r="R603" s="5" t="s">
        <v>3906</v>
      </c>
      <c r="S603" s="2" t="s">
        <v>3907</v>
      </c>
      <c r="T603" s="5" t="s">
        <v>53</v>
      </c>
      <c r="U603" s="5" t="s">
        <v>716</v>
      </c>
      <c r="V603" s="2" t="s">
        <v>55</v>
      </c>
      <c r="W603" s="5" t="s">
        <v>567</v>
      </c>
      <c r="X603" s="5" t="s">
        <v>3919</v>
      </c>
      <c r="Y603" s="5" t="s">
        <v>3920</v>
      </c>
      <c r="Z603" s="2" t="s">
        <v>720</v>
      </c>
      <c r="AA603" s="2" t="s">
        <v>716</v>
      </c>
      <c r="AB603" s="5" t="s">
        <v>3921</v>
      </c>
      <c r="AC603" s="2" t="s">
        <v>3922</v>
      </c>
      <c r="AD603" s="5" t="s">
        <v>3923</v>
      </c>
      <c r="AE603" s="5" t="s">
        <v>3924</v>
      </c>
      <c r="AF603" s="5" t="s">
        <v>3925</v>
      </c>
      <c r="AG603" s="2" t="s">
        <v>3926</v>
      </c>
      <c r="AH603" s="5" t="s">
        <v>3927</v>
      </c>
      <c r="AI603" s="5" t="s">
        <v>3928</v>
      </c>
      <c r="AJ603" s="2" t="s">
        <v>68</v>
      </c>
      <c r="AK603" s="2" t="s">
        <v>729</v>
      </c>
    </row>
    <row r="604" spans="1:37" ht="17.100000000000001" customHeight="1">
      <c r="A604" s="2" t="s">
        <v>36</v>
      </c>
      <c r="B604" s="3">
        <v>60295156</v>
      </c>
      <c r="C604" s="2" t="s">
        <v>3929</v>
      </c>
      <c r="D604" s="5" t="s">
        <v>3929</v>
      </c>
      <c r="E604" s="5" t="s">
        <v>3930</v>
      </c>
      <c r="F604" s="5" t="s">
        <v>3931</v>
      </c>
      <c r="G604" s="5" t="s">
        <v>3932</v>
      </c>
      <c r="H604" s="5" t="s">
        <v>3933</v>
      </c>
      <c r="I604" s="2" t="s">
        <v>42</v>
      </c>
      <c r="J604" s="2" t="s">
        <v>43</v>
      </c>
      <c r="K604" s="2" t="s">
        <v>44</v>
      </c>
      <c r="L604" s="2" t="s">
        <v>45</v>
      </c>
      <c r="M604" s="2" t="s">
        <v>46</v>
      </c>
      <c r="N604" s="2" t="s">
        <v>3916</v>
      </c>
      <c r="O604" s="8" t="s">
        <v>3917</v>
      </c>
      <c r="P604" s="5" t="s">
        <v>3917</v>
      </c>
      <c r="Q604" s="5" t="s">
        <v>3918</v>
      </c>
      <c r="R604" s="5" t="s">
        <v>3906</v>
      </c>
      <c r="S604" s="2" t="s">
        <v>3907</v>
      </c>
      <c r="T604" s="5" t="s">
        <v>53</v>
      </c>
      <c r="U604" s="5" t="s">
        <v>716</v>
      </c>
      <c r="V604" s="2" t="s">
        <v>55</v>
      </c>
      <c r="W604" s="5" t="s">
        <v>1237</v>
      </c>
      <c r="X604" s="5" t="s">
        <v>3934</v>
      </c>
      <c r="Y604" s="5" t="s">
        <v>3935</v>
      </c>
      <c r="Z604" s="2" t="s">
        <v>720</v>
      </c>
      <c r="AA604" s="2" t="s">
        <v>716</v>
      </c>
      <c r="AB604" s="5" t="s">
        <v>3921</v>
      </c>
      <c r="AC604" s="2" t="s">
        <v>3922</v>
      </c>
      <c r="AD604" s="5" t="s">
        <v>3923</v>
      </c>
      <c r="AE604" s="5" t="s">
        <v>3924</v>
      </c>
      <c r="AF604" s="5" t="s">
        <v>3925</v>
      </c>
      <c r="AG604" s="2" t="s">
        <v>3926</v>
      </c>
      <c r="AH604" s="5" t="s">
        <v>3927</v>
      </c>
      <c r="AI604" s="5" t="s">
        <v>3928</v>
      </c>
      <c r="AJ604" s="2" t="s">
        <v>68</v>
      </c>
      <c r="AK604" s="2" t="s">
        <v>729</v>
      </c>
    </row>
    <row r="605" spans="1:37" ht="17.100000000000001" customHeight="1">
      <c r="A605" s="2" t="s">
        <v>36</v>
      </c>
      <c r="B605" s="3">
        <v>60334317</v>
      </c>
      <c r="C605" s="2" t="s">
        <v>3929</v>
      </c>
      <c r="D605" s="5" t="s">
        <v>3929</v>
      </c>
      <c r="E605" s="5" t="s">
        <v>3930</v>
      </c>
      <c r="F605" s="5" t="s">
        <v>3936</v>
      </c>
      <c r="G605" s="5" t="s">
        <v>3937</v>
      </c>
      <c r="H605" s="5" t="s">
        <v>3938</v>
      </c>
      <c r="I605" s="2" t="s">
        <v>42</v>
      </c>
      <c r="J605" s="2" t="s">
        <v>43</v>
      </c>
      <c r="K605" s="2" t="s">
        <v>44</v>
      </c>
      <c r="L605" s="2" t="s">
        <v>45</v>
      </c>
      <c r="M605" s="2" t="s">
        <v>46</v>
      </c>
      <c r="N605" s="2" t="s">
        <v>3916</v>
      </c>
      <c r="O605" s="8" t="s">
        <v>3917</v>
      </c>
      <c r="P605" s="5" t="s">
        <v>3917</v>
      </c>
      <c r="Q605" s="5" t="s">
        <v>3918</v>
      </c>
      <c r="R605" s="5" t="s">
        <v>3906</v>
      </c>
      <c r="S605" s="2" t="s">
        <v>3907</v>
      </c>
      <c r="T605" s="5" t="s">
        <v>53</v>
      </c>
      <c r="U605" s="5" t="s">
        <v>716</v>
      </c>
      <c r="V605" s="2" t="s">
        <v>55</v>
      </c>
      <c r="W605" s="5" t="s">
        <v>3066</v>
      </c>
      <c r="X605" s="5" t="s">
        <v>3939</v>
      </c>
      <c r="Y605" s="5" t="s">
        <v>3940</v>
      </c>
      <c r="Z605" s="2" t="s">
        <v>720</v>
      </c>
      <c r="AA605" s="2" t="s">
        <v>716</v>
      </c>
      <c r="AB605" s="5" t="s">
        <v>3921</v>
      </c>
      <c r="AC605" s="2" t="s">
        <v>3922</v>
      </c>
      <c r="AD605" s="5" t="s">
        <v>3923</v>
      </c>
      <c r="AE605" s="5" t="s">
        <v>3924</v>
      </c>
      <c r="AF605" s="5" t="s">
        <v>3925</v>
      </c>
      <c r="AG605" s="2" t="s">
        <v>3926</v>
      </c>
      <c r="AH605" s="5" t="s">
        <v>3927</v>
      </c>
      <c r="AI605" s="5" t="s">
        <v>3928</v>
      </c>
      <c r="AJ605" s="2" t="s">
        <v>68</v>
      </c>
      <c r="AK605" s="2" t="s">
        <v>729</v>
      </c>
    </row>
    <row r="606" spans="1:37" ht="17.100000000000001" customHeight="1">
      <c r="A606" s="2" t="s">
        <v>36</v>
      </c>
      <c r="B606" s="3">
        <v>60382492</v>
      </c>
      <c r="C606" s="2" t="s">
        <v>3941</v>
      </c>
      <c r="D606" s="5" t="s">
        <v>3941</v>
      </c>
      <c r="E606" s="5" t="s">
        <v>3930</v>
      </c>
      <c r="F606" s="5" t="s">
        <v>3942</v>
      </c>
      <c r="G606" s="5" t="s">
        <v>3943</v>
      </c>
      <c r="H606" s="5" t="s">
        <v>2163</v>
      </c>
      <c r="I606" s="2" t="s">
        <v>42</v>
      </c>
      <c r="J606" s="2" t="s">
        <v>300</v>
      </c>
      <c r="K606" s="2" t="s">
        <v>301</v>
      </c>
      <c r="L606" s="2" t="s">
        <v>302</v>
      </c>
      <c r="M606" s="2" t="s">
        <v>303</v>
      </c>
      <c r="N606" s="2" t="s">
        <v>3916</v>
      </c>
      <c r="O606" s="8" t="s">
        <v>3917</v>
      </c>
      <c r="P606" s="5" t="s">
        <v>3917</v>
      </c>
      <c r="Q606" s="5" t="s">
        <v>3918</v>
      </c>
      <c r="R606" s="5" t="s">
        <v>3906</v>
      </c>
      <c r="S606" s="2" t="s">
        <v>3907</v>
      </c>
      <c r="T606" s="5" t="s">
        <v>53</v>
      </c>
      <c r="U606" s="5" t="s">
        <v>716</v>
      </c>
      <c r="V606" s="2" t="s">
        <v>55</v>
      </c>
      <c r="W606" s="5" t="s">
        <v>251</v>
      </c>
      <c r="X606" s="5" t="s">
        <v>3944</v>
      </c>
      <c r="Y606" s="5" t="s">
        <v>3945</v>
      </c>
      <c r="Z606" s="2" t="s">
        <v>720</v>
      </c>
      <c r="AA606" s="2" t="s">
        <v>716</v>
      </c>
      <c r="AB606" s="5" t="s">
        <v>3921</v>
      </c>
      <c r="AC606" s="2" t="s">
        <v>3922</v>
      </c>
      <c r="AD606" s="5" t="s">
        <v>3923</v>
      </c>
      <c r="AE606" s="5" t="s">
        <v>3924</v>
      </c>
      <c r="AF606" s="5" t="s">
        <v>3925</v>
      </c>
      <c r="AG606" s="2" t="s">
        <v>3926</v>
      </c>
      <c r="AH606" s="5" t="s">
        <v>3927</v>
      </c>
      <c r="AI606" s="5" t="s">
        <v>3928</v>
      </c>
      <c r="AJ606" s="2" t="s">
        <v>68</v>
      </c>
      <c r="AK606" s="2" t="s">
        <v>729</v>
      </c>
    </row>
    <row r="607" spans="1:37" ht="17.100000000000001" customHeight="1">
      <c r="A607" s="2" t="s">
        <v>36</v>
      </c>
      <c r="B607" s="3">
        <v>60406248</v>
      </c>
      <c r="C607" s="2" t="s">
        <v>3941</v>
      </c>
      <c r="D607" s="5" t="s">
        <v>3941</v>
      </c>
      <c r="E607" s="5" t="s">
        <v>3930</v>
      </c>
      <c r="F607" s="5" t="s">
        <v>3946</v>
      </c>
      <c r="G607" s="5" t="s">
        <v>3947</v>
      </c>
      <c r="H607" s="5" t="s">
        <v>3948</v>
      </c>
      <c r="I607" s="2" t="s">
        <v>42</v>
      </c>
      <c r="J607" s="2" t="s">
        <v>43</v>
      </c>
      <c r="K607" s="2" t="s">
        <v>44</v>
      </c>
      <c r="L607" s="2" t="s">
        <v>45</v>
      </c>
      <c r="M607" s="2" t="s">
        <v>46</v>
      </c>
      <c r="N607" s="2" t="s">
        <v>3916</v>
      </c>
      <c r="O607" s="8" t="s">
        <v>3917</v>
      </c>
      <c r="P607" s="5" t="s">
        <v>3917</v>
      </c>
      <c r="Q607" s="5" t="s">
        <v>3918</v>
      </c>
      <c r="R607" s="5" t="s">
        <v>3906</v>
      </c>
      <c r="S607" s="2" t="s">
        <v>3907</v>
      </c>
      <c r="T607" s="5" t="s">
        <v>53</v>
      </c>
      <c r="U607" s="5" t="s">
        <v>716</v>
      </c>
      <c r="V607" s="2" t="s">
        <v>55</v>
      </c>
      <c r="W607" s="5" t="s">
        <v>467</v>
      </c>
      <c r="X607" s="5" t="s">
        <v>3949</v>
      </c>
      <c r="Y607" s="5" t="s">
        <v>3950</v>
      </c>
      <c r="Z607" s="2" t="s">
        <v>720</v>
      </c>
      <c r="AA607" s="2" t="s">
        <v>716</v>
      </c>
      <c r="AB607" s="5" t="s">
        <v>3921</v>
      </c>
      <c r="AC607" s="2" t="s">
        <v>3922</v>
      </c>
      <c r="AD607" s="5" t="s">
        <v>3923</v>
      </c>
      <c r="AE607" s="5" t="s">
        <v>3924</v>
      </c>
      <c r="AF607" s="5" t="s">
        <v>3925</v>
      </c>
      <c r="AG607" s="2" t="s">
        <v>3926</v>
      </c>
      <c r="AH607" s="5" t="s">
        <v>3927</v>
      </c>
      <c r="AI607" s="5" t="s">
        <v>3928</v>
      </c>
      <c r="AJ607" s="2" t="s">
        <v>68</v>
      </c>
      <c r="AK607" s="2" t="s">
        <v>729</v>
      </c>
    </row>
    <row r="608" spans="1:37" ht="17.100000000000001" customHeight="1">
      <c r="A608" s="2" t="s">
        <v>36</v>
      </c>
      <c r="B608" s="3">
        <v>80002480</v>
      </c>
      <c r="C608" s="2" t="s">
        <v>3951</v>
      </c>
      <c r="D608" s="5" t="s">
        <v>3952</v>
      </c>
      <c r="E608" s="5" t="s">
        <v>3953</v>
      </c>
      <c r="F608" s="5" t="s">
        <v>3923</v>
      </c>
      <c r="G608" s="5" t="s">
        <v>3924</v>
      </c>
      <c r="H608" s="5" t="s">
        <v>3954</v>
      </c>
      <c r="I608" s="2" t="s">
        <v>42</v>
      </c>
      <c r="J608" s="2" t="s">
        <v>43</v>
      </c>
      <c r="K608" s="2" t="s">
        <v>44</v>
      </c>
      <c r="L608" s="2" t="s">
        <v>45</v>
      </c>
      <c r="M608" s="2" t="s">
        <v>46</v>
      </c>
      <c r="N608" s="2" t="s">
        <v>3916</v>
      </c>
      <c r="O608" s="8" t="s">
        <v>3917</v>
      </c>
      <c r="P608" s="5" t="s">
        <v>3917</v>
      </c>
      <c r="Q608" s="5" t="s">
        <v>3918</v>
      </c>
      <c r="R608" s="5" t="s">
        <v>3906</v>
      </c>
      <c r="S608" s="2" t="s">
        <v>3907</v>
      </c>
      <c r="T608" s="5" t="s">
        <v>53</v>
      </c>
      <c r="U608" s="5" t="s">
        <v>716</v>
      </c>
      <c r="V608" s="2" t="s">
        <v>55</v>
      </c>
      <c r="W608" s="5" t="s">
        <v>226</v>
      </c>
      <c r="X608" s="5" t="s">
        <v>3955</v>
      </c>
      <c r="Y608" s="5" t="s">
        <v>3956</v>
      </c>
      <c r="Z608" s="2" t="s">
        <v>720</v>
      </c>
      <c r="AA608" s="2" t="s">
        <v>716</v>
      </c>
      <c r="AB608" s="5" t="s">
        <v>3925</v>
      </c>
      <c r="AC608" s="2" t="s">
        <v>3926</v>
      </c>
      <c r="AD608" s="5" t="s">
        <v>3927</v>
      </c>
      <c r="AE608" s="5" t="s">
        <v>3928</v>
      </c>
      <c r="AF608" s="5" t="s">
        <v>1919</v>
      </c>
      <c r="AG608" s="2" t="s">
        <v>1920</v>
      </c>
      <c r="AH608" s="5" t="s">
        <v>1921</v>
      </c>
      <c r="AI608" s="5" t="s">
        <v>1922</v>
      </c>
      <c r="AJ608" s="2" t="s">
        <v>68</v>
      </c>
      <c r="AK608" s="2" t="s">
        <v>729</v>
      </c>
    </row>
    <row r="609" spans="1:37" ht="17.100000000000001" customHeight="1">
      <c r="A609" s="2" t="s">
        <v>36</v>
      </c>
      <c r="B609" s="3">
        <v>80004108</v>
      </c>
      <c r="C609" s="2" t="s">
        <v>3929</v>
      </c>
      <c r="D609" s="5" t="s">
        <v>3929</v>
      </c>
      <c r="E609" s="5" t="s">
        <v>3930</v>
      </c>
      <c r="F609" s="5" t="s">
        <v>3957</v>
      </c>
      <c r="G609" s="5" t="s">
        <v>3958</v>
      </c>
      <c r="H609" s="5" t="s">
        <v>3959</v>
      </c>
      <c r="I609" s="2" t="s">
        <v>42</v>
      </c>
      <c r="J609" s="2" t="s">
        <v>335</v>
      </c>
      <c r="K609" s="2" t="s">
        <v>336</v>
      </c>
      <c r="L609" s="2" t="s">
        <v>337</v>
      </c>
      <c r="M609" s="2" t="s">
        <v>336</v>
      </c>
      <c r="N609" s="2" t="s">
        <v>3916</v>
      </c>
      <c r="O609" s="8" t="s">
        <v>3917</v>
      </c>
      <c r="P609" s="5" t="s">
        <v>3917</v>
      </c>
      <c r="Q609" s="5" t="s">
        <v>3918</v>
      </c>
      <c r="R609" s="5" t="s">
        <v>3960</v>
      </c>
      <c r="S609" s="2" t="s">
        <v>3907</v>
      </c>
      <c r="T609" s="5" t="s">
        <v>224</v>
      </c>
      <c r="U609" s="5" t="s">
        <v>716</v>
      </c>
      <c r="V609" s="2" t="s">
        <v>225</v>
      </c>
      <c r="W609" s="5" t="s">
        <v>3961</v>
      </c>
      <c r="X609" s="5" t="s">
        <v>3962</v>
      </c>
      <c r="Y609" s="5" t="s">
        <v>3963</v>
      </c>
      <c r="Z609" s="2" t="s">
        <v>720</v>
      </c>
      <c r="AA609" s="2" t="s">
        <v>716</v>
      </c>
      <c r="AB609" s="5" t="s">
        <v>3921</v>
      </c>
      <c r="AC609" s="2" t="s">
        <v>3922</v>
      </c>
      <c r="AD609" s="5" t="s">
        <v>3923</v>
      </c>
      <c r="AE609" s="5" t="s">
        <v>3924</v>
      </c>
      <c r="AF609" s="5" t="s">
        <v>3925</v>
      </c>
      <c r="AG609" s="2" t="s">
        <v>3926</v>
      </c>
      <c r="AH609" s="5" t="s">
        <v>3927</v>
      </c>
      <c r="AI609" s="5" t="s">
        <v>3928</v>
      </c>
      <c r="AJ609" s="2" t="s">
        <v>68</v>
      </c>
      <c r="AK609" s="2" t="s">
        <v>729</v>
      </c>
    </row>
    <row r="610" spans="1:37" ht="17.100000000000001" customHeight="1">
      <c r="A610" s="2" t="s">
        <v>36</v>
      </c>
      <c r="B610" s="3">
        <v>80007257</v>
      </c>
      <c r="C610" s="2" t="s">
        <v>3929</v>
      </c>
      <c r="D610" s="5" t="s">
        <v>3929</v>
      </c>
      <c r="E610" s="5" t="s">
        <v>3930</v>
      </c>
      <c r="F610" s="5" t="s">
        <v>3964</v>
      </c>
      <c r="G610" s="5" t="s">
        <v>3965</v>
      </c>
      <c r="H610" s="5" t="s">
        <v>3966</v>
      </c>
      <c r="I610" s="2" t="s">
        <v>42</v>
      </c>
      <c r="J610" s="2" t="s">
        <v>280</v>
      </c>
      <c r="K610" s="2" t="s">
        <v>281</v>
      </c>
      <c r="L610" s="2" t="s">
        <v>282</v>
      </c>
      <c r="M610" s="2" t="s">
        <v>281</v>
      </c>
      <c r="N610" s="2" t="s">
        <v>3916</v>
      </c>
      <c r="O610" s="8" t="s">
        <v>3917</v>
      </c>
      <c r="P610" s="5" t="s">
        <v>3917</v>
      </c>
      <c r="Q610" s="5" t="s">
        <v>3918</v>
      </c>
      <c r="R610" s="5" t="s">
        <v>3967</v>
      </c>
      <c r="S610" s="2" t="s">
        <v>3907</v>
      </c>
      <c r="T610" s="5" t="s">
        <v>287</v>
      </c>
      <c r="U610" s="5" t="s">
        <v>716</v>
      </c>
      <c r="V610" s="2" t="s">
        <v>288</v>
      </c>
      <c r="W610" s="5" t="s">
        <v>133</v>
      </c>
      <c r="X610" s="5" t="s">
        <v>3968</v>
      </c>
      <c r="Y610" s="5" t="s">
        <v>3969</v>
      </c>
      <c r="Z610" s="2" t="s">
        <v>720</v>
      </c>
      <c r="AA610" s="2" t="s">
        <v>716</v>
      </c>
      <c r="AB610" s="5" t="s">
        <v>3921</v>
      </c>
      <c r="AC610" s="2" t="s">
        <v>3922</v>
      </c>
      <c r="AD610" s="5" t="s">
        <v>3923</v>
      </c>
      <c r="AE610" s="5" t="s">
        <v>3924</v>
      </c>
      <c r="AF610" s="5" t="s">
        <v>3925</v>
      </c>
      <c r="AG610" s="2" t="s">
        <v>3926</v>
      </c>
      <c r="AH610" s="5" t="s">
        <v>3927</v>
      </c>
      <c r="AI610" s="5" t="s">
        <v>3928</v>
      </c>
      <c r="AJ610" s="2" t="s">
        <v>68</v>
      </c>
      <c r="AK610" s="2" t="s">
        <v>729</v>
      </c>
    </row>
    <row r="611" spans="1:37" ht="17.100000000000001" customHeight="1">
      <c r="A611" s="2" t="s">
        <v>36</v>
      </c>
      <c r="B611" s="3">
        <v>80007760</v>
      </c>
      <c r="C611" s="2" t="s">
        <v>3970</v>
      </c>
      <c r="D611" s="5" t="s">
        <v>3970</v>
      </c>
      <c r="E611" s="5" t="s">
        <v>3912</v>
      </c>
      <c r="F611" s="5" t="s">
        <v>3971</v>
      </c>
      <c r="G611" s="5" t="s">
        <v>3972</v>
      </c>
      <c r="H611" s="5" t="s">
        <v>3973</v>
      </c>
      <c r="I611" s="2" t="s">
        <v>42</v>
      </c>
      <c r="J611" s="2" t="s">
        <v>43</v>
      </c>
      <c r="K611" s="2" t="s">
        <v>44</v>
      </c>
      <c r="L611" s="2" t="s">
        <v>45</v>
      </c>
      <c r="M611" s="2" t="s">
        <v>46</v>
      </c>
      <c r="N611" s="2" t="s">
        <v>3916</v>
      </c>
      <c r="O611" s="8" t="s">
        <v>3917</v>
      </c>
      <c r="P611" s="5" t="s">
        <v>3917</v>
      </c>
      <c r="Q611" s="5" t="s">
        <v>3918</v>
      </c>
      <c r="R611" s="5" t="s">
        <v>3974</v>
      </c>
      <c r="S611" s="2" t="s">
        <v>3907</v>
      </c>
      <c r="T611" s="5" t="s">
        <v>166</v>
      </c>
      <c r="U611" s="5" t="s">
        <v>716</v>
      </c>
      <c r="V611" s="2" t="s">
        <v>167</v>
      </c>
      <c r="W611" s="5" t="s">
        <v>1956</v>
      </c>
      <c r="X611" s="5" t="s">
        <v>3975</v>
      </c>
      <c r="Y611" s="5" t="s">
        <v>3976</v>
      </c>
      <c r="Z611" s="2" t="s">
        <v>720</v>
      </c>
      <c r="AA611" s="2" t="s">
        <v>716</v>
      </c>
      <c r="AB611" s="5" t="s">
        <v>3921</v>
      </c>
      <c r="AC611" s="2" t="s">
        <v>3922</v>
      </c>
      <c r="AD611" s="5" t="s">
        <v>3923</v>
      </c>
      <c r="AE611" s="5" t="s">
        <v>3924</v>
      </c>
      <c r="AF611" s="5" t="s">
        <v>3925</v>
      </c>
      <c r="AG611" s="2" t="s">
        <v>3926</v>
      </c>
      <c r="AH611" s="5" t="s">
        <v>3927</v>
      </c>
      <c r="AI611" s="5" t="s">
        <v>3928</v>
      </c>
      <c r="AJ611" s="2" t="s">
        <v>68</v>
      </c>
      <c r="AK611" s="2" t="s">
        <v>729</v>
      </c>
    </row>
    <row r="612" spans="1:37" ht="17.100000000000001" customHeight="1">
      <c r="A612" s="2" t="s">
        <v>36</v>
      </c>
      <c r="B612" s="3">
        <v>60219975</v>
      </c>
      <c r="C612" s="2" t="s">
        <v>3977</v>
      </c>
      <c r="D612" s="5" t="s">
        <v>3977</v>
      </c>
      <c r="E612" s="5" t="s">
        <v>3978</v>
      </c>
      <c r="F612" s="5" t="s">
        <v>3979</v>
      </c>
      <c r="G612" s="5" t="s">
        <v>3980</v>
      </c>
      <c r="H612" s="5" t="s">
        <v>3981</v>
      </c>
      <c r="I612" s="2" t="s">
        <v>42</v>
      </c>
      <c r="J612" s="2" t="s">
        <v>392</v>
      </c>
      <c r="K612" s="2" t="s">
        <v>393</v>
      </c>
      <c r="L612" s="2" t="s">
        <v>394</v>
      </c>
      <c r="M612" s="2" t="s">
        <v>393</v>
      </c>
      <c r="N612" s="2" t="s">
        <v>3982</v>
      </c>
      <c r="O612" s="8" t="s">
        <v>3917</v>
      </c>
      <c r="P612" s="5" t="s">
        <v>3917</v>
      </c>
      <c r="Q612" s="5" t="s">
        <v>3918</v>
      </c>
      <c r="R612" s="5" t="s">
        <v>3974</v>
      </c>
      <c r="S612" s="2" t="s">
        <v>3907</v>
      </c>
      <c r="T612" s="5" t="s">
        <v>166</v>
      </c>
      <c r="U612" s="5" t="s">
        <v>716</v>
      </c>
      <c r="V612" s="2" t="s">
        <v>167</v>
      </c>
      <c r="W612" s="5" t="s">
        <v>133</v>
      </c>
      <c r="X612" s="5" t="s">
        <v>3983</v>
      </c>
      <c r="Y612" s="5" t="s">
        <v>3984</v>
      </c>
      <c r="Z612" s="2" t="s">
        <v>720</v>
      </c>
      <c r="AA612" s="2" t="s">
        <v>716</v>
      </c>
      <c r="AB612" s="5" t="s">
        <v>3925</v>
      </c>
      <c r="AC612" s="2" t="s">
        <v>3926</v>
      </c>
      <c r="AD612" s="5" t="s">
        <v>3927</v>
      </c>
      <c r="AE612" s="5" t="s">
        <v>3928</v>
      </c>
      <c r="AF612" s="5" t="s">
        <v>1919</v>
      </c>
      <c r="AG612" s="2" t="s">
        <v>1920</v>
      </c>
      <c r="AH612" s="5" t="s">
        <v>1921</v>
      </c>
      <c r="AI612" s="5" t="s">
        <v>1922</v>
      </c>
      <c r="AJ612" s="2" t="s">
        <v>68</v>
      </c>
      <c r="AK612" s="2" t="s">
        <v>729</v>
      </c>
    </row>
    <row r="613" spans="1:37" ht="17.100000000000001" customHeight="1">
      <c r="A613" s="2" t="s">
        <v>36</v>
      </c>
      <c r="B613" s="3">
        <v>60378935</v>
      </c>
      <c r="C613" s="2" t="s">
        <v>3977</v>
      </c>
      <c r="D613" s="5" t="s">
        <v>3977</v>
      </c>
      <c r="E613" s="5" t="s">
        <v>3978</v>
      </c>
      <c r="F613" s="5" t="s">
        <v>3985</v>
      </c>
      <c r="G613" s="5" t="s">
        <v>3986</v>
      </c>
      <c r="H613" s="5" t="s">
        <v>3987</v>
      </c>
      <c r="I613" s="2" t="s">
        <v>42</v>
      </c>
      <c r="J613" s="2" t="s">
        <v>300</v>
      </c>
      <c r="K613" s="2" t="s">
        <v>301</v>
      </c>
      <c r="L613" s="2" t="s">
        <v>302</v>
      </c>
      <c r="M613" s="2" t="s">
        <v>303</v>
      </c>
      <c r="N613" s="2" t="s">
        <v>3982</v>
      </c>
      <c r="O613" s="8" t="s">
        <v>3917</v>
      </c>
      <c r="P613" s="5" t="s">
        <v>3917</v>
      </c>
      <c r="Q613" s="5" t="s">
        <v>3918</v>
      </c>
      <c r="R613" s="5" t="s">
        <v>3988</v>
      </c>
      <c r="S613" s="2" t="s">
        <v>3907</v>
      </c>
      <c r="T613" s="5" t="s">
        <v>316</v>
      </c>
      <c r="U613" s="5" t="s">
        <v>716</v>
      </c>
      <c r="V613" s="2" t="s">
        <v>317</v>
      </c>
      <c r="W613" s="5" t="s">
        <v>226</v>
      </c>
      <c r="X613" s="5" t="s">
        <v>3989</v>
      </c>
      <c r="Y613" s="5" t="s">
        <v>3990</v>
      </c>
      <c r="Z613" s="2" t="s">
        <v>720</v>
      </c>
      <c r="AA613" s="2" t="s">
        <v>716</v>
      </c>
      <c r="AB613" s="5" t="s">
        <v>3925</v>
      </c>
      <c r="AC613" s="2" t="s">
        <v>3926</v>
      </c>
      <c r="AD613" s="5" t="s">
        <v>3927</v>
      </c>
      <c r="AE613" s="5" t="s">
        <v>3928</v>
      </c>
      <c r="AF613" s="5" t="s">
        <v>1919</v>
      </c>
      <c r="AG613" s="2" t="s">
        <v>1920</v>
      </c>
      <c r="AH613" s="5" t="s">
        <v>1921</v>
      </c>
      <c r="AI613" s="5" t="s">
        <v>1922</v>
      </c>
      <c r="AJ613" s="2" t="s">
        <v>68</v>
      </c>
      <c r="AK613" s="2" t="s">
        <v>729</v>
      </c>
    </row>
    <row r="614" spans="1:37" ht="17.100000000000001" customHeight="1">
      <c r="A614" s="2" t="s">
        <v>36</v>
      </c>
      <c r="B614" s="3">
        <v>60396870</v>
      </c>
      <c r="C614" s="2" t="s">
        <v>3991</v>
      </c>
      <c r="D614" s="5" t="s">
        <v>3991</v>
      </c>
      <c r="E614" s="5" t="s">
        <v>3978</v>
      </c>
      <c r="F614" s="5" t="s">
        <v>3992</v>
      </c>
      <c r="G614" s="5" t="s">
        <v>3993</v>
      </c>
      <c r="H614" s="5" t="s">
        <v>3994</v>
      </c>
      <c r="I614" s="2" t="s">
        <v>42</v>
      </c>
      <c r="J614" s="2" t="s">
        <v>1718</v>
      </c>
      <c r="K614" s="2" t="s">
        <v>1719</v>
      </c>
      <c r="L614" s="2" t="s">
        <v>302</v>
      </c>
      <c r="M614" s="2" t="s">
        <v>303</v>
      </c>
      <c r="N614" s="2" t="s">
        <v>3982</v>
      </c>
      <c r="O614" s="8" t="s">
        <v>3917</v>
      </c>
      <c r="P614" s="5" t="s">
        <v>3917</v>
      </c>
      <c r="Q614" s="5" t="s">
        <v>3918</v>
      </c>
      <c r="R614" s="5" t="s">
        <v>3906</v>
      </c>
      <c r="S614" s="2" t="s">
        <v>3907</v>
      </c>
      <c r="T614" s="5" t="s">
        <v>53</v>
      </c>
      <c r="U614" s="5" t="s">
        <v>716</v>
      </c>
      <c r="V614" s="2" t="s">
        <v>55</v>
      </c>
      <c r="W614" s="5" t="s">
        <v>124</v>
      </c>
      <c r="X614" s="5" t="s">
        <v>3995</v>
      </c>
      <c r="Y614" s="5" t="s">
        <v>3996</v>
      </c>
      <c r="Z614" s="2" t="s">
        <v>720</v>
      </c>
      <c r="AA614" s="2" t="s">
        <v>716</v>
      </c>
      <c r="AB614" s="5" t="s">
        <v>3925</v>
      </c>
      <c r="AC614" s="2" t="s">
        <v>3926</v>
      </c>
      <c r="AD614" s="5" t="s">
        <v>3927</v>
      </c>
      <c r="AE614" s="5" t="s">
        <v>3928</v>
      </c>
      <c r="AF614" s="5" t="s">
        <v>1919</v>
      </c>
      <c r="AG614" s="2" t="s">
        <v>1920</v>
      </c>
      <c r="AH614" s="5" t="s">
        <v>1921</v>
      </c>
      <c r="AI614" s="5" t="s">
        <v>1922</v>
      </c>
      <c r="AJ614" s="2" t="s">
        <v>68</v>
      </c>
      <c r="AK614" s="2" t="s">
        <v>729</v>
      </c>
    </row>
    <row r="615" spans="1:37" ht="17.100000000000001" customHeight="1">
      <c r="A615" s="2" t="s">
        <v>36</v>
      </c>
      <c r="B615" s="3">
        <v>60333845</v>
      </c>
      <c r="C615" s="2" t="s">
        <v>3929</v>
      </c>
      <c r="D615" s="5" t="s">
        <v>3929</v>
      </c>
      <c r="E615" s="5" t="s">
        <v>3930</v>
      </c>
      <c r="F615" s="5" t="s">
        <v>3997</v>
      </c>
      <c r="G615" s="5" t="s">
        <v>3998</v>
      </c>
      <c r="H615" s="5" t="s">
        <v>3999</v>
      </c>
      <c r="I615" s="2" t="s">
        <v>42</v>
      </c>
      <c r="J615" s="2" t="s">
        <v>1718</v>
      </c>
      <c r="K615" s="2" t="s">
        <v>1719</v>
      </c>
      <c r="L615" s="2" t="s">
        <v>302</v>
      </c>
      <c r="M615" s="2" t="s">
        <v>303</v>
      </c>
      <c r="N615" s="2" t="s">
        <v>4000</v>
      </c>
      <c r="O615" s="8" t="s">
        <v>3917</v>
      </c>
      <c r="P615" s="5" t="s">
        <v>3917</v>
      </c>
      <c r="Q615" s="5" t="s">
        <v>3918</v>
      </c>
      <c r="R615" s="5" t="s">
        <v>3339</v>
      </c>
      <c r="S615" s="2" t="s">
        <v>3340</v>
      </c>
      <c r="T615" s="5" t="s">
        <v>53</v>
      </c>
      <c r="U615" s="5" t="s">
        <v>716</v>
      </c>
      <c r="V615" s="2" t="s">
        <v>55</v>
      </c>
      <c r="W615" s="5" t="s">
        <v>190</v>
      </c>
      <c r="X615" s="5" t="s">
        <v>4001</v>
      </c>
      <c r="Y615" s="5" t="s">
        <v>4002</v>
      </c>
      <c r="Z615" s="2" t="s">
        <v>720</v>
      </c>
      <c r="AA615" s="2" t="s">
        <v>716</v>
      </c>
      <c r="AB615" s="5" t="s">
        <v>3991</v>
      </c>
      <c r="AC615" s="2" t="s">
        <v>4003</v>
      </c>
      <c r="AD615" s="5" t="s">
        <v>447</v>
      </c>
      <c r="AE615" s="5" t="s">
        <v>447</v>
      </c>
      <c r="AF615" s="5" t="s">
        <v>3925</v>
      </c>
      <c r="AG615" s="2" t="s">
        <v>3926</v>
      </c>
      <c r="AH615" s="5" t="s">
        <v>3927</v>
      </c>
      <c r="AI615" s="5" t="s">
        <v>3928</v>
      </c>
      <c r="AJ615" s="2" t="s">
        <v>68</v>
      </c>
      <c r="AK615" s="2" t="s">
        <v>729</v>
      </c>
    </row>
    <row r="616" spans="1:37" ht="17.100000000000001" customHeight="1">
      <c r="A616" s="2" t="s">
        <v>36</v>
      </c>
      <c r="B616" s="3">
        <v>60361513</v>
      </c>
      <c r="C616" s="2" t="s">
        <v>3929</v>
      </c>
      <c r="D616" s="5" t="s">
        <v>3929</v>
      </c>
      <c r="E616" s="5" t="s">
        <v>3930</v>
      </c>
      <c r="F616" s="5" t="s">
        <v>4004</v>
      </c>
      <c r="G616" s="5" t="s">
        <v>4005</v>
      </c>
      <c r="H616" s="5" t="s">
        <v>2958</v>
      </c>
      <c r="I616" s="2" t="s">
        <v>42</v>
      </c>
      <c r="J616" s="2" t="s">
        <v>280</v>
      </c>
      <c r="K616" s="2" t="s">
        <v>281</v>
      </c>
      <c r="L616" s="2" t="s">
        <v>282</v>
      </c>
      <c r="M616" s="2" t="s">
        <v>281</v>
      </c>
      <c r="N616" s="2" t="s">
        <v>4000</v>
      </c>
      <c r="O616" s="8" t="s">
        <v>3917</v>
      </c>
      <c r="P616" s="5" t="s">
        <v>3917</v>
      </c>
      <c r="Q616" s="5" t="s">
        <v>3918</v>
      </c>
      <c r="R616" s="5" t="s">
        <v>4006</v>
      </c>
      <c r="S616" s="2" t="s">
        <v>4007</v>
      </c>
      <c r="T616" s="5" t="s">
        <v>53</v>
      </c>
      <c r="U616" s="5" t="s">
        <v>4008</v>
      </c>
      <c r="V616" s="2" t="s">
        <v>55</v>
      </c>
      <c r="W616" s="5" t="s">
        <v>88</v>
      </c>
      <c r="X616" s="5" t="s">
        <v>4009</v>
      </c>
      <c r="Y616" s="5" t="s">
        <v>4010</v>
      </c>
      <c r="Z616" s="2" t="s">
        <v>720</v>
      </c>
      <c r="AA616" s="2" t="s">
        <v>716</v>
      </c>
      <c r="AB616" s="5" t="s">
        <v>3991</v>
      </c>
      <c r="AC616" s="2" t="s">
        <v>4003</v>
      </c>
      <c r="AD616" s="5" t="s">
        <v>447</v>
      </c>
      <c r="AE616" s="5" t="s">
        <v>447</v>
      </c>
      <c r="AF616" s="5" t="s">
        <v>3925</v>
      </c>
      <c r="AG616" s="2" t="s">
        <v>3926</v>
      </c>
      <c r="AH616" s="5" t="s">
        <v>3927</v>
      </c>
      <c r="AI616" s="5" t="s">
        <v>3928</v>
      </c>
      <c r="AJ616" s="2" t="s">
        <v>68</v>
      </c>
      <c r="AK616" s="2" t="s">
        <v>729</v>
      </c>
    </row>
    <row r="617" spans="1:37" ht="17.100000000000001" customHeight="1">
      <c r="A617" s="2" t="s">
        <v>36</v>
      </c>
      <c r="B617" s="3">
        <v>80001654</v>
      </c>
      <c r="C617" s="2" t="s">
        <v>3929</v>
      </c>
      <c r="D617" s="5" t="s">
        <v>3929</v>
      </c>
      <c r="E617" s="5" t="s">
        <v>3930</v>
      </c>
      <c r="F617" s="5" t="s">
        <v>4011</v>
      </c>
      <c r="G617" s="5" t="s">
        <v>4012</v>
      </c>
      <c r="H617" s="5" t="s">
        <v>3417</v>
      </c>
      <c r="I617" s="2" t="s">
        <v>42</v>
      </c>
      <c r="J617" s="2" t="s">
        <v>1718</v>
      </c>
      <c r="K617" s="2" t="s">
        <v>1719</v>
      </c>
      <c r="L617" s="2" t="s">
        <v>302</v>
      </c>
      <c r="M617" s="2" t="s">
        <v>303</v>
      </c>
      <c r="N617" s="2" t="s">
        <v>4000</v>
      </c>
      <c r="O617" s="8" t="s">
        <v>3917</v>
      </c>
      <c r="P617" s="5" t="s">
        <v>3917</v>
      </c>
      <c r="Q617" s="5" t="s">
        <v>3918</v>
      </c>
      <c r="R617" s="5" t="s">
        <v>3339</v>
      </c>
      <c r="S617" s="2" t="s">
        <v>3340</v>
      </c>
      <c r="T617" s="5" t="s">
        <v>53</v>
      </c>
      <c r="U617" s="5" t="s">
        <v>716</v>
      </c>
      <c r="V617" s="2" t="s">
        <v>55</v>
      </c>
      <c r="W617" s="5" t="s">
        <v>304</v>
      </c>
      <c r="X617" s="5" t="s">
        <v>4013</v>
      </c>
      <c r="Y617" s="5" t="s">
        <v>4014</v>
      </c>
      <c r="Z617" s="2" t="s">
        <v>720</v>
      </c>
      <c r="AA617" s="2" t="s">
        <v>716</v>
      </c>
      <c r="AB617" s="5" t="s">
        <v>3991</v>
      </c>
      <c r="AC617" s="2" t="s">
        <v>4003</v>
      </c>
      <c r="AD617" s="5" t="s">
        <v>447</v>
      </c>
      <c r="AE617" s="5" t="s">
        <v>447</v>
      </c>
      <c r="AF617" s="5" t="s">
        <v>3925</v>
      </c>
      <c r="AG617" s="2" t="s">
        <v>3926</v>
      </c>
      <c r="AH617" s="5" t="s">
        <v>3927</v>
      </c>
      <c r="AI617" s="5" t="s">
        <v>3928</v>
      </c>
      <c r="AJ617" s="2" t="s">
        <v>68</v>
      </c>
      <c r="AK617" s="2" t="s">
        <v>729</v>
      </c>
    </row>
    <row r="618" spans="1:37" ht="17.100000000000001" customHeight="1">
      <c r="A618" s="2" t="s">
        <v>36</v>
      </c>
      <c r="B618" s="3">
        <v>80003872</v>
      </c>
      <c r="C618" s="2" t="s">
        <v>3929</v>
      </c>
      <c r="D618" s="5" t="s">
        <v>3929</v>
      </c>
      <c r="E618" s="5" t="s">
        <v>3930</v>
      </c>
      <c r="F618" s="5" t="s">
        <v>4015</v>
      </c>
      <c r="G618" s="5" t="s">
        <v>4016</v>
      </c>
      <c r="H618" s="5" t="s">
        <v>4017</v>
      </c>
      <c r="I618" s="2" t="s">
        <v>42</v>
      </c>
      <c r="J618" s="2" t="s">
        <v>1718</v>
      </c>
      <c r="K618" s="2" t="s">
        <v>1719</v>
      </c>
      <c r="L618" s="2" t="s">
        <v>302</v>
      </c>
      <c r="M618" s="2" t="s">
        <v>303</v>
      </c>
      <c r="N618" s="2" t="s">
        <v>4000</v>
      </c>
      <c r="O618" s="8" t="s">
        <v>3917</v>
      </c>
      <c r="P618" s="5" t="s">
        <v>3917</v>
      </c>
      <c r="Q618" s="5" t="s">
        <v>3918</v>
      </c>
      <c r="R618" s="5" t="s">
        <v>3339</v>
      </c>
      <c r="S618" s="2" t="s">
        <v>3340</v>
      </c>
      <c r="T618" s="5" t="s">
        <v>53</v>
      </c>
      <c r="U618" s="5" t="s">
        <v>716</v>
      </c>
      <c r="V618" s="2" t="s">
        <v>55</v>
      </c>
      <c r="W618" s="5" t="s">
        <v>98</v>
      </c>
      <c r="X618" s="5" t="s">
        <v>4018</v>
      </c>
      <c r="Y618" s="5" t="s">
        <v>4019</v>
      </c>
      <c r="Z618" s="2" t="s">
        <v>720</v>
      </c>
      <c r="AA618" s="2" t="s">
        <v>716</v>
      </c>
      <c r="AB618" s="5" t="s">
        <v>3991</v>
      </c>
      <c r="AC618" s="2" t="s">
        <v>4003</v>
      </c>
      <c r="AD618" s="5" t="s">
        <v>447</v>
      </c>
      <c r="AE618" s="5" t="s">
        <v>447</v>
      </c>
      <c r="AF618" s="5" t="s">
        <v>3925</v>
      </c>
      <c r="AG618" s="2" t="s">
        <v>3926</v>
      </c>
      <c r="AH618" s="5" t="s">
        <v>3927</v>
      </c>
      <c r="AI618" s="5" t="s">
        <v>3928</v>
      </c>
      <c r="AJ618" s="2" t="s">
        <v>68</v>
      </c>
      <c r="AK618" s="2" t="s">
        <v>729</v>
      </c>
    </row>
    <row r="619" spans="1:37" ht="17.100000000000001" customHeight="1">
      <c r="A619" s="2" t="s">
        <v>36</v>
      </c>
      <c r="B619" s="3">
        <v>80003874</v>
      </c>
      <c r="C619" s="2" t="s">
        <v>3929</v>
      </c>
      <c r="D619" s="5" t="s">
        <v>3929</v>
      </c>
      <c r="E619" s="5" t="s">
        <v>3930</v>
      </c>
      <c r="F619" s="5" t="s">
        <v>4020</v>
      </c>
      <c r="G619" s="5" t="s">
        <v>4021</v>
      </c>
      <c r="H619" s="5" t="s">
        <v>2326</v>
      </c>
      <c r="I619" s="2" t="s">
        <v>42</v>
      </c>
      <c r="J619" s="2" t="s">
        <v>1718</v>
      </c>
      <c r="K619" s="2" t="s">
        <v>1719</v>
      </c>
      <c r="L619" s="2" t="s">
        <v>302</v>
      </c>
      <c r="M619" s="2" t="s">
        <v>303</v>
      </c>
      <c r="N619" s="2" t="s">
        <v>4000</v>
      </c>
      <c r="O619" s="8" t="s">
        <v>3917</v>
      </c>
      <c r="P619" s="5" t="s">
        <v>3917</v>
      </c>
      <c r="Q619" s="5" t="s">
        <v>3918</v>
      </c>
      <c r="R619" s="5" t="s">
        <v>3339</v>
      </c>
      <c r="S619" s="2" t="s">
        <v>3340</v>
      </c>
      <c r="T619" s="5" t="s">
        <v>53</v>
      </c>
      <c r="U619" s="5" t="s">
        <v>716</v>
      </c>
      <c r="V619" s="2" t="s">
        <v>55</v>
      </c>
      <c r="W619" s="5" t="s">
        <v>1189</v>
      </c>
      <c r="X619" s="5" t="s">
        <v>4022</v>
      </c>
      <c r="Y619" s="5" t="s">
        <v>4023</v>
      </c>
      <c r="Z619" s="2" t="s">
        <v>720</v>
      </c>
      <c r="AA619" s="2" t="s">
        <v>716</v>
      </c>
      <c r="AB619" s="5" t="s">
        <v>3991</v>
      </c>
      <c r="AC619" s="2" t="s">
        <v>4003</v>
      </c>
      <c r="AD619" s="5" t="s">
        <v>447</v>
      </c>
      <c r="AE619" s="5" t="s">
        <v>447</v>
      </c>
      <c r="AF619" s="5" t="s">
        <v>3925</v>
      </c>
      <c r="AG619" s="2" t="s">
        <v>3926</v>
      </c>
      <c r="AH619" s="5" t="s">
        <v>3927</v>
      </c>
      <c r="AI619" s="5" t="s">
        <v>3928</v>
      </c>
      <c r="AJ619" s="2" t="s">
        <v>68</v>
      </c>
      <c r="AK619" s="2" t="s">
        <v>729</v>
      </c>
    </row>
    <row r="620" spans="1:37" ht="17.100000000000001" customHeight="1">
      <c r="A620" s="2" t="s">
        <v>36</v>
      </c>
      <c r="B620" s="3">
        <v>80007259</v>
      </c>
      <c r="C620" s="2" t="s">
        <v>3929</v>
      </c>
      <c r="D620" s="5" t="s">
        <v>4024</v>
      </c>
      <c r="E620" s="5" t="s">
        <v>4025</v>
      </c>
      <c r="F620" s="5" t="s">
        <v>4026</v>
      </c>
      <c r="G620" s="5" t="s">
        <v>4027</v>
      </c>
      <c r="H620" s="5" t="s">
        <v>488</v>
      </c>
      <c r="I620" s="2" t="s">
        <v>42</v>
      </c>
      <c r="J620" s="2" t="s">
        <v>269</v>
      </c>
      <c r="K620" s="2" t="s">
        <v>270</v>
      </c>
      <c r="L620" s="2" t="s">
        <v>271</v>
      </c>
      <c r="M620" s="2" t="s">
        <v>272</v>
      </c>
      <c r="N620" s="2" t="s">
        <v>4000</v>
      </c>
      <c r="O620" s="8" t="s">
        <v>3917</v>
      </c>
      <c r="P620" s="5" t="s">
        <v>3917</v>
      </c>
      <c r="Q620" s="5" t="s">
        <v>3918</v>
      </c>
      <c r="R620" s="5" t="s">
        <v>4006</v>
      </c>
      <c r="S620" s="2" t="s">
        <v>4007</v>
      </c>
      <c r="T620" s="5" t="s">
        <v>53</v>
      </c>
      <c r="U620" s="5" t="s">
        <v>4008</v>
      </c>
      <c r="V620" s="2" t="s">
        <v>55</v>
      </c>
      <c r="W620" s="5" t="s">
        <v>1662</v>
      </c>
      <c r="X620" s="5" t="s">
        <v>4028</v>
      </c>
      <c r="Y620" s="5" t="s">
        <v>4029</v>
      </c>
      <c r="Z620" s="2" t="s">
        <v>720</v>
      </c>
      <c r="AA620" s="2" t="s">
        <v>716</v>
      </c>
      <c r="AB620" s="5" t="s">
        <v>3991</v>
      </c>
      <c r="AC620" s="2" t="s">
        <v>4003</v>
      </c>
      <c r="AD620" s="5" t="s">
        <v>447</v>
      </c>
      <c r="AE620" s="5" t="s">
        <v>447</v>
      </c>
      <c r="AF620" s="5" t="s">
        <v>3925</v>
      </c>
      <c r="AG620" s="2" t="s">
        <v>3926</v>
      </c>
      <c r="AH620" s="5" t="s">
        <v>3927</v>
      </c>
      <c r="AI620" s="5" t="s">
        <v>3928</v>
      </c>
      <c r="AJ620" s="2" t="s">
        <v>68</v>
      </c>
      <c r="AK620" s="2" t="s">
        <v>729</v>
      </c>
    </row>
    <row r="621" spans="1:37" ht="17.100000000000001" customHeight="1">
      <c r="A621" s="2" t="s">
        <v>36</v>
      </c>
      <c r="B621" s="3">
        <v>80012404</v>
      </c>
      <c r="C621" s="2" t="s">
        <v>3970</v>
      </c>
      <c r="D621" s="5" t="s">
        <v>3970</v>
      </c>
      <c r="E621" s="5" t="s">
        <v>3912</v>
      </c>
      <c r="F621" s="5" t="s">
        <v>4030</v>
      </c>
      <c r="G621" s="5" t="s">
        <v>4031</v>
      </c>
      <c r="H621" s="5" t="s">
        <v>4032</v>
      </c>
      <c r="I621" s="2" t="s">
        <v>42</v>
      </c>
      <c r="J621" s="2" t="s">
        <v>280</v>
      </c>
      <c r="K621" s="2" t="s">
        <v>281</v>
      </c>
      <c r="L621" s="2" t="s">
        <v>282</v>
      </c>
      <c r="M621" s="2" t="s">
        <v>281</v>
      </c>
      <c r="N621" s="2" t="s">
        <v>4000</v>
      </c>
      <c r="O621" s="8" t="s">
        <v>3917</v>
      </c>
      <c r="P621" s="5" t="s">
        <v>3917</v>
      </c>
      <c r="Q621" s="5" t="s">
        <v>3918</v>
      </c>
      <c r="R621" s="5" t="s">
        <v>4006</v>
      </c>
      <c r="S621" s="2" t="s">
        <v>4007</v>
      </c>
      <c r="T621" s="5" t="s">
        <v>53</v>
      </c>
      <c r="U621" s="5" t="s">
        <v>4008</v>
      </c>
      <c r="V621" s="2" t="s">
        <v>55</v>
      </c>
      <c r="W621" s="5" t="s">
        <v>401</v>
      </c>
      <c r="X621" s="5" t="s">
        <v>4033</v>
      </c>
      <c r="Y621" s="5" t="s">
        <v>4034</v>
      </c>
      <c r="Z621" s="2" t="s">
        <v>720</v>
      </c>
      <c r="AA621" s="2" t="s">
        <v>716</v>
      </c>
      <c r="AB621" s="5" t="s">
        <v>3991</v>
      </c>
      <c r="AC621" s="2" t="s">
        <v>4003</v>
      </c>
      <c r="AD621" s="5" t="s">
        <v>447</v>
      </c>
      <c r="AE621" s="5" t="s">
        <v>447</v>
      </c>
      <c r="AF621" s="5" t="s">
        <v>3925</v>
      </c>
      <c r="AG621" s="2" t="s">
        <v>3926</v>
      </c>
      <c r="AH621" s="5" t="s">
        <v>3927</v>
      </c>
      <c r="AI621" s="5" t="s">
        <v>3928</v>
      </c>
      <c r="AJ621" s="2" t="s">
        <v>68</v>
      </c>
      <c r="AK621" s="2" t="s">
        <v>729</v>
      </c>
    </row>
    <row r="622" spans="1:37" ht="17.100000000000001" customHeight="1">
      <c r="A622" s="2" t="s">
        <v>36</v>
      </c>
      <c r="B622" s="3">
        <v>80012406</v>
      </c>
      <c r="C622" s="2" t="s">
        <v>3929</v>
      </c>
      <c r="D622" s="5" t="s">
        <v>3929</v>
      </c>
      <c r="E622" s="5" t="s">
        <v>3930</v>
      </c>
      <c r="F622" s="5" t="s">
        <v>4035</v>
      </c>
      <c r="G622" s="5" t="s">
        <v>4036</v>
      </c>
      <c r="H622" s="5" t="s">
        <v>4037</v>
      </c>
      <c r="I622" s="2" t="s">
        <v>42</v>
      </c>
      <c r="J622" s="2" t="s">
        <v>280</v>
      </c>
      <c r="K622" s="2" t="s">
        <v>281</v>
      </c>
      <c r="L622" s="2" t="s">
        <v>282</v>
      </c>
      <c r="M622" s="2" t="s">
        <v>281</v>
      </c>
      <c r="N622" s="2" t="s">
        <v>4000</v>
      </c>
      <c r="O622" s="8" t="s">
        <v>3917</v>
      </c>
      <c r="P622" s="5" t="s">
        <v>3917</v>
      </c>
      <c r="Q622" s="5" t="s">
        <v>3918</v>
      </c>
      <c r="R622" s="5" t="s">
        <v>4006</v>
      </c>
      <c r="S622" s="2" t="s">
        <v>4007</v>
      </c>
      <c r="T622" s="5" t="s">
        <v>53</v>
      </c>
      <c r="U622" s="5" t="s">
        <v>4008</v>
      </c>
      <c r="V622" s="2" t="s">
        <v>55</v>
      </c>
      <c r="W622" s="5" t="s">
        <v>304</v>
      </c>
      <c r="X622" s="5" t="s">
        <v>4038</v>
      </c>
      <c r="Y622" s="5" t="s">
        <v>4039</v>
      </c>
      <c r="Z622" s="2" t="s">
        <v>720</v>
      </c>
      <c r="AA622" s="2" t="s">
        <v>716</v>
      </c>
      <c r="AB622" s="5" t="s">
        <v>3925</v>
      </c>
      <c r="AC622" s="2" t="s">
        <v>3926</v>
      </c>
      <c r="AD622" s="5" t="s">
        <v>3927</v>
      </c>
      <c r="AE622" s="5" t="s">
        <v>3928</v>
      </c>
      <c r="AF622" s="5" t="s">
        <v>1919</v>
      </c>
      <c r="AG622" s="2" t="s">
        <v>1920</v>
      </c>
      <c r="AH622" s="5" t="s">
        <v>1921</v>
      </c>
      <c r="AI622" s="5" t="s">
        <v>1922</v>
      </c>
      <c r="AJ622" s="2" t="s">
        <v>68</v>
      </c>
      <c r="AK622" s="2" t="s">
        <v>729</v>
      </c>
    </row>
    <row r="623" spans="1:37" ht="17.100000000000001" customHeight="1">
      <c r="A623" s="2" t="s">
        <v>36</v>
      </c>
      <c r="B623" s="3">
        <v>80007233</v>
      </c>
      <c r="C623" s="2" t="s">
        <v>4040</v>
      </c>
      <c r="D623" s="5" t="s">
        <v>4040</v>
      </c>
      <c r="E623" s="5" t="s">
        <v>4041</v>
      </c>
      <c r="F623" s="5" t="s">
        <v>4042</v>
      </c>
      <c r="G623" s="5" t="s">
        <v>4043</v>
      </c>
      <c r="H623" s="5" t="s">
        <v>4044</v>
      </c>
      <c r="I623" s="2" t="s">
        <v>42</v>
      </c>
      <c r="J623" s="2" t="s">
        <v>1718</v>
      </c>
      <c r="K623" s="2" t="s">
        <v>1719</v>
      </c>
      <c r="L623" s="2" t="s">
        <v>302</v>
      </c>
      <c r="M623" s="2" t="s">
        <v>303</v>
      </c>
      <c r="N623" s="2" t="s">
        <v>4045</v>
      </c>
      <c r="O623" s="8" t="s">
        <v>3917</v>
      </c>
      <c r="P623" s="5" t="s">
        <v>4046</v>
      </c>
      <c r="Q623" s="5" t="s">
        <v>4047</v>
      </c>
      <c r="R623" s="5" t="s">
        <v>3339</v>
      </c>
      <c r="S623" s="2" t="s">
        <v>3340</v>
      </c>
      <c r="T623" s="5" t="s">
        <v>53</v>
      </c>
      <c r="U623" s="5" t="s">
        <v>716</v>
      </c>
      <c r="V623" s="2" t="s">
        <v>55</v>
      </c>
      <c r="W623" s="5" t="s">
        <v>944</v>
      </c>
      <c r="X623" s="5" t="s">
        <v>4048</v>
      </c>
      <c r="Y623" s="5" t="s">
        <v>4049</v>
      </c>
      <c r="Z623" s="2" t="s">
        <v>720</v>
      </c>
      <c r="AA623" s="2" t="s">
        <v>716</v>
      </c>
      <c r="AB623" s="5" t="s">
        <v>3925</v>
      </c>
      <c r="AC623" s="2" t="s">
        <v>3926</v>
      </c>
      <c r="AD623" s="5" t="s">
        <v>3927</v>
      </c>
      <c r="AE623" s="5" t="s">
        <v>3928</v>
      </c>
      <c r="AF623" s="5" t="s">
        <v>1919</v>
      </c>
      <c r="AG623" s="2" t="s">
        <v>1920</v>
      </c>
      <c r="AH623" s="5" t="s">
        <v>1921</v>
      </c>
      <c r="AI623" s="5" t="s">
        <v>1922</v>
      </c>
      <c r="AJ623" s="2" t="s">
        <v>68</v>
      </c>
      <c r="AK623" s="2" t="s">
        <v>729</v>
      </c>
    </row>
    <row r="624" spans="1:37" ht="17.100000000000001" customHeight="1">
      <c r="A624" s="2" t="s">
        <v>36</v>
      </c>
      <c r="B624" s="3">
        <v>80007403</v>
      </c>
      <c r="C624" s="2" t="s">
        <v>4050</v>
      </c>
      <c r="D624" s="5" t="s">
        <v>4051</v>
      </c>
      <c r="E624" s="5" t="s">
        <v>4052</v>
      </c>
      <c r="F624" s="5" t="s">
        <v>3927</v>
      </c>
      <c r="G624" s="5" t="s">
        <v>3928</v>
      </c>
      <c r="H624" s="5" t="s">
        <v>4053</v>
      </c>
      <c r="I624" s="2" t="s">
        <v>42</v>
      </c>
      <c r="J624" s="2" t="s">
        <v>392</v>
      </c>
      <c r="K624" s="2" t="s">
        <v>393</v>
      </c>
      <c r="L624" s="2" t="s">
        <v>394</v>
      </c>
      <c r="M624" s="2" t="s">
        <v>393</v>
      </c>
      <c r="N624" s="2" t="s">
        <v>4045</v>
      </c>
      <c r="O624" s="8" t="s">
        <v>3917</v>
      </c>
      <c r="P624" s="5" t="s">
        <v>4046</v>
      </c>
      <c r="Q624" s="5" t="s">
        <v>4047</v>
      </c>
      <c r="R624" s="5" t="s">
        <v>3906</v>
      </c>
      <c r="S624" s="2" t="s">
        <v>3907</v>
      </c>
      <c r="T624" s="5" t="s">
        <v>53</v>
      </c>
      <c r="U624" s="5" t="s">
        <v>716</v>
      </c>
      <c r="V624" s="2" t="s">
        <v>55</v>
      </c>
      <c r="W624" s="5" t="s">
        <v>304</v>
      </c>
      <c r="X624" s="5" t="s">
        <v>2791</v>
      </c>
      <c r="Y624" s="5" t="s">
        <v>4054</v>
      </c>
      <c r="Z624" s="2" t="s">
        <v>720</v>
      </c>
      <c r="AA624" s="2" t="s">
        <v>716</v>
      </c>
      <c r="AB624" s="5" t="s">
        <v>1919</v>
      </c>
      <c r="AC624" s="2" t="s">
        <v>1920</v>
      </c>
      <c r="AD624" s="5" t="s">
        <v>1921</v>
      </c>
      <c r="AE624" s="5" t="s">
        <v>1922</v>
      </c>
      <c r="AF624" s="5" t="s">
        <v>991</v>
      </c>
      <c r="AG624" s="2" t="s">
        <v>992</v>
      </c>
      <c r="AH624" s="5" t="s">
        <v>993</v>
      </c>
      <c r="AI624" s="5" t="s">
        <v>729</v>
      </c>
      <c r="AJ624" s="2" t="s">
        <v>68</v>
      </c>
      <c r="AK624" s="2" t="s">
        <v>729</v>
      </c>
    </row>
    <row r="625" spans="1:37" ht="17.100000000000001" customHeight="1">
      <c r="A625" s="2" t="s">
        <v>36</v>
      </c>
      <c r="B625" s="3">
        <v>60208574</v>
      </c>
      <c r="C625" s="2" t="s">
        <v>4055</v>
      </c>
      <c r="D625" s="5" t="s">
        <v>4055</v>
      </c>
      <c r="E625" s="5" t="s">
        <v>4056</v>
      </c>
      <c r="F625" s="5" t="s">
        <v>4057</v>
      </c>
      <c r="G625" s="5" t="s">
        <v>4058</v>
      </c>
      <c r="H625" s="5" t="s">
        <v>4059</v>
      </c>
      <c r="I625" s="2" t="s">
        <v>42</v>
      </c>
      <c r="J625" s="2" t="s">
        <v>363</v>
      </c>
      <c r="K625" s="2" t="s">
        <v>364</v>
      </c>
      <c r="L625" s="2" t="s">
        <v>365</v>
      </c>
      <c r="M625" s="2" t="s">
        <v>364</v>
      </c>
      <c r="N625" s="2" t="s">
        <v>4060</v>
      </c>
      <c r="O625" s="8" t="s">
        <v>4061</v>
      </c>
      <c r="P625" s="5" t="s">
        <v>4061</v>
      </c>
      <c r="Q625" s="5" t="s">
        <v>4062</v>
      </c>
      <c r="R625" s="5" t="s">
        <v>4063</v>
      </c>
      <c r="S625" s="2" t="s">
        <v>3907</v>
      </c>
      <c r="T625" s="5" t="s">
        <v>1520</v>
      </c>
      <c r="U625" s="5" t="s">
        <v>716</v>
      </c>
      <c r="V625" s="2" t="s">
        <v>1521</v>
      </c>
      <c r="W625" s="5" t="s">
        <v>416</v>
      </c>
      <c r="X625" s="5" t="s">
        <v>4064</v>
      </c>
      <c r="Y625" s="5" t="s">
        <v>4065</v>
      </c>
      <c r="Z625" s="2" t="s">
        <v>720</v>
      </c>
      <c r="AA625" s="2" t="s">
        <v>716</v>
      </c>
      <c r="AB625" s="5" t="s">
        <v>4066</v>
      </c>
      <c r="AC625" s="2" t="s">
        <v>4067</v>
      </c>
      <c r="AD625" s="5" t="s">
        <v>4068</v>
      </c>
      <c r="AE625" s="5" t="s">
        <v>4069</v>
      </c>
      <c r="AF625" s="5" t="s">
        <v>4070</v>
      </c>
      <c r="AG625" s="2" t="s">
        <v>4071</v>
      </c>
      <c r="AH625" s="5" t="s">
        <v>4072</v>
      </c>
      <c r="AI625" s="5" t="s">
        <v>4073</v>
      </c>
      <c r="AJ625" s="2" t="s">
        <v>68</v>
      </c>
      <c r="AK625" s="2" t="s">
        <v>729</v>
      </c>
    </row>
    <row r="626" spans="1:37" ht="17.100000000000001" customHeight="1">
      <c r="A626" s="2" t="s">
        <v>36</v>
      </c>
      <c r="B626" s="3">
        <v>80004009</v>
      </c>
      <c r="C626" s="2" t="s">
        <v>4074</v>
      </c>
      <c r="D626" s="5" t="s">
        <v>4074</v>
      </c>
      <c r="E626" s="5" t="s">
        <v>4056</v>
      </c>
      <c r="F626" s="5" t="s">
        <v>4075</v>
      </c>
      <c r="G626" s="5" t="s">
        <v>4076</v>
      </c>
      <c r="H626" s="5" t="s">
        <v>4077</v>
      </c>
      <c r="I626" s="2" t="s">
        <v>42</v>
      </c>
      <c r="J626" s="2" t="s">
        <v>43</v>
      </c>
      <c r="K626" s="2" t="s">
        <v>44</v>
      </c>
      <c r="L626" s="2" t="s">
        <v>45</v>
      </c>
      <c r="M626" s="2" t="s">
        <v>46</v>
      </c>
      <c r="N626" s="2" t="s">
        <v>4060</v>
      </c>
      <c r="O626" s="8" t="s">
        <v>4061</v>
      </c>
      <c r="P626" s="5" t="s">
        <v>4061</v>
      </c>
      <c r="Q626" s="5" t="s">
        <v>4062</v>
      </c>
      <c r="R626" s="5" t="s">
        <v>3906</v>
      </c>
      <c r="S626" s="2" t="s">
        <v>3907</v>
      </c>
      <c r="T626" s="5" t="s">
        <v>53</v>
      </c>
      <c r="U626" s="5" t="s">
        <v>716</v>
      </c>
      <c r="V626" s="2" t="s">
        <v>55</v>
      </c>
      <c r="W626" s="5" t="s">
        <v>304</v>
      </c>
      <c r="X626" s="5" t="s">
        <v>2039</v>
      </c>
      <c r="Y626" s="5" t="s">
        <v>4078</v>
      </c>
      <c r="Z626" s="2" t="s">
        <v>720</v>
      </c>
      <c r="AA626" s="2" t="s">
        <v>716</v>
      </c>
      <c r="AB626" s="5" t="s">
        <v>4066</v>
      </c>
      <c r="AC626" s="2" t="s">
        <v>4067</v>
      </c>
      <c r="AD626" s="5" t="s">
        <v>4068</v>
      </c>
      <c r="AE626" s="5" t="s">
        <v>4069</v>
      </c>
      <c r="AF626" s="5" t="s">
        <v>4070</v>
      </c>
      <c r="AG626" s="2" t="s">
        <v>4071</v>
      </c>
      <c r="AH626" s="5" t="s">
        <v>4072</v>
      </c>
      <c r="AI626" s="5" t="s">
        <v>4073</v>
      </c>
      <c r="AJ626" s="2" t="s">
        <v>68</v>
      </c>
      <c r="AK626" s="2" t="s">
        <v>729</v>
      </c>
    </row>
    <row r="627" spans="1:37" ht="17.100000000000001" customHeight="1">
      <c r="A627" s="2" t="s">
        <v>36</v>
      </c>
      <c r="B627" s="3">
        <v>80006707</v>
      </c>
      <c r="C627" s="2" t="s">
        <v>4074</v>
      </c>
      <c r="D627" s="5" t="s">
        <v>4074</v>
      </c>
      <c r="E627" s="5" t="s">
        <v>4056</v>
      </c>
      <c r="F627" s="5" t="s">
        <v>4079</v>
      </c>
      <c r="G627" s="5" t="s">
        <v>4080</v>
      </c>
      <c r="H627" s="5" t="s">
        <v>4081</v>
      </c>
      <c r="I627" s="2" t="s">
        <v>42</v>
      </c>
      <c r="J627" s="2" t="s">
        <v>392</v>
      </c>
      <c r="K627" s="2" t="s">
        <v>393</v>
      </c>
      <c r="L627" s="2" t="s">
        <v>394</v>
      </c>
      <c r="M627" s="2" t="s">
        <v>393</v>
      </c>
      <c r="N627" s="2" t="s">
        <v>4060</v>
      </c>
      <c r="O627" s="8" t="s">
        <v>4061</v>
      </c>
      <c r="P627" s="5" t="s">
        <v>4061</v>
      </c>
      <c r="Q627" s="5" t="s">
        <v>4062</v>
      </c>
      <c r="R627" s="5" t="s">
        <v>4082</v>
      </c>
      <c r="S627" s="2" t="s">
        <v>3907</v>
      </c>
      <c r="T627" s="5" t="s">
        <v>399</v>
      </c>
      <c r="U627" s="5" t="s">
        <v>716</v>
      </c>
      <c r="V627" s="2" t="s">
        <v>400</v>
      </c>
      <c r="W627" s="5" t="s">
        <v>328</v>
      </c>
      <c r="X627" s="5" t="s">
        <v>4083</v>
      </c>
      <c r="Y627" s="5" t="s">
        <v>4084</v>
      </c>
      <c r="Z627" s="2" t="s">
        <v>720</v>
      </c>
      <c r="AA627" s="2" t="s">
        <v>716</v>
      </c>
      <c r="AB627" s="5" t="s">
        <v>4066</v>
      </c>
      <c r="AC627" s="2" t="s">
        <v>4067</v>
      </c>
      <c r="AD627" s="5" t="s">
        <v>4068</v>
      </c>
      <c r="AE627" s="5" t="s">
        <v>4069</v>
      </c>
      <c r="AF627" s="5" t="s">
        <v>4070</v>
      </c>
      <c r="AG627" s="2" t="s">
        <v>4071</v>
      </c>
      <c r="AH627" s="5" t="s">
        <v>4072</v>
      </c>
      <c r="AI627" s="5" t="s">
        <v>4073</v>
      </c>
      <c r="AJ627" s="2" t="s">
        <v>68</v>
      </c>
      <c r="AK627" s="2" t="s">
        <v>729</v>
      </c>
    </row>
    <row r="628" spans="1:37" ht="17.100000000000001" customHeight="1">
      <c r="A628" s="2" t="s">
        <v>36</v>
      </c>
      <c r="B628" s="3">
        <v>80011973</v>
      </c>
      <c r="C628" s="2" t="s">
        <v>4085</v>
      </c>
      <c r="D628" s="5" t="s">
        <v>4085</v>
      </c>
      <c r="E628" s="5" t="s">
        <v>4056</v>
      </c>
      <c r="F628" s="5" t="s">
        <v>4086</v>
      </c>
      <c r="G628" s="5" t="s">
        <v>4087</v>
      </c>
      <c r="H628" s="5" t="s">
        <v>2563</v>
      </c>
      <c r="I628" s="2" t="s">
        <v>42</v>
      </c>
      <c r="J628" s="2" t="s">
        <v>43</v>
      </c>
      <c r="K628" s="2" t="s">
        <v>44</v>
      </c>
      <c r="L628" s="2" t="s">
        <v>45</v>
      </c>
      <c r="M628" s="2" t="s">
        <v>46</v>
      </c>
      <c r="N628" s="2" t="s">
        <v>4060</v>
      </c>
      <c r="O628" s="8" t="s">
        <v>4061</v>
      </c>
      <c r="P628" s="5" t="s">
        <v>4061</v>
      </c>
      <c r="Q628" s="5" t="s">
        <v>4062</v>
      </c>
      <c r="R628" s="5" t="s">
        <v>3906</v>
      </c>
      <c r="S628" s="2" t="s">
        <v>3907</v>
      </c>
      <c r="T628" s="5" t="s">
        <v>53</v>
      </c>
      <c r="U628" s="5" t="s">
        <v>716</v>
      </c>
      <c r="V628" s="2" t="s">
        <v>55</v>
      </c>
      <c r="W628" s="5" t="s">
        <v>1189</v>
      </c>
      <c r="X628" s="5" t="s">
        <v>4088</v>
      </c>
      <c r="Y628" s="5" t="s">
        <v>4089</v>
      </c>
      <c r="Z628" s="2" t="s">
        <v>720</v>
      </c>
      <c r="AA628" s="2" t="s">
        <v>716</v>
      </c>
      <c r="AB628" s="5" t="s">
        <v>4066</v>
      </c>
      <c r="AC628" s="2" t="s">
        <v>4067</v>
      </c>
      <c r="AD628" s="5" t="s">
        <v>4068</v>
      </c>
      <c r="AE628" s="5" t="s">
        <v>4069</v>
      </c>
      <c r="AF628" s="5" t="s">
        <v>4070</v>
      </c>
      <c r="AG628" s="2" t="s">
        <v>4071</v>
      </c>
      <c r="AH628" s="5" t="s">
        <v>4072</v>
      </c>
      <c r="AI628" s="5" t="s">
        <v>4073</v>
      </c>
      <c r="AJ628" s="2" t="s">
        <v>68</v>
      </c>
      <c r="AK628" s="2" t="s">
        <v>729</v>
      </c>
    </row>
    <row r="629" spans="1:37" ht="17.100000000000001" customHeight="1">
      <c r="A629" s="2" t="s">
        <v>36</v>
      </c>
      <c r="B629" s="3">
        <v>60183456</v>
      </c>
      <c r="C629" s="2" t="s">
        <v>4090</v>
      </c>
      <c r="D629" s="5" t="s">
        <v>4091</v>
      </c>
      <c r="E629" s="5" t="s">
        <v>4092</v>
      </c>
      <c r="F629" s="5" t="s">
        <v>4093</v>
      </c>
      <c r="G629" s="5" t="s">
        <v>4094</v>
      </c>
      <c r="H629" s="5" t="s">
        <v>4095</v>
      </c>
      <c r="I629" s="2" t="s">
        <v>42</v>
      </c>
      <c r="J629" s="2" t="s">
        <v>43</v>
      </c>
      <c r="K629" s="2" t="s">
        <v>44</v>
      </c>
      <c r="L629" s="2" t="s">
        <v>45</v>
      </c>
      <c r="M629" s="2" t="s">
        <v>46</v>
      </c>
      <c r="N629" s="2" t="s">
        <v>4096</v>
      </c>
      <c r="O629" s="8" t="s">
        <v>4061</v>
      </c>
      <c r="P629" s="5" t="s">
        <v>4061</v>
      </c>
      <c r="Q629" s="5" t="s">
        <v>4097</v>
      </c>
      <c r="R629" s="5" t="s">
        <v>3906</v>
      </c>
      <c r="S629" s="2" t="s">
        <v>3907</v>
      </c>
      <c r="T629" s="5" t="s">
        <v>53</v>
      </c>
      <c r="U629" s="5" t="s">
        <v>716</v>
      </c>
      <c r="V629" s="2" t="s">
        <v>55</v>
      </c>
      <c r="W629" s="5" t="s">
        <v>133</v>
      </c>
      <c r="X629" s="5" t="s">
        <v>4098</v>
      </c>
      <c r="Y629" s="5" t="s">
        <v>4099</v>
      </c>
      <c r="Z629" s="2" t="s">
        <v>720</v>
      </c>
      <c r="AA629" s="2" t="s">
        <v>716</v>
      </c>
      <c r="AB629" s="5" t="s">
        <v>4070</v>
      </c>
      <c r="AC629" s="2" t="s">
        <v>4071</v>
      </c>
      <c r="AD629" s="5" t="s">
        <v>4072</v>
      </c>
      <c r="AE629" s="5" t="s">
        <v>4073</v>
      </c>
      <c r="AF629" s="5" t="s">
        <v>1919</v>
      </c>
      <c r="AG629" s="2" t="s">
        <v>1920</v>
      </c>
      <c r="AH629" s="5" t="s">
        <v>1921</v>
      </c>
      <c r="AI629" s="5" t="s">
        <v>1922</v>
      </c>
      <c r="AJ629" s="2" t="s">
        <v>68</v>
      </c>
      <c r="AK629" s="2" t="s">
        <v>729</v>
      </c>
    </row>
    <row r="630" spans="1:37" ht="17.100000000000001" customHeight="1">
      <c r="A630" s="2" t="s">
        <v>36</v>
      </c>
      <c r="B630" s="3">
        <v>60254717</v>
      </c>
      <c r="C630" s="2" t="s">
        <v>4085</v>
      </c>
      <c r="D630" s="5" t="s">
        <v>4085</v>
      </c>
      <c r="E630" s="5" t="s">
        <v>4100</v>
      </c>
      <c r="F630" s="5" t="s">
        <v>4101</v>
      </c>
      <c r="G630" s="5" t="s">
        <v>4102</v>
      </c>
      <c r="H630" s="5" t="s">
        <v>1539</v>
      </c>
      <c r="I630" s="2" t="s">
        <v>42</v>
      </c>
      <c r="J630" s="2" t="s">
        <v>392</v>
      </c>
      <c r="K630" s="2" t="s">
        <v>393</v>
      </c>
      <c r="L630" s="2" t="s">
        <v>394</v>
      </c>
      <c r="M630" s="2" t="s">
        <v>393</v>
      </c>
      <c r="N630" s="2" t="s">
        <v>4096</v>
      </c>
      <c r="O630" s="8" t="s">
        <v>4061</v>
      </c>
      <c r="P630" s="5" t="s">
        <v>4061</v>
      </c>
      <c r="Q630" s="5" t="s">
        <v>4097</v>
      </c>
      <c r="R630" s="5" t="s">
        <v>3906</v>
      </c>
      <c r="S630" s="2" t="s">
        <v>3907</v>
      </c>
      <c r="T630" s="5" t="s">
        <v>53</v>
      </c>
      <c r="U630" s="5" t="s">
        <v>716</v>
      </c>
      <c r="V630" s="2" t="s">
        <v>55</v>
      </c>
      <c r="W630" s="5" t="s">
        <v>1662</v>
      </c>
      <c r="X630" s="5" t="s">
        <v>4103</v>
      </c>
      <c r="Y630" s="5" t="s">
        <v>4104</v>
      </c>
      <c r="Z630" s="2" t="s">
        <v>720</v>
      </c>
      <c r="AA630" s="2" t="s">
        <v>716</v>
      </c>
      <c r="AB630" s="5" t="s">
        <v>4105</v>
      </c>
      <c r="AC630" s="2" t="s">
        <v>4106</v>
      </c>
      <c r="AD630" s="5" t="s">
        <v>4093</v>
      </c>
      <c r="AE630" s="5" t="s">
        <v>4094</v>
      </c>
      <c r="AF630" s="5" t="s">
        <v>4070</v>
      </c>
      <c r="AG630" s="2" t="s">
        <v>4071</v>
      </c>
      <c r="AH630" s="5" t="s">
        <v>4072</v>
      </c>
      <c r="AI630" s="5" t="s">
        <v>4073</v>
      </c>
      <c r="AJ630" s="2" t="s">
        <v>68</v>
      </c>
      <c r="AK630" s="2" t="s">
        <v>729</v>
      </c>
    </row>
    <row r="631" spans="1:37" ht="17.100000000000001" customHeight="1">
      <c r="A631" s="2" t="s">
        <v>36</v>
      </c>
      <c r="B631" s="3">
        <v>60273417</v>
      </c>
      <c r="C631" s="2" t="s">
        <v>4085</v>
      </c>
      <c r="D631" s="5" t="s">
        <v>4085</v>
      </c>
      <c r="E631" s="5" t="s">
        <v>4100</v>
      </c>
      <c r="F631" s="5" t="s">
        <v>4107</v>
      </c>
      <c r="G631" s="5" t="s">
        <v>4108</v>
      </c>
      <c r="H631" s="5" t="s">
        <v>4109</v>
      </c>
      <c r="I631" s="2" t="s">
        <v>42</v>
      </c>
      <c r="J631" s="2" t="s">
        <v>43</v>
      </c>
      <c r="K631" s="2" t="s">
        <v>44</v>
      </c>
      <c r="L631" s="2" t="s">
        <v>45</v>
      </c>
      <c r="M631" s="2" t="s">
        <v>46</v>
      </c>
      <c r="N631" s="2" t="s">
        <v>4096</v>
      </c>
      <c r="O631" s="8" t="s">
        <v>4061</v>
      </c>
      <c r="P631" s="5" t="s">
        <v>4061</v>
      </c>
      <c r="Q631" s="5" t="s">
        <v>4097</v>
      </c>
      <c r="R631" s="5" t="s">
        <v>3906</v>
      </c>
      <c r="S631" s="2" t="s">
        <v>3907</v>
      </c>
      <c r="T631" s="5" t="s">
        <v>53</v>
      </c>
      <c r="U631" s="5" t="s">
        <v>716</v>
      </c>
      <c r="V631" s="2" t="s">
        <v>55</v>
      </c>
      <c r="W631" s="5" t="s">
        <v>3066</v>
      </c>
      <c r="X631" s="5" t="s">
        <v>4110</v>
      </c>
      <c r="Y631" s="5" t="s">
        <v>4111</v>
      </c>
      <c r="Z631" s="2" t="s">
        <v>720</v>
      </c>
      <c r="AA631" s="2" t="s">
        <v>716</v>
      </c>
      <c r="AB631" s="5" t="s">
        <v>4105</v>
      </c>
      <c r="AC631" s="2" t="s">
        <v>4106</v>
      </c>
      <c r="AD631" s="5" t="s">
        <v>4093</v>
      </c>
      <c r="AE631" s="5" t="s">
        <v>4094</v>
      </c>
      <c r="AF631" s="5" t="s">
        <v>4070</v>
      </c>
      <c r="AG631" s="2" t="s">
        <v>4071</v>
      </c>
      <c r="AH631" s="5" t="s">
        <v>4072</v>
      </c>
      <c r="AI631" s="5" t="s">
        <v>4073</v>
      </c>
      <c r="AJ631" s="2" t="s">
        <v>68</v>
      </c>
      <c r="AK631" s="2" t="s">
        <v>729</v>
      </c>
    </row>
    <row r="632" spans="1:37" ht="17.100000000000001" customHeight="1">
      <c r="A632" s="2" t="s">
        <v>36</v>
      </c>
      <c r="B632" s="3">
        <v>60406429</v>
      </c>
      <c r="C632" s="2" t="s">
        <v>4112</v>
      </c>
      <c r="D632" s="5" t="s">
        <v>4113</v>
      </c>
      <c r="E632" s="5" t="s">
        <v>4100</v>
      </c>
      <c r="F632" s="5" t="s">
        <v>4114</v>
      </c>
      <c r="G632" s="5" t="s">
        <v>4115</v>
      </c>
      <c r="H632" s="5" t="s">
        <v>2815</v>
      </c>
      <c r="I632" s="2" t="s">
        <v>42</v>
      </c>
      <c r="J632" s="2" t="s">
        <v>43</v>
      </c>
      <c r="K632" s="2" t="s">
        <v>44</v>
      </c>
      <c r="L632" s="2" t="s">
        <v>45</v>
      </c>
      <c r="M632" s="2" t="s">
        <v>46</v>
      </c>
      <c r="N632" s="2" t="s">
        <v>4096</v>
      </c>
      <c r="O632" s="8" t="s">
        <v>4061</v>
      </c>
      <c r="P632" s="5" t="s">
        <v>4061</v>
      </c>
      <c r="Q632" s="5" t="s">
        <v>4097</v>
      </c>
      <c r="R632" s="5" t="s">
        <v>3906</v>
      </c>
      <c r="S632" s="2" t="s">
        <v>3907</v>
      </c>
      <c r="T632" s="5" t="s">
        <v>53</v>
      </c>
      <c r="U632" s="5" t="s">
        <v>716</v>
      </c>
      <c r="V632" s="2" t="s">
        <v>55</v>
      </c>
      <c r="W632" s="5" t="s">
        <v>1846</v>
      </c>
      <c r="X632" s="5" t="s">
        <v>718</v>
      </c>
      <c r="Y632" s="5" t="s">
        <v>4116</v>
      </c>
      <c r="Z632" s="2" t="s">
        <v>720</v>
      </c>
      <c r="AA632" s="2" t="s">
        <v>716</v>
      </c>
      <c r="AB632" s="5" t="s">
        <v>4105</v>
      </c>
      <c r="AC632" s="2" t="s">
        <v>4106</v>
      </c>
      <c r="AD632" s="5" t="s">
        <v>4093</v>
      </c>
      <c r="AE632" s="5" t="s">
        <v>4094</v>
      </c>
      <c r="AF632" s="5" t="s">
        <v>4070</v>
      </c>
      <c r="AG632" s="2" t="s">
        <v>4071</v>
      </c>
      <c r="AH632" s="5" t="s">
        <v>4072</v>
      </c>
      <c r="AI632" s="5" t="s">
        <v>4073</v>
      </c>
      <c r="AJ632" s="2" t="s">
        <v>68</v>
      </c>
      <c r="AK632" s="2" t="s">
        <v>729</v>
      </c>
    </row>
    <row r="633" spans="1:37" ht="17.100000000000001" customHeight="1">
      <c r="A633" s="2" t="s">
        <v>36</v>
      </c>
      <c r="B633" s="3">
        <v>80001341</v>
      </c>
      <c r="C633" s="2" t="s">
        <v>4117</v>
      </c>
      <c r="D633" s="5" t="s">
        <v>4118</v>
      </c>
      <c r="E633" s="5" t="s">
        <v>4100</v>
      </c>
      <c r="F633" s="5" t="s">
        <v>4119</v>
      </c>
      <c r="G633" s="5" t="s">
        <v>4120</v>
      </c>
      <c r="H633" s="5" t="s">
        <v>2443</v>
      </c>
      <c r="I633" s="2" t="s">
        <v>42</v>
      </c>
      <c r="J633" s="2" t="s">
        <v>363</v>
      </c>
      <c r="K633" s="2" t="s">
        <v>364</v>
      </c>
      <c r="L633" s="2" t="s">
        <v>365</v>
      </c>
      <c r="M633" s="2" t="s">
        <v>364</v>
      </c>
      <c r="N633" s="2" t="s">
        <v>4096</v>
      </c>
      <c r="O633" s="8" t="s">
        <v>4061</v>
      </c>
      <c r="P633" s="5" t="s">
        <v>4061</v>
      </c>
      <c r="Q633" s="5" t="s">
        <v>4097</v>
      </c>
      <c r="R633" s="5" t="s">
        <v>3906</v>
      </c>
      <c r="S633" s="2" t="s">
        <v>3907</v>
      </c>
      <c r="T633" s="5" t="s">
        <v>53</v>
      </c>
      <c r="U633" s="5" t="s">
        <v>716</v>
      </c>
      <c r="V633" s="2" t="s">
        <v>55</v>
      </c>
      <c r="W633" s="5" t="s">
        <v>190</v>
      </c>
      <c r="X633" s="5" t="s">
        <v>4121</v>
      </c>
      <c r="Y633" s="5" t="s">
        <v>4122</v>
      </c>
      <c r="Z633" s="2" t="s">
        <v>720</v>
      </c>
      <c r="AA633" s="2" t="s">
        <v>716</v>
      </c>
      <c r="AB633" s="5" t="s">
        <v>4105</v>
      </c>
      <c r="AC633" s="2" t="s">
        <v>4106</v>
      </c>
      <c r="AD633" s="5" t="s">
        <v>4093</v>
      </c>
      <c r="AE633" s="5" t="s">
        <v>4094</v>
      </c>
      <c r="AF633" s="5" t="s">
        <v>4070</v>
      </c>
      <c r="AG633" s="2" t="s">
        <v>4071</v>
      </c>
      <c r="AH633" s="5" t="s">
        <v>4072</v>
      </c>
      <c r="AI633" s="5" t="s">
        <v>4073</v>
      </c>
      <c r="AJ633" s="2" t="s">
        <v>68</v>
      </c>
      <c r="AK633" s="2" t="s">
        <v>729</v>
      </c>
    </row>
    <row r="634" spans="1:37" ht="17.100000000000001" customHeight="1">
      <c r="A634" s="2" t="s">
        <v>36</v>
      </c>
      <c r="B634" s="3">
        <v>80012199</v>
      </c>
      <c r="C634" s="2" t="s">
        <v>4085</v>
      </c>
      <c r="D634" s="5" t="s">
        <v>4085</v>
      </c>
      <c r="E634" s="5" t="s">
        <v>4100</v>
      </c>
      <c r="F634" s="5" t="s">
        <v>4123</v>
      </c>
      <c r="G634" s="5" t="s">
        <v>4124</v>
      </c>
      <c r="H634" s="5" t="s">
        <v>2368</v>
      </c>
      <c r="I634" s="2" t="s">
        <v>42</v>
      </c>
      <c r="J634" s="2" t="s">
        <v>43</v>
      </c>
      <c r="K634" s="2" t="s">
        <v>44</v>
      </c>
      <c r="L634" s="2" t="s">
        <v>45</v>
      </c>
      <c r="M634" s="2" t="s">
        <v>46</v>
      </c>
      <c r="N634" s="2" t="s">
        <v>4096</v>
      </c>
      <c r="O634" s="8" t="s">
        <v>4061</v>
      </c>
      <c r="P634" s="5" t="s">
        <v>4061</v>
      </c>
      <c r="Q634" s="5" t="s">
        <v>4097</v>
      </c>
      <c r="R634" s="5" t="s">
        <v>3906</v>
      </c>
      <c r="S634" s="2" t="s">
        <v>3907</v>
      </c>
      <c r="T634" s="5" t="s">
        <v>53</v>
      </c>
      <c r="U634" s="5" t="s">
        <v>716</v>
      </c>
      <c r="V634" s="2" t="s">
        <v>55</v>
      </c>
      <c r="W634" s="5" t="s">
        <v>1956</v>
      </c>
      <c r="X634" s="5" t="s">
        <v>753</v>
      </c>
      <c r="Y634" s="5" t="s">
        <v>4125</v>
      </c>
      <c r="Z634" s="2" t="s">
        <v>720</v>
      </c>
      <c r="AA634" s="2" t="s">
        <v>716</v>
      </c>
      <c r="AB634" s="5" t="s">
        <v>4105</v>
      </c>
      <c r="AC634" s="2" t="s">
        <v>4106</v>
      </c>
      <c r="AD634" s="5" t="s">
        <v>4093</v>
      </c>
      <c r="AE634" s="5" t="s">
        <v>4094</v>
      </c>
      <c r="AF634" s="5" t="s">
        <v>4070</v>
      </c>
      <c r="AG634" s="2" t="s">
        <v>4071</v>
      </c>
      <c r="AH634" s="5" t="s">
        <v>4072</v>
      </c>
      <c r="AI634" s="5" t="s">
        <v>4073</v>
      </c>
      <c r="AJ634" s="2" t="s">
        <v>68</v>
      </c>
      <c r="AK634" s="2" t="s">
        <v>729</v>
      </c>
    </row>
    <row r="635" spans="1:37" ht="17.100000000000001" customHeight="1">
      <c r="A635" s="2" t="s">
        <v>36</v>
      </c>
      <c r="B635" s="3">
        <v>60235560</v>
      </c>
      <c r="C635" s="2" t="s">
        <v>4126</v>
      </c>
      <c r="D635" s="5" t="s">
        <v>4127</v>
      </c>
      <c r="E635" s="5" t="s">
        <v>4128</v>
      </c>
      <c r="F635" s="5" t="s">
        <v>4129</v>
      </c>
      <c r="G635" s="5" t="s">
        <v>4130</v>
      </c>
      <c r="H635" s="5" t="s">
        <v>4131</v>
      </c>
      <c r="I635" s="2" t="s">
        <v>42</v>
      </c>
      <c r="J635" s="2" t="s">
        <v>392</v>
      </c>
      <c r="K635" s="2" t="s">
        <v>393</v>
      </c>
      <c r="L635" s="2" t="s">
        <v>394</v>
      </c>
      <c r="M635" s="2" t="s">
        <v>393</v>
      </c>
      <c r="N635" s="2" t="s">
        <v>4132</v>
      </c>
      <c r="O635" s="8" t="s">
        <v>4061</v>
      </c>
      <c r="P635" s="5" t="s">
        <v>4061</v>
      </c>
      <c r="Q635" s="5" t="s">
        <v>4133</v>
      </c>
      <c r="R635" s="5" t="s">
        <v>4082</v>
      </c>
      <c r="S635" s="2" t="s">
        <v>3907</v>
      </c>
      <c r="T635" s="5" t="s">
        <v>399</v>
      </c>
      <c r="U635" s="5" t="s">
        <v>716</v>
      </c>
      <c r="V635" s="2" t="s">
        <v>400</v>
      </c>
      <c r="W635" s="5" t="s">
        <v>273</v>
      </c>
      <c r="X635" s="5" t="s">
        <v>4134</v>
      </c>
      <c r="Y635" s="5" t="s">
        <v>4135</v>
      </c>
      <c r="Z635" s="2" t="s">
        <v>720</v>
      </c>
      <c r="AA635" s="2" t="s">
        <v>716</v>
      </c>
      <c r="AB635" s="5" t="s">
        <v>4136</v>
      </c>
      <c r="AC635" s="2" t="s">
        <v>4137</v>
      </c>
      <c r="AD635" s="5" t="s">
        <v>4138</v>
      </c>
      <c r="AE635" s="5" t="s">
        <v>4139</v>
      </c>
      <c r="AF635" s="5" t="s">
        <v>4070</v>
      </c>
      <c r="AG635" s="2" t="s">
        <v>4071</v>
      </c>
      <c r="AH635" s="5" t="s">
        <v>4072</v>
      </c>
      <c r="AI635" s="5" t="s">
        <v>4073</v>
      </c>
      <c r="AJ635" s="2" t="s">
        <v>68</v>
      </c>
      <c r="AK635" s="2" t="s">
        <v>729</v>
      </c>
    </row>
    <row r="636" spans="1:37" ht="17.100000000000001" customHeight="1">
      <c r="A636" s="2" t="s">
        <v>36</v>
      </c>
      <c r="B636" s="3">
        <v>80002608</v>
      </c>
      <c r="C636" s="2" t="s">
        <v>4055</v>
      </c>
      <c r="D636" s="5" t="s">
        <v>4055</v>
      </c>
      <c r="E636" s="5" t="s">
        <v>4140</v>
      </c>
      <c r="F636" s="5" t="s">
        <v>4141</v>
      </c>
      <c r="G636" s="5" t="s">
        <v>4142</v>
      </c>
      <c r="H636" s="5" t="s">
        <v>4143</v>
      </c>
      <c r="I636" s="2" t="s">
        <v>42</v>
      </c>
      <c r="J636" s="2" t="s">
        <v>1477</v>
      </c>
      <c r="K636" s="2" t="s">
        <v>1478</v>
      </c>
      <c r="L636" s="2" t="s">
        <v>1479</v>
      </c>
      <c r="M636" s="2" t="s">
        <v>1480</v>
      </c>
      <c r="N636" s="2" t="s">
        <v>4132</v>
      </c>
      <c r="O636" s="8" t="s">
        <v>4061</v>
      </c>
      <c r="P636" s="5" t="s">
        <v>4061</v>
      </c>
      <c r="Q636" s="5" t="s">
        <v>4133</v>
      </c>
      <c r="R636" s="5" t="s">
        <v>4144</v>
      </c>
      <c r="S636" s="2" t="s">
        <v>3907</v>
      </c>
      <c r="T636" s="5" t="s">
        <v>224</v>
      </c>
      <c r="U636" s="5" t="s">
        <v>716</v>
      </c>
      <c r="V636" s="2" t="s">
        <v>1823</v>
      </c>
      <c r="W636" s="5" t="s">
        <v>251</v>
      </c>
      <c r="X636" s="5" t="s">
        <v>4145</v>
      </c>
      <c r="Y636" s="5" t="s">
        <v>4146</v>
      </c>
      <c r="Z636" s="2" t="s">
        <v>720</v>
      </c>
      <c r="AA636" s="2" t="s">
        <v>716</v>
      </c>
      <c r="AB636" s="5" t="s">
        <v>4136</v>
      </c>
      <c r="AC636" s="2" t="s">
        <v>4137</v>
      </c>
      <c r="AD636" s="5" t="s">
        <v>4138</v>
      </c>
      <c r="AE636" s="5" t="s">
        <v>4139</v>
      </c>
      <c r="AF636" s="5" t="s">
        <v>4070</v>
      </c>
      <c r="AG636" s="2" t="s">
        <v>4071</v>
      </c>
      <c r="AH636" s="5" t="s">
        <v>4072</v>
      </c>
      <c r="AI636" s="5" t="s">
        <v>4073</v>
      </c>
      <c r="AJ636" s="2" t="s">
        <v>68</v>
      </c>
      <c r="AK636" s="2" t="s">
        <v>729</v>
      </c>
    </row>
    <row r="637" spans="1:37" ht="17.100000000000001" customHeight="1">
      <c r="A637" s="2" t="s">
        <v>36</v>
      </c>
      <c r="B637" s="3">
        <v>80007251</v>
      </c>
      <c r="C637" s="2" t="s">
        <v>4074</v>
      </c>
      <c r="D637" s="5" t="s">
        <v>4074</v>
      </c>
      <c r="E637" s="5" t="s">
        <v>4140</v>
      </c>
      <c r="F637" s="5" t="s">
        <v>4147</v>
      </c>
      <c r="G637" s="5" t="s">
        <v>4148</v>
      </c>
      <c r="H637" s="5" t="s">
        <v>3422</v>
      </c>
      <c r="I637" s="2" t="s">
        <v>42</v>
      </c>
      <c r="J637" s="2" t="s">
        <v>217</v>
      </c>
      <c r="K637" s="2" t="s">
        <v>218</v>
      </c>
      <c r="L637" s="2" t="s">
        <v>219</v>
      </c>
      <c r="M637" s="2" t="s">
        <v>218</v>
      </c>
      <c r="N637" s="2" t="s">
        <v>4132</v>
      </c>
      <c r="O637" s="8" t="s">
        <v>4061</v>
      </c>
      <c r="P637" s="5" t="s">
        <v>4061</v>
      </c>
      <c r="Q637" s="5" t="s">
        <v>4133</v>
      </c>
      <c r="R637" s="5" t="s">
        <v>3960</v>
      </c>
      <c r="S637" s="2" t="s">
        <v>3907</v>
      </c>
      <c r="T637" s="5" t="s">
        <v>224</v>
      </c>
      <c r="U637" s="5" t="s">
        <v>716</v>
      </c>
      <c r="V637" s="2" t="s">
        <v>225</v>
      </c>
      <c r="W637" s="5" t="s">
        <v>273</v>
      </c>
      <c r="X637" s="5" t="s">
        <v>4149</v>
      </c>
      <c r="Y637" s="5" t="s">
        <v>4150</v>
      </c>
      <c r="Z637" s="2" t="s">
        <v>720</v>
      </c>
      <c r="AA637" s="2" t="s">
        <v>716</v>
      </c>
      <c r="AB637" s="5" t="s">
        <v>4136</v>
      </c>
      <c r="AC637" s="2" t="s">
        <v>4137</v>
      </c>
      <c r="AD637" s="5" t="s">
        <v>4138</v>
      </c>
      <c r="AE637" s="5" t="s">
        <v>4139</v>
      </c>
      <c r="AF637" s="5" t="s">
        <v>4070</v>
      </c>
      <c r="AG637" s="2" t="s">
        <v>4071</v>
      </c>
      <c r="AH637" s="5" t="s">
        <v>4072</v>
      </c>
      <c r="AI637" s="5" t="s">
        <v>4073</v>
      </c>
      <c r="AJ637" s="2" t="s">
        <v>68</v>
      </c>
      <c r="AK637" s="2" t="s">
        <v>729</v>
      </c>
    </row>
    <row r="638" spans="1:37" ht="17.100000000000001" customHeight="1">
      <c r="A638" s="2" t="s">
        <v>36</v>
      </c>
      <c r="B638" s="3">
        <v>80007253</v>
      </c>
      <c r="C638" s="2" t="s">
        <v>4151</v>
      </c>
      <c r="D638" s="5" t="s">
        <v>4152</v>
      </c>
      <c r="E638" s="5" t="s">
        <v>4153</v>
      </c>
      <c r="F638" s="5" t="s">
        <v>4138</v>
      </c>
      <c r="G638" s="5" t="s">
        <v>4139</v>
      </c>
      <c r="H638" s="5" t="s">
        <v>4154</v>
      </c>
      <c r="I638" s="2" t="s">
        <v>42</v>
      </c>
      <c r="J638" s="2" t="s">
        <v>217</v>
      </c>
      <c r="K638" s="2" t="s">
        <v>218</v>
      </c>
      <c r="L638" s="2" t="s">
        <v>219</v>
      </c>
      <c r="M638" s="2" t="s">
        <v>218</v>
      </c>
      <c r="N638" s="2" t="s">
        <v>4132</v>
      </c>
      <c r="O638" s="8" t="s">
        <v>4061</v>
      </c>
      <c r="P638" s="5" t="s">
        <v>4061</v>
      </c>
      <c r="Q638" s="5" t="s">
        <v>4133</v>
      </c>
      <c r="R638" s="5" t="s">
        <v>3960</v>
      </c>
      <c r="S638" s="2" t="s">
        <v>3907</v>
      </c>
      <c r="T638" s="5" t="s">
        <v>224</v>
      </c>
      <c r="U638" s="5" t="s">
        <v>716</v>
      </c>
      <c r="V638" s="2" t="s">
        <v>225</v>
      </c>
      <c r="W638" s="5" t="s">
        <v>416</v>
      </c>
      <c r="X638" s="5" t="s">
        <v>4155</v>
      </c>
      <c r="Y638" s="5" t="s">
        <v>4156</v>
      </c>
      <c r="Z638" s="2" t="s">
        <v>720</v>
      </c>
      <c r="AA638" s="2" t="s">
        <v>716</v>
      </c>
      <c r="AB638" s="5" t="s">
        <v>4070</v>
      </c>
      <c r="AC638" s="2" t="s">
        <v>4071</v>
      </c>
      <c r="AD638" s="5" t="s">
        <v>4072</v>
      </c>
      <c r="AE638" s="5" t="s">
        <v>4073</v>
      </c>
      <c r="AF638" s="5" t="s">
        <v>1919</v>
      </c>
      <c r="AG638" s="2" t="s">
        <v>1920</v>
      </c>
      <c r="AH638" s="5" t="s">
        <v>1921</v>
      </c>
      <c r="AI638" s="5" t="s">
        <v>1922</v>
      </c>
      <c r="AJ638" s="2" t="s">
        <v>68</v>
      </c>
      <c r="AK638" s="2" t="s">
        <v>729</v>
      </c>
    </row>
    <row r="639" spans="1:37" ht="17.100000000000001" customHeight="1">
      <c r="A639" s="2" t="s">
        <v>36</v>
      </c>
      <c r="B639" s="3">
        <v>80002315</v>
      </c>
      <c r="C639" s="2" t="s">
        <v>4157</v>
      </c>
      <c r="D639" s="5" t="s">
        <v>4158</v>
      </c>
      <c r="E639" s="5" t="s">
        <v>4159</v>
      </c>
      <c r="F639" s="5" t="s">
        <v>4160</v>
      </c>
      <c r="G639" s="5" t="s">
        <v>4161</v>
      </c>
      <c r="H639" s="5" t="s">
        <v>2123</v>
      </c>
      <c r="I639" s="2" t="s">
        <v>42</v>
      </c>
      <c r="J639" s="2" t="s">
        <v>43</v>
      </c>
      <c r="K639" s="2" t="s">
        <v>44</v>
      </c>
      <c r="L639" s="2" t="s">
        <v>45</v>
      </c>
      <c r="M639" s="2" t="s">
        <v>46</v>
      </c>
      <c r="N639" s="2" t="s">
        <v>4162</v>
      </c>
      <c r="O639" s="8" t="s">
        <v>4163</v>
      </c>
      <c r="P639" s="5" t="s">
        <v>4163</v>
      </c>
      <c r="Q639" s="5" t="s">
        <v>4133</v>
      </c>
      <c r="R639" s="5" t="s">
        <v>3906</v>
      </c>
      <c r="S639" s="2" t="s">
        <v>3907</v>
      </c>
      <c r="T639" s="5" t="s">
        <v>53</v>
      </c>
      <c r="U639" s="5" t="s">
        <v>716</v>
      </c>
      <c r="V639" s="2" t="s">
        <v>55</v>
      </c>
      <c r="W639" s="5" t="s">
        <v>190</v>
      </c>
      <c r="X639" s="5" t="s">
        <v>4164</v>
      </c>
      <c r="Y639" s="5" t="s">
        <v>4165</v>
      </c>
      <c r="Z639" s="2" t="s">
        <v>720</v>
      </c>
      <c r="AA639" s="2" t="s">
        <v>716</v>
      </c>
      <c r="AB639" s="5" t="s">
        <v>4166</v>
      </c>
      <c r="AC639" s="2" t="s">
        <v>4167</v>
      </c>
      <c r="AD639" s="5" t="s">
        <v>4168</v>
      </c>
      <c r="AE639" s="5" t="s">
        <v>4169</v>
      </c>
      <c r="AF639" s="5" t="s">
        <v>4070</v>
      </c>
      <c r="AG639" s="2" t="s">
        <v>4071</v>
      </c>
      <c r="AH639" s="5" t="s">
        <v>4072</v>
      </c>
      <c r="AI639" s="5" t="s">
        <v>4073</v>
      </c>
      <c r="AJ639" s="2" t="s">
        <v>68</v>
      </c>
      <c r="AK639" s="2" t="s">
        <v>729</v>
      </c>
    </row>
    <row r="640" spans="1:37" ht="17.100000000000001" customHeight="1">
      <c r="A640" s="2" t="s">
        <v>36</v>
      </c>
      <c r="B640" s="3">
        <v>80003011</v>
      </c>
      <c r="C640" s="2" t="s">
        <v>4157</v>
      </c>
      <c r="D640" s="5" t="s">
        <v>4158</v>
      </c>
      <c r="E640" s="5" t="s">
        <v>4170</v>
      </c>
      <c r="F640" s="5" t="s">
        <v>4171</v>
      </c>
      <c r="G640" s="5" t="s">
        <v>4172</v>
      </c>
      <c r="H640" s="5" t="s">
        <v>4173</v>
      </c>
      <c r="I640" s="2" t="s">
        <v>42</v>
      </c>
      <c r="J640" s="2" t="s">
        <v>1477</v>
      </c>
      <c r="K640" s="2" t="s">
        <v>1478</v>
      </c>
      <c r="L640" s="2" t="s">
        <v>1479</v>
      </c>
      <c r="M640" s="2" t="s">
        <v>1480</v>
      </c>
      <c r="N640" s="2" t="s">
        <v>4162</v>
      </c>
      <c r="O640" s="8" t="s">
        <v>4163</v>
      </c>
      <c r="P640" s="5" t="s">
        <v>4163</v>
      </c>
      <c r="Q640" s="5" t="s">
        <v>4133</v>
      </c>
      <c r="R640" s="5" t="s">
        <v>4063</v>
      </c>
      <c r="S640" s="2" t="s">
        <v>3907</v>
      </c>
      <c r="T640" s="5" t="s">
        <v>1520</v>
      </c>
      <c r="U640" s="5" t="s">
        <v>716</v>
      </c>
      <c r="V640" s="2" t="s">
        <v>1521</v>
      </c>
      <c r="W640" s="5" t="s">
        <v>115</v>
      </c>
      <c r="X640" s="5" t="s">
        <v>4174</v>
      </c>
      <c r="Y640" s="5" t="s">
        <v>4175</v>
      </c>
      <c r="Z640" s="2" t="s">
        <v>720</v>
      </c>
      <c r="AA640" s="2" t="s">
        <v>716</v>
      </c>
      <c r="AB640" s="5" t="s">
        <v>4166</v>
      </c>
      <c r="AC640" s="2" t="s">
        <v>4167</v>
      </c>
      <c r="AD640" s="5" t="s">
        <v>4168</v>
      </c>
      <c r="AE640" s="5" t="s">
        <v>4169</v>
      </c>
      <c r="AF640" s="5" t="s">
        <v>4070</v>
      </c>
      <c r="AG640" s="2" t="s">
        <v>4071</v>
      </c>
      <c r="AH640" s="5" t="s">
        <v>4072</v>
      </c>
      <c r="AI640" s="5" t="s">
        <v>4073</v>
      </c>
      <c r="AJ640" s="2" t="s">
        <v>68</v>
      </c>
      <c r="AK640" s="2" t="s">
        <v>729</v>
      </c>
    </row>
    <row r="641" spans="1:37" ht="17.100000000000001" customHeight="1">
      <c r="A641" s="2" t="s">
        <v>36</v>
      </c>
      <c r="B641" s="3">
        <v>80005233</v>
      </c>
      <c r="C641" s="2" t="s">
        <v>4176</v>
      </c>
      <c r="D641" s="5" t="s">
        <v>4177</v>
      </c>
      <c r="E641" s="5" t="s">
        <v>4178</v>
      </c>
      <c r="F641" s="5" t="s">
        <v>4168</v>
      </c>
      <c r="G641" s="5" t="s">
        <v>4169</v>
      </c>
      <c r="H641" s="5" t="s">
        <v>4179</v>
      </c>
      <c r="I641" s="2" t="s">
        <v>42</v>
      </c>
      <c r="J641" s="2" t="s">
        <v>43</v>
      </c>
      <c r="K641" s="2" t="s">
        <v>44</v>
      </c>
      <c r="L641" s="2" t="s">
        <v>45</v>
      </c>
      <c r="M641" s="2" t="s">
        <v>46</v>
      </c>
      <c r="N641" s="2" t="s">
        <v>4162</v>
      </c>
      <c r="O641" s="8" t="s">
        <v>4163</v>
      </c>
      <c r="P641" s="5" t="s">
        <v>4163</v>
      </c>
      <c r="Q641" s="5" t="s">
        <v>4133</v>
      </c>
      <c r="R641" s="5" t="s">
        <v>3906</v>
      </c>
      <c r="S641" s="2" t="s">
        <v>3907</v>
      </c>
      <c r="T641" s="5" t="s">
        <v>53</v>
      </c>
      <c r="U641" s="5" t="s">
        <v>716</v>
      </c>
      <c r="V641" s="2" t="s">
        <v>55</v>
      </c>
      <c r="W641" s="5" t="s">
        <v>226</v>
      </c>
      <c r="X641" s="5" t="s">
        <v>4180</v>
      </c>
      <c r="Y641" s="5" t="s">
        <v>4181</v>
      </c>
      <c r="Z641" s="2" t="s">
        <v>720</v>
      </c>
      <c r="AA641" s="2" t="s">
        <v>716</v>
      </c>
      <c r="AB641" s="5" t="s">
        <v>4070</v>
      </c>
      <c r="AC641" s="2" t="s">
        <v>4071</v>
      </c>
      <c r="AD641" s="5" t="s">
        <v>4072</v>
      </c>
      <c r="AE641" s="5" t="s">
        <v>4073</v>
      </c>
      <c r="AF641" s="5" t="s">
        <v>1919</v>
      </c>
      <c r="AG641" s="2" t="s">
        <v>1920</v>
      </c>
      <c r="AH641" s="5" t="s">
        <v>1921</v>
      </c>
      <c r="AI641" s="5" t="s">
        <v>1922</v>
      </c>
      <c r="AJ641" s="2" t="s">
        <v>68</v>
      </c>
      <c r="AK641" s="2" t="s">
        <v>729</v>
      </c>
    </row>
    <row r="642" spans="1:37" ht="17.100000000000001" customHeight="1">
      <c r="A642" s="2" t="s">
        <v>36</v>
      </c>
      <c r="B642" s="3">
        <v>80007180</v>
      </c>
      <c r="C642" s="2" t="s">
        <v>4182</v>
      </c>
      <c r="D642" s="5" t="s">
        <v>4183</v>
      </c>
      <c r="E642" s="5" t="s">
        <v>4184</v>
      </c>
      <c r="F642" s="5" t="s">
        <v>4185</v>
      </c>
      <c r="G642" s="5" t="s">
        <v>4186</v>
      </c>
      <c r="H642" s="5" t="s">
        <v>4187</v>
      </c>
      <c r="I642" s="2" t="s">
        <v>42</v>
      </c>
      <c r="J642" s="2" t="s">
        <v>43</v>
      </c>
      <c r="K642" s="2" t="s">
        <v>44</v>
      </c>
      <c r="L642" s="2" t="s">
        <v>45</v>
      </c>
      <c r="M642" s="2" t="s">
        <v>46</v>
      </c>
      <c r="N642" s="2" t="s">
        <v>4162</v>
      </c>
      <c r="O642" s="8" t="s">
        <v>4163</v>
      </c>
      <c r="P642" s="5" t="s">
        <v>4163</v>
      </c>
      <c r="Q642" s="5" t="s">
        <v>4133</v>
      </c>
      <c r="R642" s="5" t="s">
        <v>3906</v>
      </c>
      <c r="S642" s="2" t="s">
        <v>3907</v>
      </c>
      <c r="T642" s="5" t="s">
        <v>53</v>
      </c>
      <c r="U642" s="5" t="s">
        <v>716</v>
      </c>
      <c r="V642" s="2" t="s">
        <v>55</v>
      </c>
      <c r="W642" s="5" t="s">
        <v>2011</v>
      </c>
      <c r="X642" s="5" t="s">
        <v>4188</v>
      </c>
      <c r="Y642" s="5" t="s">
        <v>4189</v>
      </c>
      <c r="Z642" s="2" t="s">
        <v>720</v>
      </c>
      <c r="AA642" s="2" t="s">
        <v>716</v>
      </c>
      <c r="AB642" s="5" t="s">
        <v>4166</v>
      </c>
      <c r="AC642" s="2" t="s">
        <v>4167</v>
      </c>
      <c r="AD642" s="5" t="s">
        <v>4168</v>
      </c>
      <c r="AE642" s="5" t="s">
        <v>4169</v>
      </c>
      <c r="AF642" s="5" t="s">
        <v>4070</v>
      </c>
      <c r="AG642" s="2" t="s">
        <v>4071</v>
      </c>
      <c r="AH642" s="5" t="s">
        <v>4072</v>
      </c>
      <c r="AI642" s="5" t="s">
        <v>4073</v>
      </c>
      <c r="AJ642" s="2" t="s">
        <v>68</v>
      </c>
      <c r="AK642" s="2" t="s">
        <v>729</v>
      </c>
    </row>
    <row r="643" spans="1:37" ht="17.100000000000001" customHeight="1">
      <c r="A643" s="2" t="s">
        <v>36</v>
      </c>
      <c r="B643" s="3">
        <v>80012104</v>
      </c>
      <c r="C643" s="2" t="s">
        <v>4190</v>
      </c>
      <c r="D643" s="5" t="s">
        <v>4191</v>
      </c>
      <c r="E643" s="5" t="s">
        <v>4192</v>
      </c>
      <c r="F643" s="5" t="s">
        <v>4193</v>
      </c>
      <c r="G643" s="5" t="s">
        <v>4194</v>
      </c>
      <c r="H643" s="5" t="s">
        <v>4195</v>
      </c>
      <c r="I643" s="2" t="s">
        <v>42</v>
      </c>
      <c r="J643" s="2" t="s">
        <v>43</v>
      </c>
      <c r="K643" s="2" t="s">
        <v>44</v>
      </c>
      <c r="L643" s="2" t="s">
        <v>45</v>
      </c>
      <c r="M643" s="2" t="s">
        <v>46</v>
      </c>
      <c r="N643" s="2" t="s">
        <v>4162</v>
      </c>
      <c r="O643" s="8" t="s">
        <v>4163</v>
      </c>
      <c r="P643" s="5" t="s">
        <v>4163</v>
      </c>
      <c r="Q643" s="5" t="s">
        <v>4133</v>
      </c>
      <c r="R643" s="5" t="s">
        <v>3906</v>
      </c>
      <c r="S643" s="2" t="s">
        <v>3907</v>
      </c>
      <c r="T643" s="5" t="s">
        <v>53</v>
      </c>
      <c r="U643" s="5" t="s">
        <v>716</v>
      </c>
      <c r="V643" s="2" t="s">
        <v>55</v>
      </c>
      <c r="W643" s="5" t="s">
        <v>226</v>
      </c>
      <c r="X643" s="5" t="s">
        <v>1423</v>
      </c>
      <c r="Y643" s="5" t="s">
        <v>4196</v>
      </c>
      <c r="Z643" s="2" t="s">
        <v>720</v>
      </c>
      <c r="AA643" s="2" t="s">
        <v>716</v>
      </c>
      <c r="AB643" s="5" t="s">
        <v>4166</v>
      </c>
      <c r="AC643" s="2" t="s">
        <v>4167</v>
      </c>
      <c r="AD643" s="5" t="s">
        <v>4168</v>
      </c>
      <c r="AE643" s="5" t="s">
        <v>4169</v>
      </c>
      <c r="AF643" s="5" t="s">
        <v>4070</v>
      </c>
      <c r="AG643" s="2" t="s">
        <v>4071</v>
      </c>
      <c r="AH643" s="5" t="s">
        <v>4072</v>
      </c>
      <c r="AI643" s="5" t="s">
        <v>4073</v>
      </c>
      <c r="AJ643" s="2" t="s">
        <v>68</v>
      </c>
      <c r="AK643" s="2" t="s">
        <v>729</v>
      </c>
    </row>
    <row r="644" spans="1:37" ht="17.100000000000001" customHeight="1">
      <c r="A644" s="2" t="s">
        <v>36</v>
      </c>
      <c r="B644" s="3">
        <v>80012648</v>
      </c>
      <c r="C644" s="2" t="s">
        <v>4190</v>
      </c>
      <c r="D644" s="5" t="s">
        <v>4191</v>
      </c>
      <c r="E644" s="5" t="s">
        <v>4192</v>
      </c>
      <c r="F644" s="5" t="s">
        <v>4197</v>
      </c>
      <c r="G644" s="5" t="s">
        <v>4198</v>
      </c>
      <c r="H644" s="5" t="s">
        <v>1945</v>
      </c>
      <c r="I644" s="2" t="s">
        <v>42</v>
      </c>
      <c r="J644" s="2" t="s">
        <v>43</v>
      </c>
      <c r="K644" s="2" t="s">
        <v>44</v>
      </c>
      <c r="L644" s="2" t="s">
        <v>45</v>
      </c>
      <c r="M644" s="2" t="s">
        <v>46</v>
      </c>
      <c r="N644" s="2" t="s">
        <v>4162</v>
      </c>
      <c r="O644" s="8" t="s">
        <v>4163</v>
      </c>
      <c r="P644" s="5" t="s">
        <v>4163</v>
      </c>
      <c r="Q644" s="5" t="s">
        <v>4133</v>
      </c>
      <c r="R644" s="5" t="s">
        <v>3906</v>
      </c>
      <c r="S644" s="2" t="s">
        <v>3907</v>
      </c>
      <c r="T644" s="5" t="s">
        <v>53</v>
      </c>
      <c r="U644" s="5" t="s">
        <v>716</v>
      </c>
      <c r="V644" s="2" t="s">
        <v>55</v>
      </c>
      <c r="W644" s="5" t="s">
        <v>168</v>
      </c>
      <c r="X644" s="5" t="s">
        <v>4199</v>
      </c>
      <c r="Y644" s="5" t="s">
        <v>4200</v>
      </c>
      <c r="Z644" s="2" t="s">
        <v>720</v>
      </c>
      <c r="AA644" s="2" t="s">
        <v>716</v>
      </c>
      <c r="AB644" s="5" t="s">
        <v>4166</v>
      </c>
      <c r="AC644" s="2" t="s">
        <v>4167</v>
      </c>
      <c r="AD644" s="5" t="s">
        <v>4168</v>
      </c>
      <c r="AE644" s="5" t="s">
        <v>4169</v>
      </c>
      <c r="AF644" s="5" t="s">
        <v>4070</v>
      </c>
      <c r="AG644" s="2" t="s">
        <v>4071</v>
      </c>
      <c r="AH644" s="5" t="s">
        <v>4072</v>
      </c>
      <c r="AI644" s="5" t="s">
        <v>4073</v>
      </c>
      <c r="AJ644" s="2" t="s">
        <v>68</v>
      </c>
      <c r="AK644" s="2" t="s">
        <v>729</v>
      </c>
    </row>
    <row r="645" spans="1:37" ht="17.100000000000001" customHeight="1">
      <c r="A645" s="2" t="s">
        <v>36</v>
      </c>
      <c r="B645" s="3">
        <v>60122233</v>
      </c>
      <c r="C645" s="2" t="s">
        <v>4201</v>
      </c>
      <c r="D645" s="5" t="s">
        <v>4202</v>
      </c>
      <c r="E645" s="5" t="s">
        <v>4203</v>
      </c>
      <c r="F645" s="5" t="s">
        <v>4204</v>
      </c>
      <c r="G645" s="5" t="s">
        <v>4205</v>
      </c>
      <c r="H645" s="5" t="s">
        <v>1419</v>
      </c>
      <c r="I645" s="2" t="s">
        <v>42</v>
      </c>
      <c r="J645" s="2" t="s">
        <v>335</v>
      </c>
      <c r="K645" s="2" t="s">
        <v>336</v>
      </c>
      <c r="L645" s="2" t="s">
        <v>337</v>
      </c>
      <c r="M645" s="2" t="s">
        <v>336</v>
      </c>
      <c r="N645" s="2" t="s">
        <v>4206</v>
      </c>
      <c r="O645" s="8" t="s">
        <v>4061</v>
      </c>
      <c r="P645" s="5" t="s">
        <v>4061</v>
      </c>
      <c r="Q645" s="5" t="s">
        <v>4207</v>
      </c>
      <c r="R645" s="5" t="s">
        <v>4063</v>
      </c>
      <c r="S645" s="2" t="s">
        <v>3907</v>
      </c>
      <c r="T645" s="5" t="s">
        <v>1520</v>
      </c>
      <c r="U645" s="5" t="s">
        <v>716</v>
      </c>
      <c r="V645" s="2" t="s">
        <v>1521</v>
      </c>
      <c r="W645" s="5" t="s">
        <v>467</v>
      </c>
      <c r="X645" s="5" t="s">
        <v>2940</v>
      </c>
      <c r="Y645" s="5" t="s">
        <v>4208</v>
      </c>
      <c r="Z645" s="2" t="s">
        <v>720</v>
      </c>
      <c r="AA645" s="2" t="s">
        <v>716</v>
      </c>
      <c r="AB645" s="5" t="s">
        <v>4209</v>
      </c>
      <c r="AC645" s="2" t="s">
        <v>4210</v>
      </c>
      <c r="AD645" s="5" t="s">
        <v>4211</v>
      </c>
      <c r="AE645" s="5" t="s">
        <v>4212</v>
      </c>
      <c r="AF645" s="5" t="s">
        <v>4070</v>
      </c>
      <c r="AG645" s="2" t="s">
        <v>4071</v>
      </c>
      <c r="AH645" s="5" t="s">
        <v>4072</v>
      </c>
      <c r="AI645" s="5" t="s">
        <v>4073</v>
      </c>
      <c r="AJ645" s="2" t="s">
        <v>68</v>
      </c>
      <c r="AK645" s="2" t="s">
        <v>729</v>
      </c>
    </row>
    <row r="646" spans="1:37" ht="17.100000000000001" customHeight="1">
      <c r="A646" s="2" t="s">
        <v>36</v>
      </c>
      <c r="B646" s="3">
        <v>60325180</v>
      </c>
      <c r="C646" s="2" t="s">
        <v>4074</v>
      </c>
      <c r="D646" s="5" t="s">
        <v>4074</v>
      </c>
      <c r="E646" s="5" t="s">
        <v>4213</v>
      </c>
      <c r="F646" s="5" t="s">
        <v>4214</v>
      </c>
      <c r="G646" s="5" t="s">
        <v>4215</v>
      </c>
      <c r="H646" s="5" t="s">
        <v>4216</v>
      </c>
      <c r="I646" s="2" t="s">
        <v>42</v>
      </c>
      <c r="J646" s="2" t="s">
        <v>392</v>
      </c>
      <c r="K646" s="2" t="s">
        <v>393</v>
      </c>
      <c r="L646" s="2" t="s">
        <v>394</v>
      </c>
      <c r="M646" s="2" t="s">
        <v>393</v>
      </c>
      <c r="N646" s="2" t="s">
        <v>4206</v>
      </c>
      <c r="O646" s="8" t="s">
        <v>4061</v>
      </c>
      <c r="P646" s="5" t="s">
        <v>4061</v>
      </c>
      <c r="Q646" s="5" t="s">
        <v>4207</v>
      </c>
      <c r="R646" s="5" t="s">
        <v>4217</v>
      </c>
      <c r="S646" s="2" t="s">
        <v>3907</v>
      </c>
      <c r="T646" s="5" t="s">
        <v>316</v>
      </c>
      <c r="U646" s="5" t="s">
        <v>716</v>
      </c>
      <c r="V646" s="2" t="s">
        <v>4218</v>
      </c>
      <c r="W646" s="5" t="s">
        <v>4219</v>
      </c>
      <c r="X646" s="5" t="s">
        <v>4220</v>
      </c>
      <c r="Y646" s="5" t="s">
        <v>4221</v>
      </c>
      <c r="Z646" s="2" t="s">
        <v>720</v>
      </c>
      <c r="AA646" s="2" t="s">
        <v>716</v>
      </c>
      <c r="AB646" s="5" t="s">
        <v>4209</v>
      </c>
      <c r="AC646" s="2" t="s">
        <v>4210</v>
      </c>
      <c r="AD646" s="5" t="s">
        <v>4211</v>
      </c>
      <c r="AE646" s="5" t="s">
        <v>4212</v>
      </c>
      <c r="AF646" s="5" t="s">
        <v>4070</v>
      </c>
      <c r="AG646" s="2" t="s">
        <v>4071</v>
      </c>
      <c r="AH646" s="5" t="s">
        <v>4072</v>
      </c>
      <c r="AI646" s="5" t="s">
        <v>4073</v>
      </c>
      <c r="AJ646" s="2" t="s">
        <v>68</v>
      </c>
      <c r="AK646" s="2" t="s">
        <v>729</v>
      </c>
    </row>
    <row r="647" spans="1:37" ht="17.100000000000001" customHeight="1">
      <c r="A647" s="2" t="s">
        <v>36</v>
      </c>
      <c r="B647" s="3">
        <v>80003388</v>
      </c>
      <c r="C647" s="2" t="s">
        <v>3929</v>
      </c>
      <c r="D647" s="5" t="s">
        <v>3929</v>
      </c>
      <c r="E647" s="5" t="s">
        <v>4213</v>
      </c>
      <c r="F647" s="5" t="s">
        <v>4222</v>
      </c>
      <c r="G647" s="5" t="s">
        <v>4223</v>
      </c>
      <c r="H647" s="5" t="s">
        <v>4224</v>
      </c>
      <c r="I647" s="2" t="s">
        <v>42</v>
      </c>
      <c r="J647" s="2" t="s">
        <v>43</v>
      </c>
      <c r="K647" s="2" t="s">
        <v>44</v>
      </c>
      <c r="L647" s="2" t="s">
        <v>45</v>
      </c>
      <c r="M647" s="2" t="s">
        <v>46</v>
      </c>
      <c r="N647" s="2" t="s">
        <v>4206</v>
      </c>
      <c r="O647" s="8" t="s">
        <v>4061</v>
      </c>
      <c r="P647" s="5" t="s">
        <v>4061</v>
      </c>
      <c r="Q647" s="5" t="s">
        <v>4207</v>
      </c>
      <c r="R647" s="5" t="s">
        <v>3906</v>
      </c>
      <c r="S647" s="2" t="s">
        <v>3907</v>
      </c>
      <c r="T647" s="5" t="s">
        <v>53</v>
      </c>
      <c r="U647" s="5" t="s">
        <v>716</v>
      </c>
      <c r="V647" s="2" t="s">
        <v>55</v>
      </c>
      <c r="W647" s="5" t="s">
        <v>4225</v>
      </c>
      <c r="X647" s="5" t="s">
        <v>4226</v>
      </c>
      <c r="Y647" s="5" t="s">
        <v>4227</v>
      </c>
      <c r="Z647" s="2" t="s">
        <v>720</v>
      </c>
      <c r="AA647" s="2" t="s">
        <v>716</v>
      </c>
      <c r="AB647" s="5" t="s">
        <v>4209</v>
      </c>
      <c r="AC647" s="2" t="s">
        <v>4210</v>
      </c>
      <c r="AD647" s="5" t="s">
        <v>4211</v>
      </c>
      <c r="AE647" s="5" t="s">
        <v>4212</v>
      </c>
      <c r="AF647" s="5" t="s">
        <v>4070</v>
      </c>
      <c r="AG647" s="2" t="s">
        <v>4071</v>
      </c>
      <c r="AH647" s="5" t="s">
        <v>4072</v>
      </c>
      <c r="AI647" s="5" t="s">
        <v>4073</v>
      </c>
      <c r="AJ647" s="2" t="s">
        <v>68</v>
      </c>
      <c r="AK647" s="2" t="s">
        <v>729</v>
      </c>
    </row>
    <row r="648" spans="1:37" ht="17.100000000000001" customHeight="1">
      <c r="A648" s="2" t="s">
        <v>36</v>
      </c>
      <c r="B648" s="3">
        <v>80006705</v>
      </c>
      <c r="C648" s="2" t="s">
        <v>4201</v>
      </c>
      <c r="D648" s="5" t="s">
        <v>4202</v>
      </c>
      <c r="E648" s="5" t="s">
        <v>4203</v>
      </c>
      <c r="F648" s="5" t="s">
        <v>4228</v>
      </c>
      <c r="G648" s="5" t="s">
        <v>4229</v>
      </c>
      <c r="H648" s="5" t="s">
        <v>4230</v>
      </c>
      <c r="I648" s="2" t="s">
        <v>42</v>
      </c>
      <c r="J648" s="2" t="s">
        <v>157</v>
      </c>
      <c r="K648" s="2" t="s">
        <v>158</v>
      </c>
      <c r="L648" s="2" t="s">
        <v>159</v>
      </c>
      <c r="M648" s="2" t="s">
        <v>160</v>
      </c>
      <c r="N648" s="2" t="s">
        <v>4206</v>
      </c>
      <c r="O648" s="8" t="s">
        <v>4061</v>
      </c>
      <c r="P648" s="5" t="s">
        <v>4061</v>
      </c>
      <c r="Q648" s="5" t="s">
        <v>4207</v>
      </c>
      <c r="R648" s="5" t="s">
        <v>3974</v>
      </c>
      <c r="S648" s="2" t="s">
        <v>3907</v>
      </c>
      <c r="T648" s="5" t="s">
        <v>166</v>
      </c>
      <c r="U648" s="5" t="s">
        <v>716</v>
      </c>
      <c r="V648" s="2" t="s">
        <v>167</v>
      </c>
      <c r="W648" s="5" t="s">
        <v>647</v>
      </c>
      <c r="X648" s="5" t="s">
        <v>4231</v>
      </c>
      <c r="Y648" s="5" t="s">
        <v>4232</v>
      </c>
      <c r="Z648" s="2" t="s">
        <v>720</v>
      </c>
      <c r="AA648" s="2" t="s">
        <v>716</v>
      </c>
      <c r="AB648" s="5" t="s">
        <v>4209</v>
      </c>
      <c r="AC648" s="2" t="s">
        <v>4210</v>
      </c>
      <c r="AD648" s="5" t="s">
        <v>4211</v>
      </c>
      <c r="AE648" s="5" t="s">
        <v>4212</v>
      </c>
      <c r="AF648" s="5" t="s">
        <v>4070</v>
      </c>
      <c r="AG648" s="2" t="s">
        <v>4071</v>
      </c>
      <c r="AH648" s="5" t="s">
        <v>4072</v>
      </c>
      <c r="AI648" s="5" t="s">
        <v>4073</v>
      </c>
      <c r="AJ648" s="2" t="s">
        <v>68</v>
      </c>
      <c r="AK648" s="2" t="s">
        <v>729</v>
      </c>
    </row>
    <row r="649" spans="1:37" ht="17.100000000000001" customHeight="1">
      <c r="A649" s="2" t="s">
        <v>36</v>
      </c>
      <c r="B649" s="3">
        <v>80007189</v>
      </c>
      <c r="C649" s="2" t="s">
        <v>4233</v>
      </c>
      <c r="D649" s="5" t="s">
        <v>4234</v>
      </c>
      <c r="E649" s="5" t="s">
        <v>4235</v>
      </c>
      <c r="F649" s="5" t="s">
        <v>4211</v>
      </c>
      <c r="G649" s="5" t="s">
        <v>4212</v>
      </c>
      <c r="H649" s="5" t="s">
        <v>4236</v>
      </c>
      <c r="I649" s="2" t="s">
        <v>42</v>
      </c>
      <c r="J649" s="2" t="s">
        <v>43</v>
      </c>
      <c r="K649" s="2" t="s">
        <v>44</v>
      </c>
      <c r="L649" s="2" t="s">
        <v>45</v>
      </c>
      <c r="M649" s="2" t="s">
        <v>46</v>
      </c>
      <c r="N649" s="2" t="s">
        <v>4206</v>
      </c>
      <c r="O649" s="8" t="s">
        <v>4061</v>
      </c>
      <c r="P649" s="5" t="s">
        <v>4061</v>
      </c>
      <c r="Q649" s="5" t="s">
        <v>4207</v>
      </c>
      <c r="R649" s="5" t="s">
        <v>3906</v>
      </c>
      <c r="S649" s="2" t="s">
        <v>3907</v>
      </c>
      <c r="T649" s="5" t="s">
        <v>53</v>
      </c>
      <c r="U649" s="5" t="s">
        <v>716</v>
      </c>
      <c r="V649" s="2" t="s">
        <v>55</v>
      </c>
      <c r="W649" s="5" t="s">
        <v>504</v>
      </c>
      <c r="X649" s="5" t="s">
        <v>4237</v>
      </c>
      <c r="Y649" s="5" t="s">
        <v>4238</v>
      </c>
      <c r="Z649" s="2" t="s">
        <v>720</v>
      </c>
      <c r="AA649" s="2" t="s">
        <v>716</v>
      </c>
      <c r="AB649" s="5" t="s">
        <v>4070</v>
      </c>
      <c r="AC649" s="2" t="s">
        <v>4071</v>
      </c>
      <c r="AD649" s="5" t="s">
        <v>4072</v>
      </c>
      <c r="AE649" s="5" t="s">
        <v>4073</v>
      </c>
      <c r="AF649" s="5" t="s">
        <v>1919</v>
      </c>
      <c r="AG649" s="2" t="s">
        <v>1920</v>
      </c>
      <c r="AH649" s="5" t="s">
        <v>1921</v>
      </c>
      <c r="AI649" s="5" t="s">
        <v>1922</v>
      </c>
      <c r="AJ649" s="2" t="s">
        <v>68</v>
      </c>
      <c r="AK649" s="2" t="s">
        <v>729</v>
      </c>
    </row>
    <row r="650" spans="1:37" ht="17.100000000000001" customHeight="1">
      <c r="A650" s="2" t="s">
        <v>36</v>
      </c>
      <c r="B650" s="3">
        <v>80007221</v>
      </c>
      <c r="C650" s="2" t="s">
        <v>4239</v>
      </c>
      <c r="D650" s="5" t="s">
        <v>4240</v>
      </c>
      <c r="E650" s="5" t="s">
        <v>4241</v>
      </c>
      <c r="F650" s="5" t="s">
        <v>4072</v>
      </c>
      <c r="G650" s="5" t="s">
        <v>4073</v>
      </c>
      <c r="H650" s="5" t="s">
        <v>4053</v>
      </c>
      <c r="I650" s="2" t="s">
        <v>42</v>
      </c>
      <c r="J650" s="2" t="s">
        <v>43</v>
      </c>
      <c r="K650" s="2" t="s">
        <v>44</v>
      </c>
      <c r="L650" s="2" t="s">
        <v>45</v>
      </c>
      <c r="M650" s="2" t="s">
        <v>46</v>
      </c>
      <c r="N650" s="2" t="s">
        <v>4242</v>
      </c>
      <c r="O650" s="8" t="s">
        <v>4243</v>
      </c>
      <c r="P650" s="5" t="s">
        <v>4243</v>
      </c>
      <c r="Q650" s="5" t="s">
        <v>4244</v>
      </c>
      <c r="R650" s="5" t="s">
        <v>3906</v>
      </c>
      <c r="S650" s="2" t="s">
        <v>3907</v>
      </c>
      <c r="T650" s="5" t="s">
        <v>53</v>
      </c>
      <c r="U650" s="5" t="s">
        <v>716</v>
      </c>
      <c r="V650" s="2" t="s">
        <v>55</v>
      </c>
      <c r="W650" s="5" t="s">
        <v>1662</v>
      </c>
      <c r="X650" s="5" t="s">
        <v>4245</v>
      </c>
      <c r="Y650" s="5" t="s">
        <v>4246</v>
      </c>
      <c r="Z650" s="2" t="s">
        <v>720</v>
      </c>
      <c r="AA650" s="2" t="s">
        <v>716</v>
      </c>
      <c r="AB650" s="5" t="s">
        <v>1919</v>
      </c>
      <c r="AC650" s="2" t="s">
        <v>1920</v>
      </c>
      <c r="AD650" s="5" t="s">
        <v>1921</v>
      </c>
      <c r="AE650" s="5" t="s">
        <v>1922</v>
      </c>
      <c r="AF650" s="5" t="s">
        <v>991</v>
      </c>
      <c r="AG650" s="2" t="s">
        <v>992</v>
      </c>
      <c r="AH650" s="5" t="s">
        <v>993</v>
      </c>
      <c r="AI650" s="5" t="s">
        <v>729</v>
      </c>
      <c r="AJ650" s="2" t="s">
        <v>68</v>
      </c>
      <c r="AK650" s="2" t="s">
        <v>729</v>
      </c>
    </row>
    <row r="651" spans="1:37" ht="17.100000000000001" customHeight="1">
      <c r="A651" s="2" t="s">
        <v>36</v>
      </c>
      <c r="B651" s="3">
        <v>60161631</v>
      </c>
      <c r="C651" s="2" t="s">
        <v>4247</v>
      </c>
      <c r="D651" s="5" t="s">
        <v>4248</v>
      </c>
      <c r="E651" s="5" t="s">
        <v>4249</v>
      </c>
      <c r="F651" s="5" t="s">
        <v>4250</v>
      </c>
      <c r="G651" s="5" t="s">
        <v>4251</v>
      </c>
      <c r="H651" s="5" t="s">
        <v>4252</v>
      </c>
      <c r="I651" s="2" t="s">
        <v>42</v>
      </c>
      <c r="J651" s="2" t="s">
        <v>363</v>
      </c>
      <c r="K651" s="2" t="s">
        <v>364</v>
      </c>
      <c r="L651" s="2" t="s">
        <v>365</v>
      </c>
      <c r="M651" s="2" t="s">
        <v>364</v>
      </c>
      <c r="N651" s="2" t="s">
        <v>4253</v>
      </c>
      <c r="O651" s="8" t="s">
        <v>4243</v>
      </c>
      <c r="P651" s="5" t="s">
        <v>4243</v>
      </c>
      <c r="Q651" s="5" t="s">
        <v>4244</v>
      </c>
      <c r="R651" s="5" t="s">
        <v>4063</v>
      </c>
      <c r="S651" s="2" t="s">
        <v>3907</v>
      </c>
      <c r="T651" s="5" t="s">
        <v>1520</v>
      </c>
      <c r="U651" s="5" t="s">
        <v>716</v>
      </c>
      <c r="V651" s="2" t="s">
        <v>1521</v>
      </c>
      <c r="W651" s="5" t="s">
        <v>2011</v>
      </c>
      <c r="X651" s="5" t="s">
        <v>4254</v>
      </c>
      <c r="Y651" s="5" t="s">
        <v>4255</v>
      </c>
      <c r="Z651" s="2" t="s">
        <v>720</v>
      </c>
      <c r="AA651" s="2" t="s">
        <v>716</v>
      </c>
      <c r="AB651" s="5" t="s">
        <v>4256</v>
      </c>
      <c r="AC651" s="2" t="s">
        <v>4257</v>
      </c>
      <c r="AD651" s="5" t="s">
        <v>4258</v>
      </c>
      <c r="AE651" s="5" t="s">
        <v>4259</v>
      </c>
      <c r="AF651" s="5" t="s">
        <v>4070</v>
      </c>
      <c r="AG651" s="2" t="s">
        <v>4071</v>
      </c>
      <c r="AH651" s="5" t="s">
        <v>4072</v>
      </c>
      <c r="AI651" s="5" t="s">
        <v>4073</v>
      </c>
      <c r="AJ651" s="2" t="s">
        <v>307</v>
      </c>
      <c r="AK651" s="2" t="s">
        <v>729</v>
      </c>
    </row>
    <row r="652" spans="1:37" ht="17.100000000000001" customHeight="1">
      <c r="A652" s="2" t="s">
        <v>36</v>
      </c>
      <c r="B652" s="3">
        <v>60208576</v>
      </c>
      <c r="C652" s="2" t="s">
        <v>4247</v>
      </c>
      <c r="D652" s="5" t="s">
        <v>4248</v>
      </c>
      <c r="E652" s="5" t="s">
        <v>4249</v>
      </c>
      <c r="F652" s="5" t="s">
        <v>4260</v>
      </c>
      <c r="G652" s="5" t="s">
        <v>4261</v>
      </c>
      <c r="H652" s="5" t="s">
        <v>4262</v>
      </c>
      <c r="I652" s="2" t="s">
        <v>42</v>
      </c>
      <c r="J652" s="2" t="s">
        <v>363</v>
      </c>
      <c r="K652" s="2" t="s">
        <v>364</v>
      </c>
      <c r="L652" s="2" t="s">
        <v>365</v>
      </c>
      <c r="M652" s="2" t="s">
        <v>364</v>
      </c>
      <c r="N652" s="2" t="s">
        <v>4253</v>
      </c>
      <c r="O652" s="8" t="s">
        <v>4243</v>
      </c>
      <c r="P652" s="5" t="s">
        <v>4243</v>
      </c>
      <c r="Q652" s="5" t="s">
        <v>4244</v>
      </c>
      <c r="R652" s="5" t="s">
        <v>4063</v>
      </c>
      <c r="S652" s="2" t="s">
        <v>3907</v>
      </c>
      <c r="T652" s="5" t="s">
        <v>1520</v>
      </c>
      <c r="U652" s="5" t="s">
        <v>716</v>
      </c>
      <c r="V652" s="2" t="s">
        <v>1521</v>
      </c>
      <c r="W652" s="5" t="s">
        <v>958</v>
      </c>
      <c r="X652" s="5" t="s">
        <v>4263</v>
      </c>
      <c r="Y652" s="5" t="s">
        <v>4264</v>
      </c>
      <c r="Z652" s="2" t="s">
        <v>3500</v>
      </c>
      <c r="AA652" s="2" t="s">
        <v>3501</v>
      </c>
      <c r="AB652" s="5" t="s">
        <v>4256</v>
      </c>
      <c r="AC652" s="2" t="s">
        <v>4257</v>
      </c>
      <c r="AD652" s="5" t="s">
        <v>4258</v>
      </c>
      <c r="AE652" s="5" t="s">
        <v>4259</v>
      </c>
      <c r="AF652" s="5" t="s">
        <v>4070</v>
      </c>
      <c r="AG652" s="2" t="s">
        <v>4071</v>
      </c>
      <c r="AH652" s="5" t="s">
        <v>4072</v>
      </c>
      <c r="AI652" s="5" t="s">
        <v>4073</v>
      </c>
      <c r="AJ652" s="2" t="s">
        <v>68</v>
      </c>
      <c r="AK652" s="2" t="s">
        <v>729</v>
      </c>
    </row>
    <row r="653" spans="1:37" ht="17.100000000000001" customHeight="1">
      <c r="A653" s="2" t="s">
        <v>36</v>
      </c>
      <c r="B653" s="3">
        <v>80001973</v>
      </c>
      <c r="C653" s="2" t="s">
        <v>4265</v>
      </c>
      <c r="D653" s="5" t="s">
        <v>4266</v>
      </c>
      <c r="E653" s="5" t="s">
        <v>4267</v>
      </c>
      <c r="F653" s="5" t="s">
        <v>4258</v>
      </c>
      <c r="G653" s="5" t="s">
        <v>4259</v>
      </c>
      <c r="H653" s="5" t="s">
        <v>4268</v>
      </c>
      <c r="I653" s="2" t="s">
        <v>42</v>
      </c>
      <c r="J653" s="2" t="s">
        <v>363</v>
      </c>
      <c r="K653" s="2" t="s">
        <v>364</v>
      </c>
      <c r="L653" s="2" t="s">
        <v>365</v>
      </c>
      <c r="M653" s="2" t="s">
        <v>364</v>
      </c>
      <c r="N653" s="2" t="s">
        <v>4253</v>
      </c>
      <c r="O653" s="8" t="s">
        <v>4243</v>
      </c>
      <c r="P653" s="5" t="s">
        <v>4243</v>
      </c>
      <c r="Q653" s="5" t="s">
        <v>4244</v>
      </c>
      <c r="R653" s="5" t="s">
        <v>4063</v>
      </c>
      <c r="S653" s="2" t="s">
        <v>3907</v>
      </c>
      <c r="T653" s="5" t="s">
        <v>1520</v>
      </c>
      <c r="U653" s="5" t="s">
        <v>716</v>
      </c>
      <c r="V653" s="2" t="s">
        <v>1521</v>
      </c>
      <c r="W653" s="5" t="s">
        <v>133</v>
      </c>
      <c r="X653" s="5" t="s">
        <v>4269</v>
      </c>
      <c r="Y653" s="5" t="s">
        <v>4270</v>
      </c>
      <c r="Z653" s="2" t="s">
        <v>720</v>
      </c>
      <c r="AA653" s="2" t="s">
        <v>716</v>
      </c>
      <c r="AB653" s="5" t="s">
        <v>4070</v>
      </c>
      <c r="AC653" s="2" t="s">
        <v>4071</v>
      </c>
      <c r="AD653" s="5" t="s">
        <v>4072</v>
      </c>
      <c r="AE653" s="5" t="s">
        <v>4073</v>
      </c>
      <c r="AF653" s="5" t="s">
        <v>1919</v>
      </c>
      <c r="AG653" s="2" t="s">
        <v>1920</v>
      </c>
      <c r="AH653" s="5" t="s">
        <v>1921</v>
      </c>
      <c r="AI653" s="5" t="s">
        <v>1922</v>
      </c>
      <c r="AJ653" s="2" t="s">
        <v>68</v>
      </c>
      <c r="AK653" s="2" t="s">
        <v>729</v>
      </c>
    </row>
    <row r="654" spans="1:37" ht="17.100000000000001" customHeight="1">
      <c r="A654" s="2" t="s">
        <v>36</v>
      </c>
      <c r="B654" s="3">
        <v>80002329</v>
      </c>
      <c r="C654" s="2" t="s">
        <v>4247</v>
      </c>
      <c r="D654" s="5" t="s">
        <v>4248</v>
      </c>
      <c r="E654" s="5" t="s">
        <v>4249</v>
      </c>
      <c r="F654" s="5" t="s">
        <v>4271</v>
      </c>
      <c r="G654" s="5" t="s">
        <v>4272</v>
      </c>
      <c r="H654" s="5" t="s">
        <v>4273</v>
      </c>
      <c r="I654" s="2" t="s">
        <v>42</v>
      </c>
      <c r="J654" s="2" t="s">
        <v>392</v>
      </c>
      <c r="K654" s="2" t="s">
        <v>393</v>
      </c>
      <c r="L654" s="2" t="s">
        <v>394</v>
      </c>
      <c r="M654" s="2" t="s">
        <v>393</v>
      </c>
      <c r="N654" s="2" t="s">
        <v>4253</v>
      </c>
      <c r="O654" s="8" t="s">
        <v>4243</v>
      </c>
      <c r="P654" s="5" t="s">
        <v>4243</v>
      </c>
      <c r="Q654" s="5" t="s">
        <v>4244</v>
      </c>
      <c r="R654" s="5" t="s">
        <v>4082</v>
      </c>
      <c r="S654" s="2" t="s">
        <v>3907</v>
      </c>
      <c r="T654" s="5" t="s">
        <v>399</v>
      </c>
      <c r="U654" s="5" t="s">
        <v>716</v>
      </c>
      <c r="V654" s="2" t="s">
        <v>400</v>
      </c>
      <c r="W654" s="5" t="s">
        <v>273</v>
      </c>
      <c r="X654" s="5" t="s">
        <v>2425</v>
      </c>
      <c r="Y654" s="5" t="s">
        <v>4274</v>
      </c>
      <c r="Z654" s="2" t="s">
        <v>720</v>
      </c>
      <c r="AA654" s="2" t="s">
        <v>716</v>
      </c>
      <c r="AB654" s="5" t="s">
        <v>4256</v>
      </c>
      <c r="AC654" s="2" t="s">
        <v>4257</v>
      </c>
      <c r="AD654" s="5" t="s">
        <v>4258</v>
      </c>
      <c r="AE654" s="5" t="s">
        <v>4259</v>
      </c>
      <c r="AF654" s="5" t="s">
        <v>4070</v>
      </c>
      <c r="AG654" s="2" t="s">
        <v>4071</v>
      </c>
      <c r="AH654" s="5" t="s">
        <v>4072</v>
      </c>
      <c r="AI654" s="5" t="s">
        <v>4073</v>
      </c>
      <c r="AJ654" s="2" t="s">
        <v>68</v>
      </c>
      <c r="AK654" s="2" t="s">
        <v>729</v>
      </c>
    </row>
    <row r="655" spans="1:37" ht="17.100000000000001" customHeight="1">
      <c r="A655" s="2" t="s">
        <v>36</v>
      </c>
      <c r="B655" s="3">
        <v>80002609</v>
      </c>
      <c r="C655" s="2" t="s">
        <v>4247</v>
      </c>
      <c r="D655" s="5" t="s">
        <v>4248</v>
      </c>
      <c r="E655" s="5" t="s">
        <v>4249</v>
      </c>
      <c r="F655" s="5" t="s">
        <v>4275</v>
      </c>
      <c r="G655" s="5" t="s">
        <v>4276</v>
      </c>
      <c r="H655" s="5" t="s">
        <v>4277</v>
      </c>
      <c r="I655" s="2" t="s">
        <v>42</v>
      </c>
      <c r="J655" s="2" t="s">
        <v>43</v>
      </c>
      <c r="K655" s="2" t="s">
        <v>44</v>
      </c>
      <c r="L655" s="2" t="s">
        <v>45</v>
      </c>
      <c r="M655" s="2" t="s">
        <v>46</v>
      </c>
      <c r="N655" s="2" t="s">
        <v>4253</v>
      </c>
      <c r="O655" s="8" t="s">
        <v>4243</v>
      </c>
      <c r="P655" s="5" t="s">
        <v>4243</v>
      </c>
      <c r="Q655" s="5" t="s">
        <v>4244</v>
      </c>
      <c r="R655" s="5" t="s">
        <v>3906</v>
      </c>
      <c r="S655" s="2" t="s">
        <v>3907</v>
      </c>
      <c r="T655" s="5" t="s">
        <v>53</v>
      </c>
      <c r="U655" s="5" t="s">
        <v>716</v>
      </c>
      <c r="V655" s="2" t="s">
        <v>55</v>
      </c>
      <c r="W655" s="5" t="s">
        <v>328</v>
      </c>
      <c r="X655" s="5" t="s">
        <v>4278</v>
      </c>
      <c r="Y655" s="5" t="s">
        <v>4279</v>
      </c>
      <c r="Z655" s="2" t="s">
        <v>720</v>
      </c>
      <c r="AA655" s="2" t="s">
        <v>716</v>
      </c>
      <c r="AB655" s="5" t="s">
        <v>4256</v>
      </c>
      <c r="AC655" s="2" t="s">
        <v>4257</v>
      </c>
      <c r="AD655" s="5" t="s">
        <v>4258</v>
      </c>
      <c r="AE655" s="5" t="s">
        <v>4259</v>
      </c>
      <c r="AF655" s="5" t="s">
        <v>4070</v>
      </c>
      <c r="AG655" s="2" t="s">
        <v>4071</v>
      </c>
      <c r="AH655" s="5" t="s">
        <v>4072</v>
      </c>
      <c r="AI655" s="5" t="s">
        <v>4073</v>
      </c>
      <c r="AJ655" s="2" t="s">
        <v>68</v>
      </c>
      <c r="AK655" s="2" t="s">
        <v>729</v>
      </c>
    </row>
    <row r="656" spans="1:37" ht="17.100000000000001" customHeight="1">
      <c r="A656" s="2" t="s">
        <v>36</v>
      </c>
      <c r="B656" s="3">
        <v>80004011</v>
      </c>
      <c r="C656" s="2" t="s">
        <v>4247</v>
      </c>
      <c r="D656" s="5" t="s">
        <v>4248</v>
      </c>
      <c r="E656" s="5" t="s">
        <v>4249</v>
      </c>
      <c r="F656" s="5" t="s">
        <v>4280</v>
      </c>
      <c r="G656" s="5" t="s">
        <v>4281</v>
      </c>
      <c r="H656" s="5" t="s">
        <v>4282</v>
      </c>
      <c r="I656" s="2" t="s">
        <v>42</v>
      </c>
      <c r="J656" s="2" t="s">
        <v>43</v>
      </c>
      <c r="K656" s="2" t="s">
        <v>44</v>
      </c>
      <c r="L656" s="2" t="s">
        <v>45</v>
      </c>
      <c r="M656" s="2" t="s">
        <v>46</v>
      </c>
      <c r="N656" s="2" t="s">
        <v>4253</v>
      </c>
      <c r="O656" s="8" t="s">
        <v>4243</v>
      </c>
      <c r="P656" s="5" t="s">
        <v>4243</v>
      </c>
      <c r="Q656" s="5" t="s">
        <v>4244</v>
      </c>
      <c r="R656" s="5" t="s">
        <v>3906</v>
      </c>
      <c r="S656" s="2" t="s">
        <v>3907</v>
      </c>
      <c r="T656" s="5" t="s">
        <v>53</v>
      </c>
      <c r="U656" s="5" t="s">
        <v>716</v>
      </c>
      <c r="V656" s="2" t="s">
        <v>55</v>
      </c>
      <c r="W656" s="5" t="s">
        <v>2233</v>
      </c>
      <c r="X656" s="5" t="s">
        <v>4283</v>
      </c>
      <c r="Y656" s="5" t="s">
        <v>4284</v>
      </c>
      <c r="Z656" s="2" t="s">
        <v>720</v>
      </c>
      <c r="AA656" s="2" t="s">
        <v>716</v>
      </c>
      <c r="AB656" s="5" t="s">
        <v>4256</v>
      </c>
      <c r="AC656" s="2" t="s">
        <v>4257</v>
      </c>
      <c r="AD656" s="5" t="s">
        <v>4258</v>
      </c>
      <c r="AE656" s="5" t="s">
        <v>4259</v>
      </c>
      <c r="AF656" s="5" t="s">
        <v>4070</v>
      </c>
      <c r="AG656" s="2" t="s">
        <v>4071</v>
      </c>
      <c r="AH656" s="5" t="s">
        <v>4072</v>
      </c>
      <c r="AI656" s="5" t="s">
        <v>4073</v>
      </c>
      <c r="AJ656" s="2" t="s">
        <v>68</v>
      </c>
      <c r="AK656" s="2" t="s">
        <v>729</v>
      </c>
    </row>
    <row r="657" spans="1:37" ht="17.100000000000001" customHeight="1">
      <c r="A657" s="2" t="s">
        <v>36</v>
      </c>
      <c r="B657" s="3">
        <v>80006733</v>
      </c>
      <c r="C657" s="2" t="s">
        <v>4247</v>
      </c>
      <c r="D657" s="5" t="s">
        <v>4248</v>
      </c>
      <c r="E657" s="5" t="s">
        <v>4249</v>
      </c>
      <c r="F657" s="5" t="s">
        <v>4285</v>
      </c>
      <c r="G657" s="5" t="s">
        <v>4286</v>
      </c>
      <c r="H657" s="5" t="s">
        <v>4287</v>
      </c>
      <c r="I657" s="2" t="s">
        <v>42</v>
      </c>
      <c r="J657" s="2" t="s">
        <v>363</v>
      </c>
      <c r="K657" s="2" t="s">
        <v>364</v>
      </c>
      <c r="L657" s="2" t="s">
        <v>365</v>
      </c>
      <c r="M657" s="2" t="s">
        <v>364</v>
      </c>
      <c r="N657" s="2" t="s">
        <v>4253</v>
      </c>
      <c r="O657" s="8" t="s">
        <v>4243</v>
      </c>
      <c r="P657" s="5" t="s">
        <v>4243</v>
      </c>
      <c r="Q657" s="5" t="s">
        <v>4244</v>
      </c>
      <c r="R657" s="5" t="s">
        <v>4063</v>
      </c>
      <c r="S657" s="2" t="s">
        <v>3907</v>
      </c>
      <c r="T657" s="5" t="s">
        <v>1520</v>
      </c>
      <c r="U657" s="5" t="s">
        <v>716</v>
      </c>
      <c r="V657" s="2" t="s">
        <v>1521</v>
      </c>
      <c r="W657" s="5" t="s">
        <v>133</v>
      </c>
      <c r="X657" s="5" t="s">
        <v>1146</v>
      </c>
      <c r="Y657" s="5" t="s">
        <v>4288</v>
      </c>
      <c r="Z657" s="2" t="s">
        <v>720</v>
      </c>
      <c r="AA657" s="2" t="s">
        <v>716</v>
      </c>
      <c r="AB657" s="5" t="s">
        <v>4256</v>
      </c>
      <c r="AC657" s="2" t="s">
        <v>4257</v>
      </c>
      <c r="AD657" s="5" t="s">
        <v>4258</v>
      </c>
      <c r="AE657" s="5" t="s">
        <v>4259</v>
      </c>
      <c r="AF657" s="5" t="s">
        <v>4070</v>
      </c>
      <c r="AG657" s="2" t="s">
        <v>4071</v>
      </c>
      <c r="AH657" s="5" t="s">
        <v>4072</v>
      </c>
      <c r="AI657" s="5" t="s">
        <v>4073</v>
      </c>
      <c r="AJ657" s="2" t="s">
        <v>68</v>
      </c>
      <c r="AK657" s="2" t="s">
        <v>729</v>
      </c>
    </row>
    <row r="658" spans="1:37" ht="17.100000000000001" customHeight="1">
      <c r="A658" s="2" t="s">
        <v>36</v>
      </c>
      <c r="B658" s="3">
        <v>80007191</v>
      </c>
      <c r="C658" s="2" t="s">
        <v>4247</v>
      </c>
      <c r="D658" s="5" t="s">
        <v>4248</v>
      </c>
      <c r="E658" s="5" t="s">
        <v>4249</v>
      </c>
      <c r="F658" s="5" t="s">
        <v>4289</v>
      </c>
      <c r="G658" s="5" t="s">
        <v>4290</v>
      </c>
      <c r="H658" s="5" t="s">
        <v>1851</v>
      </c>
      <c r="I658" s="2" t="s">
        <v>42</v>
      </c>
      <c r="J658" s="2" t="s">
        <v>4291</v>
      </c>
      <c r="K658" s="2" t="s">
        <v>4292</v>
      </c>
      <c r="L658" s="2" t="s">
        <v>302</v>
      </c>
      <c r="M658" s="2" t="s">
        <v>303</v>
      </c>
      <c r="N658" s="2" t="s">
        <v>4253</v>
      </c>
      <c r="O658" s="8" t="s">
        <v>4243</v>
      </c>
      <c r="P658" s="5" t="s">
        <v>4243</v>
      </c>
      <c r="Q658" s="5" t="s">
        <v>4244</v>
      </c>
      <c r="R658" s="5" t="s">
        <v>3906</v>
      </c>
      <c r="S658" s="2" t="s">
        <v>3907</v>
      </c>
      <c r="T658" s="5" t="s">
        <v>53</v>
      </c>
      <c r="U658" s="5" t="s">
        <v>716</v>
      </c>
      <c r="V658" s="2" t="s">
        <v>55</v>
      </c>
      <c r="W658" s="5" t="s">
        <v>273</v>
      </c>
      <c r="X658" s="5" t="s">
        <v>4293</v>
      </c>
      <c r="Y658" s="5" t="s">
        <v>4294</v>
      </c>
      <c r="Z658" s="2" t="s">
        <v>720</v>
      </c>
      <c r="AA658" s="2" t="s">
        <v>716</v>
      </c>
      <c r="AB658" s="5" t="s">
        <v>4256</v>
      </c>
      <c r="AC658" s="2" t="s">
        <v>4257</v>
      </c>
      <c r="AD658" s="5" t="s">
        <v>4258</v>
      </c>
      <c r="AE658" s="5" t="s">
        <v>4259</v>
      </c>
      <c r="AF658" s="5" t="s">
        <v>4070</v>
      </c>
      <c r="AG658" s="2" t="s">
        <v>4071</v>
      </c>
      <c r="AH658" s="5" t="s">
        <v>4072</v>
      </c>
      <c r="AI658" s="5" t="s">
        <v>4073</v>
      </c>
      <c r="AJ658" s="2" t="s">
        <v>68</v>
      </c>
      <c r="AK658" s="2" t="s">
        <v>729</v>
      </c>
    </row>
    <row r="659" spans="1:37" ht="17.100000000000001" customHeight="1">
      <c r="A659" s="2" t="s">
        <v>36</v>
      </c>
      <c r="B659" s="3">
        <v>80007252</v>
      </c>
      <c r="C659" s="2" t="s">
        <v>4247</v>
      </c>
      <c r="D659" s="5" t="s">
        <v>4248</v>
      </c>
      <c r="E659" s="5" t="s">
        <v>4249</v>
      </c>
      <c r="F659" s="5" t="s">
        <v>4295</v>
      </c>
      <c r="G659" s="5" t="s">
        <v>4296</v>
      </c>
      <c r="H659" s="5" t="s">
        <v>3360</v>
      </c>
      <c r="I659" s="2" t="s">
        <v>42</v>
      </c>
      <c r="J659" s="2" t="s">
        <v>392</v>
      </c>
      <c r="K659" s="2" t="s">
        <v>393</v>
      </c>
      <c r="L659" s="2" t="s">
        <v>394</v>
      </c>
      <c r="M659" s="2" t="s">
        <v>393</v>
      </c>
      <c r="N659" s="2" t="s">
        <v>4253</v>
      </c>
      <c r="O659" s="8" t="s">
        <v>4243</v>
      </c>
      <c r="P659" s="5" t="s">
        <v>4243</v>
      </c>
      <c r="Q659" s="5" t="s">
        <v>4244</v>
      </c>
      <c r="R659" s="5" t="s">
        <v>4144</v>
      </c>
      <c r="S659" s="2" t="s">
        <v>3907</v>
      </c>
      <c r="T659" s="5" t="s">
        <v>224</v>
      </c>
      <c r="U659" s="5" t="s">
        <v>716</v>
      </c>
      <c r="V659" s="2" t="s">
        <v>1823</v>
      </c>
      <c r="W659" s="5" t="s">
        <v>1237</v>
      </c>
      <c r="X659" s="5" t="s">
        <v>4297</v>
      </c>
      <c r="Y659" s="5" t="s">
        <v>4298</v>
      </c>
      <c r="Z659" s="2" t="s">
        <v>720</v>
      </c>
      <c r="AA659" s="2" t="s">
        <v>716</v>
      </c>
      <c r="AB659" s="5" t="s">
        <v>4256</v>
      </c>
      <c r="AC659" s="2" t="s">
        <v>4257</v>
      </c>
      <c r="AD659" s="5" t="s">
        <v>4258</v>
      </c>
      <c r="AE659" s="5" t="s">
        <v>4259</v>
      </c>
      <c r="AF659" s="5" t="s">
        <v>4070</v>
      </c>
      <c r="AG659" s="2" t="s">
        <v>4071</v>
      </c>
      <c r="AH659" s="5" t="s">
        <v>4072</v>
      </c>
      <c r="AI659" s="5" t="s">
        <v>4073</v>
      </c>
      <c r="AJ659" s="2" t="s">
        <v>68</v>
      </c>
      <c r="AK659" s="2" t="s">
        <v>729</v>
      </c>
    </row>
    <row r="660" spans="1:37" ht="17.100000000000001" customHeight="1">
      <c r="A660" s="2" t="s">
        <v>36</v>
      </c>
      <c r="B660" s="3">
        <v>80007254</v>
      </c>
      <c r="C660" s="2" t="s">
        <v>4247</v>
      </c>
      <c r="D660" s="5" t="s">
        <v>4248</v>
      </c>
      <c r="E660" s="5" t="s">
        <v>4249</v>
      </c>
      <c r="F660" s="5" t="s">
        <v>4299</v>
      </c>
      <c r="G660" s="5" t="s">
        <v>4300</v>
      </c>
      <c r="H660" s="5" t="s">
        <v>4301</v>
      </c>
      <c r="I660" s="2" t="s">
        <v>42</v>
      </c>
      <c r="J660" s="2" t="s">
        <v>1477</v>
      </c>
      <c r="K660" s="2" t="s">
        <v>1478</v>
      </c>
      <c r="L660" s="2" t="s">
        <v>1479</v>
      </c>
      <c r="M660" s="2" t="s">
        <v>1480</v>
      </c>
      <c r="N660" s="2" t="s">
        <v>4253</v>
      </c>
      <c r="O660" s="8" t="s">
        <v>4243</v>
      </c>
      <c r="P660" s="5" t="s">
        <v>4243</v>
      </c>
      <c r="Q660" s="5" t="s">
        <v>4244</v>
      </c>
      <c r="R660" s="5" t="s">
        <v>4144</v>
      </c>
      <c r="S660" s="2" t="s">
        <v>3907</v>
      </c>
      <c r="T660" s="5" t="s">
        <v>224</v>
      </c>
      <c r="U660" s="5" t="s">
        <v>716</v>
      </c>
      <c r="V660" s="2" t="s">
        <v>1823</v>
      </c>
      <c r="W660" s="5" t="s">
        <v>190</v>
      </c>
      <c r="X660" s="5" t="s">
        <v>4302</v>
      </c>
      <c r="Y660" s="5" t="s">
        <v>4303</v>
      </c>
      <c r="Z660" s="2" t="s">
        <v>720</v>
      </c>
      <c r="AA660" s="2" t="s">
        <v>716</v>
      </c>
      <c r="AB660" s="5" t="s">
        <v>4256</v>
      </c>
      <c r="AC660" s="2" t="s">
        <v>4257</v>
      </c>
      <c r="AD660" s="5" t="s">
        <v>4258</v>
      </c>
      <c r="AE660" s="5" t="s">
        <v>4259</v>
      </c>
      <c r="AF660" s="5" t="s">
        <v>4070</v>
      </c>
      <c r="AG660" s="2" t="s">
        <v>4071</v>
      </c>
      <c r="AH660" s="5" t="s">
        <v>4072</v>
      </c>
      <c r="AI660" s="5" t="s">
        <v>4073</v>
      </c>
      <c r="AJ660" s="2" t="s">
        <v>68</v>
      </c>
      <c r="AK660" s="2" t="s">
        <v>729</v>
      </c>
    </row>
    <row r="661" spans="1:37" ht="17.100000000000001" customHeight="1">
      <c r="A661" s="2" t="s">
        <v>36</v>
      </c>
      <c r="B661" s="3">
        <v>80011969</v>
      </c>
      <c r="C661" s="2" t="s">
        <v>4304</v>
      </c>
      <c r="D661" s="5" t="s">
        <v>4305</v>
      </c>
      <c r="E661" s="5" t="s">
        <v>4306</v>
      </c>
      <c r="F661" s="5" t="s">
        <v>4307</v>
      </c>
      <c r="G661" s="5" t="s">
        <v>4308</v>
      </c>
      <c r="H661" s="5" t="s">
        <v>1369</v>
      </c>
      <c r="I661" s="2" t="s">
        <v>42</v>
      </c>
      <c r="J661" s="2" t="s">
        <v>43</v>
      </c>
      <c r="K661" s="2" t="s">
        <v>44</v>
      </c>
      <c r="L661" s="2" t="s">
        <v>45</v>
      </c>
      <c r="M661" s="2" t="s">
        <v>46</v>
      </c>
      <c r="N661" s="2" t="s">
        <v>4242</v>
      </c>
      <c r="O661" s="8" t="s">
        <v>4243</v>
      </c>
      <c r="P661" s="5" t="s">
        <v>4243</v>
      </c>
      <c r="Q661" s="5" t="s">
        <v>4244</v>
      </c>
      <c r="R661" s="5" t="s">
        <v>4309</v>
      </c>
      <c r="S661" s="2" t="s">
        <v>4310</v>
      </c>
      <c r="T661" s="5" t="s">
        <v>53</v>
      </c>
      <c r="U661" s="5" t="s">
        <v>752</v>
      </c>
      <c r="V661" s="2" t="s">
        <v>55</v>
      </c>
      <c r="W661" s="5" t="s">
        <v>944</v>
      </c>
      <c r="X661" s="5" t="s">
        <v>4311</v>
      </c>
      <c r="Y661" s="5" t="s">
        <v>4312</v>
      </c>
      <c r="Z661" s="2" t="s">
        <v>720</v>
      </c>
      <c r="AA661" s="2" t="s">
        <v>716</v>
      </c>
      <c r="AB661" s="5" t="s">
        <v>4070</v>
      </c>
      <c r="AC661" s="2" t="s">
        <v>4071</v>
      </c>
      <c r="AD661" s="5" t="s">
        <v>4072</v>
      </c>
      <c r="AE661" s="5" t="s">
        <v>4073</v>
      </c>
      <c r="AF661" s="5" t="s">
        <v>1919</v>
      </c>
      <c r="AG661" s="2" t="s">
        <v>1920</v>
      </c>
      <c r="AH661" s="5" t="s">
        <v>1921</v>
      </c>
      <c r="AI661" s="5" t="s">
        <v>1922</v>
      </c>
      <c r="AJ661" s="2" t="s">
        <v>68</v>
      </c>
      <c r="AK661" s="2" t="s">
        <v>729</v>
      </c>
    </row>
    <row r="662" spans="1:37" ht="17.100000000000001" customHeight="1">
      <c r="A662" s="2" t="s">
        <v>36</v>
      </c>
      <c r="B662" s="3">
        <v>80012011</v>
      </c>
      <c r="C662" s="2" t="s">
        <v>4313</v>
      </c>
      <c r="D662" s="5" t="s">
        <v>4314</v>
      </c>
      <c r="E662" s="5" t="s">
        <v>4315</v>
      </c>
      <c r="F662" s="5" t="s">
        <v>4068</v>
      </c>
      <c r="G662" s="5" t="s">
        <v>4069</v>
      </c>
      <c r="H662" s="5" t="s">
        <v>3832</v>
      </c>
      <c r="I662" s="2" t="s">
        <v>42</v>
      </c>
      <c r="J662" s="2" t="s">
        <v>43</v>
      </c>
      <c r="K662" s="2" t="s">
        <v>44</v>
      </c>
      <c r="L662" s="2" t="s">
        <v>45</v>
      </c>
      <c r="M662" s="2" t="s">
        <v>46</v>
      </c>
      <c r="N662" s="2" t="s">
        <v>4242</v>
      </c>
      <c r="O662" s="8" t="s">
        <v>4243</v>
      </c>
      <c r="P662" s="5" t="s">
        <v>4243</v>
      </c>
      <c r="Q662" s="5" t="s">
        <v>4244</v>
      </c>
      <c r="R662" s="5" t="s">
        <v>3906</v>
      </c>
      <c r="S662" s="2" t="s">
        <v>3907</v>
      </c>
      <c r="T662" s="5" t="s">
        <v>53</v>
      </c>
      <c r="U662" s="5" t="s">
        <v>716</v>
      </c>
      <c r="V662" s="2" t="s">
        <v>55</v>
      </c>
      <c r="W662" s="5" t="s">
        <v>328</v>
      </c>
      <c r="X662" s="5" t="s">
        <v>4316</v>
      </c>
      <c r="Y662" s="5" t="s">
        <v>4317</v>
      </c>
      <c r="Z662" s="2" t="s">
        <v>720</v>
      </c>
      <c r="AA662" s="2" t="s">
        <v>716</v>
      </c>
      <c r="AB662" s="5" t="s">
        <v>4070</v>
      </c>
      <c r="AC662" s="2" t="s">
        <v>4071</v>
      </c>
      <c r="AD662" s="5" t="s">
        <v>4072</v>
      </c>
      <c r="AE662" s="5" t="s">
        <v>4073</v>
      </c>
      <c r="AF662" s="5" t="s">
        <v>1919</v>
      </c>
      <c r="AG662" s="2" t="s">
        <v>1920</v>
      </c>
      <c r="AH662" s="5" t="s">
        <v>1921</v>
      </c>
      <c r="AI662" s="5" t="s">
        <v>1922</v>
      </c>
      <c r="AJ662" s="2" t="s">
        <v>68</v>
      </c>
      <c r="AK662" s="2" t="s">
        <v>729</v>
      </c>
    </row>
    <row r="663" spans="1:37" ht="17.100000000000001" customHeight="1">
      <c r="A663" s="2" t="s">
        <v>36</v>
      </c>
      <c r="B663" s="3">
        <v>60380199</v>
      </c>
      <c r="C663" s="2" t="s">
        <v>3929</v>
      </c>
      <c r="D663" s="5" t="s">
        <v>3929</v>
      </c>
      <c r="E663" s="5" t="s">
        <v>4318</v>
      </c>
      <c r="F663" s="5" t="s">
        <v>4319</v>
      </c>
      <c r="G663" s="5" t="s">
        <v>4320</v>
      </c>
      <c r="H663" s="5" t="s">
        <v>4262</v>
      </c>
      <c r="I663" s="2" t="s">
        <v>42</v>
      </c>
      <c r="J663" s="2" t="s">
        <v>1718</v>
      </c>
      <c r="K663" s="2" t="s">
        <v>1719</v>
      </c>
      <c r="L663" s="2" t="s">
        <v>302</v>
      </c>
      <c r="M663" s="2" t="s">
        <v>303</v>
      </c>
      <c r="N663" s="2" t="s">
        <v>4321</v>
      </c>
      <c r="O663" s="8" t="s">
        <v>4322</v>
      </c>
      <c r="P663" s="5" t="s">
        <v>4322</v>
      </c>
      <c r="Q663" s="5" t="s">
        <v>4244</v>
      </c>
      <c r="R663" s="5" t="s">
        <v>3906</v>
      </c>
      <c r="S663" s="2" t="s">
        <v>3907</v>
      </c>
      <c r="T663" s="5" t="s">
        <v>53</v>
      </c>
      <c r="U663" s="5" t="s">
        <v>716</v>
      </c>
      <c r="V663" s="2" t="s">
        <v>55</v>
      </c>
      <c r="W663" s="5" t="s">
        <v>504</v>
      </c>
      <c r="X663" s="5" t="s">
        <v>4323</v>
      </c>
      <c r="Y663" s="5" t="s">
        <v>4324</v>
      </c>
      <c r="Z663" s="2" t="s">
        <v>720</v>
      </c>
      <c r="AA663" s="2" t="s">
        <v>716</v>
      </c>
      <c r="AB663" s="5" t="s">
        <v>4325</v>
      </c>
      <c r="AC663" s="2" t="s">
        <v>4326</v>
      </c>
      <c r="AD663" s="5" t="s">
        <v>4327</v>
      </c>
      <c r="AE663" s="5" t="s">
        <v>4328</v>
      </c>
      <c r="AF663" s="5" t="s">
        <v>1919</v>
      </c>
      <c r="AG663" s="2" t="s">
        <v>1920</v>
      </c>
      <c r="AH663" s="5" t="s">
        <v>1921</v>
      </c>
      <c r="AI663" s="5" t="s">
        <v>1922</v>
      </c>
      <c r="AJ663" s="2" t="s">
        <v>68</v>
      </c>
      <c r="AK663" s="2" t="s">
        <v>729</v>
      </c>
    </row>
    <row r="664" spans="1:37" ht="17.100000000000001" customHeight="1">
      <c r="A664" s="2" t="s">
        <v>36</v>
      </c>
      <c r="B664" s="3">
        <v>80007224</v>
      </c>
      <c r="C664" s="2" t="s">
        <v>4329</v>
      </c>
      <c r="D664" s="5" t="s">
        <v>4330</v>
      </c>
      <c r="E664" s="5" t="s">
        <v>4331</v>
      </c>
      <c r="F664" s="5" t="s">
        <v>4327</v>
      </c>
      <c r="G664" s="5" t="s">
        <v>4328</v>
      </c>
      <c r="H664" s="5" t="s">
        <v>2248</v>
      </c>
      <c r="I664" s="2" t="s">
        <v>42</v>
      </c>
      <c r="J664" s="2" t="s">
        <v>43</v>
      </c>
      <c r="K664" s="2" t="s">
        <v>44</v>
      </c>
      <c r="L664" s="2" t="s">
        <v>45</v>
      </c>
      <c r="M664" s="2" t="s">
        <v>46</v>
      </c>
      <c r="N664" s="2" t="s">
        <v>4321</v>
      </c>
      <c r="O664" s="8" t="s">
        <v>4322</v>
      </c>
      <c r="P664" s="5" t="s">
        <v>4322</v>
      </c>
      <c r="Q664" s="5" t="s">
        <v>4244</v>
      </c>
      <c r="R664" s="5" t="s">
        <v>3906</v>
      </c>
      <c r="S664" s="2" t="s">
        <v>3907</v>
      </c>
      <c r="T664" s="5" t="s">
        <v>53</v>
      </c>
      <c r="U664" s="5" t="s">
        <v>716</v>
      </c>
      <c r="V664" s="2" t="s">
        <v>55</v>
      </c>
      <c r="W664" s="5" t="s">
        <v>273</v>
      </c>
      <c r="X664" s="5" t="s">
        <v>4332</v>
      </c>
      <c r="Y664" s="5" t="s">
        <v>4333</v>
      </c>
      <c r="Z664" s="2" t="s">
        <v>720</v>
      </c>
      <c r="AA664" s="2" t="s">
        <v>716</v>
      </c>
      <c r="AB664" s="5" t="s">
        <v>1919</v>
      </c>
      <c r="AC664" s="2" t="s">
        <v>1920</v>
      </c>
      <c r="AD664" s="5" t="s">
        <v>1921</v>
      </c>
      <c r="AE664" s="5" t="s">
        <v>1922</v>
      </c>
      <c r="AF664" s="5" t="s">
        <v>991</v>
      </c>
      <c r="AG664" s="2" t="s">
        <v>992</v>
      </c>
      <c r="AH664" s="5" t="s">
        <v>993</v>
      </c>
      <c r="AI664" s="5" t="s">
        <v>729</v>
      </c>
      <c r="AJ664" s="2" t="s">
        <v>68</v>
      </c>
      <c r="AK664" s="2" t="s">
        <v>729</v>
      </c>
    </row>
    <row r="665" spans="1:37" ht="17.100000000000001" customHeight="1">
      <c r="A665" s="2" t="s">
        <v>36</v>
      </c>
      <c r="B665" s="3">
        <v>80007225</v>
      </c>
      <c r="C665" s="2" t="s">
        <v>4334</v>
      </c>
      <c r="D665" s="5" t="s">
        <v>4335</v>
      </c>
      <c r="E665" s="5" t="s">
        <v>4318</v>
      </c>
      <c r="F665" s="5" t="s">
        <v>4336</v>
      </c>
      <c r="G665" s="5" t="s">
        <v>4337</v>
      </c>
      <c r="H665" s="5" t="s">
        <v>4338</v>
      </c>
      <c r="I665" s="2" t="s">
        <v>42</v>
      </c>
      <c r="J665" s="2" t="s">
        <v>157</v>
      </c>
      <c r="K665" s="2" t="s">
        <v>158</v>
      </c>
      <c r="L665" s="2" t="s">
        <v>159</v>
      </c>
      <c r="M665" s="2" t="s">
        <v>160</v>
      </c>
      <c r="N665" s="2" t="s">
        <v>4321</v>
      </c>
      <c r="O665" s="8" t="s">
        <v>4322</v>
      </c>
      <c r="P665" s="5" t="s">
        <v>4322</v>
      </c>
      <c r="Q665" s="5" t="s">
        <v>4244</v>
      </c>
      <c r="R665" s="5" t="s">
        <v>3906</v>
      </c>
      <c r="S665" s="2" t="s">
        <v>3907</v>
      </c>
      <c r="T665" s="5" t="s">
        <v>53</v>
      </c>
      <c r="U665" s="5" t="s">
        <v>716</v>
      </c>
      <c r="V665" s="2" t="s">
        <v>55</v>
      </c>
      <c r="W665" s="5" t="s">
        <v>1278</v>
      </c>
      <c r="X665" s="5" t="s">
        <v>4339</v>
      </c>
      <c r="Y665" s="5" t="s">
        <v>4340</v>
      </c>
      <c r="Z665" s="2" t="s">
        <v>720</v>
      </c>
      <c r="AA665" s="2" t="s">
        <v>716</v>
      </c>
      <c r="AB665" s="5" t="s">
        <v>4325</v>
      </c>
      <c r="AC665" s="2" t="s">
        <v>4326</v>
      </c>
      <c r="AD665" s="5" t="s">
        <v>4327</v>
      </c>
      <c r="AE665" s="5" t="s">
        <v>4328</v>
      </c>
      <c r="AF665" s="5" t="s">
        <v>1919</v>
      </c>
      <c r="AG665" s="2" t="s">
        <v>1920</v>
      </c>
      <c r="AH665" s="5" t="s">
        <v>1921</v>
      </c>
      <c r="AI665" s="5" t="s">
        <v>1922</v>
      </c>
      <c r="AJ665" s="2" t="s">
        <v>68</v>
      </c>
      <c r="AK665" s="2" t="s">
        <v>729</v>
      </c>
    </row>
    <row r="666" spans="1:37" ht="17.100000000000001" customHeight="1">
      <c r="A666" s="2" t="s">
        <v>36</v>
      </c>
      <c r="B666" s="3">
        <v>60117844</v>
      </c>
      <c r="C666" s="2" t="s">
        <v>3929</v>
      </c>
      <c r="D666" s="5" t="s">
        <v>3929</v>
      </c>
      <c r="E666" s="5" t="s">
        <v>4318</v>
      </c>
      <c r="F666" s="5" t="s">
        <v>4341</v>
      </c>
      <c r="G666" s="5" t="s">
        <v>4342</v>
      </c>
      <c r="H666" s="5" t="s">
        <v>4343</v>
      </c>
      <c r="I666" s="2" t="s">
        <v>42</v>
      </c>
      <c r="J666" s="2" t="s">
        <v>43</v>
      </c>
      <c r="K666" s="2" t="s">
        <v>44</v>
      </c>
      <c r="L666" s="2" t="s">
        <v>45</v>
      </c>
      <c r="M666" s="2" t="s">
        <v>46</v>
      </c>
      <c r="N666" s="2" t="s">
        <v>4344</v>
      </c>
      <c r="O666" s="8" t="s">
        <v>3917</v>
      </c>
      <c r="P666" s="5" t="s">
        <v>3917</v>
      </c>
      <c r="Q666" s="5" t="s">
        <v>3918</v>
      </c>
      <c r="R666" s="5" t="s">
        <v>3974</v>
      </c>
      <c r="S666" s="2" t="s">
        <v>3907</v>
      </c>
      <c r="T666" s="5" t="s">
        <v>166</v>
      </c>
      <c r="U666" s="5" t="s">
        <v>716</v>
      </c>
      <c r="V666" s="2" t="s">
        <v>167</v>
      </c>
      <c r="W666" s="5" t="s">
        <v>2032</v>
      </c>
      <c r="X666" s="5" t="s">
        <v>4345</v>
      </c>
      <c r="Y666" s="5" t="s">
        <v>4346</v>
      </c>
      <c r="Z666" s="2" t="s">
        <v>720</v>
      </c>
      <c r="AA666" s="2" t="s">
        <v>716</v>
      </c>
      <c r="AB666" s="5" t="s">
        <v>4325</v>
      </c>
      <c r="AC666" s="2" t="s">
        <v>4326</v>
      </c>
      <c r="AD666" s="5" t="s">
        <v>4327</v>
      </c>
      <c r="AE666" s="5" t="s">
        <v>4328</v>
      </c>
      <c r="AF666" s="5" t="s">
        <v>1919</v>
      </c>
      <c r="AG666" s="2" t="s">
        <v>1920</v>
      </c>
      <c r="AH666" s="5" t="s">
        <v>1921</v>
      </c>
      <c r="AI666" s="5" t="s">
        <v>1922</v>
      </c>
      <c r="AJ666" s="2" t="s">
        <v>68</v>
      </c>
      <c r="AK666" s="2" t="s">
        <v>729</v>
      </c>
    </row>
    <row r="667" spans="1:37" ht="17.100000000000001" customHeight="1">
      <c r="A667" s="2" t="s">
        <v>36</v>
      </c>
      <c r="B667" s="3">
        <v>80007258</v>
      </c>
      <c r="C667" s="2" t="s">
        <v>3929</v>
      </c>
      <c r="D667" s="5" t="s">
        <v>3929</v>
      </c>
      <c r="E667" s="5" t="s">
        <v>4318</v>
      </c>
      <c r="F667" s="5" t="s">
        <v>4347</v>
      </c>
      <c r="G667" s="5" t="s">
        <v>4348</v>
      </c>
      <c r="H667" s="5" t="s">
        <v>4349</v>
      </c>
      <c r="I667" s="2" t="s">
        <v>42</v>
      </c>
      <c r="J667" s="2" t="s">
        <v>280</v>
      </c>
      <c r="K667" s="2" t="s">
        <v>281</v>
      </c>
      <c r="L667" s="2" t="s">
        <v>282</v>
      </c>
      <c r="M667" s="2" t="s">
        <v>281</v>
      </c>
      <c r="N667" s="2" t="s">
        <v>4344</v>
      </c>
      <c r="O667" s="8" t="s">
        <v>3917</v>
      </c>
      <c r="P667" s="5" t="s">
        <v>3917</v>
      </c>
      <c r="Q667" s="5" t="s">
        <v>3918</v>
      </c>
      <c r="R667" s="5" t="s">
        <v>3967</v>
      </c>
      <c r="S667" s="2" t="s">
        <v>3907</v>
      </c>
      <c r="T667" s="5" t="s">
        <v>287</v>
      </c>
      <c r="U667" s="5" t="s">
        <v>716</v>
      </c>
      <c r="V667" s="2" t="s">
        <v>288</v>
      </c>
      <c r="W667" s="5" t="s">
        <v>88</v>
      </c>
      <c r="X667" s="5" t="s">
        <v>4350</v>
      </c>
      <c r="Y667" s="5" t="s">
        <v>4351</v>
      </c>
      <c r="Z667" s="2" t="s">
        <v>720</v>
      </c>
      <c r="AA667" s="2" t="s">
        <v>716</v>
      </c>
      <c r="AB667" s="5" t="s">
        <v>4325</v>
      </c>
      <c r="AC667" s="2" t="s">
        <v>4326</v>
      </c>
      <c r="AD667" s="5" t="s">
        <v>4327</v>
      </c>
      <c r="AE667" s="5" t="s">
        <v>4328</v>
      </c>
      <c r="AF667" s="5" t="s">
        <v>1919</v>
      </c>
      <c r="AG667" s="2" t="s">
        <v>1920</v>
      </c>
      <c r="AH667" s="5" t="s">
        <v>1921</v>
      </c>
      <c r="AI667" s="5" t="s">
        <v>1922</v>
      </c>
      <c r="AJ667" s="2" t="s">
        <v>68</v>
      </c>
      <c r="AK667" s="2" t="s">
        <v>729</v>
      </c>
    </row>
    <row r="668" spans="1:37" ht="17.100000000000001" customHeight="1">
      <c r="A668" s="2" t="s">
        <v>36</v>
      </c>
      <c r="B668" s="3">
        <v>80011971</v>
      </c>
      <c r="C668" s="2" t="s">
        <v>3929</v>
      </c>
      <c r="D668" s="5" t="s">
        <v>3929</v>
      </c>
      <c r="E668" s="5" t="s">
        <v>4318</v>
      </c>
      <c r="F668" s="5" t="s">
        <v>4352</v>
      </c>
      <c r="G668" s="5" t="s">
        <v>4353</v>
      </c>
      <c r="H668" s="5" t="s">
        <v>536</v>
      </c>
      <c r="I668" s="2" t="s">
        <v>42</v>
      </c>
      <c r="J668" s="2" t="s">
        <v>43</v>
      </c>
      <c r="K668" s="2" t="s">
        <v>44</v>
      </c>
      <c r="L668" s="2" t="s">
        <v>45</v>
      </c>
      <c r="M668" s="2" t="s">
        <v>46</v>
      </c>
      <c r="N668" s="2" t="s">
        <v>4344</v>
      </c>
      <c r="O668" s="8" t="s">
        <v>3917</v>
      </c>
      <c r="P668" s="5" t="s">
        <v>3917</v>
      </c>
      <c r="Q668" s="5" t="s">
        <v>3918</v>
      </c>
      <c r="R668" s="5" t="s">
        <v>3974</v>
      </c>
      <c r="S668" s="2" t="s">
        <v>3907</v>
      </c>
      <c r="T668" s="5" t="s">
        <v>166</v>
      </c>
      <c r="U668" s="5" t="s">
        <v>716</v>
      </c>
      <c r="V668" s="2" t="s">
        <v>167</v>
      </c>
      <c r="W668" s="5" t="s">
        <v>504</v>
      </c>
      <c r="X668" s="5" t="s">
        <v>3373</v>
      </c>
      <c r="Y668" s="5" t="s">
        <v>4354</v>
      </c>
      <c r="Z668" s="2" t="s">
        <v>720</v>
      </c>
      <c r="AA668" s="2" t="s">
        <v>716</v>
      </c>
      <c r="AB668" s="5" t="s">
        <v>4325</v>
      </c>
      <c r="AC668" s="2" t="s">
        <v>4326</v>
      </c>
      <c r="AD668" s="5" t="s">
        <v>4327</v>
      </c>
      <c r="AE668" s="5" t="s">
        <v>4328</v>
      </c>
      <c r="AF668" s="5" t="s">
        <v>1919</v>
      </c>
      <c r="AG668" s="2" t="s">
        <v>1920</v>
      </c>
      <c r="AH668" s="5" t="s">
        <v>1921</v>
      </c>
      <c r="AI668" s="5" t="s">
        <v>1922</v>
      </c>
      <c r="AJ668" s="2" t="s">
        <v>68</v>
      </c>
      <c r="AK668" s="2" t="s">
        <v>729</v>
      </c>
    </row>
    <row r="669" spans="1:37" ht="17.100000000000001" customHeight="1">
      <c r="A669" s="2" t="s">
        <v>36</v>
      </c>
      <c r="B669" s="3">
        <v>60306584</v>
      </c>
      <c r="C669" s="2" t="s">
        <v>4355</v>
      </c>
      <c r="D669" s="5" t="s">
        <v>4355</v>
      </c>
      <c r="E669" s="5" t="s">
        <v>4356</v>
      </c>
      <c r="F669" s="5" t="s">
        <v>993</v>
      </c>
      <c r="G669" s="5" t="s">
        <v>729</v>
      </c>
      <c r="H669" s="5" t="s">
        <v>4357</v>
      </c>
      <c r="I669" s="2" t="s">
        <v>42</v>
      </c>
      <c r="J669" s="2" t="s">
        <v>43</v>
      </c>
      <c r="K669" s="2" t="s">
        <v>44</v>
      </c>
      <c r="L669" s="2" t="s">
        <v>45</v>
      </c>
      <c r="M669" s="2" t="s">
        <v>46</v>
      </c>
      <c r="N669" s="2" t="s">
        <v>4358</v>
      </c>
      <c r="O669" s="8" t="s">
        <v>1660</v>
      </c>
      <c r="P669" s="5" t="s">
        <v>1660</v>
      </c>
      <c r="Q669" s="5" t="s">
        <v>4359</v>
      </c>
      <c r="R669" s="5" t="s">
        <v>4360</v>
      </c>
      <c r="S669" s="2" t="s">
        <v>4361</v>
      </c>
      <c r="T669" s="5" t="s">
        <v>53</v>
      </c>
      <c r="U669" s="5" t="s">
        <v>752</v>
      </c>
      <c r="V669" s="2" t="s">
        <v>55</v>
      </c>
      <c r="W669" s="5" t="s">
        <v>1414</v>
      </c>
      <c r="X669" s="5" t="s">
        <v>4362</v>
      </c>
      <c r="Y669" s="5" t="s">
        <v>4363</v>
      </c>
      <c r="Z669" s="2" t="s">
        <v>720</v>
      </c>
      <c r="AA669" s="2" t="s">
        <v>716</v>
      </c>
      <c r="AB669" s="5" t="s">
        <v>64</v>
      </c>
      <c r="AC669" s="2" t="s">
        <v>65</v>
      </c>
      <c r="AD669" s="5" t="s">
        <v>66</v>
      </c>
      <c r="AE669" s="5" t="s">
        <v>67</v>
      </c>
      <c r="AF669" s="5" t="s">
        <v>447</v>
      </c>
      <c r="AG669" s="2" t="s">
        <v>447</v>
      </c>
      <c r="AH669" s="5" t="s">
        <v>447</v>
      </c>
      <c r="AI669" s="5" t="s">
        <v>447</v>
      </c>
      <c r="AJ669" s="2" t="s">
        <v>68</v>
      </c>
      <c r="AK669" s="2" t="s">
        <v>729</v>
      </c>
    </row>
    <row r="670" spans="1:37" ht="17.100000000000001" customHeight="1">
      <c r="A670" s="2" t="s">
        <v>36</v>
      </c>
      <c r="B670" s="3">
        <v>60235865</v>
      </c>
      <c r="C670" s="2" t="s">
        <v>4364</v>
      </c>
      <c r="D670" s="5" t="s">
        <v>4364</v>
      </c>
      <c r="E670" s="5" t="s">
        <v>4365</v>
      </c>
      <c r="F670" s="5" t="s">
        <v>4366</v>
      </c>
      <c r="G670" s="5" t="s">
        <v>4367</v>
      </c>
      <c r="H670" s="5" t="s">
        <v>4368</v>
      </c>
      <c r="I670" s="2" t="s">
        <v>42</v>
      </c>
      <c r="J670" s="2" t="s">
        <v>43</v>
      </c>
      <c r="K670" s="2" t="s">
        <v>44</v>
      </c>
      <c r="L670" s="2" t="s">
        <v>45</v>
      </c>
      <c r="M670" s="2" t="s">
        <v>46</v>
      </c>
      <c r="N670" s="2" t="s">
        <v>4369</v>
      </c>
      <c r="O670" s="8" t="s">
        <v>4370</v>
      </c>
      <c r="P670" s="5" t="s">
        <v>4370</v>
      </c>
      <c r="Q670" s="5" t="s">
        <v>4371</v>
      </c>
      <c r="R670" s="5" t="s">
        <v>4372</v>
      </c>
      <c r="S670" s="2" t="s">
        <v>4373</v>
      </c>
      <c r="T670" s="5" t="s">
        <v>53</v>
      </c>
      <c r="U670" s="5" t="s">
        <v>752</v>
      </c>
      <c r="V670" s="2" t="s">
        <v>55</v>
      </c>
      <c r="W670" s="5" t="s">
        <v>4374</v>
      </c>
      <c r="X670" s="5" t="s">
        <v>4375</v>
      </c>
      <c r="Y670" s="5" t="s">
        <v>4376</v>
      </c>
      <c r="Z670" s="2" t="s">
        <v>720</v>
      </c>
      <c r="AA670" s="2" t="s">
        <v>716</v>
      </c>
      <c r="AB670" s="5" t="s">
        <v>4377</v>
      </c>
      <c r="AC670" s="2" t="s">
        <v>4378</v>
      </c>
      <c r="AD670" s="5" t="s">
        <v>4379</v>
      </c>
      <c r="AE670" s="5" t="s">
        <v>4380</v>
      </c>
      <c r="AF670" s="5" t="s">
        <v>991</v>
      </c>
      <c r="AG670" s="2" t="s">
        <v>992</v>
      </c>
      <c r="AH670" s="5" t="s">
        <v>993</v>
      </c>
      <c r="AI670" s="5" t="s">
        <v>729</v>
      </c>
      <c r="AJ670" s="2" t="s">
        <v>68</v>
      </c>
      <c r="AK670" s="2" t="s">
        <v>729</v>
      </c>
    </row>
    <row r="671" spans="1:37" ht="17.100000000000001" customHeight="1">
      <c r="A671" s="2" t="s">
        <v>36</v>
      </c>
      <c r="B671" s="3">
        <v>60131081</v>
      </c>
      <c r="C671" s="2" t="s">
        <v>4381</v>
      </c>
      <c r="D671" s="5" t="s">
        <v>4381</v>
      </c>
      <c r="E671" s="5" t="s">
        <v>4382</v>
      </c>
      <c r="F671" s="5" t="s">
        <v>4383</v>
      </c>
      <c r="G671" s="5" t="s">
        <v>4384</v>
      </c>
      <c r="H671" s="5" t="s">
        <v>3007</v>
      </c>
      <c r="I671" s="2" t="s">
        <v>42</v>
      </c>
      <c r="J671" s="2" t="s">
        <v>392</v>
      </c>
      <c r="K671" s="2" t="s">
        <v>393</v>
      </c>
      <c r="L671" s="2" t="s">
        <v>394</v>
      </c>
      <c r="M671" s="2" t="s">
        <v>393</v>
      </c>
      <c r="N671" s="2" t="s">
        <v>4385</v>
      </c>
      <c r="O671" s="8" t="s">
        <v>4386</v>
      </c>
      <c r="P671" s="5" t="s">
        <v>4386</v>
      </c>
      <c r="Q671" s="5" t="s">
        <v>4387</v>
      </c>
      <c r="R671" s="5" t="s">
        <v>3906</v>
      </c>
      <c r="S671" s="2" t="s">
        <v>3907</v>
      </c>
      <c r="T671" s="5" t="s">
        <v>53</v>
      </c>
      <c r="U671" s="5" t="s">
        <v>716</v>
      </c>
      <c r="V671" s="2" t="s">
        <v>55</v>
      </c>
      <c r="W671" s="5" t="s">
        <v>328</v>
      </c>
      <c r="X671" s="5" t="s">
        <v>4388</v>
      </c>
      <c r="Y671" s="5" t="s">
        <v>4389</v>
      </c>
      <c r="Z671" s="2" t="s">
        <v>720</v>
      </c>
      <c r="AA671" s="2" t="s">
        <v>716</v>
      </c>
      <c r="AB671" s="5" t="s">
        <v>4390</v>
      </c>
      <c r="AC671" s="2" t="s">
        <v>4391</v>
      </c>
      <c r="AD671" s="5" t="s">
        <v>4392</v>
      </c>
      <c r="AE671" s="5" t="s">
        <v>4393</v>
      </c>
      <c r="AF671" s="5" t="s">
        <v>4394</v>
      </c>
      <c r="AG671" s="2" t="s">
        <v>4395</v>
      </c>
      <c r="AH671" s="5" t="s">
        <v>4366</v>
      </c>
      <c r="AI671" s="5" t="s">
        <v>4367</v>
      </c>
      <c r="AJ671" s="2" t="s">
        <v>68</v>
      </c>
      <c r="AK671" s="2" t="s">
        <v>729</v>
      </c>
    </row>
    <row r="672" spans="1:37" ht="17.100000000000001" customHeight="1">
      <c r="A672" s="2" t="s">
        <v>36</v>
      </c>
      <c r="B672" s="3">
        <v>60336052</v>
      </c>
      <c r="C672" s="2" t="s">
        <v>4381</v>
      </c>
      <c r="D672" s="5" t="s">
        <v>4381</v>
      </c>
      <c r="E672" s="5" t="s">
        <v>4382</v>
      </c>
      <c r="F672" s="5" t="s">
        <v>4396</v>
      </c>
      <c r="G672" s="5" t="s">
        <v>4397</v>
      </c>
      <c r="H672" s="5" t="s">
        <v>4398</v>
      </c>
      <c r="I672" s="2" t="s">
        <v>42</v>
      </c>
      <c r="J672" s="2" t="s">
        <v>392</v>
      </c>
      <c r="K672" s="2" t="s">
        <v>393</v>
      </c>
      <c r="L672" s="2" t="s">
        <v>394</v>
      </c>
      <c r="M672" s="2" t="s">
        <v>393</v>
      </c>
      <c r="N672" s="2" t="s">
        <v>4385</v>
      </c>
      <c r="O672" s="8" t="s">
        <v>4386</v>
      </c>
      <c r="P672" s="5" t="s">
        <v>4386</v>
      </c>
      <c r="Q672" s="5" t="s">
        <v>4387</v>
      </c>
      <c r="R672" s="5" t="s">
        <v>3906</v>
      </c>
      <c r="S672" s="2" t="s">
        <v>3907</v>
      </c>
      <c r="T672" s="5" t="s">
        <v>53</v>
      </c>
      <c r="U672" s="5" t="s">
        <v>716</v>
      </c>
      <c r="V672" s="2" t="s">
        <v>55</v>
      </c>
      <c r="W672" s="5" t="s">
        <v>273</v>
      </c>
      <c r="X672" s="5" t="s">
        <v>1372</v>
      </c>
      <c r="Y672" s="5" t="s">
        <v>4399</v>
      </c>
      <c r="Z672" s="2" t="s">
        <v>720</v>
      </c>
      <c r="AA672" s="2" t="s">
        <v>716</v>
      </c>
      <c r="AB672" s="5" t="s">
        <v>4390</v>
      </c>
      <c r="AC672" s="2" t="s">
        <v>4391</v>
      </c>
      <c r="AD672" s="5" t="s">
        <v>4392</v>
      </c>
      <c r="AE672" s="5" t="s">
        <v>4393</v>
      </c>
      <c r="AF672" s="5" t="s">
        <v>4394</v>
      </c>
      <c r="AG672" s="2" t="s">
        <v>4395</v>
      </c>
      <c r="AH672" s="5" t="s">
        <v>4366</v>
      </c>
      <c r="AI672" s="5" t="s">
        <v>4367</v>
      </c>
      <c r="AJ672" s="2" t="s">
        <v>68</v>
      </c>
      <c r="AK672" s="2" t="s">
        <v>729</v>
      </c>
    </row>
    <row r="673" spans="1:37" ht="17.100000000000001" customHeight="1">
      <c r="A673" s="2" t="s">
        <v>36</v>
      </c>
      <c r="B673" s="3">
        <v>60363751</v>
      </c>
      <c r="C673" s="2" t="s">
        <v>4381</v>
      </c>
      <c r="D673" s="5" t="s">
        <v>4381</v>
      </c>
      <c r="E673" s="5" t="s">
        <v>4382</v>
      </c>
      <c r="F673" s="5" t="s">
        <v>4400</v>
      </c>
      <c r="G673" s="5" t="s">
        <v>4401</v>
      </c>
      <c r="H673" s="5" t="s">
        <v>4402</v>
      </c>
      <c r="I673" s="2" t="s">
        <v>42</v>
      </c>
      <c r="J673" s="2" t="s">
        <v>363</v>
      </c>
      <c r="K673" s="2" t="s">
        <v>364</v>
      </c>
      <c r="L673" s="2" t="s">
        <v>365</v>
      </c>
      <c r="M673" s="2" t="s">
        <v>364</v>
      </c>
      <c r="N673" s="2" t="s">
        <v>4385</v>
      </c>
      <c r="O673" s="8" t="s">
        <v>4386</v>
      </c>
      <c r="P673" s="5" t="s">
        <v>4386</v>
      </c>
      <c r="Q673" s="5" t="s">
        <v>4387</v>
      </c>
      <c r="R673" s="5" t="s">
        <v>1682</v>
      </c>
      <c r="S673" s="2" t="s">
        <v>1683</v>
      </c>
      <c r="T673" s="5" t="s">
        <v>53</v>
      </c>
      <c r="U673" s="5" t="s">
        <v>752</v>
      </c>
      <c r="V673" s="2" t="s">
        <v>55</v>
      </c>
      <c r="W673" s="5" t="s">
        <v>226</v>
      </c>
      <c r="X673" s="5" t="s">
        <v>4403</v>
      </c>
      <c r="Y673" s="5" t="s">
        <v>4404</v>
      </c>
      <c r="Z673" s="2" t="s">
        <v>720</v>
      </c>
      <c r="AA673" s="2" t="s">
        <v>716</v>
      </c>
      <c r="AB673" s="5" t="s">
        <v>4390</v>
      </c>
      <c r="AC673" s="2" t="s">
        <v>4391</v>
      </c>
      <c r="AD673" s="5" t="s">
        <v>4392</v>
      </c>
      <c r="AE673" s="5" t="s">
        <v>4393</v>
      </c>
      <c r="AF673" s="5" t="s">
        <v>4394</v>
      </c>
      <c r="AG673" s="2" t="s">
        <v>4395</v>
      </c>
      <c r="AH673" s="5" t="s">
        <v>4366</v>
      </c>
      <c r="AI673" s="5" t="s">
        <v>4367</v>
      </c>
      <c r="AJ673" s="2" t="s">
        <v>68</v>
      </c>
      <c r="AK673" s="2" t="s">
        <v>729</v>
      </c>
    </row>
    <row r="674" spans="1:37" ht="17.100000000000001" customHeight="1">
      <c r="A674" s="2" t="s">
        <v>36</v>
      </c>
      <c r="B674" s="3">
        <v>60383407</v>
      </c>
      <c r="C674" s="2" t="s">
        <v>4381</v>
      </c>
      <c r="D674" s="5" t="s">
        <v>4381</v>
      </c>
      <c r="E674" s="5" t="s">
        <v>4382</v>
      </c>
      <c r="F674" s="5" t="s">
        <v>4405</v>
      </c>
      <c r="G674" s="5" t="s">
        <v>4406</v>
      </c>
      <c r="H674" s="5" t="s">
        <v>4407</v>
      </c>
      <c r="I674" s="2" t="s">
        <v>42</v>
      </c>
      <c r="J674" s="2" t="s">
        <v>300</v>
      </c>
      <c r="K674" s="2" t="s">
        <v>301</v>
      </c>
      <c r="L674" s="2" t="s">
        <v>302</v>
      </c>
      <c r="M674" s="2" t="s">
        <v>303</v>
      </c>
      <c r="N674" s="2" t="s">
        <v>4385</v>
      </c>
      <c r="O674" s="8" t="s">
        <v>4386</v>
      </c>
      <c r="P674" s="5" t="s">
        <v>4386</v>
      </c>
      <c r="Q674" s="5" t="s">
        <v>4387</v>
      </c>
      <c r="R674" s="5" t="s">
        <v>3906</v>
      </c>
      <c r="S674" s="2" t="s">
        <v>3907</v>
      </c>
      <c r="T674" s="5" t="s">
        <v>53</v>
      </c>
      <c r="U674" s="5" t="s">
        <v>716</v>
      </c>
      <c r="V674" s="2" t="s">
        <v>55</v>
      </c>
      <c r="W674" s="5" t="s">
        <v>226</v>
      </c>
      <c r="X674" s="5" t="s">
        <v>4408</v>
      </c>
      <c r="Y674" s="5" t="s">
        <v>4409</v>
      </c>
      <c r="Z674" s="2" t="s">
        <v>720</v>
      </c>
      <c r="AA674" s="2" t="s">
        <v>716</v>
      </c>
      <c r="AB674" s="5" t="s">
        <v>4390</v>
      </c>
      <c r="AC674" s="2" t="s">
        <v>4391</v>
      </c>
      <c r="AD674" s="5" t="s">
        <v>4392</v>
      </c>
      <c r="AE674" s="5" t="s">
        <v>4393</v>
      </c>
      <c r="AF674" s="5" t="s">
        <v>4394</v>
      </c>
      <c r="AG674" s="2" t="s">
        <v>4395</v>
      </c>
      <c r="AH674" s="5" t="s">
        <v>4366</v>
      </c>
      <c r="AI674" s="5" t="s">
        <v>4367</v>
      </c>
      <c r="AJ674" s="2" t="s">
        <v>68</v>
      </c>
      <c r="AK674" s="2" t="s">
        <v>729</v>
      </c>
    </row>
    <row r="675" spans="1:37" ht="17.100000000000001" customHeight="1">
      <c r="A675" s="2" t="s">
        <v>36</v>
      </c>
      <c r="B675" s="3">
        <v>80003048</v>
      </c>
      <c r="C675" s="2" t="s">
        <v>4381</v>
      </c>
      <c r="D675" s="5" t="s">
        <v>4381</v>
      </c>
      <c r="E675" s="5" t="s">
        <v>4382</v>
      </c>
      <c r="F675" s="5" t="s">
        <v>4410</v>
      </c>
      <c r="G675" s="5" t="s">
        <v>4411</v>
      </c>
      <c r="H675" s="5" t="s">
        <v>4412</v>
      </c>
      <c r="I675" s="2" t="s">
        <v>42</v>
      </c>
      <c r="J675" s="2" t="s">
        <v>43</v>
      </c>
      <c r="K675" s="2" t="s">
        <v>44</v>
      </c>
      <c r="L675" s="2" t="s">
        <v>45</v>
      </c>
      <c r="M675" s="2" t="s">
        <v>46</v>
      </c>
      <c r="N675" s="2" t="s">
        <v>4385</v>
      </c>
      <c r="O675" s="8" t="s">
        <v>4386</v>
      </c>
      <c r="P675" s="5" t="s">
        <v>4386</v>
      </c>
      <c r="Q675" s="5" t="s">
        <v>4387</v>
      </c>
      <c r="R675" s="5" t="s">
        <v>3906</v>
      </c>
      <c r="S675" s="2" t="s">
        <v>3907</v>
      </c>
      <c r="T675" s="5" t="s">
        <v>53</v>
      </c>
      <c r="U675" s="5" t="s">
        <v>716</v>
      </c>
      <c r="V675" s="2" t="s">
        <v>55</v>
      </c>
      <c r="W675" s="5" t="s">
        <v>1033</v>
      </c>
      <c r="X675" s="5" t="s">
        <v>4413</v>
      </c>
      <c r="Y675" s="5" t="s">
        <v>4414</v>
      </c>
      <c r="Z675" s="2" t="s">
        <v>720</v>
      </c>
      <c r="AA675" s="2" t="s">
        <v>716</v>
      </c>
      <c r="AB675" s="5" t="s">
        <v>4390</v>
      </c>
      <c r="AC675" s="2" t="s">
        <v>4391</v>
      </c>
      <c r="AD675" s="5" t="s">
        <v>4392</v>
      </c>
      <c r="AE675" s="5" t="s">
        <v>4393</v>
      </c>
      <c r="AF675" s="5" t="s">
        <v>4394</v>
      </c>
      <c r="AG675" s="2" t="s">
        <v>4395</v>
      </c>
      <c r="AH675" s="5" t="s">
        <v>4366</v>
      </c>
      <c r="AI675" s="5" t="s">
        <v>4367</v>
      </c>
      <c r="AJ675" s="2" t="s">
        <v>68</v>
      </c>
      <c r="AK675" s="2" t="s">
        <v>729</v>
      </c>
    </row>
    <row r="676" spans="1:37" ht="17.100000000000001" customHeight="1">
      <c r="A676" s="2" t="s">
        <v>36</v>
      </c>
      <c r="B676" s="3">
        <v>80005152</v>
      </c>
      <c r="C676" s="2" t="s">
        <v>4415</v>
      </c>
      <c r="D676" s="5" t="s">
        <v>4415</v>
      </c>
      <c r="E676" s="5" t="s">
        <v>4416</v>
      </c>
      <c r="F676" s="5" t="s">
        <v>4392</v>
      </c>
      <c r="G676" s="5" t="s">
        <v>4393</v>
      </c>
      <c r="H676" s="5" t="s">
        <v>4417</v>
      </c>
      <c r="I676" s="2" t="s">
        <v>42</v>
      </c>
      <c r="J676" s="2" t="s">
        <v>43</v>
      </c>
      <c r="K676" s="2" t="s">
        <v>44</v>
      </c>
      <c r="L676" s="2" t="s">
        <v>45</v>
      </c>
      <c r="M676" s="2" t="s">
        <v>46</v>
      </c>
      <c r="N676" s="2" t="s">
        <v>4385</v>
      </c>
      <c r="O676" s="8" t="s">
        <v>4386</v>
      </c>
      <c r="P676" s="5" t="s">
        <v>4386</v>
      </c>
      <c r="Q676" s="5" t="s">
        <v>4387</v>
      </c>
      <c r="R676" s="5" t="s">
        <v>3906</v>
      </c>
      <c r="S676" s="2" t="s">
        <v>3907</v>
      </c>
      <c r="T676" s="5" t="s">
        <v>53</v>
      </c>
      <c r="U676" s="5" t="s">
        <v>716</v>
      </c>
      <c r="V676" s="2" t="s">
        <v>55</v>
      </c>
      <c r="W676" s="5" t="s">
        <v>190</v>
      </c>
      <c r="X676" s="5" t="s">
        <v>2488</v>
      </c>
      <c r="Y676" s="5" t="s">
        <v>4418</v>
      </c>
      <c r="Z676" s="2" t="s">
        <v>720</v>
      </c>
      <c r="AA676" s="2" t="s">
        <v>716</v>
      </c>
      <c r="AB676" s="5" t="s">
        <v>4394</v>
      </c>
      <c r="AC676" s="2" t="s">
        <v>4395</v>
      </c>
      <c r="AD676" s="5" t="s">
        <v>4366</v>
      </c>
      <c r="AE676" s="5" t="s">
        <v>4367</v>
      </c>
      <c r="AF676" s="5" t="s">
        <v>4377</v>
      </c>
      <c r="AG676" s="2" t="s">
        <v>4378</v>
      </c>
      <c r="AH676" s="5" t="s">
        <v>4379</v>
      </c>
      <c r="AI676" s="5" t="s">
        <v>4380</v>
      </c>
      <c r="AJ676" s="2" t="s">
        <v>68</v>
      </c>
      <c r="AK676" s="2" t="s">
        <v>729</v>
      </c>
    </row>
    <row r="677" spans="1:37" ht="17.100000000000001" customHeight="1">
      <c r="A677" s="2" t="s">
        <v>36</v>
      </c>
      <c r="B677" s="3">
        <v>80002052</v>
      </c>
      <c r="C677" s="2" t="s">
        <v>4419</v>
      </c>
      <c r="D677" s="5" t="s">
        <v>4420</v>
      </c>
      <c r="E677" s="5" t="s">
        <v>4421</v>
      </c>
      <c r="F677" s="5" t="s">
        <v>4422</v>
      </c>
      <c r="G677" s="5" t="s">
        <v>4423</v>
      </c>
      <c r="H677" s="5" t="s">
        <v>1023</v>
      </c>
      <c r="I677" s="2" t="s">
        <v>42</v>
      </c>
      <c r="J677" s="2" t="s">
        <v>43</v>
      </c>
      <c r="K677" s="2" t="s">
        <v>44</v>
      </c>
      <c r="L677" s="2" t="s">
        <v>45</v>
      </c>
      <c r="M677" s="2" t="s">
        <v>46</v>
      </c>
      <c r="N677" s="2" t="s">
        <v>4369</v>
      </c>
      <c r="O677" s="8" t="s">
        <v>4370</v>
      </c>
      <c r="P677" s="5" t="s">
        <v>4370</v>
      </c>
      <c r="Q677" s="5" t="s">
        <v>4371</v>
      </c>
      <c r="R677" s="5" t="s">
        <v>4372</v>
      </c>
      <c r="S677" s="2" t="s">
        <v>4373</v>
      </c>
      <c r="T677" s="5" t="s">
        <v>53</v>
      </c>
      <c r="U677" s="5" t="s">
        <v>752</v>
      </c>
      <c r="V677" s="2" t="s">
        <v>55</v>
      </c>
      <c r="W677" s="5" t="s">
        <v>304</v>
      </c>
      <c r="X677" s="5" t="s">
        <v>4424</v>
      </c>
      <c r="Y677" s="5" t="s">
        <v>4425</v>
      </c>
      <c r="Z677" s="2" t="s">
        <v>720</v>
      </c>
      <c r="AA677" s="2" t="s">
        <v>716</v>
      </c>
      <c r="AB677" s="5" t="s">
        <v>4394</v>
      </c>
      <c r="AC677" s="2" t="s">
        <v>4395</v>
      </c>
      <c r="AD677" s="5" t="s">
        <v>4366</v>
      </c>
      <c r="AE677" s="5" t="s">
        <v>4367</v>
      </c>
      <c r="AF677" s="5" t="s">
        <v>4377</v>
      </c>
      <c r="AG677" s="2" t="s">
        <v>4378</v>
      </c>
      <c r="AH677" s="5" t="s">
        <v>4379</v>
      </c>
      <c r="AI677" s="5" t="s">
        <v>4380</v>
      </c>
      <c r="AJ677" s="2" t="s">
        <v>68</v>
      </c>
      <c r="AK677" s="2" t="s">
        <v>729</v>
      </c>
    </row>
    <row r="678" spans="1:37" ht="17.100000000000001" customHeight="1">
      <c r="A678" s="2" t="s">
        <v>36</v>
      </c>
      <c r="B678" s="3">
        <v>80003098</v>
      </c>
      <c r="C678" s="2" t="s">
        <v>4426</v>
      </c>
      <c r="D678" s="5" t="s">
        <v>4427</v>
      </c>
      <c r="E678" s="5" t="s">
        <v>4428</v>
      </c>
      <c r="F678" s="5" t="s">
        <v>4429</v>
      </c>
      <c r="G678" s="5" t="s">
        <v>4430</v>
      </c>
      <c r="H678" s="5" t="s">
        <v>4431</v>
      </c>
      <c r="I678" s="2" t="s">
        <v>42</v>
      </c>
      <c r="J678" s="2" t="s">
        <v>217</v>
      </c>
      <c r="K678" s="2" t="s">
        <v>218</v>
      </c>
      <c r="L678" s="2" t="s">
        <v>219</v>
      </c>
      <c r="M678" s="2" t="s">
        <v>218</v>
      </c>
      <c r="N678" s="2" t="s">
        <v>4432</v>
      </c>
      <c r="O678" s="8" t="s">
        <v>4433</v>
      </c>
      <c r="P678" s="5" t="s">
        <v>4434</v>
      </c>
      <c r="Q678" s="5" t="s">
        <v>4435</v>
      </c>
      <c r="R678" s="5" t="s">
        <v>4372</v>
      </c>
      <c r="S678" s="2" t="s">
        <v>4373</v>
      </c>
      <c r="T678" s="5" t="s">
        <v>53</v>
      </c>
      <c r="U678" s="5" t="s">
        <v>752</v>
      </c>
      <c r="V678" s="2" t="s">
        <v>55</v>
      </c>
      <c r="W678" s="5" t="s">
        <v>304</v>
      </c>
      <c r="X678" s="5" t="s">
        <v>4436</v>
      </c>
      <c r="Y678" s="5" t="s">
        <v>4437</v>
      </c>
      <c r="Z678" s="2" t="s">
        <v>720</v>
      </c>
      <c r="AA678" s="2" t="s">
        <v>716</v>
      </c>
      <c r="AB678" s="5" t="s">
        <v>4394</v>
      </c>
      <c r="AC678" s="2" t="s">
        <v>4395</v>
      </c>
      <c r="AD678" s="5" t="s">
        <v>4366</v>
      </c>
      <c r="AE678" s="5" t="s">
        <v>4367</v>
      </c>
      <c r="AF678" s="5" t="s">
        <v>4377</v>
      </c>
      <c r="AG678" s="2" t="s">
        <v>4378</v>
      </c>
      <c r="AH678" s="5" t="s">
        <v>4379</v>
      </c>
      <c r="AI678" s="5" t="s">
        <v>4380</v>
      </c>
      <c r="AJ678" s="2" t="s">
        <v>68</v>
      </c>
      <c r="AK678" s="2" t="s">
        <v>729</v>
      </c>
    </row>
    <row r="679" spans="1:37" ht="17.100000000000001" customHeight="1">
      <c r="A679" s="2" t="s">
        <v>36</v>
      </c>
      <c r="B679" s="3">
        <v>60403563</v>
      </c>
      <c r="C679" s="2" t="s">
        <v>4438</v>
      </c>
      <c r="D679" s="5" t="s">
        <v>4439</v>
      </c>
      <c r="E679" s="5" t="s">
        <v>4440</v>
      </c>
      <c r="F679" s="5" t="s">
        <v>4379</v>
      </c>
      <c r="G679" s="5" t="s">
        <v>4380</v>
      </c>
      <c r="H679" s="5" t="s">
        <v>4441</v>
      </c>
      <c r="I679" s="2" t="s">
        <v>42</v>
      </c>
      <c r="J679" s="2" t="s">
        <v>43</v>
      </c>
      <c r="K679" s="2" t="s">
        <v>44</v>
      </c>
      <c r="L679" s="2" t="s">
        <v>45</v>
      </c>
      <c r="M679" s="2" t="s">
        <v>46</v>
      </c>
      <c r="N679" s="2" t="s">
        <v>4442</v>
      </c>
      <c r="O679" s="8" t="s">
        <v>4443</v>
      </c>
      <c r="P679" s="5" t="s">
        <v>4444</v>
      </c>
      <c r="Q679" s="5" t="s">
        <v>4445</v>
      </c>
      <c r="R679" s="5" t="s">
        <v>1682</v>
      </c>
      <c r="S679" s="2" t="s">
        <v>1683</v>
      </c>
      <c r="T679" s="5" t="s">
        <v>53</v>
      </c>
      <c r="U679" s="5" t="s">
        <v>752</v>
      </c>
      <c r="V679" s="2" t="s">
        <v>55</v>
      </c>
      <c r="W679" s="5" t="s">
        <v>1776</v>
      </c>
      <c r="X679" s="5" t="s">
        <v>209</v>
      </c>
      <c r="Y679" s="5" t="s">
        <v>4446</v>
      </c>
      <c r="Z679" s="2" t="s">
        <v>720</v>
      </c>
      <c r="AA679" s="2" t="s">
        <v>716</v>
      </c>
      <c r="AB679" s="5" t="s">
        <v>991</v>
      </c>
      <c r="AC679" s="2" t="s">
        <v>992</v>
      </c>
      <c r="AD679" s="5" t="s">
        <v>993</v>
      </c>
      <c r="AE679" s="5" t="s">
        <v>729</v>
      </c>
      <c r="AF679" s="5" t="s">
        <v>64</v>
      </c>
      <c r="AG679" s="2" t="s">
        <v>65</v>
      </c>
      <c r="AH679" s="5" t="s">
        <v>66</v>
      </c>
      <c r="AI679" s="5" t="s">
        <v>67</v>
      </c>
      <c r="AJ679" s="2" t="s">
        <v>68</v>
      </c>
      <c r="AK679" s="2" t="s">
        <v>729</v>
      </c>
    </row>
    <row r="680" spans="1:37" ht="17.100000000000001" customHeight="1">
      <c r="A680" s="2" t="s">
        <v>36</v>
      </c>
      <c r="B680" s="3">
        <v>60365369</v>
      </c>
      <c r="C680" s="2" t="s">
        <v>3970</v>
      </c>
      <c r="D680" s="5" t="s">
        <v>3970</v>
      </c>
      <c r="E680" s="5" t="s">
        <v>4447</v>
      </c>
      <c r="F680" s="5" t="s">
        <v>4448</v>
      </c>
      <c r="G680" s="5" t="s">
        <v>4449</v>
      </c>
      <c r="H680" s="5" t="s">
        <v>4450</v>
      </c>
      <c r="I680" s="2" t="s">
        <v>42</v>
      </c>
      <c r="J680" s="2" t="s">
        <v>43</v>
      </c>
      <c r="K680" s="2" t="s">
        <v>44</v>
      </c>
      <c r="L680" s="2" t="s">
        <v>45</v>
      </c>
      <c r="M680" s="2" t="s">
        <v>46</v>
      </c>
      <c r="N680" s="2" t="s">
        <v>4451</v>
      </c>
      <c r="O680" s="8" t="s">
        <v>4443</v>
      </c>
      <c r="P680" s="5" t="s">
        <v>4444</v>
      </c>
      <c r="Q680" s="5" t="s">
        <v>4445</v>
      </c>
      <c r="R680" s="5" t="s">
        <v>1682</v>
      </c>
      <c r="S680" s="2" t="s">
        <v>1683</v>
      </c>
      <c r="T680" s="5" t="s">
        <v>53</v>
      </c>
      <c r="U680" s="5" t="s">
        <v>752</v>
      </c>
      <c r="V680" s="2" t="s">
        <v>55</v>
      </c>
      <c r="W680" s="5" t="s">
        <v>2011</v>
      </c>
      <c r="X680" s="5" t="s">
        <v>4452</v>
      </c>
      <c r="Y680" s="5" t="s">
        <v>4453</v>
      </c>
      <c r="Z680" s="2" t="s">
        <v>720</v>
      </c>
      <c r="AA680" s="2" t="s">
        <v>716</v>
      </c>
      <c r="AB680" s="5" t="s">
        <v>4454</v>
      </c>
      <c r="AC680" s="2" t="s">
        <v>4455</v>
      </c>
      <c r="AD680" s="5" t="s">
        <v>4456</v>
      </c>
      <c r="AE680" s="5" t="s">
        <v>4457</v>
      </c>
      <c r="AF680" s="5" t="s">
        <v>4458</v>
      </c>
      <c r="AG680" s="2" t="s">
        <v>4459</v>
      </c>
      <c r="AH680" s="5" t="s">
        <v>4460</v>
      </c>
      <c r="AI680" s="5" t="s">
        <v>4461</v>
      </c>
      <c r="AJ680" s="2" t="s">
        <v>68</v>
      </c>
      <c r="AK680" s="2" t="s">
        <v>729</v>
      </c>
    </row>
    <row r="681" spans="1:37" ht="17.100000000000001" customHeight="1">
      <c r="A681" s="2" t="s">
        <v>36</v>
      </c>
      <c r="B681" s="3">
        <v>60365372</v>
      </c>
      <c r="C681" s="2" t="s">
        <v>3929</v>
      </c>
      <c r="D681" s="5" t="s">
        <v>3929</v>
      </c>
      <c r="E681" s="5" t="s">
        <v>4462</v>
      </c>
      <c r="F681" s="5" t="s">
        <v>4463</v>
      </c>
      <c r="G681" s="5" t="s">
        <v>4464</v>
      </c>
      <c r="H681" s="5" t="s">
        <v>4465</v>
      </c>
      <c r="I681" s="2" t="s">
        <v>42</v>
      </c>
      <c r="J681" s="2" t="s">
        <v>217</v>
      </c>
      <c r="K681" s="2" t="s">
        <v>218</v>
      </c>
      <c r="L681" s="2" t="s">
        <v>219</v>
      </c>
      <c r="M681" s="2" t="s">
        <v>218</v>
      </c>
      <c r="N681" s="2" t="s">
        <v>4451</v>
      </c>
      <c r="O681" s="8" t="s">
        <v>4443</v>
      </c>
      <c r="P681" s="5" t="s">
        <v>4444</v>
      </c>
      <c r="Q681" s="5" t="s">
        <v>4445</v>
      </c>
      <c r="R681" s="5" t="s">
        <v>1682</v>
      </c>
      <c r="S681" s="2" t="s">
        <v>1683</v>
      </c>
      <c r="T681" s="5" t="s">
        <v>53</v>
      </c>
      <c r="U681" s="5" t="s">
        <v>752</v>
      </c>
      <c r="V681" s="2" t="s">
        <v>55</v>
      </c>
      <c r="W681" s="5" t="s">
        <v>251</v>
      </c>
      <c r="X681" s="5" t="s">
        <v>4466</v>
      </c>
      <c r="Y681" s="5" t="s">
        <v>4467</v>
      </c>
      <c r="Z681" s="2" t="s">
        <v>720</v>
      </c>
      <c r="AA681" s="2" t="s">
        <v>716</v>
      </c>
      <c r="AB681" s="5" t="s">
        <v>4458</v>
      </c>
      <c r="AC681" s="2" t="s">
        <v>4459</v>
      </c>
      <c r="AD681" s="5" t="s">
        <v>4460</v>
      </c>
      <c r="AE681" s="5" t="s">
        <v>4461</v>
      </c>
      <c r="AF681" s="5" t="s">
        <v>4377</v>
      </c>
      <c r="AG681" s="2" t="s">
        <v>4378</v>
      </c>
      <c r="AH681" s="5" t="s">
        <v>4379</v>
      </c>
      <c r="AI681" s="5" t="s">
        <v>4380</v>
      </c>
      <c r="AJ681" s="2" t="s">
        <v>68</v>
      </c>
      <c r="AK681" s="2" t="s">
        <v>729</v>
      </c>
    </row>
    <row r="682" spans="1:37" ht="17.100000000000001" customHeight="1">
      <c r="A682" s="2" t="s">
        <v>36</v>
      </c>
      <c r="B682" s="3">
        <v>60154238</v>
      </c>
      <c r="C682" s="2" t="s">
        <v>4468</v>
      </c>
      <c r="D682" s="5" t="s">
        <v>4468</v>
      </c>
      <c r="E682" s="5" t="s">
        <v>4469</v>
      </c>
      <c r="F682" s="5" t="s">
        <v>4470</v>
      </c>
      <c r="G682" s="5" t="s">
        <v>4471</v>
      </c>
      <c r="H682" s="5" t="s">
        <v>4472</v>
      </c>
      <c r="I682" s="2" t="s">
        <v>42</v>
      </c>
      <c r="J682" s="2" t="s">
        <v>363</v>
      </c>
      <c r="K682" s="2" t="s">
        <v>364</v>
      </c>
      <c r="L682" s="2" t="s">
        <v>365</v>
      </c>
      <c r="M682" s="2" t="s">
        <v>364</v>
      </c>
      <c r="N682" s="2" t="s">
        <v>4473</v>
      </c>
      <c r="O682" s="8" t="s">
        <v>4474</v>
      </c>
      <c r="P682" s="5" t="s">
        <v>4474</v>
      </c>
      <c r="Q682" s="5" t="s">
        <v>4475</v>
      </c>
      <c r="R682" s="5" t="s">
        <v>3906</v>
      </c>
      <c r="S682" s="2" t="s">
        <v>3907</v>
      </c>
      <c r="T682" s="5" t="s">
        <v>53</v>
      </c>
      <c r="U682" s="5" t="s">
        <v>716</v>
      </c>
      <c r="V682" s="2" t="s">
        <v>55</v>
      </c>
      <c r="W682" s="5" t="s">
        <v>251</v>
      </c>
      <c r="X682" s="5" t="s">
        <v>2964</v>
      </c>
      <c r="Y682" s="5" t="s">
        <v>4476</v>
      </c>
      <c r="Z682" s="2" t="s">
        <v>720</v>
      </c>
      <c r="AA682" s="2" t="s">
        <v>716</v>
      </c>
      <c r="AB682" s="5" t="s">
        <v>4477</v>
      </c>
      <c r="AC682" s="2" t="s">
        <v>4478</v>
      </c>
      <c r="AD682" s="5" t="s">
        <v>4479</v>
      </c>
      <c r="AE682" s="5" t="s">
        <v>4480</v>
      </c>
      <c r="AF682" s="5" t="s">
        <v>4458</v>
      </c>
      <c r="AG682" s="2" t="s">
        <v>4459</v>
      </c>
      <c r="AH682" s="5" t="s">
        <v>4460</v>
      </c>
      <c r="AI682" s="5" t="s">
        <v>4461</v>
      </c>
      <c r="AJ682" s="2" t="s">
        <v>68</v>
      </c>
      <c r="AK682" s="2" t="s">
        <v>729</v>
      </c>
    </row>
    <row r="683" spans="1:37" ht="17.100000000000001" customHeight="1">
      <c r="A683" s="2" t="s">
        <v>36</v>
      </c>
      <c r="B683" s="3">
        <v>60236312</v>
      </c>
      <c r="C683" s="2" t="s">
        <v>4481</v>
      </c>
      <c r="D683" s="5" t="s">
        <v>4482</v>
      </c>
      <c r="E683" s="5" t="s">
        <v>4483</v>
      </c>
      <c r="F683" s="5" t="s">
        <v>4479</v>
      </c>
      <c r="G683" s="5" t="s">
        <v>4480</v>
      </c>
      <c r="H683" s="5" t="s">
        <v>4484</v>
      </c>
      <c r="I683" s="2" t="s">
        <v>42</v>
      </c>
      <c r="J683" s="2" t="s">
        <v>1718</v>
      </c>
      <c r="K683" s="2" t="s">
        <v>1719</v>
      </c>
      <c r="L683" s="2" t="s">
        <v>302</v>
      </c>
      <c r="M683" s="2" t="s">
        <v>303</v>
      </c>
      <c r="N683" s="2" t="s">
        <v>4473</v>
      </c>
      <c r="O683" s="8" t="s">
        <v>4474</v>
      </c>
      <c r="P683" s="5" t="s">
        <v>4474</v>
      </c>
      <c r="Q683" s="5" t="s">
        <v>4475</v>
      </c>
      <c r="R683" s="5" t="s">
        <v>3906</v>
      </c>
      <c r="S683" s="2" t="s">
        <v>3907</v>
      </c>
      <c r="T683" s="5" t="s">
        <v>53</v>
      </c>
      <c r="U683" s="5" t="s">
        <v>716</v>
      </c>
      <c r="V683" s="2" t="s">
        <v>55</v>
      </c>
      <c r="W683" s="5" t="s">
        <v>88</v>
      </c>
      <c r="X683" s="5" t="s">
        <v>4485</v>
      </c>
      <c r="Y683" s="5" t="s">
        <v>4486</v>
      </c>
      <c r="Z683" s="2" t="s">
        <v>720</v>
      </c>
      <c r="AA683" s="2" t="s">
        <v>716</v>
      </c>
      <c r="AB683" s="5" t="s">
        <v>4458</v>
      </c>
      <c r="AC683" s="2" t="s">
        <v>4459</v>
      </c>
      <c r="AD683" s="5" t="s">
        <v>4460</v>
      </c>
      <c r="AE683" s="5" t="s">
        <v>4461</v>
      </c>
      <c r="AF683" s="5" t="s">
        <v>4377</v>
      </c>
      <c r="AG683" s="2" t="s">
        <v>4378</v>
      </c>
      <c r="AH683" s="5" t="s">
        <v>4379</v>
      </c>
      <c r="AI683" s="5" t="s">
        <v>4380</v>
      </c>
      <c r="AJ683" s="2" t="s">
        <v>68</v>
      </c>
      <c r="AK683" s="2" t="s">
        <v>729</v>
      </c>
    </row>
    <row r="684" spans="1:37" ht="17.100000000000001" customHeight="1">
      <c r="A684" s="2" t="s">
        <v>36</v>
      </c>
      <c r="B684" s="3">
        <v>60275577</v>
      </c>
      <c r="C684" s="2" t="s">
        <v>4487</v>
      </c>
      <c r="D684" s="5" t="s">
        <v>4487</v>
      </c>
      <c r="E684" s="5" t="s">
        <v>4469</v>
      </c>
      <c r="F684" s="5" t="s">
        <v>4488</v>
      </c>
      <c r="G684" s="5" t="s">
        <v>4489</v>
      </c>
      <c r="H684" s="5" t="s">
        <v>4490</v>
      </c>
      <c r="I684" s="2" t="s">
        <v>42</v>
      </c>
      <c r="J684" s="2" t="s">
        <v>4291</v>
      </c>
      <c r="K684" s="2" t="s">
        <v>4292</v>
      </c>
      <c r="L684" s="2" t="s">
        <v>302</v>
      </c>
      <c r="M684" s="2" t="s">
        <v>303</v>
      </c>
      <c r="N684" s="2" t="s">
        <v>4473</v>
      </c>
      <c r="O684" s="8" t="s">
        <v>4474</v>
      </c>
      <c r="P684" s="5" t="s">
        <v>4474</v>
      </c>
      <c r="Q684" s="5" t="s">
        <v>4475</v>
      </c>
      <c r="R684" s="5" t="s">
        <v>3906</v>
      </c>
      <c r="S684" s="2" t="s">
        <v>3907</v>
      </c>
      <c r="T684" s="5" t="s">
        <v>53</v>
      </c>
      <c r="U684" s="5" t="s">
        <v>716</v>
      </c>
      <c r="V684" s="2" t="s">
        <v>55</v>
      </c>
      <c r="W684" s="5" t="s">
        <v>133</v>
      </c>
      <c r="X684" s="5" t="s">
        <v>4491</v>
      </c>
      <c r="Y684" s="5" t="s">
        <v>4492</v>
      </c>
      <c r="Z684" s="2" t="s">
        <v>720</v>
      </c>
      <c r="AA684" s="2" t="s">
        <v>716</v>
      </c>
      <c r="AB684" s="5" t="s">
        <v>4477</v>
      </c>
      <c r="AC684" s="2" t="s">
        <v>4478</v>
      </c>
      <c r="AD684" s="5" t="s">
        <v>4479</v>
      </c>
      <c r="AE684" s="5" t="s">
        <v>4480</v>
      </c>
      <c r="AF684" s="5" t="s">
        <v>4458</v>
      </c>
      <c r="AG684" s="2" t="s">
        <v>4459</v>
      </c>
      <c r="AH684" s="5" t="s">
        <v>4460</v>
      </c>
      <c r="AI684" s="5" t="s">
        <v>4461</v>
      </c>
      <c r="AJ684" s="2" t="s">
        <v>68</v>
      </c>
      <c r="AK684" s="2" t="s">
        <v>729</v>
      </c>
    </row>
    <row r="685" spans="1:37" ht="17.100000000000001" customHeight="1">
      <c r="A685" s="2" t="s">
        <v>36</v>
      </c>
      <c r="B685" s="3">
        <v>80006612</v>
      </c>
      <c r="C685" s="2" t="s">
        <v>4493</v>
      </c>
      <c r="D685" s="5" t="s">
        <v>4493</v>
      </c>
      <c r="E685" s="5" t="s">
        <v>4494</v>
      </c>
      <c r="F685" s="5" t="s">
        <v>4495</v>
      </c>
      <c r="G685" s="5" t="s">
        <v>4496</v>
      </c>
      <c r="H685" s="5" t="s">
        <v>1008</v>
      </c>
      <c r="I685" s="2" t="s">
        <v>42</v>
      </c>
      <c r="J685" s="2" t="s">
        <v>352</v>
      </c>
      <c r="K685" s="2" t="s">
        <v>353</v>
      </c>
      <c r="L685" s="2" t="s">
        <v>354</v>
      </c>
      <c r="M685" s="2" t="s">
        <v>353</v>
      </c>
      <c r="N685" s="2" t="s">
        <v>4473</v>
      </c>
      <c r="O685" s="8" t="s">
        <v>4474</v>
      </c>
      <c r="P685" s="5" t="s">
        <v>4474</v>
      </c>
      <c r="Q685" s="5" t="s">
        <v>4475</v>
      </c>
      <c r="R685" s="5" t="s">
        <v>3906</v>
      </c>
      <c r="S685" s="2" t="s">
        <v>3907</v>
      </c>
      <c r="T685" s="5" t="s">
        <v>53</v>
      </c>
      <c r="U685" s="5" t="s">
        <v>716</v>
      </c>
      <c r="V685" s="2" t="s">
        <v>55</v>
      </c>
      <c r="W685" s="5" t="s">
        <v>273</v>
      </c>
      <c r="X685" s="5" t="s">
        <v>4497</v>
      </c>
      <c r="Y685" s="5" t="s">
        <v>4498</v>
      </c>
      <c r="Z685" s="2" t="s">
        <v>720</v>
      </c>
      <c r="AA685" s="2" t="s">
        <v>716</v>
      </c>
      <c r="AB685" s="5" t="s">
        <v>4477</v>
      </c>
      <c r="AC685" s="2" t="s">
        <v>4478</v>
      </c>
      <c r="AD685" s="5" t="s">
        <v>4479</v>
      </c>
      <c r="AE685" s="5" t="s">
        <v>4480</v>
      </c>
      <c r="AF685" s="5" t="s">
        <v>4458</v>
      </c>
      <c r="AG685" s="2" t="s">
        <v>4459</v>
      </c>
      <c r="AH685" s="5" t="s">
        <v>4460</v>
      </c>
      <c r="AI685" s="5" t="s">
        <v>4461</v>
      </c>
      <c r="AJ685" s="2" t="s">
        <v>68</v>
      </c>
      <c r="AK685" s="2" t="s">
        <v>729</v>
      </c>
    </row>
    <row r="686" spans="1:37" ht="17.100000000000001" customHeight="1">
      <c r="A686" s="2" t="s">
        <v>36</v>
      </c>
      <c r="B686" s="3">
        <v>80006679</v>
      </c>
      <c r="C686" s="2" t="s">
        <v>4487</v>
      </c>
      <c r="D686" s="5" t="s">
        <v>4487</v>
      </c>
      <c r="E686" s="5" t="s">
        <v>4469</v>
      </c>
      <c r="F686" s="5" t="s">
        <v>4499</v>
      </c>
      <c r="G686" s="5" t="s">
        <v>4500</v>
      </c>
      <c r="H686" s="5" t="s">
        <v>3705</v>
      </c>
      <c r="I686" s="2" t="s">
        <v>42</v>
      </c>
      <c r="J686" s="2" t="s">
        <v>372</v>
      </c>
      <c r="K686" s="2" t="s">
        <v>373</v>
      </c>
      <c r="L686" s="2" t="s">
        <v>374</v>
      </c>
      <c r="M686" s="2" t="s">
        <v>373</v>
      </c>
      <c r="N686" s="2" t="s">
        <v>4473</v>
      </c>
      <c r="O686" s="8" t="s">
        <v>4474</v>
      </c>
      <c r="P686" s="5" t="s">
        <v>4474</v>
      </c>
      <c r="Q686" s="5" t="s">
        <v>4475</v>
      </c>
      <c r="R686" s="5" t="s">
        <v>3906</v>
      </c>
      <c r="S686" s="2" t="s">
        <v>3907</v>
      </c>
      <c r="T686" s="5" t="s">
        <v>53</v>
      </c>
      <c r="U686" s="5" t="s">
        <v>716</v>
      </c>
      <c r="V686" s="2" t="s">
        <v>55</v>
      </c>
      <c r="W686" s="5" t="s">
        <v>401</v>
      </c>
      <c r="X686" s="5" t="s">
        <v>4501</v>
      </c>
      <c r="Y686" s="5" t="s">
        <v>4502</v>
      </c>
      <c r="Z686" s="2" t="s">
        <v>720</v>
      </c>
      <c r="AA686" s="2" t="s">
        <v>716</v>
      </c>
      <c r="AB686" s="5" t="s">
        <v>4477</v>
      </c>
      <c r="AC686" s="2" t="s">
        <v>4478</v>
      </c>
      <c r="AD686" s="5" t="s">
        <v>4479</v>
      </c>
      <c r="AE686" s="5" t="s">
        <v>4480</v>
      </c>
      <c r="AF686" s="5" t="s">
        <v>4458</v>
      </c>
      <c r="AG686" s="2" t="s">
        <v>4459</v>
      </c>
      <c r="AH686" s="5" t="s">
        <v>4460</v>
      </c>
      <c r="AI686" s="5" t="s">
        <v>4461</v>
      </c>
      <c r="AJ686" s="2" t="s">
        <v>68</v>
      </c>
      <c r="AK686" s="2" t="s">
        <v>729</v>
      </c>
    </row>
    <row r="687" spans="1:37" ht="17.100000000000001" customHeight="1">
      <c r="A687" s="2" t="s">
        <v>36</v>
      </c>
      <c r="B687" s="3">
        <v>80007199</v>
      </c>
      <c r="C687" s="2" t="s">
        <v>4487</v>
      </c>
      <c r="D687" s="5" t="s">
        <v>4487</v>
      </c>
      <c r="E687" s="5" t="s">
        <v>4469</v>
      </c>
      <c r="F687" s="5" t="s">
        <v>4503</v>
      </c>
      <c r="G687" s="5" t="s">
        <v>4504</v>
      </c>
      <c r="H687" s="5" t="s">
        <v>4505</v>
      </c>
      <c r="I687" s="2" t="s">
        <v>42</v>
      </c>
      <c r="J687" s="2" t="s">
        <v>335</v>
      </c>
      <c r="K687" s="2" t="s">
        <v>336</v>
      </c>
      <c r="L687" s="2" t="s">
        <v>337</v>
      </c>
      <c r="M687" s="2" t="s">
        <v>336</v>
      </c>
      <c r="N687" s="2" t="s">
        <v>4473</v>
      </c>
      <c r="O687" s="8" t="s">
        <v>4474</v>
      </c>
      <c r="P687" s="5" t="s">
        <v>4474</v>
      </c>
      <c r="Q687" s="5" t="s">
        <v>4475</v>
      </c>
      <c r="R687" s="5" t="s">
        <v>3906</v>
      </c>
      <c r="S687" s="2" t="s">
        <v>3907</v>
      </c>
      <c r="T687" s="5" t="s">
        <v>53</v>
      </c>
      <c r="U687" s="5" t="s">
        <v>716</v>
      </c>
      <c r="V687" s="2" t="s">
        <v>55</v>
      </c>
      <c r="W687" s="5" t="s">
        <v>133</v>
      </c>
      <c r="X687" s="5" t="s">
        <v>4506</v>
      </c>
      <c r="Y687" s="5" t="s">
        <v>4507</v>
      </c>
      <c r="Z687" s="2" t="s">
        <v>720</v>
      </c>
      <c r="AA687" s="2" t="s">
        <v>716</v>
      </c>
      <c r="AB687" s="5" t="s">
        <v>4477</v>
      </c>
      <c r="AC687" s="2" t="s">
        <v>4478</v>
      </c>
      <c r="AD687" s="5" t="s">
        <v>4479</v>
      </c>
      <c r="AE687" s="5" t="s">
        <v>4480</v>
      </c>
      <c r="AF687" s="5" t="s">
        <v>4458</v>
      </c>
      <c r="AG687" s="2" t="s">
        <v>4459</v>
      </c>
      <c r="AH687" s="5" t="s">
        <v>4460</v>
      </c>
      <c r="AI687" s="5" t="s">
        <v>4461</v>
      </c>
      <c r="AJ687" s="2" t="s">
        <v>68</v>
      </c>
      <c r="AK687" s="2" t="s">
        <v>729</v>
      </c>
    </row>
    <row r="688" spans="1:37" ht="17.100000000000001" customHeight="1">
      <c r="A688" s="2" t="s">
        <v>36</v>
      </c>
      <c r="B688" s="3">
        <v>80007234</v>
      </c>
      <c r="C688" s="2" t="s">
        <v>4487</v>
      </c>
      <c r="D688" s="5" t="s">
        <v>4487</v>
      </c>
      <c r="E688" s="5" t="s">
        <v>4469</v>
      </c>
      <c r="F688" s="5" t="s">
        <v>4508</v>
      </c>
      <c r="G688" s="5" t="s">
        <v>4509</v>
      </c>
      <c r="H688" s="5" t="s">
        <v>4510</v>
      </c>
      <c r="I688" s="2" t="s">
        <v>42</v>
      </c>
      <c r="J688" s="2" t="s">
        <v>157</v>
      </c>
      <c r="K688" s="2" t="s">
        <v>158</v>
      </c>
      <c r="L688" s="2" t="s">
        <v>159</v>
      </c>
      <c r="M688" s="2" t="s">
        <v>160</v>
      </c>
      <c r="N688" s="2" t="s">
        <v>4473</v>
      </c>
      <c r="O688" s="8" t="s">
        <v>4474</v>
      </c>
      <c r="P688" s="5" t="s">
        <v>4474</v>
      </c>
      <c r="Q688" s="5" t="s">
        <v>4475</v>
      </c>
      <c r="R688" s="5" t="s">
        <v>3906</v>
      </c>
      <c r="S688" s="2" t="s">
        <v>3907</v>
      </c>
      <c r="T688" s="5" t="s">
        <v>53</v>
      </c>
      <c r="U688" s="5" t="s">
        <v>716</v>
      </c>
      <c r="V688" s="2" t="s">
        <v>55</v>
      </c>
      <c r="W688" s="5" t="s">
        <v>304</v>
      </c>
      <c r="X688" s="5" t="s">
        <v>4511</v>
      </c>
      <c r="Y688" s="5" t="s">
        <v>4512</v>
      </c>
      <c r="Z688" s="2" t="s">
        <v>720</v>
      </c>
      <c r="AA688" s="2" t="s">
        <v>716</v>
      </c>
      <c r="AB688" s="5" t="s">
        <v>4477</v>
      </c>
      <c r="AC688" s="2" t="s">
        <v>4478</v>
      </c>
      <c r="AD688" s="5" t="s">
        <v>4479</v>
      </c>
      <c r="AE688" s="5" t="s">
        <v>4480</v>
      </c>
      <c r="AF688" s="5" t="s">
        <v>4458</v>
      </c>
      <c r="AG688" s="2" t="s">
        <v>4459</v>
      </c>
      <c r="AH688" s="5" t="s">
        <v>4460</v>
      </c>
      <c r="AI688" s="5" t="s">
        <v>4461</v>
      </c>
      <c r="AJ688" s="2" t="s">
        <v>68</v>
      </c>
      <c r="AK688" s="2" t="s">
        <v>729</v>
      </c>
    </row>
    <row r="689" spans="1:37" ht="17.100000000000001" customHeight="1">
      <c r="A689" s="2" t="s">
        <v>36</v>
      </c>
      <c r="B689" s="3">
        <v>80007235</v>
      </c>
      <c r="C689" s="2" t="s">
        <v>4487</v>
      </c>
      <c r="D689" s="5" t="s">
        <v>4487</v>
      </c>
      <c r="E689" s="5" t="s">
        <v>4469</v>
      </c>
      <c r="F689" s="5" t="s">
        <v>4513</v>
      </c>
      <c r="G689" s="5" t="s">
        <v>4514</v>
      </c>
      <c r="H689" s="5" t="s">
        <v>4515</v>
      </c>
      <c r="I689" s="2" t="s">
        <v>42</v>
      </c>
      <c r="J689" s="2" t="s">
        <v>363</v>
      </c>
      <c r="K689" s="2" t="s">
        <v>364</v>
      </c>
      <c r="L689" s="2" t="s">
        <v>365</v>
      </c>
      <c r="M689" s="2" t="s">
        <v>364</v>
      </c>
      <c r="N689" s="2" t="s">
        <v>4473</v>
      </c>
      <c r="O689" s="8" t="s">
        <v>4474</v>
      </c>
      <c r="P689" s="5" t="s">
        <v>4474</v>
      </c>
      <c r="Q689" s="5" t="s">
        <v>4475</v>
      </c>
      <c r="R689" s="5" t="s">
        <v>3906</v>
      </c>
      <c r="S689" s="2" t="s">
        <v>3907</v>
      </c>
      <c r="T689" s="5" t="s">
        <v>53</v>
      </c>
      <c r="U689" s="5" t="s">
        <v>716</v>
      </c>
      <c r="V689" s="2" t="s">
        <v>55</v>
      </c>
      <c r="W689" s="5" t="s">
        <v>958</v>
      </c>
      <c r="X689" s="5" t="s">
        <v>4516</v>
      </c>
      <c r="Y689" s="5" t="s">
        <v>4517</v>
      </c>
      <c r="Z689" s="2" t="s">
        <v>720</v>
      </c>
      <c r="AA689" s="2" t="s">
        <v>716</v>
      </c>
      <c r="AB689" s="5" t="s">
        <v>4477</v>
      </c>
      <c r="AC689" s="2" t="s">
        <v>4478</v>
      </c>
      <c r="AD689" s="5" t="s">
        <v>4479</v>
      </c>
      <c r="AE689" s="5" t="s">
        <v>4480</v>
      </c>
      <c r="AF689" s="5" t="s">
        <v>4458</v>
      </c>
      <c r="AG689" s="2" t="s">
        <v>4459</v>
      </c>
      <c r="AH689" s="5" t="s">
        <v>4460</v>
      </c>
      <c r="AI689" s="5" t="s">
        <v>4461</v>
      </c>
      <c r="AJ689" s="2" t="s">
        <v>68</v>
      </c>
      <c r="AK689" s="2" t="s">
        <v>729</v>
      </c>
    </row>
    <row r="690" spans="1:37" ht="17.100000000000001" customHeight="1">
      <c r="A690" s="2" t="s">
        <v>36</v>
      </c>
      <c r="B690" s="3">
        <v>60401836</v>
      </c>
      <c r="C690" s="2" t="s">
        <v>4518</v>
      </c>
      <c r="D690" s="5" t="s">
        <v>4518</v>
      </c>
      <c r="E690" s="5" t="s">
        <v>4519</v>
      </c>
      <c r="F690" s="5" t="s">
        <v>4460</v>
      </c>
      <c r="G690" s="5" t="s">
        <v>4461</v>
      </c>
      <c r="H690" s="5" t="s">
        <v>4520</v>
      </c>
      <c r="I690" s="2" t="s">
        <v>42</v>
      </c>
      <c r="J690" s="2" t="s">
        <v>43</v>
      </c>
      <c r="K690" s="2" t="s">
        <v>44</v>
      </c>
      <c r="L690" s="2" t="s">
        <v>45</v>
      </c>
      <c r="M690" s="2" t="s">
        <v>46</v>
      </c>
      <c r="N690" s="2" t="s">
        <v>4451</v>
      </c>
      <c r="O690" s="8" t="s">
        <v>4443</v>
      </c>
      <c r="P690" s="5" t="s">
        <v>4444</v>
      </c>
      <c r="Q690" s="5" t="s">
        <v>4445</v>
      </c>
      <c r="R690" s="5" t="s">
        <v>1682</v>
      </c>
      <c r="S690" s="2" t="s">
        <v>1683</v>
      </c>
      <c r="T690" s="5" t="s">
        <v>53</v>
      </c>
      <c r="U690" s="5" t="s">
        <v>752</v>
      </c>
      <c r="V690" s="2" t="s">
        <v>55</v>
      </c>
      <c r="W690" s="5" t="s">
        <v>1553</v>
      </c>
      <c r="X690" s="5" t="s">
        <v>4521</v>
      </c>
      <c r="Y690" s="5" t="s">
        <v>4522</v>
      </c>
      <c r="Z690" s="2" t="s">
        <v>720</v>
      </c>
      <c r="AA690" s="2" t="s">
        <v>716</v>
      </c>
      <c r="AB690" s="5" t="s">
        <v>4377</v>
      </c>
      <c r="AC690" s="2" t="s">
        <v>4378</v>
      </c>
      <c r="AD690" s="5" t="s">
        <v>4379</v>
      </c>
      <c r="AE690" s="5" t="s">
        <v>4380</v>
      </c>
      <c r="AF690" s="5" t="s">
        <v>991</v>
      </c>
      <c r="AG690" s="2" t="s">
        <v>992</v>
      </c>
      <c r="AH690" s="5" t="s">
        <v>993</v>
      </c>
      <c r="AI690" s="5" t="s">
        <v>729</v>
      </c>
      <c r="AJ690" s="2" t="s">
        <v>68</v>
      </c>
      <c r="AK690" s="2" t="s">
        <v>729</v>
      </c>
    </row>
    <row r="691" spans="1:37" ht="17.100000000000001" customHeight="1">
      <c r="A691" s="2" t="s">
        <v>36</v>
      </c>
      <c r="B691" s="3">
        <v>80004818</v>
      </c>
      <c r="C691" s="2" t="s">
        <v>4523</v>
      </c>
      <c r="D691" s="5" t="s">
        <v>4524</v>
      </c>
      <c r="E691" s="5" t="s">
        <v>4525</v>
      </c>
      <c r="F691" s="5" t="s">
        <v>4456</v>
      </c>
      <c r="G691" s="5" t="s">
        <v>4457</v>
      </c>
      <c r="H691" s="5" t="s">
        <v>4526</v>
      </c>
      <c r="I691" s="2" t="s">
        <v>42</v>
      </c>
      <c r="J691" s="2" t="s">
        <v>43</v>
      </c>
      <c r="K691" s="2" t="s">
        <v>44</v>
      </c>
      <c r="L691" s="2" t="s">
        <v>45</v>
      </c>
      <c r="M691" s="2" t="s">
        <v>46</v>
      </c>
      <c r="N691" s="2" t="s">
        <v>4451</v>
      </c>
      <c r="O691" s="8" t="s">
        <v>4443</v>
      </c>
      <c r="P691" s="5" t="s">
        <v>4444</v>
      </c>
      <c r="Q691" s="5" t="s">
        <v>4445</v>
      </c>
      <c r="R691" s="5" t="s">
        <v>4372</v>
      </c>
      <c r="S691" s="2" t="s">
        <v>4373</v>
      </c>
      <c r="T691" s="5" t="s">
        <v>53</v>
      </c>
      <c r="U691" s="5" t="s">
        <v>752</v>
      </c>
      <c r="V691" s="2" t="s">
        <v>55</v>
      </c>
      <c r="W691" s="5" t="s">
        <v>124</v>
      </c>
      <c r="X691" s="5" t="s">
        <v>4527</v>
      </c>
      <c r="Y691" s="5" t="s">
        <v>4528</v>
      </c>
      <c r="Z691" s="2" t="s">
        <v>720</v>
      </c>
      <c r="AA691" s="2" t="s">
        <v>716</v>
      </c>
      <c r="AB691" s="5" t="s">
        <v>4458</v>
      </c>
      <c r="AC691" s="2" t="s">
        <v>4459</v>
      </c>
      <c r="AD691" s="5" t="s">
        <v>4460</v>
      </c>
      <c r="AE691" s="5" t="s">
        <v>4461</v>
      </c>
      <c r="AF691" s="5" t="s">
        <v>4377</v>
      </c>
      <c r="AG691" s="2" t="s">
        <v>4378</v>
      </c>
      <c r="AH691" s="5" t="s">
        <v>4379</v>
      </c>
      <c r="AI691" s="5" t="s">
        <v>4380</v>
      </c>
      <c r="AJ691" s="2" t="s">
        <v>68</v>
      </c>
      <c r="AK691" s="2" t="s">
        <v>729</v>
      </c>
    </row>
    <row r="692" spans="1:37" ht="17.100000000000001" customHeight="1">
      <c r="A692" s="2" t="s">
        <v>36</v>
      </c>
      <c r="B692" s="3">
        <v>80007462</v>
      </c>
      <c r="C692" s="2" t="s">
        <v>4529</v>
      </c>
      <c r="D692" s="5" t="s">
        <v>4530</v>
      </c>
      <c r="E692" s="5" t="s">
        <v>4531</v>
      </c>
      <c r="F692" s="5" t="s">
        <v>4532</v>
      </c>
      <c r="G692" s="5" t="s">
        <v>4533</v>
      </c>
      <c r="H692" s="5" t="s">
        <v>4534</v>
      </c>
      <c r="I692" s="2" t="s">
        <v>42</v>
      </c>
      <c r="J692" s="2" t="s">
        <v>43</v>
      </c>
      <c r="K692" s="2" t="s">
        <v>44</v>
      </c>
      <c r="L692" s="2" t="s">
        <v>45</v>
      </c>
      <c r="M692" s="2" t="s">
        <v>46</v>
      </c>
      <c r="N692" s="2" t="s">
        <v>4451</v>
      </c>
      <c r="O692" s="8" t="s">
        <v>4443</v>
      </c>
      <c r="P692" s="5" t="s">
        <v>4444</v>
      </c>
      <c r="Q692" s="5" t="s">
        <v>4445</v>
      </c>
      <c r="R692" s="5" t="s">
        <v>1682</v>
      </c>
      <c r="S692" s="2" t="s">
        <v>1683</v>
      </c>
      <c r="T692" s="5" t="s">
        <v>53</v>
      </c>
      <c r="U692" s="5" t="s">
        <v>752</v>
      </c>
      <c r="V692" s="2" t="s">
        <v>55</v>
      </c>
      <c r="W692" s="5" t="s">
        <v>208</v>
      </c>
      <c r="X692" s="5" t="s">
        <v>4535</v>
      </c>
      <c r="Y692" s="5" t="s">
        <v>4536</v>
      </c>
      <c r="Z692" s="2" t="s">
        <v>720</v>
      </c>
      <c r="AA692" s="2" t="s">
        <v>716</v>
      </c>
      <c r="AB692" s="5" t="s">
        <v>4458</v>
      </c>
      <c r="AC692" s="2" t="s">
        <v>4459</v>
      </c>
      <c r="AD692" s="5" t="s">
        <v>4460</v>
      </c>
      <c r="AE692" s="5" t="s">
        <v>4461</v>
      </c>
      <c r="AF692" s="5" t="s">
        <v>4377</v>
      </c>
      <c r="AG692" s="2" t="s">
        <v>4378</v>
      </c>
      <c r="AH692" s="5" t="s">
        <v>4379</v>
      </c>
      <c r="AI692" s="5" t="s">
        <v>4380</v>
      </c>
      <c r="AJ692" s="2" t="s">
        <v>68</v>
      </c>
      <c r="AK692" s="2" t="s">
        <v>729</v>
      </c>
    </row>
    <row r="693" spans="1:37" ht="17.100000000000001" customHeight="1">
      <c r="A693" s="2" t="s">
        <v>36</v>
      </c>
      <c r="B693" s="3">
        <v>60346233</v>
      </c>
      <c r="C693" s="2" t="s">
        <v>4537</v>
      </c>
      <c r="D693" s="5" t="s">
        <v>4538</v>
      </c>
      <c r="E693" s="5" t="s">
        <v>4539</v>
      </c>
      <c r="F693" s="5" t="s">
        <v>4540</v>
      </c>
      <c r="G693" s="5" t="s">
        <v>4541</v>
      </c>
      <c r="H693" s="5" t="s">
        <v>4542</v>
      </c>
      <c r="I693" s="2" t="s">
        <v>42</v>
      </c>
      <c r="J693" s="2" t="s">
        <v>157</v>
      </c>
      <c r="K693" s="2" t="s">
        <v>158</v>
      </c>
      <c r="L693" s="2" t="s">
        <v>159</v>
      </c>
      <c r="M693" s="2" t="s">
        <v>160</v>
      </c>
      <c r="N693" s="2" t="s">
        <v>4543</v>
      </c>
      <c r="O693" s="8" t="s">
        <v>4443</v>
      </c>
      <c r="P693" s="5" t="s">
        <v>4444</v>
      </c>
      <c r="Q693" s="5" t="s">
        <v>4445</v>
      </c>
      <c r="R693" s="5" t="s">
        <v>1682</v>
      </c>
      <c r="S693" s="2" t="s">
        <v>1683</v>
      </c>
      <c r="T693" s="5" t="s">
        <v>53</v>
      </c>
      <c r="U693" s="5" t="s">
        <v>752</v>
      </c>
      <c r="V693" s="2" t="s">
        <v>55</v>
      </c>
      <c r="W693" s="5" t="s">
        <v>1371</v>
      </c>
      <c r="X693" s="5" t="s">
        <v>4544</v>
      </c>
      <c r="Y693" s="5" t="s">
        <v>4545</v>
      </c>
      <c r="Z693" s="2" t="s">
        <v>720</v>
      </c>
      <c r="AA693" s="2" t="s">
        <v>716</v>
      </c>
      <c r="AB693" s="5" t="s">
        <v>4546</v>
      </c>
      <c r="AC693" s="2" t="s">
        <v>4547</v>
      </c>
      <c r="AD693" s="5" t="s">
        <v>4548</v>
      </c>
      <c r="AE693" s="5" t="s">
        <v>4549</v>
      </c>
      <c r="AF693" s="5" t="s">
        <v>4377</v>
      </c>
      <c r="AG693" s="2" t="s">
        <v>4378</v>
      </c>
      <c r="AH693" s="5" t="s">
        <v>4379</v>
      </c>
      <c r="AI693" s="5" t="s">
        <v>4380</v>
      </c>
      <c r="AJ693" s="2" t="s">
        <v>68</v>
      </c>
      <c r="AK693" s="2" t="s">
        <v>729</v>
      </c>
    </row>
    <row r="694" spans="1:37" ht="17.100000000000001" customHeight="1">
      <c r="A694" s="2" t="s">
        <v>36</v>
      </c>
      <c r="B694" s="3">
        <v>60369773</v>
      </c>
      <c r="C694" s="2" t="s">
        <v>4537</v>
      </c>
      <c r="D694" s="5" t="s">
        <v>4538</v>
      </c>
      <c r="E694" s="5" t="s">
        <v>4539</v>
      </c>
      <c r="F694" s="5" t="s">
        <v>4550</v>
      </c>
      <c r="G694" s="5" t="s">
        <v>4551</v>
      </c>
      <c r="H694" s="5" t="s">
        <v>4552</v>
      </c>
      <c r="I694" s="2" t="s">
        <v>42</v>
      </c>
      <c r="J694" s="2" t="s">
        <v>363</v>
      </c>
      <c r="K694" s="2" t="s">
        <v>364</v>
      </c>
      <c r="L694" s="2" t="s">
        <v>365</v>
      </c>
      <c r="M694" s="2" t="s">
        <v>364</v>
      </c>
      <c r="N694" s="2" t="s">
        <v>4543</v>
      </c>
      <c r="O694" s="8" t="s">
        <v>4443</v>
      </c>
      <c r="P694" s="5" t="s">
        <v>4444</v>
      </c>
      <c r="Q694" s="5" t="s">
        <v>4445</v>
      </c>
      <c r="R694" s="5" t="s">
        <v>1682</v>
      </c>
      <c r="S694" s="2" t="s">
        <v>1683</v>
      </c>
      <c r="T694" s="5" t="s">
        <v>53</v>
      </c>
      <c r="U694" s="5" t="s">
        <v>752</v>
      </c>
      <c r="V694" s="2" t="s">
        <v>55</v>
      </c>
      <c r="W694" s="5" t="s">
        <v>640</v>
      </c>
      <c r="X694" s="5" t="s">
        <v>4553</v>
      </c>
      <c r="Y694" s="5" t="s">
        <v>4554</v>
      </c>
      <c r="Z694" s="2" t="s">
        <v>720</v>
      </c>
      <c r="AA694" s="2" t="s">
        <v>716</v>
      </c>
      <c r="AB694" s="5" t="s">
        <v>4546</v>
      </c>
      <c r="AC694" s="2" t="s">
        <v>4547</v>
      </c>
      <c r="AD694" s="5" t="s">
        <v>4548</v>
      </c>
      <c r="AE694" s="5" t="s">
        <v>4549</v>
      </c>
      <c r="AF694" s="5" t="s">
        <v>4377</v>
      </c>
      <c r="AG694" s="2" t="s">
        <v>4378</v>
      </c>
      <c r="AH694" s="5" t="s">
        <v>4379</v>
      </c>
      <c r="AI694" s="5" t="s">
        <v>4380</v>
      </c>
      <c r="AJ694" s="2" t="s">
        <v>68</v>
      </c>
      <c r="AK694" s="2" t="s">
        <v>729</v>
      </c>
    </row>
    <row r="695" spans="1:37" ht="17.100000000000001" customHeight="1">
      <c r="A695" s="2" t="s">
        <v>36</v>
      </c>
      <c r="B695" s="3">
        <v>60380544</v>
      </c>
      <c r="C695" s="2" t="s">
        <v>4555</v>
      </c>
      <c r="D695" s="5" t="s">
        <v>4555</v>
      </c>
      <c r="E695" s="5" t="s">
        <v>4556</v>
      </c>
      <c r="F695" s="5" t="s">
        <v>4548</v>
      </c>
      <c r="G695" s="5" t="s">
        <v>4549</v>
      </c>
      <c r="H695" s="5" t="s">
        <v>4557</v>
      </c>
      <c r="I695" s="2" t="s">
        <v>42</v>
      </c>
      <c r="J695" s="2" t="s">
        <v>363</v>
      </c>
      <c r="K695" s="2" t="s">
        <v>364</v>
      </c>
      <c r="L695" s="2" t="s">
        <v>365</v>
      </c>
      <c r="M695" s="2" t="s">
        <v>364</v>
      </c>
      <c r="N695" s="2" t="s">
        <v>4543</v>
      </c>
      <c r="O695" s="8" t="s">
        <v>4443</v>
      </c>
      <c r="P695" s="5" t="s">
        <v>4444</v>
      </c>
      <c r="Q695" s="5" t="s">
        <v>4445</v>
      </c>
      <c r="R695" s="5" t="s">
        <v>1682</v>
      </c>
      <c r="S695" s="2" t="s">
        <v>1683</v>
      </c>
      <c r="T695" s="5" t="s">
        <v>53</v>
      </c>
      <c r="U695" s="5" t="s">
        <v>752</v>
      </c>
      <c r="V695" s="2" t="s">
        <v>55</v>
      </c>
      <c r="W695" s="5" t="s">
        <v>1189</v>
      </c>
      <c r="X695" s="5" t="s">
        <v>4558</v>
      </c>
      <c r="Y695" s="5" t="s">
        <v>4559</v>
      </c>
      <c r="Z695" s="2" t="s">
        <v>720</v>
      </c>
      <c r="AA695" s="2" t="s">
        <v>716</v>
      </c>
      <c r="AB695" s="5" t="s">
        <v>4377</v>
      </c>
      <c r="AC695" s="2" t="s">
        <v>4378</v>
      </c>
      <c r="AD695" s="5" t="s">
        <v>4379</v>
      </c>
      <c r="AE695" s="5" t="s">
        <v>4380</v>
      </c>
      <c r="AF695" s="5" t="s">
        <v>991</v>
      </c>
      <c r="AG695" s="2" t="s">
        <v>992</v>
      </c>
      <c r="AH695" s="5" t="s">
        <v>993</v>
      </c>
      <c r="AI695" s="5" t="s">
        <v>729</v>
      </c>
      <c r="AJ695" s="2" t="s">
        <v>68</v>
      </c>
      <c r="AK695" s="2" t="s">
        <v>729</v>
      </c>
    </row>
    <row r="696" spans="1:37" ht="17.100000000000001" customHeight="1">
      <c r="A696" s="2" t="s">
        <v>36</v>
      </c>
      <c r="B696" s="3">
        <v>80000057</v>
      </c>
      <c r="C696" s="2" t="s">
        <v>4560</v>
      </c>
      <c r="D696" s="5" t="s">
        <v>4561</v>
      </c>
      <c r="E696" s="5" t="s">
        <v>4562</v>
      </c>
      <c r="F696" s="5" t="s">
        <v>4563</v>
      </c>
      <c r="G696" s="5" t="s">
        <v>4564</v>
      </c>
      <c r="H696" s="5" t="s">
        <v>4565</v>
      </c>
      <c r="I696" s="2" t="s">
        <v>42</v>
      </c>
      <c r="J696" s="2" t="s">
        <v>43</v>
      </c>
      <c r="K696" s="2" t="s">
        <v>44</v>
      </c>
      <c r="L696" s="2" t="s">
        <v>45</v>
      </c>
      <c r="M696" s="2" t="s">
        <v>46</v>
      </c>
      <c r="N696" s="2" t="s">
        <v>4543</v>
      </c>
      <c r="O696" s="8" t="s">
        <v>4443</v>
      </c>
      <c r="P696" s="5" t="s">
        <v>4444</v>
      </c>
      <c r="Q696" s="5" t="s">
        <v>4445</v>
      </c>
      <c r="R696" s="5" t="s">
        <v>1682</v>
      </c>
      <c r="S696" s="2" t="s">
        <v>1683</v>
      </c>
      <c r="T696" s="5" t="s">
        <v>53</v>
      </c>
      <c r="U696" s="5" t="s">
        <v>752</v>
      </c>
      <c r="V696" s="2" t="s">
        <v>55</v>
      </c>
      <c r="W696" s="5" t="s">
        <v>304</v>
      </c>
      <c r="X696" s="5" t="s">
        <v>4566</v>
      </c>
      <c r="Y696" s="5" t="s">
        <v>4567</v>
      </c>
      <c r="Z696" s="2" t="s">
        <v>720</v>
      </c>
      <c r="AA696" s="2" t="s">
        <v>716</v>
      </c>
      <c r="AB696" s="5" t="s">
        <v>4546</v>
      </c>
      <c r="AC696" s="2" t="s">
        <v>4547</v>
      </c>
      <c r="AD696" s="5" t="s">
        <v>4548</v>
      </c>
      <c r="AE696" s="5" t="s">
        <v>4549</v>
      </c>
      <c r="AF696" s="5" t="s">
        <v>4377</v>
      </c>
      <c r="AG696" s="2" t="s">
        <v>4378</v>
      </c>
      <c r="AH696" s="5" t="s">
        <v>4379</v>
      </c>
      <c r="AI696" s="5" t="s">
        <v>4380</v>
      </c>
      <c r="AJ696" s="2" t="s">
        <v>68</v>
      </c>
      <c r="AK696" s="2" t="s">
        <v>729</v>
      </c>
    </row>
    <row r="697" spans="1:37" ht="17.100000000000001" customHeight="1">
      <c r="A697" s="2" t="s">
        <v>36</v>
      </c>
      <c r="B697" s="3">
        <v>60353301</v>
      </c>
      <c r="C697" s="2" t="s">
        <v>4560</v>
      </c>
      <c r="D697" s="5" t="s">
        <v>4561</v>
      </c>
      <c r="E697" s="5" t="s">
        <v>4539</v>
      </c>
      <c r="F697" s="5" t="s">
        <v>4568</v>
      </c>
      <c r="G697" s="5" t="s">
        <v>4569</v>
      </c>
      <c r="H697" s="5" t="s">
        <v>4570</v>
      </c>
      <c r="I697" s="2" t="s">
        <v>42</v>
      </c>
      <c r="J697" s="2" t="s">
        <v>392</v>
      </c>
      <c r="K697" s="2" t="s">
        <v>393</v>
      </c>
      <c r="L697" s="2" t="s">
        <v>394</v>
      </c>
      <c r="M697" s="2" t="s">
        <v>393</v>
      </c>
      <c r="N697" s="2" t="s">
        <v>4571</v>
      </c>
      <c r="O697" s="8" t="s">
        <v>4443</v>
      </c>
      <c r="P697" s="5" t="s">
        <v>4444</v>
      </c>
      <c r="Q697" s="5" t="s">
        <v>4445</v>
      </c>
      <c r="R697" s="5" t="s">
        <v>1682</v>
      </c>
      <c r="S697" s="2" t="s">
        <v>1683</v>
      </c>
      <c r="T697" s="5" t="s">
        <v>53</v>
      </c>
      <c r="U697" s="5" t="s">
        <v>752</v>
      </c>
      <c r="V697" s="2" t="s">
        <v>55</v>
      </c>
      <c r="W697" s="5" t="s">
        <v>88</v>
      </c>
      <c r="X697" s="5" t="s">
        <v>134</v>
      </c>
      <c r="Y697" s="5" t="s">
        <v>4572</v>
      </c>
      <c r="Z697" s="2" t="s">
        <v>720</v>
      </c>
      <c r="AA697" s="2" t="s">
        <v>716</v>
      </c>
      <c r="AB697" s="5" t="s">
        <v>4546</v>
      </c>
      <c r="AC697" s="2" t="s">
        <v>4547</v>
      </c>
      <c r="AD697" s="5" t="s">
        <v>4548</v>
      </c>
      <c r="AE697" s="5" t="s">
        <v>4549</v>
      </c>
      <c r="AF697" s="5" t="s">
        <v>4377</v>
      </c>
      <c r="AG697" s="2" t="s">
        <v>4378</v>
      </c>
      <c r="AH697" s="5" t="s">
        <v>4379</v>
      </c>
      <c r="AI697" s="5" t="s">
        <v>4380</v>
      </c>
      <c r="AJ697" s="2" t="s">
        <v>307</v>
      </c>
      <c r="AK697" s="2" t="s">
        <v>729</v>
      </c>
    </row>
    <row r="698" spans="1:37" ht="17.100000000000001" customHeight="1">
      <c r="A698" s="2" t="s">
        <v>36</v>
      </c>
      <c r="B698" s="3">
        <v>60155821</v>
      </c>
      <c r="C698" s="2" t="s">
        <v>4573</v>
      </c>
      <c r="D698" s="5" t="s">
        <v>4574</v>
      </c>
      <c r="E698" s="5" t="s">
        <v>4575</v>
      </c>
      <c r="F698" s="5" t="s">
        <v>4576</v>
      </c>
      <c r="G698" s="5" t="s">
        <v>4577</v>
      </c>
      <c r="H698" s="5" t="s">
        <v>4578</v>
      </c>
      <c r="I698" s="2" t="s">
        <v>42</v>
      </c>
      <c r="J698" s="2" t="s">
        <v>392</v>
      </c>
      <c r="K698" s="2" t="s">
        <v>393</v>
      </c>
      <c r="L698" s="2" t="s">
        <v>394</v>
      </c>
      <c r="M698" s="2" t="s">
        <v>393</v>
      </c>
      <c r="N698" s="2" t="s">
        <v>4579</v>
      </c>
      <c r="O698" s="8" t="s">
        <v>4580</v>
      </c>
      <c r="P698" s="5" t="s">
        <v>4434</v>
      </c>
      <c r="Q698" s="5" t="s">
        <v>4581</v>
      </c>
      <c r="R698" s="5" t="s">
        <v>751</v>
      </c>
      <c r="S698" s="2" t="s">
        <v>752</v>
      </c>
      <c r="T698" s="5" t="s">
        <v>53</v>
      </c>
      <c r="U698" s="5" t="s">
        <v>752</v>
      </c>
      <c r="V698" s="2" t="s">
        <v>55</v>
      </c>
      <c r="W698" s="5" t="s">
        <v>860</v>
      </c>
      <c r="X698" s="5" t="s">
        <v>4582</v>
      </c>
      <c r="Y698" s="5" t="s">
        <v>4583</v>
      </c>
      <c r="Z698" s="2" t="s">
        <v>720</v>
      </c>
      <c r="AA698" s="2" t="s">
        <v>716</v>
      </c>
      <c r="AB698" s="5" t="s">
        <v>4584</v>
      </c>
      <c r="AC698" s="2" t="s">
        <v>4585</v>
      </c>
      <c r="AD698" s="5" t="s">
        <v>4586</v>
      </c>
      <c r="AE698" s="5" t="s">
        <v>4587</v>
      </c>
      <c r="AF698" s="5" t="s">
        <v>4377</v>
      </c>
      <c r="AG698" s="2" t="s">
        <v>4378</v>
      </c>
      <c r="AH698" s="5" t="s">
        <v>4379</v>
      </c>
      <c r="AI698" s="5" t="s">
        <v>4380</v>
      </c>
      <c r="AJ698" s="2" t="s">
        <v>68</v>
      </c>
      <c r="AK698" s="2" t="s">
        <v>729</v>
      </c>
    </row>
    <row r="699" spans="1:37" ht="17.100000000000001" customHeight="1">
      <c r="A699" s="2" t="s">
        <v>36</v>
      </c>
      <c r="B699" s="3">
        <v>60015387</v>
      </c>
      <c r="C699" s="2" t="s">
        <v>484</v>
      </c>
      <c r="D699" s="5" t="s">
        <v>484</v>
      </c>
      <c r="E699" s="5" t="s">
        <v>4588</v>
      </c>
      <c r="F699" s="5" t="s">
        <v>4589</v>
      </c>
      <c r="G699" s="5" t="s">
        <v>4590</v>
      </c>
      <c r="H699" s="5" t="s">
        <v>4591</v>
      </c>
      <c r="I699" s="2" t="s">
        <v>42</v>
      </c>
      <c r="J699" s="2" t="s">
        <v>1221</v>
      </c>
      <c r="K699" s="2" t="s">
        <v>1222</v>
      </c>
      <c r="L699" s="2" t="s">
        <v>394</v>
      </c>
      <c r="M699" s="2" t="s">
        <v>393</v>
      </c>
      <c r="N699" s="2" t="s">
        <v>4592</v>
      </c>
      <c r="O699" s="8" t="s">
        <v>1211</v>
      </c>
      <c r="P699" s="5" t="s">
        <v>1211</v>
      </c>
      <c r="Q699" s="5" t="s">
        <v>1202</v>
      </c>
      <c r="R699" s="5" t="s">
        <v>4593</v>
      </c>
      <c r="S699" s="2" t="s">
        <v>4594</v>
      </c>
      <c r="T699" s="5" t="s">
        <v>399</v>
      </c>
      <c r="U699" s="5" t="s">
        <v>752</v>
      </c>
      <c r="V699" s="2" t="s">
        <v>4595</v>
      </c>
      <c r="W699" s="5" t="s">
        <v>226</v>
      </c>
      <c r="X699" s="5" t="s">
        <v>4596</v>
      </c>
      <c r="Y699" s="5" t="s">
        <v>4597</v>
      </c>
      <c r="Z699" s="2" t="s">
        <v>720</v>
      </c>
      <c r="AA699" s="2" t="s">
        <v>716</v>
      </c>
      <c r="AB699" s="5" t="s">
        <v>4598</v>
      </c>
      <c r="AC699" s="2" t="s">
        <v>4599</v>
      </c>
      <c r="AD699" s="5" t="s">
        <v>4576</v>
      </c>
      <c r="AE699" s="5" t="s">
        <v>4577</v>
      </c>
      <c r="AF699" s="5" t="s">
        <v>4584</v>
      </c>
      <c r="AG699" s="2" t="s">
        <v>4585</v>
      </c>
      <c r="AH699" s="5" t="s">
        <v>4586</v>
      </c>
      <c r="AI699" s="5" t="s">
        <v>4587</v>
      </c>
      <c r="AJ699" s="2" t="s">
        <v>68</v>
      </c>
      <c r="AK699" s="2" t="s">
        <v>729</v>
      </c>
    </row>
    <row r="700" spans="1:37" ht="17.100000000000001" customHeight="1">
      <c r="A700" s="2" t="s">
        <v>36</v>
      </c>
      <c r="B700" s="3">
        <v>60016499</v>
      </c>
      <c r="C700" s="2" t="s">
        <v>484</v>
      </c>
      <c r="D700" s="5" t="s">
        <v>484</v>
      </c>
      <c r="E700" s="5" t="s">
        <v>4588</v>
      </c>
      <c r="F700" s="5" t="s">
        <v>4600</v>
      </c>
      <c r="G700" s="5" t="s">
        <v>4601</v>
      </c>
      <c r="H700" s="5" t="s">
        <v>4602</v>
      </c>
      <c r="I700" s="2" t="s">
        <v>42</v>
      </c>
      <c r="J700" s="2" t="s">
        <v>4603</v>
      </c>
      <c r="K700" s="2" t="s">
        <v>4604</v>
      </c>
      <c r="L700" s="2" t="s">
        <v>394</v>
      </c>
      <c r="M700" s="2" t="s">
        <v>393</v>
      </c>
      <c r="N700" s="2" t="s">
        <v>4592</v>
      </c>
      <c r="O700" s="8" t="s">
        <v>1211</v>
      </c>
      <c r="P700" s="5" t="s">
        <v>1211</v>
      </c>
      <c r="Q700" s="5" t="s">
        <v>1202</v>
      </c>
      <c r="R700" s="5" t="s">
        <v>4605</v>
      </c>
      <c r="S700" s="2" t="s">
        <v>4594</v>
      </c>
      <c r="T700" s="5" t="s">
        <v>399</v>
      </c>
      <c r="U700" s="5" t="s">
        <v>752</v>
      </c>
      <c r="V700" s="2" t="s">
        <v>4606</v>
      </c>
      <c r="W700" s="5" t="s">
        <v>88</v>
      </c>
      <c r="X700" s="5" t="s">
        <v>4607</v>
      </c>
      <c r="Y700" s="5" t="s">
        <v>4608</v>
      </c>
      <c r="Z700" s="2" t="s">
        <v>720</v>
      </c>
      <c r="AA700" s="2" t="s">
        <v>716</v>
      </c>
      <c r="AB700" s="5" t="s">
        <v>4598</v>
      </c>
      <c r="AC700" s="2" t="s">
        <v>4599</v>
      </c>
      <c r="AD700" s="5" t="s">
        <v>4576</v>
      </c>
      <c r="AE700" s="5" t="s">
        <v>4577</v>
      </c>
      <c r="AF700" s="5" t="s">
        <v>4584</v>
      </c>
      <c r="AG700" s="2" t="s">
        <v>4585</v>
      </c>
      <c r="AH700" s="5" t="s">
        <v>4586</v>
      </c>
      <c r="AI700" s="5" t="s">
        <v>4587</v>
      </c>
      <c r="AJ700" s="2" t="s">
        <v>68</v>
      </c>
      <c r="AK700" s="2" t="s">
        <v>729</v>
      </c>
    </row>
    <row r="701" spans="1:37" ht="17.100000000000001" customHeight="1">
      <c r="A701" s="2" t="s">
        <v>36</v>
      </c>
      <c r="B701" s="3">
        <v>60016547</v>
      </c>
      <c r="C701" s="2" t="s">
        <v>484</v>
      </c>
      <c r="D701" s="5" t="s">
        <v>484</v>
      </c>
      <c r="E701" s="5" t="s">
        <v>4588</v>
      </c>
      <c r="F701" s="5" t="s">
        <v>4609</v>
      </c>
      <c r="G701" s="5" t="s">
        <v>4610</v>
      </c>
      <c r="H701" s="5" t="s">
        <v>4611</v>
      </c>
      <c r="I701" s="2" t="s">
        <v>42</v>
      </c>
      <c r="J701" s="2" t="s">
        <v>1208</v>
      </c>
      <c r="K701" s="2" t="s">
        <v>1209</v>
      </c>
      <c r="L701" s="2" t="s">
        <v>394</v>
      </c>
      <c r="M701" s="2" t="s">
        <v>393</v>
      </c>
      <c r="N701" s="2" t="s">
        <v>4592</v>
      </c>
      <c r="O701" s="8" t="s">
        <v>1211</v>
      </c>
      <c r="P701" s="5" t="s">
        <v>1211</v>
      </c>
      <c r="Q701" s="5" t="s">
        <v>1202</v>
      </c>
      <c r="R701" s="5" t="s">
        <v>4612</v>
      </c>
      <c r="S701" s="2" t="s">
        <v>4594</v>
      </c>
      <c r="T701" s="5" t="s">
        <v>399</v>
      </c>
      <c r="U701" s="5" t="s">
        <v>752</v>
      </c>
      <c r="V701" s="2" t="s">
        <v>4613</v>
      </c>
      <c r="W701" s="5" t="s">
        <v>98</v>
      </c>
      <c r="X701" s="5" t="s">
        <v>4614</v>
      </c>
      <c r="Y701" s="5" t="s">
        <v>4615</v>
      </c>
      <c r="Z701" s="2" t="s">
        <v>720</v>
      </c>
      <c r="AA701" s="2" t="s">
        <v>716</v>
      </c>
      <c r="AB701" s="5" t="s">
        <v>4598</v>
      </c>
      <c r="AC701" s="2" t="s">
        <v>4599</v>
      </c>
      <c r="AD701" s="5" t="s">
        <v>4576</v>
      </c>
      <c r="AE701" s="5" t="s">
        <v>4577</v>
      </c>
      <c r="AF701" s="5" t="s">
        <v>4584</v>
      </c>
      <c r="AG701" s="2" t="s">
        <v>4585</v>
      </c>
      <c r="AH701" s="5" t="s">
        <v>4586</v>
      </c>
      <c r="AI701" s="5" t="s">
        <v>4587</v>
      </c>
      <c r="AJ701" s="2" t="s">
        <v>68</v>
      </c>
      <c r="AK701" s="2" t="s">
        <v>729</v>
      </c>
    </row>
    <row r="702" spans="1:37" ht="17.100000000000001" customHeight="1">
      <c r="A702" s="2" t="s">
        <v>36</v>
      </c>
      <c r="B702" s="3">
        <v>60235568</v>
      </c>
      <c r="C702" s="2" t="s">
        <v>484</v>
      </c>
      <c r="D702" s="5" t="s">
        <v>484</v>
      </c>
      <c r="E702" s="5" t="s">
        <v>4588</v>
      </c>
      <c r="F702" s="5" t="s">
        <v>4616</v>
      </c>
      <c r="G702" s="5" t="s">
        <v>4617</v>
      </c>
      <c r="H702" s="5" t="s">
        <v>4618</v>
      </c>
      <c r="I702" s="2" t="s">
        <v>42</v>
      </c>
      <c r="J702" s="2" t="s">
        <v>392</v>
      </c>
      <c r="K702" s="2" t="s">
        <v>393</v>
      </c>
      <c r="L702" s="2" t="s">
        <v>394</v>
      </c>
      <c r="M702" s="2" t="s">
        <v>393</v>
      </c>
      <c r="N702" s="2" t="s">
        <v>4592</v>
      </c>
      <c r="O702" s="8" t="s">
        <v>1211</v>
      </c>
      <c r="P702" s="5" t="s">
        <v>1211</v>
      </c>
      <c r="Q702" s="5" t="s">
        <v>1202</v>
      </c>
      <c r="R702" s="5" t="s">
        <v>4619</v>
      </c>
      <c r="S702" s="2" t="s">
        <v>752</v>
      </c>
      <c r="T702" s="5" t="s">
        <v>399</v>
      </c>
      <c r="U702" s="5" t="s">
        <v>752</v>
      </c>
      <c r="V702" s="2" t="s">
        <v>400</v>
      </c>
      <c r="W702" s="5" t="s">
        <v>378</v>
      </c>
      <c r="X702" s="5" t="s">
        <v>4620</v>
      </c>
      <c r="Y702" s="5" t="s">
        <v>4621</v>
      </c>
      <c r="Z702" s="2" t="s">
        <v>720</v>
      </c>
      <c r="AA702" s="2" t="s">
        <v>716</v>
      </c>
      <c r="AB702" s="5" t="s">
        <v>4598</v>
      </c>
      <c r="AC702" s="2" t="s">
        <v>4599</v>
      </c>
      <c r="AD702" s="5" t="s">
        <v>4576</v>
      </c>
      <c r="AE702" s="5" t="s">
        <v>4577</v>
      </c>
      <c r="AF702" s="5" t="s">
        <v>4584</v>
      </c>
      <c r="AG702" s="2" t="s">
        <v>4585</v>
      </c>
      <c r="AH702" s="5" t="s">
        <v>4586</v>
      </c>
      <c r="AI702" s="5" t="s">
        <v>4587</v>
      </c>
      <c r="AJ702" s="2" t="s">
        <v>68</v>
      </c>
      <c r="AK702" s="2" t="s">
        <v>729</v>
      </c>
    </row>
    <row r="703" spans="1:37" ht="17.100000000000001" customHeight="1">
      <c r="A703" s="2" t="s">
        <v>36</v>
      </c>
      <c r="B703" s="3">
        <v>80005208</v>
      </c>
      <c r="C703" s="2" t="s">
        <v>484</v>
      </c>
      <c r="D703" s="5" t="s">
        <v>484</v>
      </c>
      <c r="E703" s="5" t="s">
        <v>4622</v>
      </c>
      <c r="F703" s="5" t="s">
        <v>4623</v>
      </c>
      <c r="G703" s="5" t="s">
        <v>4624</v>
      </c>
      <c r="H703" s="5" t="s">
        <v>4625</v>
      </c>
      <c r="I703" s="2" t="s">
        <v>42</v>
      </c>
      <c r="J703" s="2" t="s">
        <v>269</v>
      </c>
      <c r="K703" s="2" t="s">
        <v>270</v>
      </c>
      <c r="L703" s="2" t="s">
        <v>271</v>
      </c>
      <c r="M703" s="2" t="s">
        <v>272</v>
      </c>
      <c r="N703" s="2" t="s">
        <v>4626</v>
      </c>
      <c r="O703" s="8" t="s">
        <v>1211</v>
      </c>
      <c r="P703" s="5" t="s">
        <v>1211</v>
      </c>
      <c r="Q703" s="5" t="s">
        <v>1202</v>
      </c>
      <c r="R703" s="5" t="s">
        <v>4627</v>
      </c>
      <c r="S703" s="2" t="s">
        <v>4594</v>
      </c>
      <c r="T703" s="5" t="s">
        <v>1816</v>
      </c>
      <c r="U703" s="5" t="s">
        <v>752</v>
      </c>
      <c r="V703" s="2" t="s">
        <v>4628</v>
      </c>
      <c r="W703" s="5" t="s">
        <v>226</v>
      </c>
      <c r="X703" s="5" t="s">
        <v>4629</v>
      </c>
      <c r="Y703" s="5" t="s">
        <v>4630</v>
      </c>
      <c r="Z703" s="2" t="s">
        <v>720</v>
      </c>
      <c r="AA703" s="2" t="s">
        <v>716</v>
      </c>
      <c r="AB703" s="5" t="s">
        <v>4598</v>
      </c>
      <c r="AC703" s="2" t="s">
        <v>4599</v>
      </c>
      <c r="AD703" s="5" t="s">
        <v>4576</v>
      </c>
      <c r="AE703" s="5" t="s">
        <v>4577</v>
      </c>
      <c r="AF703" s="5" t="s">
        <v>4584</v>
      </c>
      <c r="AG703" s="2" t="s">
        <v>4585</v>
      </c>
      <c r="AH703" s="5" t="s">
        <v>4586</v>
      </c>
      <c r="AI703" s="5" t="s">
        <v>4587</v>
      </c>
      <c r="AJ703" s="2" t="s">
        <v>68</v>
      </c>
      <c r="AK703" s="2" t="s">
        <v>729</v>
      </c>
    </row>
    <row r="704" spans="1:37" ht="17.100000000000001" customHeight="1">
      <c r="A704" s="2" t="s">
        <v>36</v>
      </c>
      <c r="B704" s="3">
        <v>80005927</v>
      </c>
      <c r="C704" s="2" t="s">
        <v>484</v>
      </c>
      <c r="D704" s="5" t="s">
        <v>484</v>
      </c>
      <c r="E704" s="5" t="s">
        <v>4622</v>
      </c>
      <c r="F704" s="5" t="s">
        <v>4631</v>
      </c>
      <c r="G704" s="5" t="s">
        <v>4632</v>
      </c>
      <c r="H704" s="5" t="s">
        <v>4633</v>
      </c>
      <c r="I704" s="2" t="s">
        <v>42</v>
      </c>
      <c r="J704" s="2" t="s">
        <v>4634</v>
      </c>
      <c r="K704" s="2" t="s">
        <v>4635</v>
      </c>
      <c r="L704" s="2" t="s">
        <v>4636</v>
      </c>
      <c r="M704" s="2" t="s">
        <v>4637</v>
      </c>
      <c r="N704" s="2" t="s">
        <v>4626</v>
      </c>
      <c r="O704" s="8" t="s">
        <v>1211</v>
      </c>
      <c r="P704" s="5" t="s">
        <v>1211</v>
      </c>
      <c r="Q704" s="5" t="s">
        <v>1202</v>
      </c>
      <c r="R704" s="5" t="s">
        <v>4638</v>
      </c>
      <c r="S704" s="2" t="s">
        <v>4594</v>
      </c>
      <c r="T704" s="5" t="s">
        <v>1816</v>
      </c>
      <c r="U704" s="5" t="s">
        <v>752</v>
      </c>
      <c r="V704" s="2" t="s">
        <v>4639</v>
      </c>
      <c r="W704" s="5" t="s">
        <v>401</v>
      </c>
      <c r="X704" s="5" t="s">
        <v>4640</v>
      </c>
      <c r="Y704" s="5" t="s">
        <v>4641</v>
      </c>
      <c r="Z704" s="2" t="s">
        <v>720</v>
      </c>
      <c r="AA704" s="2" t="s">
        <v>716</v>
      </c>
      <c r="AB704" s="5" t="s">
        <v>4598</v>
      </c>
      <c r="AC704" s="2" t="s">
        <v>4599</v>
      </c>
      <c r="AD704" s="5" t="s">
        <v>4576</v>
      </c>
      <c r="AE704" s="5" t="s">
        <v>4577</v>
      </c>
      <c r="AF704" s="5" t="s">
        <v>4584</v>
      </c>
      <c r="AG704" s="2" t="s">
        <v>4585</v>
      </c>
      <c r="AH704" s="5" t="s">
        <v>4586</v>
      </c>
      <c r="AI704" s="5" t="s">
        <v>4587</v>
      </c>
      <c r="AJ704" s="2" t="s">
        <v>68</v>
      </c>
      <c r="AK704" s="2" t="s">
        <v>729</v>
      </c>
    </row>
    <row r="705" spans="1:37" ht="17.100000000000001" customHeight="1">
      <c r="A705" s="2" t="s">
        <v>36</v>
      </c>
      <c r="B705" s="3">
        <v>80005929</v>
      </c>
      <c r="C705" s="2" t="s">
        <v>484</v>
      </c>
      <c r="D705" s="5" t="s">
        <v>484</v>
      </c>
      <c r="E705" s="5" t="s">
        <v>4622</v>
      </c>
      <c r="F705" s="5" t="s">
        <v>4642</v>
      </c>
      <c r="G705" s="5" t="s">
        <v>4643</v>
      </c>
      <c r="H705" s="5" t="s">
        <v>555</v>
      </c>
      <c r="I705" s="2" t="s">
        <v>42</v>
      </c>
      <c r="J705" s="2" t="s">
        <v>4644</v>
      </c>
      <c r="K705" s="2" t="s">
        <v>4645</v>
      </c>
      <c r="L705" s="2" t="s">
        <v>4646</v>
      </c>
      <c r="M705" s="2" t="s">
        <v>4645</v>
      </c>
      <c r="N705" s="2" t="s">
        <v>4626</v>
      </c>
      <c r="O705" s="8" t="s">
        <v>1211</v>
      </c>
      <c r="P705" s="5" t="s">
        <v>1211</v>
      </c>
      <c r="Q705" s="5" t="s">
        <v>1202</v>
      </c>
      <c r="R705" s="5" t="s">
        <v>4647</v>
      </c>
      <c r="S705" s="2" t="s">
        <v>752</v>
      </c>
      <c r="T705" s="5" t="s">
        <v>1816</v>
      </c>
      <c r="U705" s="5" t="s">
        <v>752</v>
      </c>
      <c r="V705" s="2" t="s">
        <v>1817</v>
      </c>
      <c r="W705" s="5" t="s">
        <v>4648</v>
      </c>
      <c r="X705" s="5" t="s">
        <v>3039</v>
      </c>
      <c r="Y705" s="5" t="s">
        <v>4649</v>
      </c>
      <c r="Z705" s="2" t="s">
        <v>720</v>
      </c>
      <c r="AA705" s="2" t="s">
        <v>716</v>
      </c>
      <c r="AB705" s="5" t="s">
        <v>4598</v>
      </c>
      <c r="AC705" s="2" t="s">
        <v>4599</v>
      </c>
      <c r="AD705" s="5" t="s">
        <v>4576</v>
      </c>
      <c r="AE705" s="5" t="s">
        <v>4577</v>
      </c>
      <c r="AF705" s="5" t="s">
        <v>4584</v>
      </c>
      <c r="AG705" s="2" t="s">
        <v>4585</v>
      </c>
      <c r="AH705" s="5" t="s">
        <v>4586</v>
      </c>
      <c r="AI705" s="5" t="s">
        <v>4587</v>
      </c>
      <c r="AJ705" s="2" t="s">
        <v>307</v>
      </c>
      <c r="AK705" s="2" t="s">
        <v>729</v>
      </c>
    </row>
    <row r="706" spans="1:37" ht="17.100000000000001" customHeight="1">
      <c r="A706" s="2" t="s">
        <v>36</v>
      </c>
      <c r="B706" s="3">
        <v>80006283</v>
      </c>
      <c r="C706" s="2" t="s">
        <v>484</v>
      </c>
      <c r="D706" s="5" t="s">
        <v>484</v>
      </c>
      <c r="E706" s="5" t="s">
        <v>4622</v>
      </c>
      <c r="F706" s="5" t="s">
        <v>4650</v>
      </c>
      <c r="G706" s="5" t="s">
        <v>4651</v>
      </c>
      <c r="H706" s="5" t="s">
        <v>573</v>
      </c>
      <c r="I706" s="2" t="s">
        <v>42</v>
      </c>
      <c r="J706" s="2" t="s">
        <v>269</v>
      </c>
      <c r="K706" s="2" t="s">
        <v>270</v>
      </c>
      <c r="L706" s="2" t="s">
        <v>271</v>
      </c>
      <c r="M706" s="2" t="s">
        <v>272</v>
      </c>
      <c r="N706" s="2" t="s">
        <v>4626</v>
      </c>
      <c r="O706" s="8" t="s">
        <v>1211</v>
      </c>
      <c r="P706" s="5" t="s">
        <v>1211</v>
      </c>
      <c r="Q706" s="5" t="s">
        <v>1202</v>
      </c>
      <c r="R706" s="5" t="s">
        <v>4627</v>
      </c>
      <c r="S706" s="2" t="s">
        <v>4594</v>
      </c>
      <c r="T706" s="5" t="s">
        <v>1816</v>
      </c>
      <c r="U706" s="5" t="s">
        <v>752</v>
      </c>
      <c r="V706" s="2" t="s">
        <v>4628</v>
      </c>
      <c r="W706" s="5" t="s">
        <v>251</v>
      </c>
      <c r="X706" s="5" t="s">
        <v>2244</v>
      </c>
      <c r="Y706" s="5" t="s">
        <v>4652</v>
      </c>
      <c r="Z706" s="2" t="s">
        <v>720</v>
      </c>
      <c r="AA706" s="2" t="s">
        <v>716</v>
      </c>
      <c r="AB706" s="5" t="s">
        <v>4598</v>
      </c>
      <c r="AC706" s="2" t="s">
        <v>4599</v>
      </c>
      <c r="AD706" s="5" t="s">
        <v>4576</v>
      </c>
      <c r="AE706" s="5" t="s">
        <v>4577</v>
      </c>
      <c r="AF706" s="5" t="s">
        <v>4584</v>
      </c>
      <c r="AG706" s="2" t="s">
        <v>4585</v>
      </c>
      <c r="AH706" s="5" t="s">
        <v>4586</v>
      </c>
      <c r="AI706" s="5" t="s">
        <v>4587</v>
      </c>
      <c r="AJ706" s="2" t="s">
        <v>68</v>
      </c>
      <c r="AK706" s="2" t="s">
        <v>729</v>
      </c>
    </row>
    <row r="707" spans="1:37" ht="17.100000000000001" customHeight="1">
      <c r="A707" s="2" t="s">
        <v>36</v>
      </c>
      <c r="B707" s="3">
        <v>80006317</v>
      </c>
      <c r="C707" s="2" t="s">
        <v>4653</v>
      </c>
      <c r="D707" s="5" t="s">
        <v>4653</v>
      </c>
      <c r="E707" s="5" t="s">
        <v>4654</v>
      </c>
      <c r="F707" s="5" t="s">
        <v>4655</v>
      </c>
      <c r="G707" s="5" t="s">
        <v>4656</v>
      </c>
      <c r="H707" s="5" t="s">
        <v>4657</v>
      </c>
      <c r="I707" s="2" t="s">
        <v>42</v>
      </c>
      <c r="J707" s="2" t="s">
        <v>4658</v>
      </c>
      <c r="K707" s="2" t="s">
        <v>4637</v>
      </c>
      <c r="L707" s="2" t="s">
        <v>4636</v>
      </c>
      <c r="M707" s="2" t="s">
        <v>4637</v>
      </c>
      <c r="N707" s="2" t="s">
        <v>4626</v>
      </c>
      <c r="O707" s="8" t="s">
        <v>1211</v>
      </c>
      <c r="P707" s="5" t="s">
        <v>1211</v>
      </c>
      <c r="Q707" s="5" t="s">
        <v>1202</v>
      </c>
      <c r="R707" s="5" t="s">
        <v>4659</v>
      </c>
      <c r="S707" s="2" t="s">
        <v>4594</v>
      </c>
      <c r="T707" s="5" t="s">
        <v>1816</v>
      </c>
      <c r="U707" s="5" t="s">
        <v>752</v>
      </c>
      <c r="V707" s="2" t="s">
        <v>1845</v>
      </c>
      <c r="W707" s="5" t="s">
        <v>88</v>
      </c>
      <c r="X707" s="5" t="s">
        <v>4660</v>
      </c>
      <c r="Y707" s="5" t="s">
        <v>4661</v>
      </c>
      <c r="Z707" s="2" t="s">
        <v>720</v>
      </c>
      <c r="AA707" s="2" t="s">
        <v>716</v>
      </c>
      <c r="AB707" s="5" t="s">
        <v>4598</v>
      </c>
      <c r="AC707" s="2" t="s">
        <v>4599</v>
      </c>
      <c r="AD707" s="5" t="s">
        <v>4576</v>
      </c>
      <c r="AE707" s="5" t="s">
        <v>4577</v>
      </c>
      <c r="AF707" s="5" t="s">
        <v>4584</v>
      </c>
      <c r="AG707" s="2" t="s">
        <v>4585</v>
      </c>
      <c r="AH707" s="5" t="s">
        <v>4586</v>
      </c>
      <c r="AI707" s="5" t="s">
        <v>4587</v>
      </c>
      <c r="AJ707" s="2" t="s">
        <v>68</v>
      </c>
      <c r="AK707" s="2" t="s">
        <v>729</v>
      </c>
    </row>
    <row r="708" spans="1:37" ht="17.100000000000001" customHeight="1">
      <c r="A708" s="2" t="s">
        <v>36</v>
      </c>
      <c r="B708" s="3">
        <v>80006398</v>
      </c>
      <c r="C708" s="2" t="s">
        <v>484</v>
      </c>
      <c r="D708" s="5" t="s">
        <v>484</v>
      </c>
      <c r="E708" s="5" t="s">
        <v>4622</v>
      </c>
      <c r="F708" s="5" t="s">
        <v>4662</v>
      </c>
      <c r="G708" s="5" t="s">
        <v>4663</v>
      </c>
      <c r="H708" s="5" t="s">
        <v>2312</v>
      </c>
      <c r="I708" s="2" t="s">
        <v>42</v>
      </c>
      <c r="J708" s="2" t="s">
        <v>4664</v>
      </c>
      <c r="K708" s="2" t="s">
        <v>4665</v>
      </c>
      <c r="L708" s="2" t="s">
        <v>1479</v>
      </c>
      <c r="M708" s="2" t="s">
        <v>1480</v>
      </c>
      <c r="N708" s="2" t="s">
        <v>4626</v>
      </c>
      <c r="O708" s="8" t="s">
        <v>1211</v>
      </c>
      <c r="P708" s="5" t="s">
        <v>1211</v>
      </c>
      <c r="Q708" s="5" t="s">
        <v>1202</v>
      </c>
      <c r="R708" s="5" t="s">
        <v>4666</v>
      </c>
      <c r="S708" s="2" t="s">
        <v>752</v>
      </c>
      <c r="T708" s="5" t="s">
        <v>224</v>
      </c>
      <c r="U708" s="5" t="s">
        <v>752</v>
      </c>
      <c r="V708" s="2" t="s">
        <v>1823</v>
      </c>
      <c r="W708" s="5" t="s">
        <v>190</v>
      </c>
      <c r="X708" s="5" t="s">
        <v>290</v>
      </c>
      <c r="Y708" s="5" t="s">
        <v>4667</v>
      </c>
      <c r="Z708" s="2" t="s">
        <v>720</v>
      </c>
      <c r="AA708" s="2" t="s">
        <v>716</v>
      </c>
      <c r="AB708" s="5" t="s">
        <v>4598</v>
      </c>
      <c r="AC708" s="2" t="s">
        <v>4599</v>
      </c>
      <c r="AD708" s="5" t="s">
        <v>4576</v>
      </c>
      <c r="AE708" s="5" t="s">
        <v>4577</v>
      </c>
      <c r="AF708" s="5" t="s">
        <v>4584</v>
      </c>
      <c r="AG708" s="2" t="s">
        <v>4585</v>
      </c>
      <c r="AH708" s="5" t="s">
        <v>4586</v>
      </c>
      <c r="AI708" s="5" t="s">
        <v>4587</v>
      </c>
      <c r="AJ708" s="2" t="s">
        <v>68</v>
      </c>
      <c r="AK708" s="2" t="s">
        <v>729</v>
      </c>
    </row>
    <row r="709" spans="1:37" ht="17.100000000000001" customHeight="1">
      <c r="A709" s="2" t="s">
        <v>36</v>
      </c>
      <c r="B709" s="3">
        <v>60014014</v>
      </c>
      <c r="C709" s="2" t="s">
        <v>4668</v>
      </c>
      <c r="D709" s="5" t="s">
        <v>4668</v>
      </c>
      <c r="E709" s="5" t="s">
        <v>4669</v>
      </c>
      <c r="F709" s="5" t="s">
        <v>4670</v>
      </c>
      <c r="G709" s="5" t="s">
        <v>4671</v>
      </c>
      <c r="H709" s="5" t="s">
        <v>4672</v>
      </c>
      <c r="I709" s="2" t="s">
        <v>42</v>
      </c>
      <c r="J709" s="2" t="s">
        <v>1504</v>
      </c>
      <c r="K709" s="2" t="s">
        <v>1505</v>
      </c>
      <c r="L709" s="2" t="s">
        <v>1506</v>
      </c>
      <c r="M709" s="2" t="s">
        <v>1507</v>
      </c>
      <c r="N709" s="2" t="s">
        <v>4673</v>
      </c>
      <c r="O709" s="8" t="s">
        <v>4674</v>
      </c>
      <c r="P709" s="5" t="s">
        <v>4674</v>
      </c>
      <c r="Q709" s="5" t="s">
        <v>4675</v>
      </c>
      <c r="R709" s="5" t="s">
        <v>4676</v>
      </c>
      <c r="S709" s="2" t="s">
        <v>4594</v>
      </c>
      <c r="T709" s="5" t="s">
        <v>1816</v>
      </c>
      <c r="U709" s="5" t="s">
        <v>752</v>
      </c>
      <c r="V709" s="2" t="s">
        <v>4677</v>
      </c>
      <c r="W709" s="5" t="s">
        <v>2011</v>
      </c>
      <c r="X709" s="5" t="s">
        <v>2164</v>
      </c>
      <c r="Y709" s="5" t="s">
        <v>4678</v>
      </c>
      <c r="Z709" s="2" t="s">
        <v>720</v>
      </c>
      <c r="AA709" s="2" t="s">
        <v>716</v>
      </c>
      <c r="AB709" s="5" t="s">
        <v>4598</v>
      </c>
      <c r="AC709" s="2" t="s">
        <v>4599</v>
      </c>
      <c r="AD709" s="5" t="s">
        <v>4576</v>
      </c>
      <c r="AE709" s="5" t="s">
        <v>4577</v>
      </c>
      <c r="AF709" s="5" t="s">
        <v>4584</v>
      </c>
      <c r="AG709" s="2" t="s">
        <v>4585</v>
      </c>
      <c r="AH709" s="5" t="s">
        <v>4586</v>
      </c>
      <c r="AI709" s="5" t="s">
        <v>4587</v>
      </c>
      <c r="AJ709" s="2" t="s">
        <v>68</v>
      </c>
      <c r="AK709" s="2" t="s">
        <v>729</v>
      </c>
    </row>
    <row r="710" spans="1:37" ht="17.100000000000001" customHeight="1">
      <c r="A710" s="2" t="s">
        <v>36</v>
      </c>
      <c r="B710" s="3">
        <v>60214881</v>
      </c>
      <c r="C710" s="2" t="s">
        <v>1028</v>
      </c>
      <c r="D710" s="5" t="s">
        <v>1028</v>
      </c>
      <c r="E710" s="5" t="s">
        <v>4679</v>
      </c>
      <c r="F710" s="5" t="s">
        <v>4680</v>
      </c>
      <c r="G710" s="5" t="s">
        <v>4681</v>
      </c>
      <c r="H710" s="5" t="s">
        <v>4682</v>
      </c>
      <c r="I710" s="2" t="s">
        <v>42</v>
      </c>
      <c r="J710" s="2" t="s">
        <v>1504</v>
      </c>
      <c r="K710" s="2" t="s">
        <v>1505</v>
      </c>
      <c r="L710" s="2" t="s">
        <v>1506</v>
      </c>
      <c r="M710" s="2" t="s">
        <v>1507</v>
      </c>
      <c r="N710" s="2" t="s">
        <v>4673</v>
      </c>
      <c r="O710" s="8" t="s">
        <v>4674</v>
      </c>
      <c r="P710" s="5" t="s">
        <v>4674</v>
      </c>
      <c r="Q710" s="5" t="s">
        <v>4675</v>
      </c>
      <c r="R710" s="5" t="s">
        <v>4683</v>
      </c>
      <c r="S710" s="2" t="s">
        <v>752</v>
      </c>
      <c r="T710" s="5" t="s">
        <v>1816</v>
      </c>
      <c r="U710" s="5" t="s">
        <v>752</v>
      </c>
      <c r="V710" s="2" t="s">
        <v>4677</v>
      </c>
      <c r="W710" s="5" t="s">
        <v>2494</v>
      </c>
      <c r="X710" s="5" t="s">
        <v>4684</v>
      </c>
      <c r="Y710" s="5" t="s">
        <v>4685</v>
      </c>
      <c r="Z710" s="2" t="s">
        <v>720</v>
      </c>
      <c r="AA710" s="2" t="s">
        <v>716</v>
      </c>
      <c r="AB710" s="5" t="s">
        <v>4598</v>
      </c>
      <c r="AC710" s="2" t="s">
        <v>4599</v>
      </c>
      <c r="AD710" s="5" t="s">
        <v>4576</v>
      </c>
      <c r="AE710" s="5" t="s">
        <v>4577</v>
      </c>
      <c r="AF710" s="5" t="s">
        <v>4584</v>
      </c>
      <c r="AG710" s="2" t="s">
        <v>4585</v>
      </c>
      <c r="AH710" s="5" t="s">
        <v>4586</v>
      </c>
      <c r="AI710" s="5" t="s">
        <v>4587</v>
      </c>
      <c r="AJ710" s="2" t="s">
        <v>68</v>
      </c>
      <c r="AK710" s="2" t="s">
        <v>729</v>
      </c>
    </row>
    <row r="711" spans="1:37" ht="17.100000000000001" customHeight="1">
      <c r="A711" s="2" t="s">
        <v>36</v>
      </c>
      <c r="B711" s="3">
        <v>80001625</v>
      </c>
      <c r="C711" s="2" t="s">
        <v>4686</v>
      </c>
      <c r="D711" s="5" t="s">
        <v>4686</v>
      </c>
      <c r="E711" s="5" t="s">
        <v>4687</v>
      </c>
      <c r="F711" s="5" t="s">
        <v>4586</v>
      </c>
      <c r="G711" s="5" t="s">
        <v>4587</v>
      </c>
      <c r="H711" s="5" t="s">
        <v>4688</v>
      </c>
      <c r="I711" s="2" t="s">
        <v>42</v>
      </c>
      <c r="J711" s="2" t="s">
        <v>43</v>
      </c>
      <c r="K711" s="2" t="s">
        <v>44</v>
      </c>
      <c r="L711" s="2" t="s">
        <v>45</v>
      </c>
      <c r="M711" s="2" t="s">
        <v>46</v>
      </c>
      <c r="N711" s="2" t="s">
        <v>4689</v>
      </c>
      <c r="O711" s="8" t="s">
        <v>4690</v>
      </c>
      <c r="P711" s="5" t="s">
        <v>4444</v>
      </c>
      <c r="Q711" s="5" t="s">
        <v>4445</v>
      </c>
      <c r="R711" s="5" t="s">
        <v>1682</v>
      </c>
      <c r="S711" s="2" t="s">
        <v>1683</v>
      </c>
      <c r="T711" s="5" t="s">
        <v>53</v>
      </c>
      <c r="U711" s="5" t="s">
        <v>752</v>
      </c>
      <c r="V711" s="2" t="s">
        <v>55</v>
      </c>
      <c r="W711" s="5" t="s">
        <v>4691</v>
      </c>
      <c r="X711" s="5" t="s">
        <v>4692</v>
      </c>
      <c r="Y711" s="5" t="s">
        <v>4693</v>
      </c>
      <c r="Z711" s="2" t="s">
        <v>720</v>
      </c>
      <c r="AA711" s="2" t="s">
        <v>716</v>
      </c>
      <c r="AB711" s="5" t="s">
        <v>4377</v>
      </c>
      <c r="AC711" s="2" t="s">
        <v>4378</v>
      </c>
      <c r="AD711" s="5" t="s">
        <v>4379</v>
      </c>
      <c r="AE711" s="5" t="s">
        <v>4380</v>
      </c>
      <c r="AF711" s="5" t="s">
        <v>991</v>
      </c>
      <c r="AG711" s="2" t="s">
        <v>992</v>
      </c>
      <c r="AH711" s="5" t="s">
        <v>993</v>
      </c>
      <c r="AI711" s="5" t="s">
        <v>729</v>
      </c>
      <c r="AJ711" s="2" t="s">
        <v>68</v>
      </c>
      <c r="AK711" s="2" t="s">
        <v>729</v>
      </c>
    </row>
    <row r="712" spans="1:37" ht="17.100000000000001" customHeight="1">
      <c r="A712" s="2" t="s">
        <v>36</v>
      </c>
      <c r="B712" s="3">
        <v>60236337</v>
      </c>
      <c r="C712" s="2" t="s">
        <v>4694</v>
      </c>
      <c r="D712" s="5" t="s">
        <v>4694</v>
      </c>
      <c r="E712" s="5" t="s">
        <v>4469</v>
      </c>
      <c r="F712" s="5" t="s">
        <v>4695</v>
      </c>
      <c r="G712" s="5" t="s">
        <v>4696</v>
      </c>
      <c r="H712" s="5" t="s">
        <v>4697</v>
      </c>
      <c r="I712" s="2" t="s">
        <v>42</v>
      </c>
      <c r="J712" s="2" t="s">
        <v>352</v>
      </c>
      <c r="K712" s="2" t="s">
        <v>353</v>
      </c>
      <c r="L712" s="2" t="s">
        <v>354</v>
      </c>
      <c r="M712" s="2" t="s">
        <v>353</v>
      </c>
      <c r="N712" s="2" t="s">
        <v>4698</v>
      </c>
      <c r="O712" s="8" t="s">
        <v>4699</v>
      </c>
      <c r="P712" s="5" t="s">
        <v>4444</v>
      </c>
      <c r="Q712" s="5" t="s">
        <v>4445</v>
      </c>
      <c r="R712" s="5" t="s">
        <v>1682</v>
      </c>
      <c r="S712" s="2" t="s">
        <v>1683</v>
      </c>
      <c r="T712" s="5" t="s">
        <v>53</v>
      </c>
      <c r="U712" s="5" t="s">
        <v>752</v>
      </c>
      <c r="V712" s="2" t="s">
        <v>55</v>
      </c>
      <c r="W712" s="5" t="s">
        <v>866</v>
      </c>
      <c r="X712" s="5" t="s">
        <v>4700</v>
      </c>
      <c r="Y712" s="5" t="s">
        <v>4701</v>
      </c>
      <c r="Z712" s="2" t="s">
        <v>720</v>
      </c>
      <c r="AA712" s="2" t="s">
        <v>716</v>
      </c>
      <c r="AB712" s="5" t="s">
        <v>4702</v>
      </c>
      <c r="AC712" s="2" t="s">
        <v>4703</v>
      </c>
      <c r="AD712" s="5" t="s">
        <v>4704</v>
      </c>
      <c r="AE712" s="5" t="s">
        <v>4705</v>
      </c>
      <c r="AF712" s="5" t="s">
        <v>4584</v>
      </c>
      <c r="AG712" s="2" t="s">
        <v>4585</v>
      </c>
      <c r="AH712" s="5" t="s">
        <v>4586</v>
      </c>
      <c r="AI712" s="5" t="s">
        <v>4587</v>
      </c>
      <c r="AJ712" s="2" t="s">
        <v>68</v>
      </c>
      <c r="AK712" s="2" t="s">
        <v>729</v>
      </c>
    </row>
    <row r="713" spans="1:37" ht="17.100000000000001" customHeight="1">
      <c r="A713" s="2" t="s">
        <v>36</v>
      </c>
      <c r="B713" s="3">
        <v>60285031</v>
      </c>
      <c r="C713" s="2" t="s">
        <v>4694</v>
      </c>
      <c r="D713" s="5" t="s">
        <v>4694</v>
      </c>
      <c r="E713" s="5" t="s">
        <v>4469</v>
      </c>
      <c r="F713" s="5" t="s">
        <v>4706</v>
      </c>
      <c r="G713" s="5" t="s">
        <v>4707</v>
      </c>
      <c r="H713" s="5" t="s">
        <v>4708</v>
      </c>
      <c r="I713" s="2" t="s">
        <v>42</v>
      </c>
      <c r="J713" s="2" t="s">
        <v>363</v>
      </c>
      <c r="K713" s="2" t="s">
        <v>364</v>
      </c>
      <c r="L713" s="2" t="s">
        <v>365</v>
      </c>
      <c r="M713" s="2" t="s">
        <v>364</v>
      </c>
      <c r="N713" s="2" t="s">
        <v>4709</v>
      </c>
      <c r="O713" s="8" t="s">
        <v>4710</v>
      </c>
      <c r="P713" s="5" t="s">
        <v>4710</v>
      </c>
      <c r="Q713" s="5" t="s">
        <v>4310</v>
      </c>
      <c r="R713" s="5" t="s">
        <v>1682</v>
      </c>
      <c r="S713" s="2" t="s">
        <v>1683</v>
      </c>
      <c r="T713" s="5" t="s">
        <v>53</v>
      </c>
      <c r="U713" s="5" t="s">
        <v>752</v>
      </c>
      <c r="V713" s="2" t="s">
        <v>55</v>
      </c>
      <c r="W713" s="5" t="s">
        <v>2011</v>
      </c>
      <c r="X713" s="5" t="s">
        <v>1116</v>
      </c>
      <c r="Y713" s="5" t="s">
        <v>4711</v>
      </c>
      <c r="Z713" s="2" t="s">
        <v>720</v>
      </c>
      <c r="AA713" s="2" t="s">
        <v>716</v>
      </c>
      <c r="AB713" s="5" t="s">
        <v>4702</v>
      </c>
      <c r="AC713" s="2" t="s">
        <v>4703</v>
      </c>
      <c r="AD713" s="5" t="s">
        <v>4704</v>
      </c>
      <c r="AE713" s="5" t="s">
        <v>4705</v>
      </c>
      <c r="AF713" s="5" t="s">
        <v>4584</v>
      </c>
      <c r="AG713" s="2" t="s">
        <v>4585</v>
      </c>
      <c r="AH713" s="5" t="s">
        <v>4586</v>
      </c>
      <c r="AI713" s="5" t="s">
        <v>4587</v>
      </c>
      <c r="AJ713" s="2" t="s">
        <v>68</v>
      </c>
      <c r="AK713" s="2" t="s">
        <v>729</v>
      </c>
    </row>
    <row r="714" spans="1:37" ht="17.100000000000001" customHeight="1">
      <c r="A714" s="2" t="s">
        <v>36</v>
      </c>
      <c r="B714" s="3">
        <v>60390892</v>
      </c>
      <c r="C714" s="2" t="s">
        <v>4694</v>
      </c>
      <c r="D714" s="5" t="s">
        <v>4694</v>
      </c>
      <c r="E714" s="5" t="s">
        <v>4469</v>
      </c>
      <c r="F714" s="5" t="s">
        <v>4712</v>
      </c>
      <c r="G714" s="5" t="s">
        <v>4713</v>
      </c>
      <c r="H714" s="5" t="s">
        <v>4714</v>
      </c>
      <c r="I714" s="2" t="s">
        <v>42</v>
      </c>
      <c r="J714" s="2" t="s">
        <v>4291</v>
      </c>
      <c r="K714" s="2" t="s">
        <v>4292</v>
      </c>
      <c r="L714" s="2" t="s">
        <v>302</v>
      </c>
      <c r="M714" s="2" t="s">
        <v>303</v>
      </c>
      <c r="N714" s="2" t="s">
        <v>4698</v>
      </c>
      <c r="O714" s="8" t="s">
        <v>4699</v>
      </c>
      <c r="P714" s="5" t="s">
        <v>4444</v>
      </c>
      <c r="Q714" s="5" t="s">
        <v>4445</v>
      </c>
      <c r="R714" s="5" t="s">
        <v>1682</v>
      </c>
      <c r="S714" s="2" t="s">
        <v>1683</v>
      </c>
      <c r="T714" s="5" t="s">
        <v>53</v>
      </c>
      <c r="U714" s="5" t="s">
        <v>752</v>
      </c>
      <c r="V714" s="2" t="s">
        <v>55</v>
      </c>
      <c r="W714" s="5" t="s">
        <v>1033</v>
      </c>
      <c r="X714" s="5" t="s">
        <v>4715</v>
      </c>
      <c r="Y714" s="5" t="s">
        <v>4716</v>
      </c>
      <c r="Z714" s="2" t="s">
        <v>720</v>
      </c>
      <c r="AA714" s="2" t="s">
        <v>716</v>
      </c>
      <c r="AB714" s="5" t="s">
        <v>4702</v>
      </c>
      <c r="AC714" s="2" t="s">
        <v>4703</v>
      </c>
      <c r="AD714" s="5" t="s">
        <v>4704</v>
      </c>
      <c r="AE714" s="5" t="s">
        <v>4705</v>
      </c>
      <c r="AF714" s="5" t="s">
        <v>4584</v>
      </c>
      <c r="AG714" s="2" t="s">
        <v>4585</v>
      </c>
      <c r="AH714" s="5" t="s">
        <v>4586</v>
      </c>
      <c r="AI714" s="5" t="s">
        <v>4587</v>
      </c>
      <c r="AJ714" s="2" t="s">
        <v>68</v>
      </c>
      <c r="AK714" s="2" t="s">
        <v>729</v>
      </c>
    </row>
    <row r="715" spans="1:37" ht="17.100000000000001" customHeight="1">
      <c r="A715" s="2" t="s">
        <v>36</v>
      </c>
      <c r="B715" s="3">
        <v>80001737</v>
      </c>
      <c r="C715" s="2" t="s">
        <v>4694</v>
      </c>
      <c r="D715" s="5" t="s">
        <v>4694</v>
      </c>
      <c r="E715" s="5" t="s">
        <v>4469</v>
      </c>
      <c r="F715" s="5" t="s">
        <v>4717</v>
      </c>
      <c r="G715" s="5" t="s">
        <v>4718</v>
      </c>
      <c r="H715" s="5" t="s">
        <v>4719</v>
      </c>
      <c r="I715" s="2" t="s">
        <v>42</v>
      </c>
      <c r="J715" s="2" t="s">
        <v>335</v>
      </c>
      <c r="K715" s="2" t="s">
        <v>336</v>
      </c>
      <c r="L715" s="2" t="s">
        <v>337</v>
      </c>
      <c r="M715" s="2" t="s">
        <v>336</v>
      </c>
      <c r="N715" s="2" t="s">
        <v>4698</v>
      </c>
      <c r="O715" s="8" t="s">
        <v>4699</v>
      </c>
      <c r="P715" s="5" t="s">
        <v>4444</v>
      </c>
      <c r="Q715" s="5" t="s">
        <v>4445</v>
      </c>
      <c r="R715" s="5" t="s">
        <v>1682</v>
      </c>
      <c r="S715" s="2" t="s">
        <v>1683</v>
      </c>
      <c r="T715" s="5" t="s">
        <v>53</v>
      </c>
      <c r="U715" s="5" t="s">
        <v>752</v>
      </c>
      <c r="V715" s="2" t="s">
        <v>55</v>
      </c>
      <c r="W715" s="5" t="s">
        <v>133</v>
      </c>
      <c r="X715" s="5" t="s">
        <v>4720</v>
      </c>
      <c r="Y715" s="5" t="s">
        <v>4721</v>
      </c>
      <c r="Z715" s="2" t="s">
        <v>720</v>
      </c>
      <c r="AA715" s="2" t="s">
        <v>716</v>
      </c>
      <c r="AB715" s="5" t="s">
        <v>4702</v>
      </c>
      <c r="AC715" s="2" t="s">
        <v>4703</v>
      </c>
      <c r="AD715" s="5" t="s">
        <v>4704</v>
      </c>
      <c r="AE715" s="5" t="s">
        <v>4705</v>
      </c>
      <c r="AF715" s="5" t="s">
        <v>4584</v>
      </c>
      <c r="AG715" s="2" t="s">
        <v>4585</v>
      </c>
      <c r="AH715" s="5" t="s">
        <v>4586</v>
      </c>
      <c r="AI715" s="5" t="s">
        <v>4587</v>
      </c>
      <c r="AJ715" s="2" t="s">
        <v>68</v>
      </c>
      <c r="AK715" s="2" t="s">
        <v>729</v>
      </c>
    </row>
    <row r="716" spans="1:37" ht="17.100000000000001" customHeight="1">
      <c r="A716" s="2" t="s">
        <v>36</v>
      </c>
      <c r="B716" s="3">
        <v>80001741</v>
      </c>
      <c r="C716" s="2" t="s">
        <v>4694</v>
      </c>
      <c r="D716" s="5" t="s">
        <v>4694</v>
      </c>
      <c r="E716" s="5" t="s">
        <v>4469</v>
      </c>
      <c r="F716" s="5" t="s">
        <v>4722</v>
      </c>
      <c r="G716" s="5" t="s">
        <v>4723</v>
      </c>
      <c r="H716" s="5" t="s">
        <v>4724</v>
      </c>
      <c r="I716" s="2" t="s">
        <v>42</v>
      </c>
      <c r="J716" s="2" t="s">
        <v>217</v>
      </c>
      <c r="K716" s="2" t="s">
        <v>218</v>
      </c>
      <c r="L716" s="2" t="s">
        <v>219</v>
      </c>
      <c r="M716" s="2" t="s">
        <v>218</v>
      </c>
      <c r="N716" s="2" t="s">
        <v>4698</v>
      </c>
      <c r="O716" s="8" t="s">
        <v>4699</v>
      </c>
      <c r="P716" s="5" t="s">
        <v>4444</v>
      </c>
      <c r="Q716" s="5" t="s">
        <v>4445</v>
      </c>
      <c r="R716" s="5" t="s">
        <v>1682</v>
      </c>
      <c r="S716" s="2" t="s">
        <v>1683</v>
      </c>
      <c r="T716" s="5" t="s">
        <v>53</v>
      </c>
      <c r="U716" s="5" t="s">
        <v>752</v>
      </c>
      <c r="V716" s="2" t="s">
        <v>55</v>
      </c>
      <c r="W716" s="5" t="s">
        <v>866</v>
      </c>
      <c r="X716" s="5" t="s">
        <v>4725</v>
      </c>
      <c r="Y716" s="5" t="s">
        <v>4726</v>
      </c>
      <c r="Z716" s="2" t="s">
        <v>720</v>
      </c>
      <c r="AA716" s="2" t="s">
        <v>716</v>
      </c>
      <c r="AB716" s="5" t="s">
        <v>4702</v>
      </c>
      <c r="AC716" s="2" t="s">
        <v>4703</v>
      </c>
      <c r="AD716" s="5" t="s">
        <v>4704</v>
      </c>
      <c r="AE716" s="5" t="s">
        <v>4705</v>
      </c>
      <c r="AF716" s="5" t="s">
        <v>4584</v>
      </c>
      <c r="AG716" s="2" t="s">
        <v>4585</v>
      </c>
      <c r="AH716" s="5" t="s">
        <v>4586</v>
      </c>
      <c r="AI716" s="5" t="s">
        <v>4587</v>
      </c>
      <c r="AJ716" s="2" t="s">
        <v>68</v>
      </c>
      <c r="AK716" s="2" t="s">
        <v>729</v>
      </c>
    </row>
    <row r="717" spans="1:37" ht="17.100000000000001" customHeight="1">
      <c r="A717" s="2" t="s">
        <v>36</v>
      </c>
      <c r="B717" s="3">
        <v>80001759</v>
      </c>
      <c r="C717" s="2" t="s">
        <v>4694</v>
      </c>
      <c r="D717" s="5" t="s">
        <v>4694</v>
      </c>
      <c r="E717" s="5" t="s">
        <v>4469</v>
      </c>
      <c r="F717" s="5" t="s">
        <v>4727</v>
      </c>
      <c r="G717" s="5" t="s">
        <v>4728</v>
      </c>
      <c r="H717" s="5" t="s">
        <v>1539</v>
      </c>
      <c r="I717" s="2" t="s">
        <v>42</v>
      </c>
      <c r="J717" s="2" t="s">
        <v>392</v>
      </c>
      <c r="K717" s="2" t="s">
        <v>393</v>
      </c>
      <c r="L717" s="2" t="s">
        <v>394</v>
      </c>
      <c r="M717" s="2" t="s">
        <v>393</v>
      </c>
      <c r="N717" s="2" t="s">
        <v>4698</v>
      </c>
      <c r="O717" s="8" t="s">
        <v>4699</v>
      </c>
      <c r="P717" s="5" t="s">
        <v>4444</v>
      </c>
      <c r="Q717" s="5" t="s">
        <v>4445</v>
      </c>
      <c r="R717" s="5" t="s">
        <v>1682</v>
      </c>
      <c r="S717" s="2" t="s">
        <v>1683</v>
      </c>
      <c r="T717" s="5" t="s">
        <v>53</v>
      </c>
      <c r="U717" s="5" t="s">
        <v>752</v>
      </c>
      <c r="V717" s="2" t="s">
        <v>55</v>
      </c>
      <c r="W717" s="5" t="s">
        <v>98</v>
      </c>
      <c r="X717" s="5" t="s">
        <v>4729</v>
      </c>
      <c r="Y717" s="5" t="s">
        <v>4730</v>
      </c>
      <c r="Z717" s="2" t="s">
        <v>720</v>
      </c>
      <c r="AA717" s="2" t="s">
        <v>716</v>
      </c>
      <c r="AB717" s="5" t="s">
        <v>4702</v>
      </c>
      <c r="AC717" s="2" t="s">
        <v>4703</v>
      </c>
      <c r="AD717" s="5" t="s">
        <v>4704</v>
      </c>
      <c r="AE717" s="5" t="s">
        <v>4705</v>
      </c>
      <c r="AF717" s="5" t="s">
        <v>4584</v>
      </c>
      <c r="AG717" s="2" t="s">
        <v>4585</v>
      </c>
      <c r="AH717" s="5" t="s">
        <v>4586</v>
      </c>
      <c r="AI717" s="5" t="s">
        <v>4587</v>
      </c>
      <c r="AJ717" s="2" t="s">
        <v>68</v>
      </c>
      <c r="AK717" s="2" t="s">
        <v>729</v>
      </c>
    </row>
    <row r="718" spans="1:37" ht="17.100000000000001" customHeight="1">
      <c r="A718" s="2" t="s">
        <v>36</v>
      </c>
      <c r="B718" s="3">
        <v>80002868</v>
      </c>
      <c r="C718" s="2" t="s">
        <v>4694</v>
      </c>
      <c r="D718" s="5" t="s">
        <v>4694</v>
      </c>
      <c r="E718" s="5" t="s">
        <v>4469</v>
      </c>
      <c r="F718" s="5" t="s">
        <v>4731</v>
      </c>
      <c r="G718" s="5" t="s">
        <v>4732</v>
      </c>
      <c r="H718" s="5" t="s">
        <v>3779</v>
      </c>
      <c r="I718" s="2" t="s">
        <v>42</v>
      </c>
      <c r="J718" s="2" t="s">
        <v>157</v>
      </c>
      <c r="K718" s="2" t="s">
        <v>158</v>
      </c>
      <c r="L718" s="2" t="s">
        <v>159</v>
      </c>
      <c r="M718" s="2" t="s">
        <v>160</v>
      </c>
      <c r="N718" s="2" t="s">
        <v>4698</v>
      </c>
      <c r="O718" s="8" t="s">
        <v>4699</v>
      </c>
      <c r="P718" s="5" t="s">
        <v>4444</v>
      </c>
      <c r="Q718" s="5" t="s">
        <v>4445</v>
      </c>
      <c r="R718" s="5" t="s">
        <v>1682</v>
      </c>
      <c r="S718" s="2" t="s">
        <v>1683</v>
      </c>
      <c r="T718" s="5" t="s">
        <v>53</v>
      </c>
      <c r="U718" s="5" t="s">
        <v>752</v>
      </c>
      <c r="V718" s="2" t="s">
        <v>55</v>
      </c>
      <c r="W718" s="5" t="s">
        <v>1662</v>
      </c>
      <c r="X718" s="5" t="s">
        <v>4733</v>
      </c>
      <c r="Y718" s="5" t="s">
        <v>4734</v>
      </c>
      <c r="Z718" s="2" t="s">
        <v>720</v>
      </c>
      <c r="AA718" s="2" t="s">
        <v>716</v>
      </c>
      <c r="AB718" s="5" t="s">
        <v>4702</v>
      </c>
      <c r="AC718" s="2" t="s">
        <v>4703</v>
      </c>
      <c r="AD718" s="5" t="s">
        <v>4704</v>
      </c>
      <c r="AE718" s="5" t="s">
        <v>4705</v>
      </c>
      <c r="AF718" s="5" t="s">
        <v>4584</v>
      </c>
      <c r="AG718" s="2" t="s">
        <v>4585</v>
      </c>
      <c r="AH718" s="5" t="s">
        <v>4586</v>
      </c>
      <c r="AI718" s="5" t="s">
        <v>4587</v>
      </c>
      <c r="AJ718" s="2" t="s">
        <v>68</v>
      </c>
      <c r="AK718" s="2" t="s">
        <v>729</v>
      </c>
    </row>
    <row r="719" spans="1:37" ht="17.100000000000001" customHeight="1">
      <c r="A719" s="2" t="s">
        <v>36</v>
      </c>
      <c r="B719" s="3">
        <v>80007308</v>
      </c>
      <c r="C719" s="2" t="s">
        <v>4694</v>
      </c>
      <c r="D719" s="5" t="s">
        <v>4694</v>
      </c>
      <c r="E719" s="5" t="s">
        <v>4469</v>
      </c>
      <c r="F719" s="5" t="s">
        <v>4735</v>
      </c>
      <c r="G719" s="5" t="s">
        <v>4736</v>
      </c>
      <c r="H719" s="5" t="s">
        <v>3103</v>
      </c>
      <c r="I719" s="2" t="s">
        <v>42</v>
      </c>
      <c r="J719" s="2" t="s">
        <v>300</v>
      </c>
      <c r="K719" s="2" t="s">
        <v>301</v>
      </c>
      <c r="L719" s="2" t="s">
        <v>302</v>
      </c>
      <c r="M719" s="2" t="s">
        <v>303</v>
      </c>
      <c r="N719" s="2" t="s">
        <v>4698</v>
      </c>
      <c r="O719" s="8" t="s">
        <v>4699</v>
      </c>
      <c r="P719" s="5" t="s">
        <v>4444</v>
      </c>
      <c r="Q719" s="5" t="s">
        <v>4445</v>
      </c>
      <c r="R719" s="5" t="s">
        <v>1682</v>
      </c>
      <c r="S719" s="2" t="s">
        <v>1683</v>
      </c>
      <c r="T719" s="5" t="s">
        <v>53</v>
      </c>
      <c r="U719" s="5" t="s">
        <v>752</v>
      </c>
      <c r="V719" s="2" t="s">
        <v>55</v>
      </c>
      <c r="W719" s="5" t="s">
        <v>2032</v>
      </c>
      <c r="X719" s="5" t="s">
        <v>4737</v>
      </c>
      <c r="Y719" s="5" t="s">
        <v>4738</v>
      </c>
      <c r="Z719" s="2" t="s">
        <v>720</v>
      </c>
      <c r="AA719" s="2" t="s">
        <v>716</v>
      </c>
      <c r="AB719" s="5" t="s">
        <v>4702</v>
      </c>
      <c r="AC719" s="2" t="s">
        <v>4703</v>
      </c>
      <c r="AD719" s="5" t="s">
        <v>4704</v>
      </c>
      <c r="AE719" s="5" t="s">
        <v>4705</v>
      </c>
      <c r="AF719" s="5" t="s">
        <v>4584</v>
      </c>
      <c r="AG719" s="2" t="s">
        <v>4585</v>
      </c>
      <c r="AH719" s="5" t="s">
        <v>4586</v>
      </c>
      <c r="AI719" s="5" t="s">
        <v>4587</v>
      </c>
      <c r="AJ719" s="2" t="s">
        <v>68</v>
      </c>
      <c r="AK719" s="2" t="s">
        <v>729</v>
      </c>
    </row>
    <row r="720" spans="1:37" ht="17.100000000000001" customHeight="1">
      <c r="A720" s="2" t="s">
        <v>36</v>
      </c>
      <c r="B720" s="3">
        <v>80007658</v>
      </c>
      <c r="C720" s="2" t="s">
        <v>4739</v>
      </c>
      <c r="D720" s="5" t="s">
        <v>4739</v>
      </c>
      <c r="E720" s="5" t="s">
        <v>4740</v>
      </c>
      <c r="F720" s="5" t="s">
        <v>4704</v>
      </c>
      <c r="G720" s="5" t="s">
        <v>4705</v>
      </c>
      <c r="H720" s="5" t="s">
        <v>4741</v>
      </c>
      <c r="I720" s="2" t="s">
        <v>42</v>
      </c>
      <c r="J720" s="2" t="s">
        <v>4291</v>
      </c>
      <c r="K720" s="2" t="s">
        <v>4292</v>
      </c>
      <c r="L720" s="2" t="s">
        <v>302</v>
      </c>
      <c r="M720" s="2" t="s">
        <v>303</v>
      </c>
      <c r="N720" s="2" t="s">
        <v>4698</v>
      </c>
      <c r="O720" s="8" t="s">
        <v>4699</v>
      </c>
      <c r="P720" s="5" t="s">
        <v>4444</v>
      </c>
      <c r="Q720" s="5" t="s">
        <v>4445</v>
      </c>
      <c r="R720" s="5" t="s">
        <v>1682</v>
      </c>
      <c r="S720" s="2" t="s">
        <v>1683</v>
      </c>
      <c r="T720" s="5" t="s">
        <v>53</v>
      </c>
      <c r="U720" s="5" t="s">
        <v>752</v>
      </c>
      <c r="V720" s="2" t="s">
        <v>55</v>
      </c>
      <c r="W720" s="5" t="s">
        <v>251</v>
      </c>
      <c r="X720" s="5" t="s">
        <v>4742</v>
      </c>
      <c r="Y720" s="5" t="s">
        <v>4743</v>
      </c>
      <c r="Z720" s="2" t="s">
        <v>720</v>
      </c>
      <c r="AA720" s="2" t="s">
        <v>716</v>
      </c>
      <c r="AB720" s="5" t="s">
        <v>4584</v>
      </c>
      <c r="AC720" s="2" t="s">
        <v>4585</v>
      </c>
      <c r="AD720" s="5" t="s">
        <v>4586</v>
      </c>
      <c r="AE720" s="5" t="s">
        <v>4587</v>
      </c>
      <c r="AF720" s="5" t="s">
        <v>4377</v>
      </c>
      <c r="AG720" s="2" t="s">
        <v>4378</v>
      </c>
      <c r="AH720" s="5" t="s">
        <v>4379</v>
      </c>
      <c r="AI720" s="5" t="s">
        <v>4380</v>
      </c>
      <c r="AJ720" s="2" t="s">
        <v>68</v>
      </c>
      <c r="AK720" s="2" t="s">
        <v>729</v>
      </c>
    </row>
    <row r="721" spans="1:37" ht="17.100000000000001" customHeight="1">
      <c r="A721" s="2" t="s">
        <v>36</v>
      </c>
      <c r="B721" s="3">
        <v>80007440</v>
      </c>
      <c r="C721" s="2" t="s">
        <v>4573</v>
      </c>
      <c r="D721" s="5" t="s">
        <v>4574</v>
      </c>
      <c r="E721" s="5" t="s">
        <v>4575</v>
      </c>
      <c r="F721" s="5" t="s">
        <v>4744</v>
      </c>
      <c r="G721" s="5" t="s">
        <v>4745</v>
      </c>
      <c r="H721" s="5" t="s">
        <v>4746</v>
      </c>
      <c r="I721" s="2" t="s">
        <v>42</v>
      </c>
      <c r="J721" s="2" t="s">
        <v>352</v>
      </c>
      <c r="K721" s="2" t="s">
        <v>353</v>
      </c>
      <c r="L721" s="2" t="s">
        <v>354</v>
      </c>
      <c r="M721" s="2" t="s">
        <v>353</v>
      </c>
      <c r="N721" s="2" t="s">
        <v>4747</v>
      </c>
      <c r="O721" s="8" t="s">
        <v>4580</v>
      </c>
      <c r="P721" s="5" t="s">
        <v>4434</v>
      </c>
      <c r="Q721" s="5" t="s">
        <v>4581</v>
      </c>
      <c r="R721" s="5" t="s">
        <v>4748</v>
      </c>
      <c r="S721" s="2" t="s">
        <v>4373</v>
      </c>
      <c r="T721" s="5" t="s">
        <v>342</v>
      </c>
      <c r="U721" s="5" t="s">
        <v>752</v>
      </c>
      <c r="V721" s="2" t="s">
        <v>356</v>
      </c>
      <c r="W721" s="5" t="s">
        <v>944</v>
      </c>
      <c r="X721" s="5" t="s">
        <v>4749</v>
      </c>
      <c r="Y721" s="5" t="s">
        <v>4750</v>
      </c>
      <c r="Z721" s="2" t="s">
        <v>720</v>
      </c>
      <c r="AA721" s="2" t="s">
        <v>716</v>
      </c>
      <c r="AB721" s="5" t="s">
        <v>4584</v>
      </c>
      <c r="AC721" s="2" t="s">
        <v>4585</v>
      </c>
      <c r="AD721" s="5" t="s">
        <v>4586</v>
      </c>
      <c r="AE721" s="5" t="s">
        <v>4587</v>
      </c>
      <c r="AF721" s="5" t="s">
        <v>4377</v>
      </c>
      <c r="AG721" s="2" t="s">
        <v>4378</v>
      </c>
      <c r="AH721" s="5" t="s">
        <v>4379</v>
      </c>
      <c r="AI721" s="5" t="s">
        <v>4380</v>
      </c>
      <c r="AJ721" s="2" t="s">
        <v>68</v>
      </c>
      <c r="AK721" s="2" t="s">
        <v>729</v>
      </c>
    </row>
    <row r="722" spans="1:37" ht="17.100000000000001" customHeight="1">
      <c r="A722" s="2" t="s">
        <v>36</v>
      </c>
      <c r="B722" s="3">
        <v>60009628</v>
      </c>
      <c r="C722" s="2" t="s">
        <v>4751</v>
      </c>
      <c r="D722" s="5" t="s">
        <v>4751</v>
      </c>
      <c r="E722" s="5" t="s">
        <v>4588</v>
      </c>
      <c r="F722" s="5" t="s">
        <v>4752</v>
      </c>
      <c r="G722" s="5" t="s">
        <v>4753</v>
      </c>
      <c r="H722" s="5" t="s">
        <v>4349</v>
      </c>
      <c r="I722" s="2" t="s">
        <v>42</v>
      </c>
      <c r="J722" s="2" t="s">
        <v>363</v>
      </c>
      <c r="K722" s="2" t="s">
        <v>364</v>
      </c>
      <c r="L722" s="2" t="s">
        <v>365</v>
      </c>
      <c r="M722" s="2" t="s">
        <v>364</v>
      </c>
      <c r="N722" s="2" t="s">
        <v>4754</v>
      </c>
      <c r="O722" s="8" t="s">
        <v>1211</v>
      </c>
      <c r="P722" s="5" t="s">
        <v>1211</v>
      </c>
      <c r="Q722" s="5" t="s">
        <v>1202</v>
      </c>
      <c r="R722" s="5" t="s">
        <v>4755</v>
      </c>
      <c r="S722" s="2" t="s">
        <v>752</v>
      </c>
      <c r="T722" s="5" t="s">
        <v>1520</v>
      </c>
      <c r="U722" s="5" t="s">
        <v>752</v>
      </c>
      <c r="V722" s="2" t="s">
        <v>1521</v>
      </c>
      <c r="W722" s="5" t="s">
        <v>88</v>
      </c>
      <c r="X722" s="5" t="s">
        <v>4756</v>
      </c>
      <c r="Y722" s="5" t="s">
        <v>4757</v>
      </c>
      <c r="Z722" s="2" t="s">
        <v>720</v>
      </c>
      <c r="AA722" s="2" t="s">
        <v>716</v>
      </c>
      <c r="AB722" s="5" t="s">
        <v>4758</v>
      </c>
      <c r="AC722" s="2" t="s">
        <v>4759</v>
      </c>
      <c r="AD722" s="5" t="s">
        <v>4744</v>
      </c>
      <c r="AE722" s="5" t="s">
        <v>4745</v>
      </c>
      <c r="AF722" s="5" t="s">
        <v>4584</v>
      </c>
      <c r="AG722" s="2" t="s">
        <v>4585</v>
      </c>
      <c r="AH722" s="5" t="s">
        <v>4586</v>
      </c>
      <c r="AI722" s="5" t="s">
        <v>4587</v>
      </c>
      <c r="AJ722" s="2" t="s">
        <v>68</v>
      </c>
      <c r="AK722" s="2" t="s">
        <v>729</v>
      </c>
    </row>
    <row r="723" spans="1:37" ht="17.100000000000001" customHeight="1">
      <c r="A723" s="2" t="s">
        <v>36</v>
      </c>
      <c r="B723" s="3">
        <v>60112158</v>
      </c>
      <c r="C723" s="2" t="s">
        <v>484</v>
      </c>
      <c r="D723" s="5" t="s">
        <v>484</v>
      </c>
      <c r="E723" s="5" t="s">
        <v>4588</v>
      </c>
      <c r="F723" s="5" t="s">
        <v>4760</v>
      </c>
      <c r="G723" s="5" t="s">
        <v>4761</v>
      </c>
      <c r="H723" s="5" t="s">
        <v>3455</v>
      </c>
      <c r="I723" s="2" t="s">
        <v>42</v>
      </c>
      <c r="J723" s="2" t="s">
        <v>4762</v>
      </c>
      <c r="K723" s="2" t="s">
        <v>4763</v>
      </c>
      <c r="L723" s="2" t="s">
        <v>4764</v>
      </c>
      <c r="M723" s="2" t="s">
        <v>4765</v>
      </c>
      <c r="N723" s="2" t="s">
        <v>4754</v>
      </c>
      <c r="O723" s="8" t="s">
        <v>1211</v>
      </c>
      <c r="P723" s="5" t="s">
        <v>1211</v>
      </c>
      <c r="Q723" s="5" t="s">
        <v>1202</v>
      </c>
      <c r="R723" s="5" t="s">
        <v>4766</v>
      </c>
      <c r="S723" s="2" t="s">
        <v>4594</v>
      </c>
      <c r="T723" s="5" t="s">
        <v>342</v>
      </c>
      <c r="U723" s="5" t="s">
        <v>752</v>
      </c>
      <c r="V723" s="2" t="s">
        <v>4767</v>
      </c>
      <c r="W723" s="5" t="s">
        <v>226</v>
      </c>
      <c r="X723" s="5" t="s">
        <v>4768</v>
      </c>
      <c r="Y723" s="5" t="s">
        <v>4769</v>
      </c>
      <c r="Z723" s="2" t="s">
        <v>720</v>
      </c>
      <c r="AA723" s="2" t="s">
        <v>716</v>
      </c>
      <c r="AB723" s="5" t="s">
        <v>4758</v>
      </c>
      <c r="AC723" s="2" t="s">
        <v>4759</v>
      </c>
      <c r="AD723" s="5" t="s">
        <v>4744</v>
      </c>
      <c r="AE723" s="5" t="s">
        <v>4745</v>
      </c>
      <c r="AF723" s="5" t="s">
        <v>4584</v>
      </c>
      <c r="AG723" s="2" t="s">
        <v>4585</v>
      </c>
      <c r="AH723" s="5" t="s">
        <v>4586</v>
      </c>
      <c r="AI723" s="5" t="s">
        <v>4587</v>
      </c>
      <c r="AJ723" s="2" t="s">
        <v>68</v>
      </c>
      <c r="AK723" s="2" t="s">
        <v>729</v>
      </c>
    </row>
    <row r="724" spans="1:37" ht="17.100000000000001" customHeight="1">
      <c r="A724" s="2" t="s">
        <v>36</v>
      </c>
      <c r="B724" s="3">
        <v>60132663</v>
      </c>
      <c r="C724" s="2" t="s">
        <v>484</v>
      </c>
      <c r="D724" s="5" t="s">
        <v>484</v>
      </c>
      <c r="E724" s="5" t="s">
        <v>4588</v>
      </c>
      <c r="F724" s="5" t="s">
        <v>4770</v>
      </c>
      <c r="G724" s="5" t="s">
        <v>4771</v>
      </c>
      <c r="H724" s="5" t="s">
        <v>4772</v>
      </c>
      <c r="I724" s="2" t="s">
        <v>42</v>
      </c>
      <c r="J724" s="2" t="s">
        <v>352</v>
      </c>
      <c r="K724" s="2" t="s">
        <v>353</v>
      </c>
      <c r="L724" s="2" t="s">
        <v>354</v>
      </c>
      <c r="M724" s="2" t="s">
        <v>353</v>
      </c>
      <c r="N724" s="2" t="s">
        <v>4754</v>
      </c>
      <c r="O724" s="8" t="s">
        <v>1211</v>
      </c>
      <c r="P724" s="5" t="s">
        <v>1211</v>
      </c>
      <c r="Q724" s="5" t="s">
        <v>1202</v>
      </c>
      <c r="R724" s="5" t="s">
        <v>4773</v>
      </c>
      <c r="S724" s="2" t="s">
        <v>752</v>
      </c>
      <c r="T724" s="5" t="s">
        <v>342</v>
      </c>
      <c r="U724" s="5" t="s">
        <v>752</v>
      </c>
      <c r="V724" s="2" t="s">
        <v>356</v>
      </c>
      <c r="W724" s="5" t="s">
        <v>251</v>
      </c>
      <c r="X724" s="5" t="s">
        <v>4774</v>
      </c>
      <c r="Y724" s="5" t="s">
        <v>4775</v>
      </c>
      <c r="Z724" s="2" t="s">
        <v>720</v>
      </c>
      <c r="AA724" s="2" t="s">
        <v>716</v>
      </c>
      <c r="AB724" s="5" t="s">
        <v>4758</v>
      </c>
      <c r="AC724" s="2" t="s">
        <v>4759</v>
      </c>
      <c r="AD724" s="5" t="s">
        <v>4744</v>
      </c>
      <c r="AE724" s="5" t="s">
        <v>4745</v>
      </c>
      <c r="AF724" s="5" t="s">
        <v>4584</v>
      </c>
      <c r="AG724" s="2" t="s">
        <v>4585</v>
      </c>
      <c r="AH724" s="5" t="s">
        <v>4586</v>
      </c>
      <c r="AI724" s="5" t="s">
        <v>4587</v>
      </c>
      <c r="AJ724" s="2" t="s">
        <v>68</v>
      </c>
      <c r="AK724" s="2" t="s">
        <v>729</v>
      </c>
    </row>
    <row r="725" spans="1:37" ht="17.100000000000001" customHeight="1">
      <c r="A725" s="2" t="s">
        <v>36</v>
      </c>
      <c r="B725" s="3">
        <v>60189832</v>
      </c>
      <c r="C725" s="2" t="s">
        <v>484</v>
      </c>
      <c r="D725" s="5" t="s">
        <v>484</v>
      </c>
      <c r="E725" s="5" t="s">
        <v>4588</v>
      </c>
      <c r="F725" s="5" t="s">
        <v>4776</v>
      </c>
      <c r="G725" s="5" t="s">
        <v>4777</v>
      </c>
      <c r="H725" s="5" t="s">
        <v>4778</v>
      </c>
      <c r="I725" s="2" t="s">
        <v>42</v>
      </c>
      <c r="J725" s="2" t="s">
        <v>1768</v>
      </c>
      <c r="K725" s="2" t="s">
        <v>1552</v>
      </c>
      <c r="L725" s="2" t="s">
        <v>1551</v>
      </c>
      <c r="M725" s="2" t="s">
        <v>1552</v>
      </c>
      <c r="N725" s="2" t="s">
        <v>4754</v>
      </c>
      <c r="O725" s="8" t="s">
        <v>1211</v>
      </c>
      <c r="P725" s="5" t="s">
        <v>1211</v>
      </c>
      <c r="Q725" s="5" t="s">
        <v>1202</v>
      </c>
      <c r="R725" s="5" t="s">
        <v>4779</v>
      </c>
      <c r="S725" s="2" t="s">
        <v>4594</v>
      </c>
      <c r="T725" s="5" t="s">
        <v>1520</v>
      </c>
      <c r="U725" s="5" t="s">
        <v>752</v>
      </c>
      <c r="V725" s="2" t="s">
        <v>4780</v>
      </c>
      <c r="W725" s="5" t="s">
        <v>4781</v>
      </c>
      <c r="X725" s="5" t="s">
        <v>4782</v>
      </c>
      <c r="Y725" s="5" t="s">
        <v>4783</v>
      </c>
      <c r="Z725" s="2" t="s">
        <v>720</v>
      </c>
      <c r="AA725" s="2" t="s">
        <v>716</v>
      </c>
      <c r="AB725" s="5" t="s">
        <v>4758</v>
      </c>
      <c r="AC725" s="2" t="s">
        <v>4759</v>
      </c>
      <c r="AD725" s="5" t="s">
        <v>4744</v>
      </c>
      <c r="AE725" s="5" t="s">
        <v>4745</v>
      </c>
      <c r="AF725" s="5" t="s">
        <v>4584</v>
      </c>
      <c r="AG725" s="2" t="s">
        <v>4585</v>
      </c>
      <c r="AH725" s="5" t="s">
        <v>4586</v>
      </c>
      <c r="AI725" s="5" t="s">
        <v>4587</v>
      </c>
      <c r="AJ725" s="2" t="s">
        <v>68</v>
      </c>
      <c r="AK725" s="2" t="s">
        <v>729</v>
      </c>
    </row>
    <row r="726" spans="1:37" ht="17.100000000000001" customHeight="1">
      <c r="A726" s="2" t="s">
        <v>36</v>
      </c>
      <c r="B726" s="3">
        <v>60286772</v>
      </c>
      <c r="C726" s="2" t="s">
        <v>4784</v>
      </c>
      <c r="D726" s="5" t="s">
        <v>4784</v>
      </c>
      <c r="E726" s="5" t="s">
        <v>4588</v>
      </c>
      <c r="F726" s="5" t="s">
        <v>4785</v>
      </c>
      <c r="G726" s="5" t="s">
        <v>4786</v>
      </c>
      <c r="H726" s="5" t="s">
        <v>1008</v>
      </c>
      <c r="I726" s="2" t="s">
        <v>42</v>
      </c>
      <c r="J726" s="2" t="s">
        <v>1515</v>
      </c>
      <c r="K726" s="2" t="s">
        <v>1516</v>
      </c>
      <c r="L726" s="2" t="s">
        <v>1517</v>
      </c>
      <c r="M726" s="2" t="s">
        <v>1516</v>
      </c>
      <c r="N726" s="2" t="s">
        <v>4754</v>
      </c>
      <c r="O726" s="8" t="s">
        <v>1211</v>
      </c>
      <c r="P726" s="5" t="s">
        <v>1211</v>
      </c>
      <c r="Q726" s="5" t="s">
        <v>1202</v>
      </c>
      <c r="R726" s="5" t="s">
        <v>4787</v>
      </c>
      <c r="S726" s="2" t="s">
        <v>4594</v>
      </c>
      <c r="T726" s="5" t="s">
        <v>1520</v>
      </c>
      <c r="U726" s="5" t="s">
        <v>752</v>
      </c>
      <c r="V726" s="2" t="s">
        <v>4788</v>
      </c>
      <c r="W726" s="5" t="s">
        <v>304</v>
      </c>
      <c r="X726" s="5" t="s">
        <v>149</v>
      </c>
      <c r="Y726" s="5" t="s">
        <v>4789</v>
      </c>
      <c r="Z726" s="2" t="s">
        <v>720</v>
      </c>
      <c r="AA726" s="2" t="s">
        <v>716</v>
      </c>
      <c r="AB726" s="5" t="s">
        <v>4758</v>
      </c>
      <c r="AC726" s="2" t="s">
        <v>4759</v>
      </c>
      <c r="AD726" s="5" t="s">
        <v>4744</v>
      </c>
      <c r="AE726" s="5" t="s">
        <v>4745</v>
      </c>
      <c r="AF726" s="5" t="s">
        <v>4584</v>
      </c>
      <c r="AG726" s="2" t="s">
        <v>4585</v>
      </c>
      <c r="AH726" s="5" t="s">
        <v>4586</v>
      </c>
      <c r="AI726" s="5" t="s">
        <v>4587</v>
      </c>
      <c r="AJ726" s="2" t="s">
        <v>68</v>
      </c>
      <c r="AK726" s="2" t="s">
        <v>729</v>
      </c>
    </row>
    <row r="727" spans="1:37" ht="17.100000000000001" customHeight="1">
      <c r="A727" s="2" t="s">
        <v>36</v>
      </c>
      <c r="B727" s="3">
        <v>60403667</v>
      </c>
      <c r="C727" s="2" t="s">
        <v>484</v>
      </c>
      <c r="D727" s="5" t="s">
        <v>484</v>
      </c>
      <c r="E727" s="5" t="s">
        <v>4588</v>
      </c>
      <c r="F727" s="5" t="s">
        <v>4790</v>
      </c>
      <c r="G727" s="5" t="s">
        <v>4791</v>
      </c>
      <c r="H727" s="5" t="s">
        <v>4792</v>
      </c>
      <c r="I727" s="2" t="s">
        <v>42</v>
      </c>
      <c r="J727" s="2" t="s">
        <v>1411</v>
      </c>
      <c r="K727" s="2" t="s">
        <v>1412</v>
      </c>
      <c r="L727" s="2" t="s">
        <v>1413</v>
      </c>
      <c r="M727" s="2" t="s">
        <v>1412</v>
      </c>
      <c r="N727" s="2" t="s">
        <v>4754</v>
      </c>
      <c r="O727" s="8" t="s">
        <v>1211</v>
      </c>
      <c r="P727" s="5" t="s">
        <v>1211</v>
      </c>
      <c r="Q727" s="5" t="s">
        <v>1202</v>
      </c>
      <c r="R727" s="5" t="s">
        <v>4793</v>
      </c>
      <c r="S727" s="2" t="s">
        <v>4594</v>
      </c>
      <c r="T727" s="5" t="s">
        <v>376</v>
      </c>
      <c r="U727" s="5" t="s">
        <v>752</v>
      </c>
      <c r="V727" s="2" t="s">
        <v>4794</v>
      </c>
      <c r="W727" s="5" t="s">
        <v>615</v>
      </c>
      <c r="X727" s="5" t="s">
        <v>4795</v>
      </c>
      <c r="Y727" s="5" t="s">
        <v>4796</v>
      </c>
      <c r="Z727" s="2" t="s">
        <v>720</v>
      </c>
      <c r="AA727" s="2" t="s">
        <v>716</v>
      </c>
      <c r="AB727" s="5" t="s">
        <v>4758</v>
      </c>
      <c r="AC727" s="2" t="s">
        <v>4759</v>
      </c>
      <c r="AD727" s="5" t="s">
        <v>4744</v>
      </c>
      <c r="AE727" s="5" t="s">
        <v>4745</v>
      </c>
      <c r="AF727" s="5" t="s">
        <v>4584</v>
      </c>
      <c r="AG727" s="2" t="s">
        <v>4585</v>
      </c>
      <c r="AH727" s="5" t="s">
        <v>4586</v>
      </c>
      <c r="AI727" s="5" t="s">
        <v>4587</v>
      </c>
      <c r="AJ727" s="2" t="s">
        <v>68</v>
      </c>
      <c r="AK727" s="2" t="s">
        <v>729</v>
      </c>
    </row>
    <row r="728" spans="1:37" ht="17.100000000000001" customHeight="1">
      <c r="A728" s="2" t="s">
        <v>36</v>
      </c>
      <c r="B728" s="3">
        <v>80004746</v>
      </c>
      <c r="C728" s="2" t="s">
        <v>484</v>
      </c>
      <c r="D728" s="5" t="s">
        <v>484</v>
      </c>
      <c r="E728" s="5" t="s">
        <v>4588</v>
      </c>
      <c r="F728" s="5" t="s">
        <v>4797</v>
      </c>
      <c r="G728" s="5" t="s">
        <v>4798</v>
      </c>
      <c r="H728" s="5" t="s">
        <v>488</v>
      </c>
      <c r="I728" s="2" t="s">
        <v>42</v>
      </c>
      <c r="J728" s="2" t="s">
        <v>372</v>
      </c>
      <c r="K728" s="2" t="s">
        <v>373</v>
      </c>
      <c r="L728" s="2" t="s">
        <v>374</v>
      </c>
      <c r="M728" s="2" t="s">
        <v>373</v>
      </c>
      <c r="N728" s="2" t="s">
        <v>4754</v>
      </c>
      <c r="O728" s="8" t="s">
        <v>1211</v>
      </c>
      <c r="P728" s="5" t="s">
        <v>1211</v>
      </c>
      <c r="Q728" s="5" t="s">
        <v>1202</v>
      </c>
      <c r="R728" s="5" t="s">
        <v>4799</v>
      </c>
      <c r="S728" s="2" t="s">
        <v>752</v>
      </c>
      <c r="T728" s="5" t="s">
        <v>376</v>
      </c>
      <c r="U728" s="5" t="s">
        <v>752</v>
      </c>
      <c r="V728" s="2" t="s">
        <v>377</v>
      </c>
      <c r="W728" s="5" t="s">
        <v>124</v>
      </c>
      <c r="X728" s="5" t="s">
        <v>4800</v>
      </c>
      <c r="Y728" s="5" t="s">
        <v>4801</v>
      </c>
      <c r="Z728" s="2" t="s">
        <v>720</v>
      </c>
      <c r="AA728" s="2" t="s">
        <v>716</v>
      </c>
      <c r="AB728" s="5" t="s">
        <v>4758</v>
      </c>
      <c r="AC728" s="2" t="s">
        <v>4759</v>
      </c>
      <c r="AD728" s="5" t="s">
        <v>4744</v>
      </c>
      <c r="AE728" s="5" t="s">
        <v>4745</v>
      </c>
      <c r="AF728" s="5" t="s">
        <v>4584</v>
      </c>
      <c r="AG728" s="2" t="s">
        <v>4585</v>
      </c>
      <c r="AH728" s="5" t="s">
        <v>4586</v>
      </c>
      <c r="AI728" s="5" t="s">
        <v>4587</v>
      </c>
      <c r="AJ728" s="2" t="s">
        <v>307</v>
      </c>
      <c r="AK728" s="2" t="s">
        <v>729</v>
      </c>
    </row>
    <row r="729" spans="1:37" ht="17.100000000000001" customHeight="1">
      <c r="A729" s="2" t="s">
        <v>36</v>
      </c>
      <c r="B729" s="3">
        <v>60401246</v>
      </c>
      <c r="C729" s="2" t="s">
        <v>484</v>
      </c>
      <c r="D729" s="5" t="s">
        <v>484</v>
      </c>
      <c r="E729" s="5" t="s">
        <v>4588</v>
      </c>
      <c r="F729" s="5" t="s">
        <v>4802</v>
      </c>
      <c r="G729" s="5" t="s">
        <v>4803</v>
      </c>
      <c r="H729" s="5" t="s">
        <v>4804</v>
      </c>
      <c r="I729" s="2" t="s">
        <v>42</v>
      </c>
      <c r="J729" s="2" t="s">
        <v>1391</v>
      </c>
      <c r="K729" s="2" t="s">
        <v>1392</v>
      </c>
      <c r="L729" s="2" t="s">
        <v>1393</v>
      </c>
      <c r="M729" s="2" t="s">
        <v>1392</v>
      </c>
      <c r="N729" s="2" t="s">
        <v>4805</v>
      </c>
      <c r="O729" s="8" t="s">
        <v>4806</v>
      </c>
      <c r="P729" s="5" t="s">
        <v>4806</v>
      </c>
      <c r="Q729" s="5" t="s">
        <v>4807</v>
      </c>
      <c r="R729" s="5" t="s">
        <v>4808</v>
      </c>
      <c r="S729" s="2" t="s">
        <v>4594</v>
      </c>
      <c r="T729" s="5" t="s">
        <v>342</v>
      </c>
      <c r="U729" s="5" t="s">
        <v>752</v>
      </c>
      <c r="V729" s="2" t="s">
        <v>1360</v>
      </c>
      <c r="W729" s="5" t="s">
        <v>2587</v>
      </c>
      <c r="X729" s="5" t="s">
        <v>4809</v>
      </c>
      <c r="Y729" s="5" t="s">
        <v>4810</v>
      </c>
      <c r="Z729" s="2" t="s">
        <v>720</v>
      </c>
      <c r="AA729" s="2" t="s">
        <v>716</v>
      </c>
      <c r="AB729" s="5" t="s">
        <v>4758</v>
      </c>
      <c r="AC729" s="2" t="s">
        <v>4759</v>
      </c>
      <c r="AD729" s="5" t="s">
        <v>4744</v>
      </c>
      <c r="AE729" s="5" t="s">
        <v>4745</v>
      </c>
      <c r="AF729" s="5" t="s">
        <v>4584</v>
      </c>
      <c r="AG729" s="2" t="s">
        <v>4585</v>
      </c>
      <c r="AH729" s="5" t="s">
        <v>4586</v>
      </c>
      <c r="AI729" s="5" t="s">
        <v>4587</v>
      </c>
      <c r="AJ729" s="2" t="s">
        <v>68</v>
      </c>
      <c r="AK729" s="2" t="s">
        <v>729</v>
      </c>
    </row>
    <row r="730" spans="1:37" ht="17.100000000000001" customHeight="1">
      <c r="A730" s="2" t="s">
        <v>36</v>
      </c>
      <c r="B730" s="3">
        <v>60121884</v>
      </c>
      <c r="C730" s="2" t="s">
        <v>484</v>
      </c>
      <c r="D730" s="5" t="s">
        <v>484</v>
      </c>
      <c r="E730" s="5" t="s">
        <v>4588</v>
      </c>
      <c r="F730" s="5" t="s">
        <v>4811</v>
      </c>
      <c r="G730" s="5" t="s">
        <v>4812</v>
      </c>
      <c r="H730" s="5" t="s">
        <v>4813</v>
      </c>
      <c r="I730" s="2" t="s">
        <v>42</v>
      </c>
      <c r="J730" s="2" t="s">
        <v>1782</v>
      </c>
      <c r="K730" s="2" t="s">
        <v>1783</v>
      </c>
      <c r="L730" s="2" t="s">
        <v>337</v>
      </c>
      <c r="M730" s="2" t="s">
        <v>336</v>
      </c>
      <c r="N730" s="2" t="s">
        <v>4814</v>
      </c>
      <c r="O730" s="8" t="s">
        <v>4815</v>
      </c>
      <c r="P730" s="5" t="s">
        <v>4815</v>
      </c>
      <c r="Q730" s="5" t="s">
        <v>1202</v>
      </c>
      <c r="R730" s="5" t="s">
        <v>4816</v>
      </c>
      <c r="S730" s="2" t="s">
        <v>4594</v>
      </c>
      <c r="T730" s="5" t="s">
        <v>342</v>
      </c>
      <c r="U730" s="5" t="s">
        <v>752</v>
      </c>
      <c r="V730" s="2" t="s">
        <v>4817</v>
      </c>
      <c r="W730" s="5" t="s">
        <v>124</v>
      </c>
      <c r="X730" s="5" t="s">
        <v>4818</v>
      </c>
      <c r="Y730" s="5" t="s">
        <v>4819</v>
      </c>
      <c r="Z730" s="2" t="s">
        <v>720</v>
      </c>
      <c r="AA730" s="2" t="s">
        <v>716</v>
      </c>
      <c r="AB730" s="5" t="s">
        <v>4758</v>
      </c>
      <c r="AC730" s="2" t="s">
        <v>4759</v>
      </c>
      <c r="AD730" s="5" t="s">
        <v>4744</v>
      </c>
      <c r="AE730" s="5" t="s">
        <v>4745</v>
      </c>
      <c r="AF730" s="5" t="s">
        <v>4584</v>
      </c>
      <c r="AG730" s="2" t="s">
        <v>4585</v>
      </c>
      <c r="AH730" s="5" t="s">
        <v>4586</v>
      </c>
      <c r="AI730" s="5" t="s">
        <v>4587</v>
      </c>
      <c r="AJ730" s="2" t="s">
        <v>68</v>
      </c>
      <c r="AK730" s="2" t="s">
        <v>729</v>
      </c>
    </row>
    <row r="731" spans="1:37" ht="17.100000000000001" customHeight="1">
      <c r="A731" s="2" t="s">
        <v>36</v>
      </c>
      <c r="B731" s="3">
        <v>80007449</v>
      </c>
      <c r="C731" s="2" t="s">
        <v>4573</v>
      </c>
      <c r="D731" s="5" t="s">
        <v>4574</v>
      </c>
      <c r="E731" s="5" t="s">
        <v>4575</v>
      </c>
      <c r="F731" s="5" t="s">
        <v>4820</v>
      </c>
      <c r="G731" s="5" t="s">
        <v>4821</v>
      </c>
      <c r="H731" s="5" t="s">
        <v>4822</v>
      </c>
      <c r="I731" s="2" t="s">
        <v>42</v>
      </c>
      <c r="J731" s="2" t="s">
        <v>43</v>
      </c>
      <c r="K731" s="2" t="s">
        <v>44</v>
      </c>
      <c r="L731" s="2" t="s">
        <v>45</v>
      </c>
      <c r="M731" s="2" t="s">
        <v>46</v>
      </c>
      <c r="N731" s="2" t="s">
        <v>4823</v>
      </c>
      <c r="O731" s="8" t="s">
        <v>4580</v>
      </c>
      <c r="P731" s="5" t="s">
        <v>4434</v>
      </c>
      <c r="Q731" s="5" t="s">
        <v>4581</v>
      </c>
      <c r="R731" s="5" t="s">
        <v>4372</v>
      </c>
      <c r="S731" s="2" t="s">
        <v>4373</v>
      </c>
      <c r="T731" s="5" t="s">
        <v>53</v>
      </c>
      <c r="U731" s="5" t="s">
        <v>752</v>
      </c>
      <c r="V731" s="2" t="s">
        <v>55</v>
      </c>
      <c r="W731" s="5" t="s">
        <v>734</v>
      </c>
      <c r="X731" s="5" t="s">
        <v>4824</v>
      </c>
      <c r="Y731" s="5" t="s">
        <v>4825</v>
      </c>
      <c r="Z731" s="2" t="s">
        <v>720</v>
      </c>
      <c r="AA731" s="2" t="s">
        <v>716</v>
      </c>
      <c r="AB731" s="5" t="s">
        <v>4584</v>
      </c>
      <c r="AC731" s="2" t="s">
        <v>4585</v>
      </c>
      <c r="AD731" s="5" t="s">
        <v>4586</v>
      </c>
      <c r="AE731" s="5" t="s">
        <v>4587</v>
      </c>
      <c r="AF731" s="5" t="s">
        <v>4377</v>
      </c>
      <c r="AG731" s="2" t="s">
        <v>4378</v>
      </c>
      <c r="AH731" s="5" t="s">
        <v>4379</v>
      </c>
      <c r="AI731" s="5" t="s">
        <v>4380</v>
      </c>
      <c r="AJ731" s="2" t="s">
        <v>68</v>
      </c>
      <c r="AK731" s="2" t="s">
        <v>729</v>
      </c>
    </row>
    <row r="732" spans="1:37" ht="17.100000000000001" customHeight="1">
      <c r="A732" s="2" t="s">
        <v>36</v>
      </c>
      <c r="B732" s="3">
        <v>60009927</v>
      </c>
      <c r="C732" s="2" t="s">
        <v>4784</v>
      </c>
      <c r="D732" s="5" t="s">
        <v>4784</v>
      </c>
      <c r="E732" s="5" t="s">
        <v>4588</v>
      </c>
      <c r="F732" s="5" t="s">
        <v>4826</v>
      </c>
      <c r="G732" s="5" t="s">
        <v>4827</v>
      </c>
      <c r="H732" s="5" t="s">
        <v>4828</v>
      </c>
      <c r="I732" s="2" t="s">
        <v>42</v>
      </c>
      <c r="J732" s="2" t="s">
        <v>1887</v>
      </c>
      <c r="K732" s="2" t="s">
        <v>1888</v>
      </c>
      <c r="L732" s="2" t="s">
        <v>302</v>
      </c>
      <c r="M732" s="2" t="s">
        <v>303</v>
      </c>
      <c r="N732" s="2" t="s">
        <v>4829</v>
      </c>
      <c r="O732" s="8" t="s">
        <v>4830</v>
      </c>
      <c r="P732" s="5" t="s">
        <v>4830</v>
      </c>
      <c r="Q732" s="5" t="s">
        <v>4831</v>
      </c>
      <c r="R732" s="5" t="s">
        <v>4832</v>
      </c>
      <c r="S732" s="2" t="s">
        <v>4594</v>
      </c>
      <c r="T732" s="5" t="s">
        <v>316</v>
      </c>
      <c r="U732" s="5" t="s">
        <v>752</v>
      </c>
      <c r="V732" s="2" t="s">
        <v>1414</v>
      </c>
      <c r="W732" s="5" t="s">
        <v>1956</v>
      </c>
      <c r="X732" s="5" t="s">
        <v>3688</v>
      </c>
      <c r="Y732" s="5" t="s">
        <v>4833</v>
      </c>
      <c r="Z732" s="2" t="s">
        <v>720</v>
      </c>
      <c r="AA732" s="2" t="s">
        <v>716</v>
      </c>
      <c r="AB732" s="5" t="s">
        <v>4834</v>
      </c>
      <c r="AC732" s="2" t="s">
        <v>4835</v>
      </c>
      <c r="AD732" s="5" t="s">
        <v>4820</v>
      </c>
      <c r="AE732" s="5" t="s">
        <v>4821</v>
      </c>
      <c r="AF732" s="5" t="s">
        <v>4584</v>
      </c>
      <c r="AG732" s="2" t="s">
        <v>4585</v>
      </c>
      <c r="AH732" s="5" t="s">
        <v>4586</v>
      </c>
      <c r="AI732" s="5" t="s">
        <v>4587</v>
      </c>
      <c r="AJ732" s="2" t="s">
        <v>68</v>
      </c>
      <c r="AK732" s="2" t="s">
        <v>729</v>
      </c>
    </row>
    <row r="733" spans="1:37" ht="17.100000000000001" customHeight="1">
      <c r="A733" s="2" t="s">
        <v>36</v>
      </c>
      <c r="B733" s="3">
        <v>60173256</v>
      </c>
      <c r="C733" s="2" t="s">
        <v>484</v>
      </c>
      <c r="D733" s="5" t="s">
        <v>484</v>
      </c>
      <c r="E733" s="5" t="s">
        <v>4588</v>
      </c>
      <c r="F733" s="5" t="s">
        <v>4836</v>
      </c>
      <c r="G733" s="5" t="s">
        <v>4837</v>
      </c>
      <c r="H733" s="5" t="s">
        <v>4838</v>
      </c>
      <c r="I733" s="2" t="s">
        <v>42</v>
      </c>
      <c r="J733" s="2" t="s">
        <v>157</v>
      </c>
      <c r="K733" s="2" t="s">
        <v>158</v>
      </c>
      <c r="L733" s="2" t="s">
        <v>159</v>
      </c>
      <c r="M733" s="2" t="s">
        <v>160</v>
      </c>
      <c r="N733" s="2" t="s">
        <v>4829</v>
      </c>
      <c r="O733" s="8" t="s">
        <v>4830</v>
      </c>
      <c r="P733" s="5" t="s">
        <v>4830</v>
      </c>
      <c r="Q733" s="5" t="s">
        <v>4831</v>
      </c>
      <c r="R733" s="5" t="s">
        <v>4839</v>
      </c>
      <c r="S733" s="2" t="s">
        <v>752</v>
      </c>
      <c r="T733" s="5" t="s">
        <v>166</v>
      </c>
      <c r="U733" s="5" t="s">
        <v>752</v>
      </c>
      <c r="V733" s="2" t="s">
        <v>167</v>
      </c>
      <c r="W733" s="5" t="s">
        <v>385</v>
      </c>
      <c r="X733" s="5" t="s">
        <v>4840</v>
      </c>
      <c r="Y733" s="5" t="s">
        <v>4841</v>
      </c>
      <c r="Z733" s="2" t="s">
        <v>720</v>
      </c>
      <c r="AA733" s="2" t="s">
        <v>716</v>
      </c>
      <c r="AB733" s="5" t="s">
        <v>4834</v>
      </c>
      <c r="AC733" s="2" t="s">
        <v>4835</v>
      </c>
      <c r="AD733" s="5" t="s">
        <v>4820</v>
      </c>
      <c r="AE733" s="5" t="s">
        <v>4821</v>
      </c>
      <c r="AF733" s="5" t="s">
        <v>4584</v>
      </c>
      <c r="AG733" s="2" t="s">
        <v>4585</v>
      </c>
      <c r="AH733" s="5" t="s">
        <v>4586</v>
      </c>
      <c r="AI733" s="5" t="s">
        <v>4587</v>
      </c>
      <c r="AJ733" s="2" t="s">
        <v>68</v>
      </c>
      <c r="AK733" s="2" t="s">
        <v>729</v>
      </c>
    </row>
    <row r="734" spans="1:37" ht="17.100000000000001" customHeight="1">
      <c r="A734" s="2" t="s">
        <v>36</v>
      </c>
      <c r="B734" s="3">
        <v>60173259</v>
      </c>
      <c r="C734" s="2" t="s">
        <v>484</v>
      </c>
      <c r="D734" s="5" t="s">
        <v>484</v>
      </c>
      <c r="E734" s="5" t="s">
        <v>4588</v>
      </c>
      <c r="F734" s="5" t="s">
        <v>4842</v>
      </c>
      <c r="G734" s="5" t="s">
        <v>4843</v>
      </c>
      <c r="H734" s="5" t="s">
        <v>407</v>
      </c>
      <c r="I734" s="2" t="s">
        <v>42</v>
      </c>
      <c r="J734" s="2" t="s">
        <v>157</v>
      </c>
      <c r="K734" s="2" t="s">
        <v>158</v>
      </c>
      <c r="L734" s="2" t="s">
        <v>159</v>
      </c>
      <c r="M734" s="2" t="s">
        <v>160</v>
      </c>
      <c r="N734" s="2" t="s">
        <v>4829</v>
      </c>
      <c r="O734" s="8" t="s">
        <v>4830</v>
      </c>
      <c r="P734" s="5" t="s">
        <v>4830</v>
      </c>
      <c r="Q734" s="5" t="s">
        <v>4831</v>
      </c>
      <c r="R734" s="5" t="s">
        <v>4839</v>
      </c>
      <c r="S734" s="2" t="s">
        <v>752</v>
      </c>
      <c r="T734" s="5" t="s">
        <v>166</v>
      </c>
      <c r="U734" s="5" t="s">
        <v>752</v>
      </c>
      <c r="V734" s="2" t="s">
        <v>167</v>
      </c>
      <c r="W734" s="5" t="s">
        <v>77</v>
      </c>
      <c r="X734" s="5" t="s">
        <v>4844</v>
      </c>
      <c r="Y734" s="5" t="s">
        <v>4845</v>
      </c>
      <c r="Z734" s="2" t="s">
        <v>720</v>
      </c>
      <c r="AA734" s="2" t="s">
        <v>716</v>
      </c>
      <c r="AB734" s="5" t="s">
        <v>4834</v>
      </c>
      <c r="AC734" s="2" t="s">
        <v>4835</v>
      </c>
      <c r="AD734" s="5" t="s">
        <v>4820</v>
      </c>
      <c r="AE734" s="5" t="s">
        <v>4821</v>
      </c>
      <c r="AF734" s="5" t="s">
        <v>4584</v>
      </c>
      <c r="AG734" s="2" t="s">
        <v>4585</v>
      </c>
      <c r="AH734" s="5" t="s">
        <v>4586</v>
      </c>
      <c r="AI734" s="5" t="s">
        <v>4587</v>
      </c>
      <c r="AJ734" s="2" t="s">
        <v>68</v>
      </c>
      <c r="AK734" s="2" t="s">
        <v>729</v>
      </c>
    </row>
    <row r="735" spans="1:37" ht="17.100000000000001" customHeight="1">
      <c r="A735" s="2" t="s">
        <v>36</v>
      </c>
      <c r="B735" s="3">
        <v>60173263</v>
      </c>
      <c r="C735" s="2" t="s">
        <v>484</v>
      </c>
      <c r="D735" s="5" t="s">
        <v>484</v>
      </c>
      <c r="E735" s="5" t="s">
        <v>4588</v>
      </c>
      <c r="F735" s="5" t="s">
        <v>4846</v>
      </c>
      <c r="G735" s="5" t="s">
        <v>4847</v>
      </c>
      <c r="H735" s="5" t="s">
        <v>4848</v>
      </c>
      <c r="I735" s="2" t="s">
        <v>42</v>
      </c>
      <c r="J735" s="2" t="s">
        <v>157</v>
      </c>
      <c r="K735" s="2" t="s">
        <v>158</v>
      </c>
      <c r="L735" s="2" t="s">
        <v>159</v>
      </c>
      <c r="M735" s="2" t="s">
        <v>160</v>
      </c>
      <c r="N735" s="2" t="s">
        <v>4829</v>
      </c>
      <c r="O735" s="8" t="s">
        <v>4830</v>
      </c>
      <c r="P735" s="5" t="s">
        <v>4830</v>
      </c>
      <c r="Q735" s="5" t="s">
        <v>4831</v>
      </c>
      <c r="R735" s="5" t="s">
        <v>4839</v>
      </c>
      <c r="S735" s="2" t="s">
        <v>752</v>
      </c>
      <c r="T735" s="5" t="s">
        <v>166</v>
      </c>
      <c r="U735" s="5" t="s">
        <v>752</v>
      </c>
      <c r="V735" s="2" t="s">
        <v>167</v>
      </c>
      <c r="W735" s="5" t="s">
        <v>2409</v>
      </c>
      <c r="X735" s="5" t="s">
        <v>4849</v>
      </c>
      <c r="Y735" s="5" t="s">
        <v>4850</v>
      </c>
      <c r="Z735" s="2" t="s">
        <v>720</v>
      </c>
      <c r="AA735" s="2" t="s">
        <v>716</v>
      </c>
      <c r="AB735" s="5" t="s">
        <v>4834</v>
      </c>
      <c r="AC735" s="2" t="s">
        <v>4835</v>
      </c>
      <c r="AD735" s="5" t="s">
        <v>4820</v>
      </c>
      <c r="AE735" s="5" t="s">
        <v>4821</v>
      </c>
      <c r="AF735" s="5" t="s">
        <v>4584</v>
      </c>
      <c r="AG735" s="2" t="s">
        <v>4585</v>
      </c>
      <c r="AH735" s="5" t="s">
        <v>4586</v>
      </c>
      <c r="AI735" s="5" t="s">
        <v>4587</v>
      </c>
      <c r="AJ735" s="2" t="s">
        <v>68</v>
      </c>
      <c r="AK735" s="2" t="s">
        <v>729</v>
      </c>
    </row>
    <row r="736" spans="1:37" ht="17.100000000000001" customHeight="1">
      <c r="A736" s="2" t="s">
        <v>36</v>
      </c>
      <c r="B736" s="3">
        <v>60181113</v>
      </c>
      <c r="C736" s="2" t="s">
        <v>484</v>
      </c>
      <c r="D736" s="5" t="s">
        <v>484</v>
      </c>
      <c r="E736" s="5" t="s">
        <v>4588</v>
      </c>
      <c r="F736" s="5" t="s">
        <v>4851</v>
      </c>
      <c r="G736" s="5" t="s">
        <v>4852</v>
      </c>
      <c r="H736" s="5" t="s">
        <v>4853</v>
      </c>
      <c r="I736" s="2" t="s">
        <v>42</v>
      </c>
      <c r="J736" s="2" t="s">
        <v>157</v>
      </c>
      <c r="K736" s="2" t="s">
        <v>158</v>
      </c>
      <c r="L736" s="2" t="s">
        <v>159</v>
      </c>
      <c r="M736" s="2" t="s">
        <v>160</v>
      </c>
      <c r="N736" s="2" t="s">
        <v>4829</v>
      </c>
      <c r="O736" s="8" t="s">
        <v>4830</v>
      </c>
      <c r="P736" s="5" t="s">
        <v>4830</v>
      </c>
      <c r="Q736" s="5" t="s">
        <v>4831</v>
      </c>
      <c r="R736" s="5" t="s">
        <v>4839</v>
      </c>
      <c r="S736" s="2" t="s">
        <v>752</v>
      </c>
      <c r="T736" s="5" t="s">
        <v>166</v>
      </c>
      <c r="U736" s="5" t="s">
        <v>752</v>
      </c>
      <c r="V736" s="2" t="s">
        <v>167</v>
      </c>
      <c r="W736" s="5" t="s">
        <v>2233</v>
      </c>
      <c r="X736" s="5" t="s">
        <v>4854</v>
      </c>
      <c r="Y736" s="5" t="s">
        <v>4855</v>
      </c>
      <c r="Z736" s="2" t="s">
        <v>720</v>
      </c>
      <c r="AA736" s="2" t="s">
        <v>716</v>
      </c>
      <c r="AB736" s="5" t="s">
        <v>4834</v>
      </c>
      <c r="AC736" s="2" t="s">
        <v>4835</v>
      </c>
      <c r="AD736" s="5" t="s">
        <v>4820</v>
      </c>
      <c r="AE736" s="5" t="s">
        <v>4821</v>
      </c>
      <c r="AF736" s="5" t="s">
        <v>4584</v>
      </c>
      <c r="AG736" s="2" t="s">
        <v>4585</v>
      </c>
      <c r="AH736" s="5" t="s">
        <v>4586</v>
      </c>
      <c r="AI736" s="5" t="s">
        <v>4587</v>
      </c>
      <c r="AJ736" s="2" t="s">
        <v>68</v>
      </c>
      <c r="AK736" s="2" t="s">
        <v>729</v>
      </c>
    </row>
    <row r="737" spans="1:37" ht="17.100000000000001" customHeight="1">
      <c r="A737" s="2" t="s">
        <v>36</v>
      </c>
      <c r="B737" s="3">
        <v>60353372</v>
      </c>
      <c r="C737" s="2" t="s">
        <v>484</v>
      </c>
      <c r="D737" s="5" t="s">
        <v>484</v>
      </c>
      <c r="E737" s="5" t="s">
        <v>4588</v>
      </c>
      <c r="F737" s="5" t="s">
        <v>4856</v>
      </c>
      <c r="G737" s="5" t="s">
        <v>4857</v>
      </c>
      <c r="H737" s="5" t="s">
        <v>4858</v>
      </c>
      <c r="I737" s="2" t="s">
        <v>42</v>
      </c>
      <c r="J737" s="2" t="s">
        <v>157</v>
      </c>
      <c r="K737" s="2" t="s">
        <v>158</v>
      </c>
      <c r="L737" s="2" t="s">
        <v>159</v>
      </c>
      <c r="M737" s="2" t="s">
        <v>160</v>
      </c>
      <c r="N737" s="2" t="s">
        <v>4829</v>
      </c>
      <c r="O737" s="8" t="s">
        <v>4830</v>
      </c>
      <c r="P737" s="5" t="s">
        <v>4830</v>
      </c>
      <c r="Q737" s="5" t="s">
        <v>4831</v>
      </c>
      <c r="R737" s="5" t="s">
        <v>4839</v>
      </c>
      <c r="S737" s="2" t="s">
        <v>752</v>
      </c>
      <c r="T737" s="5" t="s">
        <v>166</v>
      </c>
      <c r="U737" s="5" t="s">
        <v>752</v>
      </c>
      <c r="V737" s="2" t="s">
        <v>167</v>
      </c>
      <c r="W737" s="5" t="s">
        <v>866</v>
      </c>
      <c r="X737" s="5" t="s">
        <v>4859</v>
      </c>
      <c r="Y737" s="5" t="s">
        <v>4860</v>
      </c>
      <c r="Z737" s="2" t="s">
        <v>720</v>
      </c>
      <c r="AA737" s="2" t="s">
        <v>716</v>
      </c>
      <c r="AB737" s="5" t="s">
        <v>4834</v>
      </c>
      <c r="AC737" s="2" t="s">
        <v>4835</v>
      </c>
      <c r="AD737" s="5" t="s">
        <v>4820</v>
      </c>
      <c r="AE737" s="5" t="s">
        <v>4821</v>
      </c>
      <c r="AF737" s="5" t="s">
        <v>4584</v>
      </c>
      <c r="AG737" s="2" t="s">
        <v>4585</v>
      </c>
      <c r="AH737" s="5" t="s">
        <v>4586</v>
      </c>
      <c r="AI737" s="5" t="s">
        <v>4587</v>
      </c>
      <c r="AJ737" s="2" t="s">
        <v>68</v>
      </c>
      <c r="AK737" s="2" t="s">
        <v>729</v>
      </c>
    </row>
    <row r="738" spans="1:37" ht="17.100000000000001" customHeight="1">
      <c r="A738" s="2" t="s">
        <v>36</v>
      </c>
      <c r="B738" s="3">
        <v>60016842</v>
      </c>
      <c r="C738" s="2" t="s">
        <v>4861</v>
      </c>
      <c r="D738" s="5" t="s">
        <v>4861</v>
      </c>
      <c r="E738" s="5" t="s">
        <v>4588</v>
      </c>
      <c r="F738" s="5" t="s">
        <v>4862</v>
      </c>
      <c r="G738" s="5" t="s">
        <v>4863</v>
      </c>
      <c r="H738" s="5" t="s">
        <v>4864</v>
      </c>
      <c r="I738" s="2" t="s">
        <v>42</v>
      </c>
      <c r="J738" s="2" t="s">
        <v>280</v>
      </c>
      <c r="K738" s="2" t="s">
        <v>281</v>
      </c>
      <c r="L738" s="2" t="s">
        <v>282</v>
      </c>
      <c r="M738" s="2" t="s">
        <v>281</v>
      </c>
      <c r="N738" s="2" t="s">
        <v>4865</v>
      </c>
      <c r="O738" s="8" t="s">
        <v>1211</v>
      </c>
      <c r="P738" s="5" t="s">
        <v>1211</v>
      </c>
      <c r="Q738" s="5" t="s">
        <v>1202</v>
      </c>
      <c r="R738" s="5" t="s">
        <v>4866</v>
      </c>
      <c r="S738" s="2" t="s">
        <v>752</v>
      </c>
      <c r="T738" s="5" t="s">
        <v>287</v>
      </c>
      <c r="U738" s="5" t="s">
        <v>752</v>
      </c>
      <c r="V738" s="2" t="s">
        <v>288</v>
      </c>
      <c r="W738" s="5" t="s">
        <v>416</v>
      </c>
      <c r="X738" s="5" t="s">
        <v>4867</v>
      </c>
      <c r="Y738" s="5" t="s">
        <v>4868</v>
      </c>
      <c r="Z738" s="2" t="s">
        <v>720</v>
      </c>
      <c r="AA738" s="2" t="s">
        <v>716</v>
      </c>
      <c r="AB738" s="5" t="s">
        <v>4834</v>
      </c>
      <c r="AC738" s="2" t="s">
        <v>4835</v>
      </c>
      <c r="AD738" s="5" t="s">
        <v>4820</v>
      </c>
      <c r="AE738" s="5" t="s">
        <v>4821</v>
      </c>
      <c r="AF738" s="5" t="s">
        <v>4584</v>
      </c>
      <c r="AG738" s="2" t="s">
        <v>4585</v>
      </c>
      <c r="AH738" s="5" t="s">
        <v>4586</v>
      </c>
      <c r="AI738" s="5" t="s">
        <v>4587</v>
      </c>
      <c r="AJ738" s="2" t="s">
        <v>68</v>
      </c>
      <c r="AK738" s="2" t="s">
        <v>729</v>
      </c>
    </row>
    <row r="739" spans="1:37" ht="17.100000000000001" customHeight="1">
      <c r="A739" s="2" t="s">
        <v>36</v>
      </c>
      <c r="B739" s="3">
        <v>60016910</v>
      </c>
      <c r="C739" s="2" t="s">
        <v>484</v>
      </c>
      <c r="D739" s="5" t="s">
        <v>484</v>
      </c>
      <c r="E739" s="5" t="s">
        <v>4588</v>
      </c>
      <c r="F739" s="5" t="s">
        <v>4869</v>
      </c>
      <c r="G739" s="5" t="s">
        <v>4870</v>
      </c>
      <c r="H739" s="5" t="s">
        <v>1008</v>
      </c>
      <c r="I739" s="2" t="s">
        <v>42</v>
      </c>
      <c r="J739" s="2" t="s">
        <v>280</v>
      </c>
      <c r="K739" s="2" t="s">
        <v>281</v>
      </c>
      <c r="L739" s="2" t="s">
        <v>282</v>
      </c>
      <c r="M739" s="2" t="s">
        <v>281</v>
      </c>
      <c r="N739" s="2" t="s">
        <v>4865</v>
      </c>
      <c r="O739" s="8" t="s">
        <v>1211</v>
      </c>
      <c r="P739" s="5" t="s">
        <v>1211</v>
      </c>
      <c r="Q739" s="5" t="s">
        <v>1202</v>
      </c>
      <c r="R739" s="5" t="s">
        <v>4866</v>
      </c>
      <c r="S739" s="2" t="s">
        <v>752</v>
      </c>
      <c r="T739" s="5" t="s">
        <v>287</v>
      </c>
      <c r="U739" s="5" t="s">
        <v>752</v>
      </c>
      <c r="V739" s="2" t="s">
        <v>288</v>
      </c>
      <c r="W739" s="5" t="s">
        <v>124</v>
      </c>
      <c r="X739" s="5" t="s">
        <v>853</v>
      </c>
      <c r="Y739" s="5" t="s">
        <v>4871</v>
      </c>
      <c r="Z739" s="2" t="s">
        <v>720</v>
      </c>
      <c r="AA739" s="2" t="s">
        <v>716</v>
      </c>
      <c r="AB739" s="5" t="s">
        <v>4834</v>
      </c>
      <c r="AC739" s="2" t="s">
        <v>4835</v>
      </c>
      <c r="AD739" s="5" t="s">
        <v>4820</v>
      </c>
      <c r="AE739" s="5" t="s">
        <v>4821</v>
      </c>
      <c r="AF739" s="5" t="s">
        <v>4584</v>
      </c>
      <c r="AG739" s="2" t="s">
        <v>4585</v>
      </c>
      <c r="AH739" s="5" t="s">
        <v>4586</v>
      </c>
      <c r="AI739" s="5" t="s">
        <v>4587</v>
      </c>
      <c r="AJ739" s="2" t="s">
        <v>68</v>
      </c>
      <c r="AK739" s="2" t="s">
        <v>729</v>
      </c>
    </row>
    <row r="740" spans="1:37" ht="17.100000000000001" customHeight="1">
      <c r="A740" s="2" t="s">
        <v>36</v>
      </c>
      <c r="B740" s="3">
        <v>60017519</v>
      </c>
      <c r="C740" s="2" t="s">
        <v>484</v>
      </c>
      <c r="D740" s="5" t="s">
        <v>484</v>
      </c>
      <c r="E740" s="5" t="s">
        <v>4588</v>
      </c>
      <c r="F740" s="5" t="s">
        <v>4872</v>
      </c>
      <c r="G740" s="5" t="s">
        <v>4873</v>
      </c>
      <c r="H740" s="5" t="s">
        <v>4874</v>
      </c>
      <c r="I740" s="2" t="s">
        <v>42</v>
      </c>
      <c r="J740" s="2" t="s">
        <v>4875</v>
      </c>
      <c r="K740" s="2" t="s">
        <v>4876</v>
      </c>
      <c r="L740" s="2" t="s">
        <v>4877</v>
      </c>
      <c r="M740" s="2" t="s">
        <v>4876</v>
      </c>
      <c r="N740" s="2" t="s">
        <v>4865</v>
      </c>
      <c r="O740" s="8" t="s">
        <v>1211</v>
      </c>
      <c r="P740" s="5" t="s">
        <v>1211</v>
      </c>
      <c r="Q740" s="5" t="s">
        <v>1202</v>
      </c>
      <c r="R740" s="5" t="s">
        <v>4878</v>
      </c>
      <c r="S740" s="2" t="s">
        <v>4594</v>
      </c>
      <c r="T740" s="5" t="s">
        <v>316</v>
      </c>
      <c r="U740" s="5" t="s">
        <v>752</v>
      </c>
      <c r="V740" s="2" t="s">
        <v>4879</v>
      </c>
      <c r="W740" s="5" t="s">
        <v>226</v>
      </c>
      <c r="X740" s="5" t="s">
        <v>2512</v>
      </c>
      <c r="Y740" s="5" t="s">
        <v>4880</v>
      </c>
      <c r="Z740" s="2" t="s">
        <v>720</v>
      </c>
      <c r="AA740" s="2" t="s">
        <v>716</v>
      </c>
      <c r="AB740" s="5" t="s">
        <v>4834</v>
      </c>
      <c r="AC740" s="2" t="s">
        <v>4835</v>
      </c>
      <c r="AD740" s="5" t="s">
        <v>4820</v>
      </c>
      <c r="AE740" s="5" t="s">
        <v>4821</v>
      </c>
      <c r="AF740" s="5" t="s">
        <v>4584</v>
      </c>
      <c r="AG740" s="2" t="s">
        <v>4585</v>
      </c>
      <c r="AH740" s="5" t="s">
        <v>4586</v>
      </c>
      <c r="AI740" s="5" t="s">
        <v>4587</v>
      </c>
      <c r="AJ740" s="2" t="s">
        <v>68</v>
      </c>
      <c r="AK740" s="2" t="s">
        <v>729</v>
      </c>
    </row>
    <row r="741" spans="1:37" ht="17.100000000000001" customHeight="1">
      <c r="A741" s="2" t="s">
        <v>36</v>
      </c>
      <c r="B741" s="3">
        <v>60021847</v>
      </c>
      <c r="C741" s="2" t="s">
        <v>484</v>
      </c>
      <c r="D741" s="5" t="s">
        <v>484</v>
      </c>
      <c r="E741" s="5" t="s">
        <v>4588</v>
      </c>
      <c r="F741" s="5" t="s">
        <v>4881</v>
      </c>
      <c r="G741" s="5" t="s">
        <v>4882</v>
      </c>
      <c r="H741" s="5" t="s">
        <v>4883</v>
      </c>
      <c r="I741" s="2" t="s">
        <v>42</v>
      </c>
      <c r="J741" s="2" t="s">
        <v>312</v>
      </c>
      <c r="K741" s="2" t="s">
        <v>313</v>
      </c>
      <c r="L741" s="2" t="s">
        <v>4884</v>
      </c>
      <c r="M741" s="2" t="s">
        <v>4885</v>
      </c>
      <c r="N741" s="2" t="s">
        <v>4865</v>
      </c>
      <c r="O741" s="8" t="s">
        <v>1211</v>
      </c>
      <c r="P741" s="5" t="s">
        <v>1211</v>
      </c>
      <c r="Q741" s="5" t="s">
        <v>1202</v>
      </c>
      <c r="R741" s="5" t="s">
        <v>4886</v>
      </c>
      <c r="S741" s="2" t="s">
        <v>4594</v>
      </c>
      <c r="T741" s="5" t="s">
        <v>287</v>
      </c>
      <c r="U741" s="5" t="s">
        <v>752</v>
      </c>
      <c r="V741" s="2" t="s">
        <v>4887</v>
      </c>
      <c r="W741" s="5" t="s">
        <v>4888</v>
      </c>
      <c r="X741" s="5" t="s">
        <v>4889</v>
      </c>
      <c r="Y741" s="5" t="s">
        <v>4890</v>
      </c>
      <c r="Z741" s="2" t="s">
        <v>720</v>
      </c>
      <c r="AA741" s="2" t="s">
        <v>716</v>
      </c>
      <c r="AB741" s="5" t="s">
        <v>4834</v>
      </c>
      <c r="AC741" s="2" t="s">
        <v>4835</v>
      </c>
      <c r="AD741" s="5" t="s">
        <v>4820</v>
      </c>
      <c r="AE741" s="5" t="s">
        <v>4821</v>
      </c>
      <c r="AF741" s="5" t="s">
        <v>4584</v>
      </c>
      <c r="AG741" s="2" t="s">
        <v>4585</v>
      </c>
      <c r="AH741" s="5" t="s">
        <v>4586</v>
      </c>
      <c r="AI741" s="5" t="s">
        <v>4587</v>
      </c>
      <c r="AJ741" s="2" t="s">
        <v>68</v>
      </c>
      <c r="AK741" s="2" t="s">
        <v>729</v>
      </c>
    </row>
    <row r="742" spans="1:37" ht="17.100000000000001" customHeight="1">
      <c r="A742" s="2" t="s">
        <v>36</v>
      </c>
      <c r="B742" s="3">
        <v>60028422</v>
      </c>
      <c r="C742" s="2" t="s">
        <v>484</v>
      </c>
      <c r="D742" s="5" t="s">
        <v>484</v>
      </c>
      <c r="E742" s="5" t="s">
        <v>4588</v>
      </c>
      <c r="F742" s="5" t="s">
        <v>4891</v>
      </c>
      <c r="G742" s="5" t="s">
        <v>4892</v>
      </c>
      <c r="H742" s="5" t="s">
        <v>4893</v>
      </c>
      <c r="I742" s="2" t="s">
        <v>42</v>
      </c>
      <c r="J742" s="2" t="s">
        <v>4894</v>
      </c>
      <c r="K742" s="2" t="s">
        <v>4895</v>
      </c>
      <c r="L742" s="2" t="s">
        <v>1611</v>
      </c>
      <c r="M742" s="2" t="s">
        <v>1610</v>
      </c>
      <c r="N742" s="2" t="s">
        <v>4865</v>
      </c>
      <c r="O742" s="8" t="s">
        <v>1211</v>
      </c>
      <c r="P742" s="5" t="s">
        <v>1211</v>
      </c>
      <c r="Q742" s="5" t="s">
        <v>1202</v>
      </c>
      <c r="R742" s="5" t="s">
        <v>4896</v>
      </c>
      <c r="S742" s="2" t="s">
        <v>4594</v>
      </c>
      <c r="T742" s="5" t="s">
        <v>287</v>
      </c>
      <c r="U742" s="5" t="s">
        <v>752</v>
      </c>
      <c r="V742" s="2" t="s">
        <v>4897</v>
      </c>
      <c r="W742" s="5" t="s">
        <v>4898</v>
      </c>
      <c r="X742" s="5" t="s">
        <v>4899</v>
      </c>
      <c r="Y742" s="5" t="s">
        <v>4900</v>
      </c>
      <c r="Z742" s="2" t="s">
        <v>720</v>
      </c>
      <c r="AA742" s="2" t="s">
        <v>716</v>
      </c>
      <c r="AB742" s="5" t="s">
        <v>4834</v>
      </c>
      <c r="AC742" s="2" t="s">
        <v>4835</v>
      </c>
      <c r="AD742" s="5" t="s">
        <v>4820</v>
      </c>
      <c r="AE742" s="5" t="s">
        <v>4821</v>
      </c>
      <c r="AF742" s="5" t="s">
        <v>4584</v>
      </c>
      <c r="AG742" s="2" t="s">
        <v>4585</v>
      </c>
      <c r="AH742" s="5" t="s">
        <v>4586</v>
      </c>
      <c r="AI742" s="5" t="s">
        <v>4587</v>
      </c>
      <c r="AJ742" s="2" t="s">
        <v>68</v>
      </c>
      <c r="AK742" s="2" t="s">
        <v>729</v>
      </c>
    </row>
    <row r="743" spans="1:37" ht="17.100000000000001" customHeight="1">
      <c r="A743" s="2" t="s">
        <v>36</v>
      </c>
      <c r="B743" s="3">
        <v>60161921</v>
      </c>
      <c r="C743" s="2" t="s">
        <v>484</v>
      </c>
      <c r="D743" s="5" t="s">
        <v>484</v>
      </c>
      <c r="E743" s="5" t="s">
        <v>4588</v>
      </c>
      <c r="F743" s="5" t="s">
        <v>4901</v>
      </c>
      <c r="G743" s="5" t="s">
        <v>4902</v>
      </c>
      <c r="H743" s="5" t="s">
        <v>4903</v>
      </c>
      <c r="I743" s="2" t="s">
        <v>42</v>
      </c>
      <c r="J743" s="2" t="s">
        <v>4904</v>
      </c>
      <c r="K743" s="2" t="s">
        <v>4905</v>
      </c>
      <c r="L743" s="2" t="s">
        <v>302</v>
      </c>
      <c r="M743" s="2" t="s">
        <v>303</v>
      </c>
      <c r="N743" s="2" t="s">
        <v>4865</v>
      </c>
      <c r="O743" s="8" t="s">
        <v>1211</v>
      </c>
      <c r="P743" s="5" t="s">
        <v>1211</v>
      </c>
      <c r="Q743" s="5" t="s">
        <v>1202</v>
      </c>
      <c r="R743" s="5" t="s">
        <v>4906</v>
      </c>
      <c r="S743" s="2" t="s">
        <v>4594</v>
      </c>
      <c r="T743" s="5" t="s">
        <v>316</v>
      </c>
      <c r="U743" s="5" t="s">
        <v>752</v>
      </c>
      <c r="V743" s="2" t="s">
        <v>4907</v>
      </c>
      <c r="W743" s="5" t="s">
        <v>168</v>
      </c>
      <c r="X743" s="5" t="s">
        <v>4908</v>
      </c>
      <c r="Y743" s="5" t="s">
        <v>4909</v>
      </c>
      <c r="Z743" s="2" t="s">
        <v>720</v>
      </c>
      <c r="AA743" s="2" t="s">
        <v>716</v>
      </c>
      <c r="AB743" s="5" t="s">
        <v>4834</v>
      </c>
      <c r="AC743" s="2" t="s">
        <v>4835</v>
      </c>
      <c r="AD743" s="5" t="s">
        <v>4820</v>
      </c>
      <c r="AE743" s="5" t="s">
        <v>4821</v>
      </c>
      <c r="AF743" s="5" t="s">
        <v>4584</v>
      </c>
      <c r="AG743" s="2" t="s">
        <v>4585</v>
      </c>
      <c r="AH743" s="5" t="s">
        <v>4586</v>
      </c>
      <c r="AI743" s="5" t="s">
        <v>4587</v>
      </c>
      <c r="AJ743" s="2" t="s">
        <v>68</v>
      </c>
      <c r="AK743" s="2" t="s">
        <v>729</v>
      </c>
    </row>
    <row r="744" spans="1:37" ht="17.100000000000001" customHeight="1">
      <c r="A744" s="2" t="s">
        <v>36</v>
      </c>
      <c r="B744" s="3">
        <v>60182782</v>
      </c>
      <c r="C744" s="2" t="s">
        <v>484</v>
      </c>
      <c r="D744" s="5" t="s">
        <v>484</v>
      </c>
      <c r="E744" s="5" t="s">
        <v>4588</v>
      </c>
      <c r="F744" s="5" t="s">
        <v>4910</v>
      </c>
      <c r="G744" s="5" t="s">
        <v>4911</v>
      </c>
      <c r="H744" s="5" t="s">
        <v>4912</v>
      </c>
      <c r="I744" s="2" t="s">
        <v>42</v>
      </c>
      <c r="J744" s="2" t="s">
        <v>312</v>
      </c>
      <c r="K744" s="2" t="s">
        <v>313</v>
      </c>
      <c r="L744" s="2" t="s">
        <v>1630</v>
      </c>
      <c r="M744" s="2" t="s">
        <v>1631</v>
      </c>
      <c r="N744" s="2" t="s">
        <v>4865</v>
      </c>
      <c r="O744" s="8" t="s">
        <v>1211</v>
      </c>
      <c r="P744" s="5" t="s">
        <v>1211</v>
      </c>
      <c r="Q744" s="5" t="s">
        <v>1202</v>
      </c>
      <c r="R744" s="5" t="s">
        <v>4913</v>
      </c>
      <c r="S744" s="2" t="s">
        <v>4594</v>
      </c>
      <c r="T744" s="5" t="s">
        <v>287</v>
      </c>
      <c r="U744" s="5" t="s">
        <v>752</v>
      </c>
      <c r="V744" s="2" t="s">
        <v>4914</v>
      </c>
      <c r="W744" s="5" t="s">
        <v>866</v>
      </c>
      <c r="X744" s="5" t="s">
        <v>4915</v>
      </c>
      <c r="Y744" s="5" t="s">
        <v>4916</v>
      </c>
      <c r="Z744" s="2" t="s">
        <v>720</v>
      </c>
      <c r="AA744" s="2" t="s">
        <v>716</v>
      </c>
      <c r="AB744" s="5" t="s">
        <v>4834</v>
      </c>
      <c r="AC744" s="2" t="s">
        <v>4835</v>
      </c>
      <c r="AD744" s="5" t="s">
        <v>4820</v>
      </c>
      <c r="AE744" s="5" t="s">
        <v>4821</v>
      </c>
      <c r="AF744" s="5" t="s">
        <v>4584</v>
      </c>
      <c r="AG744" s="2" t="s">
        <v>4585</v>
      </c>
      <c r="AH744" s="5" t="s">
        <v>4586</v>
      </c>
      <c r="AI744" s="5" t="s">
        <v>4587</v>
      </c>
      <c r="AJ744" s="2" t="s">
        <v>68</v>
      </c>
      <c r="AK744" s="2" t="s">
        <v>729</v>
      </c>
    </row>
    <row r="745" spans="1:37" ht="17.100000000000001" customHeight="1">
      <c r="A745" s="2" t="s">
        <v>36</v>
      </c>
      <c r="B745" s="3">
        <v>80005932</v>
      </c>
      <c r="C745" s="2" t="s">
        <v>484</v>
      </c>
      <c r="D745" s="5" t="s">
        <v>484</v>
      </c>
      <c r="E745" s="5" t="s">
        <v>4588</v>
      </c>
      <c r="F745" s="5" t="s">
        <v>4917</v>
      </c>
      <c r="G745" s="5" t="s">
        <v>4918</v>
      </c>
      <c r="H745" s="5" t="s">
        <v>3377</v>
      </c>
      <c r="I745" s="2" t="s">
        <v>42</v>
      </c>
      <c r="J745" s="2" t="s">
        <v>300</v>
      </c>
      <c r="K745" s="2" t="s">
        <v>301</v>
      </c>
      <c r="L745" s="2" t="s">
        <v>302</v>
      </c>
      <c r="M745" s="2" t="s">
        <v>303</v>
      </c>
      <c r="N745" s="2" t="s">
        <v>4865</v>
      </c>
      <c r="O745" s="8" t="s">
        <v>1211</v>
      </c>
      <c r="P745" s="5" t="s">
        <v>1211</v>
      </c>
      <c r="Q745" s="5" t="s">
        <v>1202</v>
      </c>
      <c r="R745" s="5" t="s">
        <v>4919</v>
      </c>
      <c r="S745" s="2" t="s">
        <v>752</v>
      </c>
      <c r="T745" s="5" t="s">
        <v>316</v>
      </c>
      <c r="U745" s="5" t="s">
        <v>752</v>
      </c>
      <c r="V745" s="2" t="s">
        <v>317</v>
      </c>
      <c r="W745" s="5" t="s">
        <v>504</v>
      </c>
      <c r="X745" s="5" t="s">
        <v>4920</v>
      </c>
      <c r="Y745" s="5" t="s">
        <v>4921</v>
      </c>
      <c r="Z745" s="2" t="s">
        <v>720</v>
      </c>
      <c r="AA745" s="2" t="s">
        <v>716</v>
      </c>
      <c r="AB745" s="5" t="s">
        <v>4834</v>
      </c>
      <c r="AC745" s="2" t="s">
        <v>4835</v>
      </c>
      <c r="AD745" s="5" t="s">
        <v>4820</v>
      </c>
      <c r="AE745" s="5" t="s">
        <v>4821</v>
      </c>
      <c r="AF745" s="5" t="s">
        <v>4584</v>
      </c>
      <c r="AG745" s="2" t="s">
        <v>4585</v>
      </c>
      <c r="AH745" s="5" t="s">
        <v>4586</v>
      </c>
      <c r="AI745" s="5" t="s">
        <v>4587</v>
      </c>
      <c r="AJ745" s="2" t="s">
        <v>68</v>
      </c>
      <c r="AK745" s="2" t="s">
        <v>729</v>
      </c>
    </row>
    <row r="746" spans="1:37" ht="17.100000000000001" customHeight="1">
      <c r="A746" s="2" t="s">
        <v>36</v>
      </c>
      <c r="B746" s="3">
        <v>80000015</v>
      </c>
      <c r="C746" s="2" t="s">
        <v>4922</v>
      </c>
      <c r="D746" s="5" t="s">
        <v>4923</v>
      </c>
      <c r="E746" s="5" t="s">
        <v>4924</v>
      </c>
      <c r="F746" s="5" t="s">
        <v>4925</v>
      </c>
      <c r="G746" s="5" t="s">
        <v>4926</v>
      </c>
      <c r="H746" s="5" t="s">
        <v>2091</v>
      </c>
      <c r="I746" s="2" t="s">
        <v>42</v>
      </c>
      <c r="J746" s="2" t="s">
        <v>335</v>
      </c>
      <c r="K746" s="2" t="s">
        <v>336</v>
      </c>
      <c r="L746" s="2" t="s">
        <v>337</v>
      </c>
      <c r="M746" s="2" t="s">
        <v>336</v>
      </c>
      <c r="N746" s="2" t="s">
        <v>4927</v>
      </c>
      <c r="O746" s="8" t="s">
        <v>4433</v>
      </c>
      <c r="P746" s="5" t="s">
        <v>4434</v>
      </c>
      <c r="Q746" s="5" t="s">
        <v>4435</v>
      </c>
      <c r="R746" s="5" t="s">
        <v>4928</v>
      </c>
      <c r="S746" s="2" t="s">
        <v>4007</v>
      </c>
      <c r="T746" s="5" t="s">
        <v>342</v>
      </c>
      <c r="U746" s="5" t="s">
        <v>4008</v>
      </c>
      <c r="V746" s="2" t="s">
        <v>343</v>
      </c>
      <c r="W746" s="5" t="s">
        <v>262</v>
      </c>
      <c r="X746" s="5" t="s">
        <v>4929</v>
      </c>
      <c r="Y746" s="5" t="s">
        <v>4930</v>
      </c>
      <c r="Z746" s="2" t="s">
        <v>720</v>
      </c>
      <c r="AA746" s="2" t="s">
        <v>716</v>
      </c>
      <c r="AB746" s="5" t="s">
        <v>4931</v>
      </c>
      <c r="AC746" s="2" t="s">
        <v>4932</v>
      </c>
      <c r="AD746" s="5" t="s">
        <v>4933</v>
      </c>
      <c r="AE746" s="5" t="s">
        <v>4934</v>
      </c>
      <c r="AF746" s="5" t="s">
        <v>4377</v>
      </c>
      <c r="AG746" s="2" t="s">
        <v>4378</v>
      </c>
      <c r="AH746" s="5" t="s">
        <v>4379</v>
      </c>
      <c r="AI746" s="5" t="s">
        <v>4380</v>
      </c>
      <c r="AJ746" s="2" t="s">
        <v>68</v>
      </c>
      <c r="AK746" s="2" t="s">
        <v>729</v>
      </c>
    </row>
    <row r="747" spans="1:37" ht="17.100000000000001" customHeight="1">
      <c r="A747" s="2" t="s">
        <v>36</v>
      </c>
      <c r="B747" s="3">
        <v>80001560</v>
      </c>
      <c r="C747" s="2" t="s">
        <v>4922</v>
      </c>
      <c r="D747" s="5" t="s">
        <v>4923</v>
      </c>
      <c r="E747" s="5" t="s">
        <v>4924</v>
      </c>
      <c r="F747" s="5" t="s">
        <v>4935</v>
      </c>
      <c r="G747" s="5" t="s">
        <v>4936</v>
      </c>
      <c r="H747" s="5" t="s">
        <v>530</v>
      </c>
      <c r="I747" s="2" t="s">
        <v>42</v>
      </c>
      <c r="J747" s="2" t="s">
        <v>1504</v>
      </c>
      <c r="K747" s="2" t="s">
        <v>1505</v>
      </c>
      <c r="L747" s="2" t="s">
        <v>1506</v>
      </c>
      <c r="M747" s="2" t="s">
        <v>1507</v>
      </c>
      <c r="N747" s="2" t="s">
        <v>4927</v>
      </c>
      <c r="O747" s="8" t="s">
        <v>4433</v>
      </c>
      <c r="P747" s="5" t="s">
        <v>4434</v>
      </c>
      <c r="Q747" s="5" t="s">
        <v>4435</v>
      </c>
      <c r="R747" s="5" t="s">
        <v>4937</v>
      </c>
      <c r="S747" s="2" t="s">
        <v>4007</v>
      </c>
      <c r="T747" s="5" t="s">
        <v>287</v>
      </c>
      <c r="U747" s="5" t="s">
        <v>4008</v>
      </c>
      <c r="V747" s="2" t="s">
        <v>288</v>
      </c>
      <c r="W747" s="5" t="s">
        <v>88</v>
      </c>
      <c r="X747" s="5" t="s">
        <v>4938</v>
      </c>
      <c r="Y747" s="5" t="s">
        <v>4939</v>
      </c>
      <c r="Z747" s="2" t="s">
        <v>720</v>
      </c>
      <c r="AA747" s="2" t="s">
        <v>716</v>
      </c>
      <c r="AB747" s="5" t="s">
        <v>4931</v>
      </c>
      <c r="AC747" s="2" t="s">
        <v>4932</v>
      </c>
      <c r="AD747" s="5" t="s">
        <v>4933</v>
      </c>
      <c r="AE747" s="5" t="s">
        <v>4934</v>
      </c>
      <c r="AF747" s="5" t="s">
        <v>4377</v>
      </c>
      <c r="AG747" s="2" t="s">
        <v>4378</v>
      </c>
      <c r="AH747" s="5" t="s">
        <v>4379</v>
      </c>
      <c r="AI747" s="5" t="s">
        <v>4380</v>
      </c>
      <c r="AJ747" s="2" t="s">
        <v>68</v>
      </c>
      <c r="AK747" s="2" t="s">
        <v>729</v>
      </c>
    </row>
    <row r="748" spans="1:37" ht="17.100000000000001" customHeight="1">
      <c r="A748" s="2" t="s">
        <v>36</v>
      </c>
      <c r="B748" s="3">
        <v>80002991</v>
      </c>
      <c r="C748" s="2" t="s">
        <v>4940</v>
      </c>
      <c r="D748" s="5" t="s">
        <v>4941</v>
      </c>
      <c r="E748" s="5" t="s">
        <v>4942</v>
      </c>
      <c r="F748" s="5" t="s">
        <v>4933</v>
      </c>
      <c r="G748" s="5" t="s">
        <v>4934</v>
      </c>
      <c r="H748" s="5" t="s">
        <v>362</v>
      </c>
      <c r="I748" s="2" t="s">
        <v>42</v>
      </c>
      <c r="J748" s="2" t="s">
        <v>43</v>
      </c>
      <c r="K748" s="2" t="s">
        <v>44</v>
      </c>
      <c r="L748" s="2" t="s">
        <v>45</v>
      </c>
      <c r="M748" s="2" t="s">
        <v>46</v>
      </c>
      <c r="N748" s="2" t="s">
        <v>4927</v>
      </c>
      <c r="O748" s="8" t="s">
        <v>4433</v>
      </c>
      <c r="P748" s="5" t="s">
        <v>4434</v>
      </c>
      <c r="Q748" s="5" t="s">
        <v>4435</v>
      </c>
      <c r="R748" s="5" t="s">
        <v>4006</v>
      </c>
      <c r="S748" s="2" t="s">
        <v>4007</v>
      </c>
      <c r="T748" s="5" t="s">
        <v>53</v>
      </c>
      <c r="U748" s="5" t="s">
        <v>4008</v>
      </c>
      <c r="V748" s="2" t="s">
        <v>55</v>
      </c>
      <c r="W748" s="5" t="s">
        <v>1237</v>
      </c>
      <c r="X748" s="5" t="s">
        <v>4943</v>
      </c>
      <c r="Y748" s="5" t="s">
        <v>4944</v>
      </c>
      <c r="Z748" s="2" t="s">
        <v>720</v>
      </c>
      <c r="AA748" s="2" t="s">
        <v>716</v>
      </c>
      <c r="AB748" s="5" t="s">
        <v>4377</v>
      </c>
      <c r="AC748" s="2" t="s">
        <v>4378</v>
      </c>
      <c r="AD748" s="5" t="s">
        <v>4379</v>
      </c>
      <c r="AE748" s="5" t="s">
        <v>4380</v>
      </c>
      <c r="AF748" s="5" t="s">
        <v>991</v>
      </c>
      <c r="AG748" s="2" t="s">
        <v>992</v>
      </c>
      <c r="AH748" s="5" t="s">
        <v>993</v>
      </c>
      <c r="AI748" s="5" t="s">
        <v>729</v>
      </c>
      <c r="AJ748" s="2" t="s">
        <v>68</v>
      </c>
      <c r="AK748" s="2" t="s">
        <v>729</v>
      </c>
    </row>
    <row r="749" spans="1:37" ht="17.100000000000001" customHeight="1">
      <c r="A749" s="2" t="s">
        <v>36</v>
      </c>
      <c r="B749" s="3">
        <v>80003986</v>
      </c>
      <c r="C749" s="2" t="s">
        <v>4945</v>
      </c>
      <c r="D749" s="5" t="s">
        <v>4946</v>
      </c>
      <c r="E749" s="5" t="s">
        <v>4924</v>
      </c>
      <c r="F749" s="5" t="s">
        <v>4947</v>
      </c>
      <c r="G749" s="5" t="s">
        <v>4948</v>
      </c>
      <c r="H749" s="5" t="s">
        <v>4949</v>
      </c>
      <c r="I749" s="2" t="s">
        <v>42</v>
      </c>
      <c r="J749" s="2" t="s">
        <v>352</v>
      </c>
      <c r="K749" s="2" t="s">
        <v>353</v>
      </c>
      <c r="L749" s="2" t="s">
        <v>354</v>
      </c>
      <c r="M749" s="2" t="s">
        <v>353</v>
      </c>
      <c r="N749" s="2" t="s">
        <v>4927</v>
      </c>
      <c r="O749" s="8" t="s">
        <v>4433</v>
      </c>
      <c r="P749" s="5" t="s">
        <v>4434</v>
      </c>
      <c r="Q749" s="5" t="s">
        <v>4435</v>
      </c>
      <c r="R749" s="5" t="s">
        <v>4950</v>
      </c>
      <c r="S749" s="2" t="s">
        <v>4007</v>
      </c>
      <c r="T749" s="5" t="s">
        <v>342</v>
      </c>
      <c r="U749" s="5" t="s">
        <v>4008</v>
      </c>
      <c r="V749" s="2" t="s">
        <v>356</v>
      </c>
      <c r="W749" s="5" t="s">
        <v>1956</v>
      </c>
      <c r="X749" s="5" t="s">
        <v>4951</v>
      </c>
      <c r="Y749" s="5" t="s">
        <v>4952</v>
      </c>
      <c r="Z749" s="2" t="s">
        <v>720</v>
      </c>
      <c r="AA749" s="2" t="s">
        <v>716</v>
      </c>
      <c r="AB749" s="5" t="s">
        <v>4931</v>
      </c>
      <c r="AC749" s="2" t="s">
        <v>4932</v>
      </c>
      <c r="AD749" s="5" t="s">
        <v>4933</v>
      </c>
      <c r="AE749" s="5" t="s">
        <v>4934</v>
      </c>
      <c r="AF749" s="5" t="s">
        <v>4377</v>
      </c>
      <c r="AG749" s="2" t="s">
        <v>4378</v>
      </c>
      <c r="AH749" s="5" t="s">
        <v>4379</v>
      </c>
      <c r="AI749" s="5" t="s">
        <v>4380</v>
      </c>
      <c r="AJ749" s="2" t="s">
        <v>68</v>
      </c>
      <c r="AK749" s="2" t="s">
        <v>729</v>
      </c>
    </row>
    <row r="750" spans="1:37" ht="17.100000000000001" customHeight="1">
      <c r="A750" s="2" t="s">
        <v>36</v>
      </c>
      <c r="B750" s="3">
        <v>80004196</v>
      </c>
      <c r="C750" s="2" t="s">
        <v>4922</v>
      </c>
      <c r="D750" s="5" t="s">
        <v>4923</v>
      </c>
      <c r="E750" s="5" t="s">
        <v>4924</v>
      </c>
      <c r="F750" s="5" t="s">
        <v>4953</v>
      </c>
      <c r="G750" s="5" t="s">
        <v>4954</v>
      </c>
      <c r="H750" s="5" t="s">
        <v>4955</v>
      </c>
      <c r="I750" s="2" t="s">
        <v>42</v>
      </c>
      <c r="J750" s="2" t="s">
        <v>4956</v>
      </c>
      <c r="K750" s="2" t="s">
        <v>4957</v>
      </c>
      <c r="L750" s="2" t="s">
        <v>302</v>
      </c>
      <c r="M750" s="2" t="s">
        <v>303</v>
      </c>
      <c r="N750" s="2" t="s">
        <v>4927</v>
      </c>
      <c r="O750" s="8" t="s">
        <v>4433</v>
      </c>
      <c r="P750" s="5" t="s">
        <v>4434</v>
      </c>
      <c r="Q750" s="5" t="s">
        <v>4435</v>
      </c>
      <c r="R750" s="5" t="s">
        <v>4958</v>
      </c>
      <c r="S750" s="2" t="s">
        <v>4007</v>
      </c>
      <c r="T750" s="5" t="s">
        <v>224</v>
      </c>
      <c r="U750" s="5" t="s">
        <v>4008</v>
      </c>
      <c r="V750" s="2" t="s">
        <v>225</v>
      </c>
      <c r="W750" s="5" t="s">
        <v>133</v>
      </c>
      <c r="X750" s="5" t="s">
        <v>4959</v>
      </c>
      <c r="Y750" s="5" t="s">
        <v>4960</v>
      </c>
      <c r="Z750" s="2" t="s">
        <v>720</v>
      </c>
      <c r="AA750" s="2" t="s">
        <v>716</v>
      </c>
      <c r="AB750" s="5" t="s">
        <v>4931</v>
      </c>
      <c r="AC750" s="2" t="s">
        <v>4932</v>
      </c>
      <c r="AD750" s="5" t="s">
        <v>4933</v>
      </c>
      <c r="AE750" s="5" t="s">
        <v>4934</v>
      </c>
      <c r="AF750" s="5" t="s">
        <v>4377</v>
      </c>
      <c r="AG750" s="2" t="s">
        <v>4378</v>
      </c>
      <c r="AH750" s="5" t="s">
        <v>4379</v>
      </c>
      <c r="AI750" s="5" t="s">
        <v>4380</v>
      </c>
      <c r="AJ750" s="2" t="s">
        <v>68</v>
      </c>
      <c r="AK750" s="2" t="s">
        <v>729</v>
      </c>
    </row>
    <row r="751" spans="1:37" ht="17.100000000000001" customHeight="1">
      <c r="A751" s="2" t="s">
        <v>36</v>
      </c>
      <c r="B751" s="3">
        <v>80005161</v>
      </c>
      <c r="C751" s="2" t="s">
        <v>4945</v>
      </c>
      <c r="D751" s="5" t="s">
        <v>4946</v>
      </c>
      <c r="E751" s="5" t="s">
        <v>4924</v>
      </c>
      <c r="F751" s="5" t="s">
        <v>4961</v>
      </c>
      <c r="G751" s="5" t="s">
        <v>4962</v>
      </c>
      <c r="H751" s="5" t="s">
        <v>4963</v>
      </c>
      <c r="I751" s="2" t="s">
        <v>42</v>
      </c>
      <c r="J751" s="2" t="s">
        <v>157</v>
      </c>
      <c r="K751" s="2" t="s">
        <v>158</v>
      </c>
      <c r="L751" s="2" t="s">
        <v>159</v>
      </c>
      <c r="M751" s="2" t="s">
        <v>160</v>
      </c>
      <c r="N751" s="2" t="s">
        <v>4927</v>
      </c>
      <c r="O751" s="8" t="s">
        <v>4433</v>
      </c>
      <c r="P751" s="5" t="s">
        <v>4434</v>
      </c>
      <c r="Q751" s="5" t="s">
        <v>4435</v>
      </c>
      <c r="R751" s="5" t="s">
        <v>4006</v>
      </c>
      <c r="S751" s="2" t="s">
        <v>4007</v>
      </c>
      <c r="T751" s="5" t="s">
        <v>53</v>
      </c>
      <c r="U751" s="5" t="s">
        <v>4008</v>
      </c>
      <c r="V751" s="2" t="s">
        <v>55</v>
      </c>
      <c r="W751" s="5" t="s">
        <v>416</v>
      </c>
      <c r="X751" s="5" t="s">
        <v>4964</v>
      </c>
      <c r="Y751" s="5" t="s">
        <v>4965</v>
      </c>
      <c r="Z751" s="2" t="s">
        <v>720</v>
      </c>
      <c r="AA751" s="2" t="s">
        <v>716</v>
      </c>
      <c r="AB751" s="5" t="s">
        <v>4931</v>
      </c>
      <c r="AC751" s="2" t="s">
        <v>4932</v>
      </c>
      <c r="AD751" s="5" t="s">
        <v>4933</v>
      </c>
      <c r="AE751" s="5" t="s">
        <v>4934</v>
      </c>
      <c r="AF751" s="5" t="s">
        <v>4377</v>
      </c>
      <c r="AG751" s="2" t="s">
        <v>4378</v>
      </c>
      <c r="AH751" s="5" t="s">
        <v>4379</v>
      </c>
      <c r="AI751" s="5" t="s">
        <v>4380</v>
      </c>
      <c r="AJ751" s="2" t="s">
        <v>68</v>
      </c>
      <c r="AK751" s="2" t="s">
        <v>729</v>
      </c>
    </row>
    <row r="752" spans="1:37" ht="17.100000000000001" customHeight="1">
      <c r="A752" s="2" t="s">
        <v>36</v>
      </c>
      <c r="B752" s="3">
        <v>80007719</v>
      </c>
      <c r="C752" s="2" t="s">
        <v>4922</v>
      </c>
      <c r="D752" s="5" t="s">
        <v>4923</v>
      </c>
      <c r="E752" s="5" t="s">
        <v>4924</v>
      </c>
      <c r="F752" s="5" t="s">
        <v>4966</v>
      </c>
      <c r="G752" s="5" t="s">
        <v>4967</v>
      </c>
      <c r="H752" s="5" t="s">
        <v>4968</v>
      </c>
      <c r="I752" s="2" t="s">
        <v>42</v>
      </c>
      <c r="J752" s="2" t="s">
        <v>392</v>
      </c>
      <c r="K752" s="2" t="s">
        <v>393</v>
      </c>
      <c r="L752" s="2" t="s">
        <v>394</v>
      </c>
      <c r="M752" s="2" t="s">
        <v>393</v>
      </c>
      <c r="N752" s="2" t="s">
        <v>4927</v>
      </c>
      <c r="O752" s="8" t="s">
        <v>4433</v>
      </c>
      <c r="P752" s="5" t="s">
        <v>4434</v>
      </c>
      <c r="Q752" s="5" t="s">
        <v>4435</v>
      </c>
      <c r="R752" s="5" t="s">
        <v>4006</v>
      </c>
      <c r="S752" s="2" t="s">
        <v>4007</v>
      </c>
      <c r="T752" s="5" t="s">
        <v>53</v>
      </c>
      <c r="U752" s="5" t="s">
        <v>4008</v>
      </c>
      <c r="V752" s="2" t="s">
        <v>55</v>
      </c>
      <c r="W752" s="5" t="s">
        <v>133</v>
      </c>
      <c r="X752" s="5" t="s">
        <v>4969</v>
      </c>
      <c r="Y752" s="5" t="s">
        <v>4970</v>
      </c>
      <c r="Z752" s="2" t="s">
        <v>720</v>
      </c>
      <c r="AA752" s="2" t="s">
        <v>716</v>
      </c>
      <c r="AB752" s="5" t="s">
        <v>4931</v>
      </c>
      <c r="AC752" s="2" t="s">
        <v>4932</v>
      </c>
      <c r="AD752" s="5" t="s">
        <v>4933</v>
      </c>
      <c r="AE752" s="5" t="s">
        <v>4934</v>
      </c>
      <c r="AF752" s="5" t="s">
        <v>4377</v>
      </c>
      <c r="AG752" s="2" t="s">
        <v>4378</v>
      </c>
      <c r="AH752" s="5" t="s">
        <v>4379</v>
      </c>
      <c r="AI752" s="5" t="s">
        <v>4380</v>
      </c>
      <c r="AJ752" s="2" t="s">
        <v>68</v>
      </c>
      <c r="AK752" s="2" t="s">
        <v>729</v>
      </c>
    </row>
    <row r="753" spans="1:37" ht="17.100000000000001" customHeight="1">
      <c r="A753" s="2" t="s">
        <v>36</v>
      </c>
      <c r="B753" s="3">
        <v>60028330</v>
      </c>
      <c r="C753" s="2" t="s">
        <v>4971</v>
      </c>
      <c r="D753" s="5" t="s">
        <v>4971</v>
      </c>
      <c r="E753" s="5" t="s">
        <v>4972</v>
      </c>
      <c r="F753" s="5" t="s">
        <v>4973</v>
      </c>
      <c r="G753" s="5" t="s">
        <v>4974</v>
      </c>
      <c r="H753" s="5" t="s">
        <v>4975</v>
      </c>
      <c r="I753" s="2" t="s">
        <v>42</v>
      </c>
      <c r="J753" s="2" t="s">
        <v>280</v>
      </c>
      <c r="K753" s="2" t="s">
        <v>281</v>
      </c>
      <c r="L753" s="2" t="s">
        <v>282</v>
      </c>
      <c r="M753" s="2" t="s">
        <v>281</v>
      </c>
      <c r="N753" s="2" t="s">
        <v>4976</v>
      </c>
      <c r="O753" s="8" t="s">
        <v>4977</v>
      </c>
      <c r="P753" s="5" t="s">
        <v>4444</v>
      </c>
      <c r="Q753" s="5" t="s">
        <v>4445</v>
      </c>
      <c r="R753" s="5" t="s">
        <v>4866</v>
      </c>
      <c r="S753" s="2" t="s">
        <v>752</v>
      </c>
      <c r="T753" s="5" t="s">
        <v>287</v>
      </c>
      <c r="U753" s="5" t="s">
        <v>752</v>
      </c>
      <c r="V753" s="2" t="s">
        <v>288</v>
      </c>
      <c r="W753" s="5" t="s">
        <v>77</v>
      </c>
      <c r="X753" s="5" t="s">
        <v>4978</v>
      </c>
      <c r="Y753" s="5" t="s">
        <v>4979</v>
      </c>
      <c r="Z753" s="2" t="s">
        <v>720</v>
      </c>
      <c r="AA753" s="2" t="s">
        <v>716</v>
      </c>
      <c r="AB753" s="5" t="s">
        <v>4980</v>
      </c>
      <c r="AC753" s="2" t="s">
        <v>4981</v>
      </c>
      <c r="AD753" s="5" t="s">
        <v>4982</v>
      </c>
      <c r="AE753" s="5" t="s">
        <v>4983</v>
      </c>
      <c r="AF753" s="5" t="s">
        <v>4984</v>
      </c>
      <c r="AG753" s="2" t="s">
        <v>4985</v>
      </c>
      <c r="AH753" s="5" t="s">
        <v>4986</v>
      </c>
      <c r="AI753" s="5" t="s">
        <v>4987</v>
      </c>
      <c r="AJ753" s="2" t="s">
        <v>68</v>
      </c>
      <c r="AK753" s="2" t="s">
        <v>729</v>
      </c>
    </row>
    <row r="754" spans="1:37" ht="17.100000000000001" customHeight="1">
      <c r="A754" s="2" t="s">
        <v>36</v>
      </c>
      <c r="B754" s="3">
        <v>80008207</v>
      </c>
      <c r="C754" s="2" t="s">
        <v>4988</v>
      </c>
      <c r="D754" s="5" t="s">
        <v>4988</v>
      </c>
      <c r="E754" s="5" t="s">
        <v>4972</v>
      </c>
      <c r="F754" s="5" t="s">
        <v>4989</v>
      </c>
      <c r="G754" s="5" t="s">
        <v>4990</v>
      </c>
      <c r="H754" s="5" t="s">
        <v>4991</v>
      </c>
      <c r="I754" s="2" t="s">
        <v>42</v>
      </c>
      <c r="J754" s="2" t="s">
        <v>372</v>
      </c>
      <c r="K754" s="2" t="s">
        <v>373</v>
      </c>
      <c r="L754" s="2" t="s">
        <v>374</v>
      </c>
      <c r="M754" s="2" t="s">
        <v>373</v>
      </c>
      <c r="N754" s="2" t="s">
        <v>4992</v>
      </c>
      <c r="O754" s="8" t="s">
        <v>1211</v>
      </c>
      <c r="P754" s="5" t="s">
        <v>1211</v>
      </c>
      <c r="Q754" s="5" t="s">
        <v>716</v>
      </c>
      <c r="R754" s="5" t="s">
        <v>4993</v>
      </c>
      <c r="S754" s="2" t="s">
        <v>4994</v>
      </c>
      <c r="T754" s="5" t="s">
        <v>376</v>
      </c>
      <c r="U754" s="5" t="s">
        <v>716</v>
      </c>
      <c r="V754" s="2" t="s">
        <v>377</v>
      </c>
      <c r="W754" s="5" t="s">
        <v>77</v>
      </c>
      <c r="X754" s="5" t="s">
        <v>4995</v>
      </c>
      <c r="Y754" s="5" t="s">
        <v>4996</v>
      </c>
      <c r="Z754" s="2" t="s">
        <v>720</v>
      </c>
      <c r="AA754" s="2" t="s">
        <v>716</v>
      </c>
      <c r="AB754" s="5" t="s">
        <v>4997</v>
      </c>
      <c r="AC754" s="2" t="s">
        <v>4998</v>
      </c>
      <c r="AD754" s="5" t="s">
        <v>4999</v>
      </c>
      <c r="AE754" s="5" t="s">
        <v>5000</v>
      </c>
      <c r="AF754" s="5" t="s">
        <v>4984</v>
      </c>
      <c r="AG754" s="2" t="s">
        <v>4985</v>
      </c>
      <c r="AH754" s="5" t="s">
        <v>4986</v>
      </c>
      <c r="AI754" s="5" t="s">
        <v>4987</v>
      </c>
      <c r="AJ754" s="2" t="s">
        <v>68</v>
      </c>
      <c r="AK754" s="2" t="s">
        <v>729</v>
      </c>
    </row>
    <row r="755" spans="1:37" ht="17.100000000000001" customHeight="1">
      <c r="A755" s="2" t="s">
        <v>36</v>
      </c>
      <c r="B755" s="3">
        <v>80002339</v>
      </c>
      <c r="C755" s="2" t="s">
        <v>5001</v>
      </c>
      <c r="D755" s="5" t="s">
        <v>5002</v>
      </c>
      <c r="E755" s="5" t="s">
        <v>4972</v>
      </c>
      <c r="F755" s="5" t="s">
        <v>5003</v>
      </c>
      <c r="G755" s="5" t="s">
        <v>5004</v>
      </c>
      <c r="H755" s="5" t="s">
        <v>5005</v>
      </c>
      <c r="I755" s="2" t="s">
        <v>42</v>
      </c>
      <c r="J755" s="2" t="s">
        <v>352</v>
      </c>
      <c r="K755" s="2" t="s">
        <v>353</v>
      </c>
      <c r="L755" s="2" t="s">
        <v>354</v>
      </c>
      <c r="M755" s="2" t="s">
        <v>353</v>
      </c>
      <c r="N755" s="2" t="s">
        <v>5006</v>
      </c>
      <c r="O755" s="8" t="s">
        <v>5007</v>
      </c>
      <c r="P755" s="5" t="s">
        <v>5007</v>
      </c>
      <c r="Q755" s="5" t="s">
        <v>5008</v>
      </c>
      <c r="R755" s="5" t="s">
        <v>5009</v>
      </c>
      <c r="S755" s="2" t="s">
        <v>5010</v>
      </c>
      <c r="T755" s="5" t="s">
        <v>342</v>
      </c>
      <c r="U755" s="5" t="s">
        <v>716</v>
      </c>
      <c r="V755" s="2" t="s">
        <v>356</v>
      </c>
      <c r="W755" s="5" t="s">
        <v>5011</v>
      </c>
      <c r="X755" s="5" t="s">
        <v>5012</v>
      </c>
      <c r="Y755" s="5" t="s">
        <v>5013</v>
      </c>
      <c r="Z755" s="2" t="s">
        <v>720</v>
      </c>
      <c r="AA755" s="2" t="s">
        <v>716</v>
      </c>
      <c r="AB755" s="5" t="s">
        <v>5014</v>
      </c>
      <c r="AC755" s="2" t="s">
        <v>5015</v>
      </c>
      <c r="AD755" s="5" t="s">
        <v>5016</v>
      </c>
      <c r="AE755" s="5" t="s">
        <v>5017</v>
      </c>
      <c r="AF755" s="5" t="s">
        <v>4984</v>
      </c>
      <c r="AG755" s="2" t="s">
        <v>4985</v>
      </c>
      <c r="AH755" s="5" t="s">
        <v>4986</v>
      </c>
      <c r="AI755" s="5" t="s">
        <v>4987</v>
      </c>
      <c r="AJ755" s="2" t="s">
        <v>68</v>
      </c>
      <c r="AK755" s="2" t="s">
        <v>729</v>
      </c>
    </row>
    <row r="756" spans="1:37" ht="17.100000000000001" customHeight="1">
      <c r="A756" s="2" t="s">
        <v>36</v>
      </c>
      <c r="B756" s="3">
        <v>80005040</v>
      </c>
      <c r="C756" s="2" t="s">
        <v>5001</v>
      </c>
      <c r="D756" s="5" t="s">
        <v>5002</v>
      </c>
      <c r="E756" s="5" t="s">
        <v>4972</v>
      </c>
      <c r="F756" s="5" t="s">
        <v>5018</v>
      </c>
      <c r="G756" s="5" t="s">
        <v>5019</v>
      </c>
      <c r="H756" s="5" t="s">
        <v>236</v>
      </c>
      <c r="I756" s="2" t="s">
        <v>42</v>
      </c>
      <c r="J756" s="2" t="s">
        <v>335</v>
      </c>
      <c r="K756" s="2" t="s">
        <v>336</v>
      </c>
      <c r="L756" s="2" t="s">
        <v>337</v>
      </c>
      <c r="M756" s="2" t="s">
        <v>336</v>
      </c>
      <c r="N756" s="2" t="s">
        <v>5006</v>
      </c>
      <c r="O756" s="8" t="s">
        <v>5007</v>
      </c>
      <c r="P756" s="5" t="s">
        <v>5007</v>
      </c>
      <c r="Q756" s="5" t="s">
        <v>5008</v>
      </c>
      <c r="R756" s="5" t="s">
        <v>5009</v>
      </c>
      <c r="S756" s="2" t="s">
        <v>5010</v>
      </c>
      <c r="T756" s="5" t="s">
        <v>342</v>
      </c>
      <c r="U756" s="5" t="s">
        <v>716</v>
      </c>
      <c r="V756" s="2" t="s">
        <v>356</v>
      </c>
      <c r="W756" s="5" t="s">
        <v>838</v>
      </c>
      <c r="X756" s="5" t="s">
        <v>5020</v>
      </c>
      <c r="Y756" s="5" t="s">
        <v>5021</v>
      </c>
      <c r="Z756" s="2" t="s">
        <v>720</v>
      </c>
      <c r="AA756" s="2" t="s">
        <v>716</v>
      </c>
      <c r="AB756" s="5" t="s">
        <v>5014</v>
      </c>
      <c r="AC756" s="2" t="s">
        <v>5015</v>
      </c>
      <c r="AD756" s="5" t="s">
        <v>5016</v>
      </c>
      <c r="AE756" s="5" t="s">
        <v>5017</v>
      </c>
      <c r="AF756" s="5" t="s">
        <v>4984</v>
      </c>
      <c r="AG756" s="2" t="s">
        <v>4985</v>
      </c>
      <c r="AH756" s="5" t="s">
        <v>4986</v>
      </c>
      <c r="AI756" s="5" t="s">
        <v>4987</v>
      </c>
      <c r="AJ756" s="2" t="s">
        <v>68</v>
      </c>
      <c r="AK756" s="2" t="s">
        <v>729</v>
      </c>
    </row>
    <row r="757" spans="1:37" ht="17.100000000000001" customHeight="1">
      <c r="A757" s="2" t="s">
        <v>36</v>
      </c>
      <c r="B757" s="3">
        <v>60357774</v>
      </c>
      <c r="C757" s="2" t="s">
        <v>5022</v>
      </c>
      <c r="D757" s="5" t="s">
        <v>5023</v>
      </c>
      <c r="E757" s="5" t="s">
        <v>5024</v>
      </c>
      <c r="F757" s="5" t="s">
        <v>4986</v>
      </c>
      <c r="G757" s="5" t="s">
        <v>4987</v>
      </c>
      <c r="H757" s="5" t="s">
        <v>5025</v>
      </c>
      <c r="I757" s="2" t="s">
        <v>42</v>
      </c>
      <c r="J757" s="2" t="s">
        <v>43</v>
      </c>
      <c r="K757" s="2" t="s">
        <v>44</v>
      </c>
      <c r="L757" s="2" t="s">
        <v>45</v>
      </c>
      <c r="M757" s="2" t="s">
        <v>46</v>
      </c>
      <c r="N757" s="2" t="s">
        <v>4976</v>
      </c>
      <c r="O757" s="8" t="s">
        <v>4977</v>
      </c>
      <c r="P757" s="5" t="s">
        <v>4444</v>
      </c>
      <c r="Q757" s="5" t="s">
        <v>4445</v>
      </c>
      <c r="R757" s="5" t="s">
        <v>5026</v>
      </c>
      <c r="S757" s="2" t="s">
        <v>5010</v>
      </c>
      <c r="T757" s="5" t="s">
        <v>53</v>
      </c>
      <c r="U757" s="5" t="s">
        <v>716</v>
      </c>
      <c r="V757" s="2" t="s">
        <v>55</v>
      </c>
      <c r="W757" s="5" t="s">
        <v>1405</v>
      </c>
      <c r="X757" s="5" t="s">
        <v>5027</v>
      </c>
      <c r="Y757" s="5" t="s">
        <v>5028</v>
      </c>
      <c r="Z757" s="2" t="s">
        <v>720</v>
      </c>
      <c r="AA757" s="2" t="s">
        <v>716</v>
      </c>
      <c r="AB757" s="5" t="s">
        <v>4377</v>
      </c>
      <c r="AC757" s="2" t="s">
        <v>4378</v>
      </c>
      <c r="AD757" s="5" t="s">
        <v>4379</v>
      </c>
      <c r="AE757" s="5" t="s">
        <v>4380</v>
      </c>
      <c r="AF757" s="5" t="s">
        <v>991</v>
      </c>
      <c r="AG757" s="2" t="s">
        <v>992</v>
      </c>
      <c r="AH757" s="5" t="s">
        <v>993</v>
      </c>
      <c r="AI757" s="5" t="s">
        <v>729</v>
      </c>
      <c r="AJ757" s="2" t="s">
        <v>68</v>
      </c>
      <c r="AK757" s="2" t="s">
        <v>729</v>
      </c>
    </row>
    <row r="758" spans="1:37" ht="17.100000000000001" customHeight="1">
      <c r="A758" s="2" t="s">
        <v>36</v>
      </c>
      <c r="B758" s="3">
        <v>60363829</v>
      </c>
      <c r="C758" s="2" t="s">
        <v>5029</v>
      </c>
      <c r="D758" s="5" t="s">
        <v>5030</v>
      </c>
      <c r="E758" s="5" t="s">
        <v>5031</v>
      </c>
      <c r="F758" s="5" t="s">
        <v>5032</v>
      </c>
      <c r="G758" s="5" t="s">
        <v>5033</v>
      </c>
      <c r="H758" s="5" t="s">
        <v>5034</v>
      </c>
      <c r="I758" s="2" t="s">
        <v>42</v>
      </c>
      <c r="J758" s="2" t="s">
        <v>392</v>
      </c>
      <c r="K758" s="2" t="s">
        <v>393</v>
      </c>
      <c r="L758" s="2" t="s">
        <v>394</v>
      </c>
      <c r="M758" s="2" t="s">
        <v>393</v>
      </c>
      <c r="N758" s="2" t="s">
        <v>4976</v>
      </c>
      <c r="O758" s="8" t="s">
        <v>4977</v>
      </c>
      <c r="P758" s="5" t="s">
        <v>4444</v>
      </c>
      <c r="Q758" s="5" t="s">
        <v>4445</v>
      </c>
      <c r="R758" s="5" t="s">
        <v>5035</v>
      </c>
      <c r="S758" s="2" t="s">
        <v>5010</v>
      </c>
      <c r="T758" s="5" t="s">
        <v>399</v>
      </c>
      <c r="U758" s="5" t="s">
        <v>752</v>
      </c>
      <c r="V758" s="2" t="s">
        <v>400</v>
      </c>
      <c r="W758" s="5" t="s">
        <v>962</v>
      </c>
      <c r="X758" s="5" t="s">
        <v>5036</v>
      </c>
      <c r="Y758" s="5" t="s">
        <v>5037</v>
      </c>
      <c r="Z758" s="2" t="s">
        <v>720</v>
      </c>
      <c r="AA758" s="2" t="s">
        <v>716</v>
      </c>
      <c r="AB758" s="5" t="s">
        <v>4984</v>
      </c>
      <c r="AC758" s="2" t="s">
        <v>4985</v>
      </c>
      <c r="AD758" s="5" t="s">
        <v>4986</v>
      </c>
      <c r="AE758" s="5" t="s">
        <v>4987</v>
      </c>
      <c r="AF758" s="5" t="s">
        <v>4377</v>
      </c>
      <c r="AG758" s="2" t="s">
        <v>4378</v>
      </c>
      <c r="AH758" s="5" t="s">
        <v>4379</v>
      </c>
      <c r="AI758" s="5" t="s">
        <v>4380</v>
      </c>
      <c r="AJ758" s="2" t="s">
        <v>68</v>
      </c>
      <c r="AK758" s="2" t="s">
        <v>729</v>
      </c>
    </row>
    <row r="759" spans="1:37" ht="17.100000000000001" customHeight="1">
      <c r="A759" s="2" t="s">
        <v>36</v>
      </c>
      <c r="B759" s="3">
        <v>60365737</v>
      </c>
      <c r="C759" s="2" t="s">
        <v>5038</v>
      </c>
      <c r="D759" s="5" t="s">
        <v>4988</v>
      </c>
      <c r="E759" s="5" t="s">
        <v>5039</v>
      </c>
      <c r="F759" s="5" t="s">
        <v>5040</v>
      </c>
      <c r="G759" s="5" t="s">
        <v>5041</v>
      </c>
      <c r="H759" s="5" t="s">
        <v>5042</v>
      </c>
      <c r="I759" s="2" t="s">
        <v>42</v>
      </c>
      <c r="J759" s="2" t="s">
        <v>157</v>
      </c>
      <c r="K759" s="2" t="s">
        <v>158</v>
      </c>
      <c r="L759" s="2" t="s">
        <v>159</v>
      </c>
      <c r="M759" s="2" t="s">
        <v>160</v>
      </c>
      <c r="N759" s="2" t="s">
        <v>5043</v>
      </c>
      <c r="O759" s="8" t="s">
        <v>1211</v>
      </c>
      <c r="P759" s="5" t="s">
        <v>1211</v>
      </c>
      <c r="Q759" s="5" t="s">
        <v>5044</v>
      </c>
      <c r="R759" s="5" t="s">
        <v>5045</v>
      </c>
      <c r="S759" s="2" t="s">
        <v>4994</v>
      </c>
      <c r="T759" s="5" t="s">
        <v>166</v>
      </c>
      <c r="U759" s="5" t="s">
        <v>716</v>
      </c>
      <c r="V759" s="2" t="s">
        <v>167</v>
      </c>
      <c r="W759" s="5" t="s">
        <v>378</v>
      </c>
      <c r="X759" s="5" t="s">
        <v>5046</v>
      </c>
      <c r="Y759" s="5" t="s">
        <v>5047</v>
      </c>
      <c r="Z759" s="2" t="s">
        <v>720</v>
      </c>
      <c r="AA759" s="2" t="s">
        <v>716</v>
      </c>
      <c r="AB759" s="5" t="s">
        <v>5048</v>
      </c>
      <c r="AC759" s="2" t="s">
        <v>5049</v>
      </c>
      <c r="AD759" s="5" t="s">
        <v>5050</v>
      </c>
      <c r="AE759" s="5" t="s">
        <v>5051</v>
      </c>
      <c r="AF759" s="5" t="s">
        <v>4984</v>
      </c>
      <c r="AG759" s="2" t="s">
        <v>4985</v>
      </c>
      <c r="AH759" s="5" t="s">
        <v>4986</v>
      </c>
      <c r="AI759" s="5" t="s">
        <v>4987</v>
      </c>
      <c r="AJ759" s="2" t="s">
        <v>68</v>
      </c>
      <c r="AK759" s="2" t="s">
        <v>729</v>
      </c>
    </row>
    <row r="760" spans="1:37" ht="17.100000000000001" customHeight="1">
      <c r="A760" s="2" t="s">
        <v>36</v>
      </c>
      <c r="B760" s="3">
        <v>60365736</v>
      </c>
      <c r="C760" s="2" t="s">
        <v>5029</v>
      </c>
      <c r="D760" s="5" t="s">
        <v>5030</v>
      </c>
      <c r="E760" s="5" t="s">
        <v>5031</v>
      </c>
      <c r="F760" s="5" t="s">
        <v>5050</v>
      </c>
      <c r="G760" s="5" t="s">
        <v>5051</v>
      </c>
      <c r="H760" s="5" t="s">
        <v>5052</v>
      </c>
      <c r="I760" s="2" t="s">
        <v>42</v>
      </c>
      <c r="J760" s="2" t="s">
        <v>157</v>
      </c>
      <c r="K760" s="2" t="s">
        <v>158</v>
      </c>
      <c r="L760" s="2" t="s">
        <v>159</v>
      </c>
      <c r="M760" s="2" t="s">
        <v>160</v>
      </c>
      <c r="N760" s="2" t="s">
        <v>4976</v>
      </c>
      <c r="O760" s="8" t="s">
        <v>4977</v>
      </c>
      <c r="P760" s="5" t="s">
        <v>4444</v>
      </c>
      <c r="Q760" s="5" t="s">
        <v>4445</v>
      </c>
      <c r="R760" s="5" t="s">
        <v>5053</v>
      </c>
      <c r="S760" s="2" t="s">
        <v>5010</v>
      </c>
      <c r="T760" s="5" t="s">
        <v>166</v>
      </c>
      <c r="U760" s="5" t="s">
        <v>752</v>
      </c>
      <c r="V760" s="2" t="s">
        <v>167</v>
      </c>
      <c r="W760" s="5" t="s">
        <v>208</v>
      </c>
      <c r="X760" s="5" t="s">
        <v>5054</v>
      </c>
      <c r="Y760" s="5" t="s">
        <v>5055</v>
      </c>
      <c r="Z760" s="2" t="s">
        <v>720</v>
      </c>
      <c r="AA760" s="2" t="s">
        <v>716</v>
      </c>
      <c r="AB760" s="5" t="s">
        <v>4984</v>
      </c>
      <c r="AC760" s="2" t="s">
        <v>4985</v>
      </c>
      <c r="AD760" s="5" t="s">
        <v>4986</v>
      </c>
      <c r="AE760" s="5" t="s">
        <v>4987</v>
      </c>
      <c r="AF760" s="5" t="s">
        <v>4377</v>
      </c>
      <c r="AG760" s="2" t="s">
        <v>4378</v>
      </c>
      <c r="AH760" s="5" t="s">
        <v>4379</v>
      </c>
      <c r="AI760" s="5" t="s">
        <v>4380</v>
      </c>
      <c r="AJ760" s="2" t="s">
        <v>68</v>
      </c>
      <c r="AK760" s="2" t="s">
        <v>729</v>
      </c>
    </row>
    <row r="761" spans="1:37" ht="17.100000000000001" customHeight="1">
      <c r="A761" s="2" t="s">
        <v>36</v>
      </c>
      <c r="B761" s="3">
        <v>60383266</v>
      </c>
      <c r="C761" s="2" t="s">
        <v>5056</v>
      </c>
      <c r="D761" s="5" t="s">
        <v>5057</v>
      </c>
      <c r="E761" s="5" t="s">
        <v>5058</v>
      </c>
      <c r="F761" s="5" t="s">
        <v>5059</v>
      </c>
      <c r="G761" s="5" t="s">
        <v>5060</v>
      </c>
      <c r="H761" s="5" t="s">
        <v>5061</v>
      </c>
      <c r="I761" s="2" t="s">
        <v>42</v>
      </c>
      <c r="J761" s="2" t="s">
        <v>43</v>
      </c>
      <c r="K761" s="2" t="s">
        <v>44</v>
      </c>
      <c r="L761" s="2" t="s">
        <v>45</v>
      </c>
      <c r="M761" s="2" t="s">
        <v>46</v>
      </c>
      <c r="N761" s="2" t="s">
        <v>4976</v>
      </c>
      <c r="O761" s="8" t="s">
        <v>4977</v>
      </c>
      <c r="P761" s="5" t="s">
        <v>4444</v>
      </c>
      <c r="Q761" s="5" t="s">
        <v>4445</v>
      </c>
      <c r="R761" s="5" t="s">
        <v>5026</v>
      </c>
      <c r="S761" s="2" t="s">
        <v>5010</v>
      </c>
      <c r="T761" s="5" t="s">
        <v>53</v>
      </c>
      <c r="U761" s="5" t="s">
        <v>716</v>
      </c>
      <c r="V761" s="2" t="s">
        <v>55</v>
      </c>
      <c r="W761" s="5" t="s">
        <v>77</v>
      </c>
      <c r="X761" s="5" t="s">
        <v>5062</v>
      </c>
      <c r="Y761" s="5" t="s">
        <v>5063</v>
      </c>
      <c r="Z761" s="2" t="s">
        <v>720</v>
      </c>
      <c r="AA761" s="2" t="s">
        <v>716</v>
      </c>
      <c r="AB761" s="5" t="s">
        <v>4984</v>
      </c>
      <c r="AC761" s="2" t="s">
        <v>4985</v>
      </c>
      <c r="AD761" s="5" t="s">
        <v>4986</v>
      </c>
      <c r="AE761" s="5" t="s">
        <v>4987</v>
      </c>
      <c r="AF761" s="5" t="s">
        <v>4377</v>
      </c>
      <c r="AG761" s="2" t="s">
        <v>4378</v>
      </c>
      <c r="AH761" s="5" t="s">
        <v>4379</v>
      </c>
      <c r="AI761" s="5" t="s">
        <v>4380</v>
      </c>
      <c r="AJ761" s="2" t="s">
        <v>68</v>
      </c>
      <c r="AK761" s="2" t="s">
        <v>729</v>
      </c>
    </row>
    <row r="762" spans="1:37" ht="17.100000000000001" customHeight="1">
      <c r="A762" s="2" t="s">
        <v>36</v>
      </c>
      <c r="B762" s="3">
        <v>80001731</v>
      </c>
      <c r="C762" s="2" t="s">
        <v>5029</v>
      </c>
      <c r="D762" s="5" t="s">
        <v>5030</v>
      </c>
      <c r="E762" s="5" t="s">
        <v>5031</v>
      </c>
      <c r="F762" s="5" t="s">
        <v>5016</v>
      </c>
      <c r="G762" s="5" t="s">
        <v>5017</v>
      </c>
      <c r="H762" s="5" t="s">
        <v>5064</v>
      </c>
      <c r="I762" s="2" t="s">
        <v>42</v>
      </c>
      <c r="J762" s="2" t="s">
        <v>5065</v>
      </c>
      <c r="K762" s="2" t="s">
        <v>5066</v>
      </c>
      <c r="L762" s="2" t="s">
        <v>354</v>
      </c>
      <c r="M762" s="2" t="s">
        <v>353</v>
      </c>
      <c r="N762" s="2" t="s">
        <v>4976</v>
      </c>
      <c r="O762" s="8" t="s">
        <v>4977</v>
      </c>
      <c r="P762" s="5" t="s">
        <v>4444</v>
      </c>
      <c r="Q762" s="5" t="s">
        <v>4445</v>
      </c>
      <c r="R762" s="5" t="s">
        <v>5009</v>
      </c>
      <c r="S762" s="2" t="s">
        <v>5010</v>
      </c>
      <c r="T762" s="5" t="s">
        <v>342</v>
      </c>
      <c r="U762" s="5" t="s">
        <v>716</v>
      </c>
      <c r="V762" s="2" t="s">
        <v>356</v>
      </c>
      <c r="W762" s="5" t="s">
        <v>328</v>
      </c>
      <c r="X762" s="5" t="s">
        <v>5067</v>
      </c>
      <c r="Y762" s="5" t="s">
        <v>5068</v>
      </c>
      <c r="Z762" s="2" t="s">
        <v>720</v>
      </c>
      <c r="AA762" s="2" t="s">
        <v>716</v>
      </c>
      <c r="AB762" s="5" t="s">
        <v>4984</v>
      </c>
      <c r="AC762" s="2" t="s">
        <v>4985</v>
      </c>
      <c r="AD762" s="5" t="s">
        <v>4986</v>
      </c>
      <c r="AE762" s="5" t="s">
        <v>4987</v>
      </c>
      <c r="AF762" s="5" t="s">
        <v>4377</v>
      </c>
      <c r="AG762" s="2" t="s">
        <v>4378</v>
      </c>
      <c r="AH762" s="5" t="s">
        <v>4379</v>
      </c>
      <c r="AI762" s="5" t="s">
        <v>4380</v>
      </c>
      <c r="AJ762" s="2" t="s">
        <v>68</v>
      </c>
      <c r="AK762" s="2" t="s">
        <v>729</v>
      </c>
    </row>
    <row r="763" spans="1:37" ht="17.100000000000001" customHeight="1">
      <c r="A763" s="2" t="s">
        <v>36</v>
      </c>
      <c r="B763" s="3">
        <v>80001745</v>
      </c>
      <c r="C763" s="2" t="s">
        <v>5029</v>
      </c>
      <c r="D763" s="5" t="s">
        <v>5030</v>
      </c>
      <c r="E763" s="5" t="s">
        <v>5031</v>
      </c>
      <c r="F763" s="5" t="s">
        <v>5069</v>
      </c>
      <c r="G763" s="5" t="s">
        <v>5070</v>
      </c>
      <c r="H763" s="5" t="s">
        <v>5071</v>
      </c>
      <c r="I763" s="2" t="s">
        <v>42</v>
      </c>
      <c r="J763" s="2" t="s">
        <v>363</v>
      </c>
      <c r="K763" s="2" t="s">
        <v>364</v>
      </c>
      <c r="L763" s="2" t="s">
        <v>365</v>
      </c>
      <c r="M763" s="2" t="s">
        <v>364</v>
      </c>
      <c r="N763" s="2" t="s">
        <v>4976</v>
      </c>
      <c r="O763" s="8" t="s">
        <v>4977</v>
      </c>
      <c r="P763" s="5" t="s">
        <v>4444</v>
      </c>
      <c r="Q763" s="5" t="s">
        <v>4445</v>
      </c>
      <c r="R763" s="5" t="s">
        <v>5072</v>
      </c>
      <c r="S763" s="2" t="s">
        <v>5010</v>
      </c>
      <c r="T763" s="5" t="s">
        <v>1520</v>
      </c>
      <c r="U763" s="5" t="s">
        <v>716</v>
      </c>
      <c r="V763" s="2" t="s">
        <v>1521</v>
      </c>
      <c r="W763" s="5" t="s">
        <v>860</v>
      </c>
      <c r="X763" s="5" t="s">
        <v>5073</v>
      </c>
      <c r="Y763" s="5" t="s">
        <v>5074</v>
      </c>
      <c r="Z763" s="2" t="s">
        <v>720</v>
      </c>
      <c r="AA763" s="2" t="s">
        <v>716</v>
      </c>
      <c r="AB763" s="5" t="s">
        <v>4984</v>
      </c>
      <c r="AC763" s="2" t="s">
        <v>4985</v>
      </c>
      <c r="AD763" s="5" t="s">
        <v>4986</v>
      </c>
      <c r="AE763" s="5" t="s">
        <v>4987</v>
      </c>
      <c r="AF763" s="5" t="s">
        <v>4377</v>
      </c>
      <c r="AG763" s="2" t="s">
        <v>4378</v>
      </c>
      <c r="AH763" s="5" t="s">
        <v>4379</v>
      </c>
      <c r="AI763" s="5" t="s">
        <v>4380</v>
      </c>
      <c r="AJ763" s="2" t="s">
        <v>68</v>
      </c>
      <c r="AK763" s="2" t="s">
        <v>729</v>
      </c>
    </row>
    <row r="764" spans="1:37" ht="17.100000000000001" customHeight="1">
      <c r="A764" s="2" t="s">
        <v>36</v>
      </c>
      <c r="B764" s="3">
        <v>80002233</v>
      </c>
      <c r="C764" s="2" t="s">
        <v>5029</v>
      </c>
      <c r="D764" s="5" t="s">
        <v>5030</v>
      </c>
      <c r="E764" s="5" t="s">
        <v>5031</v>
      </c>
      <c r="F764" s="5" t="s">
        <v>4999</v>
      </c>
      <c r="G764" s="5" t="s">
        <v>5000</v>
      </c>
      <c r="H764" s="5" t="s">
        <v>5075</v>
      </c>
      <c r="I764" s="2" t="s">
        <v>42</v>
      </c>
      <c r="J764" s="2" t="s">
        <v>372</v>
      </c>
      <c r="K764" s="2" t="s">
        <v>373</v>
      </c>
      <c r="L764" s="2" t="s">
        <v>374</v>
      </c>
      <c r="M764" s="2" t="s">
        <v>373</v>
      </c>
      <c r="N764" s="2" t="s">
        <v>4976</v>
      </c>
      <c r="O764" s="8" t="s">
        <v>4977</v>
      </c>
      <c r="P764" s="5" t="s">
        <v>4444</v>
      </c>
      <c r="Q764" s="5" t="s">
        <v>4445</v>
      </c>
      <c r="R764" s="5" t="s">
        <v>5076</v>
      </c>
      <c r="S764" s="2" t="s">
        <v>5010</v>
      </c>
      <c r="T764" s="5" t="s">
        <v>376</v>
      </c>
      <c r="U764" s="5" t="s">
        <v>716</v>
      </c>
      <c r="V764" s="2" t="s">
        <v>377</v>
      </c>
      <c r="W764" s="5" t="s">
        <v>124</v>
      </c>
      <c r="X764" s="5" t="s">
        <v>5077</v>
      </c>
      <c r="Y764" s="5" t="s">
        <v>5078</v>
      </c>
      <c r="Z764" s="2" t="s">
        <v>720</v>
      </c>
      <c r="AA764" s="2" t="s">
        <v>716</v>
      </c>
      <c r="AB764" s="5" t="s">
        <v>4984</v>
      </c>
      <c r="AC764" s="2" t="s">
        <v>4985</v>
      </c>
      <c r="AD764" s="5" t="s">
        <v>4986</v>
      </c>
      <c r="AE764" s="5" t="s">
        <v>4987</v>
      </c>
      <c r="AF764" s="5" t="s">
        <v>4377</v>
      </c>
      <c r="AG764" s="2" t="s">
        <v>4378</v>
      </c>
      <c r="AH764" s="5" t="s">
        <v>4379</v>
      </c>
      <c r="AI764" s="5" t="s">
        <v>4380</v>
      </c>
      <c r="AJ764" s="2" t="s">
        <v>68</v>
      </c>
      <c r="AK764" s="2" t="s">
        <v>729</v>
      </c>
    </row>
    <row r="765" spans="1:37" ht="17.100000000000001" customHeight="1">
      <c r="A765" s="2" t="s">
        <v>36</v>
      </c>
      <c r="B765" s="3">
        <v>80003890</v>
      </c>
      <c r="C765" s="2" t="s">
        <v>5001</v>
      </c>
      <c r="D765" s="5" t="s">
        <v>5002</v>
      </c>
      <c r="E765" s="5" t="s">
        <v>4972</v>
      </c>
      <c r="F765" s="5" t="s">
        <v>5079</v>
      </c>
      <c r="G765" s="5" t="s">
        <v>5080</v>
      </c>
      <c r="H765" s="5" t="s">
        <v>5081</v>
      </c>
      <c r="I765" s="2" t="s">
        <v>42</v>
      </c>
      <c r="J765" s="2" t="s">
        <v>157</v>
      </c>
      <c r="K765" s="2" t="s">
        <v>158</v>
      </c>
      <c r="L765" s="2" t="s">
        <v>159</v>
      </c>
      <c r="M765" s="2" t="s">
        <v>160</v>
      </c>
      <c r="N765" s="2" t="s">
        <v>4976</v>
      </c>
      <c r="O765" s="8" t="s">
        <v>4977</v>
      </c>
      <c r="P765" s="5" t="s">
        <v>4444</v>
      </c>
      <c r="Q765" s="5" t="s">
        <v>4445</v>
      </c>
      <c r="R765" s="5" t="s">
        <v>5045</v>
      </c>
      <c r="S765" s="2" t="s">
        <v>4994</v>
      </c>
      <c r="T765" s="5" t="s">
        <v>166</v>
      </c>
      <c r="U765" s="5" t="s">
        <v>716</v>
      </c>
      <c r="V765" s="2" t="s">
        <v>167</v>
      </c>
      <c r="W765" s="5" t="s">
        <v>838</v>
      </c>
      <c r="X765" s="5" t="s">
        <v>5082</v>
      </c>
      <c r="Y765" s="5" t="s">
        <v>5083</v>
      </c>
      <c r="Z765" s="2" t="s">
        <v>720</v>
      </c>
      <c r="AA765" s="2" t="s">
        <v>716</v>
      </c>
      <c r="AB765" s="5" t="s">
        <v>5048</v>
      </c>
      <c r="AC765" s="2" t="s">
        <v>5049</v>
      </c>
      <c r="AD765" s="5" t="s">
        <v>5050</v>
      </c>
      <c r="AE765" s="5" t="s">
        <v>5051</v>
      </c>
      <c r="AF765" s="5" t="s">
        <v>4984</v>
      </c>
      <c r="AG765" s="2" t="s">
        <v>4985</v>
      </c>
      <c r="AH765" s="5" t="s">
        <v>4986</v>
      </c>
      <c r="AI765" s="5" t="s">
        <v>4987</v>
      </c>
      <c r="AJ765" s="2" t="s">
        <v>68</v>
      </c>
      <c r="AK765" s="2" t="s">
        <v>729</v>
      </c>
    </row>
    <row r="766" spans="1:37" ht="17.100000000000001" customHeight="1">
      <c r="A766" s="2" t="s">
        <v>36</v>
      </c>
      <c r="B766" s="3">
        <v>80004757</v>
      </c>
      <c r="C766" s="2" t="s">
        <v>5029</v>
      </c>
      <c r="D766" s="5" t="s">
        <v>5030</v>
      </c>
      <c r="E766" s="5" t="s">
        <v>5031</v>
      </c>
      <c r="F766" s="5" t="s">
        <v>5084</v>
      </c>
      <c r="G766" s="5" t="s">
        <v>5085</v>
      </c>
      <c r="H766" s="5" t="s">
        <v>184</v>
      </c>
      <c r="I766" s="2" t="s">
        <v>42</v>
      </c>
      <c r="J766" s="2" t="s">
        <v>217</v>
      </c>
      <c r="K766" s="2" t="s">
        <v>218</v>
      </c>
      <c r="L766" s="2" t="s">
        <v>219</v>
      </c>
      <c r="M766" s="2" t="s">
        <v>218</v>
      </c>
      <c r="N766" s="2" t="s">
        <v>4976</v>
      </c>
      <c r="O766" s="8" t="s">
        <v>4977</v>
      </c>
      <c r="P766" s="5" t="s">
        <v>4444</v>
      </c>
      <c r="Q766" s="5" t="s">
        <v>4445</v>
      </c>
      <c r="R766" s="5" t="s">
        <v>5086</v>
      </c>
      <c r="S766" s="2" t="s">
        <v>5010</v>
      </c>
      <c r="T766" s="5" t="s">
        <v>224</v>
      </c>
      <c r="U766" s="5" t="s">
        <v>716</v>
      </c>
      <c r="V766" s="2" t="s">
        <v>225</v>
      </c>
      <c r="W766" s="5" t="s">
        <v>5087</v>
      </c>
      <c r="X766" s="5" t="s">
        <v>5088</v>
      </c>
      <c r="Y766" s="5" t="s">
        <v>5089</v>
      </c>
      <c r="Z766" s="2" t="s">
        <v>720</v>
      </c>
      <c r="AA766" s="2" t="s">
        <v>716</v>
      </c>
      <c r="AB766" s="5" t="s">
        <v>4984</v>
      </c>
      <c r="AC766" s="2" t="s">
        <v>4985</v>
      </c>
      <c r="AD766" s="5" t="s">
        <v>4986</v>
      </c>
      <c r="AE766" s="5" t="s">
        <v>4987</v>
      </c>
      <c r="AF766" s="5" t="s">
        <v>4377</v>
      </c>
      <c r="AG766" s="2" t="s">
        <v>4378</v>
      </c>
      <c r="AH766" s="5" t="s">
        <v>4379</v>
      </c>
      <c r="AI766" s="5" t="s">
        <v>4380</v>
      </c>
      <c r="AJ766" s="2" t="s">
        <v>68</v>
      </c>
      <c r="AK766" s="2" t="s">
        <v>729</v>
      </c>
    </row>
    <row r="767" spans="1:37" ht="17.100000000000001" customHeight="1">
      <c r="A767" s="2" t="s">
        <v>36</v>
      </c>
      <c r="B767" s="3">
        <v>80005169</v>
      </c>
      <c r="C767" s="2" t="s">
        <v>5029</v>
      </c>
      <c r="D767" s="5" t="s">
        <v>5030</v>
      </c>
      <c r="E767" s="5" t="s">
        <v>5031</v>
      </c>
      <c r="F767" s="5" t="s">
        <v>5090</v>
      </c>
      <c r="G767" s="5" t="s">
        <v>5091</v>
      </c>
      <c r="H767" s="5" t="s">
        <v>5092</v>
      </c>
      <c r="I767" s="2" t="s">
        <v>42</v>
      </c>
      <c r="J767" s="2" t="s">
        <v>269</v>
      </c>
      <c r="K767" s="2" t="s">
        <v>270</v>
      </c>
      <c r="L767" s="2" t="s">
        <v>271</v>
      </c>
      <c r="M767" s="2" t="s">
        <v>272</v>
      </c>
      <c r="N767" s="2" t="s">
        <v>4976</v>
      </c>
      <c r="O767" s="8" t="s">
        <v>4977</v>
      </c>
      <c r="P767" s="5" t="s">
        <v>4444</v>
      </c>
      <c r="Q767" s="5" t="s">
        <v>4445</v>
      </c>
      <c r="R767" s="5" t="s">
        <v>5093</v>
      </c>
      <c r="S767" s="2" t="s">
        <v>4994</v>
      </c>
      <c r="T767" s="5" t="s">
        <v>1816</v>
      </c>
      <c r="U767" s="5" t="s">
        <v>716</v>
      </c>
      <c r="V767" s="2" t="s">
        <v>4677</v>
      </c>
      <c r="W767" s="5" t="s">
        <v>328</v>
      </c>
      <c r="X767" s="5" t="s">
        <v>5094</v>
      </c>
      <c r="Y767" s="5" t="s">
        <v>5095</v>
      </c>
      <c r="Z767" s="2" t="s">
        <v>720</v>
      </c>
      <c r="AA767" s="2" t="s">
        <v>716</v>
      </c>
      <c r="AB767" s="5" t="s">
        <v>4984</v>
      </c>
      <c r="AC767" s="2" t="s">
        <v>4985</v>
      </c>
      <c r="AD767" s="5" t="s">
        <v>4986</v>
      </c>
      <c r="AE767" s="5" t="s">
        <v>4987</v>
      </c>
      <c r="AF767" s="5" t="s">
        <v>4377</v>
      </c>
      <c r="AG767" s="2" t="s">
        <v>4378</v>
      </c>
      <c r="AH767" s="5" t="s">
        <v>4379</v>
      </c>
      <c r="AI767" s="5" t="s">
        <v>4380</v>
      </c>
      <c r="AJ767" s="2" t="s">
        <v>68</v>
      </c>
      <c r="AK767" s="2" t="s">
        <v>729</v>
      </c>
    </row>
    <row r="768" spans="1:37" ht="17.100000000000001" customHeight="1">
      <c r="A768" s="2" t="s">
        <v>36</v>
      </c>
      <c r="B768" s="3">
        <v>80006770</v>
      </c>
      <c r="C768" s="2" t="s">
        <v>5029</v>
      </c>
      <c r="D768" s="5" t="s">
        <v>5030</v>
      </c>
      <c r="E768" s="5" t="s">
        <v>5031</v>
      </c>
      <c r="F768" s="5" t="s">
        <v>5096</v>
      </c>
      <c r="G768" s="5" t="s">
        <v>5097</v>
      </c>
      <c r="H768" s="5" t="s">
        <v>5098</v>
      </c>
      <c r="I768" s="2" t="s">
        <v>42</v>
      </c>
      <c r="J768" s="2" t="s">
        <v>300</v>
      </c>
      <c r="K768" s="2" t="s">
        <v>301</v>
      </c>
      <c r="L768" s="2" t="s">
        <v>302</v>
      </c>
      <c r="M768" s="2" t="s">
        <v>303</v>
      </c>
      <c r="N768" s="2" t="s">
        <v>4976</v>
      </c>
      <c r="O768" s="8" t="s">
        <v>4977</v>
      </c>
      <c r="P768" s="5" t="s">
        <v>4444</v>
      </c>
      <c r="Q768" s="5" t="s">
        <v>4445</v>
      </c>
      <c r="R768" s="5" t="s">
        <v>5099</v>
      </c>
      <c r="S768" s="2" t="s">
        <v>5010</v>
      </c>
      <c r="T768" s="5" t="s">
        <v>316</v>
      </c>
      <c r="U768" s="5" t="s">
        <v>752</v>
      </c>
      <c r="V768" s="2" t="s">
        <v>317</v>
      </c>
      <c r="W768" s="5" t="s">
        <v>860</v>
      </c>
      <c r="X768" s="5" t="s">
        <v>5100</v>
      </c>
      <c r="Y768" s="5" t="s">
        <v>5101</v>
      </c>
      <c r="Z768" s="2" t="s">
        <v>720</v>
      </c>
      <c r="AA768" s="2" t="s">
        <v>716</v>
      </c>
      <c r="AB768" s="5" t="s">
        <v>4984</v>
      </c>
      <c r="AC768" s="2" t="s">
        <v>4985</v>
      </c>
      <c r="AD768" s="5" t="s">
        <v>4986</v>
      </c>
      <c r="AE768" s="5" t="s">
        <v>4987</v>
      </c>
      <c r="AF768" s="5" t="s">
        <v>4377</v>
      </c>
      <c r="AG768" s="2" t="s">
        <v>4378</v>
      </c>
      <c r="AH768" s="5" t="s">
        <v>4379</v>
      </c>
      <c r="AI768" s="5" t="s">
        <v>4380</v>
      </c>
      <c r="AJ768" s="2" t="s">
        <v>68</v>
      </c>
      <c r="AK768" s="2" t="s">
        <v>729</v>
      </c>
    </row>
    <row r="769" spans="1:37" ht="17.100000000000001" customHeight="1">
      <c r="A769" s="2" t="s">
        <v>36</v>
      </c>
      <c r="B769" s="3">
        <v>80002518</v>
      </c>
      <c r="C769" s="2" t="s">
        <v>5001</v>
      </c>
      <c r="D769" s="5" t="s">
        <v>5002</v>
      </c>
      <c r="E769" s="5" t="s">
        <v>4972</v>
      </c>
      <c r="F769" s="5" t="s">
        <v>5102</v>
      </c>
      <c r="G769" s="5" t="s">
        <v>5103</v>
      </c>
      <c r="H769" s="5" t="s">
        <v>5104</v>
      </c>
      <c r="I769" s="2" t="s">
        <v>42</v>
      </c>
      <c r="J769" s="2" t="s">
        <v>300</v>
      </c>
      <c r="K769" s="2" t="s">
        <v>301</v>
      </c>
      <c r="L769" s="2" t="s">
        <v>302</v>
      </c>
      <c r="M769" s="2" t="s">
        <v>303</v>
      </c>
      <c r="N769" s="2" t="s">
        <v>5105</v>
      </c>
      <c r="O769" s="8" t="s">
        <v>1660</v>
      </c>
      <c r="P769" s="5" t="s">
        <v>1660</v>
      </c>
      <c r="Q769" s="5" t="s">
        <v>2185</v>
      </c>
      <c r="R769" s="5" t="s">
        <v>5106</v>
      </c>
      <c r="S769" s="2" t="s">
        <v>5010</v>
      </c>
      <c r="T769" s="5" t="s">
        <v>287</v>
      </c>
      <c r="U769" s="5" t="s">
        <v>716</v>
      </c>
      <c r="V769" s="2" t="s">
        <v>288</v>
      </c>
      <c r="W769" s="5" t="s">
        <v>5107</v>
      </c>
      <c r="X769" s="5" t="s">
        <v>5108</v>
      </c>
      <c r="Y769" s="5" t="s">
        <v>5109</v>
      </c>
      <c r="Z769" s="2" t="s">
        <v>720</v>
      </c>
      <c r="AA769" s="2" t="s">
        <v>716</v>
      </c>
      <c r="AB769" s="5" t="s">
        <v>5110</v>
      </c>
      <c r="AC769" s="2" t="s">
        <v>5111</v>
      </c>
      <c r="AD769" s="5" t="s">
        <v>5096</v>
      </c>
      <c r="AE769" s="5" t="s">
        <v>5097</v>
      </c>
      <c r="AF769" s="5" t="s">
        <v>4984</v>
      </c>
      <c r="AG769" s="2" t="s">
        <v>4985</v>
      </c>
      <c r="AH769" s="5" t="s">
        <v>4986</v>
      </c>
      <c r="AI769" s="5" t="s">
        <v>4987</v>
      </c>
      <c r="AJ769" s="2" t="s">
        <v>68</v>
      </c>
      <c r="AK769" s="2" t="s">
        <v>729</v>
      </c>
    </row>
    <row r="770" spans="1:37" ht="17.100000000000001" customHeight="1">
      <c r="A770" s="2" t="s">
        <v>36</v>
      </c>
      <c r="B770" s="3">
        <v>80008193</v>
      </c>
      <c r="C770" s="2" t="s">
        <v>5002</v>
      </c>
      <c r="D770" s="5" t="s">
        <v>5002</v>
      </c>
      <c r="E770" s="5" t="s">
        <v>4972</v>
      </c>
      <c r="F770" s="5" t="s">
        <v>5112</v>
      </c>
      <c r="G770" s="5" t="s">
        <v>5113</v>
      </c>
      <c r="H770" s="5" t="s">
        <v>5114</v>
      </c>
      <c r="I770" s="2" t="s">
        <v>42</v>
      </c>
      <c r="J770" s="2" t="s">
        <v>269</v>
      </c>
      <c r="K770" s="2" t="s">
        <v>270</v>
      </c>
      <c r="L770" s="2" t="s">
        <v>271</v>
      </c>
      <c r="M770" s="2" t="s">
        <v>272</v>
      </c>
      <c r="N770" s="2" t="s">
        <v>4976</v>
      </c>
      <c r="O770" s="8" t="s">
        <v>4977</v>
      </c>
      <c r="P770" s="5" t="s">
        <v>4444</v>
      </c>
      <c r="Q770" s="5" t="s">
        <v>4445</v>
      </c>
      <c r="R770" s="5" t="s">
        <v>5093</v>
      </c>
      <c r="S770" s="2" t="s">
        <v>4994</v>
      </c>
      <c r="T770" s="5" t="s">
        <v>1816</v>
      </c>
      <c r="U770" s="5" t="s">
        <v>716</v>
      </c>
      <c r="V770" s="2" t="s">
        <v>4677</v>
      </c>
      <c r="W770" s="5" t="s">
        <v>1846</v>
      </c>
      <c r="X770" s="5" t="s">
        <v>5115</v>
      </c>
      <c r="Y770" s="5" t="s">
        <v>5116</v>
      </c>
      <c r="Z770" s="2" t="s">
        <v>720</v>
      </c>
      <c r="AA770" s="2" t="s">
        <v>716</v>
      </c>
      <c r="AB770" s="5" t="s">
        <v>5117</v>
      </c>
      <c r="AC770" s="2" t="s">
        <v>5118</v>
      </c>
      <c r="AD770" s="5" t="s">
        <v>5090</v>
      </c>
      <c r="AE770" s="5" t="s">
        <v>5091</v>
      </c>
      <c r="AF770" s="5" t="s">
        <v>4984</v>
      </c>
      <c r="AG770" s="2" t="s">
        <v>4985</v>
      </c>
      <c r="AH770" s="5" t="s">
        <v>4986</v>
      </c>
      <c r="AI770" s="5" t="s">
        <v>4987</v>
      </c>
      <c r="AJ770" s="2" t="s">
        <v>68</v>
      </c>
      <c r="AK770" s="2" t="s">
        <v>729</v>
      </c>
    </row>
    <row r="771" spans="1:37" ht="17.100000000000001" customHeight="1">
      <c r="A771" s="2" t="s">
        <v>36</v>
      </c>
      <c r="B771" s="3">
        <v>80012016</v>
      </c>
      <c r="C771" s="2" t="s">
        <v>5119</v>
      </c>
      <c r="D771" s="5" t="s">
        <v>5120</v>
      </c>
      <c r="E771" s="5" t="s">
        <v>4972</v>
      </c>
      <c r="F771" s="5" t="s">
        <v>5121</v>
      </c>
      <c r="G771" s="5" t="s">
        <v>5122</v>
      </c>
      <c r="H771" s="5" t="s">
        <v>5123</v>
      </c>
      <c r="I771" s="2" t="s">
        <v>42</v>
      </c>
      <c r="J771" s="2" t="s">
        <v>217</v>
      </c>
      <c r="K771" s="2" t="s">
        <v>218</v>
      </c>
      <c r="L771" s="2" t="s">
        <v>219</v>
      </c>
      <c r="M771" s="2" t="s">
        <v>218</v>
      </c>
      <c r="N771" s="2" t="s">
        <v>4976</v>
      </c>
      <c r="O771" s="8" t="s">
        <v>4977</v>
      </c>
      <c r="P771" s="5" t="s">
        <v>4444</v>
      </c>
      <c r="Q771" s="5" t="s">
        <v>4445</v>
      </c>
      <c r="R771" s="5" t="s">
        <v>5086</v>
      </c>
      <c r="S771" s="2" t="s">
        <v>5010</v>
      </c>
      <c r="T771" s="5" t="s">
        <v>224</v>
      </c>
      <c r="U771" s="5" t="s">
        <v>716</v>
      </c>
      <c r="V771" s="2" t="s">
        <v>225</v>
      </c>
      <c r="W771" s="5" t="s">
        <v>944</v>
      </c>
      <c r="X771" s="5" t="s">
        <v>5124</v>
      </c>
      <c r="Y771" s="5" t="s">
        <v>5125</v>
      </c>
      <c r="Z771" s="2" t="s">
        <v>720</v>
      </c>
      <c r="AA771" s="2" t="s">
        <v>716</v>
      </c>
      <c r="AB771" s="5" t="s">
        <v>5126</v>
      </c>
      <c r="AC771" s="2" t="s">
        <v>5127</v>
      </c>
      <c r="AD771" s="5" t="s">
        <v>5084</v>
      </c>
      <c r="AE771" s="5" t="s">
        <v>5085</v>
      </c>
      <c r="AF771" s="5" t="s">
        <v>4984</v>
      </c>
      <c r="AG771" s="2" t="s">
        <v>4985</v>
      </c>
      <c r="AH771" s="5" t="s">
        <v>4986</v>
      </c>
      <c r="AI771" s="5" t="s">
        <v>4987</v>
      </c>
      <c r="AJ771" s="2" t="s">
        <v>68</v>
      </c>
      <c r="AK771" s="2" t="s">
        <v>729</v>
      </c>
    </row>
    <row r="772" spans="1:37" ht="17.100000000000001" customHeight="1">
      <c r="A772" s="2" t="s">
        <v>36</v>
      </c>
      <c r="B772" s="3">
        <v>80012452</v>
      </c>
      <c r="C772" s="2" t="s">
        <v>5029</v>
      </c>
      <c r="D772" s="5" t="s">
        <v>5030</v>
      </c>
      <c r="E772" s="5" t="s">
        <v>5031</v>
      </c>
      <c r="F772" s="5" t="s">
        <v>4982</v>
      </c>
      <c r="G772" s="5" t="s">
        <v>4983</v>
      </c>
      <c r="H772" s="5" t="s">
        <v>1008</v>
      </c>
      <c r="I772" s="2" t="s">
        <v>42</v>
      </c>
      <c r="J772" s="2" t="s">
        <v>312</v>
      </c>
      <c r="K772" s="2" t="s">
        <v>313</v>
      </c>
      <c r="L772" s="2" t="s">
        <v>1630</v>
      </c>
      <c r="M772" s="2" t="s">
        <v>1631</v>
      </c>
      <c r="N772" s="2" t="s">
        <v>4976</v>
      </c>
      <c r="O772" s="8" t="s">
        <v>4977</v>
      </c>
      <c r="P772" s="5" t="s">
        <v>4444</v>
      </c>
      <c r="Q772" s="5" t="s">
        <v>4445</v>
      </c>
      <c r="R772" s="5" t="s">
        <v>5099</v>
      </c>
      <c r="S772" s="2" t="s">
        <v>5010</v>
      </c>
      <c r="T772" s="5" t="s">
        <v>316</v>
      </c>
      <c r="U772" s="5" t="s">
        <v>752</v>
      </c>
      <c r="V772" s="2" t="s">
        <v>317</v>
      </c>
      <c r="W772" s="5" t="s">
        <v>838</v>
      </c>
      <c r="X772" s="5" t="s">
        <v>5128</v>
      </c>
      <c r="Y772" s="5" t="s">
        <v>5129</v>
      </c>
      <c r="Z772" s="2" t="s">
        <v>720</v>
      </c>
      <c r="AA772" s="2" t="s">
        <v>716</v>
      </c>
      <c r="AB772" s="5" t="s">
        <v>4984</v>
      </c>
      <c r="AC772" s="2" t="s">
        <v>4985</v>
      </c>
      <c r="AD772" s="5" t="s">
        <v>4986</v>
      </c>
      <c r="AE772" s="5" t="s">
        <v>4987</v>
      </c>
      <c r="AF772" s="5" t="s">
        <v>4377</v>
      </c>
      <c r="AG772" s="2" t="s">
        <v>4378</v>
      </c>
      <c r="AH772" s="5" t="s">
        <v>4379</v>
      </c>
      <c r="AI772" s="5" t="s">
        <v>4380</v>
      </c>
      <c r="AJ772" s="2" t="s">
        <v>68</v>
      </c>
      <c r="AK772" s="2" t="s">
        <v>729</v>
      </c>
    </row>
    <row r="773" spans="1:37" ht="17.100000000000001" customHeight="1">
      <c r="A773" s="2" t="s">
        <v>36</v>
      </c>
      <c r="B773" s="3">
        <v>80001697</v>
      </c>
      <c r="C773" s="2" t="s">
        <v>5130</v>
      </c>
      <c r="D773" s="5" t="s">
        <v>5131</v>
      </c>
      <c r="E773" s="5" t="s">
        <v>5132</v>
      </c>
      <c r="F773" s="5" t="s">
        <v>5133</v>
      </c>
      <c r="G773" s="5" t="s">
        <v>5134</v>
      </c>
      <c r="H773" s="5" t="s">
        <v>5135</v>
      </c>
      <c r="I773" s="2" t="s">
        <v>42</v>
      </c>
      <c r="J773" s="2" t="s">
        <v>1718</v>
      </c>
      <c r="K773" s="2" t="s">
        <v>1719</v>
      </c>
      <c r="L773" s="2" t="s">
        <v>302</v>
      </c>
      <c r="M773" s="2" t="s">
        <v>303</v>
      </c>
      <c r="N773" s="2" t="s">
        <v>5136</v>
      </c>
      <c r="O773" s="8" t="s">
        <v>5137</v>
      </c>
      <c r="P773" s="5" t="s">
        <v>5138</v>
      </c>
      <c r="Q773" s="5" t="s">
        <v>5139</v>
      </c>
      <c r="R773" s="5" t="s">
        <v>5140</v>
      </c>
      <c r="S773" s="2" t="s">
        <v>5141</v>
      </c>
      <c r="T773" s="5" t="s">
        <v>53</v>
      </c>
      <c r="U773" s="5" t="s">
        <v>716</v>
      </c>
      <c r="V773" s="2" t="s">
        <v>55</v>
      </c>
      <c r="W773" s="5" t="s">
        <v>77</v>
      </c>
      <c r="X773" s="5" t="s">
        <v>5142</v>
      </c>
      <c r="Y773" s="5" t="s">
        <v>5143</v>
      </c>
      <c r="Z773" s="2" t="s">
        <v>720</v>
      </c>
      <c r="AA773" s="2" t="s">
        <v>716</v>
      </c>
      <c r="AB773" s="5" t="s">
        <v>4377</v>
      </c>
      <c r="AC773" s="2" t="s">
        <v>4378</v>
      </c>
      <c r="AD773" s="5" t="s">
        <v>4379</v>
      </c>
      <c r="AE773" s="5" t="s">
        <v>4380</v>
      </c>
      <c r="AF773" s="5" t="s">
        <v>991</v>
      </c>
      <c r="AG773" s="2" t="s">
        <v>992</v>
      </c>
      <c r="AH773" s="5" t="s">
        <v>993</v>
      </c>
      <c r="AI773" s="5" t="s">
        <v>729</v>
      </c>
      <c r="AJ773" s="2" t="s">
        <v>68</v>
      </c>
      <c r="AK773" s="2" t="s">
        <v>729</v>
      </c>
    </row>
    <row r="774" spans="1:37" ht="17.100000000000001" customHeight="1">
      <c r="A774" s="2" t="s">
        <v>36</v>
      </c>
      <c r="B774" s="3">
        <v>80007227</v>
      </c>
      <c r="C774" s="2" t="s">
        <v>5144</v>
      </c>
      <c r="D774" s="5" t="s">
        <v>5145</v>
      </c>
      <c r="E774" s="5" t="s">
        <v>5146</v>
      </c>
      <c r="F774" s="5" t="s">
        <v>5147</v>
      </c>
      <c r="G774" s="5" t="s">
        <v>5148</v>
      </c>
      <c r="H774" s="5" t="s">
        <v>530</v>
      </c>
      <c r="I774" s="2" t="s">
        <v>42</v>
      </c>
      <c r="J774" s="2" t="s">
        <v>280</v>
      </c>
      <c r="K774" s="2" t="s">
        <v>281</v>
      </c>
      <c r="L774" s="2" t="s">
        <v>282</v>
      </c>
      <c r="M774" s="2" t="s">
        <v>281</v>
      </c>
      <c r="N774" s="2" t="s">
        <v>5149</v>
      </c>
      <c r="O774" s="8" t="s">
        <v>5137</v>
      </c>
      <c r="P774" s="5" t="s">
        <v>5138</v>
      </c>
      <c r="Q774" s="5" t="s">
        <v>5150</v>
      </c>
      <c r="R774" s="5" t="s">
        <v>5140</v>
      </c>
      <c r="S774" s="2" t="s">
        <v>5141</v>
      </c>
      <c r="T774" s="5" t="s">
        <v>53</v>
      </c>
      <c r="U774" s="5" t="s">
        <v>716</v>
      </c>
      <c r="V774" s="2" t="s">
        <v>55</v>
      </c>
      <c r="W774" s="5" t="s">
        <v>304</v>
      </c>
      <c r="X774" s="5" t="s">
        <v>5151</v>
      </c>
      <c r="Y774" s="5" t="s">
        <v>5152</v>
      </c>
      <c r="Z774" s="2" t="s">
        <v>720</v>
      </c>
      <c r="AA774" s="2" t="s">
        <v>716</v>
      </c>
      <c r="AB774" s="5" t="s">
        <v>5153</v>
      </c>
      <c r="AC774" s="2" t="s">
        <v>5154</v>
      </c>
      <c r="AD774" s="5" t="s">
        <v>5155</v>
      </c>
      <c r="AE774" s="5" t="s">
        <v>5156</v>
      </c>
      <c r="AF774" s="5" t="s">
        <v>5157</v>
      </c>
      <c r="AG774" s="2" t="s">
        <v>5158</v>
      </c>
      <c r="AH774" s="5" t="s">
        <v>5133</v>
      </c>
      <c r="AI774" s="5" t="s">
        <v>5134</v>
      </c>
      <c r="AJ774" s="2" t="s">
        <v>68</v>
      </c>
      <c r="AK774" s="2" t="s">
        <v>729</v>
      </c>
    </row>
    <row r="775" spans="1:37" ht="17.100000000000001" customHeight="1">
      <c r="A775" s="2" t="s">
        <v>36</v>
      </c>
      <c r="B775" s="3">
        <v>80008045</v>
      </c>
      <c r="C775" s="2" t="s">
        <v>5159</v>
      </c>
      <c r="D775" s="5" t="s">
        <v>5160</v>
      </c>
      <c r="E775" s="5" t="s">
        <v>5161</v>
      </c>
      <c r="F775" s="5" t="s">
        <v>5155</v>
      </c>
      <c r="G775" s="5" t="s">
        <v>5156</v>
      </c>
      <c r="H775" s="5" t="s">
        <v>5162</v>
      </c>
      <c r="I775" s="2" t="s">
        <v>42</v>
      </c>
      <c r="J775" s="2" t="s">
        <v>1718</v>
      </c>
      <c r="K775" s="2" t="s">
        <v>1719</v>
      </c>
      <c r="L775" s="2" t="s">
        <v>302</v>
      </c>
      <c r="M775" s="2" t="s">
        <v>303</v>
      </c>
      <c r="N775" s="2" t="s">
        <v>5149</v>
      </c>
      <c r="O775" s="8" t="s">
        <v>5137</v>
      </c>
      <c r="P775" s="5" t="s">
        <v>5138</v>
      </c>
      <c r="Q775" s="5" t="s">
        <v>5150</v>
      </c>
      <c r="R775" s="5" t="s">
        <v>2670</v>
      </c>
      <c r="S775" s="2" t="s">
        <v>2671</v>
      </c>
      <c r="T775" s="5" t="s">
        <v>53</v>
      </c>
      <c r="U775" s="5" t="s">
        <v>716</v>
      </c>
      <c r="V775" s="2" t="s">
        <v>55</v>
      </c>
      <c r="W775" s="5" t="s">
        <v>378</v>
      </c>
      <c r="X775" s="5" t="s">
        <v>5163</v>
      </c>
      <c r="Y775" s="5" t="s">
        <v>5164</v>
      </c>
      <c r="Z775" s="2" t="s">
        <v>720</v>
      </c>
      <c r="AA775" s="2" t="s">
        <v>716</v>
      </c>
      <c r="AB775" s="5" t="s">
        <v>5157</v>
      </c>
      <c r="AC775" s="2" t="s">
        <v>5158</v>
      </c>
      <c r="AD775" s="5" t="s">
        <v>5133</v>
      </c>
      <c r="AE775" s="5" t="s">
        <v>5134</v>
      </c>
      <c r="AF775" s="5" t="s">
        <v>4377</v>
      </c>
      <c r="AG775" s="2" t="s">
        <v>4378</v>
      </c>
      <c r="AH775" s="5" t="s">
        <v>4379</v>
      </c>
      <c r="AI775" s="5" t="s">
        <v>4380</v>
      </c>
      <c r="AJ775" s="2" t="s">
        <v>68</v>
      </c>
      <c r="AK775" s="2" t="s">
        <v>729</v>
      </c>
    </row>
    <row r="776" spans="1:37" ht="17.100000000000001" customHeight="1">
      <c r="A776" s="2" t="s">
        <v>36</v>
      </c>
      <c r="B776" s="3">
        <v>80008046</v>
      </c>
      <c r="C776" s="2" t="s">
        <v>5144</v>
      </c>
      <c r="D776" s="5" t="s">
        <v>5145</v>
      </c>
      <c r="E776" s="5" t="s">
        <v>5146</v>
      </c>
      <c r="F776" s="5" t="s">
        <v>5165</v>
      </c>
      <c r="G776" s="5" t="s">
        <v>5166</v>
      </c>
      <c r="H776" s="5" t="s">
        <v>2434</v>
      </c>
      <c r="I776" s="2" t="s">
        <v>42</v>
      </c>
      <c r="J776" s="2" t="s">
        <v>1718</v>
      </c>
      <c r="K776" s="2" t="s">
        <v>1719</v>
      </c>
      <c r="L776" s="2" t="s">
        <v>302</v>
      </c>
      <c r="M776" s="2" t="s">
        <v>303</v>
      </c>
      <c r="N776" s="2" t="s">
        <v>5149</v>
      </c>
      <c r="O776" s="8" t="s">
        <v>5137</v>
      </c>
      <c r="P776" s="5" t="s">
        <v>5138</v>
      </c>
      <c r="Q776" s="5" t="s">
        <v>5150</v>
      </c>
      <c r="R776" s="5" t="s">
        <v>5140</v>
      </c>
      <c r="S776" s="2" t="s">
        <v>5141</v>
      </c>
      <c r="T776" s="5" t="s">
        <v>53</v>
      </c>
      <c r="U776" s="5" t="s">
        <v>716</v>
      </c>
      <c r="V776" s="2" t="s">
        <v>55</v>
      </c>
      <c r="W776" s="5" t="s">
        <v>378</v>
      </c>
      <c r="X776" s="5" t="s">
        <v>5167</v>
      </c>
      <c r="Y776" s="5" t="s">
        <v>5168</v>
      </c>
      <c r="Z776" s="2" t="s">
        <v>720</v>
      </c>
      <c r="AA776" s="2" t="s">
        <v>716</v>
      </c>
      <c r="AB776" s="5" t="s">
        <v>5153</v>
      </c>
      <c r="AC776" s="2" t="s">
        <v>5154</v>
      </c>
      <c r="AD776" s="5" t="s">
        <v>5155</v>
      </c>
      <c r="AE776" s="5" t="s">
        <v>5156</v>
      </c>
      <c r="AF776" s="5" t="s">
        <v>5157</v>
      </c>
      <c r="AG776" s="2" t="s">
        <v>5158</v>
      </c>
      <c r="AH776" s="5" t="s">
        <v>5133</v>
      </c>
      <c r="AI776" s="5" t="s">
        <v>5134</v>
      </c>
      <c r="AJ776" s="2" t="s">
        <v>68</v>
      </c>
      <c r="AK776" s="2" t="s">
        <v>729</v>
      </c>
    </row>
    <row r="777" spans="1:37" ht="17.100000000000001" customHeight="1">
      <c r="A777" s="2" t="s">
        <v>36</v>
      </c>
      <c r="B777" s="3">
        <v>80008047</v>
      </c>
      <c r="C777" s="2" t="s">
        <v>5144</v>
      </c>
      <c r="D777" s="5" t="s">
        <v>5145</v>
      </c>
      <c r="E777" s="5" t="s">
        <v>5146</v>
      </c>
      <c r="F777" s="5" t="s">
        <v>5169</v>
      </c>
      <c r="G777" s="5" t="s">
        <v>5170</v>
      </c>
      <c r="H777" s="5" t="s">
        <v>3033</v>
      </c>
      <c r="I777" s="2" t="s">
        <v>42</v>
      </c>
      <c r="J777" s="2" t="s">
        <v>1718</v>
      </c>
      <c r="K777" s="2" t="s">
        <v>1719</v>
      </c>
      <c r="L777" s="2" t="s">
        <v>302</v>
      </c>
      <c r="M777" s="2" t="s">
        <v>303</v>
      </c>
      <c r="N777" s="2" t="s">
        <v>5149</v>
      </c>
      <c r="O777" s="8" t="s">
        <v>5137</v>
      </c>
      <c r="P777" s="5" t="s">
        <v>5138</v>
      </c>
      <c r="Q777" s="5" t="s">
        <v>5150</v>
      </c>
      <c r="R777" s="5" t="s">
        <v>5140</v>
      </c>
      <c r="S777" s="2" t="s">
        <v>5141</v>
      </c>
      <c r="T777" s="5" t="s">
        <v>53</v>
      </c>
      <c r="U777" s="5" t="s">
        <v>716</v>
      </c>
      <c r="V777" s="2" t="s">
        <v>55</v>
      </c>
      <c r="W777" s="5" t="s">
        <v>124</v>
      </c>
      <c r="X777" s="5" t="s">
        <v>5171</v>
      </c>
      <c r="Y777" s="5" t="s">
        <v>5172</v>
      </c>
      <c r="Z777" s="2" t="s">
        <v>720</v>
      </c>
      <c r="AA777" s="2" t="s">
        <v>716</v>
      </c>
      <c r="AB777" s="5" t="s">
        <v>5153</v>
      </c>
      <c r="AC777" s="2" t="s">
        <v>5154</v>
      </c>
      <c r="AD777" s="5" t="s">
        <v>5155</v>
      </c>
      <c r="AE777" s="5" t="s">
        <v>5156</v>
      </c>
      <c r="AF777" s="5" t="s">
        <v>5157</v>
      </c>
      <c r="AG777" s="2" t="s">
        <v>5158</v>
      </c>
      <c r="AH777" s="5" t="s">
        <v>5133</v>
      </c>
      <c r="AI777" s="5" t="s">
        <v>5134</v>
      </c>
      <c r="AJ777" s="2" t="s">
        <v>68</v>
      </c>
      <c r="AK777" s="2" t="s">
        <v>729</v>
      </c>
    </row>
    <row r="778" spans="1:37" ht="17.100000000000001" customHeight="1">
      <c r="A778" s="2" t="s">
        <v>36</v>
      </c>
      <c r="B778" s="3">
        <v>80008048</v>
      </c>
      <c r="C778" s="2" t="s">
        <v>5144</v>
      </c>
      <c r="D778" s="5" t="s">
        <v>5145</v>
      </c>
      <c r="E778" s="5" t="s">
        <v>5146</v>
      </c>
      <c r="F778" s="5" t="s">
        <v>5173</v>
      </c>
      <c r="G778" s="5" t="s">
        <v>5174</v>
      </c>
      <c r="H778" s="5" t="s">
        <v>5175</v>
      </c>
      <c r="I778" s="2" t="s">
        <v>42</v>
      </c>
      <c r="J778" s="2" t="s">
        <v>1718</v>
      </c>
      <c r="K778" s="2" t="s">
        <v>1719</v>
      </c>
      <c r="L778" s="2" t="s">
        <v>302</v>
      </c>
      <c r="M778" s="2" t="s">
        <v>303</v>
      </c>
      <c r="N778" s="2" t="s">
        <v>5149</v>
      </c>
      <c r="O778" s="8" t="s">
        <v>5137</v>
      </c>
      <c r="P778" s="5" t="s">
        <v>5138</v>
      </c>
      <c r="Q778" s="5" t="s">
        <v>5150</v>
      </c>
      <c r="R778" s="5" t="s">
        <v>5140</v>
      </c>
      <c r="S778" s="2" t="s">
        <v>5141</v>
      </c>
      <c r="T778" s="5" t="s">
        <v>53</v>
      </c>
      <c r="U778" s="5" t="s">
        <v>716</v>
      </c>
      <c r="V778" s="2" t="s">
        <v>55</v>
      </c>
      <c r="W778" s="5" t="s">
        <v>124</v>
      </c>
      <c r="X778" s="5" t="s">
        <v>5176</v>
      </c>
      <c r="Y778" s="5" t="s">
        <v>5177</v>
      </c>
      <c r="Z778" s="2" t="s">
        <v>720</v>
      </c>
      <c r="AA778" s="2" t="s">
        <v>716</v>
      </c>
      <c r="AB778" s="5" t="s">
        <v>5153</v>
      </c>
      <c r="AC778" s="2" t="s">
        <v>5154</v>
      </c>
      <c r="AD778" s="5" t="s">
        <v>5155</v>
      </c>
      <c r="AE778" s="5" t="s">
        <v>5156</v>
      </c>
      <c r="AF778" s="5" t="s">
        <v>5157</v>
      </c>
      <c r="AG778" s="2" t="s">
        <v>5158</v>
      </c>
      <c r="AH778" s="5" t="s">
        <v>5133</v>
      </c>
      <c r="AI778" s="5" t="s">
        <v>5134</v>
      </c>
      <c r="AJ778" s="2" t="s">
        <v>68</v>
      </c>
      <c r="AK778" s="2" t="s">
        <v>729</v>
      </c>
    </row>
    <row r="779" spans="1:37" ht="17.100000000000001" customHeight="1">
      <c r="A779" s="2" t="s">
        <v>36</v>
      </c>
      <c r="B779" s="3">
        <v>80008049</v>
      </c>
      <c r="C779" s="2" t="s">
        <v>5144</v>
      </c>
      <c r="D779" s="5" t="s">
        <v>5145</v>
      </c>
      <c r="E779" s="5" t="s">
        <v>5146</v>
      </c>
      <c r="F779" s="5" t="s">
        <v>5178</v>
      </c>
      <c r="G779" s="5" t="s">
        <v>5179</v>
      </c>
      <c r="H779" s="5" t="s">
        <v>5180</v>
      </c>
      <c r="I779" s="2" t="s">
        <v>42</v>
      </c>
      <c r="J779" s="2" t="s">
        <v>1718</v>
      </c>
      <c r="K779" s="2" t="s">
        <v>1719</v>
      </c>
      <c r="L779" s="2" t="s">
        <v>302</v>
      </c>
      <c r="M779" s="2" t="s">
        <v>303</v>
      </c>
      <c r="N779" s="2" t="s">
        <v>5149</v>
      </c>
      <c r="O779" s="8" t="s">
        <v>5137</v>
      </c>
      <c r="P779" s="5" t="s">
        <v>5138</v>
      </c>
      <c r="Q779" s="5" t="s">
        <v>5150</v>
      </c>
      <c r="R779" s="5" t="s">
        <v>5140</v>
      </c>
      <c r="S779" s="2" t="s">
        <v>5141</v>
      </c>
      <c r="T779" s="5" t="s">
        <v>53</v>
      </c>
      <c r="U779" s="5" t="s">
        <v>716</v>
      </c>
      <c r="V779" s="2" t="s">
        <v>55</v>
      </c>
      <c r="W779" s="5" t="s">
        <v>273</v>
      </c>
      <c r="X779" s="5" t="s">
        <v>5181</v>
      </c>
      <c r="Y779" s="5" t="s">
        <v>5182</v>
      </c>
      <c r="Z779" s="2" t="s">
        <v>720</v>
      </c>
      <c r="AA779" s="2" t="s">
        <v>716</v>
      </c>
      <c r="AB779" s="5" t="s">
        <v>5153</v>
      </c>
      <c r="AC779" s="2" t="s">
        <v>5154</v>
      </c>
      <c r="AD779" s="5" t="s">
        <v>5155</v>
      </c>
      <c r="AE779" s="5" t="s">
        <v>5156</v>
      </c>
      <c r="AF779" s="5" t="s">
        <v>5157</v>
      </c>
      <c r="AG779" s="2" t="s">
        <v>5158</v>
      </c>
      <c r="AH779" s="5" t="s">
        <v>5133</v>
      </c>
      <c r="AI779" s="5" t="s">
        <v>5134</v>
      </c>
      <c r="AJ779" s="2" t="s">
        <v>68</v>
      </c>
      <c r="AK779" s="2" t="s">
        <v>729</v>
      </c>
    </row>
    <row r="780" spans="1:37" ht="17.100000000000001" customHeight="1">
      <c r="A780" s="2" t="s">
        <v>36</v>
      </c>
      <c r="B780" s="3">
        <v>80008075</v>
      </c>
      <c r="C780" s="2" t="s">
        <v>5144</v>
      </c>
      <c r="D780" s="5" t="s">
        <v>5145</v>
      </c>
      <c r="E780" s="5" t="s">
        <v>5146</v>
      </c>
      <c r="F780" s="5" t="s">
        <v>5183</v>
      </c>
      <c r="G780" s="5" t="s">
        <v>5184</v>
      </c>
      <c r="H780" s="5" t="s">
        <v>2373</v>
      </c>
      <c r="I780" s="2" t="s">
        <v>42</v>
      </c>
      <c r="J780" s="2" t="s">
        <v>1718</v>
      </c>
      <c r="K780" s="2" t="s">
        <v>1719</v>
      </c>
      <c r="L780" s="2" t="s">
        <v>302</v>
      </c>
      <c r="M780" s="2" t="s">
        <v>303</v>
      </c>
      <c r="N780" s="2" t="s">
        <v>5149</v>
      </c>
      <c r="O780" s="8" t="s">
        <v>5137</v>
      </c>
      <c r="P780" s="5" t="s">
        <v>5138</v>
      </c>
      <c r="Q780" s="5" t="s">
        <v>5150</v>
      </c>
      <c r="R780" s="5" t="s">
        <v>5140</v>
      </c>
      <c r="S780" s="2" t="s">
        <v>5141</v>
      </c>
      <c r="T780" s="5" t="s">
        <v>53</v>
      </c>
      <c r="U780" s="5" t="s">
        <v>716</v>
      </c>
      <c r="V780" s="2" t="s">
        <v>55</v>
      </c>
      <c r="W780" s="5" t="s">
        <v>88</v>
      </c>
      <c r="X780" s="5" t="s">
        <v>1372</v>
      </c>
      <c r="Y780" s="5" t="s">
        <v>5185</v>
      </c>
      <c r="Z780" s="2" t="s">
        <v>720</v>
      </c>
      <c r="AA780" s="2" t="s">
        <v>716</v>
      </c>
      <c r="AB780" s="5" t="s">
        <v>5153</v>
      </c>
      <c r="AC780" s="2" t="s">
        <v>5154</v>
      </c>
      <c r="AD780" s="5" t="s">
        <v>5155</v>
      </c>
      <c r="AE780" s="5" t="s">
        <v>5156</v>
      </c>
      <c r="AF780" s="5" t="s">
        <v>5157</v>
      </c>
      <c r="AG780" s="2" t="s">
        <v>5158</v>
      </c>
      <c r="AH780" s="5" t="s">
        <v>5133</v>
      </c>
      <c r="AI780" s="5" t="s">
        <v>5134</v>
      </c>
      <c r="AJ780" s="2" t="s">
        <v>68</v>
      </c>
      <c r="AK780" s="2" t="s">
        <v>729</v>
      </c>
    </row>
    <row r="781" spans="1:37" ht="17.100000000000001" customHeight="1">
      <c r="A781" s="2" t="s">
        <v>36</v>
      </c>
      <c r="B781" s="3">
        <v>80012685</v>
      </c>
      <c r="C781" s="2" t="s">
        <v>5144</v>
      </c>
      <c r="D781" s="5" t="s">
        <v>5145</v>
      </c>
      <c r="E781" s="5" t="s">
        <v>5146</v>
      </c>
      <c r="F781" s="5" t="s">
        <v>5186</v>
      </c>
      <c r="G781" s="5" t="s">
        <v>5187</v>
      </c>
      <c r="H781" s="5" t="s">
        <v>5188</v>
      </c>
      <c r="I781" s="2" t="s">
        <v>42</v>
      </c>
      <c r="J781" s="2" t="s">
        <v>300</v>
      </c>
      <c r="K781" s="2" t="s">
        <v>301</v>
      </c>
      <c r="L781" s="2" t="s">
        <v>302</v>
      </c>
      <c r="M781" s="2" t="s">
        <v>303</v>
      </c>
      <c r="N781" s="2" t="s">
        <v>5149</v>
      </c>
      <c r="O781" s="8" t="s">
        <v>5137</v>
      </c>
      <c r="P781" s="5" t="s">
        <v>5138</v>
      </c>
      <c r="Q781" s="5" t="s">
        <v>5150</v>
      </c>
      <c r="R781" s="5" t="s">
        <v>5140</v>
      </c>
      <c r="S781" s="2" t="s">
        <v>5141</v>
      </c>
      <c r="T781" s="5" t="s">
        <v>53</v>
      </c>
      <c r="U781" s="5" t="s">
        <v>716</v>
      </c>
      <c r="V781" s="2" t="s">
        <v>55</v>
      </c>
      <c r="W781" s="5" t="s">
        <v>133</v>
      </c>
      <c r="X781" s="5" t="s">
        <v>5189</v>
      </c>
      <c r="Y781" s="5" t="s">
        <v>5190</v>
      </c>
      <c r="Z781" s="2" t="s">
        <v>720</v>
      </c>
      <c r="AA781" s="2" t="s">
        <v>716</v>
      </c>
      <c r="AB781" s="5" t="s">
        <v>5153</v>
      </c>
      <c r="AC781" s="2" t="s">
        <v>5154</v>
      </c>
      <c r="AD781" s="5" t="s">
        <v>5155</v>
      </c>
      <c r="AE781" s="5" t="s">
        <v>5156</v>
      </c>
      <c r="AF781" s="5" t="s">
        <v>5157</v>
      </c>
      <c r="AG781" s="2" t="s">
        <v>5158</v>
      </c>
      <c r="AH781" s="5" t="s">
        <v>5133</v>
      </c>
      <c r="AI781" s="5" t="s">
        <v>5134</v>
      </c>
      <c r="AJ781" s="2" t="s">
        <v>68</v>
      </c>
      <c r="AK781" s="2" t="s">
        <v>729</v>
      </c>
    </row>
    <row r="782" spans="1:37" ht="17.100000000000001" customHeight="1">
      <c r="A782" s="2" t="s">
        <v>36</v>
      </c>
      <c r="B782" s="3">
        <v>80012686</v>
      </c>
      <c r="C782" s="2" t="s">
        <v>5144</v>
      </c>
      <c r="D782" s="5" t="s">
        <v>5145</v>
      </c>
      <c r="E782" s="5" t="s">
        <v>5146</v>
      </c>
      <c r="F782" s="5" t="s">
        <v>5191</v>
      </c>
      <c r="G782" s="5" t="s">
        <v>5192</v>
      </c>
      <c r="H782" s="5" t="s">
        <v>5193</v>
      </c>
      <c r="I782" s="2" t="s">
        <v>42</v>
      </c>
      <c r="J782" s="2" t="s">
        <v>1718</v>
      </c>
      <c r="K782" s="2" t="s">
        <v>1719</v>
      </c>
      <c r="L782" s="2" t="s">
        <v>302</v>
      </c>
      <c r="M782" s="2" t="s">
        <v>303</v>
      </c>
      <c r="N782" s="2" t="s">
        <v>5149</v>
      </c>
      <c r="O782" s="8" t="s">
        <v>5137</v>
      </c>
      <c r="P782" s="5" t="s">
        <v>5138</v>
      </c>
      <c r="Q782" s="5" t="s">
        <v>5150</v>
      </c>
      <c r="R782" s="5" t="s">
        <v>5140</v>
      </c>
      <c r="S782" s="2" t="s">
        <v>5141</v>
      </c>
      <c r="T782" s="5" t="s">
        <v>53</v>
      </c>
      <c r="U782" s="5" t="s">
        <v>716</v>
      </c>
      <c r="V782" s="2" t="s">
        <v>55</v>
      </c>
      <c r="W782" s="5" t="s">
        <v>133</v>
      </c>
      <c r="X782" s="5" t="s">
        <v>5194</v>
      </c>
      <c r="Y782" s="5" t="s">
        <v>5195</v>
      </c>
      <c r="Z782" s="2" t="s">
        <v>720</v>
      </c>
      <c r="AA782" s="2" t="s">
        <v>716</v>
      </c>
      <c r="AB782" s="5" t="s">
        <v>5153</v>
      </c>
      <c r="AC782" s="2" t="s">
        <v>5154</v>
      </c>
      <c r="AD782" s="5" t="s">
        <v>5155</v>
      </c>
      <c r="AE782" s="5" t="s">
        <v>5156</v>
      </c>
      <c r="AF782" s="5" t="s">
        <v>5157</v>
      </c>
      <c r="AG782" s="2" t="s">
        <v>5158</v>
      </c>
      <c r="AH782" s="5" t="s">
        <v>5133</v>
      </c>
      <c r="AI782" s="5" t="s">
        <v>5134</v>
      </c>
      <c r="AJ782" s="2" t="s">
        <v>68</v>
      </c>
      <c r="AK782" s="2" t="s">
        <v>729</v>
      </c>
    </row>
    <row r="783" spans="1:37" ht="17.100000000000001" customHeight="1">
      <c r="A783" s="2" t="s">
        <v>36</v>
      </c>
      <c r="B783" s="3">
        <v>80007232</v>
      </c>
      <c r="C783" s="2" t="s">
        <v>5196</v>
      </c>
      <c r="D783" s="5" t="s">
        <v>5197</v>
      </c>
      <c r="E783" s="5" t="s">
        <v>5146</v>
      </c>
      <c r="F783" s="5" t="s">
        <v>5198</v>
      </c>
      <c r="G783" s="5" t="s">
        <v>5199</v>
      </c>
      <c r="H783" s="5" t="s">
        <v>2516</v>
      </c>
      <c r="I783" s="2" t="s">
        <v>42</v>
      </c>
      <c r="J783" s="2" t="s">
        <v>1718</v>
      </c>
      <c r="K783" s="2" t="s">
        <v>1719</v>
      </c>
      <c r="L783" s="2" t="s">
        <v>302</v>
      </c>
      <c r="M783" s="2" t="s">
        <v>303</v>
      </c>
      <c r="N783" s="2" t="s">
        <v>5136</v>
      </c>
      <c r="O783" s="8" t="s">
        <v>5137</v>
      </c>
      <c r="P783" s="5" t="s">
        <v>5138</v>
      </c>
      <c r="Q783" s="5" t="s">
        <v>5139</v>
      </c>
      <c r="R783" s="5" t="s">
        <v>5140</v>
      </c>
      <c r="S783" s="2" t="s">
        <v>5141</v>
      </c>
      <c r="T783" s="5" t="s">
        <v>53</v>
      </c>
      <c r="U783" s="5" t="s">
        <v>716</v>
      </c>
      <c r="V783" s="2" t="s">
        <v>55</v>
      </c>
      <c r="W783" s="5" t="s">
        <v>5200</v>
      </c>
      <c r="X783" s="5" t="s">
        <v>5201</v>
      </c>
      <c r="Y783" s="5" t="s">
        <v>5202</v>
      </c>
      <c r="Z783" s="2" t="s">
        <v>720</v>
      </c>
      <c r="AA783" s="2" t="s">
        <v>716</v>
      </c>
      <c r="AB783" s="5" t="s">
        <v>5157</v>
      </c>
      <c r="AC783" s="2" t="s">
        <v>5158</v>
      </c>
      <c r="AD783" s="5" t="s">
        <v>5133</v>
      </c>
      <c r="AE783" s="5" t="s">
        <v>5134</v>
      </c>
      <c r="AF783" s="5" t="s">
        <v>4377</v>
      </c>
      <c r="AG783" s="2" t="s">
        <v>4378</v>
      </c>
      <c r="AH783" s="5" t="s">
        <v>4379</v>
      </c>
      <c r="AI783" s="5" t="s">
        <v>4380</v>
      </c>
      <c r="AJ783" s="2" t="s">
        <v>68</v>
      </c>
      <c r="AK783" s="2" t="s">
        <v>729</v>
      </c>
    </row>
    <row r="784" spans="1:37" ht="17.100000000000001" customHeight="1">
      <c r="A784" s="2" t="s">
        <v>36</v>
      </c>
      <c r="B784" s="3">
        <v>80007228</v>
      </c>
      <c r="C784" s="2" t="s">
        <v>5144</v>
      </c>
      <c r="D784" s="5" t="s">
        <v>5145</v>
      </c>
      <c r="E784" s="5" t="s">
        <v>5146</v>
      </c>
      <c r="F784" s="5" t="s">
        <v>5203</v>
      </c>
      <c r="G784" s="5" t="s">
        <v>5204</v>
      </c>
      <c r="H784" s="5" t="s">
        <v>5205</v>
      </c>
      <c r="I784" s="2" t="s">
        <v>42</v>
      </c>
      <c r="J784" s="2" t="s">
        <v>1718</v>
      </c>
      <c r="K784" s="2" t="s">
        <v>1719</v>
      </c>
      <c r="L784" s="2" t="s">
        <v>302</v>
      </c>
      <c r="M784" s="2" t="s">
        <v>303</v>
      </c>
      <c r="N784" s="2" t="s">
        <v>5206</v>
      </c>
      <c r="O784" s="8" t="s">
        <v>5137</v>
      </c>
      <c r="P784" s="5" t="s">
        <v>5138</v>
      </c>
      <c r="Q784" s="5" t="s">
        <v>5139</v>
      </c>
      <c r="R784" s="5" t="s">
        <v>5140</v>
      </c>
      <c r="S784" s="2" t="s">
        <v>5141</v>
      </c>
      <c r="T784" s="5" t="s">
        <v>53</v>
      </c>
      <c r="U784" s="5" t="s">
        <v>716</v>
      </c>
      <c r="V784" s="2" t="s">
        <v>55</v>
      </c>
      <c r="W784" s="5" t="s">
        <v>190</v>
      </c>
      <c r="X784" s="5" t="s">
        <v>5207</v>
      </c>
      <c r="Y784" s="5" t="s">
        <v>5208</v>
      </c>
      <c r="Z784" s="2" t="s">
        <v>720</v>
      </c>
      <c r="AA784" s="2" t="s">
        <v>716</v>
      </c>
      <c r="AB784" s="5" t="s">
        <v>5209</v>
      </c>
      <c r="AC784" s="2" t="s">
        <v>5210</v>
      </c>
      <c r="AD784" s="5" t="s">
        <v>5211</v>
      </c>
      <c r="AE784" s="5" t="s">
        <v>5212</v>
      </c>
      <c r="AF784" s="5" t="s">
        <v>5157</v>
      </c>
      <c r="AG784" s="2" t="s">
        <v>5158</v>
      </c>
      <c r="AH784" s="5" t="s">
        <v>5133</v>
      </c>
      <c r="AI784" s="5" t="s">
        <v>5134</v>
      </c>
      <c r="AJ784" s="2" t="s">
        <v>68</v>
      </c>
      <c r="AK784" s="2" t="s">
        <v>729</v>
      </c>
    </row>
    <row r="785" spans="1:37" ht="17.100000000000001" customHeight="1">
      <c r="A785" s="2" t="s">
        <v>36</v>
      </c>
      <c r="B785" s="3">
        <v>80007230</v>
      </c>
      <c r="C785" s="2" t="s">
        <v>5144</v>
      </c>
      <c r="D785" s="5" t="s">
        <v>5145</v>
      </c>
      <c r="E785" s="5" t="s">
        <v>5146</v>
      </c>
      <c r="F785" s="5" t="s">
        <v>5213</v>
      </c>
      <c r="G785" s="5" t="s">
        <v>5214</v>
      </c>
      <c r="H785" s="5" t="s">
        <v>2625</v>
      </c>
      <c r="I785" s="2" t="s">
        <v>42</v>
      </c>
      <c r="J785" s="2" t="s">
        <v>280</v>
      </c>
      <c r="K785" s="2" t="s">
        <v>281</v>
      </c>
      <c r="L785" s="2" t="s">
        <v>282</v>
      </c>
      <c r="M785" s="2" t="s">
        <v>281</v>
      </c>
      <c r="N785" s="2" t="s">
        <v>5206</v>
      </c>
      <c r="O785" s="8" t="s">
        <v>5137</v>
      </c>
      <c r="P785" s="5" t="s">
        <v>5138</v>
      </c>
      <c r="Q785" s="5" t="s">
        <v>5139</v>
      </c>
      <c r="R785" s="5" t="s">
        <v>5140</v>
      </c>
      <c r="S785" s="2" t="s">
        <v>5141</v>
      </c>
      <c r="T785" s="5" t="s">
        <v>53</v>
      </c>
      <c r="U785" s="5" t="s">
        <v>716</v>
      </c>
      <c r="V785" s="2" t="s">
        <v>55</v>
      </c>
      <c r="W785" s="5" t="s">
        <v>226</v>
      </c>
      <c r="X785" s="5" t="s">
        <v>5215</v>
      </c>
      <c r="Y785" s="5" t="s">
        <v>5216</v>
      </c>
      <c r="Z785" s="2" t="s">
        <v>720</v>
      </c>
      <c r="AA785" s="2" t="s">
        <v>716</v>
      </c>
      <c r="AB785" s="5" t="s">
        <v>5209</v>
      </c>
      <c r="AC785" s="2" t="s">
        <v>5210</v>
      </c>
      <c r="AD785" s="5" t="s">
        <v>5211</v>
      </c>
      <c r="AE785" s="5" t="s">
        <v>5212</v>
      </c>
      <c r="AF785" s="5" t="s">
        <v>5157</v>
      </c>
      <c r="AG785" s="2" t="s">
        <v>5158</v>
      </c>
      <c r="AH785" s="5" t="s">
        <v>5133</v>
      </c>
      <c r="AI785" s="5" t="s">
        <v>5134</v>
      </c>
      <c r="AJ785" s="2" t="s">
        <v>68</v>
      </c>
      <c r="AK785" s="2" t="s">
        <v>729</v>
      </c>
    </row>
    <row r="786" spans="1:37" ht="17.100000000000001" customHeight="1">
      <c r="A786" s="2" t="s">
        <v>36</v>
      </c>
      <c r="B786" s="3">
        <v>80007231</v>
      </c>
      <c r="C786" s="2" t="s">
        <v>5144</v>
      </c>
      <c r="D786" s="5" t="s">
        <v>5145</v>
      </c>
      <c r="E786" s="5" t="s">
        <v>5146</v>
      </c>
      <c r="F786" s="5" t="s">
        <v>5217</v>
      </c>
      <c r="G786" s="5" t="s">
        <v>5218</v>
      </c>
      <c r="H786" s="5" t="s">
        <v>5219</v>
      </c>
      <c r="I786" s="2" t="s">
        <v>42</v>
      </c>
      <c r="J786" s="2" t="s">
        <v>280</v>
      </c>
      <c r="K786" s="2" t="s">
        <v>281</v>
      </c>
      <c r="L786" s="2" t="s">
        <v>282</v>
      </c>
      <c r="M786" s="2" t="s">
        <v>281</v>
      </c>
      <c r="N786" s="2" t="s">
        <v>5206</v>
      </c>
      <c r="O786" s="8" t="s">
        <v>5137</v>
      </c>
      <c r="P786" s="5" t="s">
        <v>5138</v>
      </c>
      <c r="Q786" s="5" t="s">
        <v>5139</v>
      </c>
      <c r="R786" s="5" t="s">
        <v>5140</v>
      </c>
      <c r="S786" s="2" t="s">
        <v>5141</v>
      </c>
      <c r="T786" s="5" t="s">
        <v>53</v>
      </c>
      <c r="U786" s="5" t="s">
        <v>716</v>
      </c>
      <c r="V786" s="2" t="s">
        <v>55</v>
      </c>
      <c r="W786" s="5" t="s">
        <v>77</v>
      </c>
      <c r="X786" s="5" t="s">
        <v>5220</v>
      </c>
      <c r="Y786" s="5" t="s">
        <v>5221</v>
      </c>
      <c r="Z786" s="2" t="s">
        <v>720</v>
      </c>
      <c r="AA786" s="2" t="s">
        <v>716</v>
      </c>
      <c r="AB786" s="5" t="s">
        <v>5209</v>
      </c>
      <c r="AC786" s="2" t="s">
        <v>5210</v>
      </c>
      <c r="AD786" s="5" t="s">
        <v>5211</v>
      </c>
      <c r="AE786" s="5" t="s">
        <v>5212</v>
      </c>
      <c r="AF786" s="5" t="s">
        <v>5157</v>
      </c>
      <c r="AG786" s="2" t="s">
        <v>5158</v>
      </c>
      <c r="AH786" s="5" t="s">
        <v>5133</v>
      </c>
      <c r="AI786" s="5" t="s">
        <v>5134</v>
      </c>
      <c r="AJ786" s="2" t="s">
        <v>68</v>
      </c>
      <c r="AK786" s="2" t="s">
        <v>729</v>
      </c>
    </row>
    <row r="787" spans="1:37" ht="17.100000000000001" customHeight="1">
      <c r="A787" s="2" t="s">
        <v>36</v>
      </c>
      <c r="B787" s="3">
        <v>80008044</v>
      </c>
      <c r="C787" s="2" t="s">
        <v>5159</v>
      </c>
      <c r="D787" s="5" t="s">
        <v>5160</v>
      </c>
      <c r="E787" s="5" t="s">
        <v>5161</v>
      </c>
      <c r="F787" s="5" t="s">
        <v>5211</v>
      </c>
      <c r="G787" s="5" t="s">
        <v>5212</v>
      </c>
      <c r="H787" s="5" t="s">
        <v>5222</v>
      </c>
      <c r="I787" s="2" t="s">
        <v>42</v>
      </c>
      <c r="J787" s="2" t="s">
        <v>1718</v>
      </c>
      <c r="K787" s="2" t="s">
        <v>1719</v>
      </c>
      <c r="L787" s="2" t="s">
        <v>302</v>
      </c>
      <c r="M787" s="2" t="s">
        <v>303</v>
      </c>
      <c r="N787" s="2" t="s">
        <v>5206</v>
      </c>
      <c r="O787" s="8" t="s">
        <v>5137</v>
      </c>
      <c r="P787" s="5" t="s">
        <v>5138</v>
      </c>
      <c r="Q787" s="5" t="s">
        <v>5139</v>
      </c>
      <c r="R787" s="5" t="s">
        <v>2670</v>
      </c>
      <c r="S787" s="2" t="s">
        <v>2671</v>
      </c>
      <c r="T787" s="5" t="s">
        <v>53</v>
      </c>
      <c r="U787" s="5" t="s">
        <v>716</v>
      </c>
      <c r="V787" s="2" t="s">
        <v>55</v>
      </c>
      <c r="W787" s="5" t="s">
        <v>378</v>
      </c>
      <c r="X787" s="5" t="s">
        <v>5223</v>
      </c>
      <c r="Y787" s="5" t="s">
        <v>5224</v>
      </c>
      <c r="Z787" s="2" t="s">
        <v>720</v>
      </c>
      <c r="AA787" s="2" t="s">
        <v>716</v>
      </c>
      <c r="AB787" s="5" t="s">
        <v>5157</v>
      </c>
      <c r="AC787" s="2" t="s">
        <v>5158</v>
      </c>
      <c r="AD787" s="5" t="s">
        <v>5133</v>
      </c>
      <c r="AE787" s="5" t="s">
        <v>5134</v>
      </c>
      <c r="AF787" s="5" t="s">
        <v>4377</v>
      </c>
      <c r="AG787" s="2" t="s">
        <v>4378</v>
      </c>
      <c r="AH787" s="5" t="s">
        <v>4379</v>
      </c>
      <c r="AI787" s="5" t="s">
        <v>4380</v>
      </c>
      <c r="AJ787" s="2" t="s">
        <v>68</v>
      </c>
      <c r="AK787" s="2" t="s">
        <v>729</v>
      </c>
    </row>
    <row r="788" spans="1:37" ht="17.100000000000001" customHeight="1">
      <c r="A788" s="2" t="s">
        <v>36</v>
      </c>
      <c r="B788" s="3">
        <v>80008076</v>
      </c>
      <c r="C788" s="2" t="s">
        <v>5144</v>
      </c>
      <c r="D788" s="5" t="s">
        <v>5145</v>
      </c>
      <c r="E788" s="5" t="s">
        <v>5146</v>
      </c>
      <c r="F788" s="5" t="s">
        <v>5225</v>
      </c>
      <c r="G788" s="5" t="s">
        <v>5226</v>
      </c>
      <c r="H788" s="5" t="s">
        <v>2232</v>
      </c>
      <c r="I788" s="2" t="s">
        <v>42</v>
      </c>
      <c r="J788" s="2" t="s">
        <v>280</v>
      </c>
      <c r="K788" s="2" t="s">
        <v>281</v>
      </c>
      <c r="L788" s="2" t="s">
        <v>282</v>
      </c>
      <c r="M788" s="2" t="s">
        <v>281</v>
      </c>
      <c r="N788" s="2" t="s">
        <v>5206</v>
      </c>
      <c r="O788" s="8" t="s">
        <v>5137</v>
      </c>
      <c r="P788" s="5" t="s">
        <v>5138</v>
      </c>
      <c r="Q788" s="5" t="s">
        <v>5139</v>
      </c>
      <c r="R788" s="5" t="s">
        <v>5140</v>
      </c>
      <c r="S788" s="2" t="s">
        <v>5141</v>
      </c>
      <c r="T788" s="5" t="s">
        <v>53</v>
      </c>
      <c r="U788" s="5" t="s">
        <v>716</v>
      </c>
      <c r="V788" s="2" t="s">
        <v>55</v>
      </c>
      <c r="W788" s="5" t="s">
        <v>98</v>
      </c>
      <c r="X788" s="5" t="s">
        <v>5227</v>
      </c>
      <c r="Y788" s="5" t="s">
        <v>5228</v>
      </c>
      <c r="Z788" s="2" t="s">
        <v>720</v>
      </c>
      <c r="AA788" s="2" t="s">
        <v>716</v>
      </c>
      <c r="AB788" s="5" t="s">
        <v>5209</v>
      </c>
      <c r="AC788" s="2" t="s">
        <v>5210</v>
      </c>
      <c r="AD788" s="5" t="s">
        <v>5211</v>
      </c>
      <c r="AE788" s="5" t="s">
        <v>5212</v>
      </c>
      <c r="AF788" s="5" t="s">
        <v>5157</v>
      </c>
      <c r="AG788" s="2" t="s">
        <v>5158</v>
      </c>
      <c r="AH788" s="5" t="s">
        <v>5133</v>
      </c>
      <c r="AI788" s="5" t="s">
        <v>5134</v>
      </c>
      <c r="AJ788" s="2" t="s">
        <v>68</v>
      </c>
      <c r="AK788" s="2" t="s">
        <v>729</v>
      </c>
    </row>
    <row r="789" spans="1:37" ht="17.100000000000001" customHeight="1">
      <c r="A789" s="2" t="s">
        <v>36</v>
      </c>
      <c r="B789" s="3">
        <v>80008077</v>
      </c>
      <c r="C789" s="2" t="s">
        <v>5144</v>
      </c>
      <c r="D789" s="5" t="s">
        <v>5145</v>
      </c>
      <c r="E789" s="5" t="s">
        <v>5146</v>
      </c>
      <c r="F789" s="5" t="s">
        <v>5229</v>
      </c>
      <c r="G789" s="5" t="s">
        <v>5230</v>
      </c>
      <c r="H789" s="5" t="s">
        <v>3124</v>
      </c>
      <c r="I789" s="2" t="s">
        <v>42</v>
      </c>
      <c r="J789" s="2" t="s">
        <v>1718</v>
      </c>
      <c r="K789" s="2" t="s">
        <v>1719</v>
      </c>
      <c r="L789" s="2" t="s">
        <v>302</v>
      </c>
      <c r="M789" s="2" t="s">
        <v>303</v>
      </c>
      <c r="N789" s="2" t="s">
        <v>5206</v>
      </c>
      <c r="O789" s="8" t="s">
        <v>5137</v>
      </c>
      <c r="P789" s="5" t="s">
        <v>5138</v>
      </c>
      <c r="Q789" s="5" t="s">
        <v>5139</v>
      </c>
      <c r="R789" s="5" t="s">
        <v>5140</v>
      </c>
      <c r="S789" s="2" t="s">
        <v>5141</v>
      </c>
      <c r="T789" s="5" t="s">
        <v>53</v>
      </c>
      <c r="U789" s="5" t="s">
        <v>716</v>
      </c>
      <c r="V789" s="2" t="s">
        <v>55</v>
      </c>
      <c r="W789" s="5" t="s">
        <v>77</v>
      </c>
      <c r="X789" s="5" t="s">
        <v>5231</v>
      </c>
      <c r="Y789" s="5" t="s">
        <v>5232</v>
      </c>
      <c r="Z789" s="2" t="s">
        <v>720</v>
      </c>
      <c r="AA789" s="2" t="s">
        <v>716</v>
      </c>
      <c r="AB789" s="5" t="s">
        <v>5209</v>
      </c>
      <c r="AC789" s="2" t="s">
        <v>5210</v>
      </c>
      <c r="AD789" s="5" t="s">
        <v>5211</v>
      </c>
      <c r="AE789" s="5" t="s">
        <v>5212</v>
      </c>
      <c r="AF789" s="5" t="s">
        <v>5157</v>
      </c>
      <c r="AG789" s="2" t="s">
        <v>5158</v>
      </c>
      <c r="AH789" s="5" t="s">
        <v>5133</v>
      </c>
      <c r="AI789" s="5" t="s">
        <v>5134</v>
      </c>
      <c r="AJ789" s="2" t="s">
        <v>68</v>
      </c>
      <c r="AK789" s="2" t="s">
        <v>729</v>
      </c>
    </row>
    <row r="790" spans="1:37" ht="17.100000000000001" customHeight="1">
      <c r="A790" s="2" t="s">
        <v>36</v>
      </c>
      <c r="B790" s="3">
        <v>80012320</v>
      </c>
      <c r="C790" s="2" t="s">
        <v>5144</v>
      </c>
      <c r="D790" s="5" t="s">
        <v>5145</v>
      </c>
      <c r="E790" s="5" t="s">
        <v>5146</v>
      </c>
      <c r="F790" s="5" t="s">
        <v>5233</v>
      </c>
      <c r="G790" s="5" t="s">
        <v>5234</v>
      </c>
      <c r="H790" s="5" t="s">
        <v>268</v>
      </c>
      <c r="I790" s="2" t="s">
        <v>42</v>
      </c>
      <c r="J790" s="2" t="s">
        <v>1718</v>
      </c>
      <c r="K790" s="2" t="s">
        <v>1719</v>
      </c>
      <c r="L790" s="2" t="s">
        <v>302</v>
      </c>
      <c r="M790" s="2" t="s">
        <v>303</v>
      </c>
      <c r="N790" s="2" t="s">
        <v>5206</v>
      </c>
      <c r="O790" s="8" t="s">
        <v>5137</v>
      </c>
      <c r="P790" s="5" t="s">
        <v>5138</v>
      </c>
      <c r="Q790" s="5" t="s">
        <v>5139</v>
      </c>
      <c r="R790" s="5" t="s">
        <v>5140</v>
      </c>
      <c r="S790" s="2" t="s">
        <v>5141</v>
      </c>
      <c r="T790" s="5" t="s">
        <v>53</v>
      </c>
      <c r="U790" s="5" t="s">
        <v>716</v>
      </c>
      <c r="V790" s="2" t="s">
        <v>55</v>
      </c>
      <c r="W790" s="5" t="s">
        <v>190</v>
      </c>
      <c r="X790" s="5" t="s">
        <v>5235</v>
      </c>
      <c r="Y790" s="5" t="s">
        <v>5236</v>
      </c>
      <c r="Z790" s="2" t="s">
        <v>720</v>
      </c>
      <c r="AA790" s="2" t="s">
        <v>716</v>
      </c>
      <c r="AB790" s="5" t="s">
        <v>5209</v>
      </c>
      <c r="AC790" s="2" t="s">
        <v>5210</v>
      </c>
      <c r="AD790" s="5" t="s">
        <v>5211</v>
      </c>
      <c r="AE790" s="5" t="s">
        <v>5212</v>
      </c>
      <c r="AF790" s="5" t="s">
        <v>5157</v>
      </c>
      <c r="AG790" s="2" t="s">
        <v>5158</v>
      </c>
      <c r="AH790" s="5" t="s">
        <v>5133</v>
      </c>
      <c r="AI790" s="5" t="s">
        <v>5134</v>
      </c>
      <c r="AJ790" s="2" t="s">
        <v>68</v>
      </c>
      <c r="AK790" s="2" t="s">
        <v>729</v>
      </c>
    </row>
    <row r="791" spans="1:37" ht="17.100000000000001" customHeight="1">
      <c r="A791" s="2" t="s">
        <v>36</v>
      </c>
      <c r="B791" s="3">
        <v>80012684</v>
      </c>
      <c r="C791" s="2" t="s">
        <v>5144</v>
      </c>
      <c r="D791" s="5" t="s">
        <v>5145</v>
      </c>
      <c r="E791" s="5" t="s">
        <v>5146</v>
      </c>
      <c r="F791" s="5" t="s">
        <v>5237</v>
      </c>
      <c r="G791" s="5" t="s">
        <v>5238</v>
      </c>
      <c r="H791" s="5" t="s">
        <v>2644</v>
      </c>
      <c r="I791" s="2" t="s">
        <v>42</v>
      </c>
      <c r="J791" s="2" t="s">
        <v>300</v>
      </c>
      <c r="K791" s="2" t="s">
        <v>301</v>
      </c>
      <c r="L791" s="2" t="s">
        <v>302</v>
      </c>
      <c r="M791" s="2" t="s">
        <v>303</v>
      </c>
      <c r="N791" s="2" t="s">
        <v>5206</v>
      </c>
      <c r="O791" s="8" t="s">
        <v>5137</v>
      </c>
      <c r="P791" s="5" t="s">
        <v>5138</v>
      </c>
      <c r="Q791" s="5" t="s">
        <v>5139</v>
      </c>
      <c r="R791" s="5" t="s">
        <v>5140</v>
      </c>
      <c r="S791" s="2" t="s">
        <v>5141</v>
      </c>
      <c r="T791" s="5" t="s">
        <v>53</v>
      </c>
      <c r="U791" s="5" t="s">
        <v>716</v>
      </c>
      <c r="V791" s="2" t="s">
        <v>55</v>
      </c>
      <c r="W791" s="5" t="s">
        <v>133</v>
      </c>
      <c r="X791" s="5" t="s">
        <v>5239</v>
      </c>
      <c r="Y791" s="5" t="s">
        <v>5240</v>
      </c>
      <c r="Z791" s="2" t="s">
        <v>720</v>
      </c>
      <c r="AA791" s="2" t="s">
        <v>716</v>
      </c>
      <c r="AB791" s="5" t="s">
        <v>5209</v>
      </c>
      <c r="AC791" s="2" t="s">
        <v>5210</v>
      </c>
      <c r="AD791" s="5" t="s">
        <v>5211</v>
      </c>
      <c r="AE791" s="5" t="s">
        <v>5212</v>
      </c>
      <c r="AF791" s="5" t="s">
        <v>5157</v>
      </c>
      <c r="AG791" s="2" t="s">
        <v>5158</v>
      </c>
      <c r="AH791" s="5" t="s">
        <v>5133</v>
      </c>
      <c r="AI791" s="5" t="s">
        <v>5134</v>
      </c>
      <c r="AJ791" s="2" t="s">
        <v>68</v>
      </c>
      <c r="AK791" s="2" t="s">
        <v>729</v>
      </c>
    </row>
    <row r="792" spans="1:37" ht="17.100000000000001" customHeight="1">
      <c r="A792" s="2" t="s">
        <v>36</v>
      </c>
      <c r="B792" s="3">
        <v>80012257</v>
      </c>
      <c r="C792" s="2" t="s">
        <v>5241</v>
      </c>
      <c r="D792" s="5" t="s">
        <v>5241</v>
      </c>
      <c r="E792" s="5" t="s">
        <v>5242</v>
      </c>
      <c r="F792" s="5" t="s">
        <v>5243</v>
      </c>
      <c r="G792" s="5" t="s">
        <v>5244</v>
      </c>
      <c r="H792" s="5" t="s">
        <v>5245</v>
      </c>
      <c r="I792" s="2" t="s">
        <v>42</v>
      </c>
      <c r="J792" s="2" t="s">
        <v>1718</v>
      </c>
      <c r="K792" s="2" t="s">
        <v>1719</v>
      </c>
      <c r="L792" s="2" t="s">
        <v>302</v>
      </c>
      <c r="M792" s="2" t="s">
        <v>303</v>
      </c>
      <c r="N792" s="2" t="s">
        <v>5136</v>
      </c>
      <c r="O792" s="8" t="s">
        <v>5137</v>
      </c>
      <c r="P792" s="5" t="s">
        <v>5138</v>
      </c>
      <c r="Q792" s="5" t="s">
        <v>5139</v>
      </c>
      <c r="R792" s="5" t="s">
        <v>5140</v>
      </c>
      <c r="S792" s="2" t="s">
        <v>5141</v>
      </c>
      <c r="T792" s="5" t="s">
        <v>53</v>
      </c>
      <c r="U792" s="5" t="s">
        <v>716</v>
      </c>
      <c r="V792" s="2" t="s">
        <v>55</v>
      </c>
      <c r="W792" s="5" t="s">
        <v>1784</v>
      </c>
      <c r="X792" s="5" t="s">
        <v>5246</v>
      </c>
      <c r="Y792" s="5" t="s">
        <v>5247</v>
      </c>
      <c r="Z792" s="2" t="s">
        <v>720</v>
      </c>
      <c r="AA792" s="2" t="s">
        <v>716</v>
      </c>
      <c r="AB792" s="5" t="s">
        <v>5157</v>
      </c>
      <c r="AC792" s="2" t="s">
        <v>5158</v>
      </c>
      <c r="AD792" s="5" t="s">
        <v>5133</v>
      </c>
      <c r="AE792" s="5" t="s">
        <v>5134</v>
      </c>
      <c r="AF792" s="5" t="s">
        <v>4377</v>
      </c>
      <c r="AG792" s="2" t="s">
        <v>4378</v>
      </c>
      <c r="AH792" s="5" t="s">
        <v>4379</v>
      </c>
      <c r="AI792" s="5" t="s">
        <v>4380</v>
      </c>
      <c r="AJ792" s="2" t="s">
        <v>68</v>
      </c>
      <c r="AK792" s="2" t="s">
        <v>729</v>
      </c>
    </row>
    <row r="793" spans="1:37" ht="17.100000000000001" customHeight="1">
      <c r="A793" s="2" t="s">
        <v>36</v>
      </c>
      <c r="B793" s="3">
        <v>80012258</v>
      </c>
      <c r="C793" s="2" t="s">
        <v>5248</v>
      </c>
      <c r="D793" s="5" t="s">
        <v>5249</v>
      </c>
      <c r="E793" s="5" t="s">
        <v>5250</v>
      </c>
      <c r="F793" s="5" t="s">
        <v>5251</v>
      </c>
      <c r="G793" s="5" t="s">
        <v>5252</v>
      </c>
      <c r="H793" s="5" t="s">
        <v>5253</v>
      </c>
      <c r="I793" s="2" t="s">
        <v>42</v>
      </c>
      <c r="J793" s="2" t="s">
        <v>1718</v>
      </c>
      <c r="K793" s="2" t="s">
        <v>1719</v>
      </c>
      <c r="L793" s="2" t="s">
        <v>302</v>
      </c>
      <c r="M793" s="2" t="s">
        <v>303</v>
      </c>
      <c r="N793" s="2" t="s">
        <v>5136</v>
      </c>
      <c r="O793" s="8" t="s">
        <v>5137</v>
      </c>
      <c r="P793" s="5" t="s">
        <v>5138</v>
      </c>
      <c r="Q793" s="5" t="s">
        <v>5139</v>
      </c>
      <c r="R793" s="5" t="s">
        <v>5140</v>
      </c>
      <c r="S793" s="2" t="s">
        <v>5141</v>
      </c>
      <c r="T793" s="5" t="s">
        <v>53</v>
      </c>
      <c r="U793" s="5" t="s">
        <v>716</v>
      </c>
      <c r="V793" s="2" t="s">
        <v>55</v>
      </c>
      <c r="W793" s="5" t="s">
        <v>98</v>
      </c>
      <c r="X793" s="5" t="s">
        <v>5254</v>
      </c>
      <c r="Y793" s="5" t="s">
        <v>5255</v>
      </c>
      <c r="Z793" s="2" t="s">
        <v>720</v>
      </c>
      <c r="AA793" s="2" t="s">
        <v>716</v>
      </c>
      <c r="AB793" s="5" t="s">
        <v>5157</v>
      </c>
      <c r="AC793" s="2" t="s">
        <v>5158</v>
      </c>
      <c r="AD793" s="5" t="s">
        <v>5133</v>
      </c>
      <c r="AE793" s="5" t="s">
        <v>5134</v>
      </c>
      <c r="AF793" s="5" t="s">
        <v>4377</v>
      </c>
      <c r="AG793" s="2" t="s">
        <v>4378</v>
      </c>
      <c r="AH793" s="5" t="s">
        <v>4379</v>
      </c>
      <c r="AI793" s="5" t="s">
        <v>4380</v>
      </c>
      <c r="AJ793" s="2" t="s">
        <v>68</v>
      </c>
      <c r="AK793" s="2" t="s">
        <v>729</v>
      </c>
    </row>
    <row r="794" spans="1:37" ht="17.100000000000001" customHeight="1">
      <c r="A794" s="2" t="s">
        <v>36</v>
      </c>
      <c r="B794" s="3">
        <v>80012259</v>
      </c>
      <c r="C794" s="2" t="s">
        <v>5256</v>
      </c>
      <c r="D794" s="5" t="s">
        <v>5257</v>
      </c>
      <c r="E794" s="5" t="s">
        <v>5258</v>
      </c>
      <c r="F794" s="5" t="s">
        <v>5259</v>
      </c>
      <c r="G794" s="5" t="s">
        <v>5260</v>
      </c>
      <c r="H794" s="5" t="s">
        <v>2698</v>
      </c>
      <c r="I794" s="2" t="s">
        <v>42</v>
      </c>
      <c r="J794" s="2" t="s">
        <v>1718</v>
      </c>
      <c r="K794" s="2" t="s">
        <v>1719</v>
      </c>
      <c r="L794" s="2" t="s">
        <v>302</v>
      </c>
      <c r="M794" s="2" t="s">
        <v>303</v>
      </c>
      <c r="N794" s="2" t="s">
        <v>5136</v>
      </c>
      <c r="O794" s="8" t="s">
        <v>5137</v>
      </c>
      <c r="P794" s="5" t="s">
        <v>5138</v>
      </c>
      <c r="Q794" s="5" t="s">
        <v>5139</v>
      </c>
      <c r="R794" s="5" t="s">
        <v>5140</v>
      </c>
      <c r="S794" s="2" t="s">
        <v>5141</v>
      </c>
      <c r="T794" s="5" t="s">
        <v>53</v>
      </c>
      <c r="U794" s="5" t="s">
        <v>716</v>
      </c>
      <c r="V794" s="2" t="s">
        <v>55</v>
      </c>
      <c r="W794" s="5" t="s">
        <v>378</v>
      </c>
      <c r="X794" s="5" t="s">
        <v>5261</v>
      </c>
      <c r="Y794" s="5" t="s">
        <v>5262</v>
      </c>
      <c r="Z794" s="2" t="s">
        <v>720</v>
      </c>
      <c r="AA794" s="2" t="s">
        <v>716</v>
      </c>
      <c r="AB794" s="5" t="s">
        <v>5157</v>
      </c>
      <c r="AC794" s="2" t="s">
        <v>5158</v>
      </c>
      <c r="AD794" s="5" t="s">
        <v>5133</v>
      </c>
      <c r="AE794" s="5" t="s">
        <v>5134</v>
      </c>
      <c r="AF794" s="5" t="s">
        <v>4377</v>
      </c>
      <c r="AG794" s="2" t="s">
        <v>4378</v>
      </c>
      <c r="AH794" s="5" t="s">
        <v>4379</v>
      </c>
      <c r="AI794" s="5" t="s">
        <v>4380</v>
      </c>
      <c r="AJ794" s="2" t="s">
        <v>68</v>
      </c>
      <c r="AK794" s="2" t="s">
        <v>729</v>
      </c>
    </row>
    <row r="795" spans="1:37" ht="17.100000000000001" customHeight="1">
      <c r="A795" s="2" t="s">
        <v>36</v>
      </c>
      <c r="B795" s="3">
        <v>80012283</v>
      </c>
      <c r="C795" s="2" t="s">
        <v>4364</v>
      </c>
      <c r="D795" s="5" t="s">
        <v>4364</v>
      </c>
      <c r="E795" s="5" t="s">
        <v>5263</v>
      </c>
      <c r="F795" s="5" t="s">
        <v>5264</v>
      </c>
      <c r="G795" s="5" t="s">
        <v>5265</v>
      </c>
      <c r="H795" s="5" t="s">
        <v>5266</v>
      </c>
      <c r="I795" s="2" t="s">
        <v>42</v>
      </c>
      <c r="J795" s="2" t="s">
        <v>1718</v>
      </c>
      <c r="K795" s="2" t="s">
        <v>1719</v>
      </c>
      <c r="L795" s="2" t="s">
        <v>302</v>
      </c>
      <c r="M795" s="2" t="s">
        <v>303</v>
      </c>
      <c r="N795" s="2" t="s">
        <v>5136</v>
      </c>
      <c r="O795" s="8" t="s">
        <v>5137</v>
      </c>
      <c r="P795" s="5" t="s">
        <v>5138</v>
      </c>
      <c r="Q795" s="5" t="s">
        <v>5139</v>
      </c>
      <c r="R795" s="5" t="s">
        <v>5140</v>
      </c>
      <c r="S795" s="2" t="s">
        <v>5141</v>
      </c>
      <c r="T795" s="5" t="s">
        <v>53</v>
      </c>
      <c r="U795" s="5" t="s">
        <v>716</v>
      </c>
      <c r="V795" s="2" t="s">
        <v>55</v>
      </c>
      <c r="W795" s="5" t="s">
        <v>385</v>
      </c>
      <c r="X795" s="5" t="s">
        <v>5267</v>
      </c>
      <c r="Y795" s="5" t="s">
        <v>5268</v>
      </c>
      <c r="Z795" s="2" t="s">
        <v>720</v>
      </c>
      <c r="AA795" s="2" t="s">
        <v>716</v>
      </c>
      <c r="AB795" s="5" t="s">
        <v>5157</v>
      </c>
      <c r="AC795" s="2" t="s">
        <v>5158</v>
      </c>
      <c r="AD795" s="5" t="s">
        <v>5133</v>
      </c>
      <c r="AE795" s="5" t="s">
        <v>5134</v>
      </c>
      <c r="AF795" s="5" t="s">
        <v>4377</v>
      </c>
      <c r="AG795" s="2" t="s">
        <v>4378</v>
      </c>
      <c r="AH795" s="5" t="s">
        <v>4379</v>
      </c>
      <c r="AI795" s="5" t="s">
        <v>4380</v>
      </c>
      <c r="AJ795" s="2" t="s">
        <v>68</v>
      </c>
      <c r="AK795" s="2" t="s">
        <v>729</v>
      </c>
    </row>
    <row r="796" spans="1:37" ht="17.100000000000001" customHeight="1">
      <c r="A796" s="2" t="s">
        <v>36</v>
      </c>
      <c r="B796" s="3">
        <v>80012407</v>
      </c>
      <c r="C796" s="2" t="s">
        <v>5144</v>
      </c>
      <c r="D796" s="5" t="s">
        <v>5145</v>
      </c>
      <c r="E796" s="5" t="s">
        <v>5269</v>
      </c>
      <c r="F796" s="5" t="s">
        <v>5270</v>
      </c>
      <c r="G796" s="5" t="s">
        <v>5271</v>
      </c>
      <c r="H796" s="5" t="s">
        <v>5272</v>
      </c>
      <c r="I796" s="2" t="s">
        <v>42</v>
      </c>
      <c r="J796" s="2" t="s">
        <v>352</v>
      </c>
      <c r="K796" s="2" t="s">
        <v>353</v>
      </c>
      <c r="L796" s="2" t="s">
        <v>354</v>
      </c>
      <c r="M796" s="2" t="s">
        <v>353</v>
      </c>
      <c r="N796" s="2" t="s">
        <v>5136</v>
      </c>
      <c r="O796" s="8" t="s">
        <v>5137</v>
      </c>
      <c r="P796" s="5" t="s">
        <v>5138</v>
      </c>
      <c r="Q796" s="5" t="s">
        <v>5139</v>
      </c>
      <c r="R796" s="5" t="s">
        <v>5140</v>
      </c>
      <c r="S796" s="2" t="s">
        <v>5141</v>
      </c>
      <c r="T796" s="5" t="s">
        <v>53</v>
      </c>
      <c r="U796" s="5" t="s">
        <v>716</v>
      </c>
      <c r="V796" s="2" t="s">
        <v>55</v>
      </c>
      <c r="W796" s="5" t="s">
        <v>378</v>
      </c>
      <c r="X796" s="5" t="s">
        <v>5273</v>
      </c>
      <c r="Y796" s="5" t="s">
        <v>5274</v>
      </c>
      <c r="Z796" s="2" t="s">
        <v>720</v>
      </c>
      <c r="AA796" s="2" t="s">
        <v>716</v>
      </c>
      <c r="AB796" s="5" t="s">
        <v>5275</v>
      </c>
      <c r="AC796" s="2" t="s">
        <v>5276</v>
      </c>
      <c r="AD796" s="5" t="s">
        <v>5259</v>
      </c>
      <c r="AE796" s="5" t="s">
        <v>5260</v>
      </c>
      <c r="AF796" s="5" t="s">
        <v>5157</v>
      </c>
      <c r="AG796" s="2" t="s">
        <v>5158</v>
      </c>
      <c r="AH796" s="5" t="s">
        <v>5133</v>
      </c>
      <c r="AI796" s="5" t="s">
        <v>5134</v>
      </c>
      <c r="AJ796" s="2" t="s">
        <v>68</v>
      </c>
      <c r="AK796" s="2" t="s">
        <v>729</v>
      </c>
    </row>
    <row r="797" spans="1:37" ht="17.100000000000001" customHeight="1">
      <c r="A797" s="2" t="s">
        <v>36</v>
      </c>
      <c r="B797" s="3">
        <v>80012737</v>
      </c>
      <c r="C797" s="2" t="s">
        <v>1677</v>
      </c>
      <c r="D797" s="5" t="s">
        <v>1677</v>
      </c>
      <c r="E797" s="5" t="s">
        <v>4365</v>
      </c>
      <c r="F797" s="5" t="s">
        <v>5277</v>
      </c>
      <c r="G797" s="5" t="s">
        <v>5278</v>
      </c>
      <c r="H797" s="5" t="s">
        <v>1008</v>
      </c>
      <c r="I797" s="2" t="s">
        <v>42</v>
      </c>
      <c r="J797" s="2" t="s">
        <v>43</v>
      </c>
      <c r="K797" s="2" t="s">
        <v>44</v>
      </c>
      <c r="L797" s="2" t="s">
        <v>45</v>
      </c>
      <c r="M797" s="2" t="s">
        <v>46</v>
      </c>
      <c r="N797" s="2" t="s">
        <v>4442</v>
      </c>
      <c r="O797" s="8" t="s">
        <v>4443</v>
      </c>
      <c r="P797" s="5" t="s">
        <v>4444</v>
      </c>
      <c r="Q797" s="5" t="s">
        <v>4445</v>
      </c>
      <c r="R797" s="5" t="s">
        <v>4372</v>
      </c>
      <c r="S797" s="2" t="s">
        <v>4373</v>
      </c>
      <c r="T797" s="5" t="s">
        <v>53</v>
      </c>
      <c r="U797" s="5" t="s">
        <v>752</v>
      </c>
      <c r="V797" s="2" t="s">
        <v>55</v>
      </c>
      <c r="W797" s="5" t="s">
        <v>1189</v>
      </c>
      <c r="X797" s="5" t="s">
        <v>1856</v>
      </c>
      <c r="Y797" s="5" t="s">
        <v>5279</v>
      </c>
      <c r="Z797" s="2" t="s">
        <v>720</v>
      </c>
      <c r="AA797" s="2" t="s">
        <v>716</v>
      </c>
      <c r="AB797" s="5" t="s">
        <v>4377</v>
      </c>
      <c r="AC797" s="2" t="s">
        <v>4378</v>
      </c>
      <c r="AD797" s="5" t="s">
        <v>4379</v>
      </c>
      <c r="AE797" s="5" t="s">
        <v>4380</v>
      </c>
      <c r="AF797" s="5" t="s">
        <v>991</v>
      </c>
      <c r="AG797" s="2" t="s">
        <v>992</v>
      </c>
      <c r="AH797" s="5" t="s">
        <v>993</v>
      </c>
      <c r="AI797" s="5" t="s">
        <v>729</v>
      </c>
      <c r="AJ797" s="2" t="s">
        <v>68</v>
      </c>
      <c r="AK797" s="2" t="s">
        <v>729</v>
      </c>
    </row>
    <row r="798" spans="1:37" ht="17.100000000000001" customHeight="1">
      <c r="A798" s="2" t="s">
        <v>36</v>
      </c>
      <c r="B798" s="3">
        <v>60187486</v>
      </c>
      <c r="C798" s="2" t="s">
        <v>484</v>
      </c>
      <c r="D798" s="5" t="s">
        <v>484</v>
      </c>
      <c r="E798" s="5" t="s">
        <v>5280</v>
      </c>
      <c r="F798" s="5" t="s">
        <v>5281</v>
      </c>
      <c r="G798" s="5" t="s">
        <v>5282</v>
      </c>
      <c r="H798" s="5" t="s">
        <v>5283</v>
      </c>
      <c r="I798" s="2" t="s">
        <v>42</v>
      </c>
      <c r="J798" s="2" t="s">
        <v>43</v>
      </c>
      <c r="K798" s="2" t="s">
        <v>44</v>
      </c>
      <c r="L798" s="2" t="s">
        <v>45</v>
      </c>
      <c r="M798" s="2" t="s">
        <v>46</v>
      </c>
      <c r="N798" s="2" t="s">
        <v>5284</v>
      </c>
      <c r="O798" s="8" t="s">
        <v>5285</v>
      </c>
      <c r="P798" s="5" t="s">
        <v>5286</v>
      </c>
      <c r="Q798" s="5" t="s">
        <v>5287</v>
      </c>
      <c r="R798" s="5" t="s">
        <v>751</v>
      </c>
      <c r="S798" s="2" t="s">
        <v>752</v>
      </c>
      <c r="T798" s="5" t="s">
        <v>53</v>
      </c>
      <c r="U798" s="5" t="s">
        <v>752</v>
      </c>
      <c r="V798" s="2" t="s">
        <v>55</v>
      </c>
      <c r="W798" s="5" t="s">
        <v>168</v>
      </c>
      <c r="X798" s="5" t="s">
        <v>5288</v>
      </c>
      <c r="Y798" s="5" t="s">
        <v>5289</v>
      </c>
      <c r="Z798" s="2" t="s">
        <v>720</v>
      </c>
      <c r="AA798" s="2" t="s">
        <v>716</v>
      </c>
      <c r="AB798" s="5" t="s">
        <v>5290</v>
      </c>
      <c r="AC798" s="2" t="s">
        <v>5291</v>
      </c>
      <c r="AD798" s="5" t="s">
        <v>5292</v>
      </c>
      <c r="AE798" s="5" t="s">
        <v>5293</v>
      </c>
      <c r="AF798" s="5" t="s">
        <v>991</v>
      </c>
      <c r="AG798" s="2" t="s">
        <v>992</v>
      </c>
      <c r="AH798" s="5" t="s">
        <v>993</v>
      </c>
      <c r="AI798" s="5" t="s">
        <v>729</v>
      </c>
      <c r="AJ798" s="2" t="s">
        <v>68</v>
      </c>
      <c r="AK798" s="2" t="s">
        <v>729</v>
      </c>
    </row>
    <row r="799" spans="1:37" ht="17.100000000000001" customHeight="1">
      <c r="A799" s="2" t="s">
        <v>36</v>
      </c>
      <c r="B799" s="3">
        <v>80001936</v>
      </c>
      <c r="C799" s="2" t="s">
        <v>5294</v>
      </c>
      <c r="D799" s="5" t="s">
        <v>5295</v>
      </c>
      <c r="E799" s="5" t="s">
        <v>5296</v>
      </c>
      <c r="F799" s="5" t="s">
        <v>5297</v>
      </c>
      <c r="G799" s="5" t="s">
        <v>5298</v>
      </c>
      <c r="H799" s="5" t="s">
        <v>5299</v>
      </c>
      <c r="I799" s="2" t="s">
        <v>42</v>
      </c>
      <c r="J799" s="2" t="s">
        <v>392</v>
      </c>
      <c r="K799" s="2" t="s">
        <v>393</v>
      </c>
      <c r="L799" s="2" t="s">
        <v>394</v>
      </c>
      <c r="M799" s="2" t="s">
        <v>393</v>
      </c>
      <c r="N799" s="2" t="s">
        <v>5300</v>
      </c>
      <c r="O799" s="8" t="s">
        <v>5301</v>
      </c>
      <c r="P799" s="5" t="s">
        <v>5302</v>
      </c>
      <c r="Q799" s="5" t="s">
        <v>5287</v>
      </c>
      <c r="R799" s="5" t="s">
        <v>5303</v>
      </c>
      <c r="S799" s="2" t="s">
        <v>5304</v>
      </c>
      <c r="T799" s="5" t="s">
        <v>399</v>
      </c>
      <c r="U799" s="5" t="s">
        <v>716</v>
      </c>
      <c r="V799" s="2" t="s">
        <v>400</v>
      </c>
      <c r="W799" s="5" t="s">
        <v>780</v>
      </c>
      <c r="X799" s="5" t="s">
        <v>5305</v>
      </c>
      <c r="Y799" s="5" t="s">
        <v>5306</v>
      </c>
      <c r="Z799" s="2" t="s">
        <v>720</v>
      </c>
      <c r="AA799" s="2" t="s">
        <v>716</v>
      </c>
      <c r="AB799" s="5" t="s">
        <v>5307</v>
      </c>
      <c r="AC799" s="2" t="s">
        <v>5308</v>
      </c>
      <c r="AD799" s="5" t="s">
        <v>5309</v>
      </c>
      <c r="AE799" s="5" t="s">
        <v>5310</v>
      </c>
      <c r="AF799" s="5" t="s">
        <v>5290</v>
      </c>
      <c r="AG799" s="2" t="s">
        <v>5291</v>
      </c>
      <c r="AH799" s="5" t="s">
        <v>5292</v>
      </c>
      <c r="AI799" s="5" t="s">
        <v>5293</v>
      </c>
      <c r="AJ799" s="2" t="s">
        <v>68</v>
      </c>
      <c r="AK799" s="2" t="s">
        <v>729</v>
      </c>
    </row>
    <row r="800" spans="1:37" ht="17.100000000000001" customHeight="1">
      <c r="A800" s="2" t="s">
        <v>36</v>
      </c>
      <c r="B800" s="3">
        <v>80002117</v>
      </c>
      <c r="C800" s="2" t="s">
        <v>5311</v>
      </c>
      <c r="D800" s="5" t="s">
        <v>5312</v>
      </c>
      <c r="E800" s="5" t="s">
        <v>5313</v>
      </c>
      <c r="F800" s="5" t="s">
        <v>5309</v>
      </c>
      <c r="G800" s="5" t="s">
        <v>5310</v>
      </c>
      <c r="H800" s="5" t="s">
        <v>5314</v>
      </c>
      <c r="I800" s="2" t="s">
        <v>42</v>
      </c>
      <c r="J800" s="2" t="s">
        <v>1648</v>
      </c>
      <c r="K800" s="2" t="s">
        <v>1649</v>
      </c>
      <c r="L800" s="2" t="s">
        <v>302</v>
      </c>
      <c r="M800" s="2" t="s">
        <v>303</v>
      </c>
      <c r="N800" s="2" t="s">
        <v>5300</v>
      </c>
      <c r="O800" s="8" t="s">
        <v>5301</v>
      </c>
      <c r="P800" s="5" t="s">
        <v>5302</v>
      </c>
      <c r="Q800" s="5" t="s">
        <v>5287</v>
      </c>
      <c r="R800" s="5" t="s">
        <v>5315</v>
      </c>
      <c r="S800" s="2" t="s">
        <v>5304</v>
      </c>
      <c r="T800" s="5" t="s">
        <v>53</v>
      </c>
      <c r="U800" s="5" t="s">
        <v>716</v>
      </c>
      <c r="V800" s="2" t="s">
        <v>55</v>
      </c>
      <c r="W800" s="5" t="s">
        <v>860</v>
      </c>
      <c r="X800" s="5" t="s">
        <v>5316</v>
      </c>
      <c r="Y800" s="5" t="s">
        <v>5317</v>
      </c>
      <c r="Z800" s="2" t="s">
        <v>720</v>
      </c>
      <c r="AA800" s="2" t="s">
        <v>716</v>
      </c>
      <c r="AB800" s="5" t="s">
        <v>5290</v>
      </c>
      <c r="AC800" s="2" t="s">
        <v>5291</v>
      </c>
      <c r="AD800" s="5" t="s">
        <v>5292</v>
      </c>
      <c r="AE800" s="5" t="s">
        <v>5293</v>
      </c>
      <c r="AF800" s="5" t="s">
        <v>991</v>
      </c>
      <c r="AG800" s="2" t="s">
        <v>992</v>
      </c>
      <c r="AH800" s="5" t="s">
        <v>993</v>
      </c>
      <c r="AI800" s="5" t="s">
        <v>729</v>
      </c>
      <c r="AJ800" s="2" t="s">
        <v>68</v>
      </c>
      <c r="AK800" s="2" t="s">
        <v>729</v>
      </c>
    </row>
    <row r="801" spans="1:37" ht="17.100000000000001" customHeight="1">
      <c r="A801" s="2" t="s">
        <v>36</v>
      </c>
      <c r="B801" s="3">
        <v>60329991</v>
      </c>
      <c r="C801" s="2" t="s">
        <v>2194</v>
      </c>
      <c r="D801" s="5" t="s">
        <v>2194</v>
      </c>
      <c r="E801" s="5" t="s">
        <v>5318</v>
      </c>
      <c r="F801" s="5" t="s">
        <v>5319</v>
      </c>
      <c r="G801" s="5" t="s">
        <v>5320</v>
      </c>
      <c r="H801" s="5" t="s">
        <v>3832</v>
      </c>
      <c r="I801" s="2" t="s">
        <v>42</v>
      </c>
      <c r="J801" s="2" t="s">
        <v>363</v>
      </c>
      <c r="K801" s="2" t="s">
        <v>364</v>
      </c>
      <c r="L801" s="2" t="s">
        <v>365</v>
      </c>
      <c r="M801" s="2" t="s">
        <v>364</v>
      </c>
      <c r="N801" s="2" t="s">
        <v>5321</v>
      </c>
      <c r="O801" s="8" t="s">
        <v>5322</v>
      </c>
      <c r="P801" s="5" t="s">
        <v>5323</v>
      </c>
      <c r="Q801" s="5" t="s">
        <v>5287</v>
      </c>
      <c r="R801" s="5" t="s">
        <v>5324</v>
      </c>
      <c r="S801" s="2" t="s">
        <v>5325</v>
      </c>
      <c r="T801" s="5" t="s">
        <v>53</v>
      </c>
      <c r="U801" s="5" t="s">
        <v>716</v>
      </c>
      <c r="V801" s="2" t="s">
        <v>55</v>
      </c>
      <c r="W801" s="5" t="s">
        <v>2222</v>
      </c>
      <c r="X801" s="5" t="s">
        <v>5326</v>
      </c>
      <c r="Y801" s="5" t="s">
        <v>5327</v>
      </c>
      <c r="Z801" s="2" t="s">
        <v>720</v>
      </c>
      <c r="AA801" s="2" t="s">
        <v>716</v>
      </c>
      <c r="AB801" s="5" t="s">
        <v>5328</v>
      </c>
      <c r="AC801" s="2" t="s">
        <v>5329</v>
      </c>
      <c r="AD801" s="5" t="s">
        <v>5330</v>
      </c>
      <c r="AE801" s="5" t="s">
        <v>5331</v>
      </c>
      <c r="AF801" s="5" t="s">
        <v>5307</v>
      </c>
      <c r="AG801" s="2" t="s">
        <v>5308</v>
      </c>
      <c r="AH801" s="5" t="s">
        <v>5309</v>
      </c>
      <c r="AI801" s="5" t="s">
        <v>5310</v>
      </c>
      <c r="AJ801" s="2" t="s">
        <v>68</v>
      </c>
      <c r="AK801" s="2" t="s">
        <v>729</v>
      </c>
    </row>
    <row r="802" spans="1:37" ht="17.100000000000001" customHeight="1">
      <c r="A802" s="2" t="s">
        <v>36</v>
      </c>
      <c r="B802" s="3">
        <v>80003676</v>
      </c>
      <c r="C802" s="2" t="s">
        <v>5332</v>
      </c>
      <c r="D802" s="5" t="s">
        <v>5333</v>
      </c>
      <c r="E802" s="5" t="s">
        <v>5318</v>
      </c>
      <c r="F802" s="5" t="s">
        <v>5330</v>
      </c>
      <c r="G802" s="5" t="s">
        <v>5331</v>
      </c>
      <c r="H802" s="5" t="s">
        <v>967</v>
      </c>
      <c r="I802" s="2" t="s">
        <v>42</v>
      </c>
      <c r="J802" s="2" t="s">
        <v>1648</v>
      </c>
      <c r="K802" s="2" t="s">
        <v>1649</v>
      </c>
      <c r="L802" s="2" t="s">
        <v>302</v>
      </c>
      <c r="M802" s="2" t="s">
        <v>303</v>
      </c>
      <c r="N802" s="2" t="s">
        <v>5334</v>
      </c>
      <c r="O802" s="8" t="s">
        <v>5285</v>
      </c>
      <c r="P802" s="5" t="s">
        <v>5286</v>
      </c>
      <c r="Q802" s="5" t="s">
        <v>5287</v>
      </c>
      <c r="R802" s="5" t="s">
        <v>5315</v>
      </c>
      <c r="S802" s="2" t="s">
        <v>5304</v>
      </c>
      <c r="T802" s="5" t="s">
        <v>53</v>
      </c>
      <c r="U802" s="5" t="s">
        <v>716</v>
      </c>
      <c r="V802" s="2" t="s">
        <v>55</v>
      </c>
      <c r="W802" s="5" t="s">
        <v>190</v>
      </c>
      <c r="X802" s="5" t="s">
        <v>5335</v>
      </c>
      <c r="Y802" s="5" t="s">
        <v>5336</v>
      </c>
      <c r="Z802" s="2" t="s">
        <v>720</v>
      </c>
      <c r="AA802" s="2" t="s">
        <v>716</v>
      </c>
      <c r="AB802" s="5" t="s">
        <v>5307</v>
      </c>
      <c r="AC802" s="2" t="s">
        <v>5308</v>
      </c>
      <c r="AD802" s="5" t="s">
        <v>5309</v>
      </c>
      <c r="AE802" s="5" t="s">
        <v>5310</v>
      </c>
      <c r="AF802" s="5" t="s">
        <v>5290</v>
      </c>
      <c r="AG802" s="2" t="s">
        <v>5291</v>
      </c>
      <c r="AH802" s="5" t="s">
        <v>5292</v>
      </c>
      <c r="AI802" s="5" t="s">
        <v>5293</v>
      </c>
      <c r="AJ802" s="2" t="s">
        <v>68</v>
      </c>
      <c r="AK802" s="2" t="s">
        <v>729</v>
      </c>
    </row>
    <row r="803" spans="1:37" ht="17.100000000000001" customHeight="1">
      <c r="A803" s="2" t="s">
        <v>36</v>
      </c>
      <c r="B803" s="3">
        <v>60333775</v>
      </c>
      <c r="C803" s="2" t="s">
        <v>2194</v>
      </c>
      <c r="D803" s="5" t="s">
        <v>2194</v>
      </c>
      <c r="E803" s="5" t="s">
        <v>5318</v>
      </c>
      <c r="F803" s="5" t="s">
        <v>5337</v>
      </c>
      <c r="G803" s="5" t="s">
        <v>5338</v>
      </c>
      <c r="H803" s="5" t="s">
        <v>5339</v>
      </c>
      <c r="I803" s="2" t="s">
        <v>42</v>
      </c>
      <c r="J803" s="2" t="s">
        <v>280</v>
      </c>
      <c r="K803" s="2" t="s">
        <v>281</v>
      </c>
      <c r="L803" s="2" t="s">
        <v>282</v>
      </c>
      <c r="M803" s="2" t="s">
        <v>281</v>
      </c>
      <c r="N803" s="2" t="s">
        <v>5340</v>
      </c>
      <c r="O803" s="8" t="s">
        <v>5341</v>
      </c>
      <c r="P803" s="5" t="s">
        <v>5341</v>
      </c>
      <c r="Q803" s="5" t="s">
        <v>5287</v>
      </c>
      <c r="R803" s="5" t="s">
        <v>5324</v>
      </c>
      <c r="S803" s="2" t="s">
        <v>5325</v>
      </c>
      <c r="T803" s="5" t="s">
        <v>53</v>
      </c>
      <c r="U803" s="5" t="s">
        <v>716</v>
      </c>
      <c r="V803" s="2" t="s">
        <v>55</v>
      </c>
      <c r="W803" s="5" t="s">
        <v>304</v>
      </c>
      <c r="X803" s="5" t="s">
        <v>5342</v>
      </c>
      <c r="Y803" s="5" t="s">
        <v>5343</v>
      </c>
      <c r="Z803" s="2" t="s">
        <v>720</v>
      </c>
      <c r="AA803" s="2" t="s">
        <v>716</v>
      </c>
      <c r="AB803" s="5" t="s">
        <v>5328</v>
      </c>
      <c r="AC803" s="2" t="s">
        <v>5329</v>
      </c>
      <c r="AD803" s="5" t="s">
        <v>5330</v>
      </c>
      <c r="AE803" s="5" t="s">
        <v>5331</v>
      </c>
      <c r="AF803" s="5" t="s">
        <v>5307</v>
      </c>
      <c r="AG803" s="2" t="s">
        <v>5308</v>
      </c>
      <c r="AH803" s="5" t="s">
        <v>5309</v>
      </c>
      <c r="AI803" s="5" t="s">
        <v>5310</v>
      </c>
      <c r="AJ803" s="2" t="s">
        <v>68</v>
      </c>
      <c r="AK803" s="2" t="s">
        <v>729</v>
      </c>
    </row>
    <row r="804" spans="1:37" ht="17.100000000000001" customHeight="1">
      <c r="A804" s="2" t="s">
        <v>36</v>
      </c>
      <c r="B804" s="3">
        <v>60361682</v>
      </c>
      <c r="C804" s="2" t="s">
        <v>5344</v>
      </c>
      <c r="D804" s="5" t="s">
        <v>5344</v>
      </c>
      <c r="E804" s="5" t="s">
        <v>5318</v>
      </c>
      <c r="F804" s="5" t="s">
        <v>5345</v>
      </c>
      <c r="G804" s="5" t="s">
        <v>5346</v>
      </c>
      <c r="H804" s="5" t="s">
        <v>4813</v>
      </c>
      <c r="I804" s="2" t="s">
        <v>42</v>
      </c>
      <c r="J804" s="2" t="s">
        <v>335</v>
      </c>
      <c r="K804" s="2" t="s">
        <v>336</v>
      </c>
      <c r="L804" s="2" t="s">
        <v>337</v>
      </c>
      <c r="M804" s="2" t="s">
        <v>336</v>
      </c>
      <c r="N804" s="2" t="s">
        <v>5340</v>
      </c>
      <c r="O804" s="8" t="s">
        <v>5341</v>
      </c>
      <c r="P804" s="5" t="s">
        <v>5341</v>
      </c>
      <c r="Q804" s="5" t="s">
        <v>5287</v>
      </c>
      <c r="R804" s="5" t="s">
        <v>5324</v>
      </c>
      <c r="S804" s="2" t="s">
        <v>5325</v>
      </c>
      <c r="T804" s="5" t="s">
        <v>53</v>
      </c>
      <c r="U804" s="5" t="s">
        <v>716</v>
      </c>
      <c r="V804" s="2" t="s">
        <v>55</v>
      </c>
      <c r="W804" s="5" t="s">
        <v>2011</v>
      </c>
      <c r="X804" s="5" t="s">
        <v>5347</v>
      </c>
      <c r="Y804" s="5" t="s">
        <v>5348</v>
      </c>
      <c r="Z804" s="2" t="s">
        <v>720</v>
      </c>
      <c r="AA804" s="2" t="s">
        <v>716</v>
      </c>
      <c r="AB804" s="5" t="s">
        <v>5328</v>
      </c>
      <c r="AC804" s="2" t="s">
        <v>5329</v>
      </c>
      <c r="AD804" s="5" t="s">
        <v>5330</v>
      </c>
      <c r="AE804" s="5" t="s">
        <v>5331</v>
      </c>
      <c r="AF804" s="5" t="s">
        <v>5307</v>
      </c>
      <c r="AG804" s="2" t="s">
        <v>5308</v>
      </c>
      <c r="AH804" s="5" t="s">
        <v>5309</v>
      </c>
      <c r="AI804" s="5" t="s">
        <v>5310</v>
      </c>
      <c r="AJ804" s="2" t="s">
        <v>68</v>
      </c>
      <c r="AK804" s="2" t="s">
        <v>729</v>
      </c>
    </row>
    <row r="805" spans="1:37" ht="17.100000000000001" customHeight="1">
      <c r="A805" s="2" t="s">
        <v>36</v>
      </c>
      <c r="B805" s="3">
        <v>60383065</v>
      </c>
      <c r="C805" s="2" t="s">
        <v>5344</v>
      </c>
      <c r="D805" s="5" t="s">
        <v>5344</v>
      </c>
      <c r="E805" s="5" t="s">
        <v>5318</v>
      </c>
      <c r="F805" s="5" t="s">
        <v>5349</v>
      </c>
      <c r="G805" s="5" t="s">
        <v>5350</v>
      </c>
      <c r="H805" s="5" t="s">
        <v>5351</v>
      </c>
      <c r="I805" s="2" t="s">
        <v>42</v>
      </c>
      <c r="J805" s="2" t="s">
        <v>392</v>
      </c>
      <c r="K805" s="2" t="s">
        <v>393</v>
      </c>
      <c r="L805" s="2" t="s">
        <v>394</v>
      </c>
      <c r="M805" s="2" t="s">
        <v>393</v>
      </c>
      <c r="N805" s="2" t="s">
        <v>5340</v>
      </c>
      <c r="O805" s="8" t="s">
        <v>5341</v>
      </c>
      <c r="P805" s="5" t="s">
        <v>5341</v>
      </c>
      <c r="Q805" s="5" t="s">
        <v>5287</v>
      </c>
      <c r="R805" s="5" t="s">
        <v>5324</v>
      </c>
      <c r="S805" s="2" t="s">
        <v>5325</v>
      </c>
      <c r="T805" s="5" t="s">
        <v>53</v>
      </c>
      <c r="U805" s="5" t="s">
        <v>716</v>
      </c>
      <c r="V805" s="2" t="s">
        <v>55</v>
      </c>
      <c r="W805" s="5" t="s">
        <v>2375</v>
      </c>
      <c r="X805" s="5" t="s">
        <v>3555</v>
      </c>
      <c r="Y805" s="5" t="s">
        <v>5352</v>
      </c>
      <c r="Z805" s="2" t="s">
        <v>720</v>
      </c>
      <c r="AA805" s="2" t="s">
        <v>716</v>
      </c>
      <c r="AB805" s="5" t="s">
        <v>5328</v>
      </c>
      <c r="AC805" s="2" t="s">
        <v>5329</v>
      </c>
      <c r="AD805" s="5" t="s">
        <v>5330</v>
      </c>
      <c r="AE805" s="5" t="s">
        <v>5331</v>
      </c>
      <c r="AF805" s="5" t="s">
        <v>5307</v>
      </c>
      <c r="AG805" s="2" t="s">
        <v>5308</v>
      </c>
      <c r="AH805" s="5" t="s">
        <v>5309</v>
      </c>
      <c r="AI805" s="5" t="s">
        <v>5310</v>
      </c>
      <c r="AJ805" s="2" t="s">
        <v>68</v>
      </c>
      <c r="AK805" s="2" t="s">
        <v>729</v>
      </c>
    </row>
    <row r="806" spans="1:37" ht="17.100000000000001" customHeight="1">
      <c r="A806" s="2" t="s">
        <v>36</v>
      </c>
      <c r="B806" s="3">
        <v>80003707</v>
      </c>
      <c r="C806" s="2" t="s">
        <v>5344</v>
      </c>
      <c r="D806" s="5" t="s">
        <v>5344</v>
      </c>
      <c r="E806" s="5" t="s">
        <v>5318</v>
      </c>
      <c r="F806" s="5" t="s">
        <v>5353</v>
      </c>
      <c r="G806" s="5" t="s">
        <v>5354</v>
      </c>
      <c r="H806" s="5" t="s">
        <v>5355</v>
      </c>
      <c r="I806" s="2" t="s">
        <v>42</v>
      </c>
      <c r="J806" s="2" t="s">
        <v>157</v>
      </c>
      <c r="K806" s="2" t="s">
        <v>158</v>
      </c>
      <c r="L806" s="2" t="s">
        <v>159</v>
      </c>
      <c r="M806" s="2" t="s">
        <v>160</v>
      </c>
      <c r="N806" s="2" t="s">
        <v>5340</v>
      </c>
      <c r="O806" s="8" t="s">
        <v>5341</v>
      </c>
      <c r="P806" s="5" t="s">
        <v>5341</v>
      </c>
      <c r="Q806" s="5" t="s">
        <v>5287</v>
      </c>
      <c r="R806" s="5" t="s">
        <v>5324</v>
      </c>
      <c r="S806" s="2" t="s">
        <v>5325</v>
      </c>
      <c r="T806" s="5" t="s">
        <v>53</v>
      </c>
      <c r="U806" s="5" t="s">
        <v>716</v>
      </c>
      <c r="V806" s="2" t="s">
        <v>55</v>
      </c>
      <c r="W806" s="5" t="s">
        <v>98</v>
      </c>
      <c r="X806" s="5" t="s">
        <v>5356</v>
      </c>
      <c r="Y806" s="5" t="s">
        <v>5357</v>
      </c>
      <c r="Z806" s="2" t="s">
        <v>720</v>
      </c>
      <c r="AA806" s="2" t="s">
        <v>716</v>
      </c>
      <c r="AB806" s="5" t="s">
        <v>5328</v>
      </c>
      <c r="AC806" s="2" t="s">
        <v>5329</v>
      </c>
      <c r="AD806" s="5" t="s">
        <v>5330</v>
      </c>
      <c r="AE806" s="5" t="s">
        <v>5331</v>
      </c>
      <c r="AF806" s="5" t="s">
        <v>5307</v>
      </c>
      <c r="AG806" s="2" t="s">
        <v>5308</v>
      </c>
      <c r="AH806" s="5" t="s">
        <v>5309</v>
      </c>
      <c r="AI806" s="5" t="s">
        <v>5310</v>
      </c>
      <c r="AJ806" s="2" t="s">
        <v>68</v>
      </c>
      <c r="AK806" s="2" t="s">
        <v>729</v>
      </c>
    </row>
    <row r="807" spans="1:37" ht="17.100000000000001" customHeight="1">
      <c r="A807" s="2" t="s">
        <v>36</v>
      </c>
      <c r="B807" s="3">
        <v>80004810</v>
      </c>
      <c r="C807" s="2" t="s">
        <v>5344</v>
      </c>
      <c r="D807" s="5" t="s">
        <v>5344</v>
      </c>
      <c r="E807" s="5" t="s">
        <v>5318</v>
      </c>
      <c r="F807" s="5" t="s">
        <v>5358</v>
      </c>
      <c r="G807" s="5" t="s">
        <v>5359</v>
      </c>
      <c r="H807" s="5" t="s">
        <v>880</v>
      </c>
      <c r="I807" s="2" t="s">
        <v>42</v>
      </c>
      <c r="J807" s="2" t="s">
        <v>217</v>
      </c>
      <c r="K807" s="2" t="s">
        <v>218</v>
      </c>
      <c r="L807" s="2" t="s">
        <v>219</v>
      </c>
      <c r="M807" s="2" t="s">
        <v>218</v>
      </c>
      <c r="N807" s="2" t="s">
        <v>5340</v>
      </c>
      <c r="O807" s="8" t="s">
        <v>5341</v>
      </c>
      <c r="P807" s="5" t="s">
        <v>5341</v>
      </c>
      <c r="Q807" s="5" t="s">
        <v>5287</v>
      </c>
      <c r="R807" s="5" t="s">
        <v>5324</v>
      </c>
      <c r="S807" s="2" t="s">
        <v>5325</v>
      </c>
      <c r="T807" s="5" t="s">
        <v>53</v>
      </c>
      <c r="U807" s="5" t="s">
        <v>716</v>
      </c>
      <c r="V807" s="2" t="s">
        <v>55</v>
      </c>
      <c r="W807" s="5" t="s">
        <v>4225</v>
      </c>
      <c r="X807" s="5" t="s">
        <v>5360</v>
      </c>
      <c r="Y807" s="5" t="s">
        <v>5361</v>
      </c>
      <c r="Z807" s="2" t="s">
        <v>720</v>
      </c>
      <c r="AA807" s="2" t="s">
        <v>716</v>
      </c>
      <c r="AB807" s="5" t="s">
        <v>5328</v>
      </c>
      <c r="AC807" s="2" t="s">
        <v>5329</v>
      </c>
      <c r="AD807" s="5" t="s">
        <v>5330</v>
      </c>
      <c r="AE807" s="5" t="s">
        <v>5331</v>
      </c>
      <c r="AF807" s="5" t="s">
        <v>5307</v>
      </c>
      <c r="AG807" s="2" t="s">
        <v>5308</v>
      </c>
      <c r="AH807" s="5" t="s">
        <v>5309</v>
      </c>
      <c r="AI807" s="5" t="s">
        <v>5310</v>
      </c>
      <c r="AJ807" s="2" t="s">
        <v>68</v>
      </c>
      <c r="AK807" s="2" t="s">
        <v>729</v>
      </c>
    </row>
    <row r="808" spans="1:37" ht="17.100000000000001" customHeight="1">
      <c r="A808" s="2" t="s">
        <v>36</v>
      </c>
      <c r="B808" s="3">
        <v>80008284</v>
      </c>
      <c r="C808" s="2" t="s">
        <v>5362</v>
      </c>
      <c r="D808" s="5" t="s">
        <v>5363</v>
      </c>
      <c r="E808" s="5" t="s">
        <v>5364</v>
      </c>
      <c r="F808" s="5" t="s">
        <v>5365</v>
      </c>
      <c r="G808" s="5" t="s">
        <v>5366</v>
      </c>
      <c r="H808" s="5" t="s">
        <v>5367</v>
      </c>
      <c r="I808" s="2" t="s">
        <v>42</v>
      </c>
      <c r="J808" s="2" t="s">
        <v>392</v>
      </c>
      <c r="K808" s="2" t="s">
        <v>393</v>
      </c>
      <c r="L808" s="2" t="s">
        <v>394</v>
      </c>
      <c r="M808" s="2" t="s">
        <v>393</v>
      </c>
      <c r="N808" s="2" t="s">
        <v>5300</v>
      </c>
      <c r="O808" s="8" t="s">
        <v>5301</v>
      </c>
      <c r="P808" s="5" t="s">
        <v>5302</v>
      </c>
      <c r="Q808" s="5" t="s">
        <v>5287</v>
      </c>
      <c r="R808" s="5" t="s">
        <v>5368</v>
      </c>
      <c r="S808" s="2" t="s">
        <v>5325</v>
      </c>
      <c r="T808" s="5" t="s">
        <v>399</v>
      </c>
      <c r="U808" s="5" t="s">
        <v>716</v>
      </c>
      <c r="V808" s="2" t="s">
        <v>400</v>
      </c>
      <c r="W808" s="5" t="s">
        <v>4225</v>
      </c>
      <c r="X808" s="5" t="s">
        <v>5369</v>
      </c>
      <c r="Y808" s="5" t="s">
        <v>5370</v>
      </c>
      <c r="Z808" s="2" t="s">
        <v>720</v>
      </c>
      <c r="AA808" s="2" t="s">
        <v>716</v>
      </c>
      <c r="AB808" s="5" t="s">
        <v>5307</v>
      </c>
      <c r="AC808" s="2" t="s">
        <v>5308</v>
      </c>
      <c r="AD808" s="5" t="s">
        <v>5309</v>
      </c>
      <c r="AE808" s="5" t="s">
        <v>5310</v>
      </c>
      <c r="AF808" s="5" t="s">
        <v>5290</v>
      </c>
      <c r="AG808" s="2" t="s">
        <v>5291</v>
      </c>
      <c r="AH808" s="5" t="s">
        <v>5292</v>
      </c>
      <c r="AI808" s="5" t="s">
        <v>5293</v>
      </c>
      <c r="AJ808" s="2" t="s">
        <v>68</v>
      </c>
      <c r="AK808" s="2" t="s">
        <v>729</v>
      </c>
    </row>
    <row r="809" spans="1:37" ht="17.100000000000001" customHeight="1">
      <c r="A809" s="2" t="s">
        <v>36</v>
      </c>
      <c r="B809" s="3">
        <v>80008293</v>
      </c>
      <c r="C809" s="2" t="s">
        <v>1036</v>
      </c>
      <c r="D809" s="5" t="s">
        <v>1036</v>
      </c>
      <c r="E809" s="5" t="s">
        <v>5364</v>
      </c>
      <c r="F809" s="5" t="s">
        <v>5371</v>
      </c>
      <c r="G809" s="5" t="s">
        <v>5372</v>
      </c>
      <c r="H809" s="5" t="s">
        <v>5373</v>
      </c>
      <c r="I809" s="2" t="s">
        <v>42</v>
      </c>
      <c r="J809" s="2" t="s">
        <v>157</v>
      </c>
      <c r="K809" s="2" t="s">
        <v>158</v>
      </c>
      <c r="L809" s="2" t="s">
        <v>159</v>
      </c>
      <c r="M809" s="2" t="s">
        <v>160</v>
      </c>
      <c r="N809" s="2" t="s">
        <v>5300</v>
      </c>
      <c r="O809" s="8" t="s">
        <v>5301</v>
      </c>
      <c r="P809" s="5" t="s">
        <v>5302</v>
      </c>
      <c r="Q809" s="5" t="s">
        <v>5287</v>
      </c>
      <c r="R809" s="5" t="s">
        <v>5374</v>
      </c>
      <c r="S809" s="2" t="s">
        <v>5325</v>
      </c>
      <c r="T809" s="5" t="s">
        <v>166</v>
      </c>
      <c r="U809" s="5" t="s">
        <v>716</v>
      </c>
      <c r="V809" s="2" t="s">
        <v>167</v>
      </c>
      <c r="W809" s="5" t="s">
        <v>838</v>
      </c>
      <c r="X809" s="5" t="s">
        <v>5375</v>
      </c>
      <c r="Y809" s="5" t="s">
        <v>5376</v>
      </c>
      <c r="Z809" s="2" t="s">
        <v>720</v>
      </c>
      <c r="AA809" s="2" t="s">
        <v>716</v>
      </c>
      <c r="AB809" s="5" t="s">
        <v>5307</v>
      </c>
      <c r="AC809" s="2" t="s">
        <v>5308</v>
      </c>
      <c r="AD809" s="5" t="s">
        <v>5309</v>
      </c>
      <c r="AE809" s="5" t="s">
        <v>5310</v>
      </c>
      <c r="AF809" s="5" t="s">
        <v>5290</v>
      </c>
      <c r="AG809" s="2" t="s">
        <v>5291</v>
      </c>
      <c r="AH809" s="5" t="s">
        <v>5292</v>
      </c>
      <c r="AI809" s="5" t="s">
        <v>5293</v>
      </c>
      <c r="AJ809" s="2" t="s">
        <v>68</v>
      </c>
      <c r="AK809" s="2" t="s">
        <v>729</v>
      </c>
    </row>
    <row r="810" spans="1:37" ht="17.100000000000001" customHeight="1">
      <c r="A810" s="2" t="s">
        <v>36</v>
      </c>
      <c r="B810" s="3">
        <v>80011992</v>
      </c>
      <c r="C810" s="2" t="s">
        <v>5377</v>
      </c>
      <c r="D810" s="5" t="s">
        <v>5378</v>
      </c>
      <c r="E810" s="5" t="s">
        <v>5364</v>
      </c>
      <c r="F810" s="5" t="s">
        <v>5379</v>
      </c>
      <c r="G810" s="5" t="s">
        <v>5380</v>
      </c>
      <c r="H810" s="5" t="s">
        <v>5381</v>
      </c>
      <c r="I810" s="2" t="s">
        <v>42</v>
      </c>
      <c r="J810" s="2" t="s">
        <v>392</v>
      </c>
      <c r="K810" s="2" t="s">
        <v>393</v>
      </c>
      <c r="L810" s="2" t="s">
        <v>394</v>
      </c>
      <c r="M810" s="2" t="s">
        <v>393</v>
      </c>
      <c r="N810" s="2" t="s">
        <v>5382</v>
      </c>
      <c r="O810" s="8" t="s">
        <v>5285</v>
      </c>
      <c r="P810" s="5" t="s">
        <v>5286</v>
      </c>
      <c r="Q810" s="5" t="s">
        <v>5383</v>
      </c>
      <c r="R810" s="5" t="s">
        <v>5315</v>
      </c>
      <c r="S810" s="2" t="s">
        <v>5304</v>
      </c>
      <c r="T810" s="5" t="s">
        <v>53</v>
      </c>
      <c r="U810" s="5" t="s">
        <v>716</v>
      </c>
      <c r="V810" s="2" t="s">
        <v>55</v>
      </c>
      <c r="W810" s="5" t="s">
        <v>780</v>
      </c>
      <c r="X810" s="5" t="s">
        <v>5384</v>
      </c>
      <c r="Y810" s="5" t="s">
        <v>5385</v>
      </c>
      <c r="Z810" s="2" t="s">
        <v>720</v>
      </c>
      <c r="AA810" s="2" t="s">
        <v>716</v>
      </c>
      <c r="AB810" s="5" t="s">
        <v>5307</v>
      </c>
      <c r="AC810" s="2" t="s">
        <v>5308</v>
      </c>
      <c r="AD810" s="5" t="s">
        <v>5309</v>
      </c>
      <c r="AE810" s="5" t="s">
        <v>5310</v>
      </c>
      <c r="AF810" s="5" t="s">
        <v>5290</v>
      </c>
      <c r="AG810" s="2" t="s">
        <v>5291</v>
      </c>
      <c r="AH810" s="5" t="s">
        <v>5292</v>
      </c>
      <c r="AI810" s="5" t="s">
        <v>5293</v>
      </c>
      <c r="AJ810" s="2" t="s">
        <v>68</v>
      </c>
      <c r="AK810" s="2" t="s">
        <v>729</v>
      </c>
    </row>
    <row r="811" spans="1:37" ht="17.100000000000001" customHeight="1">
      <c r="A811" s="2" t="s">
        <v>36</v>
      </c>
      <c r="B811" s="3">
        <v>60349954</v>
      </c>
      <c r="C811" s="2" t="s">
        <v>5386</v>
      </c>
      <c r="D811" s="5" t="s">
        <v>5387</v>
      </c>
      <c r="E811" s="5" t="s">
        <v>5388</v>
      </c>
      <c r="F811" s="5" t="s">
        <v>5389</v>
      </c>
      <c r="G811" s="5" t="s">
        <v>5390</v>
      </c>
      <c r="H811" s="5" t="s">
        <v>5391</v>
      </c>
      <c r="I811" s="2" t="s">
        <v>42</v>
      </c>
      <c r="J811" s="2" t="s">
        <v>43</v>
      </c>
      <c r="K811" s="2" t="s">
        <v>44</v>
      </c>
      <c r="L811" s="2" t="s">
        <v>45</v>
      </c>
      <c r="M811" s="2" t="s">
        <v>46</v>
      </c>
      <c r="N811" s="2" t="s">
        <v>5392</v>
      </c>
      <c r="O811" s="8" t="s">
        <v>5285</v>
      </c>
      <c r="P811" s="5" t="s">
        <v>5286</v>
      </c>
      <c r="Q811" s="5" t="s">
        <v>5287</v>
      </c>
      <c r="R811" s="5" t="s">
        <v>5315</v>
      </c>
      <c r="S811" s="2" t="s">
        <v>5304</v>
      </c>
      <c r="T811" s="5" t="s">
        <v>53</v>
      </c>
      <c r="U811" s="5" t="s">
        <v>716</v>
      </c>
      <c r="V811" s="2" t="s">
        <v>55</v>
      </c>
      <c r="W811" s="5" t="s">
        <v>378</v>
      </c>
      <c r="X811" s="5" t="s">
        <v>5393</v>
      </c>
      <c r="Y811" s="5" t="s">
        <v>5394</v>
      </c>
      <c r="Z811" s="2" t="s">
        <v>720</v>
      </c>
      <c r="AA811" s="2" t="s">
        <v>716</v>
      </c>
      <c r="AB811" s="5" t="s">
        <v>5395</v>
      </c>
      <c r="AC811" s="2" t="s">
        <v>5396</v>
      </c>
      <c r="AD811" s="5" t="s">
        <v>5397</v>
      </c>
      <c r="AE811" s="5" t="s">
        <v>5398</v>
      </c>
      <c r="AF811" s="5" t="s">
        <v>5290</v>
      </c>
      <c r="AG811" s="2" t="s">
        <v>5291</v>
      </c>
      <c r="AH811" s="5" t="s">
        <v>5292</v>
      </c>
      <c r="AI811" s="5" t="s">
        <v>5293</v>
      </c>
      <c r="AJ811" s="2" t="s">
        <v>68</v>
      </c>
      <c r="AK811" s="2" t="s">
        <v>729</v>
      </c>
    </row>
    <row r="812" spans="1:37" ht="17.100000000000001" customHeight="1">
      <c r="A812" s="2" t="s">
        <v>36</v>
      </c>
      <c r="B812" s="3">
        <v>60380420</v>
      </c>
      <c r="C812" s="2" t="s">
        <v>5399</v>
      </c>
      <c r="D812" s="5" t="s">
        <v>5400</v>
      </c>
      <c r="E812" s="5" t="s">
        <v>5401</v>
      </c>
      <c r="F812" s="5" t="s">
        <v>5402</v>
      </c>
      <c r="G812" s="5" t="s">
        <v>5403</v>
      </c>
      <c r="H812" s="5" t="s">
        <v>5104</v>
      </c>
      <c r="I812" s="2" t="s">
        <v>42</v>
      </c>
      <c r="J812" s="2" t="s">
        <v>43</v>
      </c>
      <c r="K812" s="2" t="s">
        <v>44</v>
      </c>
      <c r="L812" s="2" t="s">
        <v>45</v>
      </c>
      <c r="M812" s="2" t="s">
        <v>46</v>
      </c>
      <c r="N812" s="2" t="s">
        <v>5392</v>
      </c>
      <c r="O812" s="8" t="s">
        <v>5285</v>
      </c>
      <c r="P812" s="5" t="s">
        <v>5286</v>
      </c>
      <c r="Q812" s="5" t="s">
        <v>5287</v>
      </c>
      <c r="R812" s="5" t="s">
        <v>5315</v>
      </c>
      <c r="S812" s="2" t="s">
        <v>5304</v>
      </c>
      <c r="T812" s="5" t="s">
        <v>53</v>
      </c>
      <c r="U812" s="5" t="s">
        <v>716</v>
      </c>
      <c r="V812" s="2" t="s">
        <v>55</v>
      </c>
      <c r="W812" s="5" t="s">
        <v>1414</v>
      </c>
      <c r="X812" s="5" t="s">
        <v>5404</v>
      </c>
      <c r="Y812" s="5" t="s">
        <v>5405</v>
      </c>
      <c r="Z812" s="2" t="s">
        <v>720</v>
      </c>
      <c r="AA812" s="2" t="s">
        <v>716</v>
      </c>
      <c r="AB812" s="5" t="s">
        <v>5395</v>
      </c>
      <c r="AC812" s="2" t="s">
        <v>5396</v>
      </c>
      <c r="AD812" s="5" t="s">
        <v>5397</v>
      </c>
      <c r="AE812" s="5" t="s">
        <v>5398</v>
      </c>
      <c r="AF812" s="5" t="s">
        <v>5290</v>
      </c>
      <c r="AG812" s="2" t="s">
        <v>5291</v>
      </c>
      <c r="AH812" s="5" t="s">
        <v>5292</v>
      </c>
      <c r="AI812" s="5" t="s">
        <v>5293</v>
      </c>
      <c r="AJ812" s="2" t="s">
        <v>68</v>
      </c>
      <c r="AK812" s="2" t="s">
        <v>729</v>
      </c>
    </row>
    <row r="813" spans="1:37" ht="17.100000000000001" customHeight="1">
      <c r="A813" s="2" t="s">
        <v>36</v>
      </c>
      <c r="B813" s="3">
        <v>60397132</v>
      </c>
      <c r="C813" s="2" t="s">
        <v>5386</v>
      </c>
      <c r="D813" s="5" t="s">
        <v>5387</v>
      </c>
      <c r="E813" s="5" t="s">
        <v>5388</v>
      </c>
      <c r="F813" s="5" t="s">
        <v>5406</v>
      </c>
      <c r="G813" s="5" t="s">
        <v>5407</v>
      </c>
      <c r="H813" s="5" t="s">
        <v>384</v>
      </c>
      <c r="I813" s="2" t="s">
        <v>42</v>
      </c>
      <c r="J813" s="2" t="s">
        <v>43</v>
      </c>
      <c r="K813" s="2" t="s">
        <v>44</v>
      </c>
      <c r="L813" s="2" t="s">
        <v>45</v>
      </c>
      <c r="M813" s="2" t="s">
        <v>46</v>
      </c>
      <c r="N813" s="2" t="s">
        <v>5392</v>
      </c>
      <c r="O813" s="8" t="s">
        <v>5285</v>
      </c>
      <c r="P813" s="5" t="s">
        <v>5286</v>
      </c>
      <c r="Q813" s="5" t="s">
        <v>5287</v>
      </c>
      <c r="R813" s="5" t="s">
        <v>5315</v>
      </c>
      <c r="S813" s="2" t="s">
        <v>5304</v>
      </c>
      <c r="T813" s="5" t="s">
        <v>53</v>
      </c>
      <c r="U813" s="5" t="s">
        <v>716</v>
      </c>
      <c r="V813" s="2" t="s">
        <v>55</v>
      </c>
      <c r="W813" s="5" t="s">
        <v>2011</v>
      </c>
      <c r="X813" s="5" t="s">
        <v>5408</v>
      </c>
      <c r="Y813" s="5" t="s">
        <v>5409</v>
      </c>
      <c r="Z813" s="2" t="s">
        <v>720</v>
      </c>
      <c r="AA813" s="2" t="s">
        <v>716</v>
      </c>
      <c r="AB813" s="5" t="s">
        <v>5395</v>
      </c>
      <c r="AC813" s="2" t="s">
        <v>5396</v>
      </c>
      <c r="AD813" s="5" t="s">
        <v>5397</v>
      </c>
      <c r="AE813" s="5" t="s">
        <v>5398</v>
      </c>
      <c r="AF813" s="5" t="s">
        <v>5290</v>
      </c>
      <c r="AG813" s="2" t="s">
        <v>5291</v>
      </c>
      <c r="AH813" s="5" t="s">
        <v>5292</v>
      </c>
      <c r="AI813" s="5" t="s">
        <v>5293</v>
      </c>
      <c r="AJ813" s="2" t="s">
        <v>68</v>
      </c>
      <c r="AK813" s="2" t="s">
        <v>729</v>
      </c>
    </row>
    <row r="814" spans="1:37" ht="17.100000000000001" customHeight="1">
      <c r="A814" s="2" t="s">
        <v>36</v>
      </c>
      <c r="B814" s="3">
        <v>80003964</v>
      </c>
      <c r="C814" s="2" t="s">
        <v>783</v>
      </c>
      <c r="D814" s="5" t="s">
        <v>784</v>
      </c>
      <c r="E814" s="5" t="s">
        <v>5410</v>
      </c>
      <c r="F814" s="5" t="s">
        <v>5397</v>
      </c>
      <c r="G814" s="5" t="s">
        <v>5398</v>
      </c>
      <c r="H814" s="5" t="s">
        <v>5411</v>
      </c>
      <c r="I814" s="2" t="s">
        <v>42</v>
      </c>
      <c r="J814" s="2" t="s">
        <v>43</v>
      </c>
      <c r="K814" s="2" t="s">
        <v>44</v>
      </c>
      <c r="L814" s="2" t="s">
        <v>45</v>
      </c>
      <c r="M814" s="2" t="s">
        <v>46</v>
      </c>
      <c r="N814" s="2" t="s">
        <v>5392</v>
      </c>
      <c r="O814" s="8" t="s">
        <v>5285</v>
      </c>
      <c r="P814" s="5" t="s">
        <v>5286</v>
      </c>
      <c r="Q814" s="5" t="s">
        <v>5287</v>
      </c>
      <c r="R814" s="5" t="s">
        <v>5315</v>
      </c>
      <c r="S814" s="2" t="s">
        <v>5304</v>
      </c>
      <c r="T814" s="5" t="s">
        <v>53</v>
      </c>
      <c r="U814" s="5" t="s">
        <v>716</v>
      </c>
      <c r="V814" s="2" t="s">
        <v>55</v>
      </c>
      <c r="W814" s="5" t="s">
        <v>1397</v>
      </c>
      <c r="X814" s="5" t="s">
        <v>5412</v>
      </c>
      <c r="Y814" s="5" t="s">
        <v>5413</v>
      </c>
      <c r="Z814" s="2" t="s">
        <v>720</v>
      </c>
      <c r="AA814" s="2" t="s">
        <v>716</v>
      </c>
      <c r="AB814" s="5" t="s">
        <v>5290</v>
      </c>
      <c r="AC814" s="2" t="s">
        <v>5291</v>
      </c>
      <c r="AD814" s="5" t="s">
        <v>5292</v>
      </c>
      <c r="AE814" s="5" t="s">
        <v>5293</v>
      </c>
      <c r="AF814" s="5" t="s">
        <v>991</v>
      </c>
      <c r="AG814" s="2" t="s">
        <v>992</v>
      </c>
      <c r="AH814" s="5" t="s">
        <v>993</v>
      </c>
      <c r="AI814" s="5" t="s">
        <v>729</v>
      </c>
      <c r="AJ814" s="2" t="s">
        <v>68</v>
      </c>
      <c r="AK814" s="2" t="s">
        <v>729</v>
      </c>
    </row>
    <row r="815" spans="1:37" ht="17.100000000000001" customHeight="1">
      <c r="A815" s="2" t="s">
        <v>36</v>
      </c>
      <c r="B815" s="3">
        <v>80004833</v>
      </c>
      <c r="C815" s="2" t="s">
        <v>796</v>
      </c>
      <c r="D815" s="5" t="s">
        <v>797</v>
      </c>
      <c r="E815" s="5" t="s">
        <v>5401</v>
      </c>
      <c r="F815" s="5" t="s">
        <v>5414</v>
      </c>
      <c r="G815" s="5" t="s">
        <v>5415</v>
      </c>
      <c r="H815" s="5" t="s">
        <v>5416</v>
      </c>
      <c r="I815" s="2" t="s">
        <v>42</v>
      </c>
      <c r="J815" s="2" t="s">
        <v>43</v>
      </c>
      <c r="K815" s="2" t="s">
        <v>44</v>
      </c>
      <c r="L815" s="2" t="s">
        <v>45</v>
      </c>
      <c r="M815" s="2" t="s">
        <v>46</v>
      </c>
      <c r="N815" s="2" t="s">
        <v>5392</v>
      </c>
      <c r="O815" s="8" t="s">
        <v>5285</v>
      </c>
      <c r="P815" s="5" t="s">
        <v>5286</v>
      </c>
      <c r="Q815" s="5" t="s">
        <v>5287</v>
      </c>
      <c r="R815" s="5" t="s">
        <v>5315</v>
      </c>
      <c r="S815" s="2" t="s">
        <v>5304</v>
      </c>
      <c r="T815" s="5" t="s">
        <v>53</v>
      </c>
      <c r="U815" s="5" t="s">
        <v>716</v>
      </c>
      <c r="V815" s="2" t="s">
        <v>55</v>
      </c>
      <c r="W815" s="5" t="s">
        <v>5417</v>
      </c>
      <c r="X815" s="5" t="s">
        <v>5418</v>
      </c>
      <c r="Y815" s="5" t="s">
        <v>5419</v>
      </c>
      <c r="Z815" s="2" t="s">
        <v>720</v>
      </c>
      <c r="AA815" s="2" t="s">
        <v>716</v>
      </c>
      <c r="AB815" s="5" t="s">
        <v>5395</v>
      </c>
      <c r="AC815" s="2" t="s">
        <v>5396</v>
      </c>
      <c r="AD815" s="5" t="s">
        <v>5397</v>
      </c>
      <c r="AE815" s="5" t="s">
        <v>5398</v>
      </c>
      <c r="AF815" s="5" t="s">
        <v>5290</v>
      </c>
      <c r="AG815" s="2" t="s">
        <v>5291</v>
      </c>
      <c r="AH815" s="5" t="s">
        <v>5292</v>
      </c>
      <c r="AI815" s="5" t="s">
        <v>5293</v>
      </c>
      <c r="AJ815" s="2" t="s">
        <v>68</v>
      </c>
      <c r="AK815" s="2" t="s">
        <v>729</v>
      </c>
    </row>
    <row r="816" spans="1:37" ht="17.100000000000001" customHeight="1">
      <c r="A816" s="2" t="s">
        <v>36</v>
      </c>
      <c r="B816" s="3">
        <v>80006447</v>
      </c>
      <c r="C816" s="2" t="s">
        <v>760</v>
      </c>
      <c r="D816" s="5" t="s">
        <v>761</v>
      </c>
      <c r="E816" s="5" t="s">
        <v>5420</v>
      </c>
      <c r="F816" s="5" t="s">
        <v>5421</v>
      </c>
      <c r="G816" s="5" t="s">
        <v>5422</v>
      </c>
      <c r="H816" s="5" t="s">
        <v>512</v>
      </c>
      <c r="I816" s="2" t="s">
        <v>42</v>
      </c>
      <c r="J816" s="2" t="s">
        <v>43</v>
      </c>
      <c r="K816" s="2" t="s">
        <v>44</v>
      </c>
      <c r="L816" s="2" t="s">
        <v>45</v>
      </c>
      <c r="M816" s="2" t="s">
        <v>46</v>
      </c>
      <c r="N816" s="2" t="s">
        <v>5392</v>
      </c>
      <c r="O816" s="8" t="s">
        <v>5285</v>
      </c>
      <c r="P816" s="5" t="s">
        <v>5286</v>
      </c>
      <c r="Q816" s="5" t="s">
        <v>5287</v>
      </c>
      <c r="R816" s="5" t="s">
        <v>714</v>
      </c>
      <c r="S816" s="2" t="s">
        <v>715</v>
      </c>
      <c r="T816" s="5" t="s">
        <v>53</v>
      </c>
      <c r="U816" s="5" t="s">
        <v>716</v>
      </c>
      <c r="V816" s="2" t="s">
        <v>55</v>
      </c>
      <c r="W816" s="5" t="s">
        <v>273</v>
      </c>
      <c r="X816" s="5" t="s">
        <v>5423</v>
      </c>
      <c r="Y816" s="5" t="s">
        <v>5424</v>
      </c>
      <c r="Z816" s="2" t="s">
        <v>720</v>
      </c>
      <c r="AA816" s="2" t="s">
        <v>716</v>
      </c>
      <c r="AB816" s="5" t="s">
        <v>5395</v>
      </c>
      <c r="AC816" s="2" t="s">
        <v>5396</v>
      </c>
      <c r="AD816" s="5" t="s">
        <v>5397</v>
      </c>
      <c r="AE816" s="5" t="s">
        <v>5398</v>
      </c>
      <c r="AF816" s="5" t="s">
        <v>5290</v>
      </c>
      <c r="AG816" s="2" t="s">
        <v>5291</v>
      </c>
      <c r="AH816" s="5" t="s">
        <v>5292</v>
      </c>
      <c r="AI816" s="5" t="s">
        <v>5293</v>
      </c>
      <c r="AJ816" s="2" t="s">
        <v>68</v>
      </c>
      <c r="AK816" s="2" t="s">
        <v>729</v>
      </c>
    </row>
    <row r="817" spans="1:37" ht="17.100000000000001" customHeight="1">
      <c r="A817" s="2" t="s">
        <v>36</v>
      </c>
      <c r="B817" s="3">
        <v>80007238</v>
      </c>
      <c r="C817" s="2" t="s">
        <v>796</v>
      </c>
      <c r="D817" s="5" t="s">
        <v>797</v>
      </c>
      <c r="E817" s="5" t="s">
        <v>5401</v>
      </c>
      <c r="F817" s="5" t="s">
        <v>5425</v>
      </c>
      <c r="G817" s="5" t="s">
        <v>5426</v>
      </c>
      <c r="H817" s="5" t="s">
        <v>2368</v>
      </c>
      <c r="I817" s="2" t="s">
        <v>42</v>
      </c>
      <c r="J817" s="2" t="s">
        <v>43</v>
      </c>
      <c r="K817" s="2" t="s">
        <v>44</v>
      </c>
      <c r="L817" s="2" t="s">
        <v>45</v>
      </c>
      <c r="M817" s="2" t="s">
        <v>46</v>
      </c>
      <c r="N817" s="2" t="s">
        <v>5392</v>
      </c>
      <c r="O817" s="8" t="s">
        <v>5285</v>
      </c>
      <c r="P817" s="5" t="s">
        <v>5286</v>
      </c>
      <c r="Q817" s="5" t="s">
        <v>5287</v>
      </c>
      <c r="R817" s="5" t="s">
        <v>5315</v>
      </c>
      <c r="S817" s="2" t="s">
        <v>5304</v>
      </c>
      <c r="T817" s="5" t="s">
        <v>53</v>
      </c>
      <c r="U817" s="5" t="s">
        <v>716</v>
      </c>
      <c r="V817" s="2" t="s">
        <v>55</v>
      </c>
      <c r="W817" s="5" t="s">
        <v>962</v>
      </c>
      <c r="X817" s="5" t="s">
        <v>5427</v>
      </c>
      <c r="Y817" s="5" t="s">
        <v>5428</v>
      </c>
      <c r="Z817" s="2" t="s">
        <v>720</v>
      </c>
      <c r="AA817" s="2" t="s">
        <v>716</v>
      </c>
      <c r="AB817" s="5" t="s">
        <v>5395</v>
      </c>
      <c r="AC817" s="2" t="s">
        <v>5396</v>
      </c>
      <c r="AD817" s="5" t="s">
        <v>5397</v>
      </c>
      <c r="AE817" s="5" t="s">
        <v>5398</v>
      </c>
      <c r="AF817" s="5" t="s">
        <v>5290</v>
      </c>
      <c r="AG817" s="2" t="s">
        <v>5291</v>
      </c>
      <c r="AH817" s="5" t="s">
        <v>5292</v>
      </c>
      <c r="AI817" s="5" t="s">
        <v>5293</v>
      </c>
      <c r="AJ817" s="2" t="s">
        <v>68</v>
      </c>
      <c r="AK817" s="2" t="s">
        <v>729</v>
      </c>
    </row>
    <row r="818" spans="1:37" ht="17.100000000000001" customHeight="1">
      <c r="A818" s="2" t="s">
        <v>36</v>
      </c>
      <c r="B818" s="3">
        <v>60187477</v>
      </c>
      <c r="C818" s="2" t="s">
        <v>783</v>
      </c>
      <c r="D818" s="5" t="s">
        <v>784</v>
      </c>
      <c r="E818" s="5" t="s">
        <v>5410</v>
      </c>
      <c r="F818" s="5" t="s">
        <v>5429</v>
      </c>
      <c r="G818" s="5" t="s">
        <v>5430</v>
      </c>
      <c r="H818" s="5" t="s">
        <v>3581</v>
      </c>
      <c r="I818" s="2" t="s">
        <v>42</v>
      </c>
      <c r="J818" s="2" t="s">
        <v>43</v>
      </c>
      <c r="K818" s="2" t="s">
        <v>44</v>
      </c>
      <c r="L818" s="2" t="s">
        <v>45</v>
      </c>
      <c r="M818" s="2" t="s">
        <v>46</v>
      </c>
      <c r="N818" s="2" t="s">
        <v>5431</v>
      </c>
      <c r="O818" s="8" t="s">
        <v>5285</v>
      </c>
      <c r="P818" s="5" t="s">
        <v>5286</v>
      </c>
      <c r="Q818" s="5" t="s">
        <v>5383</v>
      </c>
      <c r="R818" s="5" t="s">
        <v>5315</v>
      </c>
      <c r="S818" s="2" t="s">
        <v>5304</v>
      </c>
      <c r="T818" s="5" t="s">
        <v>53</v>
      </c>
      <c r="U818" s="5" t="s">
        <v>716</v>
      </c>
      <c r="V818" s="2" t="s">
        <v>55</v>
      </c>
      <c r="W818" s="5" t="s">
        <v>504</v>
      </c>
      <c r="X818" s="5" t="s">
        <v>5432</v>
      </c>
      <c r="Y818" s="5" t="s">
        <v>5433</v>
      </c>
      <c r="Z818" s="2" t="s">
        <v>720</v>
      </c>
      <c r="AA818" s="2" t="s">
        <v>716</v>
      </c>
      <c r="AB818" s="5" t="s">
        <v>5290</v>
      </c>
      <c r="AC818" s="2" t="s">
        <v>5291</v>
      </c>
      <c r="AD818" s="5" t="s">
        <v>5292</v>
      </c>
      <c r="AE818" s="5" t="s">
        <v>5293</v>
      </c>
      <c r="AF818" s="5" t="s">
        <v>991</v>
      </c>
      <c r="AG818" s="2" t="s">
        <v>992</v>
      </c>
      <c r="AH818" s="5" t="s">
        <v>993</v>
      </c>
      <c r="AI818" s="5" t="s">
        <v>729</v>
      </c>
      <c r="AJ818" s="2" t="s">
        <v>68</v>
      </c>
      <c r="AK818" s="2" t="s">
        <v>729</v>
      </c>
    </row>
    <row r="819" spans="1:37" ht="17.100000000000001" customHeight="1">
      <c r="A819" s="2" t="s">
        <v>36</v>
      </c>
      <c r="B819" s="3">
        <v>60300193</v>
      </c>
      <c r="C819" s="2" t="s">
        <v>5434</v>
      </c>
      <c r="D819" s="5" t="s">
        <v>5435</v>
      </c>
      <c r="E819" s="5" t="s">
        <v>5420</v>
      </c>
      <c r="F819" s="5" t="s">
        <v>5436</v>
      </c>
      <c r="G819" s="5" t="s">
        <v>5437</v>
      </c>
      <c r="H819" s="5" t="s">
        <v>5438</v>
      </c>
      <c r="I819" s="2" t="s">
        <v>42</v>
      </c>
      <c r="J819" s="2" t="s">
        <v>43</v>
      </c>
      <c r="K819" s="2" t="s">
        <v>44</v>
      </c>
      <c r="L819" s="2" t="s">
        <v>45</v>
      </c>
      <c r="M819" s="2" t="s">
        <v>46</v>
      </c>
      <c r="N819" s="2" t="s">
        <v>5431</v>
      </c>
      <c r="O819" s="8" t="s">
        <v>5285</v>
      </c>
      <c r="P819" s="5" t="s">
        <v>5286</v>
      </c>
      <c r="Q819" s="5" t="s">
        <v>5383</v>
      </c>
      <c r="R819" s="5" t="s">
        <v>714</v>
      </c>
      <c r="S819" s="2" t="s">
        <v>715</v>
      </c>
      <c r="T819" s="5" t="s">
        <v>53</v>
      </c>
      <c r="U819" s="5" t="s">
        <v>716</v>
      </c>
      <c r="V819" s="2" t="s">
        <v>55</v>
      </c>
      <c r="W819" s="5" t="s">
        <v>838</v>
      </c>
      <c r="X819" s="5" t="s">
        <v>5439</v>
      </c>
      <c r="Y819" s="5" t="s">
        <v>5440</v>
      </c>
      <c r="Z819" s="2" t="s">
        <v>720</v>
      </c>
      <c r="AA819" s="2" t="s">
        <v>716</v>
      </c>
      <c r="AB819" s="5" t="s">
        <v>5441</v>
      </c>
      <c r="AC819" s="2" t="s">
        <v>5442</v>
      </c>
      <c r="AD819" s="5" t="s">
        <v>5429</v>
      </c>
      <c r="AE819" s="5" t="s">
        <v>5430</v>
      </c>
      <c r="AF819" s="5" t="s">
        <v>5290</v>
      </c>
      <c r="AG819" s="2" t="s">
        <v>5291</v>
      </c>
      <c r="AH819" s="5" t="s">
        <v>5292</v>
      </c>
      <c r="AI819" s="5" t="s">
        <v>5293</v>
      </c>
      <c r="AJ819" s="2" t="s">
        <v>68</v>
      </c>
      <c r="AK819" s="2" t="s">
        <v>729</v>
      </c>
    </row>
    <row r="820" spans="1:37" ht="17.100000000000001" customHeight="1">
      <c r="A820" s="2" t="s">
        <v>36</v>
      </c>
      <c r="B820" s="3">
        <v>60341594</v>
      </c>
      <c r="C820" s="2" t="s">
        <v>5386</v>
      </c>
      <c r="D820" s="5" t="s">
        <v>5387</v>
      </c>
      <c r="E820" s="5" t="s">
        <v>5388</v>
      </c>
      <c r="F820" s="5" t="s">
        <v>5443</v>
      </c>
      <c r="G820" s="5" t="s">
        <v>5444</v>
      </c>
      <c r="H820" s="5" t="s">
        <v>5445</v>
      </c>
      <c r="I820" s="2" t="s">
        <v>42</v>
      </c>
      <c r="J820" s="2" t="s">
        <v>43</v>
      </c>
      <c r="K820" s="2" t="s">
        <v>44</v>
      </c>
      <c r="L820" s="2" t="s">
        <v>45</v>
      </c>
      <c r="M820" s="2" t="s">
        <v>46</v>
      </c>
      <c r="N820" s="2" t="s">
        <v>5431</v>
      </c>
      <c r="O820" s="8" t="s">
        <v>5285</v>
      </c>
      <c r="P820" s="5" t="s">
        <v>5286</v>
      </c>
      <c r="Q820" s="5" t="s">
        <v>5383</v>
      </c>
      <c r="R820" s="5" t="s">
        <v>5315</v>
      </c>
      <c r="S820" s="2" t="s">
        <v>5304</v>
      </c>
      <c r="T820" s="5" t="s">
        <v>53</v>
      </c>
      <c r="U820" s="5" t="s">
        <v>716</v>
      </c>
      <c r="V820" s="2" t="s">
        <v>55</v>
      </c>
      <c r="W820" s="5" t="s">
        <v>273</v>
      </c>
      <c r="X820" s="5" t="s">
        <v>1372</v>
      </c>
      <c r="Y820" s="5" t="s">
        <v>5446</v>
      </c>
      <c r="Z820" s="2" t="s">
        <v>720</v>
      </c>
      <c r="AA820" s="2" t="s">
        <v>716</v>
      </c>
      <c r="AB820" s="5" t="s">
        <v>5441</v>
      </c>
      <c r="AC820" s="2" t="s">
        <v>5442</v>
      </c>
      <c r="AD820" s="5" t="s">
        <v>5429</v>
      </c>
      <c r="AE820" s="5" t="s">
        <v>5430</v>
      </c>
      <c r="AF820" s="5" t="s">
        <v>5290</v>
      </c>
      <c r="AG820" s="2" t="s">
        <v>5291</v>
      </c>
      <c r="AH820" s="5" t="s">
        <v>5292</v>
      </c>
      <c r="AI820" s="5" t="s">
        <v>5293</v>
      </c>
      <c r="AJ820" s="2" t="s">
        <v>68</v>
      </c>
      <c r="AK820" s="2" t="s">
        <v>729</v>
      </c>
    </row>
    <row r="821" spans="1:37" ht="17.100000000000001" customHeight="1">
      <c r="A821" s="2" t="s">
        <v>36</v>
      </c>
      <c r="B821" s="3">
        <v>60401659</v>
      </c>
      <c r="C821" s="2" t="s">
        <v>796</v>
      </c>
      <c r="D821" s="5" t="s">
        <v>797</v>
      </c>
      <c r="E821" s="5" t="s">
        <v>5401</v>
      </c>
      <c r="F821" s="5" t="s">
        <v>5447</v>
      </c>
      <c r="G821" s="5" t="s">
        <v>5448</v>
      </c>
      <c r="H821" s="5" t="s">
        <v>5449</v>
      </c>
      <c r="I821" s="2" t="s">
        <v>42</v>
      </c>
      <c r="J821" s="2" t="s">
        <v>43</v>
      </c>
      <c r="K821" s="2" t="s">
        <v>44</v>
      </c>
      <c r="L821" s="2" t="s">
        <v>45</v>
      </c>
      <c r="M821" s="2" t="s">
        <v>46</v>
      </c>
      <c r="N821" s="2" t="s">
        <v>5431</v>
      </c>
      <c r="O821" s="8" t="s">
        <v>5285</v>
      </c>
      <c r="P821" s="5" t="s">
        <v>5286</v>
      </c>
      <c r="Q821" s="5" t="s">
        <v>5383</v>
      </c>
      <c r="R821" s="5" t="s">
        <v>5315</v>
      </c>
      <c r="S821" s="2" t="s">
        <v>5304</v>
      </c>
      <c r="T821" s="5" t="s">
        <v>53</v>
      </c>
      <c r="U821" s="5" t="s">
        <v>716</v>
      </c>
      <c r="V821" s="2" t="s">
        <v>55</v>
      </c>
      <c r="W821" s="5" t="s">
        <v>190</v>
      </c>
      <c r="X821" s="5" t="s">
        <v>5450</v>
      </c>
      <c r="Y821" s="5" t="s">
        <v>5451</v>
      </c>
      <c r="Z821" s="2" t="s">
        <v>720</v>
      </c>
      <c r="AA821" s="2" t="s">
        <v>716</v>
      </c>
      <c r="AB821" s="5" t="s">
        <v>5441</v>
      </c>
      <c r="AC821" s="2" t="s">
        <v>5442</v>
      </c>
      <c r="AD821" s="5" t="s">
        <v>5429</v>
      </c>
      <c r="AE821" s="5" t="s">
        <v>5430</v>
      </c>
      <c r="AF821" s="5" t="s">
        <v>5290</v>
      </c>
      <c r="AG821" s="2" t="s">
        <v>5291</v>
      </c>
      <c r="AH821" s="5" t="s">
        <v>5292</v>
      </c>
      <c r="AI821" s="5" t="s">
        <v>5293</v>
      </c>
      <c r="AJ821" s="2" t="s">
        <v>68</v>
      </c>
      <c r="AK821" s="2" t="s">
        <v>729</v>
      </c>
    </row>
    <row r="822" spans="1:37" ht="17.100000000000001" customHeight="1">
      <c r="A822" s="2" t="s">
        <v>36</v>
      </c>
      <c r="B822" s="3">
        <v>80003963</v>
      </c>
      <c r="C822" s="2" t="s">
        <v>796</v>
      </c>
      <c r="D822" s="5" t="s">
        <v>797</v>
      </c>
      <c r="E822" s="5" t="s">
        <v>5401</v>
      </c>
      <c r="F822" s="5" t="s">
        <v>5452</v>
      </c>
      <c r="G822" s="5" t="s">
        <v>5453</v>
      </c>
      <c r="H822" s="5" t="s">
        <v>2903</v>
      </c>
      <c r="I822" s="2" t="s">
        <v>42</v>
      </c>
      <c r="J822" s="2" t="s">
        <v>43</v>
      </c>
      <c r="K822" s="2" t="s">
        <v>44</v>
      </c>
      <c r="L822" s="2" t="s">
        <v>45</v>
      </c>
      <c r="M822" s="2" t="s">
        <v>46</v>
      </c>
      <c r="N822" s="2" t="s">
        <v>5431</v>
      </c>
      <c r="O822" s="8" t="s">
        <v>5285</v>
      </c>
      <c r="P822" s="5" t="s">
        <v>5286</v>
      </c>
      <c r="Q822" s="5" t="s">
        <v>5383</v>
      </c>
      <c r="R822" s="5" t="s">
        <v>5315</v>
      </c>
      <c r="S822" s="2" t="s">
        <v>5304</v>
      </c>
      <c r="T822" s="5" t="s">
        <v>53</v>
      </c>
      <c r="U822" s="5" t="s">
        <v>716</v>
      </c>
      <c r="V822" s="2" t="s">
        <v>55</v>
      </c>
      <c r="W822" s="5" t="s">
        <v>647</v>
      </c>
      <c r="X822" s="5" t="s">
        <v>5454</v>
      </c>
      <c r="Y822" s="5" t="s">
        <v>5455</v>
      </c>
      <c r="Z822" s="2" t="s">
        <v>720</v>
      </c>
      <c r="AA822" s="2" t="s">
        <v>716</v>
      </c>
      <c r="AB822" s="5" t="s">
        <v>5441</v>
      </c>
      <c r="AC822" s="2" t="s">
        <v>5442</v>
      </c>
      <c r="AD822" s="5" t="s">
        <v>5429</v>
      </c>
      <c r="AE822" s="5" t="s">
        <v>5430</v>
      </c>
      <c r="AF822" s="5" t="s">
        <v>5290</v>
      </c>
      <c r="AG822" s="2" t="s">
        <v>5291</v>
      </c>
      <c r="AH822" s="5" t="s">
        <v>5292</v>
      </c>
      <c r="AI822" s="5" t="s">
        <v>5293</v>
      </c>
      <c r="AJ822" s="2" t="s">
        <v>68</v>
      </c>
      <c r="AK822" s="2" t="s">
        <v>729</v>
      </c>
    </row>
    <row r="823" spans="1:37" ht="17.100000000000001" customHeight="1">
      <c r="A823" s="2" t="s">
        <v>36</v>
      </c>
      <c r="B823" s="3">
        <v>80004595</v>
      </c>
      <c r="C823" s="2" t="s">
        <v>796</v>
      </c>
      <c r="D823" s="5" t="s">
        <v>797</v>
      </c>
      <c r="E823" s="5" t="s">
        <v>5401</v>
      </c>
      <c r="F823" s="5" t="s">
        <v>5456</v>
      </c>
      <c r="G823" s="5" t="s">
        <v>5457</v>
      </c>
      <c r="H823" s="5" t="s">
        <v>5458</v>
      </c>
      <c r="I823" s="2" t="s">
        <v>42</v>
      </c>
      <c r="J823" s="2" t="s">
        <v>43</v>
      </c>
      <c r="K823" s="2" t="s">
        <v>44</v>
      </c>
      <c r="L823" s="2" t="s">
        <v>45</v>
      </c>
      <c r="M823" s="2" t="s">
        <v>46</v>
      </c>
      <c r="N823" s="2" t="s">
        <v>5431</v>
      </c>
      <c r="O823" s="8" t="s">
        <v>5285</v>
      </c>
      <c r="P823" s="5" t="s">
        <v>5286</v>
      </c>
      <c r="Q823" s="5" t="s">
        <v>5383</v>
      </c>
      <c r="R823" s="5" t="s">
        <v>5315</v>
      </c>
      <c r="S823" s="2" t="s">
        <v>5304</v>
      </c>
      <c r="T823" s="5" t="s">
        <v>53</v>
      </c>
      <c r="U823" s="5" t="s">
        <v>716</v>
      </c>
      <c r="V823" s="2" t="s">
        <v>55</v>
      </c>
      <c r="W823" s="5" t="s">
        <v>504</v>
      </c>
      <c r="X823" s="5" t="s">
        <v>5459</v>
      </c>
      <c r="Y823" s="5" t="s">
        <v>5460</v>
      </c>
      <c r="Z823" s="2" t="s">
        <v>720</v>
      </c>
      <c r="AA823" s="2" t="s">
        <v>716</v>
      </c>
      <c r="AB823" s="5" t="s">
        <v>5441</v>
      </c>
      <c r="AC823" s="2" t="s">
        <v>5442</v>
      </c>
      <c r="AD823" s="5" t="s">
        <v>5429</v>
      </c>
      <c r="AE823" s="5" t="s">
        <v>5430</v>
      </c>
      <c r="AF823" s="5" t="s">
        <v>5290</v>
      </c>
      <c r="AG823" s="2" t="s">
        <v>5291</v>
      </c>
      <c r="AH823" s="5" t="s">
        <v>5292</v>
      </c>
      <c r="AI823" s="5" t="s">
        <v>5293</v>
      </c>
      <c r="AJ823" s="2" t="s">
        <v>68</v>
      </c>
      <c r="AK823" s="2" t="s">
        <v>729</v>
      </c>
    </row>
    <row r="824" spans="1:37" ht="17.100000000000001" customHeight="1">
      <c r="A824" s="2" t="s">
        <v>36</v>
      </c>
      <c r="B824" s="3">
        <v>60187483</v>
      </c>
      <c r="C824" s="2" t="s">
        <v>783</v>
      </c>
      <c r="D824" s="5" t="s">
        <v>784</v>
      </c>
      <c r="E824" s="5" t="s">
        <v>5410</v>
      </c>
      <c r="F824" s="5" t="s">
        <v>5461</v>
      </c>
      <c r="G824" s="5" t="s">
        <v>5462</v>
      </c>
      <c r="H824" s="5" t="s">
        <v>5283</v>
      </c>
      <c r="I824" s="2" t="s">
        <v>42</v>
      </c>
      <c r="J824" s="2" t="s">
        <v>43</v>
      </c>
      <c r="K824" s="2" t="s">
        <v>44</v>
      </c>
      <c r="L824" s="2" t="s">
        <v>45</v>
      </c>
      <c r="M824" s="2" t="s">
        <v>46</v>
      </c>
      <c r="N824" s="2" t="s">
        <v>5463</v>
      </c>
      <c r="O824" s="8" t="s">
        <v>5285</v>
      </c>
      <c r="P824" s="5" t="s">
        <v>5286</v>
      </c>
      <c r="Q824" s="5" t="s">
        <v>5383</v>
      </c>
      <c r="R824" s="5" t="s">
        <v>5315</v>
      </c>
      <c r="S824" s="2" t="s">
        <v>5304</v>
      </c>
      <c r="T824" s="5" t="s">
        <v>53</v>
      </c>
      <c r="U824" s="5" t="s">
        <v>716</v>
      </c>
      <c r="V824" s="2" t="s">
        <v>55</v>
      </c>
      <c r="W824" s="5" t="s">
        <v>133</v>
      </c>
      <c r="X824" s="5" t="s">
        <v>5464</v>
      </c>
      <c r="Y824" s="5" t="s">
        <v>5465</v>
      </c>
      <c r="Z824" s="2" t="s">
        <v>720</v>
      </c>
      <c r="AA824" s="2" t="s">
        <v>716</v>
      </c>
      <c r="AB824" s="5" t="s">
        <v>5290</v>
      </c>
      <c r="AC824" s="2" t="s">
        <v>5291</v>
      </c>
      <c r="AD824" s="5" t="s">
        <v>5292</v>
      </c>
      <c r="AE824" s="5" t="s">
        <v>5293</v>
      </c>
      <c r="AF824" s="5" t="s">
        <v>991</v>
      </c>
      <c r="AG824" s="2" t="s">
        <v>992</v>
      </c>
      <c r="AH824" s="5" t="s">
        <v>993</v>
      </c>
      <c r="AI824" s="5" t="s">
        <v>729</v>
      </c>
      <c r="AJ824" s="2" t="s">
        <v>68</v>
      </c>
      <c r="AK824" s="2" t="s">
        <v>729</v>
      </c>
    </row>
    <row r="825" spans="1:37" ht="17.100000000000001" customHeight="1">
      <c r="A825" s="2" t="s">
        <v>36</v>
      </c>
      <c r="B825" s="3">
        <v>60392856</v>
      </c>
      <c r="C825" s="2" t="s">
        <v>796</v>
      </c>
      <c r="D825" s="5" t="s">
        <v>797</v>
      </c>
      <c r="E825" s="5" t="s">
        <v>5401</v>
      </c>
      <c r="F825" s="5" t="s">
        <v>5466</v>
      </c>
      <c r="G825" s="5" t="s">
        <v>5467</v>
      </c>
      <c r="H825" s="5" t="s">
        <v>5468</v>
      </c>
      <c r="I825" s="2" t="s">
        <v>42</v>
      </c>
      <c r="J825" s="2" t="s">
        <v>43</v>
      </c>
      <c r="K825" s="2" t="s">
        <v>44</v>
      </c>
      <c r="L825" s="2" t="s">
        <v>45</v>
      </c>
      <c r="M825" s="2" t="s">
        <v>46</v>
      </c>
      <c r="N825" s="2" t="s">
        <v>5463</v>
      </c>
      <c r="O825" s="8" t="s">
        <v>5285</v>
      </c>
      <c r="P825" s="5" t="s">
        <v>5286</v>
      </c>
      <c r="Q825" s="5" t="s">
        <v>5383</v>
      </c>
      <c r="R825" s="5" t="s">
        <v>5315</v>
      </c>
      <c r="S825" s="2" t="s">
        <v>5304</v>
      </c>
      <c r="T825" s="5" t="s">
        <v>53</v>
      </c>
      <c r="U825" s="5" t="s">
        <v>716</v>
      </c>
      <c r="V825" s="2" t="s">
        <v>55</v>
      </c>
      <c r="W825" s="5" t="s">
        <v>2011</v>
      </c>
      <c r="X825" s="5" t="s">
        <v>2702</v>
      </c>
      <c r="Y825" s="5" t="s">
        <v>5469</v>
      </c>
      <c r="Z825" s="2" t="s">
        <v>720</v>
      </c>
      <c r="AA825" s="2" t="s">
        <v>716</v>
      </c>
      <c r="AB825" s="5" t="s">
        <v>5470</v>
      </c>
      <c r="AC825" s="2" t="s">
        <v>5471</v>
      </c>
      <c r="AD825" s="5" t="s">
        <v>5461</v>
      </c>
      <c r="AE825" s="5" t="s">
        <v>5462</v>
      </c>
      <c r="AF825" s="5" t="s">
        <v>5290</v>
      </c>
      <c r="AG825" s="2" t="s">
        <v>5291</v>
      </c>
      <c r="AH825" s="5" t="s">
        <v>5292</v>
      </c>
      <c r="AI825" s="5" t="s">
        <v>5293</v>
      </c>
      <c r="AJ825" s="2" t="s">
        <v>68</v>
      </c>
      <c r="AK825" s="2" t="s">
        <v>729</v>
      </c>
    </row>
    <row r="826" spans="1:37" ht="17.100000000000001" customHeight="1">
      <c r="A826" s="2" t="s">
        <v>36</v>
      </c>
      <c r="B826" s="3">
        <v>80004832</v>
      </c>
      <c r="C826" s="2" t="s">
        <v>796</v>
      </c>
      <c r="D826" s="5" t="s">
        <v>797</v>
      </c>
      <c r="E826" s="5" t="s">
        <v>5401</v>
      </c>
      <c r="F826" s="5" t="s">
        <v>5472</v>
      </c>
      <c r="G826" s="5" t="s">
        <v>5473</v>
      </c>
      <c r="H826" s="5" t="s">
        <v>5474</v>
      </c>
      <c r="I826" s="2" t="s">
        <v>42</v>
      </c>
      <c r="J826" s="2" t="s">
        <v>43</v>
      </c>
      <c r="K826" s="2" t="s">
        <v>44</v>
      </c>
      <c r="L826" s="2" t="s">
        <v>45</v>
      </c>
      <c r="M826" s="2" t="s">
        <v>46</v>
      </c>
      <c r="N826" s="2" t="s">
        <v>5463</v>
      </c>
      <c r="O826" s="8" t="s">
        <v>5285</v>
      </c>
      <c r="P826" s="5" t="s">
        <v>5286</v>
      </c>
      <c r="Q826" s="5" t="s">
        <v>5383</v>
      </c>
      <c r="R826" s="5" t="s">
        <v>5315</v>
      </c>
      <c r="S826" s="2" t="s">
        <v>5304</v>
      </c>
      <c r="T826" s="5" t="s">
        <v>53</v>
      </c>
      <c r="U826" s="5" t="s">
        <v>716</v>
      </c>
      <c r="V826" s="2" t="s">
        <v>55</v>
      </c>
      <c r="W826" s="5" t="s">
        <v>813</v>
      </c>
      <c r="X826" s="5" t="s">
        <v>5475</v>
      </c>
      <c r="Y826" s="5" t="s">
        <v>5476</v>
      </c>
      <c r="Z826" s="2" t="s">
        <v>720</v>
      </c>
      <c r="AA826" s="2" t="s">
        <v>716</v>
      </c>
      <c r="AB826" s="5" t="s">
        <v>5470</v>
      </c>
      <c r="AC826" s="2" t="s">
        <v>5471</v>
      </c>
      <c r="AD826" s="5" t="s">
        <v>5461</v>
      </c>
      <c r="AE826" s="5" t="s">
        <v>5462</v>
      </c>
      <c r="AF826" s="5" t="s">
        <v>5290</v>
      </c>
      <c r="AG826" s="2" t="s">
        <v>5291</v>
      </c>
      <c r="AH826" s="5" t="s">
        <v>5292</v>
      </c>
      <c r="AI826" s="5" t="s">
        <v>5293</v>
      </c>
      <c r="AJ826" s="2" t="s">
        <v>68</v>
      </c>
      <c r="AK826" s="2" t="s">
        <v>729</v>
      </c>
    </row>
    <row r="827" spans="1:37" ht="17.100000000000001" customHeight="1">
      <c r="A827" s="2" t="s">
        <v>36</v>
      </c>
      <c r="B827" s="3">
        <v>80006608</v>
      </c>
      <c r="C827" s="2" t="s">
        <v>5477</v>
      </c>
      <c r="D827" s="5" t="s">
        <v>5478</v>
      </c>
      <c r="E827" s="5" t="s">
        <v>5388</v>
      </c>
      <c r="F827" s="5" t="s">
        <v>5479</v>
      </c>
      <c r="G827" s="5" t="s">
        <v>5480</v>
      </c>
      <c r="H827" s="5" t="s">
        <v>1120</v>
      </c>
      <c r="I827" s="2" t="s">
        <v>42</v>
      </c>
      <c r="J827" s="2" t="s">
        <v>43</v>
      </c>
      <c r="K827" s="2" t="s">
        <v>44</v>
      </c>
      <c r="L827" s="2" t="s">
        <v>45</v>
      </c>
      <c r="M827" s="2" t="s">
        <v>46</v>
      </c>
      <c r="N827" s="2" t="s">
        <v>5463</v>
      </c>
      <c r="O827" s="8" t="s">
        <v>5285</v>
      </c>
      <c r="P827" s="5" t="s">
        <v>5286</v>
      </c>
      <c r="Q827" s="5" t="s">
        <v>5383</v>
      </c>
      <c r="R827" s="5" t="s">
        <v>5315</v>
      </c>
      <c r="S827" s="2" t="s">
        <v>5304</v>
      </c>
      <c r="T827" s="5" t="s">
        <v>53</v>
      </c>
      <c r="U827" s="5" t="s">
        <v>716</v>
      </c>
      <c r="V827" s="2" t="s">
        <v>55</v>
      </c>
      <c r="W827" s="5" t="s">
        <v>1951</v>
      </c>
      <c r="X827" s="5" t="s">
        <v>5481</v>
      </c>
      <c r="Y827" s="5" t="s">
        <v>5482</v>
      </c>
      <c r="Z827" s="2" t="s">
        <v>720</v>
      </c>
      <c r="AA827" s="2" t="s">
        <v>716</v>
      </c>
      <c r="AB827" s="5" t="s">
        <v>5470</v>
      </c>
      <c r="AC827" s="2" t="s">
        <v>5471</v>
      </c>
      <c r="AD827" s="5" t="s">
        <v>5461</v>
      </c>
      <c r="AE827" s="5" t="s">
        <v>5462</v>
      </c>
      <c r="AF827" s="5" t="s">
        <v>5290</v>
      </c>
      <c r="AG827" s="2" t="s">
        <v>5291</v>
      </c>
      <c r="AH827" s="5" t="s">
        <v>5292</v>
      </c>
      <c r="AI827" s="5" t="s">
        <v>5293</v>
      </c>
      <c r="AJ827" s="2" t="s">
        <v>68</v>
      </c>
      <c r="AK827" s="2" t="s">
        <v>729</v>
      </c>
    </row>
    <row r="828" spans="1:37" ht="17.100000000000001" customHeight="1">
      <c r="A828" s="2" t="s">
        <v>36</v>
      </c>
      <c r="B828" s="3">
        <v>80006866</v>
      </c>
      <c r="C828" s="2" t="s">
        <v>5483</v>
      </c>
      <c r="D828" s="5" t="s">
        <v>5484</v>
      </c>
      <c r="E828" s="5" t="s">
        <v>5420</v>
      </c>
      <c r="F828" s="5" t="s">
        <v>5485</v>
      </c>
      <c r="G828" s="5" t="s">
        <v>5486</v>
      </c>
      <c r="H828" s="5" t="s">
        <v>5487</v>
      </c>
      <c r="I828" s="2" t="s">
        <v>42</v>
      </c>
      <c r="J828" s="2" t="s">
        <v>392</v>
      </c>
      <c r="K828" s="2" t="s">
        <v>393</v>
      </c>
      <c r="L828" s="2" t="s">
        <v>394</v>
      </c>
      <c r="M828" s="2" t="s">
        <v>393</v>
      </c>
      <c r="N828" s="2" t="s">
        <v>5463</v>
      </c>
      <c r="O828" s="8" t="s">
        <v>5285</v>
      </c>
      <c r="P828" s="5" t="s">
        <v>5286</v>
      </c>
      <c r="Q828" s="5" t="s">
        <v>5383</v>
      </c>
      <c r="R828" s="5" t="s">
        <v>5488</v>
      </c>
      <c r="S828" s="2" t="s">
        <v>715</v>
      </c>
      <c r="T828" s="5" t="s">
        <v>399</v>
      </c>
      <c r="U828" s="5" t="s">
        <v>716</v>
      </c>
      <c r="V828" s="2" t="s">
        <v>400</v>
      </c>
      <c r="W828" s="5" t="s">
        <v>437</v>
      </c>
      <c r="X828" s="5" t="s">
        <v>5489</v>
      </c>
      <c r="Y828" s="5" t="s">
        <v>5490</v>
      </c>
      <c r="Z828" s="2" t="s">
        <v>720</v>
      </c>
      <c r="AA828" s="2" t="s">
        <v>716</v>
      </c>
      <c r="AB828" s="5" t="s">
        <v>5470</v>
      </c>
      <c r="AC828" s="2" t="s">
        <v>5471</v>
      </c>
      <c r="AD828" s="5" t="s">
        <v>5461</v>
      </c>
      <c r="AE828" s="5" t="s">
        <v>5462</v>
      </c>
      <c r="AF828" s="5" t="s">
        <v>5290</v>
      </c>
      <c r="AG828" s="2" t="s">
        <v>5291</v>
      </c>
      <c r="AH828" s="5" t="s">
        <v>5292</v>
      </c>
      <c r="AI828" s="5" t="s">
        <v>5293</v>
      </c>
      <c r="AJ828" s="2" t="s">
        <v>68</v>
      </c>
      <c r="AK828" s="2" t="s">
        <v>729</v>
      </c>
    </row>
    <row r="829" spans="1:37" ht="17.100000000000001" customHeight="1">
      <c r="A829" s="2" t="s">
        <v>36</v>
      </c>
      <c r="B829" s="3">
        <v>80007700</v>
      </c>
      <c r="C829" s="2" t="s">
        <v>5386</v>
      </c>
      <c r="D829" s="5" t="s">
        <v>5387</v>
      </c>
      <c r="E829" s="5" t="s">
        <v>5388</v>
      </c>
      <c r="F829" s="5" t="s">
        <v>5491</v>
      </c>
      <c r="G829" s="5" t="s">
        <v>5492</v>
      </c>
      <c r="H829" s="5" t="s">
        <v>5493</v>
      </c>
      <c r="I829" s="2" t="s">
        <v>42</v>
      </c>
      <c r="J829" s="2" t="s">
        <v>43</v>
      </c>
      <c r="K829" s="2" t="s">
        <v>44</v>
      </c>
      <c r="L829" s="2" t="s">
        <v>45</v>
      </c>
      <c r="M829" s="2" t="s">
        <v>46</v>
      </c>
      <c r="N829" s="2" t="s">
        <v>5463</v>
      </c>
      <c r="O829" s="8" t="s">
        <v>5285</v>
      </c>
      <c r="P829" s="5" t="s">
        <v>5286</v>
      </c>
      <c r="Q829" s="5" t="s">
        <v>5383</v>
      </c>
      <c r="R829" s="5" t="s">
        <v>5315</v>
      </c>
      <c r="S829" s="2" t="s">
        <v>5304</v>
      </c>
      <c r="T829" s="5" t="s">
        <v>53</v>
      </c>
      <c r="U829" s="5" t="s">
        <v>716</v>
      </c>
      <c r="V829" s="2" t="s">
        <v>55</v>
      </c>
      <c r="W829" s="5" t="s">
        <v>1371</v>
      </c>
      <c r="X829" s="5" t="s">
        <v>5494</v>
      </c>
      <c r="Y829" s="5" t="s">
        <v>5495</v>
      </c>
      <c r="Z829" s="2" t="s">
        <v>720</v>
      </c>
      <c r="AA829" s="2" t="s">
        <v>716</v>
      </c>
      <c r="AB829" s="5" t="s">
        <v>5470</v>
      </c>
      <c r="AC829" s="2" t="s">
        <v>5471</v>
      </c>
      <c r="AD829" s="5" t="s">
        <v>5461</v>
      </c>
      <c r="AE829" s="5" t="s">
        <v>5462</v>
      </c>
      <c r="AF829" s="5" t="s">
        <v>5290</v>
      </c>
      <c r="AG829" s="2" t="s">
        <v>5291</v>
      </c>
      <c r="AH829" s="5" t="s">
        <v>5292</v>
      </c>
      <c r="AI829" s="5" t="s">
        <v>5293</v>
      </c>
      <c r="AJ829" s="2" t="s">
        <v>68</v>
      </c>
      <c r="AK829" s="2" t="s">
        <v>729</v>
      </c>
    </row>
    <row r="830" spans="1:37" ht="17.100000000000001" customHeight="1">
      <c r="A830" s="2" t="s">
        <v>36</v>
      </c>
      <c r="B830" s="3">
        <v>60022456</v>
      </c>
      <c r="C830" s="2" t="s">
        <v>1167</v>
      </c>
      <c r="D830" s="5" t="s">
        <v>1168</v>
      </c>
      <c r="E830" s="5" t="s">
        <v>5496</v>
      </c>
      <c r="F830" s="5" t="s">
        <v>5497</v>
      </c>
      <c r="G830" s="5" t="s">
        <v>5498</v>
      </c>
      <c r="H830" s="5" t="s">
        <v>5499</v>
      </c>
      <c r="I830" s="2" t="s">
        <v>42</v>
      </c>
      <c r="J830" s="2" t="s">
        <v>392</v>
      </c>
      <c r="K830" s="2" t="s">
        <v>393</v>
      </c>
      <c r="L830" s="2" t="s">
        <v>394</v>
      </c>
      <c r="M830" s="2" t="s">
        <v>393</v>
      </c>
      <c r="N830" s="2" t="s">
        <v>5500</v>
      </c>
      <c r="O830" s="8" t="s">
        <v>5501</v>
      </c>
      <c r="P830" s="5" t="s">
        <v>5502</v>
      </c>
      <c r="Q830" s="5" t="s">
        <v>716</v>
      </c>
      <c r="R830" s="5" t="s">
        <v>5368</v>
      </c>
      <c r="S830" s="2" t="s">
        <v>5325</v>
      </c>
      <c r="T830" s="5" t="s">
        <v>399</v>
      </c>
      <c r="U830" s="5" t="s">
        <v>716</v>
      </c>
      <c r="V830" s="2" t="s">
        <v>400</v>
      </c>
      <c r="W830" s="5" t="s">
        <v>615</v>
      </c>
      <c r="X830" s="5" t="s">
        <v>5503</v>
      </c>
      <c r="Y830" s="5" t="s">
        <v>5504</v>
      </c>
      <c r="Z830" s="2" t="s">
        <v>720</v>
      </c>
      <c r="AA830" s="2" t="s">
        <v>716</v>
      </c>
      <c r="AB830" s="5" t="s">
        <v>5505</v>
      </c>
      <c r="AC830" s="2" t="s">
        <v>5506</v>
      </c>
      <c r="AD830" s="5" t="s">
        <v>5507</v>
      </c>
      <c r="AE830" s="5" t="s">
        <v>5508</v>
      </c>
      <c r="AF830" s="5" t="s">
        <v>5509</v>
      </c>
      <c r="AG830" s="2" t="s">
        <v>5510</v>
      </c>
      <c r="AH830" s="5" t="s">
        <v>5511</v>
      </c>
      <c r="AI830" s="5" t="s">
        <v>5512</v>
      </c>
      <c r="AJ830" s="2" t="s">
        <v>68</v>
      </c>
      <c r="AK830" s="2" t="s">
        <v>729</v>
      </c>
    </row>
    <row r="831" spans="1:37" ht="17.100000000000001" customHeight="1">
      <c r="A831" s="2" t="s">
        <v>36</v>
      </c>
      <c r="B831" s="3">
        <v>60219352</v>
      </c>
      <c r="C831" s="2" t="s">
        <v>1167</v>
      </c>
      <c r="D831" s="5" t="s">
        <v>1168</v>
      </c>
      <c r="E831" s="5" t="s">
        <v>5496</v>
      </c>
      <c r="F831" s="5" t="s">
        <v>5513</v>
      </c>
      <c r="G831" s="5" t="s">
        <v>5514</v>
      </c>
      <c r="H831" s="5" t="s">
        <v>5515</v>
      </c>
      <c r="I831" s="2" t="s">
        <v>42</v>
      </c>
      <c r="J831" s="2" t="s">
        <v>392</v>
      </c>
      <c r="K831" s="2" t="s">
        <v>393</v>
      </c>
      <c r="L831" s="2" t="s">
        <v>394</v>
      </c>
      <c r="M831" s="2" t="s">
        <v>393</v>
      </c>
      <c r="N831" s="2" t="s">
        <v>5500</v>
      </c>
      <c r="O831" s="8" t="s">
        <v>5501</v>
      </c>
      <c r="P831" s="5" t="s">
        <v>5502</v>
      </c>
      <c r="Q831" s="5" t="s">
        <v>716</v>
      </c>
      <c r="R831" s="5" t="s">
        <v>5368</v>
      </c>
      <c r="S831" s="2" t="s">
        <v>5325</v>
      </c>
      <c r="T831" s="5" t="s">
        <v>399</v>
      </c>
      <c r="U831" s="5" t="s">
        <v>716</v>
      </c>
      <c r="V831" s="2" t="s">
        <v>400</v>
      </c>
      <c r="W831" s="5" t="s">
        <v>1414</v>
      </c>
      <c r="X831" s="5" t="s">
        <v>5516</v>
      </c>
      <c r="Y831" s="5" t="s">
        <v>5517</v>
      </c>
      <c r="Z831" s="2" t="s">
        <v>720</v>
      </c>
      <c r="AA831" s="2" t="s">
        <v>716</v>
      </c>
      <c r="AB831" s="5" t="s">
        <v>5505</v>
      </c>
      <c r="AC831" s="2" t="s">
        <v>5506</v>
      </c>
      <c r="AD831" s="5" t="s">
        <v>5507</v>
      </c>
      <c r="AE831" s="5" t="s">
        <v>5508</v>
      </c>
      <c r="AF831" s="5" t="s">
        <v>5509</v>
      </c>
      <c r="AG831" s="2" t="s">
        <v>5510</v>
      </c>
      <c r="AH831" s="5" t="s">
        <v>5511</v>
      </c>
      <c r="AI831" s="5" t="s">
        <v>5512</v>
      </c>
      <c r="AJ831" s="2" t="s">
        <v>68</v>
      </c>
      <c r="AK831" s="2" t="s">
        <v>729</v>
      </c>
    </row>
    <row r="832" spans="1:37" ht="17.100000000000001" customHeight="1">
      <c r="A832" s="2" t="s">
        <v>36</v>
      </c>
      <c r="B832" s="3">
        <v>60389851</v>
      </c>
      <c r="C832" s="2" t="s">
        <v>1196</v>
      </c>
      <c r="D832" s="5" t="s">
        <v>1197</v>
      </c>
      <c r="E832" s="5" t="s">
        <v>5518</v>
      </c>
      <c r="F832" s="5" t="s">
        <v>5507</v>
      </c>
      <c r="G832" s="5" t="s">
        <v>5508</v>
      </c>
      <c r="H832" s="5" t="s">
        <v>5519</v>
      </c>
      <c r="I832" s="2" t="s">
        <v>42</v>
      </c>
      <c r="J832" s="2" t="s">
        <v>392</v>
      </c>
      <c r="K832" s="2" t="s">
        <v>393</v>
      </c>
      <c r="L832" s="2" t="s">
        <v>394</v>
      </c>
      <c r="M832" s="2" t="s">
        <v>393</v>
      </c>
      <c r="N832" s="2" t="s">
        <v>5500</v>
      </c>
      <c r="O832" s="8" t="s">
        <v>5501</v>
      </c>
      <c r="P832" s="5" t="s">
        <v>5502</v>
      </c>
      <c r="Q832" s="5" t="s">
        <v>716</v>
      </c>
      <c r="R832" s="5" t="s">
        <v>5368</v>
      </c>
      <c r="S832" s="2" t="s">
        <v>5325</v>
      </c>
      <c r="T832" s="5" t="s">
        <v>399</v>
      </c>
      <c r="U832" s="5" t="s">
        <v>716</v>
      </c>
      <c r="V832" s="2" t="s">
        <v>400</v>
      </c>
      <c r="W832" s="5" t="s">
        <v>537</v>
      </c>
      <c r="X832" s="5" t="s">
        <v>5520</v>
      </c>
      <c r="Y832" s="5" t="s">
        <v>5521</v>
      </c>
      <c r="Z832" s="2" t="s">
        <v>720</v>
      </c>
      <c r="AA832" s="2" t="s">
        <v>716</v>
      </c>
      <c r="AB832" s="5" t="s">
        <v>5509</v>
      </c>
      <c r="AC832" s="2" t="s">
        <v>5510</v>
      </c>
      <c r="AD832" s="5" t="s">
        <v>5511</v>
      </c>
      <c r="AE832" s="5" t="s">
        <v>5512</v>
      </c>
      <c r="AF832" s="5" t="s">
        <v>5290</v>
      </c>
      <c r="AG832" s="2" t="s">
        <v>5291</v>
      </c>
      <c r="AH832" s="5" t="s">
        <v>5292</v>
      </c>
      <c r="AI832" s="5" t="s">
        <v>5293</v>
      </c>
      <c r="AJ832" s="2" t="s">
        <v>68</v>
      </c>
      <c r="AK832" s="2" t="s">
        <v>729</v>
      </c>
    </row>
    <row r="833" spans="1:37" ht="17.100000000000001" customHeight="1">
      <c r="A833" s="2" t="s">
        <v>36</v>
      </c>
      <c r="B833" s="3">
        <v>60115771</v>
      </c>
      <c r="C833" s="2" t="s">
        <v>1036</v>
      </c>
      <c r="D833" s="5" t="s">
        <v>1036</v>
      </c>
      <c r="E833" s="5" t="s">
        <v>5522</v>
      </c>
      <c r="F833" s="5" t="s">
        <v>5523</v>
      </c>
      <c r="G833" s="5" t="s">
        <v>5524</v>
      </c>
      <c r="H833" s="5" t="s">
        <v>1008</v>
      </c>
      <c r="I833" s="2" t="s">
        <v>42</v>
      </c>
      <c r="J833" s="2" t="s">
        <v>392</v>
      </c>
      <c r="K833" s="2" t="s">
        <v>393</v>
      </c>
      <c r="L833" s="2" t="s">
        <v>394</v>
      </c>
      <c r="M833" s="2" t="s">
        <v>393</v>
      </c>
      <c r="N833" s="2" t="s">
        <v>5525</v>
      </c>
      <c r="O833" s="8" t="s">
        <v>5501</v>
      </c>
      <c r="P833" s="5" t="s">
        <v>5502</v>
      </c>
      <c r="Q833" s="5" t="s">
        <v>716</v>
      </c>
      <c r="R833" s="5" t="s">
        <v>5368</v>
      </c>
      <c r="S833" s="2" t="s">
        <v>5325</v>
      </c>
      <c r="T833" s="5" t="s">
        <v>399</v>
      </c>
      <c r="U833" s="5" t="s">
        <v>716</v>
      </c>
      <c r="V833" s="2" t="s">
        <v>400</v>
      </c>
      <c r="W833" s="5" t="s">
        <v>133</v>
      </c>
      <c r="X833" s="5" t="s">
        <v>5526</v>
      </c>
      <c r="Y833" s="5" t="s">
        <v>5527</v>
      </c>
      <c r="Z833" s="2" t="s">
        <v>720</v>
      </c>
      <c r="AA833" s="2" t="s">
        <v>716</v>
      </c>
      <c r="AB833" s="5" t="s">
        <v>5505</v>
      </c>
      <c r="AC833" s="2" t="s">
        <v>5506</v>
      </c>
      <c r="AD833" s="5" t="s">
        <v>5507</v>
      </c>
      <c r="AE833" s="5" t="s">
        <v>5508</v>
      </c>
      <c r="AF833" s="5" t="s">
        <v>5509</v>
      </c>
      <c r="AG833" s="2" t="s">
        <v>5510</v>
      </c>
      <c r="AH833" s="5" t="s">
        <v>5511</v>
      </c>
      <c r="AI833" s="5" t="s">
        <v>5512</v>
      </c>
      <c r="AJ833" s="2" t="s">
        <v>68</v>
      </c>
      <c r="AK833" s="2" t="s">
        <v>729</v>
      </c>
    </row>
    <row r="834" spans="1:37" ht="17.100000000000001" customHeight="1">
      <c r="A834" s="2" t="s">
        <v>36</v>
      </c>
      <c r="B834" s="3">
        <v>80012151</v>
      </c>
      <c r="C834" s="2" t="s">
        <v>5362</v>
      </c>
      <c r="D834" s="5" t="s">
        <v>5363</v>
      </c>
      <c r="E834" s="5" t="s">
        <v>5522</v>
      </c>
      <c r="F834" s="5" t="s">
        <v>5528</v>
      </c>
      <c r="G834" s="5" t="s">
        <v>5529</v>
      </c>
      <c r="H834" s="5" t="s">
        <v>5530</v>
      </c>
      <c r="I834" s="2" t="s">
        <v>42</v>
      </c>
      <c r="J834" s="2" t="s">
        <v>392</v>
      </c>
      <c r="K834" s="2" t="s">
        <v>393</v>
      </c>
      <c r="L834" s="2" t="s">
        <v>394</v>
      </c>
      <c r="M834" s="2" t="s">
        <v>393</v>
      </c>
      <c r="N834" s="2" t="s">
        <v>5500</v>
      </c>
      <c r="O834" s="8" t="s">
        <v>5501</v>
      </c>
      <c r="P834" s="5" t="s">
        <v>5502</v>
      </c>
      <c r="Q834" s="5" t="s">
        <v>716</v>
      </c>
      <c r="R834" s="5" t="s">
        <v>5368</v>
      </c>
      <c r="S834" s="2" t="s">
        <v>5325</v>
      </c>
      <c r="T834" s="5" t="s">
        <v>399</v>
      </c>
      <c r="U834" s="5" t="s">
        <v>716</v>
      </c>
      <c r="V834" s="2" t="s">
        <v>400</v>
      </c>
      <c r="W834" s="5" t="s">
        <v>531</v>
      </c>
      <c r="X834" s="5" t="s">
        <v>5531</v>
      </c>
      <c r="Y834" s="5" t="s">
        <v>5532</v>
      </c>
      <c r="Z834" s="2" t="s">
        <v>720</v>
      </c>
      <c r="AA834" s="2" t="s">
        <v>716</v>
      </c>
      <c r="AB834" s="5" t="s">
        <v>5505</v>
      </c>
      <c r="AC834" s="2" t="s">
        <v>5506</v>
      </c>
      <c r="AD834" s="5" t="s">
        <v>5507</v>
      </c>
      <c r="AE834" s="5" t="s">
        <v>5508</v>
      </c>
      <c r="AF834" s="5" t="s">
        <v>5509</v>
      </c>
      <c r="AG834" s="2" t="s">
        <v>5510</v>
      </c>
      <c r="AH834" s="5" t="s">
        <v>5511</v>
      </c>
      <c r="AI834" s="5" t="s">
        <v>5512</v>
      </c>
      <c r="AJ834" s="2" t="s">
        <v>68</v>
      </c>
      <c r="AK834" s="2" t="s">
        <v>729</v>
      </c>
    </row>
    <row r="835" spans="1:37" ht="17.100000000000001" customHeight="1">
      <c r="A835" s="2" t="s">
        <v>36</v>
      </c>
      <c r="B835" s="3">
        <v>80012153</v>
      </c>
      <c r="C835" s="2" t="s">
        <v>5362</v>
      </c>
      <c r="D835" s="5" t="s">
        <v>5363</v>
      </c>
      <c r="E835" s="5" t="s">
        <v>5522</v>
      </c>
      <c r="F835" s="5" t="s">
        <v>5533</v>
      </c>
      <c r="G835" s="5" t="s">
        <v>5534</v>
      </c>
      <c r="H835" s="5" t="s">
        <v>5535</v>
      </c>
      <c r="I835" s="2" t="s">
        <v>42</v>
      </c>
      <c r="J835" s="2" t="s">
        <v>392</v>
      </c>
      <c r="K835" s="2" t="s">
        <v>393</v>
      </c>
      <c r="L835" s="2" t="s">
        <v>394</v>
      </c>
      <c r="M835" s="2" t="s">
        <v>393</v>
      </c>
      <c r="N835" s="2" t="s">
        <v>5500</v>
      </c>
      <c r="O835" s="8" t="s">
        <v>5501</v>
      </c>
      <c r="P835" s="5" t="s">
        <v>5502</v>
      </c>
      <c r="Q835" s="5" t="s">
        <v>716</v>
      </c>
      <c r="R835" s="5" t="s">
        <v>5368</v>
      </c>
      <c r="S835" s="2" t="s">
        <v>5325</v>
      </c>
      <c r="T835" s="5" t="s">
        <v>399</v>
      </c>
      <c r="U835" s="5" t="s">
        <v>716</v>
      </c>
      <c r="V835" s="2" t="s">
        <v>400</v>
      </c>
      <c r="W835" s="5" t="s">
        <v>1189</v>
      </c>
      <c r="X835" s="5" t="s">
        <v>5536</v>
      </c>
      <c r="Y835" s="5" t="s">
        <v>5537</v>
      </c>
      <c r="Z835" s="2" t="s">
        <v>720</v>
      </c>
      <c r="AA835" s="2" t="s">
        <v>716</v>
      </c>
      <c r="AB835" s="5" t="s">
        <v>5505</v>
      </c>
      <c r="AC835" s="2" t="s">
        <v>5506</v>
      </c>
      <c r="AD835" s="5" t="s">
        <v>5507</v>
      </c>
      <c r="AE835" s="5" t="s">
        <v>5508</v>
      </c>
      <c r="AF835" s="5" t="s">
        <v>5509</v>
      </c>
      <c r="AG835" s="2" t="s">
        <v>5510</v>
      </c>
      <c r="AH835" s="5" t="s">
        <v>5511</v>
      </c>
      <c r="AI835" s="5" t="s">
        <v>5512</v>
      </c>
      <c r="AJ835" s="2" t="s">
        <v>68</v>
      </c>
      <c r="AK835" s="2" t="s">
        <v>729</v>
      </c>
    </row>
    <row r="836" spans="1:37" ht="17.100000000000001" customHeight="1">
      <c r="A836" s="2" t="s">
        <v>36</v>
      </c>
      <c r="B836" s="3">
        <v>80001663</v>
      </c>
      <c r="C836" s="2" t="s">
        <v>5538</v>
      </c>
      <c r="D836" s="5" t="s">
        <v>5539</v>
      </c>
      <c r="E836" s="5" t="s">
        <v>5540</v>
      </c>
      <c r="F836" s="5" t="s">
        <v>5511</v>
      </c>
      <c r="G836" s="5" t="s">
        <v>5512</v>
      </c>
      <c r="H836" s="5" t="s">
        <v>5541</v>
      </c>
      <c r="I836" s="2" t="s">
        <v>42</v>
      </c>
      <c r="J836" s="2" t="s">
        <v>43</v>
      </c>
      <c r="K836" s="2" t="s">
        <v>44</v>
      </c>
      <c r="L836" s="2" t="s">
        <v>45</v>
      </c>
      <c r="M836" s="2" t="s">
        <v>46</v>
      </c>
      <c r="N836" s="2" t="s">
        <v>5542</v>
      </c>
      <c r="O836" s="8" t="s">
        <v>5285</v>
      </c>
      <c r="P836" s="5" t="s">
        <v>5286</v>
      </c>
      <c r="Q836" s="5" t="s">
        <v>5287</v>
      </c>
      <c r="R836" s="5" t="s">
        <v>5324</v>
      </c>
      <c r="S836" s="2" t="s">
        <v>5325</v>
      </c>
      <c r="T836" s="5" t="s">
        <v>53</v>
      </c>
      <c r="U836" s="5" t="s">
        <v>716</v>
      </c>
      <c r="V836" s="2" t="s">
        <v>55</v>
      </c>
      <c r="W836" s="5" t="s">
        <v>838</v>
      </c>
      <c r="X836" s="5" t="s">
        <v>5543</v>
      </c>
      <c r="Y836" s="5" t="s">
        <v>5544</v>
      </c>
      <c r="Z836" s="2" t="s">
        <v>720</v>
      </c>
      <c r="AA836" s="2" t="s">
        <v>716</v>
      </c>
      <c r="AB836" s="5" t="s">
        <v>5290</v>
      </c>
      <c r="AC836" s="2" t="s">
        <v>5291</v>
      </c>
      <c r="AD836" s="5" t="s">
        <v>5292</v>
      </c>
      <c r="AE836" s="5" t="s">
        <v>5293</v>
      </c>
      <c r="AF836" s="5" t="s">
        <v>991</v>
      </c>
      <c r="AG836" s="2" t="s">
        <v>992</v>
      </c>
      <c r="AH836" s="5" t="s">
        <v>993</v>
      </c>
      <c r="AI836" s="5" t="s">
        <v>729</v>
      </c>
      <c r="AJ836" s="2" t="s">
        <v>68</v>
      </c>
      <c r="AK836" s="2" t="s">
        <v>729</v>
      </c>
    </row>
    <row r="837" spans="1:37" ht="17.100000000000001" customHeight="1">
      <c r="A837" s="2" t="s">
        <v>36</v>
      </c>
      <c r="B837" s="3">
        <v>80006994</v>
      </c>
      <c r="C837" s="2" t="s">
        <v>1036</v>
      </c>
      <c r="D837" s="5" t="s">
        <v>1036</v>
      </c>
      <c r="E837" s="5" t="s">
        <v>5522</v>
      </c>
      <c r="F837" s="5" t="s">
        <v>5545</v>
      </c>
      <c r="G837" s="5" t="s">
        <v>5546</v>
      </c>
      <c r="H837" s="5" t="s">
        <v>5547</v>
      </c>
      <c r="I837" s="2" t="s">
        <v>42</v>
      </c>
      <c r="J837" s="2" t="s">
        <v>217</v>
      </c>
      <c r="K837" s="2" t="s">
        <v>218</v>
      </c>
      <c r="L837" s="2" t="s">
        <v>219</v>
      </c>
      <c r="M837" s="2" t="s">
        <v>218</v>
      </c>
      <c r="N837" s="2" t="s">
        <v>5548</v>
      </c>
      <c r="O837" s="8" t="s">
        <v>5301</v>
      </c>
      <c r="P837" s="5" t="s">
        <v>5302</v>
      </c>
      <c r="Q837" s="5" t="s">
        <v>716</v>
      </c>
      <c r="R837" s="5" t="s">
        <v>5549</v>
      </c>
      <c r="S837" s="2" t="s">
        <v>5325</v>
      </c>
      <c r="T837" s="5" t="s">
        <v>1816</v>
      </c>
      <c r="U837" s="5" t="s">
        <v>716</v>
      </c>
      <c r="V837" s="2" t="s">
        <v>4628</v>
      </c>
      <c r="W837" s="5" t="s">
        <v>208</v>
      </c>
      <c r="X837" s="5" t="s">
        <v>3949</v>
      </c>
      <c r="Y837" s="5" t="s">
        <v>5550</v>
      </c>
      <c r="Z837" s="2" t="s">
        <v>720</v>
      </c>
      <c r="AA837" s="2" t="s">
        <v>716</v>
      </c>
      <c r="AB837" s="5" t="s">
        <v>5551</v>
      </c>
      <c r="AC837" s="2" t="s">
        <v>5552</v>
      </c>
      <c r="AD837" s="5" t="s">
        <v>5553</v>
      </c>
      <c r="AE837" s="5" t="s">
        <v>5554</v>
      </c>
      <c r="AF837" s="5" t="s">
        <v>5509</v>
      </c>
      <c r="AG837" s="2" t="s">
        <v>5510</v>
      </c>
      <c r="AH837" s="5" t="s">
        <v>5511</v>
      </c>
      <c r="AI837" s="5" t="s">
        <v>5512</v>
      </c>
      <c r="AJ837" s="2" t="s">
        <v>68</v>
      </c>
      <c r="AK837" s="2" t="s">
        <v>729</v>
      </c>
    </row>
    <row r="838" spans="1:37" ht="17.100000000000001" customHeight="1">
      <c r="A838" s="2" t="s">
        <v>36</v>
      </c>
      <c r="B838" s="3">
        <v>60363491</v>
      </c>
      <c r="C838" s="2" t="s">
        <v>1036</v>
      </c>
      <c r="D838" s="5" t="s">
        <v>1036</v>
      </c>
      <c r="E838" s="5" t="s">
        <v>5522</v>
      </c>
      <c r="F838" s="5" t="s">
        <v>5555</v>
      </c>
      <c r="G838" s="5" t="s">
        <v>5556</v>
      </c>
      <c r="H838" s="5" t="s">
        <v>5557</v>
      </c>
      <c r="I838" s="2" t="s">
        <v>42</v>
      </c>
      <c r="J838" s="2" t="s">
        <v>1504</v>
      </c>
      <c r="K838" s="2" t="s">
        <v>1505</v>
      </c>
      <c r="L838" s="2" t="s">
        <v>1506</v>
      </c>
      <c r="M838" s="2" t="s">
        <v>1507</v>
      </c>
      <c r="N838" s="2" t="s">
        <v>5558</v>
      </c>
      <c r="O838" s="8" t="s">
        <v>5301</v>
      </c>
      <c r="P838" s="5" t="s">
        <v>5559</v>
      </c>
      <c r="Q838" s="5" t="s">
        <v>5560</v>
      </c>
      <c r="R838" s="5" t="s">
        <v>5561</v>
      </c>
      <c r="S838" s="2" t="s">
        <v>5325</v>
      </c>
      <c r="T838" s="5" t="s">
        <v>1816</v>
      </c>
      <c r="U838" s="5" t="s">
        <v>716</v>
      </c>
      <c r="V838" s="2" t="s">
        <v>4677</v>
      </c>
      <c r="W838" s="5" t="s">
        <v>944</v>
      </c>
      <c r="X838" s="5" t="s">
        <v>5562</v>
      </c>
      <c r="Y838" s="5" t="s">
        <v>5563</v>
      </c>
      <c r="Z838" s="2" t="s">
        <v>720</v>
      </c>
      <c r="AA838" s="2" t="s">
        <v>716</v>
      </c>
      <c r="AB838" s="5" t="s">
        <v>5551</v>
      </c>
      <c r="AC838" s="2" t="s">
        <v>5552</v>
      </c>
      <c r="AD838" s="5" t="s">
        <v>5553</v>
      </c>
      <c r="AE838" s="5" t="s">
        <v>5554</v>
      </c>
      <c r="AF838" s="5" t="s">
        <v>5509</v>
      </c>
      <c r="AG838" s="2" t="s">
        <v>5510</v>
      </c>
      <c r="AH838" s="5" t="s">
        <v>5511</v>
      </c>
      <c r="AI838" s="5" t="s">
        <v>5512</v>
      </c>
      <c r="AJ838" s="2" t="s">
        <v>68</v>
      </c>
      <c r="AK838" s="2" t="s">
        <v>729</v>
      </c>
    </row>
    <row r="839" spans="1:37" ht="17.100000000000001" customHeight="1">
      <c r="A839" s="2" t="s">
        <v>36</v>
      </c>
      <c r="B839" s="3">
        <v>80001627</v>
      </c>
      <c r="C839" s="2" t="s">
        <v>1196</v>
      </c>
      <c r="D839" s="5" t="s">
        <v>1197</v>
      </c>
      <c r="E839" s="5" t="s">
        <v>5518</v>
      </c>
      <c r="F839" s="5" t="s">
        <v>5553</v>
      </c>
      <c r="G839" s="5" t="s">
        <v>5554</v>
      </c>
      <c r="H839" s="5" t="s">
        <v>5564</v>
      </c>
      <c r="I839" s="2" t="s">
        <v>42</v>
      </c>
      <c r="J839" s="2" t="s">
        <v>269</v>
      </c>
      <c r="K839" s="2" t="s">
        <v>270</v>
      </c>
      <c r="L839" s="2" t="s">
        <v>271</v>
      </c>
      <c r="M839" s="2" t="s">
        <v>272</v>
      </c>
      <c r="N839" s="2" t="s">
        <v>5565</v>
      </c>
      <c r="O839" s="8" t="s">
        <v>5301</v>
      </c>
      <c r="P839" s="5" t="s">
        <v>5559</v>
      </c>
      <c r="Q839" s="5" t="s">
        <v>5566</v>
      </c>
      <c r="R839" s="5" t="s">
        <v>5549</v>
      </c>
      <c r="S839" s="2" t="s">
        <v>5325</v>
      </c>
      <c r="T839" s="5" t="s">
        <v>1816</v>
      </c>
      <c r="U839" s="5" t="s">
        <v>716</v>
      </c>
      <c r="V839" s="2" t="s">
        <v>4628</v>
      </c>
      <c r="W839" s="5" t="s">
        <v>208</v>
      </c>
      <c r="X839" s="5" t="s">
        <v>5567</v>
      </c>
      <c r="Y839" s="5" t="s">
        <v>5568</v>
      </c>
      <c r="Z839" s="2" t="s">
        <v>720</v>
      </c>
      <c r="AA839" s="2" t="s">
        <v>716</v>
      </c>
      <c r="AB839" s="5" t="s">
        <v>5509</v>
      </c>
      <c r="AC839" s="2" t="s">
        <v>5510</v>
      </c>
      <c r="AD839" s="5" t="s">
        <v>5511</v>
      </c>
      <c r="AE839" s="5" t="s">
        <v>5512</v>
      </c>
      <c r="AF839" s="5" t="s">
        <v>5290</v>
      </c>
      <c r="AG839" s="2" t="s">
        <v>5291</v>
      </c>
      <c r="AH839" s="5" t="s">
        <v>5292</v>
      </c>
      <c r="AI839" s="5" t="s">
        <v>5293</v>
      </c>
      <c r="AJ839" s="2" t="s">
        <v>68</v>
      </c>
      <c r="AK839" s="2" t="s">
        <v>729</v>
      </c>
    </row>
    <row r="840" spans="1:37" ht="17.100000000000001" customHeight="1">
      <c r="A840" s="2" t="s">
        <v>36</v>
      </c>
      <c r="B840" s="3">
        <v>80002549</v>
      </c>
      <c r="C840" s="2" t="s">
        <v>1036</v>
      </c>
      <c r="D840" s="5" t="s">
        <v>1036</v>
      </c>
      <c r="E840" s="5" t="s">
        <v>5522</v>
      </c>
      <c r="F840" s="5" t="s">
        <v>5569</v>
      </c>
      <c r="G840" s="5" t="s">
        <v>5570</v>
      </c>
      <c r="H840" s="5" t="s">
        <v>5571</v>
      </c>
      <c r="I840" s="2" t="s">
        <v>42</v>
      </c>
      <c r="J840" s="2" t="s">
        <v>269</v>
      </c>
      <c r="K840" s="2" t="s">
        <v>270</v>
      </c>
      <c r="L840" s="2" t="s">
        <v>271</v>
      </c>
      <c r="M840" s="2" t="s">
        <v>272</v>
      </c>
      <c r="N840" s="2" t="s">
        <v>5572</v>
      </c>
      <c r="O840" s="8" t="s">
        <v>5301</v>
      </c>
      <c r="P840" s="5" t="s">
        <v>5302</v>
      </c>
      <c r="Q840" s="5" t="s">
        <v>5573</v>
      </c>
      <c r="R840" s="5" t="s">
        <v>5549</v>
      </c>
      <c r="S840" s="2" t="s">
        <v>5325</v>
      </c>
      <c r="T840" s="5" t="s">
        <v>1816</v>
      </c>
      <c r="U840" s="5" t="s">
        <v>716</v>
      </c>
      <c r="V840" s="2" t="s">
        <v>4628</v>
      </c>
      <c r="W840" s="5" t="s">
        <v>838</v>
      </c>
      <c r="X840" s="5" t="s">
        <v>5574</v>
      </c>
      <c r="Y840" s="5" t="s">
        <v>5575</v>
      </c>
      <c r="Z840" s="2" t="s">
        <v>720</v>
      </c>
      <c r="AA840" s="2" t="s">
        <v>716</v>
      </c>
      <c r="AB840" s="5" t="s">
        <v>5551</v>
      </c>
      <c r="AC840" s="2" t="s">
        <v>5552</v>
      </c>
      <c r="AD840" s="5" t="s">
        <v>5553</v>
      </c>
      <c r="AE840" s="5" t="s">
        <v>5554</v>
      </c>
      <c r="AF840" s="5" t="s">
        <v>5509</v>
      </c>
      <c r="AG840" s="2" t="s">
        <v>5510</v>
      </c>
      <c r="AH840" s="5" t="s">
        <v>5511</v>
      </c>
      <c r="AI840" s="5" t="s">
        <v>5512</v>
      </c>
      <c r="AJ840" s="2" t="s">
        <v>68</v>
      </c>
      <c r="AK840" s="2" t="s">
        <v>729</v>
      </c>
    </row>
    <row r="841" spans="1:37" ht="17.100000000000001" customHeight="1">
      <c r="A841" s="2" t="s">
        <v>36</v>
      </c>
      <c r="B841" s="3">
        <v>80008401</v>
      </c>
      <c r="C841" s="2" t="s">
        <v>1167</v>
      </c>
      <c r="D841" s="5" t="s">
        <v>1168</v>
      </c>
      <c r="E841" s="5" t="s">
        <v>5496</v>
      </c>
      <c r="F841" s="5" t="s">
        <v>5576</v>
      </c>
      <c r="G841" s="5" t="s">
        <v>5577</v>
      </c>
      <c r="H841" s="5" t="s">
        <v>5578</v>
      </c>
      <c r="I841" s="2" t="s">
        <v>42</v>
      </c>
      <c r="J841" s="2" t="s">
        <v>269</v>
      </c>
      <c r="K841" s="2" t="s">
        <v>270</v>
      </c>
      <c r="L841" s="2" t="s">
        <v>271</v>
      </c>
      <c r="M841" s="2" t="s">
        <v>272</v>
      </c>
      <c r="N841" s="2" t="s">
        <v>5579</v>
      </c>
      <c r="O841" s="8" t="s">
        <v>5301</v>
      </c>
      <c r="P841" s="5" t="s">
        <v>5559</v>
      </c>
      <c r="Q841" s="5" t="s">
        <v>5566</v>
      </c>
      <c r="R841" s="5" t="s">
        <v>5549</v>
      </c>
      <c r="S841" s="2" t="s">
        <v>5325</v>
      </c>
      <c r="T841" s="5" t="s">
        <v>1816</v>
      </c>
      <c r="U841" s="5" t="s">
        <v>716</v>
      </c>
      <c r="V841" s="2" t="s">
        <v>4628</v>
      </c>
      <c r="W841" s="5" t="s">
        <v>838</v>
      </c>
      <c r="X841" s="5" t="s">
        <v>5580</v>
      </c>
      <c r="Y841" s="5" t="s">
        <v>5581</v>
      </c>
      <c r="Z841" s="2" t="s">
        <v>720</v>
      </c>
      <c r="AA841" s="2" t="s">
        <v>716</v>
      </c>
      <c r="AB841" s="5" t="s">
        <v>5551</v>
      </c>
      <c r="AC841" s="2" t="s">
        <v>5552</v>
      </c>
      <c r="AD841" s="5" t="s">
        <v>5553</v>
      </c>
      <c r="AE841" s="5" t="s">
        <v>5554</v>
      </c>
      <c r="AF841" s="5" t="s">
        <v>5509</v>
      </c>
      <c r="AG841" s="2" t="s">
        <v>5510</v>
      </c>
      <c r="AH841" s="5" t="s">
        <v>5511</v>
      </c>
      <c r="AI841" s="5" t="s">
        <v>5512</v>
      </c>
      <c r="AJ841" s="2" t="s">
        <v>68</v>
      </c>
      <c r="AK841" s="2" t="s">
        <v>729</v>
      </c>
    </row>
    <row r="842" spans="1:37" ht="17.100000000000001" customHeight="1">
      <c r="A842" s="2" t="s">
        <v>36</v>
      </c>
      <c r="B842" s="3">
        <v>80008402</v>
      </c>
      <c r="C842" s="2" t="s">
        <v>1167</v>
      </c>
      <c r="D842" s="5" t="s">
        <v>1168</v>
      </c>
      <c r="E842" s="5" t="s">
        <v>5496</v>
      </c>
      <c r="F842" s="5" t="s">
        <v>5582</v>
      </c>
      <c r="G842" s="5" t="s">
        <v>5583</v>
      </c>
      <c r="H842" s="5" t="s">
        <v>5188</v>
      </c>
      <c r="I842" s="2" t="s">
        <v>42</v>
      </c>
      <c r="J842" s="2" t="s">
        <v>4658</v>
      </c>
      <c r="K842" s="2" t="s">
        <v>4637</v>
      </c>
      <c r="L842" s="2" t="s">
        <v>4636</v>
      </c>
      <c r="M842" s="2" t="s">
        <v>4637</v>
      </c>
      <c r="N842" s="2" t="s">
        <v>5579</v>
      </c>
      <c r="O842" s="8" t="s">
        <v>5301</v>
      </c>
      <c r="P842" s="5" t="s">
        <v>5559</v>
      </c>
      <c r="Q842" s="5" t="s">
        <v>5566</v>
      </c>
      <c r="R842" s="5" t="s">
        <v>5561</v>
      </c>
      <c r="S842" s="2" t="s">
        <v>5325</v>
      </c>
      <c r="T842" s="5" t="s">
        <v>1816</v>
      </c>
      <c r="U842" s="5" t="s">
        <v>716</v>
      </c>
      <c r="V842" s="2" t="s">
        <v>4677</v>
      </c>
      <c r="W842" s="5" t="s">
        <v>772</v>
      </c>
      <c r="X842" s="5" t="s">
        <v>5584</v>
      </c>
      <c r="Y842" s="5" t="s">
        <v>5585</v>
      </c>
      <c r="Z842" s="2" t="s">
        <v>720</v>
      </c>
      <c r="AA842" s="2" t="s">
        <v>716</v>
      </c>
      <c r="AB842" s="5" t="s">
        <v>5551</v>
      </c>
      <c r="AC842" s="2" t="s">
        <v>5552</v>
      </c>
      <c r="AD842" s="5" t="s">
        <v>5553</v>
      </c>
      <c r="AE842" s="5" t="s">
        <v>5554</v>
      </c>
      <c r="AF842" s="5" t="s">
        <v>5509</v>
      </c>
      <c r="AG842" s="2" t="s">
        <v>5510</v>
      </c>
      <c r="AH842" s="5" t="s">
        <v>5511</v>
      </c>
      <c r="AI842" s="5" t="s">
        <v>5512</v>
      </c>
      <c r="AJ842" s="2" t="s">
        <v>68</v>
      </c>
      <c r="AK842" s="2" t="s">
        <v>729</v>
      </c>
    </row>
    <row r="843" spans="1:37" ht="17.100000000000001" customHeight="1">
      <c r="A843" s="2" t="s">
        <v>36</v>
      </c>
      <c r="B843" s="3">
        <v>60187485</v>
      </c>
      <c r="C843" s="2" t="s">
        <v>1036</v>
      </c>
      <c r="D843" s="5" t="s">
        <v>1036</v>
      </c>
      <c r="E843" s="5" t="s">
        <v>5522</v>
      </c>
      <c r="F843" s="5" t="s">
        <v>5586</v>
      </c>
      <c r="G843" s="5" t="s">
        <v>5587</v>
      </c>
      <c r="H843" s="5" t="s">
        <v>5588</v>
      </c>
      <c r="I843" s="2" t="s">
        <v>42</v>
      </c>
      <c r="J843" s="2" t="s">
        <v>157</v>
      </c>
      <c r="K843" s="2" t="s">
        <v>158</v>
      </c>
      <c r="L843" s="2" t="s">
        <v>159</v>
      </c>
      <c r="M843" s="2" t="s">
        <v>160</v>
      </c>
      <c r="N843" s="2" t="s">
        <v>5589</v>
      </c>
      <c r="O843" s="8" t="s">
        <v>5590</v>
      </c>
      <c r="P843" s="5" t="s">
        <v>5591</v>
      </c>
      <c r="Q843" s="5" t="s">
        <v>5592</v>
      </c>
      <c r="R843" s="5" t="s">
        <v>5374</v>
      </c>
      <c r="S843" s="2" t="s">
        <v>5325</v>
      </c>
      <c r="T843" s="5" t="s">
        <v>166</v>
      </c>
      <c r="U843" s="5" t="s">
        <v>716</v>
      </c>
      <c r="V843" s="2" t="s">
        <v>167</v>
      </c>
      <c r="W843" s="5" t="s">
        <v>467</v>
      </c>
      <c r="X843" s="5" t="s">
        <v>5593</v>
      </c>
      <c r="Y843" s="5" t="s">
        <v>5594</v>
      </c>
      <c r="Z843" s="2" t="s">
        <v>720</v>
      </c>
      <c r="AA843" s="2" t="s">
        <v>716</v>
      </c>
      <c r="AB843" s="5" t="s">
        <v>5595</v>
      </c>
      <c r="AC843" s="2" t="s">
        <v>5596</v>
      </c>
      <c r="AD843" s="5" t="s">
        <v>5597</v>
      </c>
      <c r="AE843" s="5" t="s">
        <v>5598</v>
      </c>
      <c r="AF843" s="5" t="s">
        <v>5599</v>
      </c>
      <c r="AG843" s="2" t="s">
        <v>5600</v>
      </c>
      <c r="AH843" s="5" t="s">
        <v>5601</v>
      </c>
      <c r="AI843" s="5" t="s">
        <v>5602</v>
      </c>
      <c r="AJ843" s="2" t="s">
        <v>68</v>
      </c>
      <c r="AK843" s="2" t="s">
        <v>729</v>
      </c>
    </row>
    <row r="844" spans="1:37" ht="17.100000000000001" customHeight="1">
      <c r="A844" s="2" t="s">
        <v>36</v>
      </c>
      <c r="B844" s="3">
        <v>60310457</v>
      </c>
      <c r="C844" s="2" t="s">
        <v>5603</v>
      </c>
      <c r="D844" s="5" t="s">
        <v>5604</v>
      </c>
      <c r="E844" s="5" t="s">
        <v>5605</v>
      </c>
      <c r="F844" s="5" t="s">
        <v>5606</v>
      </c>
      <c r="G844" s="5" t="s">
        <v>5607</v>
      </c>
      <c r="H844" s="5" t="s">
        <v>5355</v>
      </c>
      <c r="I844" s="2" t="s">
        <v>42</v>
      </c>
      <c r="J844" s="2" t="s">
        <v>157</v>
      </c>
      <c r="K844" s="2" t="s">
        <v>158</v>
      </c>
      <c r="L844" s="2" t="s">
        <v>159</v>
      </c>
      <c r="M844" s="2" t="s">
        <v>160</v>
      </c>
      <c r="N844" s="2" t="s">
        <v>5589</v>
      </c>
      <c r="O844" s="8" t="s">
        <v>5590</v>
      </c>
      <c r="P844" s="5" t="s">
        <v>5591</v>
      </c>
      <c r="Q844" s="5" t="s">
        <v>5592</v>
      </c>
      <c r="R844" s="5" t="s">
        <v>1251</v>
      </c>
      <c r="S844" s="2" t="s">
        <v>837</v>
      </c>
      <c r="T844" s="5" t="s">
        <v>166</v>
      </c>
      <c r="U844" s="5" t="s">
        <v>716</v>
      </c>
      <c r="V844" s="2" t="s">
        <v>167</v>
      </c>
      <c r="W844" s="5" t="s">
        <v>124</v>
      </c>
      <c r="X844" s="5" t="s">
        <v>5608</v>
      </c>
      <c r="Y844" s="5" t="s">
        <v>5609</v>
      </c>
      <c r="Z844" s="2" t="s">
        <v>720</v>
      </c>
      <c r="AA844" s="2" t="s">
        <v>716</v>
      </c>
      <c r="AB844" s="5" t="s">
        <v>5610</v>
      </c>
      <c r="AC844" s="2" t="s">
        <v>5611</v>
      </c>
      <c r="AD844" s="5" t="s">
        <v>5612</v>
      </c>
      <c r="AE844" s="5" t="s">
        <v>5613</v>
      </c>
      <c r="AF844" s="5" t="s">
        <v>5599</v>
      </c>
      <c r="AG844" s="2" t="s">
        <v>5600</v>
      </c>
      <c r="AH844" s="5" t="s">
        <v>5601</v>
      </c>
      <c r="AI844" s="5" t="s">
        <v>5602</v>
      </c>
      <c r="AJ844" s="2" t="s">
        <v>68</v>
      </c>
      <c r="AK844" s="2" t="s">
        <v>729</v>
      </c>
    </row>
    <row r="845" spans="1:37" ht="17.100000000000001" customHeight="1">
      <c r="A845" s="2" t="s">
        <v>36</v>
      </c>
      <c r="B845" s="3">
        <v>60310455</v>
      </c>
      <c r="C845" s="2" t="s">
        <v>5614</v>
      </c>
      <c r="D845" s="5" t="s">
        <v>5615</v>
      </c>
      <c r="E845" s="5" t="s">
        <v>5616</v>
      </c>
      <c r="F845" s="5" t="s">
        <v>5612</v>
      </c>
      <c r="G845" s="5" t="s">
        <v>5613</v>
      </c>
      <c r="H845" s="5" t="s">
        <v>5617</v>
      </c>
      <c r="I845" s="2" t="s">
        <v>42</v>
      </c>
      <c r="J845" s="2" t="s">
        <v>157</v>
      </c>
      <c r="K845" s="2" t="s">
        <v>158</v>
      </c>
      <c r="L845" s="2" t="s">
        <v>159</v>
      </c>
      <c r="M845" s="2" t="s">
        <v>160</v>
      </c>
      <c r="N845" s="2" t="s">
        <v>5618</v>
      </c>
      <c r="O845" s="8" t="s">
        <v>5590</v>
      </c>
      <c r="P845" s="5" t="s">
        <v>5619</v>
      </c>
      <c r="Q845" s="5" t="s">
        <v>5620</v>
      </c>
      <c r="R845" s="5" t="s">
        <v>5374</v>
      </c>
      <c r="S845" s="2" t="s">
        <v>5325</v>
      </c>
      <c r="T845" s="5" t="s">
        <v>166</v>
      </c>
      <c r="U845" s="5" t="s">
        <v>716</v>
      </c>
      <c r="V845" s="2" t="s">
        <v>167</v>
      </c>
      <c r="W845" s="5" t="s">
        <v>1553</v>
      </c>
      <c r="X845" s="5" t="s">
        <v>5621</v>
      </c>
      <c r="Y845" s="5" t="s">
        <v>5622</v>
      </c>
      <c r="Z845" s="2" t="s">
        <v>720</v>
      </c>
      <c r="AA845" s="2" t="s">
        <v>716</v>
      </c>
      <c r="AB845" s="5" t="s">
        <v>5599</v>
      </c>
      <c r="AC845" s="2" t="s">
        <v>5600</v>
      </c>
      <c r="AD845" s="5" t="s">
        <v>5601</v>
      </c>
      <c r="AE845" s="5" t="s">
        <v>5602</v>
      </c>
      <c r="AF845" s="5" t="s">
        <v>5509</v>
      </c>
      <c r="AG845" s="2" t="s">
        <v>5510</v>
      </c>
      <c r="AH845" s="5" t="s">
        <v>5511</v>
      </c>
      <c r="AI845" s="5" t="s">
        <v>5512</v>
      </c>
      <c r="AJ845" s="2" t="s">
        <v>68</v>
      </c>
      <c r="AK845" s="2" t="s">
        <v>729</v>
      </c>
    </row>
    <row r="846" spans="1:37" ht="17.100000000000001" customHeight="1">
      <c r="A846" s="2" t="s">
        <v>36</v>
      </c>
      <c r="B846" s="3">
        <v>80006957</v>
      </c>
      <c r="C846" s="2" t="s">
        <v>1167</v>
      </c>
      <c r="D846" s="5" t="s">
        <v>1168</v>
      </c>
      <c r="E846" s="5" t="s">
        <v>5496</v>
      </c>
      <c r="F846" s="5" t="s">
        <v>5623</v>
      </c>
      <c r="G846" s="5" t="s">
        <v>5624</v>
      </c>
      <c r="H846" s="5" t="s">
        <v>2414</v>
      </c>
      <c r="I846" s="2" t="s">
        <v>42</v>
      </c>
      <c r="J846" s="2" t="s">
        <v>157</v>
      </c>
      <c r="K846" s="2" t="s">
        <v>158</v>
      </c>
      <c r="L846" s="2" t="s">
        <v>159</v>
      </c>
      <c r="M846" s="2" t="s">
        <v>160</v>
      </c>
      <c r="N846" s="2" t="s">
        <v>5618</v>
      </c>
      <c r="O846" s="8" t="s">
        <v>5590</v>
      </c>
      <c r="P846" s="5" t="s">
        <v>5619</v>
      </c>
      <c r="Q846" s="5" t="s">
        <v>5620</v>
      </c>
      <c r="R846" s="5" t="s">
        <v>5374</v>
      </c>
      <c r="S846" s="2" t="s">
        <v>5325</v>
      </c>
      <c r="T846" s="5" t="s">
        <v>166</v>
      </c>
      <c r="U846" s="5" t="s">
        <v>716</v>
      </c>
      <c r="V846" s="2" t="s">
        <v>167</v>
      </c>
      <c r="W846" s="5" t="s">
        <v>251</v>
      </c>
      <c r="X846" s="5" t="s">
        <v>5625</v>
      </c>
      <c r="Y846" s="5" t="s">
        <v>5626</v>
      </c>
      <c r="Z846" s="2" t="s">
        <v>720</v>
      </c>
      <c r="AA846" s="2" t="s">
        <v>716</v>
      </c>
      <c r="AB846" s="5" t="s">
        <v>5595</v>
      </c>
      <c r="AC846" s="2" t="s">
        <v>5596</v>
      </c>
      <c r="AD846" s="5" t="s">
        <v>5597</v>
      </c>
      <c r="AE846" s="5" t="s">
        <v>5598</v>
      </c>
      <c r="AF846" s="5" t="s">
        <v>5599</v>
      </c>
      <c r="AG846" s="2" t="s">
        <v>5600</v>
      </c>
      <c r="AH846" s="5" t="s">
        <v>5601</v>
      </c>
      <c r="AI846" s="5" t="s">
        <v>5602</v>
      </c>
      <c r="AJ846" s="2" t="s">
        <v>68</v>
      </c>
      <c r="AK846" s="2" t="s">
        <v>729</v>
      </c>
    </row>
    <row r="847" spans="1:37" ht="17.100000000000001" customHeight="1">
      <c r="A847" s="2" t="s">
        <v>36</v>
      </c>
      <c r="B847" s="3">
        <v>60370276</v>
      </c>
      <c r="C847" s="2" t="s">
        <v>1167</v>
      </c>
      <c r="D847" s="5" t="s">
        <v>1168</v>
      </c>
      <c r="E847" s="5" t="s">
        <v>5496</v>
      </c>
      <c r="F847" s="5" t="s">
        <v>5627</v>
      </c>
      <c r="G847" s="5" t="s">
        <v>5628</v>
      </c>
      <c r="H847" s="5" t="s">
        <v>5629</v>
      </c>
      <c r="I847" s="2" t="s">
        <v>42</v>
      </c>
      <c r="J847" s="2" t="s">
        <v>157</v>
      </c>
      <c r="K847" s="2" t="s">
        <v>158</v>
      </c>
      <c r="L847" s="2" t="s">
        <v>159</v>
      </c>
      <c r="M847" s="2" t="s">
        <v>160</v>
      </c>
      <c r="N847" s="2" t="s">
        <v>5630</v>
      </c>
      <c r="O847" s="8" t="s">
        <v>5590</v>
      </c>
      <c r="P847" s="5" t="s">
        <v>5619</v>
      </c>
      <c r="Q847" s="5" t="s">
        <v>5287</v>
      </c>
      <c r="R847" s="5" t="s">
        <v>5374</v>
      </c>
      <c r="S847" s="2" t="s">
        <v>5325</v>
      </c>
      <c r="T847" s="5" t="s">
        <v>166</v>
      </c>
      <c r="U847" s="5" t="s">
        <v>716</v>
      </c>
      <c r="V847" s="2" t="s">
        <v>167</v>
      </c>
      <c r="W847" s="5" t="s">
        <v>1033</v>
      </c>
      <c r="X847" s="5" t="s">
        <v>5631</v>
      </c>
      <c r="Y847" s="5" t="s">
        <v>5632</v>
      </c>
      <c r="Z847" s="2" t="s">
        <v>720</v>
      </c>
      <c r="AA847" s="2" t="s">
        <v>716</v>
      </c>
      <c r="AB847" s="5" t="s">
        <v>5610</v>
      </c>
      <c r="AC847" s="2" t="s">
        <v>5611</v>
      </c>
      <c r="AD847" s="5" t="s">
        <v>5612</v>
      </c>
      <c r="AE847" s="5" t="s">
        <v>5613</v>
      </c>
      <c r="AF847" s="5" t="s">
        <v>5599</v>
      </c>
      <c r="AG847" s="2" t="s">
        <v>5600</v>
      </c>
      <c r="AH847" s="5" t="s">
        <v>5601</v>
      </c>
      <c r="AI847" s="5" t="s">
        <v>5602</v>
      </c>
      <c r="AJ847" s="2" t="s">
        <v>68</v>
      </c>
      <c r="AK847" s="2" t="s">
        <v>729</v>
      </c>
    </row>
    <row r="848" spans="1:37" ht="17.100000000000001" customHeight="1">
      <c r="A848" s="2" t="s">
        <v>36</v>
      </c>
      <c r="B848" s="3">
        <v>60402448</v>
      </c>
      <c r="C848" s="2" t="s">
        <v>5614</v>
      </c>
      <c r="D848" s="5" t="s">
        <v>5615</v>
      </c>
      <c r="E848" s="5" t="s">
        <v>5616</v>
      </c>
      <c r="F848" s="5" t="s">
        <v>5597</v>
      </c>
      <c r="G848" s="5" t="s">
        <v>5598</v>
      </c>
      <c r="H848" s="5" t="s">
        <v>5633</v>
      </c>
      <c r="I848" s="2" t="s">
        <v>42</v>
      </c>
      <c r="J848" s="2" t="s">
        <v>157</v>
      </c>
      <c r="K848" s="2" t="s">
        <v>158</v>
      </c>
      <c r="L848" s="2" t="s">
        <v>159</v>
      </c>
      <c r="M848" s="2" t="s">
        <v>160</v>
      </c>
      <c r="N848" s="2" t="s">
        <v>5589</v>
      </c>
      <c r="O848" s="8" t="s">
        <v>5590</v>
      </c>
      <c r="P848" s="5" t="s">
        <v>5591</v>
      </c>
      <c r="Q848" s="5" t="s">
        <v>5592</v>
      </c>
      <c r="R848" s="5" t="s">
        <v>5374</v>
      </c>
      <c r="S848" s="2" t="s">
        <v>5325</v>
      </c>
      <c r="T848" s="5" t="s">
        <v>166</v>
      </c>
      <c r="U848" s="5" t="s">
        <v>716</v>
      </c>
      <c r="V848" s="2" t="s">
        <v>167</v>
      </c>
      <c r="W848" s="5" t="s">
        <v>1033</v>
      </c>
      <c r="X848" s="5" t="s">
        <v>5634</v>
      </c>
      <c r="Y848" s="5" t="s">
        <v>5635</v>
      </c>
      <c r="Z848" s="2" t="s">
        <v>720</v>
      </c>
      <c r="AA848" s="2" t="s">
        <v>716</v>
      </c>
      <c r="AB848" s="5" t="s">
        <v>5599</v>
      </c>
      <c r="AC848" s="2" t="s">
        <v>5600</v>
      </c>
      <c r="AD848" s="5" t="s">
        <v>5601</v>
      </c>
      <c r="AE848" s="5" t="s">
        <v>5602</v>
      </c>
      <c r="AF848" s="5" t="s">
        <v>5509</v>
      </c>
      <c r="AG848" s="2" t="s">
        <v>5510</v>
      </c>
      <c r="AH848" s="5" t="s">
        <v>5511</v>
      </c>
      <c r="AI848" s="5" t="s">
        <v>5512</v>
      </c>
      <c r="AJ848" s="2" t="s">
        <v>68</v>
      </c>
      <c r="AK848" s="2" t="s">
        <v>729</v>
      </c>
    </row>
    <row r="849" spans="1:37" ht="17.100000000000001" customHeight="1">
      <c r="A849" s="2" t="s">
        <v>36</v>
      </c>
      <c r="B849" s="3">
        <v>60404347</v>
      </c>
      <c r="C849" s="2" t="s">
        <v>1167</v>
      </c>
      <c r="D849" s="5" t="s">
        <v>1168</v>
      </c>
      <c r="E849" s="5" t="s">
        <v>5496</v>
      </c>
      <c r="F849" s="5" t="s">
        <v>5636</v>
      </c>
      <c r="G849" s="5" t="s">
        <v>5637</v>
      </c>
      <c r="H849" s="5" t="s">
        <v>2352</v>
      </c>
      <c r="I849" s="2" t="s">
        <v>42</v>
      </c>
      <c r="J849" s="2" t="s">
        <v>157</v>
      </c>
      <c r="K849" s="2" t="s">
        <v>158</v>
      </c>
      <c r="L849" s="2" t="s">
        <v>159</v>
      </c>
      <c r="M849" s="2" t="s">
        <v>160</v>
      </c>
      <c r="N849" s="2" t="s">
        <v>5638</v>
      </c>
      <c r="O849" s="8" t="s">
        <v>5590</v>
      </c>
      <c r="P849" s="5" t="s">
        <v>5591</v>
      </c>
      <c r="Q849" s="5" t="s">
        <v>5620</v>
      </c>
      <c r="R849" s="5" t="s">
        <v>5374</v>
      </c>
      <c r="S849" s="2" t="s">
        <v>5325</v>
      </c>
      <c r="T849" s="5" t="s">
        <v>166</v>
      </c>
      <c r="U849" s="5" t="s">
        <v>716</v>
      </c>
      <c r="V849" s="2" t="s">
        <v>167</v>
      </c>
      <c r="W849" s="5" t="s">
        <v>1662</v>
      </c>
      <c r="X849" s="5" t="s">
        <v>5639</v>
      </c>
      <c r="Y849" s="5" t="s">
        <v>5640</v>
      </c>
      <c r="Z849" s="2" t="s">
        <v>720</v>
      </c>
      <c r="AA849" s="2" t="s">
        <v>716</v>
      </c>
      <c r="AB849" s="5" t="s">
        <v>5595</v>
      </c>
      <c r="AC849" s="2" t="s">
        <v>5596</v>
      </c>
      <c r="AD849" s="5" t="s">
        <v>5597</v>
      </c>
      <c r="AE849" s="5" t="s">
        <v>5598</v>
      </c>
      <c r="AF849" s="5" t="s">
        <v>5599</v>
      </c>
      <c r="AG849" s="2" t="s">
        <v>5600</v>
      </c>
      <c r="AH849" s="5" t="s">
        <v>5601</v>
      </c>
      <c r="AI849" s="5" t="s">
        <v>5602</v>
      </c>
      <c r="AJ849" s="2" t="s">
        <v>68</v>
      </c>
      <c r="AK849" s="2" t="s">
        <v>729</v>
      </c>
    </row>
    <row r="850" spans="1:37" ht="17.100000000000001" customHeight="1">
      <c r="A850" s="2" t="s">
        <v>36</v>
      </c>
      <c r="B850" s="3">
        <v>80001828</v>
      </c>
      <c r="C850" s="2" t="s">
        <v>5641</v>
      </c>
      <c r="D850" s="5" t="s">
        <v>5642</v>
      </c>
      <c r="E850" s="5" t="s">
        <v>5518</v>
      </c>
      <c r="F850" s="5" t="s">
        <v>5601</v>
      </c>
      <c r="G850" s="5" t="s">
        <v>5602</v>
      </c>
      <c r="H850" s="5" t="s">
        <v>5643</v>
      </c>
      <c r="I850" s="2" t="s">
        <v>42</v>
      </c>
      <c r="J850" s="2" t="s">
        <v>157</v>
      </c>
      <c r="K850" s="2" t="s">
        <v>158</v>
      </c>
      <c r="L850" s="2" t="s">
        <v>159</v>
      </c>
      <c r="M850" s="2" t="s">
        <v>160</v>
      </c>
      <c r="N850" s="2" t="s">
        <v>5589</v>
      </c>
      <c r="O850" s="8" t="s">
        <v>5590</v>
      </c>
      <c r="P850" s="5" t="s">
        <v>5591</v>
      </c>
      <c r="Q850" s="5" t="s">
        <v>5592</v>
      </c>
      <c r="R850" s="5" t="s">
        <v>5374</v>
      </c>
      <c r="S850" s="2" t="s">
        <v>5325</v>
      </c>
      <c r="T850" s="5" t="s">
        <v>166</v>
      </c>
      <c r="U850" s="5" t="s">
        <v>716</v>
      </c>
      <c r="V850" s="2" t="s">
        <v>167</v>
      </c>
      <c r="W850" s="5" t="s">
        <v>860</v>
      </c>
      <c r="X850" s="5" t="s">
        <v>5644</v>
      </c>
      <c r="Y850" s="5" t="s">
        <v>5645</v>
      </c>
      <c r="Z850" s="2" t="s">
        <v>720</v>
      </c>
      <c r="AA850" s="2" t="s">
        <v>716</v>
      </c>
      <c r="AB850" s="5" t="s">
        <v>5509</v>
      </c>
      <c r="AC850" s="2" t="s">
        <v>5510</v>
      </c>
      <c r="AD850" s="5" t="s">
        <v>5511</v>
      </c>
      <c r="AE850" s="5" t="s">
        <v>5512</v>
      </c>
      <c r="AF850" s="5" t="s">
        <v>5290</v>
      </c>
      <c r="AG850" s="2" t="s">
        <v>5291</v>
      </c>
      <c r="AH850" s="5" t="s">
        <v>5292</v>
      </c>
      <c r="AI850" s="5" t="s">
        <v>5293</v>
      </c>
      <c r="AJ850" s="2" t="s">
        <v>68</v>
      </c>
      <c r="AK850" s="2" t="s">
        <v>729</v>
      </c>
    </row>
    <row r="851" spans="1:37" ht="17.100000000000001" customHeight="1">
      <c r="A851" s="2" t="s">
        <v>36</v>
      </c>
      <c r="B851" s="3">
        <v>80005032</v>
      </c>
      <c r="C851" s="2" t="s">
        <v>1036</v>
      </c>
      <c r="D851" s="5" t="s">
        <v>1036</v>
      </c>
      <c r="E851" s="5" t="s">
        <v>5522</v>
      </c>
      <c r="F851" s="5" t="s">
        <v>5646</v>
      </c>
      <c r="G851" s="5" t="s">
        <v>5647</v>
      </c>
      <c r="H851" s="5" t="s">
        <v>5648</v>
      </c>
      <c r="I851" s="2" t="s">
        <v>42</v>
      </c>
      <c r="J851" s="2" t="s">
        <v>157</v>
      </c>
      <c r="K851" s="2" t="s">
        <v>158</v>
      </c>
      <c r="L851" s="2" t="s">
        <v>159</v>
      </c>
      <c r="M851" s="2" t="s">
        <v>160</v>
      </c>
      <c r="N851" s="2" t="s">
        <v>5589</v>
      </c>
      <c r="O851" s="8" t="s">
        <v>5590</v>
      </c>
      <c r="P851" s="5" t="s">
        <v>5591</v>
      </c>
      <c r="Q851" s="5" t="s">
        <v>5592</v>
      </c>
      <c r="R851" s="5" t="s">
        <v>5374</v>
      </c>
      <c r="S851" s="2" t="s">
        <v>5325</v>
      </c>
      <c r="T851" s="5" t="s">
        <v>166</v>
      </c>
      <c r="U851" s="5" t="s">
        <v>716</v>
      </c>
      <c r="V851" s="2" t="s">
        <v>167</v>
      </c>
      <c r="W851" s="5" t="s">
        <v>944</v>
      </c>
      <c r="X851" s="5" t="s">
        <v>5649</v>
      </c>
      <c r="Y851" s="5" t="s">
        <v>5650</v>
      </c>
      <c r="Z851" s="2" t="s">
        <v>720</v>
      </c>
      <c r="AA851" s="2" t="s">
        <v>716</v>
      </c>
      <c r="AB851" s="5" t="s">
        <v>5595</v>
      </c>
      <c r="AC851" s="2" t="s">
        <v>5596</v>
      </c>
      <c r="AD851" s="5" t="s">
        <v>5597</v>
      </c>
      <c r="AE851" s="5" t="s">
        <v>5598</v>
      </c>
      <c r="AF851" s="5" t="s">
        <v>5599</v>
      </c>
      <c r="AG851" s="2" t="s">
        <v>5600</v>
      </c>
      <c r="AH851" s="5" t="s">
        <v>5601</v>
      </c>
      <c r="AI851" s="5" t="s">
        <v>5602</v>
      </c>
      <c r="AJ851" s="2" t="s">
        <v>68</v>
      </c>
      <c r="AK851" s="2" t="s">
        <v>729</v>
      </c>
    </row>
    <row r="852" spans="1:37" ht="17.100000000000001" customHeight="1">
      <c r="A852" s="2" t="s">
        <v>36</v>
      </c>
      <c r="B852" s="3">
        <v>80008288</v>
      </c>
      <c r="C852" s="2" t="s">
        <v>1036</v>
      </c>
      <c r="D852" s="5" t="s">
        <v>1036</v>
      </c>
      <c r="E852" s="5" t="s">
        <v>5651</v>
      </c>
      <c r="F852" s="5" t="s">
        <v>5652</v>
      </c>
      <c r="G852" s="5" t="s">
        <v>5653</v>
      </c>
      <c r="H852" s="5" t="s">
        <v>5654</v>
      </c>
      <c r="I852" s="2" t="s">
        <v>42</v>
      </c>
      <c r="J852" s="2" t="s">
        <v>157</v>
      </c>
      <c r="K852" s="2" t="s">
        <v>158</v>
      </c>
      <c r="L852" s="2" t="s">
        <v>159</v>
      </c>
      <c r="M852" s="2" t="s">
        <v>160</v>
      </c>
      <c r="N852" s="2" t="s">
        <v>5589</v>
      </c>
      <c r="O852" s="8" t="s">
        <v>5590</v>
      </c>
      <c r="P852" s="5" t="s">
        <v>5591</v>
      </c>
      <c r="Q852" s="5" t="s">
        <v>5592</v>
      </c>
      <c r="R852" s="5" t="s">
        <v>5374</v>
      </c>
      <c r="S852" s="2" t="s">
        <v>5325</v>
      </c>
      <c r="T852" s="5" t="s">
        <v>166</v>
      </c>
      <c r="U852" s="5" t="s">
        <v>716</v>
      </c>
      <c r="V852" s="2" t="s">
        <v>167</v>
      </c>
      <c r="W852" s="5" t="s">
        <v>860</v>
      </c>
      <c r="X852" s="5" t="s">
        <v>5655</v>
      </c>
      <c r="Y852" s="5" t="s">
        <v>5656</v>
      </c>
      <c r="Z852" s="2" t="s">
        <v>720</v>
      </c>
      <c r="AA852" s="2" t="s">
        <v>716</v>
      </c>
      <c r="AB852" s="5" t="s">
        <v>5610</v>
      </c>
      <c r="AC852" s="2" t="s">
        <v>5611</v>
      </c>
      <c r="AD852" s="5" t="s">
        <v>5612</v>
      </c>
      <c r="AE852" s="5" t="s">
        <v>5613</v>
      </c>
      <c r="AF852" s="5" t="s">
        <v>5599</v>
      </c>
      <c r="AG852" s="2" t="s">
        <v>5600</v>
      </c>
      <c r="AH852" s="5" t="s">
        <v>5601</v>
      </c>
      <c r="AI852" s="5" t="s">
        <v>5602</v>
      </c>
      <c r="AJ852" s="2" t="s">
        <v>68</v>
      </c>
      <c r="AK852" s="2" t="s">
        <v>729</v>
      </c>
    </row>
    <row r="853" spans="1:37" ht="17.100000000000001" customHeight="1">
      <c r="A853" s="2" t="s">
        <v>36</v>
      </c>
      <c r="B853" s="3">
        <v>80008289</v>
      </c>
      <c r="C853" s="2" t="s">
        <v>1036</v>
      </c>
      <c r="D853" s="5" t="s">
        <v>1036</v>
      </c>
      <c r="E853" s="5" t="s">
        <v>5651</v>
      </c>
      <c r="F853" s="5" t="s">
        <v>5657</v>
      </c>
      <c r="G853" s="5" t="s">
        <v>5658</v>
      </c>
      <c r="H853" s="5" t="s">
        <v>5025</v>
      </c>
      <c r="I853" s="2" t="s">
        <v>42</v>
      </c>
      <c r="J853" s="2" t="s">
        <v>157</v>
      </c>
      <c r="K853" s="2" t="s">
        <v>158</v>
      </c>
      <c r="L853" s="2" t="s">
        <v>159</v>
      </c>
      <c r="M853" s="2" t="s">
        <v>160</v>
      </c>
      <c r="N853" s="2" t="s">
        <v>5589</v>
      </c>
      <c r="O853" s="8" t="s">
        <v>5590</v>
      </c>
      <c r="P853" s="5" t="s">
        <v>5591</v>
      </c>
      <c r="Q853" s="5" t="s">
        <v>5592</v>
      </c>
      <c r="R853" s="5" t="s">
        <v>5374</v>
      </c>
      <c r="S853" s="2" t="s">
        <v>5325</v>
      </c>
      <c r="T853" s="5" t="s">
        <v>166</v>
      </c>
      <c r="U853" s="5" t="s">
        <v>716</v>
      </c>
      <c r="V853" s="2" t="s">
        <v>167</v>
      </c>
      <c r="W853" s="5" t="s">
        <v>1278</v>
      </c>
      <c r="X853" s="5" t="s">
        <v>5659</v>
      </c>
      <c r="Y853" s="5" t="s">
        <v>5660</v>
      </c>
      <c r="Z853" s="2" t="s">
        <v>720</v>
      </c>
      <c r="AA853" s="2" t="s">
        <v>716</v>
      </c>
      <c r="AB853" s="5" t="s">
        <v>5610</v>
      </c>
      <c r="AC853" s="2" t="s">
        <v>5611</v>
      </c>
      <c r="AD853" s="5" t="s">
        <v>5612</v>
      </c>
      <c r="AE853" s="5" t="s">
        <v>5613</v>
      </c>
      <c r="AF853" s="5" t="s">
        <v>5599</v>
      </c>
      <c r="AG853" s="2" t="s">
        <v>5600</v>
      </c>
      <c r="AH853" s="5" t="s">
        <v>5601</v>
      </c>
      <c r="AI853" s="5" t="s">
        <v>5602</v>
      </c>
      <c r="AJ853" s="2" t="s">
        <v>68</v>
      </c>
      <c r="AK853" s="2" t="s">
        <v>729</v>
      </c>
    </row>
    <row r="854" spans="1:37" ht="17.100000000000001" customHeight="1">
      <c r="A854" s="2" t="s">
        <v>36</v>
      </c>
      <c r="B854" s="3">
        <v>80008290</v>
      </c>
      <c r="C854" s="2" t="s">
        <v>1036</v>
      </c>
      <c r="D854" s="5" t="s">
        <v>1036</v>
      </c>
      <c r="E854" s="5" t="s">
        <v>5522</v>
      </c>
      <c r="F854" s="5" t="s">
        <v>5661</v>
      </c>
      <c r="G854" s="5" t="s">
        <v>5662</v>
      </c>
      <c r="H854" s="5" t="s">
        <v>3779</v>
      </c>
      <c r="I854" s="2" t="s">
        <v>42</v>
      </c>
      <c r="J854" s="2" t="s">
        <v>157</v>
      </c>
      <c r="K854" s="2" t="s">
        <v>158</v>
      </c>
      <c r="L854" s="2" t="s">
        <v>159</v>
      </c>
      <c r="M854" s="2" t="s">
        <v>160</v>
      </c>
      <c r="N854" s="2" t="s">
        <v>5589</v>
      </c>
      <c r="O854" s="8" t="s">
        <v>5590</v>
      </c>
      <c r="P854" s="5" t="s">
        <v>5591</v>
      </c>
      <c r="Q854" s="5" t="s">
        <v>5592</v>
      </c>
      <c r="R854" s="5" t="s">
        <v>5374</v>
      </c>
      <c r="S854" s="2" t="s">
        <v>5325</v>
      </c>
      <c r="T854" s="5" t="s">
        <v>166</v>
      </c>
      <c r="U854" s="5" t="s">
        <v>716</v>
      </c>
      <c r="V854" s="2" t="s">
        <v>167</v>
      </c>
      <c r="W854" s="5" t="s">
        <v>838</v>
      </c>
      <c r="X854" s="5" t="s">
        <v>5663</v>
      </c>
      <c r="Y854" s="5" t="s">
        <v>5664</v>
      </c>
      <c r="Z854" s="2" t="s">
        <v>720</v>
      </c>
      <c r="AA854" s="2" t="s">
        <v>716</v>
      </c>
      <c r="AB854" s="5" t="s">
        <v>5610</v>
      </c>
      <c r="AC854" s="2" t="s">
        <v>5611</v>
      </c>
      <c r="AD854" s="5" t="s">
        <v>5612</v>
      </c>
      <c r="AE854" s="5" t="s">
        <v>5613</v>
      </c>
      <c r="AF854" s="5" t="s">
        <v>5599</v>
      </c>
      <c r="AG854" s="2" t="s">
        <v>5600</v>
      </c>
      <c r="AH854" s="5" t="s">
        <v>5601</v>
      </c>
      <c r="AI854" s="5" t="s">
        <v>5602</v>
      </c>
      <c r="AJ854" s="2" t="s">
        <v>68</v>
      </c>
      <c r="AK854" s="2" t="s">
        <v>729</v>
      </c>
    </row>
    <row r="855" spans="1:37" ht="17.100000000000001" customHeight="1">
      <c r="A855" s="2" t="s">
        <v>36</v>
      </c>
      <c r="B855" s="3">
        <v>80008291</v>
      </c>
      <c r="C855" s="2" t="s">
        <v>1036</v>
      </c>
      <c r="D855" s="5" t="s">
        <v>1036</v>
      </c>
      <c r="E855" s="5" t="s">
        <v>5522</v>
      </c>
      <c r="F855" s="5" t="s">
        <v>5665</v>
      </c>
      <c r="G855" s="5" t="s">
        <v>5666</v>
      </c>
      <c r="H855" s="5" t="s">
        <v>3717</v>
      </c>
      <c r="I855" s="2" t="s">
        <v>42</v>
      </c>
      <c r="J855" s="2" t="s">
        <v>157</v>
      </c>
      <c r="K855" s="2" t="s">
        <v>158</v>
      </c>
      <c r="L855" s="2" t="s">
        <v>159</v>
      </c>
      <c r="M855" s="2" t="s">
        <v>160</v>
      </c>
      <c r="N855" s="2" t="s">
        <v>5589</v>
      </c>
      <c r="O855" s="8" t="s">
        <v>5590</v>
      </c>
      <c r="P855" s="5" t="s">
        <v>5591</v>
      </c>
      <c r="Q855" s="5" t="s">
        <v>5592</v>
      </c>
      <c r="R855" s="5" t="s">
        <v>5374</v>
      </c>
      <c r="S855" s="2" t="s">
        <v>5325</v>
      </c>
      <c r="T855" s="5" t="s">
        <v>166</v>
      </c>
      <c r="U855" s="5" t="s">
        <v>716</v>
      </c>
      <c r="V855" s="2" t="s">
        <v>167</v>
      </c>
      <c r="W855" s="5" t="s">
        <v>944</v>
      </c>
      <c r="X855" s="5" t="s">
        <v>5667</v>
      </c>
      <c r="Y855" s="5" t="s">
        <v>5668</v>
      </c>
      <c r="Z855" s="2" t="s">
        <v>720</v>
      </c>
      <c r="AA855" s="2" t="s">
        <v>716</v>
      </c>
      <c r="AB855" s="5" t="s">
        <v>5595</v>
      </c>
      <c r="AC855" s="2" t="s">
        <v>5596</v>
      </c>
      <c r="AD855" s="5" t="s">
        <v>5597</v>
      </c>
      <c r="AE855" s="5" t="s">
        <v>5598</v>
      </c>
      <c r="AF855" s="5" t="s">
        <v>5599</v>
      </c>
      <c r="AG855" s="2" t="s">
        <v>5600</v>
      </c>
      <c r="AH855" s="5" t="s">
        <v>5601</v>
      </c>
      <c r="AI855" s="5" t="s">
        <v>5602</v>
      </c>
      <c r="AJ855" s="2" t="s">
        <v>68</v>
      </c>
      <c r="AK855" s="2" t="s">
        <v>729</v>
      </c>
    </row>
    <row r="856" spans="1:37" ht="17.100000000000001" customHeight="1">
      <c r="A856" s="2" t="s">
        <v>36</v>
      </c>
      <c r="B856" s="3">
        <v>80008292</v>
      </c>
      <c r="C856" s="2" t="s">
        <v>1036</v>
      </c>
      <c r="D856" s="5" t="s">
        <v>1036</v>
      </c>
      <c r="E856" s="5" t="s">
        <v>5522</v>
      </c>
      <c r="F856" s="5" t="s">
        <v>5669</v>
      </c>
      <c r="G856" s="5" t="s">
        <v>5670</v>
      </c>
      <c r="H856" s="5" t="s">
        <v>5671</v>
      </c>
      <c r="I856" s="2" t="s">
        <v>42</v>
      </c>
      <c r="J856" s="2" t="s">
        <v>157</v>
      </c>
      <c r="K856" s="2" t="s">
        <v>158</v>
      </c>
      <c r="L856" s="2" t="s">
        <v>159</v>
      </c>
      <c r="M856" s="2" t="s">
        <v>160</v>
      </c>
      <c r="N856" s="2" t="s">
        <v>5589</v>
      </c>
      <c r="O856" s="8" t="s">
        <v>5590</v>
      </c>
      <c r="P856" s="5" t="s">
        <v>5591</v>
      </c>
      <c r="Q856" s="5" t="s">
        <v>5592</v>
      </c>
      <c r="R856" s="5" t="s">
        <v>1251</v>
      </c>
      <c r="S856" s="2" t="s">
        <v>837</v>
      </c>
      <c r="T856" s="5" t="s">
        <v>166</v>
      </c>
      <c r="U856" s="5" t="s">
        <v>716</v>
      </c>
      <c r="V856" s="2" t="s">
        <v>167</v>
      </c>
      <c r="W856" s="5" t="s">
        <v>88</v>
      </c>
      <c r="X856" s="5" t="s">
        <v>5672</v>
      </c>
      <c r="Y856" s="5" t="s">
        <v>5673</v>
      </c>
      <c r="Z856" s="2" t="s">
        <v>720</v>
      </c>
      <c r="AA856" s="2" t="s">
        <v>716</v>
      </c>
      <c r="AB856" s="5" t="s">
        <v>5610</v>
      </c>
      <c r="AC856" s="2" t="s">
        <v>5611</v>
      </c>
      <c r="AD856" s="5" t="s">
        <v>5612</v>
      </c>
      <c r="AE856" s="5" t="s">
        <v>5613</v>
      </c>
      <c r="AF856" s="5" t="s">
        <v>5599</v>
      </c>
      <c r="AG856" s="2" t="s">
        <v>5600</v>
      </c>
      <c r="AH856" s="5" t="s">
        <v>5601</v>
      </c>
      <c r="AI856" s="5" t="s">
        <v>5602</v>
      </c>
      <c r="AJ856" s="2" t="s">
        <v>68</v>
      </c>
      <c r="AK856" s="2" t="s">
        <v>729</v>
      </c>
    </row>
    <row r="857" spans="1:37" ht="17.100000000000001" customHeight="1">
      <c r="A857" s="2" t="s">
        <v>36</v>
      </c>
      <c r="B857" s="3">
        <v>80008294</v>
      </c>
      <c r="C857" s="2" t="s">
        <v>1036</v>
      </c>
      <c r="D857" s="5" t="s">
        <v>1036</v>
      </c>
      <c r="E857" s="5" t="s">
        <v>5651</v>
      </c>
      <c r="F857" s="5" t="s">
        <v>5674</v>
      </c>
      <c r="G857" s="5" t="s">
        <v>5675</v>
      </c>
      <c r="H857" s="5" t="s">
        <v>898</v>
      </c>
      <c r="I857" s="2" t="s">
        <v>42</v>
      </c>
      <c r="J857" s="2" t="s">
        <v>157</v>
      </c>
      <c r="K857" s="2" t="s">
        <v>158</v>
      </c>
      <c r="L857" s="2" t="s">
        <v>159</v>
      </c>
      <c r="M857" s="2" t="s">
        <v>160</v>
      </c>
      <c r="N857" s="2" t="s">
        <v>5589</v>
      </c>
      <c r="O857" s="8" t="s">
        <v>5590</v>
      </c>
      <c r="P857" s="5" t="s">
        <v>5591</v>
      </c>
      <c r="Q857" s="5" t="s">
        <v>5592</v>
      </c>
      <c r="R857" s="5" t="s">
        <v>5374</v>
      </c>
      <c r="S857" s="2" t="s">
        <v>5325</v>
      </c>
      <c r="T857" s="5" t="s">
        <v>166</v>
      </c>
      <c r="U857" s="5" t="s">
        <v>716</v>
      </c>
      <c r="V857" s="2" t="s">
        <v>167</v>
      </c>
      <c r="W857" s="5" t="s">
        <v>190</v>
      </c>
      <c r="X857" s="5" t="s">
        <v>5676</v>
      </c>
      <c r="Y857" s="5" t="s">
        <v>5677</v>
      </c>
      <c r="Z857" s="2" t="s">
        <v>720</v>
      </c>
      <c r="AA857" s="2" t="s">
        <v>716</v>
      </c>
      <c r="AB857" s="5" t="s">
        <v>5595</v>
      </c>
      <c r="AC857" s="2" t="s">
        <v>5596</v>
      </c>
      <c r="AD857" s="5" t="s">
        <v>5597</v>
      </c>
      <c r="AE857" s="5" t="s">
        <v>5598</v>
      </c>
      <c r="AF857" s="5" t="s">
        <v>5599</v>
      </c>
      <c r="AG857" s="2" t="s">
        <v>5600</v>
      </c>
      <c r="AH857" s="5" t="s">
        <v>5601</v>
      </c>
      <c r="AI857" s="5" t="s">
        <v>5602</v>
      </c>
      <c r="AJ857" s="2" t="s">
        <v>68</v>
      </c>
      <c r="AK857" s="2" t="s">
        <v>729</v>
      </c>
    </row>
    <row r="858" spans="1:37" ht="17.100000000000001" customHeight="1">
      <c r="A858" s="2" t="s">
        <v>36</v>
      </c>
      <c r="B858" s="3">
        <v>60007218</v>
      </c>
      <c r="C858" s="2" t="s">
        <v>5678</v>
      </c>
      <c r="D858" s="5" t="s">
        <v>5679</v>
      </c>
      <c r="E858" s="5" t="s">
        <v>5522</v>
      </c>
      <c r="F858" s="5" t="s">
        <v>5680</v>
      </c>
      <c r="G858" s="5" t="s">
        <v>5681</v>
      </c>
      <c r="H858" s="5" t="s">
        <v>5682</v>
      </c>
      <c r="I858" s="2" t="s">
        <v>42</v>
      </c>
      <c r="J858" s="2" t="s">
        <v>363</v>
      </c>
      <c r="K858" s="2" t="s">
        <v>364</v>
      </c>
      <c r="L858" s="2" t="s">
        <v>365</v>
      </c>
      <c r="M858" s="2" t="s">
        <v>364</v>
      </c>
      <c r="N858" s="2" t="s">
        <v>5683</v>
      </c>
      <c r="O858" s="8" t="s">
        <v>5501</v>
      </c>
      <c r="P858" s="5" t="s">
        <v>5302</v>
      </c>
      <c r="Q858" s="5" t="s">
        <v>716</v>
      </c>
      <c r="R858" s="5" t="s">
        <v>5684</v>
      </c>
      <c r="S858" s="2" t="s">
        <v>5325</v>
      </c>
      <c r="T858" s="5" t="s">
        <v>1520</v>
      </c>
      <c r="U858" s="5" t="s">
        <v>716</v>
      </c>
      <c r="V858" s="2" t="s">
        <v>1521</v>
      </c>
      <c r="W858" s="5" t="s">
        <v>780</v>
      </c>
      <c r="X858" s="5" t="s">
        <v>4749</v>
      </c>
      <c r="Y858" s="5" t="s">
        <v>5685</v>
      </c>
      <c r="Z858" s="2" t="s">
        <v>720</v>
      </c>
      <c r="AA858" s="2" t="s">
        <v>716</v>
      </c>
      <c r="AB858" s="5" t="s">
        <v>5686</v>
      </c>
      <c r="AC858" s="2" t="s">
        <v>5687</v>
      </c>
      <c r="AD858" s="5" t="s">
        <v>5688</v>
      </c>
      <c r="AE858" s="5" t="s">
        <v>5689</v>
      </c>
      <c r="AF858" s="5" t="s">
        <v>5509</v>
      </c>
      <c r="AG858" s="2" t="s">
        <v>5510</v>
      </c>
      <c r="AH858" s="5" t="s">
        <v>5511</v>
      </c>
      <c r="AI858" s="5" t="s">
        <v>5512</v>
      </c>
      <c r="AJ858" s="2" t="s">
        <v>68</v>
      </c>
      <c r="AK858" s="2" t="s">
        <v>729</v>
      </c>
    </row>
    <row r="859" spans="1:37" ht="17.100000000000001" customHeight="1">
      <c r="A859" s="2" t="s">
        <v>36</v>
      </c>
      <c r="B859" s="3">
        <v>60012785</v>
      </c>
      <c r="C859" s="2" t="s">
        <v>1036</v>
      </c>
      <c r="D859" s="5" t="s">
        <v>1036</v>
      </c>
      <c r="E859" s="5" t="s">
        <v>5522</v>
      </c>
      <c r="F859" s="5" t="s">
        <v>5690</v>
      </c>
      <c r="G859" s="5" t="s">
        <v>5691</v>
      </c>
      <c r="H859" s="5" t="s">
        <v>5692</v>
      </c>
      <c r="I859" s="2" t="s">
        <v>42</v>
      </c>
      <c r="J859" s="2" t="s">
        <v>335</v>
      </c>
      <c r="K859" s="2" t="s">
        <v>336</v>
      </c>
      <c r="L859" s="2" t="s">
        <v>337</v>
      </c>
      <c r="M859" s="2" t="s">
        <v>336</v>
      </c>
      <c r="N859" s="2" t="s">
        <v>5683</v>
      </c>
      <c r="O859" s="8" t="s">
        <v>5501</v>
      </c>
      <c r="P859" s="5" t="s">
        <v>5302</v>
      </c>
      <c r="Q859" s="5" t="s">
        <v>716</v>
      </c>
      <c r="R859" s="5" t="s">
        <v>5693</v>
      </c>
      <c r="S859" s="2" t="s">
        <v>5325</v>
      </c>
      <c r="T859" s="5" t="s">
        <v>342</v>
      </c>
      <c r="U859" s="5" t="s">
        <v>716</v>
      </c>
      <c r="V859" s="2" t="s">
        <v>343</v>
      </c>
      <c r="W859" s="5" t="s">
        <v>208</v>
      </c>
      <c r="X859" s="5" t="s">
        <v>5694</v>
      </c>
      <c r="Y859" s="5" t="s">
        <v>5695</v>
      </c>
      <c r="Z859" s="2" t="s">
        <v>720</v>
      </c>
      <c r="AA859" s="2" t="s">
        <v>716</v>
      </c>
      <c r="AB859" s="5" t="s">
        <v>5686</v>
      </c>
      <c r="AC859" s="2" t="s">
        <v>5687</v>
      </c>
      <c r="AD859" s="5" t="s">
        <v>5688</v>
      </c>
      <c r="AE859" s="5" t="s">
        <v>5689</v>
      </c>
      <c r="AF859" s="5" t="s">
        <v>5509</v>
      </c>
      <c r="AG859" s="2" t="s">
        <v>5510</v>
      </c>
      <c r="AH859" s="5" t="s">
        <v>5511</v>
      </c>
      <c r="AI859" s="5" t="s">
        <v>5512</v>
      </c>
      <c r="AJ859" s="2" t="s">
        <v>68</v>
      </c>
      <c r="AK859" s="2" t="s">
        <v>729</v>
      </c>
    </row>
    <row r="860" spans="1:37" ht="17.100000000000001" customHeight="1">
      <c r="A860" s="2" t="s">
        <v>36</v>
      </c>
      <c r="B860" s="3">
        <v>80003041</v>
      </c>
      <c r="C860" s="2" t="s">
        <v>5678</v>
      </c>
      <c r="D860" s="5" t="s">
        <v>5679</v>
      </c>
      <c r="E860" s="5" t="s">
        <v>5522</v>
      </c>
      <c r="F860" s="5" t="s">
        <v>5696</v>
      </c>
      <c r="G860" s="5" t="s">
        <v>5697</v>
      </c>
      <c r="H860" s="5" t="s">
        <v>5698</v>
      </c>
      <c r="I860" s="2" t="s">
        <v>42</v>
      </c>
      <c r="J860" s="2" t="s">
        <v>352</v>
      </c>
      <c r="K860" s="2" t="s">
        <v>353</v>
      </c>
      <c r="L860" s="2" t="s">
        <v>354</v>
      </c>
      <c r="M860" s="2" t="s">
        <v>353</v>
      </c>
      <c r="N860" s="2" t="s">
        <v>5683</v>
      </c>
      <c r="O860" s="8" t="s">
        <v>5501</v>
      </c>
      <c r="P860" s="5" t="s">
        <v>5302</v>
      </c>
      <c r="Q860" s="5" t="s">
        <v>716</v>
      </c>
      <c r="R860" s="5" t="s">
        <v>5699</v>
      </c>
      <c r="S860" s="2" t="s">
        <v>5325</v>
      </c>
      <c r="T860" s="5" t="s">
        <v>342</v>
      </c>
      <c r="U860" s="5" t="s">
        <v>716</v>
      </c>
      <c r="V860" s="2" t="s">
        <v>356</v>
      </c>
      <c r="W860" s="5" t="s">
        <v>4691</v>
      </c>
      <c r="X860" s="5" t="s">
        <v>5700</v>
      </c>
      <c r="Y860" s="5" t="s">
        <v>5701</v>
      </c>
      <c r="Z860" s="2" t="s">
        <v>720</v>
      </c>
      <c r="AA860" s="2" t="s">
        <v>716</v>
      </c>
      <c r="AB860" s="5" t="s">
        <v>5686</v>
      </c>
      <c r="AC860" s="2" t="s">
        <v>5687</v>
      </c>
      <c r="AD860" s="5" t="s">
        <v>5688</v>
      </c>
      <c r="AE860" s="5" t="s">
        <v>5689</v>
      </c>
      <c r="AF860" s="5" t="s">
        <v>5509</v>
      </c>
      <c r="AG860" s="2" t="s">
        <v>5510</v>
      </c>
      <c r="AH860" s="5" t="s">
        <v>5511</v>
      </c>
      <c r="AI860" s="5" t="s">
        <v>5512</v>
      </c>
      <c r="AJ860" s="2" t="s">
        <v>68</v>
      </c>
      <c r="AK860" s="2" t="s">
        <v>729</v>
      </c>
    </row>
    <row r="861" spans="1:37" ht="17.100000000000001" customHeight="1">
      <c r="A861" s="2" t="s">
        <v>36</v>
      </c>
      <c r="B861" s="3">
        <v>80004583</v>
      </c>
      <c r="C861" s="2" t="s">
        <v>1196</v>
      </c>
      <c r="D861" s="5" t="s">
        <v>1197</v>
      </c>
      <c r="E861" s="5" t="s">
        <v>5518</v>
      </c>
      <c r="F861" s="5" t="s">
        <v>5688</v>
      </c>
      <c r="G861" s="5" t="s">
        <v>5689</v>
      </c>
      <c r="H861" s="5" t="s">
        <v>5702</v>
      </c>
      <c r="I861" s="2" t="s">
        <v>42</v>
      </c>
      <c r="J861" s="2" t="s">
        <v>335</v>
      </c>
      <c r="K861" s="2" t="s">
        <v>336</v>
      </c>
      <c r="L861" s="2" t="s">
        <v>337</v>
      </c>
      <c r="M861" s="2" t="s">
        <v>336</v>
      </c>
      <c r="N861" s="2" t="s">
        <v>5683</v>
      </c>
      <c r="O861" s="8" t="s">
        <v>5501</v>
      </c>
      <c r="P861" s="5" t="s">
        <v>5302</v>
      </c>
      <c r="Q861" s="5" t="s">
        <v>716</v>
      </c>
      <c r="R861" s="5" t="s">
        <v>5693</v>
      </c>
      <c r="S861" s="2" t="s">
        <v>5325</v>
      </c>
      <c r="T861" s="5" t="s">
        <v>342</v>
      </c>
      <c r="U861" s="5" t="s">
        <v>716</v>
      </c>
      <c r="V861" s="2" t="s">
        <v>343</v>
      </c>
      <c r="W861" s="5" t="s">
        <v>838</v>
      </c>
      <c r="X861" s="5" t="s">
        <v>5703</v>
      </c>
      <c r="Y861" s="5" t="s">
        <v>5704</v>
      </c>
      <c r="Z861" s="2" t="s">
        <v>720</v>
      </c>
      <c r="AA861" s="2" t="s">
        <v>716</v>
      </c>
      <c r="AB861" s="5" t="s">
        <v>5509</v>
      </c>
      <c r="AC861" s="2" t="s">
        <v>5510</v>
      </c>
      <c r="AD861" s="5" t="s">
        <v>5511</v>
      </c>
      <c r="AE861" s="5" t="s">
        <v>5512</v>
      </c>
      <c r="AF861" s="5" t="s">
        <v>5290</v>
      </c>
      <c r="AG861" s="2" t="s">
        <v>5291</v>
      </c>
      <c r="AH861" s="5" t="s">
        <v>5292</v>
      </c>
      <c r="AI861" s="5" t="s">
        <v>5293</v>
      </c>
      <c r="AJ861" s="2" t="s">
        <v>68</v>
      </c>
      <c r="AK861" s="2" t="s">
        <v>729</v>
      </c>
    </row>
    <row r="862" spans="1:37" ht="17.100000000000001" customHeight="1">
      <c r="A862" s="2" t="s">
        <v>36</v>
      </c>
      <c r="B862" s="3">
        <v>80008161</v>
      </c>
      <c r="C862" s="2" t="s">
        <v>1167</v>
      </c>
      <c r="D862" s="5" t="s">
        <v>1168</v>
      </c>
      <c r="E862" s="5" t="s">
        <v>5496</v>
      </c>
      <c r="F862" s="5" t="s">
        <v>5705</v>
      </c>
      <c r="G862" s="5" t="s">
        <v>5706</v>
      </c>
      <c r="H862" s="5" t="s">
        <v>5707</v>
      </c>
      <c r="I862" s="2" t="s">
        <v>42</v>
      </c>
      <c r="J862" s="2" t="s">
        <v>1549</v>
      </c>
      <c r="K862" s="2" t="s">
        <v>1550</v>
      </c>
      <c r="L862" s="2" t="s">
        <v>1551</v>
      </c>
      <c r="M862" s="2" t="s">
        <v>1552</v>
      </c>
      <c r="N862" s="2" t="s">
        <v>5683</v>
      </c>
      <c r="O862" s="8" t="s">
        <v>5501</v>
      </c>
      <c r="P862" s="5" t="s">
        <v>5302</v>
      </c>
      <c r="Q862" s="5" t="s">
        <v>716</v>
      </c>
      <c r="R862" s="5" t="s">
        <v>5708</v>
      </c>
      <c r="S862" s="2" t="s">
        <v>837</v>
      </c>
      <c r="T862" s="5" t="s">
        <v>1520</v>
      </c>
      <c r="U862" s="5" t="s">
        <v>716</v>
      </c>
      <c r="V862" s="2" t="s">
        <v>5709</v>
      </c>
      <c r="W862" s="5" t="s">
        <v>190</v>
      </c>
      <c r="X862" s="5" t="s">
        <v>5710</v>
      </c>
      <c r="Y862" s="5" t="s">
        <v>5711</v>
      </c>
      <c r="Z862" s="2" t="s">
        <v>720</v>
      </c>
      <c r="AA862" s="2" t="s">
        <v>716</v>
      </c>
      <c r="AB862" s="5" t="s">
        <v>5686</v>
      </c>
      <c r="AC862" s="2" t="s">
        <v>5687</v>
      </c>
      <c r="AD862" s="5" t="s">
        <v>5688</v>
      </c>
      <c r="AE862" s="5" t="s">
        <v>5689</v>
      </c>
      <c r="AF862" s="5" t="s">
        <v>5509</v>
      </c>
      <c r="AG862" s="2" t="s">
        <v>5510</v>
      </c>
      <c r="AH862" s="5" t="s">
        <v>5511</v>
      </c>
      <c r="AI862" s="5" t="s">
        <v>5512</v>
      </c>
      <c r="AJ862" s="2" t="s">
        <v>68</v>
      </c>
      <c r="AK862" s="2" t="s">
        <v>729</v>
      </c>
    </row>
    <row r="863" spans="1:37" ht="17.100000000000001" customHeight="1">
      <c r="A863" s="2" t="s">
        <v>36</v>
      </c>
      <c r="B863" s="3">
        <v>80008211</v>
      </c>
      <c r="C863" s="2" t="s">
        <v>1167</v>
      </c>
      <c r="D863" s="5" t="s">
        <v>1168</v>
      </c>
      <c r="E863" s="5" t="s">
        <v>5496</v>
      </c>
      <c r="F863" s="5" t="s">
        <v>5712</v>
      </c>
      <c r="G863" s="5" t="s">
        <v>5713</v>
      </c>
      <c r="H863" s="5" t="s">
        <v>812</v>
      </c>
      <c r="I863" s="2" t="s">
        <v>42</v>
      </c>
      <c r="J863" s="2" t="s">
        <v>1391</v>
      </c>
      <c r="K863" s="2" t="s">
        <v>1392</v>
      </c>
      <c r="L863" s="2" t="s">
        <v>1393</v>
      </c>
      <c r="M863" s="2" t="s">
        <v>1392</v>
      </c>
      <c r="N863" s="2" t="s">
        <v>5683</v>
      </c>
      <c r="O863" s="8" t="s">
        <v>5501</v>
      </c>
      <c r="P863" s="5" t="s">
        <v>5302</v>
      </c>
      <c r="Q863" s="5" t="s">
        <v>716</v>
      </c>
      <c r="R863" s="5" t="s">
        <v>1359</v>
      </c>
      <c r="S863" s="2" t="s">
        <v>837</v>
      </c>
      <c r="T863" s="5" t="s">
        <v>342</v>
      </c>
      <c r="U863" s="5" t="s">
        <v>716</v>
      </c>
      <c r="V863" s="2" t="s">
        <v>1360</v>
      </c>
      <c r="W863" s="5" t="s">
        <v>838</v>
      </c>
      <c r="X863" s="5" t="s">
        <v>5714</v>
      </c>
      <c r="Y863" s="5" t="s">
        <v>5715</v>
      </c>
      <c r="Z863" s="2" t="s">
        <v>720</v>
      </c>
      <c r="AA863" s="2" t="s">
        <v>716</v>
      </c>
      <c r="AB863" s="5" t="s">
        <v>5686</v>
      </c>
      <c r="AC863" s="2" t="s">
        <v>5687</v>
      </c>
      <c r="AD863" s="5" t="s">
        <v>5688</v>
      </c>
      <c r="AE863" s="5" t="s">
        <v>5689</v>
      </c>
      <c r="AF863" s="5" t="s">
        <v>5509</v>
      </c>
      <c r="AG863" s="2" t="s">
        <v>5510</v>
      </c>
      <c r="AH863" s="5" t="s">
        <v>5511</v>
      </c>
      <c r="AI863" s="5" t="s">
        <v>5512</v>
      </c>
      <c r="AJ863" s="2" t="s">
        <v>68</v>
      </c>
      <c r="AK863" s="2" t="s">
        <v>729</v>
      </c>
    </row>
    <row r="864" spans="1:37" ht="17.100000000000001" customHeight="1">
      <c r="A864" s="2" t="s">
        <v>36</v>
      </c>
      <c r="B864" s="3">
        <v>80002918</v>
      </c>
      <c r="C864" s="2" t="s">
        <v>5362</v>
      </c>
      <c r="D864" s="5" t="s">
        <v>5363</v>
      </c>
      <c r="E864" s="5" t="s">
        <v>5522</v>
      </c>
      <c r="F864" s="5" t="s">
        <v>5716</v>
      </c>
      <c r="G864" s="5" t="s">
        <v>5717</v>
      </c>
      <c r="H864" s="5" t="s">
        <v>5718</v>
      </c>
      <c r="I864" s="2" t="s">
        <v>42</v>
      </c>
      <c r="J864" s="2" t="s">
        <v>1487</v>
      </c>
      <c r="K864" s="2" t="s">
        <v>1488</v>
      </c>
      <c r="L864" s="2" t="s">
        <v>1489</v>
      </c>
      <c r="M864" s="2" t="s">
        <v>1490</v>
      </c>
      <c r="N864" s="2" t="s">
        <v>5719</v>
      </c>
      <c r="O864" s="8" t="s">
        <v>5501</v>
      </c>
      <c r="P864" s="5" t="s">
        <v>5302</v>
      </c>
      <c r="Q864" s="5" t="s">
        <v>716</v>
      </c>
      <c r="R864" s="5" t="s">
        <v>5720</v>
      </c>
      <c r="S864" s="2" t="s">
        <v>5325</v>
      </c>
      <c r="T864" s="5" t="s">
        <v>224</v>
      </c>
      <c r="U864" s="5" t="s">
        <v>716</v>
      </c>
      <c r="V864" s="2" t="s">
        <v>1651</v>
      </c>
      <c r="W864" s="5" t="s">
        <v>98</v>
      </c>
      <c r="X864" s="5" t="s">
        <v>5721</v>
      </c>
      <c r="Y864" s="5" t="s">
        <v>5722</v>
      </c>
      <c r="Z864" s="2" t="s">
        <v>720</v>
      </c>
      <c r="AA864" s="2" t="s">
        <v>716</v>
      </c>
      <c r="AB864" s="5" t="s">
        <v>5551</v>
      </c>
      <c r="AC864" s="2" t="s">
        <v>5552</v>
      </c>
      <c r="AD864" s="5" t="s">
        <v>5553</v>
      </c>
      <c r="AE864" s="5" t="s">
        <v>5554</v>
      </c>
      <c r="AF864" s="5" t="s">
        <v>5509</v>
      </c>
      <c r="AG864" s="2" t="s">
        <v>5510</v>
      </c>
      <c r="AH864" s="5" t="s">
        <v>5511</v>
      </c>
      <c r="AI864" s="5" t="s">
        <v>5512</v>
      </c>
      <c r="AJ864" s="2" t="s">
        <v>68</v>
      </c>
      <c r="AK864" s="2" t="s">
        <v>729</v>
      </c>
    </row>
    <row r="865" spans="1:37" ht="17.100000000000001" customHeight="1">
      <c r="A865" s="2" t="s">
        <v>36</v>
      </c>
      <c r="B865" s="3">
        <v>80002944</v>
      </c>
      <c r="C865" s="2" t="s">
        <v>5678</v>
      </c>
      <c r="D865" s="5" t="s">
        <v>5679</v>
      </c>
      <c r="E865" s="5" t="s">
        <v>5522</v>
      </c>
      <c r="F865" s="5" t="s">
        <v>5723</v>
      </c>
      <c r="G865" s="5" t="s">
        <v>5724</v>
      </c>
      <c r="H865" s="5" t="s">
        <v>5725</v>
      </c>
      <c r="I865" s="2" t="s">
        <v>42</v>
      </c>
      <c r="J865" s="2" t="s">
        <v>312</v>
      </c>
      <c r="K865" s="2" t="s">
        <v>313</v>
      </c>
      <c r="L865" s="2" t="s">
        <v>1630</v>
      </c>
      <c r="M865" s="2" t="s">
        <v>1631</v>
      </c>
      <c r="N865" s="2" t="s">
        <v>5719</v>
      </c>
      <c r="O865" s="8" t="s">
        <v>5501</v>
      </c>
      <c r="P865" s="5" t="s">
        <v>5302</v>
      </c>
      <c r="Q865" s="5" t="s">
        <v>716</v>
      </c>
      <c r="R865" s="5" t="s">
        <v>5726</v>
      </c>
      <c r="S865" s="2" t="s">
        <v>5325</v>
      </c>
      <c r="T865" s="5" t="s">
        <v>287</v>
      </c>
      <c r="U865" s="5" t="s">
        <v>716</v>
      </c>
      <c r="V865" s="2" t="s">
        <v>4914</v>
      </c>
      <c r="W865" s="5" t="s">
        <v>1261</v>
      </c>
      <c r="X865" s="5" t="s">
        <v>5727</v>
      </c>
      <c r="Y865" s="5" t="s">
        <v>5728</v>
      </c>
      <c r="Z865" s="2" t="s">
        <v>720</v>
      </c>
      <c r="AA865" s="2" t="s">
        <v>716</v>
      </c>
      <c r="AB865" s="5" t="s">
        <v>5729</v>
      </c>
      <c r="AC865" s="2" t="s">
        <v>5730</v>
      </c>
      <c r="AD865" s="5" t="s">
        <v>5731</v>
      </c>
      <c r="AE865" s="5" t="s">
        <v>5732</v>
      </c>
      <c r="AF865" s="5" t="s">
        <v>5509</v>
      </c>
      <c r="AG865" s="2" t="s">
        <v>5510</v>
      </c>
      <c r="AH865" s="5" t="s">
        <v>5511</v>
      </c>
      <c r="AI865" s="5" t="s">
        <v>5512</v>
      </c>
      <c r="AJ865" s="2" t="s">
        <v>68</v>
      </c>
      <c r="AK865" s="2" t="s">
        <v>729</v>
      </c>
    </row>
    <row r="866" spans="1:37" ht="17.100000000000001" customHeight="1">
      <c r="A866" s="2" t="s">
        <v>36</v>
      </c>
      <c r="B866" s="3">
        <v>80003103</v>
      </c>
      <c r="C866" s="2" t="s">
        <v>1036</v>
      </c>
      <c r="D866" s="5" t="s">
        <v>1036</v>
      </c>
      <c r="E866" s="5" t="s">
        <v>5522</v>
      </c>
      <c r="F866" s="5" t="s">
        <v>5733</v>
      </c>
      <c r="G866" s="5" t="s">
        <v>5734</v>
      </c>
      <c r="H866" s="5" t="s">
        <v>5735</v>
      </c>
      <c r="I866" s="2" t="s">
        <v>42</v>
      </c>
      <c r="J866" s="2" t="s">
        <v>1540</v>
      </c>
      <c r="K866" s="2" t="s">
        <v>1541</v>
      </c>
      <c r="L866" s="2" t="s">
        <v>1542</v>
      </c>
      <c r="M866" s="2" t="s">
        <v>1541</v>
      </c>
      <c r="N866" s="2" t="s">
        <v>5719</v>
      </c>
      <c r="O866" s="8" t="s">
        <v>5501</v>
      </c>
      <c r="P866" s="5" t="s">
        <v>5302</v>
      </c>
      <c r="Q866" s="5" t="s">
        <v>716</v>
      </c>
      <c r="R866" s="5" t="s">
        <v>5736</v>
      </c>
      <c r="S866" s="2" t="s">
        <v>5304</v>
      </c>
      <c r="T866" s="5" t="s">
        <v>287</v>
      </c>
      <c r="U866" s="5" t="s">
        <v>716</v>
      </c>
      <c r="V866" s="2" t="s">
        <v>5737</v>
      </c>
      <c r="W866" s="5" t="s">
        <v>208</v>
      </c>
      <c r="X866" s="5" t="s">
        <v>4339</v>
      </c>
      <c r="Y866" s="5" t="s">
        <v>5738</v>
      </c>
      <c r="Z866" s="2" t="s">
        <v>720</v>
      </c>
      <c r="AA866" s="2" t="s">
        <v>716</v>
      </c>
      <c r="AB866" s="5" t="s">
        <v>5729</v>
      </c>
      <c r="AC866" s="2" t="s">
        <v>5730</v>
      </c>
      <c r="AD866" s="5" t="s">
        <v>5731</v>
      </c>
      <c r="AE866" s="5" t="s">
        <v>5732</v>
      </c>
      <c r="AF866" s="5" t="s">
        <v>5509</v>
      </c>
      <c r="AG866" s="2" t="s">
        <v>5510</v>
      </c>
      <c r="AH866" s="5" t="s">
        <v>5511</v>
      </c>
      <c r="AI866" s="5" t="s">
        <v>5512</v>
      </c>
      <c r="AJ866" s="2" t="s">
        <v>68</v>
      </c>
      <c r="AK866" s="2" t="s">
        <v>729</v>
      </c>
    </row>
    <row r="867" spans="1:37" ht="17.100000000000001" customHeight="1">
      <c r="A867" s="2" t="s">
        <v>36</v>
      </c>
      <c r="B867" s="3">
        <v>80006882</v>
      </c>
      <c r="C867" s="2" t="s">
        <v>5739</v>
      </c>
      <c r="D867" s="5" t="s">
        <v>5740</v>
      </c>
      <c r="E867" s="5" t="s">
        <v>5518</v>
      </c>
      <c r="F867" s="5" t="s">
        <v>5731</v>
      </c>
      <c r="G867" s="5" t="s">
        <v>5732</v>
      </c>
      <c r="H867" s="5" t="s">
        <v>5741</v>
      </c>
      <c r="I867" s="2" t="s">
        <v>42</v>
      </c>
      <c r="J867" s="2" t="s">
        <v>312</v>
      </c>
      <c r="K867" s="2" t="s">
        <v>313</v>
      </c>
      <c r="L867" s="2" t="s">
        <v>1630</v>
      </c>
      <c r="M867" s="2" t="s">
        <v>1631</v>
      </c>
      <c r="N867" s="2" t="s">
        <v>5719</v>
      </c>
      <c r="O867" s="8" t="s">
        <v>5501</v>
      </c>
      <c r="P867" s="5" t="s">
        <v>5302</v>
      </c>
      <c r="Q867" s="5" t="s">
        <v>716</v>
      </c>
      <c r="R867" s="5" t="s">
        <v>5742</v>
      </c>
      <c r="S867" s="2" t="s">
        <v>5325</v>
      </c>
      <c r="T867" s="5" t="s">
        <v>316</v>
      </c>
      <c r="U867" s="5" t="s">
        <v>716</v>
      </c>
      <c r="V867" s="2" t="s">
        <v>317</v>
      </c>
      <c r="W867" s="5" t="s">
        <v>304</v>
      </c>
      <c r="X867" s="5" t="s">
        <v>5743</v>
      </c>
      <c r="Y867" s="5" t="s">
        <v>5744</v>
      </c>
      <c r="Z867" s="2" t="s">
        <v>720</v>
      </c>
      <c r="AA867" s="2" t="s">
        <v>716</v>
      </c>
      <c r="AB867" s="5" t="s">
        <v>5509</v>
      </c>
      <c r="AC867" s="2" t="s">
        <v>5510</v>
      </c>
      <c r="AD867" s="5" t="s">
        <v>5511</v>
      </c>
      <c r="AE867" s="5" t="s">
        <v>5512</v>
      </c>
      <c r="AF867" s="5" t="s">
        <v>5290</v>
      </c>
      <c r="AG867" s="2" t="s">
        <v>5291</v>
      </c>
      <c r="AH867" s="5" t="s">
        <v>5292</v>
      </c>
      <c r="AI867" s="5" t="s">
        <v>5293</v>
      </c>
      <c r="AJ867" s="2" t="s">
        <v>68</v>
      </c>
      <c r="AK867" s="2" t="s">
        <v>729</v>
      </c>
    </row>
    <row r="868" spans="1:37" ht="17.100000000000001" customHeight="1">
      <c r="A868" s="2" t="s">
        <v>36</v>
      </c>
      <c r="B868" s="3">
        <v>80008514</v>
      </c>
      <c r="C868" s="2" t="s">
        <v>1439</v>
      </c>
      <c r="D868" s="5" t="s">
        <v>5679</v>
      </c>
      <c r="E868" s="5" t="s">
        <v>5522</v>
      </c>
      <c r="F868" s="5" t="s">
        <v>5745</v>
      </c>
      <c r="G868" s="5" t="s">
        <v>5746</v>
      </c>
      <c r="H868" s="5" t="s">
        <v>3193</v>
      </c>
      <c r="I868" s="2" t="s">
        <v>42</v>
      </c>
      <c r="J868" s="2" t="s">
        <v>300</v>
      </c>
      <c r="K868" s="2" t="s">
        <v>301</v>
      </c>
      <c r="L868" s="2" t="s">
        <v>302</v>
      </c>
      <c r="M868" s="2" t="s">
        <v>303</v>
      </c>
      <c r="N868" s="2" t="s">
        <v>5719</v>
      </c>
      <c r="O868" s="8" t="s">
        <v>5501</v>
      </c>
      <c r="P868" s="5" t="s">
        <v>5302</v>
      </c>
      <c r="Q868" s="5" t="s">
        <v>716</v>
      </c>
      <c r="R868" s="5" t="s">
        <v>5747</v>
      </c>
      <c r="S868" s="2" t="s">
        <v>5304</v>
      </c>
      <c r="T868" s="5" t="s">
        <v>316</v>
      </c>
      <c r="U868" s="5" t="s">
        <v>716</v>
      </c>
      <c r="V868" s="2" t="s">
        <v>317</v>
      </c>
      <c r="W868" s="5" t="s">
        <v>567</v>
      </c>
      <c r="X868" s="5" t="s">
        <v>5748</v>
      </c>
      <c r="Y868" s="5" t="s">
        <v>5749</v>
      </c>
      <c r="Z868" s="2" t="s">
        <v>720</v>
      </c>
      <c r="AA868" s="2" t="s">
        <v>716</v>
      </c>
      <c r="AB868" s="5" t="s">
        <v>5729</v>
      </c>
      <c r="AC868" s="2" t="s">
        <v>5730</v>
      </c>
      <c r="AD868" s="5" t="s">
        <v>5731</v>
      </c>
      <c r="AE868" s="5" t="s">
        <v>5732</v>
      </c>
      <c r="AF868" s="5" t="s">
        <v>5509</v>
      </c>
      <c r="AG868" s="2" t="s">
        <v>5510</v>
      </c>
      <c r="AH868" s="5" t="s">
        <v>5511</v>
      </c>
      <c r="AI868" s="5" t="s">
        <v>5512</v>
      </c>
      <c r="AJ868" s="2" t="s">
        <v>68</v>
      </c>
      <c r="AK868" s="2" t="s">
        <v>729</v>
      </c>
    </row>
    <row r="869" spans="1:37" ht="17.100000000000001" customHeight="1">
      <c r="A869" s="2" t="s">
        <v>36</v>
      </c>
      <c r="B869" s="3">
        <v>80011978</v>
      </c>
      <c r="C869" s="2" t="s">
        <v>1167</v>
      </c>
      <c r="D869" s="5" t="s">
        <v>1168</v>
      </c>
      <c r="E869" s="5" t="s">
        <v>5496</v>
      </c>
      <c r="F869" s="5" t="s">
        <v>5750</v>
      </c>
      <c r="G869" s="5" t="s">
        <v>5751</v>
      </c>
      <c r="H869" s="5" t="s">
        <v>5752</v>
      </c>
      <c r="I869" s="2" t="s">
        <v>42</v>
      </c>
      <c r="J869" s="2" t="s">
        <v>1487</v>
      </c>
      <c r="K869" s="2" t="s">
        <v>1488</v>
      </c>
      <c r="L869" s="2" t="s">
        <v>1489</v>
      </c>
      <c r="M869" s="2" t="s">
        <v>1490</v>
      </c>
      <c r="N869" s="2" t="s">
        <v>5719</v>
      </c>
      <c r="O869" s="8" t="s">
        <v>5501</v>
      </c>
      <c r="P869" s="5" t="s">
        <v>5302</v>
      </c>
      <c r="Q869" s="5" t="s">
        <v>716</v>
      </c>
      <c r="R869" s="5" t="s">
        <v>5753</v>
      </c>
      <c r="S869" s="2" t="s">
        <v>5304</v>
      </c>
      <c r="T869" s="5" t="s">
        <v>224</v>
      </c>
      <c r="U869" s="5" t="s">
        <v>716</v>
      </c>
      <c r="V869" s="2" t="s">
        <v>1651</v>
      </c>
      <c r="W869" s="5" t="s">
        <v>467</v>
      </c>
      <c r="X869" s="5" t="s">
        <v>5027</v>
      </c>
      <c r="Y869" s="5" t="s">
        <v>5754</v>
      </c>
      <c r="Z869" s="2" t="s">
        <v>720</v>
      </c>
      <c r="AA869" s="2" t="s">
        <v>716</v>
      </c>
      <c r="AB869" s="5" t="s">
        <v>5729</v>
      </c>
      <c r="AC869" s="2" t="s">
        <v>5730</v>
      </c>
      <c r="AD869" s="5" t="s">
        <v>5731</v>
      </c>
      <c r="AE869" s="5" t="s">
        <v>5732</v>
      </c>
      <c r="AF869" s="5" t="s">
        <v>5509</v>
      </c>
      <c r="AG869" s="2" t="s">
        <v>5510</v>
      </c>
      <c r="AH869" s="5" t="s">
        <v>5511</v>
      </c>
      <c r="AI869" s="5" t="s">
        <v>5512</v>
      </c>
      <c r="AJ869" s="2" t="s">
        <v>68</v>
      </c>
      <c r="AK869" s="2" t="s">
        <v>729</v>
      </c>
    </row>
    <row r="870" spans="1:37" ht="17.100000000000001" customHeight="1">
      <c r="A870" s="2" t="s">
        <v>36</v>
      </c>
      <c r="B870" s="3">
        <v>80011979</v>
      </c>
      <c r="C870" s="2" t="s">
        <v>1167</v>
      </c>
      <c r="D870" s="5" t="s">
        <v>1168</v>
      </c>
      <c r="E870" s="5" t="s">
        <v>5755</v>
      </c>
      <c r="F870" s="5" t="s">
        <v>5756</v>
      </c>
      <c r="G870" s="5" t="s">
        <v>5757</v>
      </c>
      <c r="H870" s="5" t="s">
        <v>2148</v>
      </c>
      <c r="I870" s="2" t="s">
        <v>42</v>
      </c>
      <c r="J870" s="2" t="s">
        <v>1540</v>
      </c>
      <c r="K870" s="2" t="s">
        <v>1541</v>
      </c>
      <c r="L870" s="2" t="s">
        <v>1542</v>
      </c>
      <c r="M870" s="2" t="s">
        <v>1541</v>
      </c>
      <c r="N870" s="2" t="s">
        <v>5719</v>
      </c>
      <c r="O870" s="8" t="s">
        <v>5501</v>
      </c>
      <c r="P870" s="5" t="s">
        <v>5302</v>
      </c>
      <c r="Q870" s="5" t="s">
        <v>716</v>
      </c>
      <c r="R870" s="5" t="s">
        <v>5758</v>
      </c>
      <c r="S870" s="2" t="s">
        <v>5304</v>
      </c>
      <c r="T870" s="5" t="s">
        <v>287</v>
      </c>
      <c r="U870" s="5" t="s">
        <v>716</v>
      </c>
      <c r="V870" s="2" t="s">
        <v>288</v>
      </c>
      <c r="W870" s="5" t="s">
        <v>734</v>
      </c>
      <c r="X870" s="5" t="s">
        <v>5759</v>
      </c>
      <c r="Y870" s="5" t="s">
        <v>5760</v>
      </c>
      <c r="Z870" s="2" t="s">
        <v>720</v>
      </c>
      <c r="AA870" s="2" t="s">
        <v>716</v>
      </c>
      <c r="AB870" s="5" t="s">
        <v>5729</v>
      </c>
      <c r="AC870" s="2" t="s">
        <v>5730</v>
      </c>
      <c r="AD870" s="5" t="s">
        <v>5731</v>
      </c>
      <c r="AE870" s="5" t="s">
        <v>5732</v>
      </c>
      <c r="AF870" s="5" t="s">
        <v>5509</v>
      </c>
      <c r="AG870" s="2" t="s">
        <v>5510</v>
      </c>
      <c r="AH870" s="5" t="s">
        <v>5511</v>
      </c>
      <c r="AI870" s="5" t="s">
        <v>5512</v>
      </c>
      <c r="AJ870" s="2" t="s">
        <v>68</v>
      </c>
      <c r="AK870" s="2" t="s">
        <v>729</v>
      </c>
    </row>
    <row r="871" spans="1:37" ht="17.100000000000001" customHeight="1">
      <c r="A871" s="2" t="s">
        <v>36</v>
      </c>
      <c r="B871" s="3">
        <v>80012039</v>
      </c>
      <c r="C871" s="2" t="s">
        <v>775</v>
      </c>
      <c r="D871" s="5" t="s">
        <v>448</v>
      </c>
      <c r="E871" s="5" t="s">
        <v>776</v>
      </c>
      <c r="F871" s="5" t="s">
        <v>5761</v>
      </c>
      <c r="G871" s="5" t="s">
        <v>5762</v>
      </c>
      <c r="H871" s="5" t="s">
        <v>5763</v>
      </c>
      <c r="I871" s="2" t="s">
        <v>42</v>
      </c>
      <c r="J871" s="2" t="s">
        <v>392</v>
      </c>
      <c r="K871" s="2" t="s">
        <v>393</v>
      </c>
      <c r="L871" s="2" t="s">
        <v>394</v>
      </c>
      <c r="M871" s="2" t="s">
        <v>393</v>
      </c>
      <c r="N871" s="2" t="s">
        <v>5542</v>
      </c>
      <c r="O871" s="8" t="s">
        <v>5285</v>
      </c>
      <c r="P871" s="5" t="s">
        <v>5286</v>
      </c>
      <c r="Q871" s="5" t="s">
        <v>5287</v>
      </c>
      <c r="R871" s="5" t="s">
        <v>751</v>
      </c>
      <c r="S871" s="2" t="s">
        <v>752</v>
      </c>
      <c r="T871" s="5" t="s">
        <v>53</v>
      </c>
      <c r="U871" s="5" t="s">
        <v>752</v>
      </c>
      <c r="V871" s="2" t="s">
        <v>55</v>
      </c>
      <c r="W871" s="5" t="s">
        <v>1278</v>
      </c>
      <c r="X871" s="5" t="s">
        <v>5764</v>
      </c>
      <c r="Y871" s="5" t="s">
        <v>5765</v>
      </c>
      <c r="Z871" s="2" t="s">
        <v>720</v>
      </c>
      <c r="AA871" s="2" t="s">
        <v>716</v>
      </c>
      <c r="AB871" s="5" t="s">
        <v>5509</v>
      </c>
      <c r="AC871" s="2" t="s">
        <v>5510</v>
      </c>
      <c r="AD871" s="5" t="s">
        <v>5511</v>
      </c>
      <c r="AE871" s="5" t="s">
        <v>5512</v>
      </c>
      <c r="AF871" s="5" t="s">
        <v>5290</v>
      </c>
      <c r="AG871" s="2" t="s">
        <v>5291</v>
      </c>
      <c r="AH871" s="5" t="s">
        <v>5292</v>
      </c>
      <c r="AI871" s="5" t="s">
        <v>5293</v>
      </c>
      <c r="AJ871" s="2" t="s">
        <v>307</v>
      </c>
      <c r="AK871" s="2" t="s">
        <v>729</v>
      </c>
    </row>
    <row r="872" spans="1:37" ht="17.100000000000001" customHeight="1">
      <c r="A872" s="2" t="s">
        <v>36</v>
      </c>
      <c r="B872" s="3">
        <v>80004592</v>
      </c>
      <c r="C872" s="2" t="s">
        <v>5766</v>
      </c>
      <c r="D872" s="5" t="s">
        <v>5767</v>
      </c>
      <c r="E872" s="5" t="s">
        <v>5768</v>
      </c>
      <c r="F872" s="5" t="s">
        <v>5292</v>
      </c>
      <c r="G872" s="5" t="s">
        <v>5293</v>
      </c>
      <c r="H872" s="5" t="s">
        <v>5769</v>
      </c>
      <c r="I872" s="2" t="s">
        <v>42</v>
      </c>
      <c r="J872" s="2" t="s">
        <v>43</v>
      </c>
      <c r="K872" s="2" t="s">
        <v>44</v>
      </c>
      <c r="L872" s="2" t="s">
        <v>45</v>
      </c>
      <c r="M872" s="2" t="s">
        <v>46</v>
      </c>
      <c r="N872" s="2" t="s">
        <v>5284</v>
      </c>
      <c r="O872" s="8" t="s">
        <v>5285</v>
      </c>
      <c r="P872" s="5" t="s">
        <v>5286</v>
      </c>
      <c r="Q872" s="5" t="s">
        <v>5287</v>
      </c>
      <c r="R872" s="5" t="s">
        <v>5324</v>
      </c>
      <c r="S872" s="2" t="s">
        <v>5325</v>
      </c>
      <c r="T872" s="5" t="s">
        <v>53</v>
      </c>
      <c r="U872" s="5" t="s">
        <v>716</v>
      </c>
      <c r="V872" s="2" t="s">
        <v>55</v>
      </c>
      <c r="W872" s="5" t="s">
        <v>5770</v>
      </c>
      <c r="X872" s="5" t="s">
        <v>5771</v>
      </c>
      <c r="Y872" s="5" t="s">
        <v>5772</v>
      </c>
      <c r="Z872" s="2" t="s">
        <v>720</v>
      </c>
      <c r="AA872" s="2" t="s">
        <v>716</v>
      </c>
      <c r="AB872" s="5" t="s">
        <v>991</v>
      </c>
      <c r="AC872" s="2" t="s">
        <v>992</v>
      </c>
      <c r="AD872" s="5" t="s">
        <v>993</v>
      </c>
      <c r="AE872" s="5" t="s">
        <v>729</v>
      </c>
      <c r="AF872" s="5" t="s">
        <v>64</v>
      </c>
      <c r="AG872" s="2" t="s">
        <v>65</v>
      </c>
      <c r="AH872" s="5" t="s">
        <v>66</v>
      </c>
      <c r="AI872" s="5" t="s">
        <v>67</v>
      </c>
      <c r="AJ872" s="2" t="s">
        <v>68</v>
      </c>
      <c r="AK872" s="2" t="s">
        <v>729</v>
      </c>
    </row>
    <row r="873" spans="1:37" ht="17.100000000000001" customHeight="1">
      <c r="A873" s="2" t="s">
        <v>36</v>
      </c>
      <c r="B873" s="3">
        <v>80003950</v>
      </c>
      <c r="C873" s="2" t="s">
        <v>5773</v>
      </c>
      <c r="D873" s="5" t="s">
        <v>5774</v>
      </c>
      <c r="E873" s="5" t="s">
        <v>5775</v>
      </c>
      <c r="F873" s="5" t="s">
        <v>5776</v>
      </c>
      <c r="G873" s="5" t="s">
        <v>5777</v>
      </c>
      <c r="H873" s="5" t="s">
        <v>5778</v>
      </c>
      <c r="I873" s="2" t="s">
        <v>42</v>
      </c>
      <c r="J873" s="2" t="s">
        <v>157</v>
      </c>
      <c r="K873" s="2" t="s">
        <v>158</v>
      </c>
      <c r="L873" s="2" t="s">
        <v>159</v>
      </c>
      <c r="M873" s="2" t="s">
        <v>160</v>
      </c>
      <c r="N873" s="2" t="s">
        <v>5779</v>
      </c>
      <c r="O873" s="8" t="s">
        <v>5590</v>
      </c>
      <c r="P873" s="5" t="s">
        <v>5591</v>
      </c>
      <c r="Q873" s="5" t="s">
        <v>5780</v>
      </c>
      <c r="R873" s="5" t="s">
        <v>5374</v>
      </c>
      <c r="S873" s="2" t="s">
        <v>5325</v>
      </c>
      <c r="T873" s="5" t="s">
        <v>166</v>
      </c>
      <c r="U873" s="5" t="s">
        <v>716</v>
      </c>
      <c r="V873" s="2" t="s">
        <v>167</v>
      </c>
      <c r="W873" s="5" t="s">
        <v>944</v>
      </c>
      <c r="X873" s="5" t="s">
        <v>5781</v>
      </c>
      <c r="Y873" s="5" t="s">
        <v>5782</v>
      </c>
      <c r="Z873" s="2" t="s">
        <v>720</v>
      </c>
      <c r="AA873" s="2" t="s">
        <v>716</v>
      </c>
      <c r="AB873" s="5" t="s">
        <v>5783</v>
      </c>
      <c r="AC873" s="2" t="s">
        <v>5784</v>
      </c>
      <c r="AD873" s="5" t="s">
        <v>5785</v>
      </c>
      <c r="AE873" s="5" t="s">
        <v>5786</v>
      </c>
      <c r="AF873" s="5" t="s">
        <v>5787</v>
      </c>
      <c r="AG873" s="2" t="s">
        <v>5788</v>
      </c>
      <c r="AH873" s="5" t="s">
        <v>5789</v>
      </c>
      <c r="AI873" s="5" t="s">
        <v>5790</v>
      </c>
      <c r="AJ873" s="2" t="s">
        <v>68</v>
      </c>
      <c r="AK873" s="2" t="s">
        <v>729</v>
      </c>
    </row>
    <row r="874" spans="1:37" ht="17.100000000000001" customHeight="1">
      <c r="A874" s="2" t="s">
        <v>36</v>
      </c>
      <c r="B874" s="3">
        <v>80003951</v>
      </c>
      <c r="C874" s="2" t="s">
        <v>5773</v>
      </c>
      <c r="D874" s="5" t="s">
        <v>5774</v>
      </c>
      <c r="E874" s="5" t="s">
        <v>5775</v>
      </c>
      <c r="F874" s="5" t="s">
        <v>5791</v>
      </c>
      <c r="G874" s="5" t="s">
        <v>5792</v>
      </c>
      <c r="H874" s="5" t="s">
        <v>5793</v>
      </c>
      <c r="I874" s="2" t="s">
        <v>42</v>
      </c>
      <c r="J874" s="2" t="s">
        <v>157</v>
      </c>
      <c r="K874" s="2" t="s">
        <v>158</v>
      </c>
      <c r="L874" s="2" t="s">
        <v>159</v>
      </c>
      <c r="M874" s="2" t="s">
        <v>160</v>
      </c>
      <c r="N874" s="2" t="s">
        <v>5779</v>
      </c>
      <c r="O874" s="8" t="s">
        <v>5590</v>
      </c>
      <c r="P874" s="5" t="s">
        <v>5591</v>
      </c>
      <c r="Q874" s="5" t="s">
        <v>5780</v>
      </c>
      <c r="R874" s="5" t="s">
        <v>5374</v>
      </c>
      <c r="S874" s="2" t="s">
        <v>5325</v>
      </c>
      <c r="T874" s="5" t="s">
        <v>166</v>
      </c>
      <c r="U874" s="5" t="s">
        <v>716</v>
      </c>
      <c r="V874" s="2" t="s">
        <v>167</v>
      </c>
      <c r="W874" s="5" t="s">
        <v>5794</v>
      </c>
      <c r="X874" s="5" t="s">
        <v>5795</v>
      </c>
      <c r="Y874" s="5" t="s">
        <v>5796</v>
      </c>
      <c r="Z874" s="2" t="s">
        <v>720</v>
      </c>
      <c r="AA874" s="2" t="s">
        <v>716</v>
      </c>
      <c r="AB874" s="5" t="s">
        <v>5783</v>
      </c>
      <c r="AC874" s="2" t="s">
        <v>5784</v>
      </c>
      <c r="AD874" s="5" t="s">
        <v>5785</v>
      </c>
      <c r="AE874" s="5" t="s">
        <v>5786</v>
      </c>
      <c r="AF874" s="5" t="s">
        <v>5787</v>
      </c>
      <c r="AG874" s="2" t="s">
        <v>5788</v>
      </c>
      <c r="AH874" s="5" t="s">
        <v>5789</v>
      </c>
      <c r="AI874" s="5" t="s">
        <v>5790</v>
      </c>
      <c r="AJ874" s="2" t="s">
        <v>68</v>
      </c>
      <c r="AK874" s="2" t="s">
        <v>729</v>
      </c>
    </row>
    <row r="875" spans="1:37" ht="17.100000000000001" customHeight="1">
      <c r="A875" s="2" t="s">
        <v>36</v>
      </c>
      <c r="B875" s="3">
        <v>80005136</v>
      </c>
      <c r="C875" s="2" t="s">
        <v>5773</v>
      </c>
      <c r="D875" s="5" t="s">
        <v>5774</v>
      </c>
      <c r="E875" s="5" t="s">
        <v>5775</v>
      </c>
      <c r="F875" s="5" t="s">
        <v>5797</v>
      </c>
      <c r="G875" s="5" t="s">
        <v>5798</v>
      </c>
      <c r="H875" s="5" t="s">
        <v>5799</v>
      </c>
      <c r="I875" s="2" t="s">
        <v>42</v>
      </c>
      <c r="J875" s="2" t="s">
        <v>157</v>
      </c>
      <c r="K875" s="2" t="s">
        <v>158</v>
      </c>
      <c r="L875" s="2" t="s">
        <v>159</v>
      </c>
      <c r="M875" s="2" t="s">
        <v>160</v>
      </c>
      <c r="N875" s="2" t="s">
        <v>5779</v>
      </c>
      <c r="O875" s="8" t="s">
        <v>5590</v>
      </c>
      <c r="P875" s="5" t="s">
        <v>5591</v>
      </c>
      <c r="Q875" s="5" t="s">
        <v>5780</v>
      </c>
      <c r="R875" s="5" t="s">
        <v>5374</v>
      </c>
      <c r="S875" s="2" t="s">
        <v>5325</v>
      </c>
      <c r="T875" s="5" t="s">
        <v>166</v>
      </c>
      <c r="U875" s="5" t="s">
        <v>716</v>
      </c>
      <c r="V875" s="2" t="s">
        <v>167</v>
      </c>
      <c r="W875" s="5" t="s">
        <v>208</v>
      </c>
      <c r="X875" s="5" t="s">
        <v>5800</v>
      </c>
      <c r="Y875" s="5" t="s">
        <v>5801</v>
      </c>
      <c r="Z875" s="2" t="s">
        <v>720</v>
      </c>
      <c r="AA875" s="2" t="s">
        <v>716</v>
      </c>
      <c r="AB875" s="5" t="s">
        <v>5783</v>
      </c>
      <c r="AC875" s="2" t="s">
        <v>5784</v>
      </c>
      <c r="AD875" s="5" t="s">
        <v>5785</v>
      </c>
      <c r="AE875" s="5" t="s">
        <v>5786</v>
      </c>
      <c r="AF875" s="5" t="s">
        <v>5787</v>
      </c>
      <c r="AG875" s="2" t="s">
        <v>5788</v>
      </c>
      <c r="AH875" s="5" t="s">
        <v>5789</v>
      </c>
      <c r="AI875" s="5" t="s">
        <v>5790</v>
      </c>
      <c r="AJ875" s="2" t="s">
        <v>68</v>
      </c>
      <c r="AK875" s="2" t="s">
        <v>729</v>
      </c>
    </row>
    <row r="876" spans="1:37" ht="17.100000000000001" customHeight="1">
      <c r="A876" s="2" t="s">
        <v>36</v>
      </c>
      <c r="B876" s="3">
        <v>80005523</v>
      </c>
      <c r="C876" s="2" t="s">
        <v>5773</v>
      </c>
      <c r="D876" s="5" t="s">
        <v>5774</v>
      </c>
      <c r="E876" s="5" t="s">
        <v>5775</v>
      </c>
      <c r="F876" s="5" t="s">
        <v>5802</v>
      </c>
      <c r="G876" s="5" t="s">
        <v>5803</v>
      </c>
      <c r="H876" s="5" t="s">
        <v>5804</v>
      </c>
      <c r="I876" s="2" t="s">
        <v>42</v>
      </c>
      <c r="J876" s="2" t="s">
        <v>157</v>
      </c>
      <c r="K876" s="2" t="s">
        <v>158</v>
      </c>
      <c r="L876" s="2" t="s">
        <v>159</v>
      </c>
      <c r="M876" s="2" t="s">
        <v>160</v>
      </c>
      <c r="N876" s="2" t="s">
        <v>5779</v>
      </c>
      <c r="O876" s="8" t="s">
        <v>5590</v>
      </c>
      <c r="P876" s="5" t="s">
        <v>5591</v>
      </c>
      <c r="Q876" s="5" t="s">
        <v>5780</v>
      </c>
      <c r="R876" s="5" t="s">
        <v>5374</v>
      </c>
      <c r="S876" s="2" t="s">
        <v>5325</v>
      </c>
      <c r="T876" s="5" t="s">
        <v>166</v>
      </c>
      <c r="U876" s="5" t="s">
        <v>716</v>
      </c>
      <c r="V876" s="2" t="s">
        <v>167</v>
      </c>
      <c r="W876" s="5" t="s">
        <v>838</v>
      </c>
      <c r="X876" s="5" t="s">
        <v>5805</v>
      </c>
      <c r="Y876" s="5" t="s">
        <v>5806</v>
      </c>
      <c r="Z876" s="2" t="s">
        <v>720</v>
      </c>
      <c r="AA876" s="2" t="s">
        <v>716</v>
      </c>
      <c r="AB876" s="5" t="s">
        <v>5783</v>
      </c>
      <c r="AC876" s="2" t="s">
        <v>5784</v>
      </c>
      <c r="AD876" s="5" t="s">
        <v>5785</v>
      </c>
      <c r="AE876" s="5" t="s">
        <v>5786</v>
      </c>
      <c r="AF876" s="5" t="s">
        <v>5787</v>
      </c>
      <c r="AG876" s="2" t="s">
        <v>5788</v>
      </c>
      <c r="AH876" s="5" t="s">
        <v>5789</v>
      </c>
      <c r="AI876" s="5" t="s">
        <v>5790</v>
      </c>
      <c r="AJ876" s="2" t="s">
        <v>68</v>
      </c>
      <c r="AK876" s="2" t="s">
        <v>729</v>
      </c>
    </row>
    <row r="877" spans="1:37" ht="17.100000000000001" customHeight="1">
      <c r="A877" s="2" t="s">
        <v>36</v>
      </c>
      <c r="B877" s="3">
        <v>80007115</v>
      </c>
      <c r="C877" s="2" t="s">
        <v>5807</v>
      </c>
      <c r="D877" s="5" t="s">
        <v>5808</v>
      </c>
      <c r="E877" s="5" t="s">
        <v>5809</v>
      </c>
      <c r="F877" s="5" t="s">
        <v>5785</v>
      </c>
      <c r="G877" s="5" t="s">
        <v>5786</v>
      </c>
      <c r="H877" s="5" t="s">
        <v>5763</v>
      </c>
      <c r="I877" s="2" t="s">
        <v>42</v>
      </c>
      <c r="J877" s="2" t="s">
        <v>157</v>
      </c>
      <c r="K877" s="2" t="s">
        <v>158</v>
      </c>
      <c r="L877" s="2" t="s">
        <v>159</v>
      </c>
      <c r="M877" s="2" t="s">
        <v>160</v>
      </c>
      <c r="N877" s="2" t="s">
        <v>5779</v>
      </c>
      <c r="O877" s="8" t="s">
        <v>5590</v>
      </c>
      <c r="P877" s="5" t="s">
        <v>5591</v>
      </c>
      <c r="Q877" s="5" t="s">
        <v>5780</v>
      </c>
      <c r="R877" s="5" t="s">
        <v>5810</v>
      </c>
      <c r="S877" s="2" t="s">
        <v>5325</v>
      </c>
      <c r="T877" s="5" t="s">
        <v>166</v>
      </c>
      <c r="U877" s="5" t="s">
        <v>716</v>
      </c>
      <c r="V877" s="2" t="s">
        <v>167</v>
      </c>
      <c r="W877" s="5" t="s">
        <v>1662</v>
      </c>
      <c r="X877" s="5" t="s">
        <v>5811</v>
      </c>
      <c r="Y877" s="5" t="s">
        <v>5812</v>
      </c>
      <c r="Z877" s="2" t="s">
        <v>720</v>
      </c>
      <c r="AA877" s="2" t="s">
        <v>716</v>
      </c>
      <c r="AB877" s="5" t="s">
        <v>5787</v>
      </c>
      <c r="AC877" s="2" t="s">
        <v>5788</v>
      </c>
      <c r="AD877" s="5" t="s">
        <v>5789</v>
      </c>
      <c r="AE877" s="5" t="s">
        <v>5790</v>
      </c>
      <c r="AF877" s="5" t="s">
        <v>5290</v>
      </c>
      <c r="AG877" s="2" t="s">
        <v>5291</v>
      </c>
      <c r="AH877" s="5" t="s">
        <v>5292</v>
      </c>
      <c r="AI877" s="5" t="s">
        <v>5293</v>
      </c>
      <c r="AJ877" s="2" t="s">
        <v>68</v>
      </c>
      <c r="AK877" s="2" t="s">
        <v>729</v>
      </c>
    </row>
    <row r="878" spans="1:37" ht="17.100000000000001" customHeight="1">
      <c r="A878" s="2" t="s">
        <v>36</v>
      </c>
      <c r="B878" s="3">
        <v>80003663</v>
      </c>
      <c r="C878" s="2" t="s">
        <v>5773</v>
      </c>
      <c r="D878" s="5" t="s">
        <v>5774</v>
      </c>
      <c r="E878" s="5" t="s">
        <v>5775</v>
      </c>
      <c r="F878" s="5" t="s">
        <v>5813</v>
      </c>
      <c r="G878" s="5" t="s">
        <v>5814</v>
      </c>
      <c r="H878" s="5" t="s">
        <v>5815</v>
      </c>
      <c r="I878" s="2" t="s">
        <v>42</v>
      </c>
      <c r="J878" s="2" t="s">
        <v>392</v>
      </c>
      <c r="K878" s="2" t="s">
        <v>393</v>
      </c>
      <c r="L878" s="2" t="s">
        <v>394</v>
      </c>
      <c r="M878" s="2" t="s">
        <v>393</v>
      </c>
      <c r="N878" s="2" t="s">
        <v>5816</v>
      </c>
      <c r="O878" s="8" t="s">
        <v>5501</v>
      </c>
      <c r="P878" s="5" t="s">
        <v>5502</v>
      </c>
      <c r="Q878" s="5" t="s">
        <v>5817</v>
      </c>
      <c r="R878" s="5" t="s">
        <v>5368</v>
      </c>
      <c r="S878" s="2" t="s">
        <v>5325</v>
      </c>
      <c r="T878" s="5" t="s">
        <v>399</v>
      </c>
      <c r="U878" s="5" t="s">
        <v>716</v>
      </c>
      <c r="V878" s="2" t="s">
        <v>400</v>
      </c>
      <c r="W878" s="5" t="s">
        <v>1414</v>
      </c>
      <c r="X878" s="5" t="s">
        <v>5818</v>
      </c>
      <c r="Y878" s="5" t="s">
        <v>5819</v>
      </c>
      <c r="Z878" s="2" t="s">
        <v>720</v>
      </c>
      <c r="AA878" s="2" t="s">
        <v>716</v>
      </c>
      <c r="AB878" s="5" t="s">
        <v>5820</v>
      </c>
      <c r="AC878" s="2" t="s">
        <v>5821</v>
      </c>
      <c r="AD878" s="5" t="s">
        <v>5822</v>
      </c>
      <c r="AE878" s="5" t="s">
        <v>5823</v>
      </c>
      <c r="AF878" s="5" t="s">
        <v>5787</v>
      </c>
      <c r="AG878" s="2" t="s">
        <v>5788</v>
      </c>
      <c r="AH878" s="5" t="s">
        <v>5789</v>
      </c>
      <c r="AI878" s="5" t="s">
        <v>5790</v>
      </c>
      <c r="AJ878" s="2" t="s">
        <v>68</v>
      </c>
      <c r="AK878" s="2" t="s">
        <v>729</v>
      </c>
    </row>
    <row r="879" spans="1:37" ht="17.100000000000001" customHeight="1">
      <c r="A879" s="2" t="s">
        <v>36</v>
      </c>
      <c r="B879" s="3">
        <v>80003664</v>
      </c>
      <c r="C879" s="2" t="s">
        <v>5773</v>
      </c>
      <c r="D879" s="5" t="s">
        <v>5774</v>
      </c>
      <c r="E879" s="5" t="s">
        <v>5775</v>
      </c>
      <c r="F879" s="5" t="s">
        <v>5824</v>
      </c>
      <c r="G879" s="5" t="s">
        <v>5825</v>
      </c>
      <c r="H879" s="5" t="s">
        <v>5826</v>
      </c>
      <c r="I879" s="2" t="s">
        <v>42</v>
      </c>
      <c r="J879" s="2" t="s">
        <v>392</v>
      </c>
      <c r="K879" s="2" t="s">
        <v>393</v>
      </c>
      <c r="L879" s="2" t="s">
        <v>394</v>
      </c>
      <c r="M879" s="2" t="s">
        <v>393</v>
      </c>
      <c r="N879" s="2" t="s">
        <v>5816</v>
      </c>
      <c r="O879" s="8" t="s">
        <v>5501</v>
      </c>
      <c r="P879" s="5" t="s">
        <v>5502</v>
      </c>
      <c r="Q879" s="5" t="s">
        <v>5817</v>
      </c>
      <c r="R879" s="5" t="s">
        <v>5368</v>
      </c>
      <c r="S879" s="2" t="s">
        <v>5325</v>
      </c>
      <c r="T879" s="5" t="s">
        <v>399</v>
      </c>
      <c r="U879" s="5" t="s">
        <v>716</v>
      </c>
      <c r="V879" s="2" t="s">
        <v>400</v>
      </c>
      <c r="W879" s="5" t="s">
        <v>1237</v>
      </c>
      <c r="X879" s="5" t="s">
        <v>5827</v>
      </c>
      <c r="Y879" s="5" t="s">
        <v>5828</v>
      </c>
      <c r="Z879" s="2" t="s">
        <v>720</v>
      </c>
      <c r="AA879" s="2" t="s">
        <v>716</v>
      </c>
      <c r="AB879" s="5" t="s">
        <v>5820</v>
      </c>
      <c r="AC879" s="2" t="s">
        <v>5821</v>
      </c>
      <c r="AD879" s="5" t="s">
        <v>5822</v>
      </c>
      <c r="AE879" s="5" t="s">
        <v>5823</v>
      </c>
      <c r="AF879" s="5" t="s">
        <v>5787</v>
      </c>
      <c r="AG879" s="2" t="s">
        <v>5788</v>
      </c>
      <c r="AH879" s="5" t="s">
        <v>5789</v>
      </c>
      <c r="AI879" s="5" t="s">
        <v>5790</v>
      </c>
      <c r="AJ879" s="2" t="s">
        <v>68</v>
      </c>
      <c r="AK879" s="2" t="s">
        <v>729</v>
      </c>
    </row>
    <row r="880" spans="1:37" ht="17.100000000000001" customHeight="1">
      <c r="A880" s="2" t="s">
        <v>36</v>
      </c>
      <c r="B880" s="3">
        <v>80003942</v>
      </c>
      <c r="C880" s="2" t="s">
        <v>5773</v>
      </c>
      <c r="D880" s="5" t="s">
        <v>5774</v>
      </c>
      <c r="E880" s="5" t="s">
        <v>5775</v>
      </c>
      <c r="F880" s="5" t="s">
        <v>5829</v>
      </c>
      <c r="G880" s="5" t="s">
        <v>5830</v>
      </c>
      <c r="H880" s="5" t="s">
        <v>5831</v>
      </c>
      <c r="I880" s="2" t="s">
        <v>42</v>
      </c>
      <c r="J880" s="2" t="s">
        <v>392</v>
      </c>
      <c r="K880" s="2" t="s">
        <v>393</v>
      </c>
      <c r="L880" s="2" t="s">
        <v>394</v>
      </c>
      <c r="M880" s="2" t="s">
        <v>393</v>
      </c>
      <c r="N880" s="2" t="s">
        <v>5816</v>
      </c>
      <c r="O880" s="8" t="s">
        <v>5501</v>
      </c>
      <c r="P880" s="5" t="s">
        <v>5502</v>
      </c>
      <c r="Q880" s="5" t="s">
        <v>5817</v>
      </c>
      <c r="R880" s="5" t="s">
        <v>5368</v>
      </c>
      <c r="S880" s="2" t="s">
        <v>5325</v>
      </c>
      <c r="T880" s="5" t="s">
        <v>399</v>
      </c>
      <c r="U880" s="5" t="s">
        <v>716</v>
      </c>
      <c r="V880" s="2" t="s">
        <v>400</v>
      </c>
      <c r="W880" s="5" t="s">
        <v>1237</v>
      </c>
      <c r="X880" s="5" t="s">
        <v>5832</v>
      </c>
      <c r="Y880" s="5" t="s">
        <v>5833</v>
      </c>
      <c r="Z880" s="2" t="s">
        <v>720</v>
      </c>
      <c r="AA880" s="2" t="s">
        <v>716</v>
      </c>
      <c r="AB880" s="5" t="s">
        <v>5820</v>
      </c>
      <c r="AC880" s="2" t="s">
        <v>5821</v>
      </c>
      <c r="AD880" s="5" t="s">
        <v>5822</v>
      </c>
      <c r="AE880" s="5" t="s">
        <v>5823</v>
      </c>
      <c r="AF880" s="5" t="s">
        <v>5787</v>
      </c>
      <c r="AG880" s="2" t="s">
        <v>5788</v>
      </c>
      <c r="AH880" s="5" t="s">
        <v>5789</v>
      </c>
      <c r="AI880" s="5" t="s">
        <v>5790</v>
      </c>
      <c r="AJ880" s="2" t="s">
        <v>68</v>
      </c>
      <c r="AK880" s="2" t="s">
        <v>729</v>
      </c>
    </row>
    <row r="881" spans="1:37" ht="17.100000000000001" customHeight="1">
      <c r="A881" s="2" t="s">
        <v>36</v>
      </c>
      <c r="B881" s="3">
        <v>80005797</v>
      </c>
      <c r="C881" s="2" t="s">
        <v>5834</v>
      </c>
      <c r="D881" s="5" t="s">
        <v>5835</v>
      </c>
      <c r="E881" s="5" t="s">
        <v>5809</v>
      </c>
      <c r="F881" s="5" t="s">
        <v>5822</v>
      </c>
      <c r="G881" s="5" t="s">
        <v>5823</v>
      </c>
      <c r="H881" s="5" t="s">
        <v>5836</v>
      </c>
      <c r="I881" s="2" t="s">
        <v>42</v>
      </c>
      <c r="J881" s="2" t="s">
        <v>392</v>
      </c>
      <c r="K881" s="2" t="s">
        <v>393</v>
      </c>
      <c r="L881" s="2" t="s">
        <v>394</v>
      </c>
      <c r="M881" s="2" t="s">
        <v>393</v>
      </c>
      <c r="N881" s="2" t="s">
        <v>5816</v>
      </c>
      <c r="O881" s="8" t="s">
        <v>5501</v>
      </c>
      <c r="P881" s="5" t="s">
        <v>5502</v>
      </c>
      <c r="Q881" s="5" t="s">
        <v>5817</v>
      </c>
      <c r="R881" s="5" t="s">
        <v>5368</v>
      </c>
      <c r="S881" s="2" t="s">
        <v>5325</v>
      </c>
      <c r="T881" s="5" t="s">
        <v>399</v>
      </c>
      <c r="U881" s="5" t="s">
        <v>716</v>
      </c>
      <c r="V881" s="2" t="s">
        <v>400</v>
      </c>
      <c r="W881" s="5" t="s">
        <v>717</v>
      </c>
      <c r="X881" s="5" t="s">
        <v>5837</v>
      </c>
      <c r="Y881" s="5" t="s">
        <v>5838</v>
      </c>
      <c r="Z881" s="2" t="s">
        <v>720</v>
      </c>
      <c r="AA881" s="2" t="s">
        <v>716</v>
      </c>
      <c r="AB881" s="5" t="s">
        <v>5787</v>
      </c>
      <c r="AC881" s="2" t="s">
        <v>5788</v>
      </c>
      <c r="AD881" s="5" t="s">
        <v>5789</v>
      </c>
      <c r="AE881" s="5" t="s">
        <v>5790</v>
      </c>
      <c r="AF881" s="5" t="s">
        <v>5290</v>
      </c>
      <c r="AG881" s="2" t="s">
        <v>5291</v>
      </c>
      <c r="AH881" s="5" t="s">
        <v>5292</v>
      </c>
      <c r="AI881" s="5" t="s">
        <v>5293</v>
      </c>
      <c r="AJ881" s="2" t="s">
        <v>68</v>
      </c>
      <c r="AK881" s="2" t="s">
        <v>729</v>
      </c>
    </row>
    <row r="882" spans="1:37" ht="17.100000000000001" customHeight="1">
      <c r="A882" s="2" t="s">
        <v>36</v>
      </c>
      <c r="B882" s="3">
        <v>80005853</v>
      </c>
      <c r="C882" s="2" t="s">
        <v>5773</v>
      </c>
      <c r="D882" s="5" t="s">
        <v>5774</v>
      </c>
      <c r="E882" s="5" t="s">
        <v>5775</v>
      </c>
      <c r="F882" s="5" t="s">
        <v>5839</v>
      </c>
      <c r="G882" s="5" t="s">
        <v>5840</v>
      </c>
      <c r="H882" s="5" t="s">
        <v>1864</v>
      </c>
      <c r="I882" s="2" t="s">
        <v>42</v>
      </c>
      <c r="J882" s="2" t="s">
        <v>392</v>
      </c>
      <c r="K882" s="2" t="s">
        <v>393</v>
      </c>
      <c r="L882" s="2" t="s">
        <v>394</v>
      </c>
      <c r="M882" s="2" t="s">
        <v>393</v>
      </c>
      <c r="N882" s="2" t="s">
        <v>5816</v>
      </c>
      <c r="O882" s="8" t="s">
        <v>5501</v>
      </c>
      <c r="P882" s="5" t="s">
        <v>5502</v>
      </c>
      <c r="Q882" s="5" t="s">
        <v>5817</v>
      </c>
      <c r="R882" s="5" t="s">
        <v>5368</v>
      </c>
      <c r="S882" s="2" t="s">
        <v>5325</v>
      </c>
      <c r="T882" s="5" t="s">
        <v>399</v>
      </c>
      <c r="U882" s="5" t="s">
        <v>716</v>
      </c>
      <c r="V882" s="2" t="s">
        <v>400</v>
      </c>
      <c r="W882" s="5" t="s">
        <v>531</v>
      </c>
      <c r="X882" s="5" t="s">
        <v>5841</v>
      </c>
      <c r="Y882" s="5" t="s">
        <v>5842</v>
      </c>
      <c r="Z882" s="2" t="s">
        <v>720</v>
      </c>
      <c r="AA882" s="2" t="s">
        <v>716</v>
      </c>
      <c r="AB882" s="5" t="s">
        <v>5820</v>
      </c>
      <c r="AC882" s="2" t="s">
        <v>5821</v>
      </c>
      <c r="AD882" s="5" t="s">
        <v>5822</v>
      </c>
      <c r="AE882" s="5" t="s">
        <v>5823</v>
      </c>
      <c r="AF882" s="5" t="s">
        <v>5787</v>
      </c>
      <c r="AG882" s="2" t="s">
        <v>5788</v>
      </c>
      <c r="AH882" s="5" t="s">
        <v>5789</v>
      </c>
      <c r="AI882" s="5" t="s">
        <v>5790</v>
      </c>
      <c r="AJ882" s="2" t="s">
        <v>68</v>
      </c>
      <c r="AK882" s="2" t="s">
        <v>729</v>
      </c>
    </row>
    <row r="883" spans="1:37" ht="17.100000000000001" customHeight="1">
      <c r="A883" s="2" t="s">
        <v>36</v>
      </c>
      <c r="B883" s="3">
        <v>80005854</v>
      </c>
      <c r="C883" s="2" t="s">
        <v>5773</v>
      </c>
      <c r="D883" s="5" t="s">
        <v>5774</v>
      </c>
      <c r="E883" s="5" t="s">
        <v>5775</v>
      </c>
      <c r="F883" s="5" t="s">
        <v>5843</v>
      </c>
      <c r="G883" s="5" t="s">
        <v>5844</v>
      </c>
      <c r="H883" s="5" t="s">
        <v>442</v>
      </c>
      <c r="I883" s="2" t="s">
        <v>42</v>
      </c>
      <c r="J883" s="2" t="s">
        <v>392</v>
      </c>
      <c r="K883" s="2" t="s">
        <v>393</v>
      </c>
      <c r="L883" s="2" t="s">
        <v>394</v>
      </c>
      <c r="M883" s="2" t="s">
        <v>393</v>
      </c>
      <c r="N883" s="2" t="s">
        <v>5816</v>
      </c>
      <c r="O883" s="8" t="s">
        <v>5501</v>
      </c>
      <c r="P883" s="5" t="s">
        <v>5502</v>
      </c>
      <c r="Q883" s="5" t="s">
        <v>5817</v>
      </c>
      <c r="R883" s="5" t="s">
        <v>5368</v>
      </c>
      <c r="S883" s="2" t="s">
        <v>5325</v>
      </c>
      <c r="T883" s="5" t="s">
        <v>399</v>
      </c>
      <c r="U883" s="5" t="s">
        <v>716</v>
      </c>
      <c r="V883" s="2" t="s">
        <v>400</v>
      </c>
      <c r="W883" s="5" t="s">
        <v>958</v>
      </c>
      <c r="X883" s="5" t="s">
        <v>2807</v>
      </c>
      <c r="Y883" s="5" t="s">
        <v>5845</v>
      </c>
      <c r="Z883" s="2" t="s">
        <v>720</v>
      </c>
      <c r="AA883" s="2" t="s">
        <v>716</v>
      </c>
      <c r="AB883" s="5" t="s">
        <v>5820</v>
      </c>
      <c r="AC883" s="2" t="s">
        <v>5821</v>
      </c>
      <c r="AD883" s="5" t="s">
        <v>5822</v>
      </c>
      <c r="AE883" s="5" t="s">
        <v>5823</v>
      </c>
      <c r="AF883" s="5" t="s">
        <v>5787</v>
      </c>
      <c r="AG883" s="2" t="s">
        <v>5788</v>
      </c>
      <c r="AH883" s="5" t="s">
        <v>5789</v>
      </c>
      <c r="AI883" s="5" t="s">
        <v>5790</v>
      </c>
      <c r="AJ883" s="2" t="s">
        <v>68</v>
      </c>
      <c r="AK883" s="2" t="s">
        <v>729</v>
      </c>
    </row>
    <row r="884" spans="1:37" ht="17.100000000000001" customHeight="1">
      <c r="A884" s="2" t="s">
        <v>36</v>
      </c>
      <c r="B884" s="3">
        <v>80007773</v>
      </c>
      <c r="C884" s="2" t="s">
        <v>5773</v>
      </c>
      <c r="D884" s="5" t="s">
        <v>5774</v>
      </c>
      <c r="E884" s="5" t="s">
        <v>5775</v>
      </c>
      <c r="F884" s="5" t="s">
        <v>5846</v>
      </c>
      <c r="G884" s="5" t="s">
        <v>5847</v>
      </c>
      <c r="H884" s="5" t="s">
        <v>5848</v>
      </c>
      <c r="I884" s="2" t="s">
        <v>42</v>
      </c>
      <c r="J884" s="2" t="s">
        <v>1504</v>
      </c>
      <c r="K884" s="2" t="s">
        <v>1505</v>
      </c>
      <c r="L884" s="2" t="s">
        <v>1506</v>
      </c>
      <c r="M884" s="2" t="s">
        <v>1507</v>
      </c>
      <c r="N884" s="2" t="s">
        <v>5849</v>
      </c>
      <c r="O884" s="8" t="s">
        <v>5850</v>
      </c>
      <c r="P884" s="5" t="s">
        <v>5851</v>
      </c>
      <c r="Q884" s="5" t="s">
        <v>5852</v>
      </c>
      <c r="R884" s="5" t="s">
        <v>5561</v>
      </c>
      <c r="S884" s="2" t="s">
        <v>5325</v>
      </c>
      <c r="T884" s="5" t="s">
        <v>1816</v>
      </c>
      <c r="U884" s="5" t="s">
        <v>716</v>
      </c>
      <c r="V884" s="2" t="s">
        <v>4677</v>
      </c>
      <c r="W884" s="5" t="s">
        <v>133</v>
      </c>
      <c r="X884" s="5" t="s">
        <v>5853</v>
      </c>
      <c r="Y884" s="5" t="s">
        <v>5854</v>
      </c>
      <c r="Z884" s="2" t="s">
        <v>720</v>
      </c>
      <c r="AA884" s="2" t="s">
        <v>716</v>
      </c>
      <c r="AB884" s="5" t="s">
        <v>5787</v>
      </c>
      <c r="AC884" s="2" t="s">
        <v>5788</v>
      </c>
      <c r="AD884" s="5" t="s">
        <v>5789</v>
      </c>
      <c r="AE884" s="5" t="s">
        <v>5790</v>
      </c>
      <c r="AF884" s="5" t="s">
        <v>5290</v>
      </c>
      <c r="AG884" s="2" t="s">
        <v>5291</v>
      </c>
      <c r="AH884" s="5" t="s">
        <v>5292</v>
      </c>
      <c r="AI884" s="5" t="s">
        <v>5293</v>
      </c>
      <c r="AJ884" s="2" t="s">
        <v>68</v>
      </c>
      <c r="AK884" s="2" t="s">
        <v>729</v>
      </c>
    </row>
    <row r="885" spans="1:37" ht="17.100000000000001" customHeight="1">
      <c r="A885" s="2" t="s">
        <v>36</v>
      </c>
      <c r="B885" s="3">
        <v>80008070</v>
      </c>
      <c r="C885" s="2" t="s">
        <v>5773</v>
      </c>
      <c r="D885" s="5" t="s">
        <v>5774</v>
      </c>
      <c r="E885" s="5" t="s">
        <v>5775</v>
      </c>
      <c r="F885" s="5" t="s">
        <v>5855</v>
      </c>
      <c r="G885" s="5" t="s">
        <v>5856</v>
      </c>
      <c r="H885" s="5" t="s">
        <v>5857</v>
      </c>
      <c r="I885" s="2" t="s">
        <v>42</v>
      </c>
      <c r="J885" s="2" t="s">
        <v>1504</v>
      </c>
      <c r="K885" s="2" t="s">
        <v>1505</v>
      </c>
      <c r="L885" s="2" t="s">
        <v>1506</v>
      </c>
      <c r="M885" s="2" t="s">
        <v>1507</v>
      </c>
      <c r="N885" s="2" t="s">
        <v>5858</v>
      </c>
      <c r="O885" s="8" t="s">
        <v>5301</v>
      </c>
      <c r="P885" s="5" t="s">
        <v>5559</v>
      </c>
      <c r="Q885" s="5" t="s">
        <v>5560</v>
      </c>
      <c r="R885" s="5" t="s">
        <v>5561</v>
      </c>
      <c r="S885" s="2" t="s">
        <v>5325</v>
      </c>
      <c r="T885" s="5" t="s">
        <v>1816</v>
      </c>
      <c r="U885" s="5" t="s">
        <v>716</v>
      </c>
      <c r="V885" s="2" t="s">
        <v>4677</v>
      </c>
      <c r="W885" s="5" t="s">
        <v>190</v>
      </c>
      <c r="X885" s="5" t="s">
        <v>5859</v>
      </c>
      <c r="Y885" s="5" t="s">
        <v>5860</v>
      </c>
      <c r="Z885" s="2" t="s">
        <v>720</v>
      </c>
      <c r="AA885" s="2" t="s">
        <v>716</v>
      </c>
      <c r="AB885" s="5" t="s">
        <v>5787</v>
      </c>
      <c r="AC885" s="2" t="s">
        <v>5788</v>
      </c>
      <c r="AD885" s="5" t="s">
        <v>5789</v>
      </c>
      <c r="AE885" s="5" t="s">
        <v>5790</v>
      </c>
      <c r="AF885" s="5" t="s">
        <v>5290</v>
      </c>
      <c r="AG885" s="2" t="s">
        <v>5291</v>
      </c>
      <c r="AH885" s="5" t="s">
        <v>5292</v>
      </c>
      <c r="AI885" s="5" t="s">
        <v>5293</v>
      </c>
      <c r="AJ885" s="2" t="s">
        <v>68</v>
      </c>
      <c r="AK885" s="2" t="s">
        <v>729</v>
      </c>
    </row>
    <row r="886" spans="1:37" ht="17.100000000000001" customHeight="1">
      <c r="A886" s="2" t="s">
        <v>36</v>
      </c>
      <c r="B886" s="3">
        <v>80012361</v>
      </c>
      <c r="C886" s="2" t="s">
        <v>5834</v>
      </c>
      <c r="D886" s="5" t="s">
        <v>5835</v>
      </c>
      <c r="E886" s="5" t="s">
        <v>5861</v>
      </c>
      <c r="F886" s="5" t="s">
        <v>5789</v>
      </c>
      <c r="G886" s="5" t="s">
        <v>5790</v>
      </c>
      <c r="H886" s="5" t="s">
        <v>4109</v>
      </c>
      <c r="I886" s="2" t="s">
        <v>42</v>
      </c>
      <c r="J886" s="2" t="s">
        <v>43</v>
      </c>
      <c r="K886" s="2" t="s">
        <v>44</v>
      </c>
      <c r="L886" s="2" t="s">
        <v>45</v>
      </c>
      <c r="M886" s="2" t="s">
        <v>46</v>
      </c>
      <c r="N886" s="2" t="s">
        <v>5849</v>
      </c>
      <c r="O886" s="8" t="s">
        <v>5850</v>
      </c>
      <c r="P886" s="5" t="s">
        <v>5851</v>
      </c>
      <c r="Q886" s="5" t="s">
        <v>5852</v>
      </c>
      <c r="R886" s="5" t="s">
        <v>5862</v>
      </c>
      <c r="S886" s="2" t="s">
        <v>5863</v>
      </c>
      <c r="T886" s="5" t="s">
        <v>53</v>
      </c>
      <c r="U886" s="5" t="s">
        <v>5864</v>
      </c>
      <c r="V886" s="2" t="s">
        <v>55</v>
      </c>
      <c r="W886" s="5" t="s">
        <v>780</v>
      </c>
      <c r="X886" s="5" t="s">
        <v>5865</v>
      </c>
      <c r="Y886" s="5" t="s">
        <v>5866</v>
      </c>
      <c r="Z886" s="2" t="s">
        <v>720</v>
      </c>
      <c r="AA886" s="2" t="s">
        <v>716</v>
      </c>
      <c r="AB886" s="5" t="s">
        <v>5290</v>
      </c>
      <c r="AC886" s="2" t="s">
        <v>5291</v>
      </c>
      <c r="AD886" s="5" t="s">
        <v>5292</v>
      </c>
      <c r="AE886" s="5" t="s">
        <v>5293</v>
      </c>
      <c r="AF886" s="5" t="s">
        <v>991</v>
      </c>
      <c r="AG886" s="2" t="s">
        <v>992</v>
      </c>
      <c r="AH886" s="5" t="s">
        <v>993</v>
      </c>
      <c r="AI886" s="5" t="s">
        <v>729</v>
      </c>
      <c r="AJ886" s="2" t="s">
        <v>68</v>
      </c>
      <c r="AK886" s="2" t="s">
        <v>729</v>
      </c>
    </row>
    <row r="887" spans="1:37" ht="17.100000000000001" customHeight="1">
      <c r="A887" s="2" t="s">
        <v>36</v>
      </c>
      <c r="B887" s="3">
        <v>60385649</v>
      </c>
      <c r="C887" s="2" t="s">
        <v>1167</v>
      </c>
      <c r="D887" s="5" t="s">
        <v>1168</v>
      </c>
      <c r="E887" s="5" t="s">
        <v>5496</v>
      </c>
      <c r="F887" s="5" t="s">
        <v>5867</v>
      </c>
      <c r="G887" s="5" t="s">
        <v>5868</v>
      </c>
      <c r="H887" s="5" t="s">
        <v>5869</v>
      </c>
      <c r="I887" s="2" t="s">
        <v>42</v>
      </c>
      <c r="J887" s="2" t="s">
        <v>157</v>
      </c>
      <c r="K887" s="2" t="s">
        <v>158</v>
      </c>
      <c r="L887" s="2" t="s">
        <v>159</v>
      </c>
      <c r="M887" s="2" t="s">
        <v>160</v>
      </c>
      <c r="N887" s="2" t="s">
        <v>5870</v>
      </c>
      <c r="O887" s="8" t="s">
        <v>1211</v>
      </c>
      <c r="P887" s="5" t="s">
        <v>1211</v>
      </c>
      <c r="Q887" s="5" t="s">
        <v>716</v>
      </c>
      <c r="R887" s="5" t="s">
        <v>5871</v>
      </c>
      <c r="S887" s="2" t="s">
        <v>5872</v>
      </c>
      <c r="T887" s="5" t="s">
        <v>166</v>
      </c>
      <c r="U887" s="5" t="s">
        <v>716</v>
      </c>
      <c r="V887" s="2" t="s">
        <v>167</v>
      </c>
      <c r="W887" s="5" t="s">
        <v>1543</v>
      </c>
      <c r="X887" s="5" t="s">
        <v>5873</v>
      </c>
      <c r="Y887" s="5" t="s">
        <v>5874</v>
      </c>
      <c r="Z887" s="2" t="s">
        <v>720</v>
      </c>
      <c r="AA887" s="2" t="s">
        <v>716</v>
      </c>
      <c r="AB887" s="5" t="s">
        <v>5875</v>
      </c>
      <c r="AC887" s="2" t="s">
        <v>5876</v>
      </c>
      <c r="AD887" s="5" t="s">
        <v>5877</v>
      </c>
      <c r="AE887" s="5" t="s">
        <v>5878</v>
      </c>
      <c r="AF887" s="5" t="s">
        <v>5879</v>
      </c>
      <c r="AG887" s="2" t="s">
        <v>5880</v>
      </c>
      <c r="AH887" s="5" t="s">
        <v>5881</v>
      </c>
      <c r="AI887" s="5" t="s">
        <v>5882</v>
      </c>
      <c r="AJ887" s="2" t="s">
        <v>68</v>
      </c>
      <c r="AK887" s="2" t="s">
        <v>729</v>
      </c>
    </row>
    <row r="888" spans="1:37" ht="17.100000000000001" customHeight="1">
      <c r="A888" s="2" t="s">
        <v>36</v>
      </c>
      <c r="B888" s="3">
        <v>60310372</v>
      </c>
      <c r="C888" s="2" t="s">
        <v>5883</v>
      </c>
      <c r="D888" s="5" t="s">
        <v>5883</v>
      </c>
      <c r="E888" s="5" t="s">
        <v>5884</v>
      </c>
      <c r="F888" s="5" t="s">
        <v>5885</v>
      </c>
      <c r="G888" s="5" t="s">
        <v>5886</v>
      </c>
      <c r="H888" s="5" t="s">
        <v>5887</v>
      </c>
      <c r="I888" s="2" t="s">
        <v>42</v>
      </c>
      <c r="J888" s="2" t="s">
        <v>157</v>
      </c>
      <c r="K888" s="2" t="s">
        <v>158</v>
      </c>
      <c r="L888" s="2" t="s">
        <v>159</v>
      </c>
      <c r="M888" s="2" t="s">
        <v>160</v>
      </c>
      <c r="N888" s="2" t="s">
        <v>5888</v>
      </c>
      <c r="O888" s="8" t="s">
        <v>1211</v>
      </c>
      <c r="P888" s="5" t="s">
        <v>1211</v>
      </c>
      <c r="Q888" s="5" t="s">
        <v>5889</v>
      </c>
      <c r="R888" s="5" t="s">
        <v>5890</v>
      </c>
      <c r="S888" s="2" t="s">
        <v>5304</v>
      </c>
      <c r="T888" s="5" t="s">
        <v>166</v>
      </c>
      <c r="U888" s="5" t="s">
        <v>716</v>
      </c>
      <c r="V888" s="2" t="s">
        <v>167</v>
      </c>
      <c r="W888" s="5" t="s">
        <v>437</v>
      </c>
      <c r="X888" s="5" t="s">
        <v>5891</v>
      </c>
      <c r="Y888" s="5" t="s">
        <v>5892</v>
      </c>
      <c r="Z888" s="2" t="s">
        <v>720</v>
      </c>
      <c r="AA888" s="2" t="s">
        <v>716</v>
      </c>
      <c r="AB888" s="5" t="s">
        <v>5875</v>
      </c>
      <c r="AC888" s="2" t="s">
        <v>5876</v>
      </c>
      <c r="AD888" s="5" t="s">
        <v>5877</v>
      </c>
      <c r="AE888" s="5" t="s">
        <v>5878</v>
      </c>
      <c r="AF888" s="5" t="s">
        <v>5879</v>
      </c>
      <c r="AG888" s="2" t="s">
        <v>5880</v>
      </c>
      <c r="AH888" s="5" t="s">
        <v>5881</v>
      </c>
      <c r="AI888" s="5" t="s">
        <v>5882</v>
      </c>
      <c r="AJ888" s="2" t="s">
        <v>68</v>
      </c>
      <c r="AK888" s="2" t="s">
        <v>729</v>
      </c>
    </row>
    <row r="889" spans="1:37" ht="17.100000000000001" customHeight="1">
      <c r="A889" s="2" t="s">
        <v>36</v>
      </c>
      <c r="B889" s="3">
        <v>60310723</v>
      </c>
      <c r="C889" s="2" t="s">
        <v>5893</v>
      </c>
      <c r="D889" s="5" t="s">
        <v>5893</v>
      </c>
      <c r="E889" s="5" t="s">
        <v>5894</v>
      </c>
      <c r="F889" s="5" t="s">
        <v>5895</v>
      </c>
      <c r="G889" s="5" t="s">
        <v>5896</v>
      </c>
      <c r="H889" s="5" t="s">
        <v>3737</v>
      </c>
      <c r="I889" s="2" t="s">
        <v>42</v>
      </c>
      <c r="J889" s="2" t="s">
        <v>157</v>
      </c>
      <c r="K889" s="2" t="s">
        <v>158</v>
      </c>
      <c r="L889" s="2" t="s">
        <v>159</v>
      </c>
      <c r="M889" s="2" t="s">
        <v>160</v>
      </c>
      <c r="N889" s="2" t="s">
        <v>5897</v>
      </c>
      <c r="O889" s="8" t="s">
        <v>1211</v>
      </c>
      <c r="P889" s="5" t="s">
        <v>1211</v>
      </c>
      <c r="Q889" s="5" t="s">
        <v>716</v>
      </c>
      <c r="R889" s="5" t="s">
        <v>5898</v>
      </c>
      <c r="S889" s="2" t="s">
        <v>5899</v>
      </c>
      <c r="T889" s="5" t="s">
        <v>166</v>
      </c>
      <c r="U889" s="5" t="s">
        <v>716</v>
      </c>
      <c r="V889" s="2" t="s">
        <v>167</v>
      </c>
      <c r="W889" s="5" t="s">
        <v>2011</v>
      </c>
      <c r="X889" s="5" t="s">
        <v>5481</v>
      </c>
      <c r="Y889" s="5" t="s">
        <v>5900</v>
      </c>
      <c r="Z889" s="2" t="s">
        <v>720</v>
      </c>
      <c r="AA889" s="2" t="s">
        <v>716</v>
      </c>
      <c r="AB889" s="5" t="s">
        <v>5901</v>
      </c>
      <c r="AC889" s="2" t="s">
        <v>5902</v>
      </c>
      <c r="AD889" s="5" t="s">
        <v>5903</v>
      </c>
      <c r="AE889" s="5" t="s">
        <v>5904</v>
      </c>
      <c r="AF889" s="5" t="s">
        <v>5905</v>
      </c>
      <c r="AG889" s="2" t="s">
        <v>5906</v>
      </c>
      <c r="AH889" s="5" t="s">
        <v>5885</v>
      </c>
      <c r="AI889" s="5" t="s">
        <v>5886</v>
      </c>
      <c r="AJ889" s="2" t="s">
        <v>68</v>
      </c>
      <c r="AK889" s="2" t="s">
        <v>729</v>
      </c>
    </row>
    <row r="890" spans="1:37" ht="17.100000000000001" customHeight="1">
      <c r="A890" s="2" t="s">
        <v>36</v>
      </c>
      <c r="B890" s="3">
        <v>60382832</v>
      </c>
      <c r="C890" s="2" t="s">
        <v>5907</v>
      </c>
      <c r="D890" s="5" t="s">
        <v>5908</v>
      </c>
      <c r="E890" s="5" t="s">
        <v>5909</v>
      </c>
      <c r="F890" s="5" t="s">
        <v>5903</v>
      </c>
      <c r="G890" s="5" t="s">
        <v>5904</v>
      </c>
      <c r="H890" s="5" t="s">
        <v>5910</v>
      </c>
      <c r="I890" s="2" t="s">
        <v>42</v>
      </c>
      <c r="J890" s="2" t="s">
        <v>157</v>
      </c>
      <c r="K890" s="2" t="s">
        <v>158</v>
      </c>
      <c r="L890" s="2" t="s">
        <v>159</v>
      </c>
      <c r="M890" s="2" t="s">
        <v>160</v>
      </c>
      <c r="N890" s="2" t="s">
        <v>5897</v>
      </c>
      <c r="O890" s="8" t="s">
        <v>1211</v>
      </c>
      <c r="P890" s="5" t="s">
        <v>1211</v>
      </c>
      <c r="Q890" s="5" t="s">
        <v>716</v>
      </c>
      <c r="R890" s="5" t="s">
        <v>5898</v>
      </c>
      <c r="S890" s="2" t="s">
        <v>5899</v>
      </c>
      <c r="T890" s="5" t="s">
        <v>166</v>
      </c>
      <c r="U890" s="5" t="s">
        <v>716</v>
      </c>
      <c r="V890" s="2" t="s">
        <v>167</v>
      </c>
      <c r="W890" s="5" t="s">
        <v>944</v>
      </c>
      <c r="X890" s="5" t="s">
        <v>5911</v>
      </c>
      <c r="Y890" s="5" t="s">
        <v>5912</v>
      </c>
      <c r="Z890" s="2" t="s">
        <v>720</v>
      </c>
      <c r="AA890" s="2" t="s">
        <v>716</v>
      </c>
      <c r="AB890" s="5" t="s">
        <v>5905</v>
      </c>
      <c r="AC890" s="2" t="s">
        <v>5906</v>
      </c>
      <c r="AD890" s="5" t="s">
        <v>5885</v>
      </c>
      <c r="AE890" s="5" t="s">
        <v>5886</v>
      </c>
      <c r="AF890" s="5" t="s">
        <v>5875</v>
      </c>
      <c r="AG890" s="2" t="s">
        <v>5876</v>
      </c>
      <c r="AH890" s="5" t="s">
        <v>5877</v>
      </c>
      <c r="AI890" s="5" t="s">
        <v>5878</v>
      </c>
      <c r="AJ890" s="2" t="s">
        <v>68</v>
      </c>
      <c r="AK890" s="2" t="s">
        <v>729</v>
      </c>
    </row>
    <row r="891" spans="1:37" ht="17.100000000000001" customHeight="1">
      <c r="A891" s="2" t="s">
        <v>36</v>
      </c>
      <c r="B891" s="3">
        <v>60382835</v>
      </c>
      <c r="C891" s="2" t="s">
        <v>5893</v>
      </c>
      <c r="D891" s="5" t="s">
        <v>5893</v>
      </c>
      <c r="E891" s="5" t="s">
        <v>5894</v>
      </c>
      <c r="F891" s="5" t="s">
        <v>5913</v>
      </c>
      <c r="G891" s="5" t="s">
        <v>5914</v>
      </c>
      <c r="H891" s="5" t="s">
        <v>5915</v>
      </c>
      <c r="I891" s="2" t="s">
        <v>42</v>
      </c>
      <c r="J891" s="2" t="s">
        <v>157</v>
      </c>
      <c r="K891" s="2" t="s">
        <v>158</v>
      </c>
      <c r="L891" s="2" t="s">
        <v>159</v>
      </c>
      <c r="M891" s="2" t="s">
        <v>160</v>
      </c>
      <c r="N891" s="2" t="s">
        <v>5897</v>
      </c>
      <c r="O891" s="8" t="s">
        <v>1211</v>
      </c>
      <c r="P891" s="5" t="s">
        <v>1211</v>
      </c>
      <c r="Q891" s="5" t="s">
        <v>716</v>
      </c>
      <c r="R891" s="5" t="s">
        <v>5898</v>
      </c>
      <c r="S891" s="2" t="s">
        <v>5899</v>
      </c>
      <c r="T891" s="5" t="s">
        <v>166</v>
      </c>
      <c r="U891" s="5" t="s">
        <v>716</v>
      </c>
      <c r="V891" s="2" t="s">
        <v>167</v>
      </c>
      <c r="W891" s="5" t="s">
        <v>944</v>
      </c>
      <c r="X891" s="5" t="s">
        <v>5916</v>
      </c>
      <c r="Y891" s="5" t="s">
        <v>5917</v>
      </c>
      <c r="Z891" s="2" t="s">
        <v>720</v>
      </c>
      <c r="AA891" s="2" t="s">
        <v>716</v>
      </c>
      <c r="AB891" s="5" t="s">
        <v>5901</v>
      </c>
      <c r="AC891" s="2" t="s">
        <v>5902</v>
      </c>
      <c r="AD891" s="5" t="s">
        <v>5903</v>
      </c>
      <c r="AE891" s="5" t="s">
        <v>5904</v>
      </c>
      <c r="AF891" s="5" t="s">
        <v>5905</v>
      </c>
      <c r="AG891" s="2" t="s">
        <v>5906</v>
      </c>
      <c r="AH891" s="5" t="s">
        <v>5885</v>
      </c>
      <c r="AI891" s="5" t="s">
        <v>5886</v>
      </c>
      <c r="AJ891" s="2" t="s">
        <v>68</v>
      </c>
      <c r="AK891" s="2" t="s">
        <v>729</v>
      </c>
    </row>
    <row r="892" spans="1:37" ht="17.100000000000001" customHeight="1">
      <c r="A892" s="2" t="s">
        <v>36</v>
      </c>
      <c r="B892" s="3">
        <v>60382834</v>
      </c>
      <c r="C892" s="2" t="s">
        <v>5893</v>
      </c>
      <c r="D892" s="5" t="s">
        <v>5893</v>
      </c>
      <c r="E892" s="5" t="s">
        <v>5894</v>
      </c>
      <c r="F892" s="5" t="s">
        <v>5918</v>
      </c>
      <c r="G892" s="5" t="s">
        <v>5919</v>
      </c>
      <c r="H892" s="5" t="s">
        <v>5920</v>
      </c>
      <c r="I892" s="2" t="s">
        <v>42</v>
      </c>
      <c r="J892" s="2" t="s">
        <v>157</v>
      </c>
      <c r="K892" s="2" t="s">
        <v>158</v>
      </c>
      <c r="L892" s="2" t="s">
        <v>159</v>
      </c>
      <c r="M892" s="2" t="s">
        <v>160</v>
      </c>
      <c r="N892" s="2" t="s">
        <v>5921</v>
      </c>
      <c r="O892" s="8" t="s">
        <v>1211</v>
      </c>
      <c r="P892" s="5" t="s">
        <v>1211</v>
      </c>
      <c r="Q892" s="5" t="s">
        <v>716</v>
      </c>
      <c r="R892" s="5" t="s">
        <v>5898</v>
      </c>
      <c r="S892" s="2" t="s">
        <v>5899</v>
      </c>
      <c r="T892" s="5" t="s">
        <v>166</v>
      </c>
      <c r="U892" s="5" t="s">
        <v>716</v>
      </c>
      <c r="V892" s="2" t="s">
        <v>167</v>
      </c>
      <c r="W892" s="5" t="s">
        <v>860</v>
      </c>
      <c r="X892" s="5" t="s">
        <v>5922</v>
      </c>
      <c r="Y892" s="5" t="s">
        <v>5923</v>
      </c>
      <c r="Z892" s="2" t="s">
        <v>720</v>
      </c>
      <c r="AA892" s="2" t="s">
        <v>716</v>
      </c>
      <c r="AB892" s="5" t="s">
        <v>5924</v>
      </c>
      <c r="AC892" s="2" t="s">
        <v>5925</v>
      </c>
      <c r="AD892" s="5" t="s">
        <v>5926</v>
      </c>
      <c r="AE892" s="5" t="s">
        <v>5927</v>
      </c>
      <c r="AF892" s="5" t="s">
        <v>5905</v>
      </c>
      <c r="AG892" s="2" t="s">
        <v>5906</v>
      </c>
      <c r="AH892" s="5" t="s">
        <v>5885</v>
      </c>
      <c r="AI892" s="5" t="s">
        <v>5886</v>
      </c>
      <c r="AJ892" s="2" t="s">
        <v>68</v>
      </c>
      <c r="AK892" s="2" t="s">
        <v>729</v>
      </c>
    </row>
    <row r="893" spans="1:37" ht="17.100000000000001" customHeight="1">
      <c r="A893" s="2" t="s">
        <v>36</v>
      </c>
      <c r="B893" s="3">
        <v>60382839</v>
      </c>
      <c r="C893" s="2" t="s">
        <v>5893</v>
      </c>
      <c r="D893" s="5" t="s">
        <v>5893</v>
      </c>
      <c r="E893" s="5" t="s">
        <v>5894</v>
      </c>
      <c r="F893" s="5" t="s">
        <v>5928</v>
      </c>
      <c r="G893" s="5" t="s">
        <v>5929</v>
      </c>
      <c r="H893" s="5" t="s">
        <v>5930</v>
      </c>
      <c r="I893" s="2" t="s">
        <v>42</v>
      </c>
      <c r="J893" s="2" t="s">
        <v>157</v>
      </c>
      <c r="K893" s="2" t="s">
        <v>158</v>
      </c>
      <c r="L893" s="2" t="s">
        <v>159</v>
      </c>
      <c r="M893" s="2" t="s">
        <v>160</v>
      </c>
      <c r="N893" s="2" t="s">
        <v>5921</v>
      </c>
      <c r="O893" s="8" t="s">
        <v>1211</v>
      </c>
      <c r="P893" s="5" t="s">
        <v>1211</v>
      </c>
      <c r="Q893" s="5" t="s">
        <v>716</v>
      </c>
      <c r="R893" s="5" t="s">
        <v>5898</v>
      </c>
      <c r="S893" s="2" t="s">
        <v>5899</v>
      </c>
      <c r="T893" s="5" t="s">
        <v>166</v>
      </c>
      <c r="U893" s="5" t="s">
        <v>716</v>
      </c>
      <c r="V893" s="2" t="s">
        <v>167</v>
      </c>
      <c r="W893" s="5" t="s">
        <v>1189</v>
      </c>
      <c r="X893" s="5" t="s">
        <v>5931</v>
      </c>
      <c r="Y893" s="5" t="s">
        <v>5932</v>
      </c>
      <c r="Z893" s="2" t="s">
        <v>720</v>
      </c>
      <c r="AA893" s="2" t="s">
        <v>716</v>
      </c>
      <c r="AB893" s="5" t="s">
        <v>5924</v>
      </c>
      <c r="AC893" s="2" t="s">
        <v>5925</v>
      </c>
      <c r="AD893" s="5" t="s">
        <v>5926</v>
      </c>
      <c r="AE893" s="5" t="s">
        <v>5927</v>
      </c>
      <c r="AF893" s="5" t="s">
        <v>5905</v>
      </c>
      <c r="AG893" s="2" t="s">
        <v>5906</v>
      </c>
      <c r="AH893" s="5" t="s">
        <v>5885</v>
      </c>
      <c r="AI893" s="5" t="s">
        <v>5886</v>
      </c>
      <c r="AJ893" s="2" t="s">
        <v>68</v>
      </c>
      <c r="AK893" s="2" t="s">
        <v>729</v>
      </c>
    </row>
    <row r="894" spans="1:37" ht="17.100000000000001" customHeight="1">
      <c r="A894" s="2" t="s">
        <v>36</v>
      </c>
      <c r="B894" s="3">
        <v>60382845</v>
      </c>
      <c r="C894" s="2" t="s">
        <v>5893</v>
      </c>
      <c r="D894" s="5" t="s">
        <v>5893</v>
      </c>
      <c r="E894" s="5" t="s">
        <v>5894</v>
      </c>
      <c r="F894" s="5" t="s">
        <v>5933</v>
      </c>
      <c r="G894" s="5" t="s">
        <v>5934</v>
      </c>
      <c r="H894" s="5" t="s">
        <v>5935</v>
      </c>
      <c r="I894" s="2" t="s">
        <v>42</v>
      </c>
      <c r="J894" s="2" t="s">
        <v>157</v>
      </c>
      <c r="K894" s="2" t="s">
        <v>158</v>
      </c>
      <c r="L894" s="2" t="s">
        <v>159</v>
      </c>
      <c r="M894" s="2" t="s">
        <v>160</v>
      </c>
      <c r="N894" s="2" t="s">
        <v>5921</v>
      </c>
      <c r="O894" s="8" t="s">
        <v>1211</v>
      </c>
      <c r="P894" s="5" t="s">
        <v>1211</v>
      </c>
      <c r="Q894" s="5" t="s">
        <v>716</v>
      </c>
      <c r="R894" s="5" t="s">
        <v>5898</v>
      </c>
      <c r="S894" s="2" t="s">
        <v>5899</v>
      </c>
      <c r="T894" s="5" t="s">
        <v>166</v>
      </c>
      <c r="U894" s="5" t="s">
        <v>716</v>
      </c>
      <c r="V894" s="2" t="s">
        <v>167</v>
      </c>
      <c r="W894" s="5" t="s">
        <v>860</v>
      </c>
      <c r="X894" s="5" t="s">
        <v>5936</v>
      </c>
      <c r="Y894" s="5" t="s">
        <v>5937</v>
      </c>
      <c r="Z894" s="2" t="s">
        <v>720</v>
      </c>
      <c r="AA894" s="2" t="s">
        <v>716</v>
      </c>
      <c r="AB894" s="5" t="s">
        <v>5924</v>
      </c>
      <c r="AC894" s="2" t="s">
        <v>5925</v>
      </c>
      <c r="AD894" s="5" t="s">
        <v>5926</v>
      </c>
      <c r="AE894" s="5" t="s">
        <v>5927</v>
      </c>
      <c r="AF894" s="5" t="s">
        <v>5905</v>
      </c>
      <c r="AG894" s="2" t="s">
        <v>5906</v>
      </c>
      <c r="AH894" s="5" t="s">
        <v>5885</v>
      </c>
      <c r="AI894" s="5" t="s">
        <v>5886</v>
      </c>
      <c r="AJ894" s="2" t="s">
        <v>68</v>
      </c>
      <c r="AK894" s="2" t="s">
        <v>729</v>
      </c>
    </row>
    <row r="895" spans="1:37" ht="17.100000000000001" customHeight="1">
      <c r="A895" s="2" t="s">
        <v>36</v>
      </c>
      <c r="B895" s="3">
        <v>60386618</v>
      </c>
      <c r="C895" s="2" t="s">
        <v>5893</v>
      </c>
      <c r="D895" s="5" t="s">
        <v>5893</v>
      </c>
      <c r="E895" s="5" t="s">
        <v>5894</v>
      </c>
      <c r="F895" s="5" t="s">
        <v>5938</v>
      </c>
      <c r="G895" s="5" t="s">
        <v>5939</v>
      </c>
      <c r="H895" s="5" t="s">
        <v>5940</v>
      </c>
      <c r="I895" s="2" t="s">
        <v>42</v>
      </c>
      <c r="J895" s="2" t="s">
        <v>157</v>
      </c>
      <c r="K895" s="2" t="s">
        <v>158</v>
      </c>
      <c r="L895" s="2" t="s">
        <v>159</v>
      </c>
      <c r="M895" s="2" t="s">
        <v>160</v>
      </c>
      <c r="N895" s="2" t="s">
        <v>5921</v>
      </c>
      <c r="O895" s="8" t="s">
        <v>1211</v>
      </c>
      <c r="P895" s="5" t="s">
        <v>1211</v>
      </c>
      <c r="Q895" s="5" t="s">
        <v>716</v>
      </c>
      <c r="R895" s="5" t="s">
        <v>5898</v>
      </c>
      <c r="S895" s="2" t="s">
        <v>5899</v>
      </c>
      <c r="T895" s="5" t="s">
        <v>166</v>
      </c>
      <c r="U895" s="5" t="s">
        <v>716</v>
      </c>
      <c r="V895" s="2" t="s">
        <v>167</v>
      </c>
      <c r="W895" s="5" t="s">
        <v>615</v>
      </c>
      <c r="X895" s="5" t="s">
        <v>5941</v>
      </c>
      <c r="Y895" s="5" t="s">
        <v>5942</v>
      </c>
      <c r="Z895" s="2" t="s">
        <v>720</v>
      </c>
      <c r="AA895" s="2" t="s">
        <v>716</v>
      </c>
      <c r="AB895" s="5" t="s">
        <v>5924</v>
      </c>
      <c r="AC895" s="2" t="s">
        <v>5925</v>
      </c>
      <c r="AD895" s="5" t="s">
        <v>5926</v>
      </c>
      <c r="AE895" s="5" t="s">
        <v>5927</v>
      </c>
      <c r="AF895" s="5" t="s">
        <v>5905</v>
      </c>
      <c r="AG895" s="2" t="s">
        <v>5906</v>
      </c>
      <c r="AH895" s="5" t="s">
        <v>5885</v>
      </c>
      <c r="AI895" s="5" t="s">
        <v>5886</v>
      </c>
      <c r="AJ895" s="2" t="s">
        <v>68</v>
      </c>
      <c r="AK895" s="2" t="s">
        <v>729</v>
      </c>
    </row>
    <row r="896" spans="1:37" ht="17.100000000000001" customHeight="1">
      <c r="A896" s="2" t="s">
        <v>36</v>
      </c>
      <c r="B896" s="3">
        <v>60403621</v>
      </c>
      <c r="C896" s="2" t="s">
        <v>5893</v>
      </c>
      <c r="D896" s="5" t="s">
        <v>5893</v>
      </c>
      <c r="E896" s="5" t="s">
        <v>5894</v>
      </c>
      <c r="F896" s="5" t="s">
        <v>5943</v>
      </c>
      <c r="G896" s="5" t="s">
        <v>5944</v>
      </c>
      <c r="H896" s="5" t="s">
        <v>5945</v>
      </c>
      <c r="I896" s="2" t="s">
        <v>42</v>
      </c>
      <c r="J896" s="2" t="s">
        <v>157</v>
      </c>
      <c r="K896" s="2" t="s">
        <v>158</v>
      </c>
      <c r="L896" s="2" t="s">
        <v>159</v>
      </c>
      <c r="M896" s="2" t="s">
        <v>160</v>
      </c>
      <c r="N896" s="2" t="s">
        <v>5921</v>
      </c>
      <c r="O896" s="8" t="s">
        <v>1211</v>
      </c>
      <c r="P896" s="5" t="s">
        <v>1211</v>
      </c>
      <c r="Q896" s="5" t="s">
        <v>716</v>
      </c>
      <c r="R896" s="5" t="s">
        <v>5898</v>
      </c>
      <c r="S896" s="2" t="s">
        <v>5899</v>
      </c>
      <c r="T896" s="5" t="s">
        <v>166</v>
      </c>
      <c r="U896" s="5" t="s">
        <v>716</v>
      </c>
      <c r="V896" s="2" t="s">
        <v>167</v>
      </c>
      <c r="W896" s="5" t="s">
        <v>1284</v>
      </c>
      <c r="X896" s="5" t="s">
        <v>5946</v>
      </c>
      <c r="Y896" s="5" t="s">
        <v>5947</v>
      </c>
      <c r="Z896" s="2" t="s">
        <v>720</v>
      </c>
      <c r="AA896" s="2" t="s">
        <v>716</v>
      </c>
      <c r="AB896" s="5" t="s">
        <v>5924</v>
      </c>
      <c r="AC896" s="2" t="s">
        <v>5925</v>
      </c>
      <c r="AD896" s="5" t="s">
        <v>5926</v>
      </c>
      <c r="AE896" s="5" t="s">
        <v>5927</v>
      </c>
      <c r="AF896" s="5" t="s">
        <v>5905</v>
      </c>
      <c r="AG896" s="2" t="s">
        <v>5906</v>
      </c>
      <c r="AH896" s="5" t="s">
        <v>5885</v>
      </c>
      <c r="AI896" s="5" t="s">
        <v>5886</v>
      </c>
      <c r="AJ896" s="2" t="s">
        <v>68</v>
      </c>
      <c r="AK896" s="2" t="s">
        <v>729</v>
      </c>
    </row>
    <row r="897" spans="1:37" ht="17.100000000000001" customHeight="1">
      <c r="A897" s="2" t="s">
        <v>36</v>
      </c>
      <c r="B897" s="3">
        <v>80002759</v>
      </c>
      <c r="C897" s="2" t="s">
        <v>5907</v>
      </c>
      <c r="D897" s="5" t="s">
        <v>5908</v>
      </c>
      <c r="E897" s="5" t="s">
        <v>5909</v>
      </c>
      <c r="F897" s="5" t="s">
        <v>5926</v>
      </c>
      <c r="G897" s="5" t="s">
        <v>5927</v>
      </c>
      <c r="H897" s="5" t="s">
        <v>5948</v>
      </c>
      <c r="I897" s="2" t="s">
        <v>42</v>
      </c>
      <c r="J897" s="2" t="s">
        <v>157</v>
      </c>
      <c r="K897" s="2" t="s">
        <v>158</v>
      </c>
      <c r="L897" s="2" t="s">
        <v>159</v>
      </c>
      <c r="M897" s="2" t="s">
        <v>160</v>
      </c>
      <c r="N897" s="2" t="s">
        <v>5921</v>
      </c>
      <c r="O897" s="8" t="s">
        <v>1211</v>
      </c>
      <c r="P897" s="5" t="s">
        <v>1211</v>
      </c>
      <c r="Q897" s="5" t="s">
        <v>716</v>
      </c>
      <c r="R897" s="5" t="s">
        <v>5898</v>
      </c>
      <c r="S897" s="2" t="s">
        <v>5899</v>
      </c>
      <c r="T897" s="5" t="s">
        <v>166</v>
      </c>
      <c r="U897" s="5" t="s">
        <v>716</v>
      </c>
      <c r="V897" s="2" t="s">
        <v>167</v>
      </c>
      <c r="W897" s="5" t="s">
        <v>567</v>
      </c>
      <c r="X897" s="5" t="s">
        <v>5949</v>
      </c>
      <c r="Y897" s="5" t="s">
        <v>5950</v>
      </c>
      <c r="Z897" s="2" t="s">
        <v>720</v>
      </c>
      <c r="AA897" s="2" t="s">
        <v>716</v>
      </c>
      <c r="AB897" s="5" t="s">
        <v>5905</v>
      </c>
      <c r="AC897" s="2" t="s">
        <v>5906</v>
      </c>
      <c r="AD897" s="5" t="s">
        <v>5885</v>
      </c>
      <c r="AE897" s="5" t="s">
        <v>5886</v>
      </c>
      <c r="AF897" s="5" t="s">
        <v>5875</v>
      </c>
      <c r="AG897" s="2" t="s">
        <v>5876</v>
      </c>
      <c r="AH897" s="5" t="s">
        <v>5877</v>
      </c>
      <c r="AI897" s="5" t="s">
        <v>5878</v>
      </c>
      <c r="AJ897" s="2" t="s">
        <v>68</v>
      </c>
      <c r="AK897" s="2" t="s">
        <v>729</v>
      </c>
    </row>
    <row r="898" spans="1:37" ht="17.100000000000001" customHeight="1">
      <c r="A898" s="2" t="s">
        <v>36</v>
      </c>
      <c r="B898" s="3">
        <v>60310661</v>
      </c>
      <c r="C898" s="2" t="s">
        <v>5907</v>
      </c>
      <c r="D898" s="5" t="s">
        <v>5908</v>
      </c>
      <c r="E898" s="5" t="s">
        <v>5909</v>
      </c>
      <c r="F898" s="5" t="s">
        <v>5951</v>
      </c>
      <c r="G898" s="5" t="s">
        <v>5952</v>
      </c>
      <c r="H898" s="5" t="s">
        <v>5953</v>
      </c>
      <c r="I898" s="2" t="s">
        <v>42</v>
      </c>
      <c r="J898" s="2" t="s">
        <v>157</v>
      </c>
      <c r="K898" s="2" t="s">
        <v>158</v>
      </c>
      <c r="L898" s="2" t="s">
        <v>159</v>
      </c>
      <c r="M898" s="2" t="s">
        <v>160</v>
      </c>
      <c r="N898" s="2" t="s">
        <v>5954</v>
      </c>
      <c r="O898" s="8" t="s">
        <v>1211</v>
      </c>
      <c r="P898" s="5" t="s">
        <v>1211</v>
      </c>
      <c r="Q898" s="5" t="s">
        <v>716</v>
      </c>
      <c r="R898" s="5" t="s">
        <v>5955</v>
      </c>
      <c r="S898" s="2" t="s">
        <v>5956</v>
      </c>
      <c r="T898" s="5" t="s">
        <v>166</v>
      </c>
      <c r="U898" s="5" t="s">
        <v>716</v>
      </c>
      <c r="V898" s="2" t="s">
        <v>167</v>
      </c>
      <c r="W898" s="5" t="s">
        <v>838</v>
      </c>
      <c r="X898" s="5" t="s">
        <v>5957</v>
      </c>
      <c r="Y898" s="5" t="s">
        <v>5958</v>
      </c>
      <c r="Z898" s="2" t="s">
        <v>720</v>
      </c>
      <c r="AA898" s="2" t="s">
        <v>716</v>
      </c>
      <c r="AB898" s="5" t="s">
        <v>5959</v>
      </c>
      <c r="AC898" s="2" t="s">
        <v>5960</v>
      </c>
      <c r="AD898" s="5" t="s">
        <v>5961</v>
      </c>
      <c r="AE898" s="5" t="s">
        <v>5962</v>
      </c>
      <c r="AF898" s="5" t="s">
        <v>5875</v>
      </c>
      <c r="AG898" s="2" t="s">
        <v>5876</v>
      </c>
      <c r="AH898" s="5" t="s">
        <v>5877</v>
      </c>
      <c r="AI898" s="5" t="s">
        <v>5878</v>
      </c>
      <c r="AJ898" s="2" t="s">
        <v>68</v>
      </c>
      <c r="AK898" s="2" t="s">
        <v>729</v>
      </c>
    </row>
    <row r="899" spans="1:37" ht="17.100000000000001" customHeight="1">
      <c r="A899" s="2" t="s">
        <v>36</v>
      </c>
      <c r="B899" s="3">
        <v>60310738</v>
      </c>
      <c r="C899" s="2" t="s">
        <v>5893</v>
      </c>
      <c r="D899" s="5" t="s">
        <v>5893</v>
      </c>
      <c r="E899" s="5" t="s">
        <v>5894</v>
      </c>
      <c r="F899" s="5" t="s">
        <v>5963</v>
      </c>
      <c r="G899" s="5" t="s">
        <v>5964</v>
      </c>
      <c r="H899" s="5" t="s">
        <v>5965</v>
      </c>
      <c r="I899" s="2" t="s">
        <v>42</v>
      </c>
      <c r="J899" s="2" t="s">
        <v>157</v>
      </c>
      <c r="K899" s="2" t="s">
        <v>158</v>
      </c>
      <c r="L899" s="2" t="s">
        <v>159</v>
      </c>
      <c r="M899" s="2" t="s">
        <v>160</v>
      </c>
      <c r="N899" s="2" t="s">
        <v>5954</v>
      </c>
      <c r="O899" s="8" t="s">
        <v>1211</v>
      </c>
      <c r="P899" s="5" t="s">
        <v>1211</v>
      </c>
      <c r="Q899" s="5" t="s">
        <v>716</v>
      </c>
      <c r="R899" s="5" t="s">
        <v>5955</v>
      </c>
      <c r="S899" s="2" t="s">
        <v>5956</v>
      </c>
      <c r="T899" s="5" t="s">
        <v>166</v>
      </c>
      <c r="U899" s="5" t="s">
        <v>716</v>
      </c>
      <c r="V899" s="2" t="s">
        <v>167</v>
      </c>
      <c r="W899" s="5" t="s">
        <v>615</v>
      </c>
      <c r="X899" s="5" t="s">
        <v>5966</v>
      </c>
      <c r="Y899" s="5" t="s">
        <v>5967</v>
      </c>
      <c r="Z899" s="2" t="s">
        <v>720</v>
      </c>
      <c r="AA899" s="2" t="s">
        <v>716</v>
      </c>
      <c r="AB899" s="5" t="s">
        <v>5968</v>
      </c>
      <c r="AC899" s="2" t="s">
        <v>5969</v>
      </c>
      <c r="AD899" s="5" t="s">
        <v>5951</v>
      </c>
      <c r="AE899" s="5" t="s">
        <v>5952</v>
      </c>
      <c r="AF899" s="5" t="s">
        <v>5959</v>
      </c>
      <c r="AG899" s="2" t="s">
        <v>5960</v>
      </c>
      <c r="AH899" s="5" t="s">
        <v>5961</v>
      </c>
      <c r="AI899" s="5" t="s">
        <v>5962</v>
      </c>
      <c r="AJ899" s="2" t="s">
        <v>68</v>
      </c>
      <c r="AK899" s="2" t="s">
        <v>729</v>
      </c>
    </row>
    <row r="900" spans="1:37" ht="17.100000000000001" customHeight="1">
      <c r="A900" s="2" t="s">
        <v>36</v>
      </c>
      <c r="B900" s="3">
        <v>60310739</v>
      </c>
      <c r="C900" s="2" t="s">
        <v>5893</v>
      </c>
      <c r="D900" s="5" t="s">
        <v>5893</v>
      </c>
      <c r="E900" s="5" t="s">
        <v>5894</v>
      </c>
      <c r="F900" s="5" t="s">
        <v>5970</v>
      </c>
      <c r="G900" s="5" t="s">
        <v>5971</v>
      </c>
      <c r="H900" s="5" t="s">
        <v>859</v>
      </c>
      <c r="I900" s="2" t="s">
        <v>42</v>
      </c>
      <c r="J900" s="2" t="s">
        <v>157</v>
      </c>
      <c r="K900" s="2" t="s">
        <v>158</v>
      </c>
      <c r="L900" s="2" t="s">
        <v>159</v>
      </c>
      <c r="M900" s="2" t="s">
        <v>160</v>
      </c>
      <c r="N900" s="2" t="s">
        <v>5954</v>
      </c>
      <c r="O900" s="8" t="s">
        <v>1211</v>
      </c>
      <c r="P900" s="5" t="s">
        <v>1211</v>
      </c>
      <c r="Q900" s="5" t="s">
        <v>716</v>
      </c>
      <c r="R900" s="5" t="s">
        <v>5955</v>
      </c>
      <c r="S900" s="2" t="s">
        <v>5956</v>
      </c>
      <c r="T900" s="5" t="s">
        <v>166</v>
      </c>
      <c r="U900" s="5" t="s">
        <v>716</v>
      </c>
      <c r="V900" s="2" t="s">
        <v>167</v>
      </c>
      <c r="W900" s="5" t="s">
        <v>734</v>
      </c>
      <c r="X900" s="5" t="s">
        <v>1238</v>
      </c>
      <c r="Y900" s="5" t="s">
        <v>5972</v>
      </c>
      <c r="Z900" s="2" t="s">
        <v>720</v>
      </c>
      <c r="AA900" s="2" t="s">
        <v>716</v>
      </c>
      <c r="AB900" s="5" t="s">
        <v>5968</v>
      </c>
      <c r="AC900" s="2" t="s">
        <v>5969</v>
      </c>
      <c r="AD900" s="5" t="s">
        <v>5951</v>
      </c>
      <c r="AE900" s="5" t="s">
        <v>5952</v>
      </c>
      <c r="AF900" s="5" t="s">
        <v>5959</v>
      </c>
      <c r="AG900" s="2" t="s">
        <v>5960</v>
      </c>
      <c r="AH900" s="5" t="s">
        <v>5961</v>
      </c>
      <c r="AI900" s="5" t="s">
        <v>5962</v>
      </c>
      <c r="AJ900" s="2" t="s">
        <v>68</v>
      </c>
      <c r="AK900" s="2" t="s">
        <v>729</v>
      </c>
    </row>
    <row r="901" spans="1:37" ht="17.100000000000001" customHeight="1">
      <c r="A901" s="2" t="s">
        <v>36</v>
      </c>
      <c r="B901" s="3">
        <v>60310742</v>
      </c>
      <c r="C901" s="2" t="s">
        <v>5893</v>
      </c>
      <c r="D901" s="5" t="s">
        <v>5893</v>
      </c>
      <c r="E901" s="5" t="s">
        <v>5894</v>
      </c>
      <c r="F901" s="5" t="s">
        <v>5973</v>
      </c>
      <c r="G901" s="5" t="s">
        <v>5974</v>
      </c>
      <c r="H901" s="5" t="s">
        <v>3959</v>
      </c>
      <c r="I901" s="2" t="s">
        <v>42</v>
      </c>
      <c r="J901" s="2" t="s">
        <v>157</v>
      </c>
      <c r="K901" s="2" t="s">
        <v>158</v>
      </c>
      <c r="L901" s="2" t="s">
        <v>159</v>
      </c>
      <c r="M901" s="2" t="s">
        <v>160</v>
      </c>
      <c r="N901" s="2" t="s">
        <v>5954</v>
      </c>
      <c r="O901" s="8" t="s">
        <v>1211</v>
      </c>
      <c r="P901" s="5" t="s">
        <v>1211</v>
      </c>
      <c r="Q901" s="5" t="s">
        <v>716</v>
      </c>
      <c r="R901" s="5" t="s">
        <v>5955</v>
      </c>
      <c r="S901" s="2" t="s">
        <v>5956</v>
      </c>
      <c r="T901" s="5" t="s">
        <v>166</v>
      </c>
      <c r="U901" s="5" t="s">
        <v>716</v>
      </c>
      <c r="V901" s="2" t="s">
        <v>167</v>
      </c>
      <c r="W901" s="5" t="s">
        <v>208</v>
      </c>
      <c r="X901" s="5" t="s">
        <v>5975</v>
      </c>
      <c r="Y901" s="5" t="s">
        <v>5976</v>
      </c>
      <c r="Z901" s="2" t="s">
        <v>720</v>
      </c>
      <c r="AA901" s="2" t="s">
        <v>716</v>
      </c>
      <c r="AB901" s="5" t="s">
        <v>5968</v>
      </c>
      <c r="AC901" s="2" t="s">
        <v>5969</v>
      </c>
      <c r="AD901" s="5" t="s">
        <v>5951</v>
      </c>
      <c r="AE901" s="5" t="s">
        <v>5952</v>
      </c>
      <c r="AF901" s="5" t="s">
        <v>5959</v>
      </c>
      <c r="AG901" s="2" t="s">
        <v>5960</v>
      </c>
      <c r="AH901" s="5" t="s">
        <v>5961</v>
      </c>
      <c r="AI901" s="5" t="s">
        <v>5962</v>
      </c>
      <c r="AJ901" s="2" t="s">
        <v>68</v>
      </c>
      <c r="AK901" s="2" t="s">
        <v>729</v>
      </c>
    </row>
    <row r="902" spans="1:37" ht="17.100000000000001" customHeight="1">
      <c r="A902" s="2" t="s">
        <v>36</v>
      </c>
      <c r="B902" s="3">
        <v>60310753</v>
      </c>
      <c r="C902" s="2" t="s">
        <v>5893</v>
      </c>
      <c r="D902" s="5" t="s">
        <v>5893</v>
      </c>
      <c r="E902" s="5" t="s">
        <v>5894</v>
      </c>
      <c r="F902" s="5" t="s">
        <v>5977</v>
      </c>
      <c r="G902" s="5" t="s">
        <v>5978</v>
      </c>
      <c r="H902" s="5" t="s">
        <v>5979</v>
      </c>
      <c r="I902" s="2" t="s">
        <v>42</v>
      </c>
      <c r="J902" s="2" t="s">
        <v>157</v>
      </c>
      <c r="K902" s="2" t="s">
        <v>158</v>
      </c>
      <c r="L902" s="2" t="s">
        <v>159</v>
      </c>
      <c r="M902" s="2" t="s">
        <v>160</v>
      </c>
      <c r="N902" s="2" t="s">
        <v>5954</v>
      </c>
      <c r="O902" s="8" t="s">
        <v>1211</v>
      </c>
      <c r="P902" s="5" t="s">
        <v>1211</v>
      </c>
      <c r="Q902" s="5" t="s">
        <v>716</v>
      </c>
      <c r="R902" s="5" t="s">
        <v>5955</v>
      </c>
      <c r="S902" s="2" t="s">
        <v>5956</v>
      </c>
      <c r="T902" s="5" t="s">
        <v>166</v>
      </c>
      <c r="U902" s="5" t="s">
        <v>716</v>
      </c>
      <c r="V902" s="2" t="s">
        <v>167</v>
      </c>
      <c r="W902" s="5" t="s">
        <v>5980</v>
      </c>
      <c r="X902" s="5" t="s">
        <v>5981</v>
      </c>
      <c r="Y902" s="5" t="s">
        <v>5982</v>
      </c>
      <c r="Z902" s="2" t="s">
        <v>720</v>
      </c>
      <c r="AA902" s="2" t="s">
        <v>716</v>
      </c>
      <c r="AB902" s="5" t="s">
        <v>5968</v>
      </c>
      <c r="AC902" s="2" t="s">
        <v>5969</v>
      </c>
      <c r="AD902" s="5" t="s">
        <v>5951</v>
      </c>
      <c r="AE902" s="5" t="s">
        <v>5952</v>
      </c>
      <c r="AF902" s="5" t="s">
        <v>5959</v>
      </c>
      <c r="AG902" s="2" t="s">
        <v>5960</v>
      </c>
      <c r="AH902" s="5" t="s">
        <v>5961</v>
      </c>
      <c r="AI902" s="5" t="s">
        <v>5962</v>
      </c>
      <c r="AJ902" s="2" t="s">
        <v>68</v>
      </c>
      <c r="AK902" s="2" t="s">
        <v>729</v>
      </c>
    </row>
    <row r="903" spans="1:37" ht="17.100000000000001" customHeight="1">
      <c r="A903" s="2" t="s">
        <v>36</v>
      </c>
      <c r="B903" s="3">
        <v>60310757</v>
      </c>
      <c r="C903" s="2" t="s">
        <v>5893</v>
      </c>
      <c r="D903" s="5" t="s">
        <v>5893</v>
      </c>
      <c r="E903" s="5" t="s">
        <v>5894</v>
      </c>
      <c r="F903" s="5" t="s">
        <v>5983</v>
      </c>
      <c r="G903" s="5" t="s">
        <v>5984</v>
      </c>
      <c r="H903" s="5" t="s">
        <v>5985</v>
      </c>
      <c r="I903" s="2" t="s">
        <v>42</v>
      </c>
      <c r="J903" s="2" t="s">
        <v>157</v>
      </c>
      <c r="K903" s="2" t="s">
        <v>158</v>
      </c>
      <c r="L903" s="2" t="s">
        <v>159</v>
      </c>
      <c r="M903" s="2" t="s">
        <v>160</v>
      </c>
      <c r="N903" s="2" t="s">
        <v>5954</v>
      </c>
      <c r="O903" s="8" t="s">
        <v>1211</v>
      </c>
      <c r="P903" s="5" t="s">
        <v>1211</v>
      </c>
      <c r="Q903" s="5" t="s">
        <v>716</v>
      </c>
      <c r="R903" s="5" t="s">
        <v>5955</v>
      </c>
      <c r="S903" s="2" t="s">
        <v>5956</v>
      </c>
      <c r="T903" s="5" t="s">
        <v>166</v>
      </c>
      <c r="U903" s="5" t="s">
        <v>716</v>
      </c>
      <c r="V903" s="2" t="s">
        <v>167</v>
      </c>
      <c r="W903" s="5" t="s">
        <v>328</v>
      </c>
      <c r="X903" s="5" t="s">
        <v>5986</v>
      </c>
      <c r="Y903" s="5" t="s">
        <v>5987</v>
      </c>
      <c r="Z903" s="2" t="s">
        <v>720</v>
      </c>
      <c r="AA903" s="2" t="s">
        <v>716</v>
      </c>
      <c r="AB903" s="5" t="s">
        <v>5968</v>
      </c>
      <c r="AC903" s="2" t="s">
        <v>5969</v>
      </c>
      <c r="AD903" s="5" t="s">
        <v>5951</v>
      </c>
      <c r="AE903" s="5" t="s">
        <v>5952</v>
      </c>
      <c r="AF903" s="5" t="s">
        <v>5959</v>
      </c>
      <c r="AG903" s="2" t="s">
        <v>5960</v>
      </c>
      <c r="AH903" s="5" t="s">
        <v>5961</v>
      </c>
      <c r="AI903" s="5" t="s">
        <v>5962</v>
      </c>
      <c r="AJ903" s="2" t="s">
        <v>68</v>
      </c>
      <c r="AK903" s="2" t="s">
        <v>729</v>
      </c>
    </row>
    <row r="904" spans="1:37" ht="17.100000000000001" customHeight="1">
      <c r="A904" s="2" t="s">
        <v>36</v>
      </c>
      <c r="B904" s="3">
        <v>60310791</v>
      </c>
      <c r="C904" s="2" t="s">
        <v>5893</v>
      </c>
      <c r="D904" s="5" t="s">
        <v>5893</v>
      </c>
      <c r="E904" s="5" t="s">
        <v>5894</v>
      </c>
      <c r="F904" s="5" t="s">
        <v>5988</v>
      </c>
      <c r="G904" s="5" t="s">
        <v>5989</v>
      </c>
      <c r="H904" s="5" t="s">
        <v>2487</v>
      </c>
      <c r="I904" s="2" t="s">
        <v>42</v>
      </c>
      <c r="J904" s="2" t="s">
        <v>157</v>
      </c>
      <c r="K904" s="2" t="s">
        <v>158</v>
      </c>
      <c r="L904" s="2" t="s">
        <v>159</v>
      </c>
      <c r="M904" s="2" t="s">
        <v>160</v>
      </c>
      <c r="N904" s="2" t="s">
        <v>5954</v>
      </c>
      <c r="O904" s="8" t="s">
        <v>1211</v>
      </c>
      <c r="P904" s="5" t="s">
        <v>1211</v>
      </c>
      <c r="Q904" s="5" t="s">
        <v>716</v>
      </c>
      <c r="R904" s="5" t="s">
        <v>5955</v>
      </c>
      <c r="S904" s="2" t="s">
        <v>5956</v>
      </c>
      <c r="T904" s="5" t="s">
        <v>166</v>
      </c>
      <c r="U904" s="5" t="s">
        <v>716</v>
      </c>
      <c r="V904" s="2" t="s">
        <v>167</v>
      </c>
      <c r="W904" s="5" t="s">
        <v>615</v>
      </c>
      <c r="X904" s="5" t="s">
        <v>5990</v>
      </c>
      <c r="Y904" s="5" t="s">
        <v>5991</v>
      </c>
      <c r="Z904" s="2" t="s">
        <v>720</v>
      </c>
      <c r="AA904" s="2" t="s">
        <v>716</v>
      </c>
      <c r="AB904" s="5" t="s">
        <v>5968</v>
      </c>
      <c r="AC904" s="2" t="s">
        <v>5969</v>
      </c>
      <c r="AD904" s="5" t="s">
        <v>5951</v>
      </c>
      <c r="AE904" s="5" t="s">
        <v>5952</v>
      </c>
      <c r="AF904" s="5" t="s">
        <v>5959</v>
      </c>
      <c r="AG904" s="2" t="s">
        <v>5960</v>
      </c>
      <c r="AH904" s="5" t="s">
        <v>5961</v>
      </c>
      <c r="AI904" s="5" t="s">
        <v>5962</v>
      </c>
      <c r="AJ904" s="2" t="s">
        <v>68</v>
      </c>
      <c r="AK904" s="2" t="s">
        <v>729</v>
      </c>
    </row>
    <row r="905" spans="1:37" ht="17.100000000000001" customHeight="1">
      <c r="A905" s="2" t="s">
        <v>36</v>
      </c>
      <c r="B905" s="3">
        <v>60372354</v>
      </c>
      <c r="C905" s="2" t="s">
        <v>5893</v>
      </c>
      <c r="D905" s="5" t="s">
        <v>5893</v>
      </c>
      <c r="E905" s="5" t="s">
        <v>5894</v>
      </c>
      <c r="F905" s="5" t="s">
        <v>5992</v>
      </c>
      <c r="G905" s="5" t="s">
        <v>5993</v>
      </c>
      <c r="H905" s="5" t="s">
        <v>5994</v>
      </c>
      <c r="I905" s="2" t="s">
        <v>42</v>
      </c>
      <c r="J905" s="2" t="s">
        <v>157</v>
      </c>
      <c r="K905" s="2" t="s">
        <v>158</v>
      </c>
      <c r="L905" s="2" t="s">
        <v>159</v>
      </c>
      <c r="M905" s="2" t="s">
        <v>160</v>
      </c>
      <c r="N905" s="2" t="s">
        <v>5954</v>
      </c>
      <c r="O905" s="8" t="s">
        <v>1211</v>
      </c>
      <c r="P905" s="5" t="s">
        <v>1211</v>
      </c>
      <c r="Q905" s="5" t="s">
        <v>716</v>
      </c>
      <c r="R905" s="5" t="s">
        <v>5955</v>
      </c>
      <c r="S905" s="2" t="s">
        <v>5956</v>
      </c>
      <c r="T905" s="5" t="s">
        <v>166</v>
      </c>
      <c r="U905" s="5" t="s">
        <v>716</v>
      </c>
      <c r="V905" s="2" t="s">
        <v>167</v>
      </c>
      <c r="W905" s="5" t="s">
        <v>477</v>
      </c>
      <c r="X905" s="5" t="s">
        <v>5995</v>
      </c>
      <c r="Y905" s="5" t="s">
        <v>5996</v>
      </c>
      <c r="Z905" s="2" t="s">
        <v>720</v>
      </c>
      <c r="AA905" s="2" t="s">
        <v>716</v>
      </c>
      <c r="AB905" s="5" t="s">
        <v>5968</v>
      </c>
      <c r="AC905" s="2" t="s">
        <v>5969</v>
      </c>
      <c r="AD905" s="5" t="s">
        <v>5951</v>
      </c>
      <c r="AE905" s="5" t="s">
        <v>5952</v>
      </c>
      <c r="AF905" s="5" t="s">
        <v>5959</v>
      </c>
      <c r="AG905" s="2" t="s">
        <v>5960</v>
      </c>
      <c r="AH905" s="5" t="s">
        <v>5961</v>
      </c>
      <c r="AI905" s="5" t="s">
        <v>5962</v>
      </c>
      <c r="AJ905" s="2" t="s">
        <v>68</v>
      </c>
      <c r="AK905" s="2" t="s">
        <v>729</v>
      </c>
    </row>
    <row r="906" spans="1:37" ht="17.100000000000001" customHeight="1">
      <c r="A906" s="2" t="s">
        <v>36</v>
      </c>
      <c r="B906" s="3">
        <v>80008417</v>
      </c>
      <c r="C906" s="2" t="s">
        <v>5893</v>
      </c>
      <c r="D906" s="5" t="s">
        <v>5893</v>
      </c>
      <c r="E906" s="5" t="s">
        <v>5894</v>
      </c>
      <c r="F906" s="5" t="s">
        <v>5997</v>
      </c>
      <c r="G906" s="5" t="s">
        <v>5998</v>
      </c>
      <c r="H906" s="5" t="s">
        <v>5999</v>
      </c>
      <c r="I906" s="2" t="s">
        <v>42</v>
      </c>
      <c r="J906" s="2" t="s">
        <v>157</v>
      </c>
      <c r="K906" s="2" t="s">
        <v>158</v>
      </c>
      <c r="L906" s="2" t="s">
        <v>159</v>
      </c>
      <c r="M906" s="2" t="s">
        <v>160</v>
      </c>
      <c r="N906" s="2" t="s">
        <v>5954</v>
      </c>
      <c r="O906" s="8" t="s">
        <v>1211</v>
      </c>
      <c r="P906" s="5" t="s">
        <v>1211</v>
      </c>
      <c r="Q906" s="5" t="s">
        <v>716</v>
      </c>
      <c r="R906" s="5" t="s">
        <v>5955</v>
      </c>
      <c r="S906" s="2" t="s">
        <v>5956</v>
      </c>
      <c r="T906" s="5" t="s">
        <v>166</v>
      </c>
      <c r="U906" s="5" t="s">
        <v>716</v>
      </c>
      <c r="V906" s="2" t="s">
        <v>167</v>
      </c>
      <c r="W906" s="5" t="s">
        <v>772</v>
      </c>
      <c r="X906" s="5" t="s">
        <v>6000</v>
      </c>
      <c r="Y906" s="5" t="s">
        <v>6001</v>
      </c>
      <c r="Z906" s="2" t="s">
        <v>720</v>
      </c>
      <c r="AA906" s="2" t="s">
        <v>716</v>
      </c>
      <c r="AB906" s="5" t="s">
        <v>5968</v>
      </c>
      <c r="AC906" s="2" t="s">
        <v>5969</v>
      </c>
      <c r="AD906" s="5" t="s">
        <v>5951</v>
      </c>
      <c r="AE906" s="5" t="s">
        <v>5952</v>
      </c>
      <c r="AF906" s="5" t="s">
        <v>5959</v>
      </c>
      <c r="AG906" s="2" t="s">
        <v>5960</v>
      </c>
      <c r="AH906" s="5" t="s">
        <v>5961</v>
      </c>
      <c r="AI906" s="5" t="s">
        <v>5962</v>
      </c>
      <c r="AJ906" s="2" t="s">
        <v>68</v>
      </c>
      <c r="AK906" s="2" t="s">
        <v>729</v>
      </c>
    </row>
    <row r="907" spans="1:37" ht="17.100000000000001" customHeight="1">
      <c r="A907" s="2" t="s">
        <v>36</v>
      </c>
      <c r="B907" s="3">
        <v>60310341</v>
      </c>
      <c r="C907" s="2" t="s">
        <v>5893</v>
      </c>
      <c r="D907" s="5" t="s">
        <v>5893</v>
      </c>
      <c r="E907" s="5" t="s">
        <v>5894</v>
      </c>
      <c r="F907" s="5" t="s">
        <v>6002</v>
      </c>
      <c r="G907" s="5" t="s">
        <v>6003</v>
      </c>
      <c r="H907" s="5" t="s">
        <v>829</v>
      </c>
      <c r="I907" s="2" t="s">
        <v>42</v>
      </c>
      <c r="J907" s="2" t="s">
        <v>157</v>
      </c>
      <c r="K907" s="2" t="s">
        <v>158</v>
      </c>
      <c r="L907" s="2" t="s">
        <v>159</v>
      </c>
      <c r="M907" s="2" t="s">
        <v>160</v>
      </c>
      <c r="N907" s="2" t="s">
        <v>6004</v>
      </c>
      <c r="O907" s="8" t="s">
        <v>1211</v>
      </c>
      <c r="P907" s="5" t="s">
        <v>1211</v>
      </c>
      <c r="Q907" s="5" t="s">
        <v>716</v>
      </c>
      <c r="R907" s="5" t="s">
        <v>5955</v>
      </c>
      <c r="S907" s="2" t="s">
        <v>5956</v>
      </c>
      <c r="T907" s="5" t="s">
        <v>166</v>
      </c>
      <c r="U907" s="5" t="s">
        <v>716</v>
      </c>
      <c r="V907" s="2" t="s">
        <v>167</v>
      </c>
      <c r="W907" s="5" t="s">
        <v>567</v>
      </c>
      <c r="X907" s="5" t="s">
        <v>6005</v>
      </c>
      <c r="Y907" s="5" t="s">
        <v>6006</v>
      </c>
      <c r="Z907" s="2" t="s">
        <v>720</v>
      </c>
      <c r="AA907" s="2" t="s">
        <v>716</v>
      </c>
      <c r="AB907" s="5" t="s">
        <v>6007</v>
      </c>
      <c r="AC907" s="2" t="s">
        <v>6008</v>
      </c>
      <c r="AD907" s="5" t="s">
        <v>6009</v>
      </c>
      <c r="AE907" s="5" t="s">
        <v>6010</v>
      </c>
      <c r="AF907" s="5" t="s">
        <v>5959</v>
      </c>
      <c r="AG907" s="2" t="s">
        <v>5960</v>
      </c>
      <c r="AH907" s="5" t="s">
        <v>5961</v>
      </c>
      <c r="AI907" s="5" t="s">
        <v>5962</v>
      </c>
      <c r="AJ907" s="2" t="s">
        <v>68</v>
      </c>
      <c r="AK907" s="2" t="s">
        <v>729</v>
      </c>
    </row>
    <row r="908" spans="1:37" ht="17.100000000000001" customHeight="1">
      <c r="A908" s="2" t="s">
        <v>36</v>
      </c>
      <c r="B908" s="3">
        <v>60310652</v>
      </c>
      <c r="C908" s="2" t="s">
        <v>5907</v>
      </c>
      <c r="D908" s="5" t="s">
        <v>5908</v>
      </c>
      <c r="E908" s="5" t="s">
        <v>5909</v>
      </c>
      <c r="F908" s="5" t="s">
        <v>6009</v>
      </c>
      <c r="G908" s="5" t="s">
        <v>6010</v>
      </c>
      <c r="H908" s="5" t="s">
        <v>6011</v>
      </c>
      <c r="I908" s="2" t="s">
        <v>42</v>
      </c>
      <c r="J908" s="2" t="s">
        <v>157</v>
      </c>
      <c r="K908" s="2" t="s">
        <v>158</v>
      </c>
      <c r="L908" s="2" t="s">
        <v>159</v>
      </c>
      <c r="M908" s="2" t="s">
        <v>160</v>
      </c>
      <c r="N908" s="2" t="s">
        <v>6004</v>
      </c>
      <c r="O908" s="8" t="s">
        <v>1211</v>
      </c>
      <c r="P908" s="5" t="s">
        <v>1211</v>
      </c>
      <c r="Q908" s="5" t="s">
        <v>716</v>
      </c>
      <c r="R908" s="5" t="s">
        <v>6012</v>
      </c>
      <c r="S908" s="2" t="s">
        <v>6013</v>
      </c>
      <c r="T908" s="5" t="s">
        <v>166</v>
      </c>
      <c r="U908" s="5" t="s">
        <v>716</v>
      </c>
      <c r="V908" s="2" t="s">
        <v>167</v>
      </c>
      <c r="W908" s="5" t="s">
        <v>860</v>
      </c>
      <c r="X908" s="5" t="s">
        <v>3723</v>
      </c>
      <c r="Y908" s="5" t="s">
        <v>6014</v>
      </c>
      <c r="Z908" s="2" t="s">
        <v>720</v>
      </c>
      <c r="AA908" s="2" t="s">
        <v>716</v>
      </c>
      <c r="AB908" s="5" t="s">
        <v>5959</v>
      </c>
      <c r="AC908" s="2" t="s">
        <v>5960</v>
      </c>
      <c r="AD908" s="5" t="s">
        <v>5961</v>
      </c>
      <c r="AE908" s="5" t="s">
        <v>5962</v>
      </c>
      <c r="AF908" s="5" t="s">
        <v>5875</v>
      </c>
      <c r="AG908" s="2" t="s">
        <v>5876</v>
      </c>
      <c r="AH908" s="5" t="s">
        <v>5877</v>
      </c>
      <c r="AI908" s="5" t="s">
        <v>5878</v>
      </c>
      <c r="AJ908" s="2" t="s">
        <v>68</v>
      </c>
      <c r="AK908" s="2" t="s">
        <v>729</v>
      </c>
    </row>
    <row r="909" spans="1:37" ht="17.100000000000001" customHeight="1">
      <c r="A909" s="2" t="s">
        <v>36</v>
      </c>
      <c r="B909" s="3">
        <v>60310726</v>
      </c>
      <c r="C909" s="2" t="s">
        <v>5893</v>
      </c>
      <c r="D909" s="5" t="s">
        <v>5893</v>
      </c>
      <c r="E909" s="5" t="s">
        <v>5894</v>
      </c>
      <c r="F909" s="5" t="s">
        <v>6015</v>
      </c>
      <c r="G909" s="5" t="s">
        <v>6016</v>
      </c>
      <c r="H909" s="5" t="s">
        <v>938</v>
      </c>
      <c r="I909" s="2" t="s">
        <v>42</v>
      </c>
      <c r="J909" s="2" t="s">
        <v>157</v>
      </c>
      <c r="K909" s="2" t="s">
        <v>158</v>
      </c>
      <c r="L909" s="2" t="s">
        <v>159</v>
      </c>
      <c r="M909" s="2" t="s">
        <v>160</v>
      </c>
      <c r="N909" s="2" t="s">
        <v>6004</v>
      </c>
      <c r="O909" s="8" t="s">
        <v>1211</v>
      </c>
      <c r="P909" s="5" t="s">
        <v>1211</v>
      </c>
      <c r="Q909" s="5" t="s">
        <v>716</v>
      </c>
      <c r="R909" s="5" t="s">
        <v>5955</v>
      </c>
      <c r="S909" s="2" t="s">
        <v>5956</v>
      </c>
      <c r="T909" s="5" t="s">
        <v>166</v>
      </c>
      <c r="U909" s="5" t="s">
        <v>716</v>
      </c>
      <c r="V909" s="2" t="s">
        <v>167</v>
      </c>
      <c r="W909" s="5" t="s">
        <v>567</v>
      </c>
      <c r="X909" s="5" t="s">
        <v>6017</v>
      </c>
      <c r="Y909" s="5" t="s">
        <v>6018</v>
      </c>
      <c r="Z909" s="2" t="s">
        <v>720</v>
      </c>
      <c r="AA909" s="2" t="s">
        <v>716</v>
      </c>
      <c r="AB909" s="5" t="s">
        <v>6007</v>
      </c>
      <c r="AC909" s="2" t="s">
        <v>6008</v>
      </c>
      <c r="AD909" s="5" t="s">
        <v>6009</v>
      </c>
      <c r="AE909" s="5" t="s">
        <v>6010</v>
      </c>
      <c r="AF909" s="5" t="s">
        <v>5959</v>
      </c>
      <c r="AG909" s="2" t="s">
        <v>5960</v>
      </c>
      <c r="AH909" s="5" t="s">
        <v>5961</v>
      </c>
      <c r="AI909" s="5" t="s">
        <v>5962</v>
      </c>
      <c r="AJ909" s="2" t="s">
        <v>68</v>
      </c>
      <c r="AK909" s="2" t="s">
        <v>729</v>
      </c>
    </row>
    <row r="910" spans="1:37" ht="17.100000000000001" customHeight="1">
      <c r="A910" s="2" t="s">
        <v>36</v>
      </c>
      <c r="B910" s="3">
        <v>60310736</v>
      </c>
      <c r="C910" s="2" t="s">
        <v>5893</v>
      </c>
      <c r="D910" s="5" t="s">
        <v>5893</v>
      </c>
      <c r="E910" s="5" t="s">
        <v>5894</v>
      </c>
      <c r="F910" s="5" t="s">
        <v>6019</v>
      </c>
      <c r="G910" s="5" t="s">
        <v>6020</v>
      </c>
      <c r="H910" s="5" t="s">
        <v>6021</v>
      </c>
      <c r="I910" s="2" t="s">
        <v>42</v>
      </c>
      <c r="J910" s="2" t="s">
        <v>157</v>
      </c>
      <c r="K910" s="2" t="s">
        <v>158</v>
      </c>
      <c r="L910" s="2" t="s">
        <v>159</v>
      </c>
      <c r="M910" s="2" t="s">
        <v>160</v>
      </c>
      <c r="N910" s="2" t="s">
        <v>6004</v>
      </c>
      <c r="O910" s="8" t="s">
        <v>1211</v>
      </c>
      <c r="P910" s="5" t="s">
        <v>1211</v>
      </c>
      <c r="Q910" s="5" t="s">
        <v>716</v>
      </c>
      <c r="R910" s="5" t="s">
        <v>5955</v>
      </c>
      <c r="S910" s="2" t="s">
        <v>5956</v>
      </c>
      <c r="T910" s="5" t="s">
        <v>166</v>
      </c>
      <c r="U910" s="5" t="s">
        <v>716</v>
      </c>
      <c r="V910" s="2" t="s">
        <v>167</v>
      </c>
      <c r="W910" s="5" t="s">
        <v>1414</v>
      </c>
      <c r="X910" s="5" t="s">
        <v>6022</v>
      </c>
      <c r="Y910" s="5" t="s">
        <v>6023</v>
      </c>
      <c r="Z910" s="2" t="s">
        <v>720</v>
      </c>
      <c r="AA910" s="2" t="s">
        <v>716</v>
      </c>
      <c r="AB910" s="5" t="s">
        <v>6007</v>
      </c>
      <c r="AC910" s="2" t="s">
        <v>6008</v>
      </c>
      <c r="AD910" s="5" t="s">
        <v>6009</v>
      </c>
      <c r="AE910" s="5" t="s">
        <v>6010</v>
      </c>
      <c r="AF910" s="5" t="s">
        <v>5959</v>
      </c>
      <c r="AG910" s="2" t="s">
        <v>5960</v>
      </c>
      <c r="AH910" s="5" t="s">
        <v>5961</v>
      </c>
      <c r="AI910" s="5" t="s">
        <v>5962</v>
      </c>
      <c r="AJ910" s="2" t="s">
        <v>68</v>
      </c>
      <c r="AK910" s="2" t="s">
        <v>729</v>
      </c>
    </row>
    <row r="911" spans="1:37" ht="17.100000000000001" customHeight="1">
      <c r="A911" s="2" t="s">
        <v>36</v>
      </c>
      <c r="B911" s="3">
        <v>60310767</v>
      </c>
      <c r="C911" s="2" t="s">
        <v>5893</v>
      </c>
      <c r="D911" s="5" t="s">
        <v>5893</v>
      </c>
      <c r="E911" s="5" t="s">
        <v>5894</v>
      </c>
      <c r="F911" s="5" t="s">
        <v>6024</v>
      </c>
      <c r="G911" s="5" t="s">
        <v>6025</v>
      </c>
      <c r="H911" s="5" t="s">
        <v>6026</v>
      </c>
      <c r="I911" s="2" t="s">
        <v>42</v>
      </c>
      <c r="J911" s="2" t="s">
        <v>157</v>
      </c>
      <c r="K911" s="2" t="s">
        <v>158</v>
      </c>
      <c r="L911" s="2" t="s">
        <v>159</v>
      </c>
      <c r="M911" s="2" t="s">
        <v>160</v>
      </c>
      <c r="N911" s="2" t="s">
        <v>6004</v>
      </c>
      <c r="O911" s="8" t="s">
        <v>1211</v>
      </c>
      <c r="P911" s="5" t="s">
        <v>1211</v>
      </c>
      <c r="Q911" s="5" t="s">
        <v>716</v>
      </c>
      <c r="R911" s="5" t="s">
        <v>5955</v>
      </c>
      <c r="S911" s="2" t="s">
        <v>5956</v>
      </c>
      <c r="T911" s="5" t="s">
        <v>166</v>
      </c>
      <c r="U911" s="5" t="s">
        <v>716</v>
      </c>
      <c r="V911" s="2" t="s">
        <v>167</v>
      </c>
      <c r="W911" s="5" t="s">
        <v>467</v>
      </c>
      <c r="X911" s="5" t="s">
        <v>6027</v>
      </c>
      <c r="Y911" s="5" t="s">
        <v>6028</v>
      </c>
      <c r="Z911" s="2" t="s">
        <v>720</v>
      </c>
      <c r="AA911" s="2" t="s">
        <v>716</v>
      </c>
      <c r="AB911" s="5" t="s">
        <v>6007</v>
      </c>
      <c r="AC911" s="2" t="s">
        <v>6008</v>
      </c>
      <c r="AD911" s="5" t="s">
        <v>6009</v>
      </c>
      <c r="AE911" s="5" t="s">
        <v>6010</v>
      </c>
      <c r="AF911" s="5" t="s">
        <v>5959</v>
      </c>
      <c r="AG911" s="2" t="s">
        <v>5960</v>
      </c>
      <c r="AH911" s="5" t="s">
        <v>5961</v>
      </c>
      <c r="AI911" s="5" t="s">
        <v>5962</v>
      </c>
      <c r="AJ911" s="2" t="s">
        <v>68</v>
      </c>
      <c r="AK911" s="2" t="s">
        <v>729</v>
      </c>
    </row>
    <row r="912" spans="1:37" ht="17.100000000000001" customHeight="1">
      <c r="A912" s="2" t="s">
        <v>36</v>
      </c>
      <c r="B912" s="3">
        <v>60310788</v>
      </c>
      <c r="C912" s="2" t="s">
        <v>5893</v>
      </c>
      <c r="D912" s="5" t="s">
        <v>5893</v>
      </c>
      <c r="E912" s="5" t="s">
        <v>5894</v>
      </c>
      <c r="F912" s="5" t="s">
        <v>6029</v>
      </c>
      <c r="G912" s="5" t="s">
        <v>6030</v>
      </c>
      <c r="H912" s="5" t="s">
        <v>5793</v>
      </c>
      <c r="I912" s="2" t="s">
        <v>42</v>
      </c>
      <c r="J912" s="2" t="s">
        <v>157</v>
      </c>
      <c r="K912" s="2" t="s">
        <v>158</v>
      </c>
      <c r="L912" s="2" t="s">
        <v>159</v>
      </c>
      <c r="M912" s="2" t="s">
        <v>160</v>
      </c>
      <c r="N912" s="2" t="s">
        <v>6004</v>
      </c>
      <c r="O912" s="8" t="s">
        <v>1211</v>
      </c>
      <c r="P912" s="5" t="s">
        <v>1211</v>
      </c>
      <c r="Q912" s="5" t="s">
        <v>716</v>
      </c>
      <c r="R912" s="5" t="s">
        <v>5955</v>
      </c>
      <c r="S912" s="2" t="s">
        <v>5956</v>
      </c>
      <c r="T912" s="5" t="s">
        <v>166</v>
      </c>
      <c r="U912" s="5" t="s">
        <v>716</v>
      </c>
      <c r="V912" s="2" t="s">
        <v>167</v>
      </c>
      <c r="W912" s="5" t="s">
        <v>6031</v>
      </c>
      <c r="X912" s="5" t="s">
        <v>6032</v>
      </c>
      <c r="Y912" s="5" t="s">
        <v>6033</v>
      </c>
      <c r="Z912" s="2" t="s">
        <v>720</v>
      </c>
      <c r="AA912" s="2" t="s">
        <v>716</v>
      </c>
      <c r="AB912" s="5" t="s">
        <v>6007</v>
      </c>
      <c r="AC912" s="2" t="s">
        <v>6008</v>
      </c>
      <c r="AD912" s="5" t="s">
        <v>6009</v>
      </c>
      <c r="AE912" s="5" t="s">
        <v>6010</v>
      </c>
      <c r="AF912" s="5" t="s">
        <v>5959</v>
      </c>
      <c r="AG912" s="2" t="s">
        <v>5960</v>
      </c>
      <c r="AH912" s="5" t="s">
        <v>5961</v>
      </c>
      <c r="AI912" s="5" t="s">
        <v>5962</v>
      </c>
      <c r="AJ912" s="2" t="s">
        <v>68</v>
      </c>
      <c r="AK912" s="2" t="s">
        <v>729</v>
      </c>
    </row>
    <row r="913" spans="1:37" ht="17.100000000000001" customHeight="1">
      <c r="A913" s="2" t="s">
        <v>36</v>
      </c>
      <c r="B913" s="3">
        <v>80000027</v>
      </c>
      <c r="C913" s="2" t="s">
        <v>5893</v>
      </c>
      <c r="D913" s="5" t="s">
        <v>5893</v>
      </c>
      <c r="E913" s="5" t="s">
        <v>5894</v>
      </c>
      <c r="F913" s="5" t="s">
        <v>6034</v>
      </c>
      <c r="G913" s="5" t="s">
        <v>6035</v>
      </c>
      <c r="H913" s="5" t="s">
        <v>6036</v>
      </c>
      <c r="I913" s="2" t="s">
        <v>42</v>
      </c>
      <c r="J913" s="2" t="s">
        <v>157</v>
      </c>
      <c r="K913" s="2" t="s">
        <v>158</v>
      </c>
      <c r="L913" s="2" t="s">
        <v>159</v>
      </c>
      <c r="M913" s="2" t="s">
        <v>160</v>
      </c>
      <c r="N913" s="2" t="s">
        <v>6004</v>
      </c>
      <c r="O913" s="8" t="s">
        <v>1211</v>
      </c>
      <c r="P913" s="5" t="s">
        <v>1211</v>
      </c>
      <c r="Q913" s="5" t="s">
        <v>716</v>
      </c>
      <c r="R913" s="5" t="s">
        <v>5955</v>
      </c>
      <c r="S913" s="2" t="s">
        <v>5956</v>
      </c>
      <c r="T913" s="5" t="s">
        <v>166</v>
      </c>
      <c r="U913" s="5" t="s">
        <v>716</v>
      </c>
      <c r="V913" s="2" t="s">
        <v>167</v>
      </c>
      <c r="W913" s="5" t="s">
        <v>944</v>
      </c>
      <c r="X913" s="5" t="s">
        <v>6037</v>
      </c>
      <c r="Y913" s="5" t="s">
        <v>6038</v>
      </c>
      <c r="Z913" s="2" t="s">
        <v>720</v>
      </c>
      <c r="AA913" s="2" t="s">
        <v>716</v>
      </c>
      <c r="AB913" s="5" t="s">
        <v>6007</v>
      </c>
      <c r="AC913" s="2" t="s">
        <v>6008</v>
      </c>
      <c r="AD913" s="5" t="s">
        <v>6009</v>
      </c>
      <c r="AE913" s="5" t="s">
        <v>6010</v>
      </c>
      <c r="AF913" s="5" t="s">
        <v>5959</v>
      </c>
      <c r="AG913" s="2" t="s">
        <v>5960</v>
      </c>
      <c r="AH913" s="5" t="s">
        <v>5961</v>
      </c>
      <c r="AI913" s="5" t="s">
        <v>5962</v>
      </c>
      <c r="AJ913" s="2" t="s">
        <v>68</v>
      </c>
      <c r="AK913" s="2" t="s">
        <v>729</v>
      </c>
    </row>
    <row r="914" spans="1:37" ht="17.100000000000001" customHeight="1">
      <c r="A914" s="2" t="s">
        <v>36</v>
      </c>
      <c r="B914" s="3">
        <v>80000297</v>
      </c>
      <c r="C914" s="2" t="s">
        <v>5893</v>
      </c>
      <c r="D914" s="5" t="s">
        <v>5893</v>
      </c>
      <c r="E914" s="5" t="s">
        <v>5894</v>
      </c>
      <c r="F914" s="5" t="s">
        <v>6039</v>
      </c>
      <c r="G914" s="5" t="s">
        <v>6040</v>
      </c>
      <c r="H914" s="5" t="s">
        <v>1120</v>
      </c>
      <c r="I914" s="2" t="s">
        <v>42</v>
      </c>
      <c r="J914" s="2" t="s">
        <v>157</v>
      </c>
      <c r="K914" s="2" t="s">
        <v>158</v>
      </c>
      <c r="L914" s="2" t="s">
        <v>159</v>
      </c>
      <c r="M914" s="2" t="s">
        <v>160</v>
      </c>
      <c r="N914" s="2" t="s">
        <v>6004</v>
      </c>
      <c r="O914" s="8" t="s">
        <v>1211</v>
      </c>
      <c r="P914" s="5" t="s">
        <v>1211</v>
      </c>
      <c r="Q914" s="5" t="s">
        <v>716</v>
      </c>
      <c r="R914" s="5" t="s">
        <v>5955</v>
      </c>
      <c r="S914" s="2" t="s">
        <v>5956</v>
      </c>
      <c r="T914" s="5" t="s">
        <v>166</v>
      </c>
      <c r="U914" s="5" t="s">
        <v>716</v>
      </c>
      <c r="V914" s="2" t="s">
        <v>167</v>
      </c>
      <c r="W914" s="5" t="s">
        <v>838</v>
      </c>
      <c r="X914" s="5" t="s">
        <v>6041</v>
      </c>
      <c r="Y914" s="5" t="s">
        <v>6042</v>
      </c>
      <c r="Z914" s="2" t="s">
        <v>720</v>
      </c>
      <c r="AA914" s="2" t="s">
        <v>716</v>
      </c>
      <c r="AB914" s="5" t="s">
        <v>6007</v>
      </c>
      <c r="AC914" s="2" t="s">
        <v>6008</v>
      </c>
      <c r="AD914" s="5" t="s">
        <v>6009</v>
      </c>
      <c r="AE914" s="5" t="s">
        <v>6010</v>
      </c>
      <c r="AF914" s="5" t="s">
        <v>5959</v>
      </c>
      <c r="AG914" s="2" t="s">
        <v>5960</v>
      </c>
      <c r="AH914" s="5" t="s">
        <v>5961</v>
      </c>
      <c r="AI914" s="5" t="s">
        <v>5962</v>
      </c>
      <c r="AJ914" s="2" t="s">
        <v>68</v>
      </c>
      <c r="AK914" s="2" t="s">
        <v>729</v>
      </c>
    </row>
    <row r="915" spans="1:37" ht="17.100000000000001" customHeight="1">
      <c r="A915" s="2" t="s">
        <v>36</v>
      </c>
      <c r="B915" s="3">
        <v>80008414</v>
      </c>
      <c r="C915" s="2" t="s">
        <v>5893</v>
      </c>
      <c r="D915" s="5" t="s">
        <v>5893</v>
      </c>
      <c r="E915" s="5" t="s">
        <v>5894</v>
      </c>
      <c r="F915" s="5" t="s">
        <v>6043</v>
      </c>
      <c r="G915" s="5" t="s">
        <v>6044</v>
      </c>
      <c r="H915" s="5" t="s">
        <v>6045</v>
      </c>
      <c r="I915" s="2" t="s">
        <v>42</v>
      </c>
      <c r="J915" s="2" t="s">
        <v>157</v>
      </c>
      <c r="K915" s="2" t="s">
        <v>158</v>
      </c>
      <c r="L915" s="2" t="s">
        <v>159</v>
      </c>
      <c r="M915" s="2" t="s">
        <v>160</v>
      </c>
      <c r="N915" s="2" t="s">
        <v>6004</v>
      </c>
      <c r="O915" s="8" t="s">
        <v>1211</v>
      </c>
      <c r="P915" s="5" t="s">
        <v>1211</v>
      </c>
      <c r="Q915" s="5" t="s">
        <v>716</v>
      </c>
      <c r="R915" s="5" t="s">
        <v>5955</v>
      </c>
      <c r="S915" s="2" t="s">
        <v>5956</v>
      </c>
      <c r="T915" s="5" t="s">
        <v>166</v>
      </c>
      <c r="U915" s="5" t="s">
        <v>716</v>
      </c>
      <c r="V915" s="2" t="s">
        <v>167</v>
      </c>
      <c r="W915" s="5" t="s">
        <v>701</v>
      </c>
      <c r="X915" s="5" t="s">
        <v>6046</v>
      </c>
      <c r="Y915" s="5" t="s">
        <v>6047</v>
      </c>
      <c r="Z915" s="2" t="s">
        <v>720</v>
      </c>
      <c r="AA915" s="2" t="s">
        <v>716</v>
      </c>
      <c r="AB915" s="5" t="s">
        <v>6007</v>
      </c>
      <c r="AC915" s="2" t="s">
        <v>6008</v>
      </c>
      <c r="AD915" s="5" t="s">
        <v>6009</v>
      </c>
      <c r="AE915" s="5" t="s">
        <v>6010</v>
      </c>
      <c r="AF915" s="5" t="s">
        <v>5959</v>
      </c>
      <c r="AG915" s="2" t="s">
        <v>5960</v>
      </c>
      <c r="AH915" s="5" t="s">
        <v>5961</v>
      </c>
      <c r="AI915" s="5" t="s">
        <v>5962</v>
      </c>
      <c r="AJ915" s="2" t="s">
        <v>68</v>
      </c>
      <c r="AK915" s="2" t="s">
        <v>729</v>
      </c>
    </row>
    <row r="916" spans="1:37" ht="17.100000000000001" customHeight="1">
      <c r="A916" s="2" t="s">
        <v>36</v>
      </c>
      <c r="B916" s="3">
        <v>60310659</v>
      </c>
      <c r="C916" s="2" t="s">
        <v>5907</v>
      </c>
      <c r="D916" s="5" t="s">
        <v>5908</v>
      </c>
      <c r="E916" s="5" t="s">
        <v>5909</v>
      </c>
      <c r="F916" s="5" t="s">
        <v>6048</v>
      </c>
      <c r="G916" s="5" t="s">
        <v>6049</v>
      </c>
      <c r="H916" s="5" t="s">
        <v>6050</v>
      </c>
      <c r="I916" s="2" t="s">
        <v>42</v>
      </c>
      <c r="J916" s="2" t="s">
        <v>157</v>
      </c>
      <c r="K916" s="2" t="s">
        <v>158</v>
      </c>
      <c r="L916" s="2" t="s">
        <v>159</v>
      </c>
      <c r="M916" s="2" t="s">
        <v>160</v>
      </c>
      <c r="N916" s="2" t="s">
        <v>6051</v>
      </c>
      <c r="O916" s="8" t="s">
        <v>1211</v>
      </c>
      <c r="P916" s="5" t="s">
        <v>1211</v>
      </c>
      <c r="Q916" s="5" t="s">
        <v>716</v>
      </c>
      <c r="R916" s="5" t="s">
        <v>6052</v>
      </c>
      <c r="S916" s="2" t="s">
        <v>6053</v>
      </c>
      <c r="T916" s="5" t="s">
        <v>166</v>
      </c>
      <c r="U916" s="5" t="s">
        <v>716</v>
      </c>
      <c r="V916" s="2" t="s">
        <v>167</v>
      </c>
      <c r="W916" s="5" t="s">
        <v>1278</v>
      </c>
      <c r="X916" s="5" t="s">
        <v>6054</v>
      </c>
      <c r="Y916" s="5" t="s">
        <v>6055</v>
      </c>
      <c r="Z916" s="2" t="s">
        <v>720</v>
      </c>
      <c r="AA916" s="2" t="s">
        <v>716</v>
      </c>
      <c r="AB916" s="5" t="s">
        <v>5959</v>
      </c>
      <c r="AC916" s="2" t="s">
        <v>5960</v>
      </c>
      <c r="AD916" s="5" t="s">
        <v>5961</v>
      </c>
      <c r="AE916" s="5" t="s">
        <v>5962</v>
      </c>
      <c r="AF916" s="5" t="s">
        <v>5875</v>
      </c>
      <c r="AG916" s="2" t="s">
        <v>5876</v>
      </c>
      <c r="AH916" s="5" t="s">
        <v>5877</v>
      </c>
      <c r="AI916" s="5" t="s">
        <v>5878</v>
      </c>
      <c r="AJ916" s="2" t="s">
        <v>68</v>
      </c>
      <c r="AK916" s="2" t="s">
        <v>729</v>
      </c>
    </row>
    <row r="917" spans="1:37" ht="17.100000000000001" customHeight="1">
      <c r="A917" s="2" t="s">
        <v>36</v>
      </c>
      <c r="B917" s="3">
        <v>60310756</v>
      </c>
      <c r="C917" s="2" t="s">
        <v>5893</v>
      </c>
      <c r="D917" s="5" t="s">
        <v>5893</v>
      </c>
      <c r="E917" s="5" t="s">
        <v>5894</v>
      </c>
      <c r="F917" s="5" t="s">
        <v>6056</v>
      </c>
      <c r="G917" s="5" t="s">
        <v>6057</v>
      </c>
      <c r="H917" s="5" t="s">
        <v>2276</v>
      </c>
      <c r="I917" s="2" t="s">
        <v>42</v>
      </c>
      <c r="J917" s="2" t="s">
        <v>157</v>
      </c>
      <c r="K917" s="2" t="s">
        <v>158</v>
      </c>
      <c r="L917" s="2" t="s">
        <v>159</v>
      </c>
      <c r="M917" s="2" t="s">
        <v>160</v>
      </c>
      <c r="N917" s="2" t="s">
        <v>6051</v>
      </c>
      <c r="O917" s="8" t="s">
        <v>1211</v>
      </c>
      <c r="P917" s="5" t="s">
        <v>1211</v>
      </c>
      <c r="Q917" s="5" t="s">
        <v>716</v>
      </c>
      <c r="R917" s="5" t="s">
        <v>6052</v>
      </c>
      <c r="S917" s="2" t="s">
        <v>6053</v>
      </c>
      <c r="T917" s="5" t="s">
        <v>166</v>
      </c>
      <c r="U917" s="5" t="s">
        <v>716</v>
      </c>
      <c r="V917" s="2" t="s">
        <v>167</v>
      </c>
      <c r="W917" s="5" t="s">
        <v>860</v>
      </c>
      <c r="X917" s="5" t="s">
        <v>6058</v>
      </c>
      <c r="Y917" s="5" t="s">
        <v>6059</v>
      </c>
      <c r="Z917" s="2" t="s">
        <v>720</v>
      </c>
      <c r="AA917" s="2" t="s">
        <v>716</v>
      </c>
      <c r="AB917" s="5" t="s">
        <v>6060</v>
      </c>
      <c r="AC917" s="2" t="s">
        <v>6061</v>
      </c>
      <c r="AD917" s="5" t="s">
        <v>6048</v>
      </c>
      <c r="AE917" s="5" t="s">
        <v>6049</v>
      </c>
      <c r="AF917" s="5" t="s">
        <v>5959</v>
      </c>
      <c r="AG917" s="2" t="s">
        <v>5960</v>
      </c>
      <c r="AH917" s="5" t="s">
        <v>5961</v>
      </c>
      <c r="AI917" s="5" t="s">
        <v>5962</v>
      </c>
      <c r="AJ917" s="2" t="s">
        <v>68</v>
      </c>
      <c r="AK917" s="2" t="s">
        <v>729</v>
      </c>
    </row>
    <row r="918" spans="1:37" ht="17.100000000000001" customHeight="1">
      <c r="A918" s="2" t="s">
        <v>36</v>
      </c>
      <c r="B918" s="3">
        <v>60310759</v>
      </c>
      <c r="C918" s="2" t="s">
        <v>5893</v>
      </c>
      <c r="D918" s="5" t="s">
        <v>5893</v>
      </c>
      <c r="E918" s="5" t="s">
        <v>5894</v>
      </c>
      <c r="F918" s="5" t="s">
        <v>6062</v>
      </c>
      <c r="G918" s="5" t="s">
        <v>6063</v>
      </c>
      <c r="H918" s="5" t="s">
        <v>6064</v>
      </c>
      <c r="I918" s="2" t="s">
        <v>42</v>
      </c>
      <c r="J918" s="2" t="s">
        <v>157</v>
      </c>
      <c r="K918" s="2" t="s">
        <v>158</v>
      </c>
      <c r="L918" s="2" t="s">
        <v>159</v>
      </c>
      <c r="M918" s="2" t="s">
        <v>160</v>
      </c>
      <c r="N918" s="2" t="s">
        <v>6051</v>
      </c>
      <c r="O918" s="8" t="s">
        <v>1211</v>
      </c>
      <c r="P918" s="5" t="s">
        <v>1211</v>
      </c>
      <c r="Q918" s="5" t="s">
        <v>716</v>
      </c>
      <c r="R918" s="5" t="s">
        <v>6052</v>
      </c>
      <c r="S918" s="2" t="s">
        <v>6053</v>
      </c>
      <c r="T918" s="5" t="s">
        <v>166</v>
      </c>
      <c r="U918" s="5" t="s">
        <v>716</v>
      </c>
      <c r="V918" s="2" t="s">
        <v>167</v>
      </c>
      <c r="W918" s="5" t="s">
        <v>860</v>
      </c>
      <c r="X918" s="5" t="s">
        <v>6065</v>
      </c>
      <c r="Y918" s="5" t="s">
        <v>6066</v>
      </c>
      <c r="Z918" s="2" t="s">
        <v>720</v>
      </c>
      <c r="AA918" s="2" t="s">
        <v>716</v>
      </c>
      <c r="AB918" s="5" t="s">
        <v>6060</v>
      </c>
      <c r="AC918" s="2" t="s">
        <v>6061</v>
      </c>
      <c r="AD918" s="5" t="s">
        <v>6048</v>
      </c>
      <c r="AE918" s="5" t="s">
        <v>6049</v>
      </c>
      <c r="AF918" s="5" t="s">
        <v>5959</v>
      </c>
      <c r="AG918" s="2" t="s">
        <v>5960</v>
      </c>
      <c r="AH918" s="5" t="s">
        <v>5961</v>
      </c>
      <c r="AI918" s="5" t="s">
        <v>5962</v>
      </c>
      <c r="AJ918" s="2" t="s">
        <v>68</v>
      </c>
      <c r="AK918" s="2" t="s">
        <v>729</v>
      </c>
    </row>
    <row r="919" spans="1:37" ht="17.100000000000001" customHeight="1">
      <c r="A919" s="2" t="s">
        <v>36</v>
      </c>
      <c r="B919" s="3">
        <v>60310764</v>
      </c>
      <c r="C919" s="2" t="s">
        <v>5893</v>
      </c>
      <c r="D919" s="5" t="s">
        <v>5893</v>
      </c>
      <c r="E919" s="5" t="s">
        <v>5894</v>
      </c>
      <c r="F919" s="5" t="s">
        <v>6067</v>
      </c>
      <c r="G919" s="5" t="s">
        <v>6068</v>
      </c>
      <c r="H919" s="5" t="s">
        <v>6069</v>
      </c>
      <c r="I919" s="2" t="s">
        <v>42</v>
      </c>
      <c r="J919" s="2" t="s">
        <v>157</v>
      </c>
      <c r="K919" s="2" t="s">
        <v>158</v>
      </c>
      <c r="L919" s="2" t="s">
        <v>159</v>
      </c>
      <c r="M919" s="2" t="s">
        <v>160</v>
      </c>
      <c r="N919" s="2" t="s">
        <v>6051</v>
      </c>
      <c r="O919" s="8" t="s">
        <v>1211</v>
      </c>
      <c r="P919" s="5" t="s">
        <v>1211</v>
      </c>
      <c r="Q919" s="5" t="s">
        <v>716</v>
      </c>
      <c r="R919" s="5" t="s">
        <v>6052</v>
      </c>
      <c r="S919" s="2" t="s">
        <v>6053</v>
      </c>
      <c r="T919" s="5" t="s">
        <v>166</v>
      </c>
      <c r="U919" s="5" t="s">
        <v>716</v>
      </c>
      <c r="V919" s="2" t="s">
        <v>167</v>
      </c>
      <c r="W919" s="5" t="s">
        <v>944</v>
      </c>
      <c r="X919" s="5" t="s">
        <v>6070</v>
      </c>
      <c r="Y919" s="5" t="s">
        <v>6071</v>
      </c>
      <c r="Z919" s="2" t="s">
        <v>720</v>
      </c>
      <c r="AA919" s="2" t="s">
        <v>716</v>
      </c>
      <c r="AB919" s="5" t="s">
        <v>6060</v>
      </c>
      <c r="AC919" s="2" t="s">
        <v>6061</v>
      </c>
      <c r="AD919" s="5" t="s">
        <v>6048</v>
      </c>
      <c r="AE919" s="5" t="s">
        <v>6049</v>
      </c>
      <c r="AF919" s="5" t="s">
        <v>5959</v>
      </c>
      <c r="AG919" s="2" t="s">
        <v>5960</v>
      </c>
      <c r="AH919" s="5" t="s">
        <v>5961</v>
      </c>
      <c r="AI919" s="5" t="s">
        <v>5962</v>
      </c>
      <c r="AJ919" s="2" t="s">
        <v>68</v>
      </c>
      <c r="AK919" s="2" t="s">
        <v>729</v>
      </c>
    </row>
    <row r="920" spans="1:37" ht="17.100000000000001" customHeight="1">
      <c r="A920" s="2" t="s">
        <v>36</v>
      </c>
      <c r="B920" s="3">
        <v>60310765</v>
      </c>
      <c r="C920" s="2" t="s">
        <v>5893</v>
      </c>
      <c r="D920" s="5" t="s">
        <v>5893</v>
      </c>
      <c r="E920" s="5" t="s">
        <v>5894</v>
      </c>
      <c r="F920" s="5" t="s">
        <v>6072</v>
      </c>
      <c r="G920" s="5" t="s">
        <v>6073</v>
      </c>
      <c r="H920" s="5" t="s">
        <v>2086</v>
      </c>
      <c r="I920" s="2" t="s">
        <v>42</v>
      </c>
      <c r="J920" s="2" t="s">
        <v>157</v>
      </c>
      <c r="K920" s="2" t="s">
        <v>158</v>
      </c>
      <c r="L920" s="2" t="s">
        <v>159</v>
      </c>
      <c r="M920" s="2" t="s">
        <v>160</v>
      </c>
      <c r="N920" s="2" t="s">
        <v>6051</v>
      </c>
      <c r="O920" s="8" t="s">
        <v>1211</v>
      </c>
      <c r="P920" s="5" t="s">
        <v>1211</v>
      </c>
      <c r="Q920" s="5" t="s">
        <v>716</v>
      </c>
      <c r="R920" s="5" t="s">
        <v>6052</v>
      </c>
      <c r="S920" s="2" t="s">
        <v>6053</v>
      </c>
      <c r="T920" s="5" t="s">
        <v>166</v>
      </c>
      <c r="U920" s="5" t="s">
        <v>716</v>
      </c>
      <c r="V920" s="2" t="s">
        <v>167</v>
      </c>
      <c r="W920" s="5" t="s">
        <v>4225</v>
      </c>
      <c r="X920" s="5" t="s">
        <v>6074</v>
      </c>
      <c r="Y920" s="5" t="s">
        <v>6075</v>
      </c>
      <c r="Z920" s="2" t="s">
        <v>720</v>
      </c>
      <c r="AA920" s="2" t="s">
        <v>716</v>
      </c>
      <c r="AB920" s="5" t="s">
        <v>6060</v>
      </c>
      <c r="AC920" s="2" t="s">
        <v>6061</v>
      </c>
      <c r="AD920" s="5" t="s">
        <v>6048</v>
      </c>
      <c r="AE920" s="5" t="s">
        <v>6049</v>
      </c>
      <c r="AF920" s="5" t="s">
        <v>5959</v>
      </c>
      <c r="AG920" s="2" t="s">
        <v>5960</v>
      </c>
      <c r="AH920" s="5" t="s">
        <v>5961</v>
      </c>
      <c r="AI920" s="5" t="s">
        <v>5962</v>
      </c>
      <c r="AJ920" s="2" t="s">
        <v>68</v>
      </c>
      <c r="AK920" s="2" t="s">
        <v>729</v>
      </c>
    </row>
    <row r="921" spans="1:37" ht="17.100000000000001" customHeight="1">
      <c r="A921" s="2" t="s">
        <v>36</v>
      </c>
      <c r="B921" s="3">
        <v>60310766</v>
      </c>
      <c r="C921" s="2" t="s">
        <v>5893</v>
      </c>
      <c r="D921" s="5" t="s">
        <v>5893</v>
      </c>
      <c r="E921" s="5" t="s">
        <v>5894</v>
      </c>
      <c r="F921" s="5" t="s">
        <v>6076</v>
      </c>
      <c r="G921" s="5" t="s">
        <v>6077</v>
      </c>
      <c r="H921" s="5" t="s">
        <v>1629</v>
      </c>
      <c r="I921" s="2" t="s">
        <v>42</v>
      </c>
      <c r="J921" s="2" t="s">
        <v>157</v>
      </c>
      <c r="K921" s="2" t="s">
        <v>158</v>
      </c>
      <c r="L921" s="2" t="s">
        <v>159</v>
      </c>
      <c r="M921" s="2" t="s">
        <v>160</v>
      </c>
      <c r="N921" s="2" t="s">
        <v>6051</v>
      </c>
      <c r="O921" s="8" t="s">
        <v>1211</v>
      </c>
      <c r="P921" s="5" t="s">
        <v>1211</v>
      </c>
      <c r="Q921" s="5" t="s">
        <v>716</v>
      </c>
      <c r="R921" s="5" t="s">
        <v>6052</v>
      </c>
      <c r="S921" s="2" t="s">
        <v>6053</v>
      </c>
      <c r="T921" s="5" t="s">
        <v>166</v>
      </c>
      <c r="U921" s="5" t="s">
        <v>716</v>
      </c>
      <c r="V921" s="2" t="s">
        <v>167</v>
      </c>
      <c r="W921" s="5" t="s">
        <v>537</v>
      </c>
      <c r="X921" s="5" t="s">
        <v>6078</v>
      </c>
      <c r="Y921" s="5" t="s">
        <v>6079</v>
      </c>
      <c r="Z921" s="2" t="s">
        <v>720</v>
      </c>
      <c r="AA921" s="2" t="s">
        <v>716</v>
      </c>
      <c r="AB921" s="5" t="s">
        <v>6060</v>
      </c>
      <c r="AC921" s="2" t="s">
        <v>6061</v>
      </c>
      <c r="AD921" s="5" t="s">
        <v>6048</v>
      </c>
      <c r="AE921" s="5" t="s">
        <v>6049</v>
      </c>
      <c r="AF921" s="5" t="s">
        <v>5959</v>
      </c>
      <c r="AG921" s="2" t="s">
        <v>5960</v>
      </c>
      <c r="AH921" s="5" t="s">
        <v>5961</v>
      </c>
      <c r="AI921" s="5" t="s">
        <v>5962</v>
      </c>
      <c r="AJ921" s="2" t="s">
        <v>68</v>
      </c>
      <c r="AK921" s="2" t="s">
        <v>729</v>
      </c>
    </row>
    <row r="922" spans="1:37" ht="17.100000000000001" customHeight="1">
      <c r="A922" s="2" t="s">
        <v>36</v>
      </c>
      <c r="B922" s="3">
        <v>60310775</v>
      </c>
      <c r="C922" s="2" t="s">
        <v>5893</v>
      </c>
      <c r="D922" s="5" t="s">
        <v>5893</v>
      </c>
      <c r="E922" s="5" t="s">
        <v>5894</v>
      </c>
      <c r="F922" s="5" t="s">
        <v>6080</v>
      </c>
      <c r="G922" s="5" t="s">
        <v>6081</v>
      </c>
      <c r="H922" s="5" t="s">
        <v>6082</v>
      </c>
      <c r="I922" s="2" t="s">
        <v>42</v>
      </c>
      <c r="J922" s="2" t="s">
        <v>157</v>
      </c>
      <c r="K922" s="2" t="s">
        <v>158</v>
      </c>
      <c r="L922" s="2" t="s">
        <v>159</v>
      </c>
      <c r="M922" s="2" t="s">
        <v>160</v>
      </c>
      <c r="N922" s="2" t="s">
        <v>6051</v>
      </c>
      <c r="O922" s="8" t="s">
        <v>1211</v>
      </c>
      <c r="P922" s="5" t="s">
        <v>1211</v>
      </c>
      <c r="Q922" s="5" t="s">
        <v>716</v>
      </c>
      <c r="R922" s="5" t="s">
        <v>6052</v>
      </c>
      <c r="S922" s="2" t="s">
        <v>6053</v>
      </c>
      <c r="T922" s="5" t="s">
        <v>166</v>
      </c>
      <c r="U922" s="5" t="s">
        <v>716</v>
      </c>
      <c r="V922" s="2" t="s">
        <v>167</v>
      </c>
      <c r="W922" s="5" t="s">
        <v>437</v>
      </c>
      <c r="X922" s="5" t="s">
        <v>6083</v>
      </c>
      <c r="Y922" s="5" t="s">
        <v>6084</v>
      </c>
      <c r="Z922" s="2" t="s">
        <v>720</v>
      </c>
      <c r="AA922" s="2" t="s">
        <v>716</v>
      </c>
      <c r="AB922" s="5" t="s">
        <v>6060</v>
      </c>
      <c r="AC922" s="2" t="s">
        <v>6061</v>
      </c>
      <c r="AD922" s="5" t="s">
        <v>6048</v>
      </c>
      <c r="AE922" s="5" t="s">
        <v>6049</v>
      </c>
      <c r="AF922" s="5" t="s">
        <v>5959</v>
      </c>
      <c r="AG922" s="2" t="s">
        <v>5960</v>
      </c>
      <c r="AH922" s="5" t="s">
        <v>5961</v>
      </c>
      <c r="AI922" s="5" t="s">
        <v>5962</v>
      </c>
      <c r="AJ922" s="2" t="s">
        <v>68</v>
      </c>
      <c r="AK922" s="2" t="s">
        <v>729</v>
      </c>
    </row>
    <row r="923" spans="1:37" ht="17.100000000000001" customHeight="1">
      <c r="A923" s="2" t="s">
        <v>36</v>
      </c>
      <c r="B923" s="3">
        <v>60331709</v>
      </c>
      <c r="C923" s="2" t="s">
        <v>5893</v>
      </c>
      <c r="D923" s="5" t="s">
        <v>5893</v>
      </c>
      <c r="E923" s="5" t="s">
        <v>5894</v>
      </c>
      <c r="F923" s="5" t="s">
        <v>6085</v>
      </c>
      <c r="G923" s="5" t="s">
        <v>6086</v>
      </c>
      <c r="H923" s="5" t="s">
        <v>5474</v>
      </c>
      <c r="I923" s="2" t="s">
        <v>42</v>
      </c>
      <c r="J923" s="2" t="s">
        <v>157</v>
      </c>
      <c r="K923" s="2" t="s">
        <v>158</v>
      </c>
      <c r="L923" s="2" t="s">
        <v>159</v>
      </c>
      <c r="M923" s="2" t="s">
        <v>160</v>
      </c>
      <c r="N923" s="2" t="s">
        <v>6051</v>
      </c>
      <c r="O923" s="8" t="s">
        <v>1211</v>
      </c>
      <c r="P923" s="5" t="s">
        <v>1211</v>
      </c>
      <c r="Q923" s="5" t="s">
        <v>716</v>
      </c>
      <c r="R923" s="5" t="s">
        <v>6052</v>
      </c>
      <c r="S923" s="2" t="s">
        <v>6053</v>
      </c>
      <c r="T923" s="5" t="s">
        <v>166</v>
      </c>
      <c r="U923" s="5" t="s">
        <v>716</v>
      </c>
      <c r="V923" s="2" t="s">
        <v>167</v>
      </c>
      <c r="W923" s="5" t="s">
        <v>1405</v>
      </c>
      <c r="X923" s="5" t="s">
        <v>6087</v>
      </c>
      <c r="Y923" s="5" t="s">
        <v>6088</v>
      </c>
      <c r="Z923" s="2" t="s">
        <v>720</v>
      </c>
      <c r="AA923" s="2" t="s">
        <v>716</v>
      </c>
      <c r="AB923" s="5" t="s">
        <v>6060</v>
      </c>
      <c r="AC923" s="2" t="s">
        <v>6061</v>
      </c>
      <c r="AD923" s="5" t="s">
        <v>6048</v>
      </c>
      <c r="AE923" s="5" t="s">
        <v>6049</v>
      </c>
      <c r="AF923" s="5" t="s">
        <v>5959</v>
      </c>
      <c r="AG923" s="2" t="s">
        <v>5960</v>
      </c>
      <c r="AH923" s="5" t="s">
        <v>5961</v>
      </c>
      <c r="AI923" s="5" t="s">
        <v>5962</v>
      </c>
      <c r="AJ923" s="2" t="s">
        <v>68</v>
      </c>
      <c r="AK923" s="2" t="s">
        <v>729</v>
      </c>
    </row>
    <row r="924" spans="1:37" ht="17.100000000000001" customHeight="1">
      <c r="A924" s="2" t="s">
        <v>36</v>
      </c>
      <c r="B924" s="3">
        <v>80008412</v>
      </c>
      <c r="C924" s="2" t="s">
        <v>5893</v>
      </c>
      <c r="D924" s="5" t="s">
        <v>5893</v>
      </c>
      <c r="E924" s="5" t="s">
        <v>5894</v>
      </c>
      <c r="F924" s="5" t="s">
        <v>6089</v>
      </c>
      <c r="G924" s="5" t="s">
        <v>6090</v>
      </c>
      <c r="H924" s="5" t="s">
        <v>6091</v>
      </c>
      <c r="I924" s="2" t="s">
        <v>42</v>
      </c>
      <c r="J924" s="2" t="s">
        <v>157</v>
      </c>
      <c r="K924" s="2" t="s">
        <v>158</v>
      </c>
      <c r="L924" s="2" t="s">
        <v>159</v>
      </c>
      <c r="M924" s="2" t="s">
        <v>160</v>
      </c>
      <c r="N924" s="2" t="s">
        <v>6051</v>
      </c>
      <c r="O924" s="8" t="s">
        <v>1211</v>
      </c>
      <c r="P924" s="5" t="s">
        <v>1211</v>
      </c>
      <c r="Q924" s="5" t="s">
        <v>716</v>
      </c>
      <c r="R924" s="5" t="s">
        <v>6052</v>
      </c>
      <c r="S924" s="2" t="s">
        <v>6053</v>
      </c>
      <c r="T924" s="5" t="s">
        <v>166</v>
      </c>
      <c r="U924" s="5" t="s">
        <v>716</v>
      </c>
      <c r="V924" s="2" t="s">
        <v>167</v>
      </c>
      <c r="W924" s="5" t="s">
        <v>615</v>
      </c>
      <c r="X924" s="5" t="s">
        <v>6092</v>
      </c>
      <c r="Y924" s="5" t="s">
        <v>6093</v>
      </c>
      <c r="Z924" s="2" t="s">
        <v>720</v>
      </c>
      <c r="AA924" s="2" t="s">
        <v>716</v>
      </c>
      <c r="AB924" s="5" t="s">
        <v>6060</v>
      </c>
      <c r="AC924" s="2" t="s">
        <v>6061</v>
      </c>
      <c r="AD924" s="5" t="s">
        <v>6048</v>
      </c>
      <c r="AE924" s="5" t="s">
        <v>6049</v>
      </c>
      <c r="AF924" s="5" t="s">
        <v>5959</v>
      </c>
      <c r="AG924" s="2" t="s">
        <v>5960</v>
      </c>
      <c r="AH924" s="5" t="s">
        <v>5961</v>
      </c>
      <c r="AI924" s="5" t="s">
        <v>5962</v>
      </c>
      <c r="AJ924" s="2" t="s">
        <v>68</v>
      </c>
      <c r="AK924" s="2" t="s">
        <v>729</v>
      </c>
    </row>
    <row r="925" spans="1:37" ht="17.100000000000001" customHeight="1">
      <c r="A925" s="2" t="s">
        <v>36</v>
      </c>
      <c r="B925" s="3">
        <v>60310581</v>
      </c>
      <c r="C925" s="2" t="s">
        <v>5883</v>
      </c>
      <c r="D925" s="5" t="s">
        <v>5883</v>
      </c>
      <c r="E925" s="5" t="s">
        <v>5884</v>
      </c>
      <c r="F925" s="5" t="s">
        <v>5961</v>
      </c>
      <c r="G925" s="5" t="s">
        <v>5962</v>
      </c>
      <c r="H925" s="5" t="s">
        <v>6094</v>
      </c>
      <c r="I925" s="2" t="s">
        <v>42</v>
      </c>
      <c r="J925" s="2" t="s">
        <v>157</v>
      </c>
      <c r="K925" s="2" t="s">
        <v>158</v>
      </c>
      <c r="L925" s="2" t="s">
        <v>159</v>
      </c>
      <c r="M925" s="2" t="s">
        <v>160</v>
      </c>
      <c r="N925" s="2" t="s">
        <v>6095</v>
      </c>
      <c r="O925" s="8" t="s">
        <v>1211</v>
      </c>
      <c r="P925" s="5" t="s">
        <v>1211</v>
      </c>
      <c r="Q925" s="5" t="s">
        <v>6096</v>
      </c>
      <c r="R925" s="5" t="s">
        <v>5955</v>
      </c>
      <c r="S925" s="2" t="s">
        <v>5956</v>
      </c>
      <c r="T925" s="5" t="s">
        <v>166</v>
      </c>
      <c r="U925" s="5" t="s">
        <v>716</v>
      </c>
      <c r="V925" s="2" t="s">
        <v>167</v>
      </c>
      <c r="W925" s="5" t="s">
        <v>437</v>
      </c>
      <c r="X925" s="5" t="s">
        <v>6097</v>
      </c>
      <c r="Y925" s="5" t="s">
        <v>6098</v>
      </c>
      <c r="Z925" s="2" t="s">
        <v>720</v>
      </c>
      <c r="AA925" s="2" t="s">
        <v>716</v>
      </c>
      <c r="AB925" s="5" t="s">
        <v>5875</v>
      </c>
      <c r="AC925" s="2" t="s">
        <v>5876</v>
      </c>
      <c r="AD925" s="5" t="s">
        <v>5877</v>
      </c>
      <c r="AE925" s="5" t="s">
        <v>5878</v>
      </c>
      <c r="AF925" s="5" t="s">
        <v>5879</v>
      </c>
      <c r="AG925" s="2" t="s">
        <v>5880</v>
      </c>
      <c r="AH925" s="5" t="s">
        <v>5881</v>
      </c>
      <c r="AI925" s="5" t="s">
        <v>5882</v>
      </c>
      <c r="AJ925" s="2" t="s">
        <v>68</v>
      </c>
      <c r="AK925" s="2" t="s">
        <v>729</v>
      </c>
    </row>
    <row r="926" spans="1:37" ht="17.100000000000001" customHeight="1">
      <c r="A926" s="2" t="s">
        <v>36</v>
      </c>
      <c r="B926" s="3">
        <v>60310664</v>
      </c>
      <c r="C926" s="2" t="s">
        <v>5907</v>
      </c>
      <c r="D926" s="5" t="s">
        <v>5908</v>
      </c>
      <c r="E926" s="5" t="s">
        <v>5909</v>
      </c>
      <c r="F926" s="5" t="s">
        <v>6099</v>
      </c>
      <c r="G926" s="5" t="s">
        <v>6100</v>
      </c>
      <c r="H926" s="5" t="s">
        <v>2492</v>
      </c>
      <c r="I926" s="2" t="s">
        <v>42</v>
      </c>
      <c r="J926" s="2" t="s">
        <v>157</v>
      </c>
      <c r="K926" s="2" t="s">
        <v>158</v>
      </c>
      <c r="L926" s="2" t="s">
        <v>159</v>
      </c>
      <c r="M926" s="2" t="s">
        <v>160</v>
      </c>
      <c r="N926" s="2" t="s">
        <v>6101</v>
      </c>
      <c r="O926" s="8" t="s">
        <v>1211</v>
      </c>
      <c r="P926" s="5" t="s">
        <v>1211</v>
      </c>
      <c r="Q926" s="5" t="s">
        <v>716</v>
      </c>
      <c r="R926" s="5" t="s">
        <v>5955</v>
      </c>
      <c r="S926" s="2" t="s">
        <v>5956</v>
      </c>
      <c r="T926" s="5" t="s">
        <v>166</v>
      </c>
      <c r="U926" s="5" t="s">
        <v>716</v>
      </c>
      <c r="V926" s="2" t="s">
        <v>167</v>
      </c>
      <c r="W926" s="5" t="s">
        <v>6102</v>
      </c>
      <c r="X926" s="5" t="s">
        <v>6103</v>
      </c>
      <c r="Y926" s="5" t="s">
        <v>6104</v>
      </c>
      <c r="Z926" s="2" t="s">
        <v>720</v>
      </c>
      <c r="AA926" s="2" t="s">
        <v>716</v>
      </c>
      <c r="AB926" s="5" t="s">
        <v>5959</v>
      </c>
      <c r="AC926" s="2" t="s">
        <v>5960</v>
      </c>
      <c r="AD926" s="5" t="s">
        <v>5961</v>
      </c>
      <c r="AE926" s="5" t="s">
        <v>5962</v>
      </c>
      <c r="AF926" s="5" t="s">
        <v>5875</v>
      </c>
      <c r="AG926" s="2" t="s">
        <v>5876</v>
      </c>
      <c r="AH926" s="5" t="s">
        <v>5877</v>
      </c>
      <c r="AI926" s="5" t="s">
        <v>5878</v>
      </c>
      <c r="AJ926" s="2" t="s">
        <v>68</v>
      </c>
      <c r="AK926" s="2" t="s">
        <v>729</v>
      </c>
    </row>
    <row r="927" spans="1:37" ht="17.100000000000001" customHeight="1">
      <c r="A927" s="2" t="s">
        <v>36</v>
      </c>
      <c r="B927" s="3">
        <v>60310719</v>
      </c>
      <c r="C927" s="2" t="s">
        <v>5893</v>
      </c>
      <c r="D927" s="5" t="s">
        <v>5893</v>
      </c>
      <c r="E927" s="5" t="s">
        <v>5894</v>
      </c>
      <c r="F927" s="5" t="s">
        <v>6105</v>
      </c>
      <c r="G927" s="5" t="s">
        <v>6106</v>
      </c>
      <c r="H927" s="5" t="s">
        <v>3193</v>
      </c>
      <c r="I927" s="2" t="s">
        <v>42</v>
      </c>
      <c r="J927" s="2" t="s">
        <v>157</v>
      </c>
      <c r="K927" s="2" t="s">
        <v>158</v>
      </c>
      <c r="L927" s="2" t="s">
        <v>159</v>
      </c>
      <c r="M927" s="2" t="s">
        <v>160</v>
      </c>
      <c r="N927" s="2" t="s">
        <v>6101</v>
      </c>
      <c r="O927" s="8" t="s">
        <v>1211</v>
      </c>
      <c r="P927" s="5" t="s">
        <v>1211</v>
      </c>
      <c r="Q927" s="5" t="s">
        <v>716</v>
      </c>
      <c r="R927" s="5" t="s">
        <v>6052</v>
      </c>
      <c r="S927" s="2" t="s">
        <v>6053</v>
      </c>
      <c r="T927" s="5" t="s">
        <v>166</v>
      </c>
      <c r="U927" s="5" t="s">
        <v>716</v>
      </c>
      <c r="V927" s="2" t="s">
        <v>167</v>
      </c>
      <c r="W927" s="5" t="s">
        <v>6107</v>
      </c>
      <c r="X927" s="5" t="s">
        <v>6108</v>
      </c>
      <c r="Y927" s="5" t="s">
        <v>6109</v>
      </c>
      <c r="Z927" s="2" t="s">
        <v>720</v>
      </c>
      <c r="AA927" s="2" t="s">
        <v>716</v>
      </c>
      <c r="AB927" s="5" t="s">
        <v>6110</v>
      </c>
      <c r="AC927" s="2" t="s">
        <v>6111</v>
      </c>
      <c r="AD927" s="5" t="s">
        <v>6099</v>
      </c>
      <c r="AE927" s="5" t="s">
        <v>6100</v>
      </c>
      <c r="AF927" s="5" t="s">
        <v>5959</v>
      </c>
      <c r="AG927" s="2" t="s">
        <v>5960</v>
      </c>
      <c r="AH927" s="5" t="s">
        <v>5961</v>
      </c>
      <c r="AI927" s="5" t="s">
        <v>5962</v>
      </c>
      <c r="AJ927" s="2" t="s">
        <v>68</v>
      </c>
      <c r="AK927" s="2" t="s">
        <v>729</v>
      </c>
    </row>
    <row r="928" spans="1:37" ht="17.100000000000001" customHeight="1">
      <c r="A928" s="2" t="s">
        <v>36</v>
      </c>
      <c r="B928" s="3">
        <v>60310730</v>
      </c>
      <c r="C928" s="2" t="s">
        <v>5893</v>
      </c>
      <c r="D928" s="5" t="s">
        <v>5893</v>
      </c>
      <c r="E928" s="5" t="s">
        <v>5894</v>
      </c>
      <c r="F928" s="5" t="s">
        <v>6112</v>
      </c>
      <c r="G928" s="5" t="s">
        <v>6113</v>
      </c>
      <c r="H928" s="5" t="s">
        <v>6114</v>
      </c>
      <c r="I928" s="2" t="s">
        <v>42</v>
      </c>
      <c r="J928" s="2" t="s">
        <v>157</v>
      </c>
      <c r="K928" s="2" t="s">
        <v>158</v>
      </c>
      <c r="L928" s="2" t="s">
        <v>159</v>
      </c>
      <c r="M928" s="2" t="s">
        <v>160</v>
      </c>
      <c r="N928" s="2" t="s">
        <v>6101</v>
      </c>
      <c r="O928" s="8" t="s">
        <v>1211</v>
      </c>
      <c r="P928" s="5" t="s">
        <v>1211</v>
      </c>
      <c r="Q928" s="5" t="s">
        <v>716</v>
      </c>
      <c r="R928" s="5" t="s">
        <v>5955</v>
      </c>
      <c r="S928" s="2" t="s">
        <v>5956</v>
      </c>
      <c r="T928" s="5" t="s">
        <v>166</v>
      </c>
      <c r="U928" s="5" t="s">
        <v>716</v>
      </c>
      <c r="V928" s="2" t="s">
        <v>167</v>
      </c>
      <c r="W928" s="5" t="s">
        <v>838</v>
      </c>
      <c r="X928" s="5" t="s">
        <v>6115</v>
      </c>
      <c r="Y928" s="5" t="s">
        <v>6116</v>
      </c>
      <c r="Z928" s="2" t="s">
        <v>720</v>
      </c>
      <c r="AA928" s="2" t="s">
        <v>716</v>
      </c>
      <c r="AB928" s="5" t="s">
        <v>6110</v>
      </c>
      <c r="AC928" s="2" t="s">
        <v>6111</v>
      </c>
      <c r="AD928" s="5" t="s">
        <v>6099</v>
      </c>
      <c r="AE928" s="5" t="s">
        <v>6100</v>
      </c>
      <c r="AF928" s="5" t="s">
        <v>5959</v>
      </c>
      <c r="AG928" s="2" t="s">
        <v>5960</v>
      </c>
      <c r="AH928" s="5" t="s">
        <v>5961</v>
      </c>
      <c r="AI928" s="5" t="s">
        <v>5962</v>
      </c>
      <c r="AJ928" s="2" t="s">
        <v>68</v>
      </c>
      <c r="AK928" s="2" t="s">
        <v>729</v>
      </c>
    </row>
    <row r="929" spans="1:37" ht="17.100000000000001" customHeight="1">
      <c r="A929" s="2" t="s">
        <v>36</v>
      </c>
      <c r="B929" s="3">
        <v>60310768</v>
      </c>
      <c r="C929" s="2" t="s">
        <v>5893</v>
      </c>
      <c r="D929" s="5" t="s">
        <v>5893</v>
      </c>
      <c r="E929" s="5" t="s">
        <v>5894</v>
      </c>
      <c r="F929" s="5" t="s">
        <v>6117</v>
      </c>
      <c r="G929" s="5" t="s">
        <v>6118</v>
      </c>
      <c r="H929" s="5" t="s">
        <v>6119</v>
      </c>
      <c r="I929" s="2" t="s">
        <v>42</v>
      </c>
      <c r="J929" s="2" t="s">
        <v>157</v>
      </c>
      <c r="K929" s="2" t="s">
        <v>158</v>
      </c>
      <c r="L929" s="2" t="s">
        <v>159</v>
      </c>
      <c r="M929" s="2" t="s">
        <v>160</v>
      </c>
      <c r="N929" s="2" t="s">
        <v>6101</v>
      </c>
      <c r="O929" s="8" t="s">
        <v>1211</v>
      </c>
      <c r="P929" s="5" t="s">
        <v>1211</v>
      </c>
      <c r="Q929" s="5" t="s">
        <v>716</v>
      </c>
      <c r="R929" s="5" t="s">
        <v>5955</v>
      </c>
      <c r="S929" s="2" t="s">
        <v>5956</v>
      </c>
      <c r="T929" s="5" t="s">
        <v>166</v>
      </c>
      <c r="U929" s="5" t="s">
        <v>716</v>
      </c>
      <c r="V929" s="2" t="s">
        <v>167</v>
      </c>
      <c r="W929" s="5" t="s">
        <v>860</v>
      </c>
      <c r="X929" s="5" t="s">
        <v>6120</v>
      </c>
      <c r="Y929" s="5" t="s">
        <v>6121</v>
      </c>
      <c r="Z929" s="2" t="s">
        <v>720</v>
      </c>
      <c r="AA929" s="2" t="s">
        <v>716</v>
      </c>
      <c r="AB929" s="5" t="s">
        <v>6110</v>
      </c>
      <c r="AC929" s="2" t="s">
        <v>6111</v>
      </c>
      <c r="AD929" s="5" t="s">
        <v>6099</v>
      </c>
      <c r="AE929" s="5" t="s">
        <v>6100</v>
      </c>
      <c r="AF929" s="5" t="s">
        <v>5959</v>
      </c>
      <c r="AG929" s="2" t="s">
        <v>5960</v>
      </c>
      <c r="AH929" s="5" t="s">
        <v>5961</v>
      </c>
      <c r="AI929" s="5" t="s">
        <v>5962</v>
      </c>
      <c r="AJ929" s="2" t="s">
        <v>68</v>
      </c>
      <c r="AK929" s="2" t="s">
        <v>729</v>
      </c>
    </row>
    <row r="930" spans="1:37" ht="17.100000000000001" customHeight="1">
      <c r="A930" s="2" t="s">
        <v>36</v>
      </c>
      <c r="B930" s="3">
        <v>60310780</v>
      </c>
      <c r="C930" s="2" t="s">
        <v>5893</v>
      </c>
      <c r="D930" s="5" t="s">
        <v>5893</v>
      </c>
      <c r="E930" s="5" t="s">
        <v>5894</v>
      </c>
      <c r="F930" s="5" t="s">
        <v>6122</v>
      </c>
      <c r="G930" s="5" t="s">
        <v>6123</v>
      </c>
      <c r="H930" s="5" t="s">
        <v>6124</v>
      </c>
      <c r="I930" s="2" t="s">
        <v>42</v>
      </c>
      <c r="J930" s="2" t="s">
        <v>157</v>
      </c>
      <c r="K930" s="2" t="s">
        <v>158</v>
      </c>
      <c r="L930" s="2" t="s">
        <v>159</v>
      </c>
      <c r="M930" s="2" t="s">
        <v>160</v>
      </c>
      <c r="N930" s="2" t="s">
        <v>6101</v>
      </c>
      <c r="O930" s="8" t="s">
        <v>1211</v>
      </c>
      <c r="P930" s="5" t="s">
        <v>1211</v>
      </c>
      <c r="Q930" s="5" t="s">
        <v>716</v>
      </c>
      <c r="R930" s="5" t="s">
        <v>5955</v>
      </c>
      <c r="S930" s="2" t="s">
        <v>5956</v>
      </c>
      <c r="T930" s="5" t="s">
        <v>166</v>
      </c>
      <c r="U930" s="5" t="s">
        <v>716</v>
      </c>
      <c r="V930" s="2" t="s">
        <v>167</v>
      </c>
      <c r="W930" s="5" t="s">
        <v>772</v>
      </c>
      <c r="X930" s="5" t="s">
        <v>6125</v>
      </c>
      <c r="Y930" s="5" t="s">
        <v>6126</v>
      </c>
      <c r="Z930" s="2" t="s">
        <v>720</v>
      </c>
      <c r="AA930" s="2" t="s">
        <v>716</v>
      </c>
      <c r="AB930" s="5" t="s">
        <v>6110</v>
      </c>
      <c r="AC930" s="2" t="s">
        <v>6111</v>
      </c>
      <c r="AD930" s="5" t="s">
        <v>6099</v>
      </c>
      <c r="AE930" s="5" t="s">
        <v>6100</v>
      </c>
      <c r="AF930" s="5" t="s">
        <v>5959</v>
      </c>
      <c r="AG930" s="2" t="s">
        <v>5960</v>
      </c>
      <c r="AH930" s="5" t="s">
        <v>5961</v>
      </c>
      <c r="AI930" s="5" t="s">
        <v>5962</v>
      </c>
      <c r="AJ930" s="2" t="s">
        <v>68</v>
      </c>
      <c r="AK930" s="2" t="s">
        <v>729</v>
      </c>
    </row>
    <row r="931" spans="1:37" ht="17.100000000000001" customHeight="1">
      <c r="A931" s="2" t="s">
        <v>36</v>
      </c>
      <c r="B931" s="3">
        <v>60310785</v>
      </c>
      <c r="C931" s="2" t="s">
        <v>5893</v>
      </c>
      <c r="D931" s="5" t="s">
        <v>5893</v>
      </c>
      <c r="E931" s="5" t="s">
        <v>5894</v>
      </c>
      <c r="F931" s="5" t="s">
        <v>6127</v>
      </c>
      <c r="G931" s="5" t="s">
        <v>6128</v>
      </c>
      <c r="H931" s="5" t="s">
        <v>5763</v>
      </c>
      <c r="I931" s="2" t="s">
        <v>42</v>
      </c>
      <c r="J931" s="2" t="s">
        <v>157</v>
      </c>
      <c r="K931" s="2" t="s">
        <v>158</v>
      </c>
      <c r="L931" s="2" t="s">
        <v>159</v>
      </c>
      <c r="M931" s="2" t="s">
        <v>160</v>
      </c>
      <c r="N931" s="2" t="s">
        <v>6101</v>
      </c>
      <c r="O931" s="8" t="s">
        <v>1211</v>
      </c>
      <c r="P931" s="5" t="s">
        <v>1211</v>
      </c>
      <c r="Q931" s="5" t="s">
        <v>716</v>
      </c>
      <c r="R931" s="5" t="s">
        <v>5955</v>
      </c>
      <c r="S931" s="2" t="s">
        <v>5956</v>
      </c>
      <c r="T931" s="5" t="s">
        <v>166</v>
      </c>
      <c r="U931" s="5" t="s">
        <v>716</v>
      </c>
      <c r="V931" s="2" t="s">
        <v>167</v>
      </c>
      <c r="W931" s="5" t="s">
        <v>5107</v>
      </c>
      <c r="X931" s="5" t="s">
        <v>6129</v>
      </c>
      <c r="Y931" s="5" t="s">
        <v>6130</v>
      </c>
      <c r="Z931" s="2" t="s">
        <v>720</v>
      </c>
      <c r="AA931" s="2" t="s">
        <v>716</v>
      </c>
      <c r="AB931" s="5" t="s">
        <v>6110</v>
      </c>
      <c r="AC931" s="2" t="s">
        <v>6111</v>
      </c>
      <c r="AD931" s="5" t="s">
        <v>6099</v>
      </c>
      <c r="AE931" s="5" t="s">
        <v>6100</v>
      </c>
      <c r="AF931" s="5" t="s">
        <v>5959</v>
      </c>
      <c r="AG931" s="2" t="s">
        <v>5960</v>
      </c>
      <c r="AH931" s="5" t="s">
        <v>5961</v>
      </c>
      <c r="AI931" s="5" t="s">
        <v>5962</v>
      </c>
      <c r="AJ931" s="2" t="s">
        <v>68</v>
      </c>
      <c r="AK931" s="2" t="s">
        <v>729</v>
      </c>
    </row>
    <row r="932" spans="1:37" ht="17.100000000000001" customHeight="1">
      <c r="A932" s="2" t="s">
        <v>36</v>
      </c>
      <c r="B932" s="3">
        <v>60313218</v>
      </c>
      <c r="C932" s="2" t="s">
        <v>5893</v>
      </c>
      <c r="D932" s="5" t="s">
        <v>5893</v>
      </c>
      <c r="E932" s="5" t="s">
        <v>5894</v>
      </c>
      <c r="F932" s="5" t="s">
        <v>6131</v>
      </c>
      <c r="G932" s="5" t="s">
        <v>6132</v>
      </c>
      <c r="H932" s="5" t="s">
        <v>5416</v>
      </c>
      <c r="I932" s="2" t="s">
        <v>42</v>
      </c>
      <c r="J932" s="2" t="s">
        <v>157</v>
      </c>
      <c r="K932" s="2" t="s">
        <v>158</v>
      </c>
      <c r="L932" s="2" t="s">
        <v>159</v>
      </c>
      <c r="M932" s="2" t="s">
        <v>160</v>
      </c>
      <c r="N932" s="2" t="s">
        <v>6101</v>
      </c>
      <c r="O932" s="8" t="s">
        <v>1211</v>
      </c>
      <c r="P932" s="5" t="s">
        <v>1211</v>
      </c>
      <c r="Q932" s="5" t="s">
        <v>716</v>
      </c>
      <c r="R932" s="5" t="s">
        <v>5955</v>
      </c>
      <c r="S932" s="2" t="s">
        <v>5956</v>
      </c>
      <c r="T932" s="5" t="s">
        <v>166</v>
      </c>
      <c r="U932" s="5" t="s">
        <v>716</v>
      </c>
      <c r="V932" s="2" t="s">
        <v>167</v>
      </c>
      <c r="W932" s="5" t="s">
        <v>567</v>
      </c>
      <c r="X932" s="5" t="s">
        <v>6133</v>
      </c>
      <c r="Y932" s="5" t="s">
        <v>6134</v>
      </c>
      <c r="Z932" s="2" t="s">
        <v>720</v>
      </c>
      <c r="AA932" s="2" t="s">
        <v>716</v>
      </c>
      <c r="AB932" s="5" t="s">
        <v>6110</v>
      </c>
      <c r="AC932" s="2" t="s">
        <v>6111</v>
      </c>
      <c r="AD932" s="5" t="s">
        <v>6099</v>
      </c>
      <c r="AE932" s="5" t="s">
        <v>6100</v>
      </c>
      <c r="AF932" s="5" t="s">
        <v>5959</v>
      </c>
      <c r="AG932" s="2" t="s">
        <v>5960</v>
      </c>
      <c r="AH932" s="5" t="s">
        <v>5961</v>
      </c>
      <c r="AI932" s="5" t="s">
        <v>5962</v>
      </c>
      <c r="AJ932" s="2" t="s">
        <v>68</v>
      </c>
      <c r="AK932" s="2" t="s">
        <v>729</v>
      </c>
    </row>
    <row r="933" spans="1:37" ht="17.100000000000001" customHeight="1">
      <c r="A933" s="2" t="s">
        <v>36</v>
      </c>
      <c r="B933" s="3">
        <v>80000026</v>
      </c>
      <c r="C933" s="2" t="s">
        <v>5893</v>
      </c>
      <c r="D933" s="5" t="s">
        <v>5893</v>
      </c>
      <c r="E933" s="5" t="s">
        <v>5894</v>
      </c>
      <c r="F933" s="5" t="s">
        <v>6135</v>
      </c>
      <c r="G933" s="5" t="s">
        <v>6136</v>
      </c>
      <c r="H933" s="5" t="s">
        <v>6137</v>
      </c>
      <c r="I933" s="2" t="s">
        <v>42</v>
      </c>
      <c r="J933" s="2" t="s">
        <v>157</v>
      </c>
      <c r="K933" s="2" t="s">
        <v>158</v>
      </c>
      <c r="L933" s="2" t="s">
        <v>159</v>
      </c>
      <c r="M933" s="2" t="s">
        <v>160</v>
      </c>
      <c r="N933" s="2" t="s">
        <v>6101</v>
      </c>
      <c r="O933" s="8" t="s">
        <v>1211</v>
      </c>
      <c r="P933" s="5" t="s">
        <v>1211</v>
      </c>
      <c r="Q933" s="5" t="s">
        <v>716</v>
      </c>
      <c r="R933" s="5" t="s">
        <v>5955</v>
      </c>
      <c r="S933" s="2" t="s">
        <v>5956</v>
      </c>
      <c r="T933" s="5" t="s">
        <v>166</v>
      </c>
      <c r="U933" s="5" t="s">
        <v>716</v>
      </c>
      <c r="V933" s="2" t="s">
        <v>167</v>
      </c>
      <c r="W933" s="5" t="s">
        <v>860</v>
      </c>
      <c r="X933" s="5" t="s">
        <v>2749</v>
      </c>
      <c r="Y933" s="5" t="s">
        <v>6138</v>
      </c>
      <c r="Z933" s="2" t="s">
        <v>720</v>
      </c>
      <c r="AA933" s="2" t="s">
        <v>716</v>
      </c>
      <c r="AB933" s="5" t="s">
        <v>6110</v>
      </c>
      <c r="AC933" s="2" t="s">
        <v>6111</v>
      </c>
      <c r="AD933" s="5" t="s">
        <v>6099</v>
      </c>
      <c r="AE933" s="5" t="s">
        <v>6100</v>
      </c>
      <c r="AF933" s="5" t="s">
        <v>5959</v>
      </c>
      <c r="AG933" s="2" t="s">
        <v>5960</v>
      </c>
      <c r="AH933" s="5" t="s">
        <v>5961</v>
      </c>
      <c r="AI933" s="5" t="s">
        <v>5962</v>
      </c>
      <c r="AJ933" s="2" t="s">
        <v>68</v>
      </c>
      <c r="AK933" s="2" t="s">
        <v>729</v>
      </c>
    </row>
    <row r="934" spans="1:37" ht="17.100000000000001" customHeight="1">
      <c r="A934" s="2" t="s">
        <v>36</v>
      </c>
      <c r="B934" s="3">
        <v>80007682</v>
      </c>
      <c r="C934" s="2" t="s">
        <v>5893</v>
      </c>
      <c r="D934" s="5" t="s">
        <v>5893</v>
      </c>
      <c r="E934" s="5" t="s">
        <v>5894</v>
      </c>
      <c r="F934" s="5" t="s">
        <v>6139</v>
      </c>
      <c r="G934" s="5" t="s">
        <v>6140</v>
      </c>
      <c r="H934" s="5" t="s">
        <v>6141</v>
      </c>
      <c r="I934" s="2" t="s">
        <v>42</v>
      </c>
      <c r="J934" s="2" t="s">
        <v>157</v>
      </c>
      <c r="K934" s="2" t="s">
        <v>158</v>
      </c>
      <c r="L934" s="2" t="s">
        <v>159</v>
      </c>
      <c r="M934" s="2" t="s">
        <v>160</v>
      </c>
      <c r="N934" s="2" t="s">
        <v>6101</v>
      </c>
      <c r="O934" s="8" t="s">
        <v>1211</v>
      </c>
      <c r="P934" s="5" t="s">
        <v>1211</v>
      </c>
      <c r="Q934" s="5" t="s">
        <v>716</v>
      </c>
      <c r="R934" s="5" t="s">
        <v>5955</v>
      </c>
      <c r="S934" s="2" t="s">
        <v>5956</v>
      </c>
      <c r="T934" s="5" t="s">
        <v>166</v>
      </c>
      <c r="U934" s="5" t="s">
        <v>716</v>
      </c>
      <c r="V934" s="2" t="s">
        <v>167</v>
      </c>
      <c r="W934" s="5" t="s">
        <v>567</v>
      </c>
      <c r="X934" s="5" t="s">
        <v>6142</v>
      </c>
      <c r="Y934" s="5" t="s">
        <v>6143</v>
      </c>
      <c r="Z934" s="2" t="s">
        <v>720</v>
      </c>
      <c r="AA934" s="2" t="s">
        <v>716</v>
      </c>
      <c r="AB934" s="5" t="s">
        <v>6110</v>
      </c>
      <c r="AC934" s="2" t="s">
        <v>6111</v>
      </c>
      <c r="AD934" s="5" t="s">
        <v>6099</v>
      </c>
      <c r="AE934" s="5" t="s">
        <v>6100</v>
      </c>
      <c r="AF934" s="5" t="s">
        <v>5959</v>
      </c>
      <c r="AG934" s="2" t="s">
        <v>5960</v>
      </c>
      <c r="AH934" s="5" t="s">
        <v>5961</v>
      </c>
      <c r="AI934" s="5" t="s">
        <v>5962</v>
      </c>
      <c r="AJ934" s="2" t="s">
        <v>68</v>
      </c>
      <c r="AK934" s="2" t="s">
        <v>729</v>
      </c>
    </row>
    <row r="935" spans="1:37" ht="17.100000000000001" customHeight="1">
      <c r="A935" s="2" t="s">
        <v>36</v>
      </c>
      <c r="B935" s="3">
        <v>80008415</v>
      </c>
      <c r="C935" s="2" t="s">
        <v>5893</v>
      </c>
      <c r="D935" s="5" t="s">
        <v>5893</v>
      </c>
      <c r="E935" s="5" t="s">
        <v>5894</v>
      </c>
      <c r="F935" s="5" t="s">
        <v>6144</v>
      </c>
      <c r="G935" s="5" t="s">
        <v>6145</v>
      </c>
      <c r="H935" s="5" t="s">
        <v>6146</v>
      </c>
      <c r="I935" s="2" t="s">
        <v>42</v>
      </c>
      <c r="J935" s="2" t="s">
        <v>157</v>
      </c>
      <c r="K935" s="2" t="s">
        <v>158</v>
      </c>
      <c r="L935" s="2" t="s">
        <v>159</v>
      </c>
      <c r="M935" s="2" t="s">
        <v>160</v>
      </c>
      <c r="N935" s="2" t="s">
        <v>6101</v>
      </c>
      <c r="O935" s="8" t="s">
        <v>1211</v>
      </c>
      <c r="P935" s="5" t="s">
        <v>1211</v>
      </c>
      <c r="Q935" s="5" t="s">
        <v>716</v>
      </c>
      <c r="R935" s="5" t="s">
        <v>5955</v>
      </c>
      <c r="S935" s="2" t="s">
        <v>5956</v>
      </c>
      <c r="T935" s="5" t="s">
        <v>166</v>
      </c>
      <c r="U935" s="5" t="s">
        <v>716</v>
      </c>
      <c r="V935" s="2" t="s">
        <v>167</v>
      </c>
      <c r="W935" s="5" t="s">
        <v>6147</v>
      </c>
      <c r="X935" s="5" t="s">
        <v>6148</v>
      </c>
      <c r="Y935" s="5" t="s">
        <v>6149</v>
      </c>
      <c r="Z935" s="2" t="s">
        <v>720</v>
      </c>
      <c r="AA935" s="2" t="s">
        <v>716</v>
      </c>
      <c r="AB935" s="5" t="s">
        <v>6110</v>
      </c>
      <c r="AC935" s="2" t="s">
        <v>6111</v>
      </c>
      <c r="AD935" s="5" t="s">
        <v>6099</v>
      </c>
      <c r="AE935" s="5" t="s">
        <v>6100</v>
      </c>
      <c r="AF935" s="5" t="s">
        <v>5959</v>
      </c>
      <c r="AG935" s="2" t="s">
        <v>5960</v>
      </c>
      <c r="AH935" s="5" t="s">
        <v>5961</v>
      </c>
      <c r="AI935" s="5" t="s">
        <v>5962</v>
      </c>
      <c r="AJ935" s="2" t="s">
        <v>68</v>
      </c>
      <c r="AK935" s="2" t="s">
        <v>729</v>
      </c>
    </row>
    <row r="936" spans="1:37" ht="17.100000000000001" customHeight="1">
      <c r="A936" s="2" t="s">
        <v>36</v>
      </c>
      <c r="B936" s="3">
        <v>60310705</v>
      </c>
      <c r="C936" s="2" t="s">
        <v>5893</v>
      </c>
      <c r="D936" s="5" t="s">
        <v>5893</v>
      </c>
      <c r="E936" s="5" t="s">
        <v>5894</v>
      </c>
      <c r="F936" s="5" t="s">
        <v>6150</v>
      </c>
      <c r="G936" s="5" t="s">
        <v>6151</v>
      </c>
      <c r="H936" s="5" t="s">
        <v>6152</v>
      </c>
      <c r="I936" s="2" t="s">
        <v>42</v>
      </c>
      <c r="J936" s="2" t="s">
        <v>157</v>
      </c>
      <c r="K936" s="2" t="s">
        <v>158</v>
      </c>
      <c r="L936" s="2" t="s">
        <v>159</v>
      </c>
      <c r="M936" s="2" t="s">
        <v>160</v>
      </c>
      <c r="N936" s="2" t="s">
        <v>6153</v>
      </c>
      <c r="O936" s="8" t="s">
        <v>1211</v>
      </c>
      <c r="P936" s="5" t="s">
        <v>1211</v>
      </c>
      <c r="Q936" s="5" t="s">
        <v>716</v>
      </c>
      <c r="R936" s="5" t="s">
        <v>5955</v>
      </c>
      <c r="S936" s="2" t="s">
        <v>5956</v>
      </c>
      <c r="T936" s="5" t="s">
        <v>166</v>
      </c>
      <c r="U936" s="5" t="s">
        <v>716</v>
      </c>
      <c r="V936" s="2" t="s">
        <v>167</v>
      </c>
      <c r="W936" s="5" t="s">
        <v>5107</v>
      </c>
      <c r="X936" s="5" t="s">
        <v>6154</v>
      </c>
      <c r="Y936" s="5" t="s">
        <v>6155</v>
      </c>
      <c r="Z936" s="2" t="s">
        <v>720</v>
      </c>
      <c r="AA936" s="2" t="s">
        <v>716</v>
      </c>
      <c r="AB936" s="5" t="s">
        <v>6156</v>
      </c>
      <c r="AC936" s="2" t="s">
        <v>6157</v>
      </c>
      <c r="AD936" s="5" t="s">
        <v>6158</v>
      </c>
      <c r="AE936" s="5" t="s">
        <v>6159</v>
      </c>
      <c r="AF936" s="5" t="s">
        <v>5959</v>
      </c>
      <c r="AG936" s="2" t="s">
        <v>5960</v>
      </c>
      <c r="AH936" s="5" t="s">
        <v>5961</v>
      </c>
      <c r="AI936" s="5" t="s">
        <v>5962</v>
      </c>
      <c r="AJ936" s="2" t="s">
        <v>68</v>
      </c>
      <c r="AK936" s="2" t="s">
        <v>729</v>
      </c>
    </row>
    <row r="937" spans="1:37" ht="17.100000000000001" customHeight="1">
      <c r="A937" s="2" t="s">
        <v>36</v>
      </c>
      <c r="B937" s="3">
        <v>60310761</v>
      </c>
      <c r="C937" s="2" t="s">
        <v>5893</v>
      </c>
      <c r="D937" s="5" t="s">
        <v>5893</v>
      </c>
      <c r="E937" s="5" t="s">
        <v>5894</v>
      </c>
      <c r="F937" s="5" t="s">
        <v>6160</v>
      </c>
      <c r="G937" s="5" t="s">
        <v>6161</v>
      </c>
      <c r="H937" s="5" t="s">
        <v>6162</v>
      </c>
      <c r="I937" s="2" t="s">
        <v>42</v>
      </c>
      <c r="J937" s="2" t="s">
        <v>157</v>
      </c>
      <c r="K937" s="2" t="s">
        <v>158</v>
      </c>
      <c r="L937" s="2" t="s">
        <v>159</v>
      </c>
      <c r="M937" s="2" t="s">
        <v>160</v>
      </c>
      <c r="N937" s="2" t="s">
        <v>6153</v>
      </c>
      <c r="O937" s="8" t="s">
        <v>1211</v>
      </c>
      <c r="P937" s="5" t="s">
        <v>1211</v>
      </c>
      <c r="Q937" s="5" t="s">
        <v>716</v>
      </c>
      <c r="R937" s="5" t="s">
        <v>5955</v>
      </c>
      <c r="S937" s="2" t="s">
        <v>5956</v>
      </c>
      <c r="T937" s="5" t="s">
        <v>166</v>
      </c>
      <c r="U937" s="5" t="s">
        <v>716</v>
      </c>
      <c r="V937" s="2" t="s">
        <v>167</v>
      </c>
      <c r="W937" s="5" t="s">
        <v>328</v>
      </c>
      <c r="X937" s="5" t="s">
        <v>6163</v>
      </c>
      <c r="Y937" s="5" t="s">
        <v>6164</v>
      </c>
      <c r="Z937" s="2" t="s">
        <v>720</v>
      </c>
      <c r="AA937" s="2" t="s">
        <v>716</v>
      </c>
      <c r="AB937" s="5" t="s">
        <v>6156</v>
      </c>
      <c r="AC937" s="2" t="s">
        <v>6157</v>
      </c>
      <c r="AD937" s="5" t="s">
        <v>6158</v>
      </c>
      <c r="AE937" s="5" t="s">
        <v>6159</v>
      </c>
      <c r="AF937" s="5" t="s">
        <v>5959</v>
      </c>
      <c r="AG937" s="2" t="s">
        <v>5960</v>
      </c>
      <c r="AH937" s="5" t="s">
        <v>5961</v>
      </c>
      <c r="AI937" s="5" t="s">
        <v>5962</v>
      </c>
      <c r="AJ937" s="2" t="s">
        <v>68</v>
      </c>
      <c r="AK937" s="2" t="s">
        <v>729</v>
      </c>
    </row>
    <row r="938" spans="1:37" ht="17.100000000000001" customHeight="1">
      <c r="A938" s="2" t="s">
        <v>36</v>
      </c>
      <c r="B938" s="3">
        <v>60310778</v>
      </c>
      <c r="C938" s="2" t="s">
        <v>5893</v>
      </c>
      <c r="D938" s="5" t="s">
        <v>5893</v>
      </c>
      <c r="E938" s="5" t="s">
        <v>5894</v>
      </c>
      <c r="F938" s="5" t="s">
        <v>6165</v>
      </c>
      <c r="G938" s="5" t="s">
        <v>6166</v>
      </c>
      <c r="H938" s="5" t="s">
        <v>6167</v>
      </c>
      <c r="I938" s="2" t="s">
        <v>42</v>
      </c>
      <c r="J938" s="2" t="s">
        <v>157</v>
      </c>
      <c r="K938" s="2" t="s">
        <v>158</v>
      </c>
      <c r="L938" s="2" t="s">
        <v>159</v>
      </c>
      <c r="M938" s="2" t="s">
        <v>160</v>
      </c>
      <c r="N938" s="2" t="s">
        <v>6153</v>
      </c>
      <c r="O938" s="8" t="s">
        <v>1211</v>
      </c>
      <c r="P938" s="5" t="s">
        <v>1211</v>
      </c>
      <c r="Q938" s="5" t="s">
        <v>716</v>
      </c>
      <c r="R938" s="5" t="s">
        <v>5955</v>
      </c>
      <c r="S938" s="2" t="s">
        <v>5956</v>
      </c>
      <c r="T938" s="5" t="s">
        <v>166</v>
      </c>
      <c r="U938" s="5" t="s">
        <v>716</v>
      </c>
      <c r="V938" s="2" t="s">
        <v>167</v>
      </c>
      <c r="W938" s="5" t="s">
        <v>1278</v>
      </c>
      <c r="X938" s="5" t="s">
        <v>6168</v>
      </c>
      <c r="Y938" s="5" t="s">
        <v>6169</v>
      </c>
      <c r="Z938" s="2" t="s">
        <v>720</v>
      </c>
      <c r="AA938" s="2" t="s">
        <v>716</v>
      </c>
      <c r="AB938" s="5" t="s">
        <v>6156</v>
      </c>
      <c r="AC938" s="2" t="s">
        <v>6157</v>
      </c>
      <c r="AD938" s="5" t="s">
        <v>6158</v>
      </c>
      <c r="AE938" s="5" t="s">
        <v>6159</v>
      </c>
      <c r="AF938" s="5" t="s">
        <v>5959</v>
      </c>
      <c r="AG938" s="2" t="s">
        <v>5960</v>
      </c>
      <c r="AH938" s="5" t="s">
        <v>5961</v>
      </c>
      <c r="AI938" s="5" t="s">
        <v>5962</v>
      </c>
      <c r="AJ938" s="2" t="s">
        <v>68</v>
      </c>
      <c r="AK938" s="2" t="s">
        <v>729</v>
      </c>
    </row>
    <row r="939" spans="1:37" ht="17.100000000000001" customHeight="1">
      <c r="A939" s="2" t="s">
        <v>36</v>
      </c>
      <c r="B939" s="3">
        <v>60310787</v>
      </c>
      <c r="C939" s="2" t="s">
        <v>5893</v>
      </c>
      <c r="D939" s="5" t="s">
        <v>5893</v>
      </c>
      <c r="E939" s="5" t="s">
        <v>5894</v>
      </c>
      <c r="F939" s="5" t="s">
        <v>6170</v>
      </c>
      <c r="G939" s="5" t="s">
        <v>6171</v>
      </c>
      <c r="H939" s="5" t="s">
        <v>1008</v>
      </c>
      <c r="I939" s="2" t="s">
        <v>42</v>
      </c>
      <c r="J939" s="2" t="s">
        <v>157</v>
      </c>
      <c r="K939" s="2" t="s">
        <v>158</v>
      </c>
      <c r="L939" s="2" t="s">
        <v>159</v>
      </c>
      <c r="M939" s="2" t="s">
        <v>160</v>
      </c>
      <c r="N939" s="2" t="s">
        <v>6153</v>
      </c>
      <c r="O939" s="8" t="s">
        <v>1211</v>
      </c>
      <c r="P939" s="5" t="s">
        <v>1211</v>
      </c>
      <c r="Q939" s="5" t="s">
        <v>716</v>
      </c>
      <c r="R939" s="5" t="s">
        <v>5955</v>
      </c>
      <c r="S939" s="2" t="s">
        <v>5956</v>
      </c>
      <c r="T939" s="5" t="s">
        <v>166</v>
      </c>
      <c r="U939" s="5" t="s">
        <v>716</v>
      </c>
      <c r="V939" s="2" t="s">
        <v>167</v>
      </c>
      <c r="W939" s="5" t="s">
        <v>944</v>
      </c>
      <c r="X939" s="5" t="s">
        <v>6172</v>
      </c>
      <c r="Y939" s="5" t="s">
        <v>6173</v>
      </c>
      <c r="Z939" s="2" t="s">
        <v>720</v>
      </c>
      <c r="AA939" s="2" t="s">
        <v>716</v>
      </c>
      <c r="AB939" s="5" t="s">
        <v>6156</v>
      </c>
      <c r="AC939" s="2" t="s">
        <v>6157</v>
      </c>
      <c r="AD939" s="5" t="s">
        <v>6158</v>
      </c>
      <c r="AE939" s="5" t="s">
        <v>6159</v>
      </c>
      <c r="AF939" s="5" t="s">
        <v>5959</v>
      </c>
      <c r="AG939" s="2" t="s">
        <v>5960</v>
      </c>
      <c r="AH939" s="5" t="s">
        <v>5961</v>
      </c>
      <c r="AI939" s="5" t="s">
        <v>5962</v>
      </c>
      <c r="AJ939" s="2" t="s">
        <v>68</v>
      </c>
      <c r="AK939" s="2" t="s">
        <v>729</v>
      </c>
    </row>
    <row r="940" spans="1:37" ht="17.100000000000001" customHeight="1">
      <c r="A940" s="2" t="s">
        <v>36</v>
      </c>
      <c r="B940" s="3">
        <v>60326190</v>
      </c>
      <c r="C940" s="2" t="s">
        <v>5893</v>
      </c>
      <c r="D940" s="5" t="s">
        <v>5893</v>
      </c>
      <c r="E940" s="5" t="s">
        <v>5894</v>
      </c>
      <c r="F940" s="5" t="s">
        <v>6174</v>
      </c>
      <c r="G940" s="5" t="s">
        <v>6175</v>
      </c>
      <c r="H940" s="5" t="s">
        <v>2625</v>
      </c>
      <c r="I940" s="2" t="s">
        <v>42</v>
      </c>
      <c r="J940" s="2" t="s">
        <v>157</v>
      </c>
      <c r="K940" s="2" t="s">
        <v>158</v>
      </c>
      <c r="L940" s="2" t="s">
        <v>159</v>
      </c>
      <c r="M940" s="2" t="s">
        <v>160</v>
      </c>
      <c r="N940" s="2" t="s">
        <v>6153</v>
      </c>
      <c r="O940" s="8" t="s">
        <v>1211</v>
      </c>
      <c r="P940" s="5" t="s">
        <v>1211</v>
      </c>
      <c r="Q940" s="5" t="s">
        <v>716</v>
      </c>
      <c r="R940" s="5" t="s">
        <v>5955</v>
      </c>
      <c r="S940" s="2" t="s">
        <v>5956</v>
      </c>
      <c r="T940" s="5" t="s">
        <v>166</v>
      </c>
      <c r="U940" s="5" t="s">
        <v>716</v>
      </c>
      <c r="V940" s="2" t="s">
        <v>167</v>
      </c>
      <c r="W940" s="5" t="s">
        <v>1784</v>
      </c>
      <c r="X940" s="5" t="s">
        <v>6176</v>
      </c>
      <c r="Y940" s="5" t="s">
        <v>6177</v>
      </c>
      <c r="Z940" s="2" t="s">
        <v>720</v>
      </c>
      <c r="AA940" s="2" t="s">
        <v>716</v>
      </c>
      <c r="AB940" s="5" t="s">
        <v>6156</v>
      </c>
      <c r="AC940" s="2" t="s">
        <v>6157</v>
      </c>
      <c r="AD940" s="5" t="s">
        <v>6158</v>
      </c>
      <c r="AE940" s="5" t="s">
        <v>6159</v>
      </c>
      <c r="AF940" s="5" t="s">
        <v>5959</v>
      </c>
      <c r="AG940" s="2" t="s">
        <v>5960</v>
      </c>
      <c r="AH940" s="5" t="s">
        <v>5961</v>
      </c>
      <c r="AI940" s="5" t="s">
        <v>5962</v>
      </c>
      <c r="AJ940" s="2" t="s">
        <v>68</v>
      </c>
      <c r="AK940" s="2" t="s">
        <v>729</v>
      </c>
    </row>
    <row r="941" spans="1:37" ht="17.100000000000001" customHeight="1">
      <c r="A941" s="2" t="s">
        <v>36</v>
      </c>
      <c r="B941" s="3">
        <v>60369001</v>
      </c>
      <c r="C941" s="2" t="s">
        <v>5893</v>
      </c>
      <c r="D941" s="5" t="s">
        <v>5893</v>
      </c>
      <c r="E941" s="5" t="s">
        <v>5894</v>
      </c>
      <c r="F941" s="5" t="s">
        <v>6178</v>
      </c>
      <c r="G941" s="5" t="s">
        <v>6179</v>
      </c>
      <c r="H941" s="5" t="s">
        <v>6180</v>
      </c>
      <c r="I941" s="2" t="s">
        <v>42</v>
      </c>
      <c r="J941" s="2" t="s">
        <v>157</v>
      </c>
      <c r="K941" s="2" t="s">
        <v>158</v>
      </c>
      <c r="L941" s="2" t="s">
        <v>159</v>
      </c>
      <c r="M941" s="2" t="s">
        <v>160</v>
      </c>
      <c r="N941" s="2" t="s">
        <v>6153</v>
      </c>
      <c r="O941" s="8" t="s">
        <v>1211</v>
      </c>
      <c r="P941" s="5" t="s">
        <v>1211</v>
      </c>
      <c r="Q941" s="5" t="s">
        <v>716</v>
      </c>
      <c r="R941" s="5" t="s">
        <v>5955</v>
      </c>
      <c r="S941" s="2" t="s">
        <v>5956</v>
      </c>
      <c r="T941" s="5" t="s">
        <v>166</v>
      </c>
      <c r="U941" s="5" t="s">
        <v>716</v>
      </c>
      <c r="V941" s="2" t="s">
        <v>167</v>
      </c>
      <c r="W941" s="5" t="s">
        <v>838</v>
      </c>
      <c r="X941" s="5" t="s">
        <v>6181</v>
      </c>
      <c r="Y941" s="5" t="s">
        <v>6182</v>
      </c>
      <c r="Z941" s="2" t="s">
        <v>720</v>
      </c>
      <c r="AA941" s="2" t="s">
        <v>716</v>
      </c>
      <c r="AB941" s="5" t="s">
        <v>6156</v>
      </c>
      <c r="AC941" s="2" t="s">
        <v>6157</v>
      </c>
      <c r="AD941" s="5" t="s">
        <v>6158</v>
      </c>
      <c r="AE941" s="5" t="s">
        <v>6159</v>
      </c>
      <c r="AF941" s="5" t="s">
        <v>5959</v>
      </c>
      <c r="AG941" s="2" t="s">
        <v>5960</v>
      </c>
      <c r="AH941" s="5" t="s">
        <v>5961</v>
      </c>
      <c r="AI941" s="5" t="s">
        <v>5962</v>
      </c>
      <c r="AJ941" s="2" t="s">
        <v>68</v>
      </c>
      <c r="AK941" s="2" t="s">
        <v>729</v>
      </c>
    </row>
    <row r="942" spans="1:37" ht="17.100000000000001" customHeight="1">
      <c r="A942" s="2" t="s">
        <v>36</v>
      </c>
      <c r="B942" s="3">
        <v>60390176</v>
      </c>
      <c r="C942" s="2" t="s">
        <v>5907</v>
      </c>
      <c r="D942" s="5" t="s">
        <v>5908</v>
      </c>
      <c r="E942" s="5" t="s">
        <v>5909</v>
      </c>
      <c r="F942" s="5" t="s">
        <v>6158</v>
      </c>
      <c r="G942" s="5" t="s">
        <v>6159</v>
      </c>
      <c r="H942" s="5" t="s">
        <v>1008</v>
      </c>
      <c r="I942" s="2" t="s">
        <v>42</v>
      </c>
      <c r="J942" s="2" t="s">
        <v>157</v>
      </c>
      <c r="K942" s="2" t="s">
        <v>158</v>
      </c>
      <c r="L942" s="2" t="s">
        <v>159</v>
      </c>
      <c r="M942" s="2" t="s">
        <v>160</v>
      </c>
      <c r="N942" s="2" t="s">
        <v>6153</v>
      </c>
      <c r="O942" s="8" t="s">
        <v>1211</v>
      </c>
      <c r="P942" s="5" t="s">
        <v>1211</v>
      </c>
      <c r="Q942" s="5" t="s">
        <v>716</v>
      </c>
      <c r="R942" s="5" t="s">
        <v>6012</v>
      </c>
      <c r="S942" s="2" t="s">
        <v>6013</v>
      </c>
      <c r="T942" s="5" t="s">
        <v>166</v>
      </c>
      <c r="U942" s="5" t="s">
        <v>716</v>
      </c>
      <c r="V942" s="2" t="s">
        <v>167</v>
      </c>
      <c r="W942" s="5" t="s">
        <v>437</v>
      </c>
      <c r="X942" s="5" t="s">
        <v>6183</v>
      </c>
      <c r="Y942" s="5" t="s">
        <v>6184</v>
      </c>
      <c r="Z942" s="2" t="s">
        <v>720</v>
      </c>
      <c r="AA942" s="2" t="s">
        <v>716</v>
      </c>
      <c r="AB942" s="5" t="s">
        <v>5959</v>
      </c>
      <c r="AC942" s="2" t="s">
        <v>5960</v>
      </c>
      <c r="AD942" s="5" t="s">
        <v>5961</v>
      </c>
      <c r="AE942" s="5" t="s">
        <v>5962</v>
      </c>
      <c r="AF942" s="5" t="s">
        <v>5875</v>
      </c>
      <c r="AG942" s="2" t="s">
        <v>5876</v>
      </c>
      <c r="AH942" s="5" t="s">
        <v>5877</v>
      </c>
      <c r="AI942" s="5" t="s">
        <v>5878</v>
      </c>
      <c r="AJ942" s="2" t="s">
        <v>68</v>
      </c>
      <c r="AK942" s="2" t="s">
        <v>729</v>
      </c>
    </row>
    <row r="943" spans="1:37" ht="17.100000000000001" customHeight="1">
      <c r="A943" s="2" t="s">
        <v>36</v>
      </c>
      <c r="B943" s="3">
        <v>80000028</v>
      </c>
      <c r="C943" s="2" t="s">
        <v>5893</v>
      </c>
      <c r="D943" s="5" t="s">
        <v>5893</v>
      </c>
      <c r="E943" s="5" t="s">
        <v>5894</v>
      </c>
      <c r="F943" s="5" t="s">
        <v>6185</v>
      </c>
      <c r="G943" s="5" t="s">
        <v>6186</v>
      </c>
      <c r="H943" s="5" t="s">
        <v>6187</v>
      </c>
      <c r="I943" s="2" t="s">
        <v>42</v>
      </c>
      <c r="J943" s="2" t="s">
        <v>157</v>
      </c>
      <c r="K943" s="2" t="s">
        <v>158</v>
      </c>
      <c r="L943" s="2" t="s">
        <v>159</v>
      </c>
      <c r="M943" s="2" t="s">
        <v>160</v>
      </c>
      <c r="N943" s="2" t="s">
        <v>6153</v>
      </c>
      <c r="O943" s="8" t="s">
        <v>1211</v>
      </c>
      <c r="P943" s="5" t="s">
        <v>1211</v>
      </c>
      <c r="Q943" s="5" t="s">
        <v>716</v>
      </c>
      <c r="R943" s="5" t="s">
        <v>5955</v>
      </c>
      <c r="S943" s="2" t="s">
        <v>5956</v>
      </c>
      <c r="T943" s="5" t="s">
        <v>166</v>
      </c>
      <c r="U943" s="5" t="s">
        <v>716</v>
      </c>
      <c r="V943" s="2" t="s">
        <v>167</v>
      </c>
      <c r="W943" s="5" t="s">
        <v>328</v>
      </c>
      <c r="X943" s="5" t="s">
        <v>6188</v>
      </c>
      <c r="Y943" s="5" t="s">
        <v>6189</v>
      </c>
      <c r="Z943" s="2" t="s">
        <v>720</v>
      </c>
      <c r="AA943" s="2" t="s">
        <v>716</v>
      </c>
      <c r="AB943" s="5" t="s">
        <v>6156</v>
      </c>
      <c r="AC943" s="2" t="s">
        <v>6157</v>
      </c>
      <c r="AD943" s="5" t="s">
        <v>6158</v>
      </c>
      <c r="AE943" s="5" t="s">
        <v>6159</v>
      </c>
      <c r="AF943" s="5" t="s">
        <v>5959</v>
      </c>
      <c r="AG943" s="2" t="s">
        <v>5960</v>
      </c>
      <c r="AH943" s="5" t="s">
        <v>5961</v>
      </c>
      <c r="AI943" s="5" t="s">
        <v>5962</v>
      </c>
      <c r="AJ943" s="2" t="s">
        <v>68</v>
      </c>
      <c r="AK943" s="2" t="s">
        <v>729</v>
      </c>
    </row>
    <row r="944" spans="1:37" ht="17.100000000000001" customHeight="1">
      <c r="A944" s="2" t="s">
        <v>36</v>
      </c>
      <c r="B944" s="3">
        <v>80008416</v>
      </c>
      <c r="C944" s="2" t="s">
        <v>5893</v>
      </c>
      <c r="D944" s="5" t="s">
        <v>5893</v>
      </c>
      <c r="E944" s="5" t="s">
        <v>5894</v>
      </c>
      <c r="F944" s="5" t="s">
        <v>6190</v>
      </c>
      <c r="G944" s="5" t="s">
        <v>6191</v>
      </c>
      <c r="H944" s="5" t="s">
        <v>6192</v>
      </c>
      <c r="I944" s="2" t="s">
        <v>42</v>
      </c>
      <c r="J944" s="2" t="s">
        <v>157</v>
      </c>
      <c r="K944" s="2" t="s">
        <v>158</v>
      </c>
      <c r="L944" s="2" t="s">
        <v>159</v>
      </c>
      <c r="M944" s="2" t="s">
        <v>160</v>
      </c>
      <c r="N944" s="2" t="s">
        <v>6153</v>
      </c>
      <c r="O944" s="8" t="s">
        <v>1211</v>
      </c>
      <c r="P944" s="5" t="s">
        <v>1211</v>
      </c>
      <c r="Q944" s="5" t="s">
        <v>716</v>
      </c>
      <c r="R944" s="5" t="s">
        <v>5955</v>
      </c>
      <c r="S944" s="2" t="s">
        <v>5956</v>
      </c>
      <c r="T944" s="5" t="s">
        <v>166</v>
      </c>
      <c r="U944" s="5" t="s">
        <v>716</v>
      </c>
      <c r="V944" s="2" t="s">
        <v>167</v>
      </c>
      <c r="W944" s="5" t="s">
        <v>944</v>
      </c>
      <c r="X944" s="5" t="s">
        <v>6193</v>
      </c>
      <c r="Y944" s="5" t="s">
        <v>6194</v>
      </c>
      <c r="Z944" s="2" t="s">
        <v>720</v>
      </c>
      <c r="AA944" s="2" t="s">
        <v>716</v>
      </c>
      <c r="AB944" s="5" t="s">
        <v>6156</v>
      </c>
      <c r="AC944" s="2" t="s">
        <v>6157</v>
      </c>
      <c r="AD944" s="5" t="s">
        <v>6158</v>
      </c>
      <c r="AE944" s="5" t="s">
        <v>6159</v>
      </c>
      <c r="AF944" s="5" t="s">
        <v>5959</v>
      </c>
      <c r="AG944" s="2" t="s">
        <v>5960</v>
      </c>
      <c r="AH944" s="5" t="s">
        <v>5961</v>
      </c>
      <c r="AI944" s="5" t="s">
        <v>5962</v>
      </c>
      <c r="AJ944" s="2" t="s">
        <v>68</v>
      </c>
      <c r="AK944" s="2" t="s">
        <v>729</v>
      </c>
    </row>
    <row r="945" spans="1:37" ht="17.100000000000001" customHeight="1">
      <c r="A945" s="2" t="s">
        <v>36</v>
      </c>
      <c r="B945" s="3">
        <v>60310673</v>
      </c>
      <c r="C945" s="2" t="s">
        <v>5907</v>
      </c>
      <c r="D945" s="5" t="s">
        <v>5908</v>
      </c>
      <c r="E945" s="5" t="s">
        <v>5909</v>
      </c>
      <c r="F945" s="5" t="s">
        <v>6195</v>
      </c>
      <c r="G945" s="5" t="s">
        <v>6196</v>
      </c>
      <c r="H945" s="5" t="s">
        <v>6197</v>
      </c>
      <c r="I945" s="2" t="s">
        <v>42</v>
      </c>
      <c r="J945" s="2" t="s">
        <v>157</v>
      </c>
      <c r="K945" s="2" t="s">
        <v>158</v>
      </c>
      <c r="L945" s="2" t="s">
        <v>159</v>
      </c>
      <c r="M945" s="2" t="s">
        <v>160</v>
      </c>
      <c r="N945" s="2" t="s">
        <v>6198</v>
      </c>
      <c r="O945" s="8" t="s">
        <v>1211</v>
      </c>
      <c r="P945" s="5" t="s">
        <v>1211</v>
      </c>
      <c r="Q945" s="5" t="s">
        <v>716</v>
      </c>
      <c r="R945" s="5" t="s">
        <v>6052</v>
      </c>
      <c r="S945" s="2" t="s">
        <v>6053</v>
      </c>
      <c r="T945" s="5" t="s">
        <v>166</v>
      </c>
      <c r="U945" s="5" t="s">
        <v>716</v>
      </c>
      <c r="V945" s="2" t="s">
        <v>167</v>
      </c>
      <c r="W945" s="5" t="s">
        <v>208</v>
      </c>
      <c r="X945" s="5" t="s">
        <v>6199</v>
      </c>
      <c r="Y945" s="5" t="s">
        <v>6200</v>
      </c>
      <c r="Z945" s="2" t="s">
        <v>720</v>
      </c>
      <c r="AA945" s="2" t="s">
        <v>716</v>
      </c>
      <c r="AB945" s="5" t="s">
        <v>5959</v>
      </c>
      <c r="AC945" s="2" t="s">
        <v>5960</v>
      </c>
      <c r="AD945" s="5" t="s">
        <v>5961</v>
      </c>
      <c r="AE945" s="5" t="s">
        <v>5962</v>
      </c>
      <c r="AF945" s="5" t="s">
        <v>5875</v>
      </c>
      <c r="AG945" s="2" t="s">
        <v>5876</v>
      </c>
      <c r="AH945" s="5" t="s">
        <v>5877</v>
      </c>
      <c r="AI945" s="5" t="s">
        <v>5878</v>
      </c>
      <c r="AJ945" s="2" t="s">
        <v>68</v>
      </c>
      <c r="AK945" s="2" t="s">
        <v>729</v>
      </c>
    </row>
    <row r="946" spans="1:37" ht="17.100000000000001" customHeight="1">
      <c r="A946" s="2" t="s">
        <v>36</v>
      </c>
      <c r="B946" s="3">
        <v>60310727</v>
      </c>
      <c r="C946" s="2" t="s">
        <v>5893</v>
      </c>
      <c r="D946" s="5" t="s">
        <v>5893</v>
      </c>
      <c r="E946" s="5" t="s">
        <v>5894</v>
      </c>
      <c r="F946" s="5" t="s">
        <v>6201</v>
      </c>
      <c r="G946" s="5" t="s">
        <v>6202</v>
      </c>
      <c r="H946" s="5" t="s">
        <v>6203</v>
      </c>
      <c r="I946" s="2" t="s">
        <v>42</v>
      </c>
      <c r="J946" s="2" t="s">
        <v>157</v>
      </c>
      <c r="K946" s="2" t="s">
        <v>158</v>
      </c>
      <c r="L946" s="2" t="s">
        <v>159</v>
      </c>
      <c r="M946" s="2" t="s">
        <v>160</v>
      </c>
      <c r="N946" s="2" t="s">
        <v>6198</v>
      </c>
      <c r="O946" s="8" t="s">
        <v>1211</v>
      </c>
      <c r="P946" s="5" t="s">
        <v>1211</v>
      </c>
      <c r="Q946" s="5" t="s">
        <v>716</v>
      </c>
      <c r="R946" s="5" t="s">
        <v>6052</v>
      </c>
      <c r="S946" s="2" t="s">
        <v>6053</v>
      </c>
      <c r="T946" s="5" t="s">
        <v>166</v>
      </c>
      <c r="U946" s="5" t="s">
        <v>716</v>
      </c>
      <c r="V946" s="2" t="s">
        <v>167</v>
      </c>
      <c r="W946" s="5" t="s">
        <v>615</v>
      </c>
      <c r="X946" s="5" t="s">
        <v>1060</v>
      </c>
      <c r="Y946" s="5" t="s">
        <v>6204</v>
      </c>
      <c r="Z946" s="2" t="s">
        <v>720</v>
      </c>
      <c r="AA946" s="2" t="s">
        <v>716</v>
      </c>
      <c r="AB946" s="5" t="s">
        <v>6205</v>
      </c>
      <c r="AC946" s="2" t="s">
        <v>6206</v>
      </c>
      <c r="AD946" s="5" t="s">
        <v>6195</v>
      </c>
      <c r="AE946" s="5" t="s">
        <v>6196</v>
      </c>
      <c r="AF946" s="5" t="s">
        <v>5959</v>
      </c>
      <c r="AG946" s="2" t="s">
        <v>5960</v>
      </c>
      <c r="AH946" s="5" t="s">
        <v>5961</v>
      </c>
      <c r="AI946" s="5" t="s">
        <v>5962</v>
      </c>
      <c r="AJ946" s="2" t="s">
        <v>68</v>
      </c>
      <c r="AK946" s="2" t="s">
        <v>729</v>
      </c>
    </row>
    <row r="947" spans="1:37" ht="17.100000000000001" customHeight="1">
      <c r="A947" s="2" t="s">
        <v>36</v>
      </c>
      <c r="B947" s="3">
        <v>60310734</v>
      </c>
      <c r="C947" s="2" t="s">
        <v>5893</v>
      </c>
      <c r="D947" s="5" t="s">
        <v>5893</v>
      </c>
      <c r="E947" s="5" t="s">
        <v>5894</v>
      </c>
      <c r="F947" s="5" t="s">
        <v>6207</v>
      </c>
      <c r="G947" s="5" t="s">
        <v>6208</v>
      </c>
      <c r="H947" s="5" t="s">
        <v>3815</v>
      </c>
      <c r="I947" s="2" t="s">
        <v>42</v>
      </c>
      <c r="J947" s="2" t="s">
        <v>157</v>
      </c>
      <c r="K947" s="2" t="s">
        <v>158</v>
      </c>
      <c r="L947" s="2" t="s">
        <v>159</v>
      </c>
      <c r="M947" s="2" t="s">
        <v>160</v>
      </c>
      <c r="N947" s="2" t="s">
        <v>6198</v>
      </c>
      <c r="O947" s="8" t="s">
        <v>1211</v>
      </c>
      <c r="P947" s="5" t="s">
        <v>1211</v>
      </c>
      <c r="Q947" s="5" t="s">
        <v>716</v>
      </c>
      <c r="R947" s="5" t="s">
        <v>6052</v>
      </c>
      <c r="S947" s="2" t="s">
        <v>6053</v>
      </c>
      <c r="T947" s="5" t="s">
        <v>166</v>
      </c>
      <c r="U947" s="5" t="s">
        <v>716</v>
      </c>
      <c r="V947" s="2" t="s">
        <v>167</v>
      </c>
      <c r="W947" s="5" t="s">
        <v>208</v>
      </c>
      <c r="X947" s="5" t="s">
        <v>6209</v>
      </c>
      <c r="Y947" s="5" t="s">
        <v>6210</v>
      </c>
      <c r="Z947" s="2" t="s">
        <v>720</v>
      </c>
      <c r="AA947" s="2" t="s">
        <v>716</v>
      </c>
      <c r="AB947" s="5" t="s">
        <v>6205</v>
      </c>
      <c r="AC947" s="2" t="s">
        <v>6206</v>
      </c>
      <c r="AD947" s="5" t="s">
        <v>6195</v>
      </c>
      <c r="AE947" s="5" t="s">
        <v>6196</v>
      </c>
      <c r="AF947" s="5" t="s">
        <v>5959</v>
      </c>
      <c r="AG947" s="2" t="s">
        <v>5960</v>
      </c>
      <c r="AH947" s="5" t="s">
        <v>5961</v>
      </c>
      <c r="AI947" s="5" t="s">
        <v>5962</v>
      </c>
      <c r="AJ947" s="2" t="s">
        <v>68</v>
      </c>
      <c r="AK947" s="2" t="s">
        <v>729</v>
      </c>
    </row>
    <row r="948" spans="1:37" ht="17.100000000000001" customHeight="1">
      <c r="A948" s="2" t="s">
        <v>36</v>
      </c>
      <c r="B948" s="3">
        <v>60310790</v>
      </c>
      <c r="C948" s="2" t="s">
        <v>5893</v>
      </c>
      <c r="D948" s="5" t="s">
        <v>5893</v>
      </c>
      <c r="E948" s="5" t="s">
        <v>5894</v>
      </c>
      <c r="F948" s="5" t="s">
        <v>6211</v>
      </c>
      <c r="G948" s="5" t="s">
        <v>6212</v>
      </c>
      <c r="H948" s="5" t="s">
        <v>6213</v>
      </c>
      <c r="I948" s="2" t="s">
        <v>42</v>
      </c>
      <c r="J948" s="2" t="s">
        <v>157</v>
      </c>
      <c r="K948" s="2" t="s">
        <v>158</v>
      </c>
      <c r="L948" s="2" t="s">
        <v>159</v>
      </c>
      <c r="M948" s="2" t="s">
        <v>160</v>
      </c>
      <c r="N948" s="2" t="s">
        <v>6198</v>
      </c>
      <c r="O948" s="8" t="s">
        <v>1211</v>
      </c>
      <c r="P948" s="5" t="s">
        <v>1211</v>
      </c>
      <c r="Q948" s="5" t="s">
        <v>716</v>
      </c>
      <c r="R948" s="5" t="s">
        <v>6052</v>
      </c>
      <c r="S948" s="2" t="s">
        <v>6053</v>
      </c>
      <c r="T948" s="5" t="s">
        <v>166</v>
      </c>
      <c r="U948" s="5" t="s">
        <v>716</v>
      </c>
      <c r="V948" s="2" t="s">
        <v>167</v>
      </c>
      <c r="W948" s="5" t="s">
        <v>944</v>
      </c>
      <c r="X948" s="5" t="s">
        <v>6214</v>
      </c>
      <c r="Y948" s="5" t="s">
        <v>6215</v>
      </c>
      <c r="Z948" s="2" t="s">
        <v>720</v>
      </c>
      <c r="AA948" s="2" t="s">
        <v>716</v>
      </c>
      <c r="AB948" s="5" t="s">
        <v>6205</v>
      </c>
      <c r="AC948" s="2" t="s">
        <v>6206</v>
      </c>
      <c r="AD948" s="5" t="s">
        <v>6195</v>
      </c>
      <c r="AE948" s="5" t="s">
        <v>6196</v>
      </c>
      <c r="AF948" s="5" t="s">
        <v>5959</v>
      </c>
      <c r="AG948" s="2" t="s">
        <v>5960</v>
      </c>
      <c r="AH948" s="5" t="s">
        <v>5961</v>
      </c>
      <c r="AI948" s="5" t="s">
        <v>5962</v>
      </c>
      <c r="AJ948" s="2" t="s">
        <v>68</v>
      </c>
      <c r="AK948" s="2" t="s">
        <v>729</v>
      </c>
    </row>
    <row r="949" spans="1:37" ht="17.100000000000001" customHeight="1">
      <c r="A949" s="2" t="s">
        <v>36</v>
      </c>
      <c r="B949" s="3">
        <v>60310800</v>
      </c>
      <c r="C949" s="2" t="s">
        <v>5893</v>
      </c>
      <c r="D949" s="5" t="s">
        <v>5893</v>
      </c>
      <c r="E949" s="5" t="s">
        <v>5894</v>
      </c>
      <c r="F949" s="5" t="s">
        <v>6216</v>
      </c>
      <c r="G949" s="5" t="s">
        <v>6217</v>
      </c>
      <c r="H949" s="5" t="s">
        <v>6218</v>
      </c>
      <c r="I949" s="2" t="s">
        <v>42</v>
      </c>
      <c r="J949" s="2" t="s">
        <v>157</v>
      </c>
      <c r="K949" s="2" t="s">
        <v>158</v>
      </c>
      <c r="L949" s="2" t="s">
        <v>159</v>
      </c>
      <c r="M949" s="2" t="s">
        <v>160</v>
      </c>
      <c r="N949" s="2" t="s">
        <v>6198</v>
      </c>
      <c r="O949" s="8" t="s">
        <v>1211</v>
      </c>
      <c r="P949" s="5" t="s">
        <v>1211</v>
      </c>
      <c r="Q949" s="5" t="s">
        <v>716</v>
      </c>
      <c r="R949" s="5" t="s">
        <v>6052</v>
      </c>
      <c r="S949" s="2" t="s">
        <v>6053</v>
      </c>
      <c r="T949" s="5" t="s">
        <v>166</v>
      </c>
      <c r="U949" s="5" t="s">
        <v>716</v>
      </c>
      <c r="V949" s="2" t="s">
        <v>167</v>
      </c>
      <c r="W949" s="5" t="s">
        <v>1414</v>
      </c>
      <c r="X949" s="5" t="s">
        <v>6219</v>
      </c>
      <c r="Y949" s="5" t="s">
        <v>6220</v>
      </c>
      <c r="Z949" s="2" t="s">
        <v>720</v>
      </c>
      <c r="AA949" s="2" t="s">
        <v>716</v>
      </c>
      <c r="AB949" s="5" t="s">
        <v>6205</v>
      </c>
      <c r="AC949" s="2" t="s">
        <v>6206</v>
      </c>
      <c r="AD949" s="5" t="s">
        <v>6195</v>
      </c>
      <c r="AE949" s="5" t="s">
        <v>6196</v>
      </c>
      <c r="AF949" s="5" t="s">
        <v>5959</v>
      </c>
      <c r="AG949" s="2" t="s">
        <v>5960</v>
      </c>
      <c r="AH949" s="5" t="s">
        <v>5961</v>
      </c>
      <c r="AI949" s="5" t="s">
        <v>5962</v>
      </c>
      <c r="AJ949" s="2" t="s">
        <v>68</v>
      </c>
      <c r="AK949" s="2" t="s">
        <v>729</v>
      </c>
    </row>
    <row r="950" spans="1:37" ht="17.100000000000001" customHeight="1">
      <c r="A950" s="2" t="s">
        <v>36</v>
      </c>
      <c r="B950" s="3">
        <v>60310801</v>
      </c>
      <c r="C950" s="2" t="s">
        <v>5893</v>
      </c>
      <c r="D950" s="5" t="s">
        <v>5893</v>
      </c>
      <c r="E950" s="5" t="s">
        <v>5894</v>
      </c>
      <c r="F950" s="5" t="s">
        <v>6221</v>
      </c>
      <c r="G950" s="5" t="s">
        <v>6222</v>
      </c>
      <c r="H950" s="5" t="s">
        <v>1153</v>
      </c>
      <c r="I950" s="2" t="s">
        <v>42</v>
      </c>
      <c r="J950" s="2" t="s">
        <v>157</v>
      </c>
      <c r="K950" s="2" t="s">
        <v>158</v>
      </c>
      <c r="L950" s="2" t="s">
        <v>159</v>
      </c>
      <c r="M950" s="2" t="s">
        <v>160</v>
      </c>
      <c r="N950" s="2" t="s">
        <v>6198</v>
      </c>
      <c r="O950" s="8" t="s">
        <v>1211</v>
      </c>
      <c r="P950" s="5" t="s">
        <v>1211</v>
      </c>
      <c r="Q950" s="5" t="s">
        <v>716</v>
      </c>
      <c r="R950" s="5" t="s">
        <v>6052</v>
      </c>
      <c r="S950" s="2" t="s">
        <v>6053</v>
      </c>
      <c r="T950" s="5" t="s">
        <v>166</v>
      </c>
      <c r="U950" s="5" t="s">
        <v>716</v>
      </c>
      <c r="V950" s="2" t="s">
        <v>167</v>
      </c>
      <c r="W950" s="5" t="s">
        <v>1068</v>
      </c>
      <c r="X950" s="5" t="s">
        <v>6223</v>
      </c>
      <c r="Y950" s="5" t="s">
        <v>6224</v>
      </c>
      <c r="Z950" s="2" t="s">
        <v>720</v>
      </c>
      <c r="AA950" s="2" t="s">
        <v>716</v>
      </c>
      <c r="AB950" s="5" t="s">
        <v>6205</v>
      </c>
      <c r="AC950" s="2" t="s">
        <v>6206</v>
      </c>
      <c r="AD950" s="5" t="s">
        <v>6195</v>
      </c>
      <c r="AE950" s="5" t="s">
        <v>6196</v>
      </c>
      <c r="AF950" s="5" t="s">
        <v>5959</v>
      </c>
      <c r="AG950" s="2" t="s">
        <v>5960</v>
      </c>
      <c r="AH950" s="5" t="s">
        <v>5961</v>
      </c>
      <c r="AI950" s="5" t="s">
        <v>5962</v>
      </c>
      <c r="AJ950" s="2" t="s">
        <v>68</v>
      </c>
      <c r="AK950" s="2" t="s">
        <v>729</v>
      </c>
    </row>
    <row r="951" spans="1:37" ht="17.100000000000001" customHeight="1">
      <c r="A951" s="2" t="s">
        <v>36</v>
      </c>
      <c r="B951" s="3">
        <v>60310804</v>
      </c>
      <c r="C951" s="2" t="s">
        <v>5893</v>
      </c>
      <c r="D951" s="5" t="s">
        <v>5893</v>
      </c>
      <c r="E951" s="5" t="s">
        <v>5894</v>
      </c>
      <c r="F951" s="5" t="s">
        <v>6225</v>
      </c>
      <c r="G951" s="5" t="s">
        <v>6226</v>
      </c>
      <c r="H951" s="5" t="s">
        <v>6227</v>
      </c>
      <c r="I951" s="2" t="s">
        <v>42</v>
      </c>
      <c r="J951" s="2" t="s">
        <v>157</v>
      </c>
      <c r="K951" s="2" t="s">
        <v>158</v>
      </c>
      <c r="L951" s="2" t="s">
        <v>159</v>
      </c>
      <c r="M951" s="2" t="s">
        <v>160</v>
      </c>
      <c r="N951" s="2" t="s">
        <v>6198</v>
      </c>
      <c r="O951" s="8" t="s">
        <v>1211</v>
      </c>
      <c r="P951" s="5" t="s">
        <v>1211</v>
      </c>
      <c r="Q951" s="5" t="s">
        <v>716</v>
      </c>
      <c r="R951" s="5" t="s">
        <v>6052</v>
      </c>
      <c r="S951" s="2" t="s">
        <v>6053</v>
      </c>
      <c r="T951" s="5" t="s">
        <v>166</v>
      </c>
      <c r="U951" s="5" t="s">
        <v>716</v>
      </c>
      <c r="V951" s="2" t="s">
        <v>167</v>
      </c>
      <c r="W951" s="5" t="s">
        <v>567</v>
      </c>
      <c r="X951" s="5" t="s">
        <v>6228</v>
      </c>
      <c r="Y951" s="5" t="s">
        <v>6229</v>
      </c>
      <c r="Z951" s="2" t="s">
        <v>720</v>
      </c>
      <c r="AA951" s="2" t="s">
        <v>716</v>
      </c>
      <c r="AB951" s="5" t="s">
        <v>6205</v>
      </c>
      <c r="AC951" s="2" t="s">
        <v>6206</v>
      </c>
      <c r="AD951" s="5" t="s">
        <v>6195</v>
      </c>
      <c r="AE951" s="5" t="s">
        <v>6196</v>
      </c>
      <c r="AF951" s="5" t="s">
        <v>5959</v>
      </c>
      <c r="AG951" s="2" t="s">
        <v>5960</v>
      </c>
      <c r="AH951" s="5" t="s">
        <v>5961</v>
      </c>
      <c r="AI951" s="5" t="s">
        <v>5962</v>
      </c>
      <c r="AJ951" s="2" t="s">
        <v>68</v>
      </c>
      <c r="AK951" s="2" t="s">
        <v>729</v>
      </c>
    </row>
    <row r="952" spans="1:37" ht="17.100000000000001" customHeight="1">
      <c r="A952" s="2" t="s">
        <v>36</v>
      </c>
      <c r="B952" s="3">
        <v>60313216</v>
      </c>
      <c r="C952" s="2" t="s">
        <v>5893</v>
      </c>
      <c r="D952" s="5" t="s">
        <v>5893</v>
      </c>
      <c r="E952" s="5" t="s">
        <v>5894</v>
      </c>
      <c r="F952" s="5" t="s">
        <v>6230</v>
      </c>
      <c r="G952" s="5" t="s">
        <v>6231</v>
      </c>
      <c r="H952" s="5" t="s">
        <v>5283</v>
      </c>
      <c r="I952" s="2" t="s">
        <v>42</v>
      </c>
      <c r="J952" s="2" t="s">
        <v>157</v>
      </c>
      <c r="K952" s="2" t="s">
        <v>158</v>
      </c>
      <c r="L952" s="2" t="s">
        <v>159</v>
      </c>
      <c r="M952" s="2" t="s">
        <v>160</v>
      </c>
      <c r="N952" s="2" t="s">
        <v>6198</v>
      </c>
      <c r="O952" s="8" t="s">
        <v>1211</v>
      </c>
      <c r="P952" s="5" t="s">
        <v>1211</v>
      </c>
      <c r="Q952" s="5" t="s">
        <v>716</v>
      </c>
      <c r="R952" s="5" t="s">
        <v>6052</v>
      </c>
      <c r="S952" s="2" t="s">
        <v>6053</v>
      </c>
      <c r="T952" s="5" t="s">
        <v>166</v>
      </c>
      <c r="U952" s="5" t="s">
        <v>716</v>
      </c>
      <c r="V952" s="2" t="s">
        <v>167</v>
      </c>
      <c r="W952" s="5" t="s">
        <v>860</v>
      </c>
      <c r="X952" s="5" t="s">
        <v>6214</v>
      </c>
      <c r="Y952" s="5" t="s">
        <v>6232</v>
      </c>
      <c r="Z952" s="2" t="s">
        <v>720</v>
      </c>
      <c r="AA952" s="2" t="s">
        <v>716</v>
      </c>
      <c r="AB952" s="5" t="s">
        <v>6205</v>
      </c>
      <c r="AC952" s="2" t="s">
        <v>6206</v>
      </c>
      <c r="AD952" s="5" t="s">
        <v>6195</v>
      </c>
      <c r="AE952" s="5" t="s">
        <v>6196</v>
      </c>
      <c r="AF952" s="5" t="s">
        <v>5959</v>
      </c>
      <c r="AG952" s="2" t="s">
        <v>5960</v>
      </c>
      <c r="AH952" s="5" t="s">
        <v>5961</v>
      </c>
      <c r="AI952" s="5" t="s">
        <v>5962</v>
      </c>
      <c r="AJ952" s="2" t="s">
        <v>68</v>
      </c>
      <c r="AK952" s="2" t="s">
        <v>729</v>
      </c>
    </row>
    <row r="953" spans="1:37" ht="17.100000000000001" customHeight="1">
      <c r="A953" s="2" t="s">
        <v>36</v>
      </c>
      <c r="B953" s="3">
        <v>80005914</v>
      </c>
      <c r="C953" s="2" t="s">
        <v>5893</v>
      </c>
      <c r="D953" s="5" t="s">
        <v>5893</v>
      </c>
      <c r="E953" s="5" t="s">
        <v>5894</v>
      </c>
      <c r="F953" s="5" t="s">
        <v>6233</v>
      </c>
      <c r="G953" s="5" t="s">
        <v>6234</v>
      </c>
      <c r="H953" s="5" t="s">
        <v>6235</v>
      </c>
      <c r="I953" s="2" t="s">
        <v>42</v>
      </c>
      <c r="J953" s="2" t="s">
        <v>157</v>
      </c>
      <c r="K953" s="2" t="s">
        <v>158</v>
      </c>
      <c r="L953" s="2" t="s">
        <v>159</v>
      </c>
      <c r="M953" s="2" t="s">
        <v>160</v>
      </c>
      <c r="N953" s="2" t="s">
        <v>6198</v>
      </c>
      <c r="O953" s="8" t="s">
        <v>1211</v>
      </c>
      <c r="P953" s="5" t="s">
        <v>1211</v>
      </c>
      <c r="Q953" s="5" t="s">
        <v>716</v>
      </c>
      <c r="R953" s="5" t="s">
        <v>6052</v>
      </c>
      <c r="S953" s="2" t="s">
        <v>6053</v>
      </c>
      <c r="T953" s="5" t="s">
        <v>166</v>
      </c>
      <c r="U953" s="5" t="s">
        <v>716</v>
      </c>
      <c r="V953" s="2" t="s">
        <v>167</v>
      </c>
      <c r="W953" s="5" t="s">
        <v>567</v>
      </c>
      <c r="X953" s="5" t="s">
        <v>6236</v>
      </c>
      <c r="Y953" s="5" t="s">
        <v>6237</v>
      </c>
      <c r="Z953" s="2" t="s">
        <v>720</v>
      </c>
      <c r="AA953" s="2" t="s">
        <v>716</v>
      </c>
      <c r="AB953" s="5" t="s">
        <v>6205</v>
      </c>
      <c r="AC953" s="2" t="s">
        <v>6206</v>
      </c>
      <c r="AD953" s="5" t="s">
        <v>6195</v>
      </c>
      <c r="AE953" s="5" t="s">
        <v>6196</v>
      </c>
      <c r="AF953" s="5" t="s">
        <v>5959</v>
      </c>
      <c r="AG953" s="2" t="s">
        <v>5960</v>
      </c>
      <c r="AH953" s="5" t="s">
        <v>5961</v>
      </c>
      <c r="AI953" s="5" t="s">
        <v>5962</v>
      </c>
      <c r="AJ953" s="2" t="s">
        <v>68</v>
      </c>
      <c r="AK953" s="2" t="s">
        <v>729</v>
      </c>
    </row>
    <row r="954" spans="1:37" ht="17.100000000000001" customHeight="1">
      <c r="A954" s="2" t="s">
        <v>36</v>
      </c>
      <c r="B954" s="3">
        <v>80008420</v>
      </c>
      <c r="C954" s="2" t="s">
        <v>5893</v>
      </c>
      <c r="D954" s="5" t="s">
        <v>5893</v>
      </c>
      <c r="E954" s="5" t="s">
        <v>5894</v>
      </c>
      <c r="F954" s="5" t="s">
        <v>6238</v>
      </c>
      <c r="G954" s="5" t="s">
        <v>6239</v>
      </c>
      <c r="H954" s="5" t="s">
        <v>6192</v>
      </c>
      <c r="I954" s="2" t="s">
        <v>42</v>
      </c>
      <c r="J954" s="2" t="s">
        <v>157</v>
      </c>
      <c r="K954" s="2" t="s">
        <v>158</v>
      </c>
      <c r="L954" s="2" t="s">
        <v>159</v>
      </c>
      <c r="M954" s="2" t="s">
        <v>160</v>
      </c>
      <c r="N954" s="2" t="s">
        <v>6198</v>
      </c>
      <c r="O954" s="8" t="s">
        <v>1211</v>
      </c>
      <c r="P954" s="5" t="s">
        <v>1211</v>
      </c>
      <c r="Q954" s="5" t="s">
        <v>716</v>
      </c>
      <c r="R954" s="5" t="s">
        <v>6052</v>
      </c>
      <c r="S954" s="2" t="s">
        <v>6053</v>
      </c>
      <c r="T954" s="5" t="s">
        <v>166</v>
      </c>
      <c r="U954" s="5" t="s">
        <v>716</v>
      </c>
      <c r="V954" s="2" t="s">
        <v>167</v>
      </c>
      <c r="W954" s="5" t="s">
        <v>1662</v>
      </c>
      <c r="X954" s="5" t="s">
        <v>6240</v>
      </c>
      <c r="Y954" s="5" t="s">
        <v>6241</v>
      </c>
      <c r="Z954" s="2" t="s">
        <v>720</v>
      </c>
      <c r="AA954" s="2" t="s">
        <v>716</v>
      </c>
      <c r="AB954" s="5" t="s">
        <v>6205</v>
      </c>
      <c r="AC954" s="2" t="s">
        <v>6206</v>
      </c>
      <c r="AD954" s="5" t="s">
        <v>6195</v>
      </c>
      <c r="AE954" s="5" t="s">
        <v>6196</v>
      </c>
      <c r="AF954" s="5" t="s">
        <v>5959</v>
      </c>
      <c r="AG954" s="2" t="s">
        <v>5960</v>
      </c>
      <c r="AH954" s="5" t="s">
        <v>5961</v>
      </c>
      <c r="AI954" s="5" t="s">
        <v>5962</v>
      </c>
      <c r="AJ954" s="2" t="s">
        <v>68</v>
      </c>
      <c r="AK954" s="2" t="s">
        <v>729</v>
      </c>
    </row>
    <row r="955" spans="1:37" ht="17.100000000000001" customHeight="1">
      <c r="A955" s="2" t="s">
        <v>36</v>
      </c>
      <c r="B955" s="3">
        <v>80008000</v>
      </c>
      <c r="C955" s="2" t="s">
        <v>6242</v>
      </c>
      <c r="D955" s="5" t="s">
        <v>6243</v>
      </c>
      <c r="E955" s="5" t="s">
        <v>6244</v>
      </c>
      <c r="F955" s="5" t="s">
        <v>6245</v>
      </c>
      <c r="G955" s="5" t="s">
        <v>6246</v>
      </c>
      <c r="H955" s="5" t="s">
        <v>6247</v>
      </c>
      <c r="I955" s="2" t="s">
        <v>42</v>
      </c>
      <c r="J955" s="2" t="s">
        <v>157</v>
      </c>
      <c r="K955" s="2" t="s">
        <v>158</v>
      </c>
      <c r="L955" s="2" t="s">
        <v>159</v>
      </c>
      <c r="M955" s="2" t="s">
        <v>160</v>
      </c>
      <c r="N955" s="2" t="s">
        <v>6095</v>
      </c>
      <c r="O955" s="8" t="s">
        <v>1211</v>
      </c>
      <c r="P955" s="5" t="s">
        <v>1211</v>
      </c>
      <c r="Q955" s="5" t="s">
        <v>6096</v>
      </c>
      <c r="R955" s="5" t="s">
        <v>6052</v>
      </c>
      <c r="S955" s="2" t="s">
        <v>6053</v>
      </c>
      <c r="T955" s="5" t="s">
        <v>166</v>
      </c>
      <c r="U955" s="5" t="s">
        <v>716</v>
      </c>
      <c r="V955" s="2" t="s">
        <v>167</v>
      </c>
      <c r="W955" s="5" t="s">
        <v>6248</v>
      </c>
      <c r="X955" s="5" t="s">
        <v>6249</v>
      </c>
      <c r="Y955" s="5" t="s">
        <v>6250</v>
      </c>
      <c r="Z955" s="2" t="s">
        <v>720</v>
      </c>
      <c r="AA955" s="2" t="s">
        <v>716</v>
      </c>
      <c r="AB955" s="5" t="s">
        <v>5959</v>
      </c>
      <c r="AC955" s="2" t="s">
        <v>5960</v>
      </c>
      <c r="AD955" s="5" t="s">
        <v>5961</v>
      </c>
      <c r="AE955" s="5" t="s">
        <v>5962</v>
      </c>
      <c r="AF955" s="5" t="s">
        <v>5875</v>
      </c>
      <c r="AG955" s="2" t="s">
        <v>5876</v>
      </c>
      <c r="AH955" s="5" t="s">
        <v>5877</v>
      </c>
      <c r="AI955" s="5" t="s">
        <v>5878</v>
      </c>
      <c r="AJ955" s="2" t="s">
        <v>68</v>
      </c>
      <c r="AK955" s="2" t="s">
        <v>729</v>
      </c>
    </row>
    <row r="956" spans="1:37" ht="17.100000000000001" customHeight="1">
      <c r="A956" s="2" t="s">
        <v>36</v>
      </c>
      <c r="B956" s="3">
        <v>60364676</v>
      </c>
      <c r="C956" s="2" t="s">
        <v>5893</v>
      </c>
      <c r="D956" s="5" t="s">
        <v>5893</v>
      </c>
      <c r="E956" s="5" t="s">
        <v>5894</v>
      </c>
      <c r="F956" s="5" t="s">
        <v>6251</v>
      </c>
      <c r="G956" s="5" t="s">
        <v>6252</v>
      </c>
      <c r="H956" s="5" t="s">
        <v>6253</v>
      </c>
      <c r="I956" s="2" t="s">
        <v>42</v>
      </c>
      <c r="J956" s="2" t="s">
        <v>157</v>
      </c>
      <c r="K956" s="2" t="s">
        <v>158</v>
      </c>
      <c r="L956" s="2" t="s">
        <v>159</v>
      </c>
      <c r="M956" s="2" t="s">
        <v>160</v>
      </c>
      <c r="N956" s="2" t="s">
        <v>6254</v>
      </c>
      <c r="O956" s="8" t="s">
        <v>1211</v>
      </c>
      <c r="P956" s="5" t="s">
        <v>1211</v>
      </c>
      <c r="Q956" s="5" t="s">
        <v>716</v>
      </c>
      <c r="R956" s="5" t="s">
        <v>6255</v>
      </c>
      <c r="S956" s="2" t="s">
        <v>6256</v>
      </c>
      <c r="T956" s="5" t="s">
        <v>166</v>
      </c>
      <c r="U956" s="5" t="s">
        <v>716</v>
      </c>
      <c r="V956" s="2" t="s">
        <v>167</v>
      </c>
      <c r="W956" s="5" t="s">
        <v>640</v>
      </c>
      <c r="X956" s="5" t="s">
        <v>6257</v>
      </c>
      <c r="Y956" s="5" t="s">
        <v>6258</v>
      </c>
      <c r="Z956" s="2" t="s">
        <v>720</v>
      </c>
      <c r="AA956" s="2" t="s">
        <v>716</v>
      </c>
      <c r="AB956" s="5" t="s">
        <v>6259</v>
      </c>
      <c r="AC956" s="2" t="s">
        <v>6260</v>
      </c>
      <c r="AD956" s="5" t="s">
        <v>6261</v>
      </c>
      <c r="AE956" s="5" t="s">
        <v>6262</v>
      </c>
      <c r="AF956" s="5" t="s">
        <v>6263</v>
      </c>
      <c r="AG956" s="2" t="s">
        <v>6264</v>
      </c>
      <c r="AH956" s="5" t="s">
        <v>6265</v>
      </c>
      <c r="AI956" s="5" t="s">
        <v>6266</v>
      </c>
      <c r="AJ956" s="2" t="s">
        <v>68</v>
      </c>
      <c r="AK956" s="2" t="s">
        <v>729</v>
      </c>
    </row>
    <row r="957" spans="1:37" ht="17.100000000000001" customHeight="1">
      <c r="A957" s="2" t="s">
        <v>36</v>
      </c>
      <c r="B957" s="3">
        <v>80002760</v>
      </c>
      <c r="C957" s="2" t="s">
        <v>5907</v>
      </c>
      <c r="D957" s="5" t="s">
        <v>5908</v>
      </c>
      <c r="E957" s="5" t="s">
        <v>5909</v>
      </c>
      <c r="F957" s="5" t="s">
        <v>6261</v>
      </c>
      <c r="G957" s="5" t="s">
        <v>6262</v>
      </c>
      <c r="H957" s="5" t="s">
        <v>5940</v>
      </c>
      <c r="I957" s="2" t="s">
        <v>42</v>
      </c>
      <c r="J957" s="2" t="s">
        <v>157</v>
      </c>
      <c r="K957" s="2" t="s">
        <v>158</v>
      </c>
      <c r="L957" s="2" t="s">
        <v>159</v>
      </c>
      <c r="M957" s="2" t="s">
        <v>160</v>
      </c>
      <c r="N957" s="2" t="s">
        <v>6254</v>
      </c>
      <c r="O957" s="8" t="s">
        <v>1211</v>
      </c>
      <c r="P957" s="5" t="s">
        <v>1211</v>
      </c>
      <c r="Q957" s="5" t="s">
        <v>716</v>
      </c>
      <c r="R957" s="5" t="s">
        <v>6255</v>
      </c>
      <c r="S957" s="2" t="s">
        <v>6256</v>
      </c>
      <c r="T957" s="5" t="s">
        <v>166</v>
      </c>
      <c r="U957" s="5" t="s">
        <v>716</v>
      </c>
      <c r="V957" s="2" t="s">
        <v>167</v>
      </c>
      <c r="W957" s="5" t="s">
        <v>838</v>
      </c>
      <c r="X957" s="5" t="s">
        <v>6267</v>
      </c>
      <c r="Y957" s="5" t="s">
        <v>6268</v>
      </c>
      <c r="Z957" s="2" t="s">
        <v>720</v>
      </c>
      <c r="AA957" s="2" t="s">
        <v>716</v>
      </c>
      <c r="AB957" s="5" t="s">
        <v>6263</v>
      </c>
      <c r="AC957" s="2" t="s">
        <v>6264</v>
      </c>
      <c r="AD957" s="5" t="s">
        <v>6265</v>
      </c>
      <c r="AE957" s="5" t="s">
        <v>6266</v>
      </c>
      <c r="AF957" s="5" t="s">
        <v>5875</v>
      </c>
      <c r="AG957" s="2" t="s">
        <v>5876</v>
      </c>
      <c r="AH957" s="5" t="s">
        <v>5877</v>
      </c>
      <c r="AI957" s="5" t="s">
        <v>5878</v>
      </c>
      <c r="AJ957" s="2" t="s">
        <v>68</v>
      </c>
      <c r="AK957" s="2" t="s">
        <v>729</v>
      </c>
    </row>
    <row r="958" spans="1:37" ht="17.100000000000001" customHeight="1">
      <c r="A958" s="2" t="s">
        <v>36</v>
      </c>
      <c r="B958" s="3">
        <v>80003729</v>
      </c>
      <c r="C958" s="2" t="s">
        <v>5893</v>
      </c>
      <c r="D958" s="5" t="s">
        <v>5893</v>
      </c>
      <c r="E958" s="5" t="s">
        <v>5894</v>
      </c>
      <c r="F958" s="5" t="s">
        <v>6269</v>
      </c>
      <c r="G958" s="5" t="s">
        <v>6270</v>
      </c>
      <c r="H958" s="5" t="s">
        <v>6271</v>
      </c>
      <c r="I958" s="2" t="s">
        <v>42</v>
      </c>
      <c r="J958" s="2" t="s">
        <v>157</v>
      </c>
      <c r="K958" s="2" t="s">
        <v>158</v>
      </c>
      <c r="L958" s="2" t="s">
        <v>159</v>
      </c>
      <c r="M958" s="2" t="s">
        <v>160</v>
      </c>
      <c r="N958" s="2" t="s">
        <v>6254</v>
      </c>
      <c r="O958" s="8" t="s">
        <v>1211</v>
      </c>
      <c r="P958" s="5" t="s">
        <v>1211</v>
      </c>
      <c r="Q958" s="5" t="s">
        <v>716</v>
      </c>
      <c r="R958" s="5" t="s">
        <v>6255</v>
      </c>
      <c r="S958" s="2" t="s">
        <v>6256</v>
      </c>
      <c r="T958" s="5" t="s">
        <v>166</v>
      </c>
      <c r="U958" s="5" t="s">
        <v>716</v>
      </c>
      <c r="V958" s="2" t="s">
        <v>167</v>
      </c>
      <c r="W958" s="5" t="s">
        <v>6272</v>
      </c>
      <c r="X958" s="5" t="s">
        <v>6273</v>
      </c>
      <c r="Y958" s="5" t="s">
        <v>6274</v>
      </c>
      <c r="Z958" s="2" t="s">
        <v>720</v>
      </c>
      <c r="AA958" s="2" t="s">
        <v>716</v>
      </c>
      <c r="AB958" s="5" t="s">
        <v>6259</v>
      </c>
      <c r="AC958" s="2" t="s">
        <v>6260</v>
      </c>
      <c r="AD958" s="5" t="s">
        <v>6261</v>
      </c>
      <c r="AE958" s="5" t="s">
        <v>6262</v>
      </c>
      <c r="AF958" s="5" t="s">
        <v>6263</v>
      </c>
      <c r="AG958" s="2" t="s">
        <v>6264</v>
      </c>
      <c r="AH958" s="5" t="s">
        <v>6265</v>
      </c>
      <c r="AI958" s="5" t="s">
        <v>6266</v>
      </c>
      <c r="AJ958" s="2" t="s">
        <v>68</v>
      </c>
      <c r="AK958" s="2" t="s">
        <v>729</v>
      </c>
    </row>
    <row r="959" spans="1:37" ht="17.100000000000001" customHeight="1">
      <c r="A959" s="2" t="s">
        <v>36</v>
      </c>
      <c r="B959" s="3">
        <v>80006471</v>
      </c>
      <c r="C959" s="2" t="s">
        <v>5893</v>
      </c>
      <c r="D959" s="5" t="s">
        <v>5893</v>
      </c>
      <c r="E959" s="5" t="s">
        <v>5894</v>
      </c>
      <c r="F959" s="5" t="s">
        <v>6275</v>
      </c>
      <c r="G959" s="5" t="s">
        <v>6276</v>
      </c>
      <c r="H959" s="5" t="s">
        <v>6277</v>
      </c>
      <c r="I959" s="2" t="s">
        <v>42</v>
      </c>
      <c r="J959" s="2" t="s">
        <v>157</v>
      </c>
      <c r="K959" s="2" t="s">
        <v>158</v>
      </c>
      <c r="L959" s="2" t="s">
        <v>159</v>
      </c>
      <c r="M959" s="2" t="s">
        <v>160</v>
      </c>
      <c r="N959" s="2" t="s">
        <v>6254</v>
      </c>
      <c r="O959" s="8" t="s">
        <v>1211</v>
      </c>
      <c r="P959" s="5" t="s">
        <v>1211</v>
      </c>
      <c r="Q959" s="5" t="s">
        <v>716</v>
      </c>
      <c r="R959" s="5" t="s">
        <v>5871</v>
      </c>
      <c r="S959" s="2" t="s">
        <v>5872</v>
      </c>
      <c r="T959" s="5" t="s">
        <v>166</v>
      </c>
      <c r="U959" s="5" t="s">
        <v>716</v>
      </c>
      <c r="V959" s="2" t="s">
        <v>167</v>
      </c>
      <c r="W959" s="5" t="s">
        <v>6278</v>
      </c>
      <c r="X959" s="5" t="s">
        <v>6279</v>
      </c>
      <c r="Y959" s="5" t="s">
        <v>6280</v>
      </c>
      <c r="Z959" s="2" t="s">
        <v>720</v>
      </c>
      <c r="AA959" s="2" t="s">
        <v>716</v>
      </c>
      <c r="AB959" s="5" t="s">
        <v>6259</v>
      </c>
      <c r="AC959" s="2" t="s">
        <v>6260</v>
      </c>
      <c r="AD959" s="5" t="s">
        <v>6261</v>
      </c>
      <c r="AE959" s="5" t="s">
        <v>6262</v>
      </c>
      <c r="AF959" s="5" t="s">
        <v>6263</v>
      </c>
      <c r="AG959" s="2" t="s">
        <v>6264</v>
      </c>
      <c r="AH959" s="5" t="s">
        <v>6265</v>
      </c>
      <c r="AI959" s="5" t="s">
        <v>6266</v>
      </c>
      <c r="AJ959" s="2" t="s">
        <v>68</v>
      </c>
      <c r="AK959" s="2" t="s">
        <v>729</v>
      </c>
    </row>
    <row r="960" spans="1:37" ht="17.100000000000001" customHeight="1">
      <c r="A960" s="2" t="s">
        <v>36</v>
      </c>
      <c r="B960" s="3">
        <v>60341595</v>
      </c>
      <c r="C960" s="2" t="s">
        <v>5907</v>
      </c>
      <c r="D960" s="5" t="s">
        <v>5908</v>
      </c>
      <c r="E960" s="5" t="s">
        <v>5909</v>
      </c>
      <c r="F960" s="5" t="s">
        <v>6281</v>
      </c>
      <c r="G960" s="5" t="s">
        <v>6282</v>
      </c>
      <c r="H960" s="5" t="s">
        <v>6283</v>
      </c>
      <c r="I960" s="2" t="s">
        <v>42</v>
      </c>
      <c r="J960" s="2" t="s">
        <v>157</v>
      </c>
      <c r="K960" s="2" t="s">
        <v>158</v>
      </c>
      <c r="L960" s="2" t="s">
        <v>159</v>
      </c>
      <c r="M960" s="2" t="s">
        <v>160</v>
      </c>
      <c r="N960" s="2" t="s">
        <v>6284</v>
      </c>
      <c r="O960" s="8" t="s">
        <v>1211</v>
      </c>
      <c r="P960" s="5" t="s">
        <v>1211</v>
      </c>
      <c r="Q960" s="5" t="s">
        <v>716</v>
      </c>
      <c r="R960" s="5" t="s">
        <v>6285</v>
      </c>
      <c r="S960" s="2" t="s">
        <v>6286</v>
      </c>
      <c r="T960" s="5" t="s">
        <v>166</v>
      </c>
      <c r="U960" s="5" t="s">
        <v>716</v>
      </c>
      <c r="V960" s="2" t="s">
        <v>167</v>
      </c>
      <c r="W960" s="5" t="s">
        <v>6287</v>
      </c>
      <c r="X960" s="5" t="s">
        <v>6288</v>
      </c>
      <c r="Y960" s="5" t="s">
        <v>6289</v>
      </c>
      <c r="Z960" s="2" t="s">
        <v>720</v>
      </c>
      <c r="AA960" s="2" t="s">
        <v>716</v>
      </c>
      <c r="AB960" s="5" t="s">
        <v>6263</v>
      </c>
      <c r="AC960" s="2" t="s">
        <v>6264</v>
      </c>
      <c r="AD960" s="5" t="s">
        <v>6265</v>
      </c>
      <c r="AE960" s="5" t="s">
        <v>6266</v>
      </c>
      <c r="AF960" s="5" t="s">
        <v>5875</v>
      </c>
      <c r="AG960" s="2" t="s">
        <v>5876</v>
      </c>
      <c r="AH960" s="5" t="s">
        <v>5877</v>
      </c>
      <c r="AI960" s="5" t="s">
        <v>5878</v>
      </c>
      <c r="AJ960" s="2" t="s">
        <v>68</v>
      </c>
      <c r="AK960" s="2" t="s">
        <v>729</v>
      </c>
    </row>
    <row r="961" spans="1:37" ht="17.100000000000001" customHeight="1">
      <c r="A961" s="2" t="s">
        <v>36</v>
      </c>
      <c r="B961" s="3">
        <v>60372205</v>
      </c>
      <c r="C961" s="2" t="s">
        <v>5893</v>
      </c>
      <c r="D961" s="5" t="s">
        <v>5893</v>
      </c>
      <c r="E961" s="5" t="s">
        <v>5894</v>
      </c>
      <c r="F961" s="5" t="s">
        <v>6290</v>
      </c>
      <c r="G961" s="5" t="s">
        <v>6291</v>
      </c>
      <c r="H961" s="5" t="s">
        <v>6292</v>
      </c>
      <c r="I961" s="2" t="s">
        <v>42</v>
      </c>
      <c r="J961" s="2" t="s">
        <v>157</v>
      </c>
      <c r="K961" s="2" t="s">
        <v>158</v>
      </c>
      <c r="L961" s="2" t="s">
        <v>159</v>
      </c>
      <c r="M961" s="2" t="s">
        <v>160</v>
      </c>
      <c r="N961" s="2" t="s">
        <v>6284</v>
      </c>
      <c r="O961" s="8" t="s">
        <v>1211</v>
      </c>
      <c r="P961" s="5" t="s">
        <v>1211</v>
      </c>
      <c r="Q961" s="5" t="s">
        <v>716</v>
      </c>
      <c r="R961" s="5" t="s">
        <v>5871</v>
      </c>
      <c r="S961" s="2" t="s">
        <v>5872</v>
      </c>
      <c r="T961" s="5" t="s">
        <v>166</v>
      </c>
      <c r="U961" s="5" t="s">
        <v>716</v>
      </c>
      <c r="V961" s="2" t="s">
        <v>167</v>
      </c>
      <c r="W961" s="5" t="s">
        <v>615</v>
      </c>
      <c r="X961" s="5" t="s">
        <v>6293</v>
      </c>
      <c r="Y961" s="5" t="s">
        <v>6294</v>
      </c>
      <c r="Z961" s="2" t="s">
        <v>720</v>
      </c>
      <c r="AA961" s="2" t="s">
        <v>716</v>
      </c>
      <c r="AB961" s="5" t="s">
        <v>6295</v>
      </c>
      <c r="AC961" s="2" t="s">
        <v>6296</v>
      </c>
      <c r="AD961" s="5" t="s">
        <v>6281</v>
      </c>
      <c r="AE961" s="5" t="s">
        <v>6282</v>
      </c>
      <c r="AF961" s="5" t="s">
        <v>6263</v>
      </c>
      <c r="AG961" s="2" t="s">
        <v>6264</v>
      </c>
      <c r="AH961" s="5" t="s">
        <v>6265</v>
      </c>
      <c r="AI961" s="5" t="s">
        <v>6266</v>
      </c>
      <c r="AJ961" s="2" t="s">
        <v>68</v>
      </c>
      <c r="AK961" s="2" t="s">
        <v>729</v>
      </c>
    </row>
    <row r="962" spans="1:37" ht="17.100000000000001" customHeight="1">
      <c r="A962" s="2" t="s">
        <v>36</v>
      </c>
      <c r="B962" s="3">
        <v>60373283</v>
      </c>
      <c r="C962" s="2" t="s">
        <v>5893</v>
      </c>
      <c r="D962" s="5" t="s">
        <v>5893</v>
      </c>
      <c r="E962" s="5" t="s">
        <v>5894</v>
      </c>
      <c r="F962" s="5" t="s">
        <v>6297</v>
      </c>
      <c r="G962" s="5" t="s">
        <v>6298</v>
      </c>
      <c r="H962" s="5" t="s">
        <v>6299</v>
      </c>
      <c r="I962" s="2" t="s">
        <v>42</v>
      </c>
      <c r="J962" s="2" t="s">
        <v>157</v>
      </c>
      <c r="K962" s="2" t="s">
        <v>158</v>
      </c>
      <c r="L962" s="2" t="s">
        <v>159</v>
      </c>
      <c r="M962" s="2" t="s">
        <v>160</v>
      </c>
      <c r="N962" s="2" t="s">
        <v>6284</v>
      </c>
      <c r="O962" s="8" t="s">
        <v>1211</v>
      </c>
      <c r="P962" s="5" t="s">
        <v>1211</v>
      </c>
      <c r="Q962" s="5" t="s">
        <v>716</v>
      </c>
      <c r="R962" s="5" t="s">
        <v>5871</v>
      </c>
      <c r="S962" s="2" t="s">
        <v>5872</v>
      </c>
      <c r="T962" s="5" t="s">
        <v>166</v>
      </c>
      <c r="U962" s="5" t="s">
        <v>716</v>
      </c>
      <c r="V962" s="2" t="s">
        <v>167</v>
      </c>
      <c r="W962" s="5" t="s">
        <v>1033</v>
      </c>
      <c r="X962" s="5" t="s">
        <v>6300</v>
      </c>
      <c r="Y962" s="5" t="s">
        <v>6301</v>
      </c>
      <c r="Z962" s="2" t="s">
        <v>720</v>
      </c>
      <c r="AA962" s="2" t="s">
        <v>716</v>
      </c>
      <c r="AB962" s="5" t="s">
        <v>6295</v>
      </c>
      <c r="AC962" s="2" t="s">
        <v>6296</v>
      </c>
      <c r="AD962" s="5" t="s">
        <v>6281</v>
      </c>
      <c r="AE962" s="5" t="s">
        <v>6282</v>
      </c>
      <c r="AF962" s="5" t="s">
        <v>6263</v>
      </c>
      <c r="AG962" s="2" t="s">
        <v>6264</v>
      </c>
      <c r="AH962" s="5" t="s">
        <v>6265</v>
      </c>
      <c r="AI962" s="5" t="s">
        <v>6266</v>
      </c>
      <c r="AJ962" s="2" t="s">
        <v>68</v>
      </c>
      <c r="AK962" s="2" t="s">
        <v>729</v>
      </c>
    </row>
    <row r="963" spans="1:37" ht="17.100000000000001" customHeight="1">
      <c r="A963" s="2" t="s">
        <v>36</v>
      </c>
      <c r="B963" s="3">
        <v>60386616</v>
      </c>
      <c r="C963" s="2" t="s">
        <v>5893</v>
      </c>
      <c r="D963" s="5" t="s">
        <v>5893</v>
      </c>
      <c r="E963" s="5" t="s">
        <v>5894</v>
      </c>
      <c r="F963" s="5" t="s">
        <v>6302</v>
      </c>
      <c r="G963" s="5" t="s">
        <v>6303</v>
      </c>
      <c r="H963" s="5" t="s">
        <v>3832</v>
      </c>
      <c r="I963" s="2" t="s">
        <v>42</v>
      </c>
      <c r="J963" s="2" t="s">
        <v>157</v>
      </c>
      <c r="K963" s="2" t="s">
        <v>158</v>
      </c>
      <c r="L963" s="2" t="s">
        <v>159</v>
      </c>
      <c r="M963" s="2" t="s">
        <v>160</v>
      </c>
      <c r="N963" s="2" t="s">
        <v>6284</v>
      </c>
      <c r="O963" s="8" t="s">
        <v>1211</v>
      </c>
      <c r="P963" s="5" t="s">
        <v>1211</v>
      </c>
      <c r="Q963" s="5" t="s">
        <v>716</v>
      </c>
      <c r="R963" s="5" t="s">
        <v>6285</v>
      </c>
      <c r="S963" s="2" t="s">
        <v>6286</v>
      </c>
      <c r="T963" s="5" t="s">
        <v>166</v>
      </c>
      <c r="U963" s="5" t="s">
        <v>716</v>
      </c>
      <c r="V963" s="2" t="s">
        <v>167</v>
      </c>
      <c r="W963" s="5" t="s">
        <v>6304</v>
      </c>
      <c r="X963" s="5" t="s">
        <v>6305</v>
      </c>
      <c r="Y963" s="5" t="s">
        <v>6306</v>
      </c>
      <c r="Z963" s="2" t="s">
        <v>720</v>
      </c>
      <c r="AA963" s="2" t="s">
        <v>716</v>
      </c>
      <c r="AB963" s="5" t="s">
        <v>6295</v>
      </c>
      <c r="AC963" s="2" t="s">
        <v>6296</v>
      </c>
      <c r="AD963" s="5" t="s">
        <v>6281</v>
      </c>
      <c r="AE963" s="5" t="s">
        <v>6282</v>
      </c>
      <c r="AF963" s="5" t="s">
        <v>6263</v>
      </c>
      <c r="AG963" s="2" t="s">
        <v>6264</v>
      </c>
      <c r="AH963" s="5" t="s">
        <v>6265</v>
      </c>
      <c r="AI963" s="5" t="s">
        <v>6266</v>
      </c>
      <c r="AJ963" s="2" t="s">
        <v>68</v>
      </c>
      <c r="AK963" s="2" t="s">
        <v>729</v>
      </c>
    </row>
    <row r="964" spans="1:37" ht="17.100000000000001" customHeight="1">
      <c r="A964" s="2" t="s">
        <v>36</v>
      </c>
      <c r="B964" s="3">
        <v>60396571</v>
      </c>
      <c r="C964" s="2" t="s">
        <v>5893</v>
      </c>
      <c r="D964" s="5" t="s">
        <v>5893</v>
      </c>
      <c r="E964" s="5" t="s">
        <v>5894</v>
      </c>
      <c r="F964" s="5" t="s">
        <v>6307</v>
      </c>
      <c r="G964" s="5" t="s">
        <v>6308</v>
      </c>
      <c r="H964" s="5" t="s">
        <v>6309</v>
      </c>
      <c r="I964" s="2" t="s">
        <v>42</v>
      </c>
      <c r="J964" s="2" t="s">
        <v>157</v>
      </c>
      <c r="K964" s="2" t="s">
        <v>158</v>
      </c>
      <c r="L964" s="2" t="s">
        <v>159</v>
      </c>
      <c r="M964" s="2" t="s">
        <v>160</v>
      </c>
      <c r="N964" s="2" t="s">
        <v>6284</v>
      </c>
      <c r="O964" s="8" t="s">
        <v>1211</v>
      </c>
      <c r="P964" s="5" t="s">
        <v>1211</v>
      </c>
      <c r="Q964" s="5" t="s">
        <v>716</v>
      </c>
      <c r="R964" s="5" t="s">
        <v>5871</v>
      </c>
      <c r="S964" s="2" t="s">
        <v>5872</v>
      </c>
      <c r="T964" s="5" t="s">
        <v>166</v>
      </c>
      <c r="U964" s="5" t="s">
        <v>716</v>
      </c>
      <c r="V964" s="2" t="s">
        <v>167</v>
      </c>
      <c r="W964" s="5" t="s">
        <v>860</v>
      </c>
      <c r="X964" s="5" t="s">
        <v>6310</v>
      </c>
      <c r="Y964" s="5" t="s">
        <v>6311</v>
      </c>
      <c r="Z964" s="2" t="s">
        <v>720</v>
      </c>
      <c r="AA964" s="2" t="s">
        <v>716</v>
      </c>
      <c r="AB964" s="5" t="s">
        <v>6295</v>
      </c>
      <c r="AC964" s="2" t="s">
        <v>6296</v>
      </c>
      <c r="AD964" s="5" t="s">
        <v>6281</v>
      </c>
      <c r="AE964" s="5" t="s">
        <v>6282</v>
      </c>
      <c r="AF964" s="5" t="s">
        <v>6263</v>
      </c>
      <c r="AG964" s="2" t="s">
        <v>6264</v>
      </c>
      <c r="AH964" s="5" t="s">
        <v>6265</v>
      </c>
      <c r="AI964" s="5" t="s">
        <v>6266</v>
      </c>
      <c r="AJ964" s="2" t="s">
        <v>68</v>
      </c>
      <c r="AK964" s="2" t="s">
        <v>729</v>
      </c>
    </row>
    <row r="965" spans="1:37" ht="17.100000000000001" customHeight="1">
      <c r="A965" s="2" t="s">
        <v>36</v>
      </c>
      <c r="B965" s="3">
        <v>60404131</v>
      </c>
      <c r="C965" s="2" t="s">
        <v>5893</v>
      </c>
      <c r="D965" s="5" t="s">
        <v>5893</v>
      </c>
      <c r="E965" s="5" t="s">
        <v>5894</v>
      </c>
      <c r="F965" s="5" t="s">
        <v>6312</v>
      </c>
      <c r="G965" s="5" t="s">
        <v>6313</v>
      </c>
      <c r="H965" s="5" t="s">
        <v>6314</v>
      </c>
      <c r="I965" s="2" t="s">
        <v>42</v>
      </c>
      <c r="J965" s="2" t="s">
        <v>157</v>
      </c>
      <c r="K965" s="2" t="s">
        <v>158</v>
      </c>
      <c r="L965" s="2" t="s">
        <v>159</v>
      </c>
      <c r="M965" s="2" t="s">
        <v>160</v>
      </c>
      <c r="N965" s="2" t="s">
        <v>6284</v>
      </c>
      <c r="O965" s="8" t="s">
        <v>1211</v>
      </c>
      <c r="P965" s="5" t="s">
        <v>1211</v>
      </c>
      <c r="Q965" s="5" t="s">
        <v>716</v>
      </c>
      <c r="R965" s="5" t="s">
        <v>5871</v>
      </c>
      <c r="S965" s="2" t="s">
        <v>5872</v>
      </c>
      <c r="T965" s="5" t="s">
        <v>166</v>
      </c>
      <c r="U965" s="5" t="s">
        <v>716</v>
      </c>
      <c r="V965" s="2" t="s">
        <v>167</v>
      </c>
      <c r="W965" s="5" t="s">
        <v>537</v>
      </c>
      <c r="X965" s="5" t="s">
        <v>6315</v>
      </c>
      <c r="Y965" s="5" t="s">
        <v>6316</v>
      </c>
      <c r="Z965" s="2" t="s">
        <v>720</v>
      </c>
      <c r="AA965" s="2" t="s">
        <v>716</v>
      </c>
      <c r="AB965" s="5" t="s">
        <v>6295</v>
      </c>
      <c r="AC965" s="2" t="s">
        <v>6296</v>
      </c>
      <c r="AD965" s="5" t="s">
        <v>6281</v>
      </c>
      <c r="AE965" s="5" t="s">
        <v>6282</v>
      </c>
      <c r="AF965" s="5" t="s">
        <v>6263</v>
      </c>
      <c r="AG965" s="2" t="s">
        <v>6264</v>
      </c>
      <c r="AH965" s="5" t="s">
        <v>6265</v>
      </c>
      <c r="AI965" s="5" t="s">
        <v>6266</v>
      </c>
      <c r="AJ965" s="2" t="s">
        <v>68</v>
      </c>
      <c r="AK965" s="2" t="s">
        <v>729</v>
      </c>
    </row>
    <row r="966" spans="1:37" ht="17.100000000000001" customHeight="1">
      <c r="A966" s="2" t="s">
        <v>36</v>
      </c>
      <c r="B966" s="3">
        <v>80000040</v>
      </c>
      <c r="C966" s="2" t="s">
        <v>5883</v>
      </c>
      <c r="D966" s="5" t="s">
        <v>5883</v>
      </c>
      <c r="E966" s="5" t="s">
        <v>5884</v>
      </c>
      <c r="F966" s="5" t="s">
        <v>6265</v>
      </c>
      <c r="G966" s="5" t="s">
        <v>6266</v>
      </c>
      <c r="H966" s="5" t="s">
        <v>6317</v>
      </c>
      <c r="I966" s="2" t="s">
        <v>42</v>
      </c>
      <c r="J966" s="2" t="s">
        <v>157</v>
      </c>
      <c r="K966" s="2" t="s">
        <v>158</v>
      </c>
      <c r="L966" s="2" t="s">
        <v>159</v>
      </c>
      <c r="M966" s="2" t="s">
        <v>160</v>
      </c>
      <c r="N966" s="2" t="s">
        <v>6318</v>
      </c>
      <c r="O966" s="8" t="s">
        <v>1211</v>
      </c>
      <c r="P966" s="5" t="s">
        <v>1211</v>
      </c>
      <c r="Q966" s="5" t="s">
        <v>6096</v>
      </c>
      <c r="R966" s="5" t="s">
        <v>6319</v>
      </c>
      <c r="S966" s="2" t="s">
        <v>6320</v>
      </c>
      <c r="T966" s="5" t="s">
        <v>166</v>
      </c>
      <c r="U966" s="5" t="s">
        <v>716</v>
      </c>
      <c r="V966" s="2" t="s">
        <v>167</v>
      </c>
      <c r="W966" s="5" t="s">
        <v>208</v>
      </c>
      <c r="X966" s="5" t="s">
        <v>6321</v>
      </c>
      <c r="Y966" s="5" t="s">
        <v>6322</v>
      </c>
      <c r="Z966" s="2" t="s">
        <v>720</v>
      </c>
      <c r="AA966" s="2" t="s">
        <v>716</v>
      </c>
      <c r="AB966" s="5" t="s">
        <v>5875</v>
      </c>
      <c r="AC966" s="2" t="s">
        <v>5876</v>
      </c>
      <c r="AD966" s="5" t="s">
        <v>5877</v>
      </c>
      <c r="AE966" s="5" t="s">
        <v>5878</v>
      </c>
      <c r="AF966" s="5" t="s">
        <v>5879</v>
      </c>
      <c r="AG966" s="2" t="s">
        <v>5880</v>
      </c>
      <c r="AH966" s="5" t="s">
        <v>5881</v>
      </c>
      <c r="AI966" s="5" t="s">
        <v>5882</v>
      </c>
      <c r="AJ966" s="2" t="s">
        <v>68</v>
      </c>
      <c r="AK966" s="2" t="s">
        <v>729</v>
      </c>
    </row>
    <row r="967" spans="1:37" ht="17.100000000000001" customHeight="1">
      <c r="A967" s="2" t="s">
        <v>36</v>
      </c>
      <c r="B967" s="3">
        <v>60310103</v>
      </c>
      <c r="C967" s="2" t="s">
        <v>5893</v>
      </c>
      <c r="D967" s="5" t="s">
        <v>5893</v>
      </c>
      <c r="E967" s="5" t="s">
        <v>5894</v>
      </c>
      <c r="F967" s="5" t="s">
        <v>6323</v>
      </c>
      <c r="G967" s="5" t="s">
        <v>6324</v>
      </c>
      <c r="H967" s="5" t="s">
        <v>6325</v>
      </c>
      <c r="I967" s="2" t="s">
        <v>42</v>
      </c>
      <c r="J967" s="2" t="s">
        <v>157</v>
      </c>
      <c r="K967" s="2" t="s">
        <v>158</v>
      </c>
      <c r="L967" s="2" t="s">
        <v>159</v>
      </c>
      <c r="M967" s="2" t="s">
        <v>160</v>
      </c>
      <c r="N967" s="2" t="s">
        <v>6326</v>
      </c>
      <c r="O967" s="8" t="s">
        <v>1211</v>
      </c>
      <c r="P967" s="5" t="s">
        <v>1211</v>
      </c>
      <c r="Q967" s="5" t="s">
        <v>716</v>
      </c>
      <c r="R967" s="5" t="s">
        <v>5871</v>
      </c>
      <c r="S967" s="2" t="s">
        <v>5872</v>
      </c>
      <c r="T967" s="5" t="s">
        <v>166</v>
      </c>
      <c r="U967" s="5" t="s">
        <v>716</v>
      </c>
      <c r="V967" s="2" t="s">
        <v>167</v>
      </c>
      <c r="W967" s="5" t="s">
        <v>328</v>
      </c>
      <c r="X967" s="5" t="s">
        <v>6327</v>
      </c>
      <c r="Y967" s="5" t="s">
        <v>6328</v>
      </c>
      <c r="Z967" s="2" t="s">
        <v>720</v>
      </c>
      <c r="AA967" s="2" t="s">
        <v>716</v>
      </c>
      <c r="AB967" s="5" t="s">
        <v>6329</v>
      </c>
      <c r="AC967" s="2" t="s">
        <v>6330</v>
      </c>
      <c r="AD967" s="5" t="s">
        <v>6331</v>
      </c>
      <c r="AE967" s="5" t="s">
        <v>6332</v>
      </c>
      <c r="AF967" s="5" t="s">
        <v>6263</v>
      </c>
      <c r="AG967" s="2" t="s">
        <v>6264</v>
      </c>
      <c r="AH967" s="5" t="s">
        <v>6265</v>
      </c>
      <c r="AI967" s="5" t="s">
        <v>6266</v>
      </c>
      <c r="AJ967" s="2" t="s">
        <v>68</v>
      </c>
      <c r="AK967" s="2" t="s">
        <v>729</v>
      </c>
    </row>
    <row r="968" spans="1:37" ht="17.100000000000001" customHeight="1">
      <c r="A968" s="2" t="s">
        <v>36</v>
      </c>
      <c r="B968" s="3">
        <v>60373282</v>
      </c>
      <c r="C968" s="2" t="s">
        <v>5893</v>
      </c>
      <c r="D968" s="5" t="s">
        <v>5893</v>
      </c>
      <c r="E968" s="5" t="s">
        <v>5894</v>
      </c>
      <c r="F968" s="5" t="s">
        <v>6333</v>
      </c>
      <c r="G968" s="5" t="s">
        <v>6334</v>
      </c>
      <c r="H968" s="5" t="s">
        <v>6335</v>
      </c>
      <c r="I968" s="2" t="s">
        <v>42</v>
      </c>
      <c r="J968" s="2" t="s">
        <v>157</v>
      </c>
      <c r="K968" s="2" t="s">
        <v>158</v>
      </c>
      <c r="L968" s="2" t="s">
        <v>159</v>
      </c>
      <c r="M968" s="2" t="s">
        <v>160</v>
      </c>
      <c r="N968" s="2" t="s">
        <v>6326</v>
      </c>
      <c r="O968" s="8" t="s">
        <v>1211</v>
      </c>
      <c r="P968" s="5" t="s">
        <v>1211</v>
      </c>
      <c r="Q968" s="5" t="s">
        <v>716</v>
      </c>
      <c r="R968" s="5" t="s">
        <v>5871</v>
      </c>
      <c r="S968" s="2" t="s">
        <v>5872</v>
      </c>
      <c r="T968" s="5" t="s">
        <v>166</v>
      </c>
      <c r="U968" s="5" t="s">
        <v>716</v>
      </c>
      <c r="V968" s="2" t="s">
        <v>167</v>
      </c>
      <c r="W968" s="5" t="s">
        <v>437</v>
      </c>
      <c r="X968" s="5" t="s">
        <v>6336</v>
      </c>
      <c r="Y968" s="5" t="s">
        <v>6337</v>
      </c>
      <c r="Z968" s="2" t="s">
        <v>720</v>
      </c>
      <c r="AA968" s="2" t="s">
        <v>716</v>
      </c>
      <c r="AB968" s="5" t="s">
        <v>6329</v>
      </c>
      <c r="AC968" s="2" t="s">
        <v>6330</v>
      </c>
      <c r="AD968" s="5" t="s">
        <v>6331</v>
      </c>
      <c r="AE968" s="5" t="s">
        <v>6332</v>
      </c>
      <c r="AF968" s="5" t="s">
        <v>6263</v>
      </c>
      <c r="AG968" s="2" t="s">
        <v>6264</v>
      </c>
      <c r="AH968" s="5" t="s">
        <v>6265</v>
      </c>
      <c r="AI968" s="5" t="s">
        <v>6266</v>
      </c>
      <c r="AJ968" s="2" t="s">
        <v>68</v>
      </c>
      <c r="AK968" s="2" t="s">
        <v>729</v>
      </c>
    </row>
    <row r="969" spans="1:37" ht="17.100000000000001" customHeight="1">
      <c r="A969" s="2" t="s">
        <v>36</v>
      </c>
      <c r="B969" s="3">
        <v>60394960</v>
      </c>
      <c r="C969" s="2" t="s">
        <v>5907</v>
      </c>
      <c r="D969" s="5" t="s">
        <v>5908</v>
      </c>
      <c r="E969" s="5" t="s">
        <v>5909</v>
      </c>
      <c r="F969" s="5" t="s">
        <v>6331</v>
      </c>
      <c r="G969" s="5" t="s">
        <v>6332</v>
      </c>
      <c r="H969" s="5" t="s">
        <v>6338</v>
      </c>
      <c r="I969" s="2" t="s">
        <v>42</v>
      </c>
      <c r="J969" s="2" t="s">
        <v>157</v>
      </c>
      <c r="K969" s="2" t="s">
        <v>158</v>
      </c>
      <c r="L969" s="2" t="s">
        <v>159</v>
      </c>
      <c r="M969" s="2" t="s">
        <v>160</v>
      </c>
      <c r="N969" s="2" t="s">
        <v>6326</v>
      </c>
      <c r="O969" s="8" t="s">
        <v>1211</v>
      </c>
      <c r="P969" s="5" t="s">
        <v>1211</v>
      </c>
      <c r="Q969" s="5" t="s">
        <v>716</v>
      </c>
      <c r="R969" s="5" t="s">
        <v>6285</v>
      </c>
      <c r="S969" s="2" t="s">
        <v>6286</v>
      </c>
      <c r="T969" s="5" t="s">
        <v>166</v>
      </c>
      <c r="U969" s="5" t="s">
        <v>716</v>
      </c>
      <c r="V969" s="2" t="s">
        <v>167</v>
      </c>
      <c r="W969" s="5" t="s">
        <v>944</v>
      </c>
      <c r="X969" s="5" t="s">
        <v>6339</v>
      </c>
      <c r="Y969" s="5" t="s">
        <v>6340</v>
      </c>
      <c r="Z969" s="2" t="s">
        <v>720</v>
      </c>
      <c r="AA969" s="2" t="s">
        <v>716</v>
      </c>
      <c r="AB969" s="5" t="s">
        <v>6263</v>
      </c>
      <c r="AC969" s="2" t="s">
        <v>6264</v>
      </c>
      <c r="AD969" s="5" t="s">
        <v>6265</v>
      </c>
      <c r="AE969" s="5" t="s">
        <v>6266</v>
      </c>
      <c r="AF969" s="5" t="s">
        <v>5875</v>
      </c>
      <c r="AG969" s="2" t="s">
        <v>5876</v>
      </c>
      <c r="AH969" s="5" t="s">
        <v>5877</v>
      </c>
      <c r="AI969" s="5" t="s">
        <v>5878</v>
      </c>
      <c r="AJ969" s="2" t="s">
        <v>68</v>
      </c>
      <c r="AK969" s="2" t="s">
        <v>729</v>
      </c>
    </row>
    <row r="970" spans="1:37" ht="17.100000000000001" customHeight="1">
      <c r="A970" s="2" t="s">
        <v>36</v>
      </c>
      <c r="B970" s="3">
        <v>80006902</v>
      </c>
      <c r="C970" s="2" t="s">
        <v>6242</v>
      </c>
      <c r="D970" s="5" t="s">
        <v>6243</v>
      </c>
      <c r="E970" s="5" t="s">
        <v>6244</v>
      </c>
      <c r="F970" s="5" t="s">
        <v>6341</v>
      </c>
      <c r="G970" s="5" t="s">
        <v>6342</v>
      </c>
      <c r="H970" s="5" t="s">
        <v>6343</v>
      </c>
      <c r="I970" s="2" t="s">
        <v>42</v>
      </c>
      <c r="J970" s="2" t="s">
        <v>157</v>
      </c>
      <c r="K970" s="2" t="s">
        <v>158</v>
      </c>
      <c r="L970" s="2" t="s">
        <v>159</v>
      </c>
      <c r="M970" s="2" t="s">
        <v>160</v>
      </c>
      <c r="N970" s="2" t="s">
        <v>6318</v>
      </c>
      <c r="O970" s="8" t="s">
        <v>1211</v>
      </c>
      <c r="P970" s="5" t="s">
        <v>1211</v>
      </c>
      <c r="Q970" s="5" t="s">
        <v>6096</v>
      </c>
      <c r="R970" s="5" t="s">
        <v>5871</v>
      </c>
      <c r="S970" s="2" t="s">
        <v>5872</v>
      </c>
      <c r="T970" s="5" t="s">
        <v>166</v>
      </c>
      <c r="U970" s="5" t="s">
        <v>716</v>
      </c>
      <c r="V970" s="2" t="s">
        <v>167</v>
      </c>
      <c r="W970" s="5" t="s">
        <v>328</v>
      </c>
      <c r="X970" s="5" t="s">
        <v>6344</v>
      </c>
      <c r="Y970" s="5" t="s">
        <v>6345</v>
      </c>
      <c r="Z970" s="2" t="s">
        <v>720</v>
      </c>
      <c r="AA970" s="2" t="s">
        <v>716</v>
      </c>
      <c r="AB970" s="5" t="s">
        <v>6263</v>
      </c>
      <c r="AC970" s="2" t="s">
        <v>6264</v>
      </c>
      <c r="AD970" s="5" t="s">
        <v>6265</v>
      </c>
      <c r="AE970" s="5" t="s">
        <v>6266</v>
      </c>
      <c r="AF970" s="5" t="s">
        <v>5875</v>
      </c>
      <c r="AG970" s="2" t="s">
        <v>5876</v>
      </c>
      <c r="AH970" s="5" t="s">
        <v>5877</v>
      </c>
      <c r="AI970" s="5" t="s">
        <v>5878</v>
      </c>
      <c r="AJ970" s="2" t="s">
        <v>68</v>
      </c>
      <c r="AK970" s="2" t="s">
        <v>729</v>
      </c>
    </row>
    <row r="971" spans="1:37" ht="17.100000000000001" customHeight="1">
      <c r="A971" s="2" t="s">
        <v>36</v>
      </c>
      <c r="B971" s="3">
        <v>60395733</v>
      </c>
      <c r="C971" s="2" t="s">
        <v>5883</v>
      </c>
      <c r="D971" s="5" t="s">
        <v>5883</v>
      </c>
      <c r="E971" s="5" t="s">
        <v>5884</v>
      </c>
      <c r="F971" s="5" t="s">
        <v>6346</v>
      </c>
      <c r="G971" s="5" t="s">
        <v>6347</v>
      </c>
      <c r="H971" s="5" t="s">
        <v>6348</v>
      </c>
      <c r="I971" s="2" t="s">
        <v>42</v>
      </c>
      <c r="J971" s="2" t="s">
        <v>157</v>
      </c>
      <c r="K971" s="2" t="s">
        <v>158</v>
      </c>
      <c r="L971" s="2" t="s">
        <v>159</v>
      </c>
      <c r="M971" s="2" t="s">
        <v>160</v>
      </c>
      <c r="N971" s="2" t="s">
        <v>6349</v>
      </c>
      <c r="O971" s="8" t="s">
        <v>1211</v>
      </c>
      <c r="P971" s="5" t="s">
        <v>1211</v>
      </c>
      <c r="Q971" s="5" t="s">
        <v>6350</v>
      </c>
      <c r="R971" s="5" t="s">
        <v>5898</v>
      </c>
      <c r="S971" s="2" t="s">
        <v>5899</v>
      </c>
      <c r="T971" s="5" t="s">
        <v>166</v>
      </c>
      <c r="U971" s="5" t="s">
        <v>716</v>
      </c>
      <c r="V971" s="2" t="s">
        <v>167</v>
      </c>
      <c r="W971" s="5" t="s">
        <v>328</v>
      </c>
      <c r="X971" s="5" t="s">
        <v>4733</v>
      </c>
      <c r="Y971" s="5" t="s">
        <v>6351</v>
      </c>
      <c r="Z971" s="2" t="s">
        <v>720</v>
      </c>
      <c r="AA971" s="2" t="s">
        <v>716</v>
      </c>
      <c r="AB971" s="5" t="s">
        <v>5875</v>
      </c>
      <c r="AC971" s="2" t="s">
        <v>5876</v>
      </c>
      <c r="AD971" s="5" t="s">
        <v>5877</v>
      </c>
      <c r="AE971" s="5" t="s">
        <v>5878</v>
      </c>
      <c r="AF971" s="5" t="s">
        <v>5879</v>
      </c>
      <c r="AG971" s="2" t="s">
        <v>5880</v>
      </c>
      <c r="AH971" s="5" t="s">
        <v>5881</v>
      </c>
      <c r="AI971" s="5" t="s">
        <v>5882</v>
      </c>
      <c r="AJ971" s="2" t="s">
        <v>68</v>
      </c>
      <c r="AK971" s="2" t="s">
        <v>729</v>
      </c>
    </row>
    <row r="972" spans="1:37" ht="17.100000000000001" customHeight="1">
      <c r="A972" s="2" t="s">
        <v>36</v>
      </c>
      <c r="B972" s="3">
        <v>60310314</v>
      </c>
      <c r="C972" s="2" t="s">
        <v>5893</v>
      </c>
      <c r="D972" s="5" t="s">
        <v>5893</v>
      </c>
      <c r="E972" s="5" t="s">
        <v>5894</v>
      </c>
      <c r="F972" s="5" t="s">
        <v>6352</v>
      </c>
      <c r="G972" s="5" t="s">
        <v>6353</v>
      </c>
      <c r="H972" s="5" t="s">
        <v>6354</v>
      </c>
      <c r="I972" s="2" t="s">
        <v>42</v>
      </c>
      <c r="J972" s="2" t="s">
        <v>157</v>
      </c>
      <c r="K972" s="2" t="s">
        <v>158</v>
      </c>
      <c r="L972" s="2" t="s">
        <v>159</v>
      </c>
      <c r="M972" s="2" t="s">
        <v>160</v>
      </c>
      <c r="N972" s="2" t="s">
        <v>6355</v>
      </c>
      <c r="O972" s="8" t="s">
        <v>1211</v>
      </c>
      <c r="P972" s="5" t="s">
        <v>1211</v>
      </c>
      <c r="Q972" s="5" t="s">
        <v>716</v>
      </c>
      <c r="R972" s="5" t="s">
        <v>6356</v>
      </c>
      <c r="S972" s="2" t="s">
        <v>6357</v>
      </c>
      <c r="T972" s="5" t="s">
        <v>166</v>
      </c>
      <c r="U972" s="5" t="s">
        <v>716</v>
      </c>
      <c r="V972" s="2" t="s">
        <v>167</v>
      </c>
      <c r="W972" s="5" t="s">
        <v>5417</v>
      </c>
      <c r="X972" s="5" t="s">
        <v>6358</v>
      </c>
      <c r="Y972" s="5" t="s">
        <v>6359</v>
      </c>
      <c r="Z972" s="2" t="s">
        <v>720</v>
      </c>
      <c r="AA972" s="2" t="s">
        <v>716</v>
      </c>
      <c r="AB972" s="5" t="s">
        <v>6360</v>
      </c>
      <c r="AC972" s="2" t="s">
        <v>6361</v>
      </c>
      <c r="AD972" s="5" t="s">
        <v>6362</v>
      </c>
      <c r="AE972" s="5" t="s">
        <v>6363</v>
      </c>
      <c r="AF972" s="5" t="s">
        <v>6364</v>
      </c>
      <c r="AG972" s="2" t="s">
        <v>6365</v>
      </c>
      <c r="AH972" s="5" t="s">
        <v>6346</v>
      </c>
      <c r="AI972" s="5" t="s">
        <v>6347</v>
      </c>
      <c r="AJ972" s="2" t="s">
        <v>68</v>
      </c>
      <c r="AK972" s="2" t="s">
        <v>729</v>
      </c>
    </row>
    <row r="973" spans="1:37" ht="17.100000000000001" customHeight="1">
      <c r="A973" s="2" t="s">
        <v>36</v>
      </c>
      <c r="B973" s="3">
        <v>60326198</v>
      </c>
      <c r="C973" s="2" t="s">
        <v>5893</v>
      </c>
      <c r="D973" s="5" t="s">
        <v>5893</v>
      </c>
      <c r="E973" s="5" t="s">
        <v>5894</v>
      </c>
      <c r="F973" s="5" t="s">
        <v>6366</v>
      </c>
      <c r="G973" s="5" t="s">
        <v>6367</v>
      </c>
      <c r="H973" s="5" t="s">
        <v>6368</v>
      </c>
      <c r="I973" s="2" t="s">
        <v>42</v>
      </c>
      <c r="J973" s="2" t="s">
        <v>157</v>
      </c>
      <c r="K973" s="2" t="s">
        <v>158</v>
      </c>
      <c r="L973" s="2" t="s">
        <v>159</v>
      </c>
      <c r="M973" s="2" t="s">
        <v>160</v>
      </c>
      <c r="N973" s="2" t="s">
        <v>6355</v>
      </c>
      <c r="O973" s="8" t="s">
        <v>1211</v>
      </c>
      <c r="P973" s="5" t="s">
        <v>1211</v>
      </c>
      <c r="Q973" s="5" t="s">
        <v>716</v>
      </c>
      <c r="R973" s="5" t="s">
        <v>6356</v>
      </c>
      <c r="S973" s="2" t="s">
        <v>6357</v>
      </c>
      <c r="T973" s="5" t="s">
        <v>166</v>
      </c>
      <c r="U973" s="5" t="s">
        <v>716</v>
      </c>
      <c r="V973" s="2" t="s">
        <v>167</v>
      </c>
      <c r="W973" s="5" t="s">
        <v>615</v>
      </c>
      <c r="X973" s="5" t="s">
        <v>6369</v>
      </c>
      <c r="Y973" s="5" t="s">
        <v>6370</v>
      </c>
      <c r="Z973" s="2" t="s">
        <v>720</v>
      </c>
      <c r="AA973" s="2" t="s">
        <v>716</v>
      </c>
      <c r="AB973" s="5" t="s">
        <v>6360</v>
      </c>
      <c r="AC973" s="2" t="s">
        <v>6361</v>
      </c>
      <c r="AD973" s="5" t="s">
        <v>6362</v>
      </c>
      <c r="AE973" s="5" t="s">
        <v>6363</v>
      </c>
      <c r="AF973" s="5" t="s">
        <v>6364</v>
      </c>
      <c r="AG973" s="2" t="s">
        <v>6365</v>
      </c>
      <c r="AH973" s="5" t="s">
        <v>6346</v>
      </c>
      <c r="AI973" s="5" t="s">
        <v>6347</v>
      </c>
      <c r="AJ973" s="2" t="s">
        <v>68</v>
      </c>
      <c r="AK973" s="2" t="s">
        <v>729</v>
      </c>
    </row>
    <row r="974" spans="1:37" ht="17.100000000000001" customHeight="1">
      <c r="A974" s="2" t="s">
        <v>36</v>
      </c>
      <c r="B974" s="3">
        <v>60326201</v>
      </c>
      <c r="C974" s="2" t="s">
        <v>5893</v>
      </c>
      <c r="D974" s="5" t="s">
        <v>5893</v>
      </c>
      <c r="E974" s="5" t="s">
        <v>5894</v>
      </c>
      <c r="F974" s="5" t="s">
        <v>6371</v>
      </c>
      <c r="G974" s="5" t="s">
        <v>6372</v>
      </c>
      <c r="H974" s="5" t="s">
        <v>6373</v>
      </c>
      <c r="I974" s="2" t="s">
        <v>42</v>
      </c>
      <c r="J974" s="2" t="s">
        <v>157</v>
      </c>
      <c r="K974" s="2" t="s">
        <v>158</v>
      </c>
      <c r="L974" s="2" t="s">
        <v>159</v>
      </c>
      <c r="M974" s="2" t="s">
        <v>160</v>
      </c>
      <c r="N974" s="2" t="s">
        <v>6355</v>
      </c>
      <c r="O974" s="8" t="s">
        <v>1211</v>
      </c>
      <c r="P974" s="5" t="s">
        <v>1211</v>
      </c>
      <c r="Q974" s="5" t="s">
        <v>716</v>
      </c>
      <c r="R974" s="5" t="s">
        <v>6356</v>
      </c>
      <c r="S974" s="2" t="s">
        <v>6357</v>
      </c>
      <c r="T974" s="5" t="s">
        <v>166</v>
      </c>
      <c r="U974" s="5" t="s">
        <v>716</v>
      </c>
      <c r="V974" s="2" t="s">
        <v>167</v>
      </c>
      <c r="W974" s="5" t="s">
        <v>962</v>
      </c>
      <c r="X974" s="5" t="s">
        <v>6374</v>
      </c>
      <c r="Y974" s="5" t="s">
        <v>6375</v>
      </c>
      <c r="Z974" s="2" t="s">
        <v>720</v>
      </c>
      <c r="AA974" s="2" t="s">
        <v>716</v>
      </c>
      <c r="AB974" s="5" t="s">
        <v>6360</v>
      </c>
      <c r="AC974" s="2" t="s">
        <v>6361</v>
      </c>
      <c r="AD974" s="5" t="s">
        <v>6362</v>
      </c>
      <c r="AE974" s="5" t="s">
        <v>6363</v>
      </c>
      <c r="AF974" s="5" t="s">
        <v>6364</v>
      </c>
      <c r="AG974" s="2" t="s">
        <v>6365</v>
      </c>
      <c r="AH974" s="5" t="s">
        <v>6346</v>
      </c>
      <c r="AI974" s="5" t="s">
        <v>6347</v>
      </c>
      <c r="AJ974" s="2" t="s">
        <v>68</v>
      </c>
      <c r="AK974" s="2" t="s">
        <v>729</v>
      </c>
    </row>
    <row r="975" spans="1:37" ht="17.100000000000001" customHeight="1">
      <c r="A975" s="2" t="s">
        <v>36</v>
      </c>
      <c r="B975" s="3">
        <v>60341812</v>
      </c>
      <c r="C975" s="2" t="s">
        <v>5893</v>
      </c>
      <c r="D975" s="5" t="s">
        <v>5893</v>
      </c>
      <c r="E975" s="5" t="s">
        <v>5894</v>
      </c>
      <c r="F975" s="5" t="s">
        <v>6376</v>
      </c>
      <c r="G975" s="5" t="s">
        <v>6377</v>
      </c>
      <c r="H975" s="5" t="s">
        <v>5985</v>
      </c>
      <c r="I975" s="2" t="s">
        <v>42</v>
      </c>
      <c r="J975" s="2" t="s">
        <v>157</v>
      </c>
      <c r="K975" s="2" t="s">
        <v>158</v>
      </c>
      <c r="L975" s="2" t="s">
        <v>159</v>
      </c>
      <c r="M975" s="2" t="s">
        <v>160</v>
      </c>
      <c r="N975" s="2" t="s">
        <v>6355</v>
      </c>
      <c r="O975" s="8" t="s">
        <v>1211</v>
      </c>
      <c r="P975" s="5" t="s">
        <v>1211</v>
      </c>
      <c r="Q975" s="5" t="s">
        <v>716</v>
      </c>
      <c r="R975" s="5" t="s">
        <v>6356</v>
      </c>
      <c r="S975" s="2" t="s">
        <v>6357</v>
      </c>
      <c r="T975" s="5" t="s">
        <v>166</v>
      </c>
      <c r="U975" s="5" t="s">
        <v>716</v>
      </c>
      <c r="V975" s="2" t="s">
        <v>167</v>
      </c>
      <c r="W975" s="5" t="s">
        <v>6378</v>
      </c>
      <c r="X975" s="5" t="s">
        <v>6379</v>
      </c>
      <c r="Y975" s="5" t="s">
        <v>6380</v>
      </c>
      <c r="Z975" s="2" t="s">
        <v>720</v>
      </c>
      <c r="AA975" s="2" t="s">
        <v>716</v>
      </c>
      <c r="AB975" s="5" t="s">
        <v>6360</v>
      </c>
      <c r="AC975" s="2" t="s">
        <v>6361</v>
      </c>
      <c r="AD975" s="5" t="s">
        <v>6362</v>
      </c>
      <c r="AE975" s="5" t="s">
        <v>6363</v>
      </c>
      <c r="AF975" s="5" t="s">
        <v>6364</v>
      </c>
      <c r="AG975" s="2" t="s">
        <v>6365</v>
      </c>
      <c r="AH975" s="5" t="s">
        <v>6346</v>
      </c>
      <c r="AI975" s="5" t="s">
        <v>6347</v>
      </c>
      <c r="AJ975" s="2" t="s">
        <v>68</v>
      </c>
      <c r="AK975" s="2" t="s">
        <v>729</v>
      </c>
    </row>
    <row r="976" spans="1:37" ht="17.100000000000001" customHeight="1">
      <c r="A976" s="2" t="s">
        <v>36</v>
      </c>
      <c r="B976" s="3">
        <v>60341813</v>
      </c>
      <c r="C976" s="2" t="s">
        <v>5893</v>
      </c>
      <c r="D976" s="5" t="s">
        <v>5893</v>
      </c>
      <c r="E976" s="5" t="s">
        <v>5894</v>
      </c>
      <c r="F976" s="5" t="s">
        <v>6381</v>
      </c>
      <c r="G976" s="5" t="s">
        <v>6382</v>
      </c>
      <c r="H976" s="5" t="s">
        <v>5373</v>
      </c>
      <c r="I976" s="2" t="s">
        <v>42</v>
      </c>
      <c r="J976" s="2" t="s">
        <v>157</v>
      </c>
      <c r="K976" s="2" t="s">
        <v>158</v>
      </c>
      <c r="L976" s="2" t="s">
        <v>159</v>
      </c>
      <c r="M976" s="2" t="s">
        <v>160</v>
      </c>
      <c r="N976" s="2" t="s">
        <v>6355</v>
      </c>
      <c r="O976" s="8" t="s">
        <v>1211</v>
      </c>
      <c r="P976" s="5" t="s">
        <v>1211</v>
      </c>
      <c r="Q976" s="5" t="s">
        <v>716</v>
      </c>
      <c r="R976" s="5" t="s">
        <v>6356</v>
      </c>
      <c r="S976" s="2" t="s">
        <v>6357</v>
      </c>
      <c r="T976" s="5" t="s">
        <v>166</v>
      </c>
      <c r="U976" s="5" t="s">
        <v>716</v>
      </c>
      <c r="V976" s="2" t="s">
        <v>167</v>
      </c>
      <c r="W976" s="5" t="s">
        <v>838</v>
      </c>
      <c r="X976" s="5" t="s">
        <v>6383</v>
      </c>
      <c r="Y976" s="5" t="s">
        <v>6384</v>
      </c>
      <c r="Z976" s="2" t="s">
        <v>720</v>
      </c>
      <c r="AA976" s="2" t="s">
        <v>716</v>
      </c>
      <c r="AB976" s="5" t="s">
        <v>6360</v>
      </c>
      <c r="AC976" s="2" t="s">
        <v>6361</v>
      </c>
      <c r="AD976" s="5" t="s">
        <v>6362</v>
      </c>
      <c r="AE976" s="5" t="s">
        <v>6363</v>
      </c>
      <c r="AF976" s="5" t="s">
        <v>6364</v>
      </c>
      <c r="AG976" s="2" t="s">
        <v>6365</v>
      </c>
      <c r="AH976" s="5" t="s">
        <v>6346</v>
      </c>
      <c r="AI976" s="5" t="s">
        <v>6347</v>
      </c>
      <c r="AJ976" s="2" t="s">
        <v>68</v>
      </c>
      <c r="AK976" s="2" t="s">
        <v>729</v>
      </c>
    </row>
    <row r="977" spans="1:37" ht="17.100000000000001" customHeight="1">
      <c r="A977" s="2" t="s">
        <v>36</v>
      </c>
      <c r="B977" s="3">
        <v>60341814</v>
      </c>
      <c r="C977" s="2" t="s">
        <v>5893</v>
      </c>
      <c r="D977" s="5" t="s">
        <v>5893</v>
      </c>
      <c r="E977" s="5" t="s">
        <v>5894</v>
      </c>
      <c r="F977" s="5" t="s">
        <v>6385</v>
      </c>
      <c r="G977" s="5" t="s">
        <v>6386</v>
      </c>
      <c r="H977" s="5" t="s">
        <v>6387</v>
      </c>
      <c r="I977" s="2" t="s">
        <v>42</v>
      </c>
      <c r="J977" s="2" t="s">
        <v>157</v>
      </c>
      <c r="K977" s="2" t="s">
        <v>158</v>
      </c>
      <c r="L977" s="2" t="s">
        <v>159</v>
      </c>
      <c r="M977" s="2" t="s">
        <v>160</v>
      </c>
      <c r="N977" s="2" t="s">
        <v>6355</v>
      </c>
      <c r="O977" s="8" t="s">
        <v>1211</v>
      </c>
      <c r="P977" s="5" t="s">
        <v>1211</v>
      </c>
      <c r="Q977" s="5" t="s">
        <v>716</v>
      </c>
      <c r="R977" s="5" t="s">
        <v>6356</v>
      </c>
      <c r="S977" s="2" t="s">
        <v>6357</v>
      </c>
      <c r="T977" s="5" t="s">
        <v>166</v>
      </c>
      <c r="U977" s="5" t="s">
        <v>716</v>
      </c>
      <c r="V977" s="2" t="s">
        <v>167</v>
      </c>
      <c r="W977" s="5" t="s">
        <v>615</v>
      </c>
      <c r="X977" s="5" t="s">
        <v>6388</v>
      </c>
      <c r="Y977" s="5" t="s">
        <v>6389</v>
      </c>
      <c r="Z977" s="2" t="s">
        <v>720</v>
      </c>
      <c r="AA977" s="2" t="s">
        <v>716</v>
      </c>
      <c r="AB977" s="5" t="s">
        <v>6360</v>
      </c>
      <c r="AC977" s="2" t="s">
        <v>6361</v>
      </c>
      <c r="AD977" s="5" t="s">
        <v>6362</v>
      </c>
      <c r="AE977" s="5" t="s">
        <v>6363</v>
      </c>
      <c r="AF977" s="5" t="s">
        <v>6364</v>
      </c>
      <c r="AG977" s="2" t="s">
        <v>6365</v>
      </c>
      <c r="AH977" s="5" t="s">
        <v>6346</v>
      </c>
      <c r="AI977" s="5" t="s">
        <v>6347</v>
      </c>
      <c r="AJ977" s="2" t="s">
        <v>68</v>
      </c>
      <c r="AK977" s="2" t="s">
        <v>729</v>
      </c>
    </row>
    <row r="978" spans="1:37" ht="17.100000000000001" customHeight="1">
      <c r="A978" s="2" t="s">
        <v>36</v>
      </c>
      <c r="B978" s="3">
        <v>60382870</v>
      </c>
      <c r="C978" s="2" t="s">
        <v>5907</v>
      </c>
      <c r="D978" s="5" t="s">
        <v>5908</v>
      </c>
      <c r="E978" s="5" t="s">
        <v>5909</v>
      </c>
      <c r="F978" s="5" t="s">
        <v>6362</v>
      </c>
      <c r="G978" s="5" t="s">
        <v>6363</v>
      </c>
      <c r="H978" s="5" t="s">
        <v>6390</v>
      </c>
      <c r="I978" s="2" t="s">
        <v>42</v>
      </c>
      <c r="J978" s="2" t="s">
        <v>157</v>
      </c>
      <c r="K978" s="2" t="s">
        <v>158</v>
      </c>
      <c r="L978" s="2" t="s">
        <v>159</v>
      </c>
      <c r="M978" s="2" t="s">
        <v>160</v>
      </c>
      <c r="N978" s="2" t="s">
        <v>6355</v>
      </c>
      <c r="O978" s="8" t="s">
        <v>1211</v>
      </c>
      <c r="P978" s="5" t="s">
        <v>1211</v>
      </c>
      <c r="Q978" s="5" t="s">
        <v>716</v>
      </c>
      <c r="R978" s="5" t="s">
        <v>6391</v>
      </c>
      <c r="S978" s="2" t="s">
        <v>6392</v>
      </c>
      <c r="T978" s="5" t="s">
        <v>166</v>
      </c>
      <c r="U978" s="5" t="s">
        <v>716</v>
      </c>
      <c r="V978" s="2" t="s">
        <v>167</v>
      </c>
      <c r="W978" s="5" t="s">
        <v>328</v>
      </c>
      <c r="X978" s="5" t="s">
        <v>6393</v>
      </c>
      <c r="Y978" s="5" t="s">
        <v>6394</v>
      </c>
      <c r="Z978" s="2" t="s">
        <v>720</v>
      </c>
      <c r="AA978" s="2" t="s">
        <v>716</v>
      </c>
      <c r="AB978" s="5" t="s">
        <v>6364</v>
      </c>
      <c r="AC978" s="2" t="s">
        <v>6365</v>
      </c>
      <c r="AD978" s="5" t="s">
        <v>6346</v>
      </c>
      <c r="AE978" s="5" t="s">
        <v>6347</v>
      </c>
      <c r="AF978" s="5" t="s">
        <v>5875</v>
      </c>
      <c r="AG978" s="2" t="s">
        <v>5876</v>
      </c>
      <c r="AH978" s="5" t="s">
        <v>5877</v>
      </c>
      <c r="AI978" s="5" t="s">
        <v>5878</v>
      </c>
      <c r="AJ978" s="2" t="s">
        <v>68</v>
      </c>
      <c r="AK978" s="2" t="s">
        <v>729</v>
      </c>
    </row>
    <row r="979" spans="1:37" ht="17.100000000000001" customHeight="1">
      <c r="A979" s="2" t="s">
        <v>36</v>
      </c>
      <c r="B979" s="3">
        <v>60396238</v>
      </c>
      <c r="C979" s="2" t="s">
        <v>5893</v>
      </c>
      <c r="D979" s="5" t="s">
        <v>5893</v>
      </c>
      <c r="E979" s="5" t="s">
        <v>5894</v>
      </c>
      <c r="F979" s="5" t="s">
        <v>6395</v>
      </c>
      <c r="G979" s="5" t="s">
        <v>6396</v>
      </c>
      <c r="H979" s="5" t="s">
        <v>6397</v>
      </c>
      <c r="I979" s="2" t="s">
        <v>42</v>
      </c>
      <c r="J979" s="2" t="s">
        <v>157</v>
      </c>
      <c r="K979" s="2" t="s">
        <v>158</v>
      </c>
      <c r="L979" s="2" t="s">
        <v>159</v>
      </c>
      <c r="M979" s="2" t="s">
        <v>160</v>
      </c>
      <c r="N979" s="2" t="s">
        <v>6355</v>
      </c>
      <c r="O979" s="8" t="s">
        <v>1211</v>
      </c>
      <c r="P979" s="5" t="s">
        <v>1211</v>
      </c>
      <c r="Q979" s="5" t="s">
        <v>716</v>
      </c>
      <c r="R979" s="5" t="s">
        <v>6356</v>
      </c>
      <c r="S979" s="2" t="s">
        <v>6357</v>
      </c>
      <c r="T979" s="5" t="s">
        <v>166</v>
      </c>
      <c r="U979" s="5" t="s">
        <v>716</v>
      </c>
      <c r="V979" s="2" t="s">
        <v>167</v>
      </c>
      <c r="W979" s="5" t="s">
        <v>567</v>
      </c>
      <c r="X979" s="5" t="s">
        <v>6398</v>
      </c>
      <c r="Y979" s="5" t="s">
        <v>6399</v>
      </c>
      <c r="Z979" s="2" t="s">
        <v>720</v>
      </c>
      <c r="AA979" s="2" t="s">
        <v>716</v>
      </c>
      <c r="AB979" s="5" t="s">
        <v>6360</v>
      </c>
      <c r="AC979" s="2" t="s">
        <v>6361</v>
      </c>
      <c r="AD979" s="5" t="s">
        <v>6362</v>
      </c>
      <c r="AE979" s="5" t="s">
        <v>6363</v>
      </c>
      <c r="AF979" s="5" t="s">
        <v>6364</v>
      </c>
      <c r="AG979" s="2" t="s">
        <v>6365</v>
      </c>
      <c r="AH979" s="5" t="s">
        <v>6346</v>
      </c>
      <c r="AI979" s="5" t="s">
        <v>6347</v>
      </c>
      <c r="AJ979" s="2" t="s">
        <v>68</v>
      </c>
      <c r="AK979" s="2" t="s">
        <v>729</v>
      </c>
    </row>
    <row r="980" spans="1:37" ht="17.100000000000001" customHeight="1">
      <c r="A980" s="2" t="s">
        <v>36</v>
      </c>
      <c r="B980" s="3">
        <v>60310712</v>
      </c>
      <c r="C980" s="2" t="s">
        <v>5893</v>
      </c>
      <c r="D980" s="5" t="s">
        <v>5893</v>
      </c>
      <c r="E980" s="5" t="s">
        <v>5894</v>
      </c>
      <c r="F980" s="5" t="s">
        <v>6400</v>
      </c>
      <c r="G980" s="5" t="s">
        <v>6401</v>
      </c>
      <c r="H980" s="5" t="s">
        <v>1965</v>
      </c>
      <c r="I980" s="2" t="s">
        <v>42</v>
      </c>
      <c r="J980" s="2" t="s">
        <v>157</v>
      </c>
      <c r="K980" s="2" t="s">
        <v>158</v>
      </c>
      <c r="L980" s="2" t="s">
        <v>159</v>
      </c>
      <c r="M980" s="2" t="s">
        <v>160</v>
      </c>
      <c r="N980" s="2" t="s">
        <v>6402</v>
      </c>
      <c r="O980" s="8" t="s">
        <v>1211</v>
      </c>
      <c r="P980" s="5" t="s">
        <v>1211</v>
      </c>
      <c r="Q980" s="5" t="s">
        <v>716</v>
      </c>
      <c r="R980" s="5" t="s">
        <v>6012</v>
      </c>
      <c r="S980" s="2" t="s">
        <v>6013</v>
      </c>
      <c r="T980" s="5" t="s">
        <v>166</v>
      </c>
      <c r="U980" s="5" t="s">
        <v>716</v>
      </c>
      <c r="V980" s="2" t="s">
        <v>167</v>
      </c>
      <c r="W980" s="5" t="s">
        <v>1846</v>
      </c>
      <c r="X980" s="5" t="s">
        <v>5727</v>
      </c>
      <c r="Y980" s="5" t="s">
        <v>6403</v>
      </c>
      <c r="Z980" s="2" t="s">
        <v>720</v>
      </c>
      <c r="AA980" s="2" t="s">
        <v>716</v>
      </c>
      <c r="AB980" s="5" t="s">
        <v>6404</v>
      </c>
      <c r="AC980" s="2" t="s">
        <v>6405</v>
      </c>
      <c r="AD980" s="5" t="s">
        <v>6406</v>
      </c>
      <c r="AE980" s="5" t="s">
        <v>6407</v>
      </c>
      <c r="AF980" s="5" t="s">
        <v>6408</v>
      </c>
      <c r="AG980" s="2" t="s">
        <v>6409</v>
      </c>
      <c r="AH980" s="5" t="s">
        <v>6410</v>
      </c>
      <c r="AI980" s="5" t="s">
        <v>6411</v>
      </c>
      <c r="AJ980" s="2" t="s">
        <v>68</v>
      </c>
      <c r="AK980" s="2" t="s">
        <v>729</v>
      </c>
    </row>
    <row r="981" spans="1:37" ht="17.100000000000001" customHeight="1">
      <c r="A981" s="2" t="s">
        <v>36</v>
      </c>
      <c r="B981" s="3">
        <v>60310795</v>
      </c>
      <c r="C981" s="2" t="s">
        <v>5893</v>
      </c>
      <c r="D981" s="5" t="s">
        <v>5893</v>
      </c>
      <c r="E981" s="5" t="s">
        <v>5894</v>
      </c>
      <c r="F981" s="5" t="s">
        <v>6412</v>
      </c>
      <c r="G981" s="5" t="s">
        <v>6413</v>
      </c>
      <c r="H981" s="5" t="s">
        <v>6414</v>
      </c>
      <c r="I981" s="2" t="s">
        <v>42</v>
      </c>
      <c r="J981" s="2" t="s">
        <v>157</v>
      </c>
      <c r="K981" s="2" t="s">
        <v>158</v>
      </c>
      <c r="L981" s="2" t="s">
        <v>159</v>
      </c>
      <c r="M981" s="2" t="s">
        <v>160</v>
      </c>
      <c r="N981" s="2" t="s">
        <v>6402</v>
      </c>
      <c r="O981" s="8" t="s">
        <v>1211</v>
      </c>
      <c r="P981" s="5" t="s">
        <v>1211</v>
      </c>
      <c r="Q981" s="5" t="s">
        <v>716</v>
      </c>
      <c r="R981" s="5" t="s">
        <v>6012</v>
      </c>
      <c r="S981" s="2" t="s">
        <v>6013</v>
      </c>
      <c r="T981" s="5" t="s">
        <v>166</v>
      </c>
      <c r="U981" s="5" t="s">
        <v>716</v>
      </c>
      <c r="V981" s="2" t="s">
        <v>167</v>
      </c>
      <c r="W981" s="5" t="s">
        <v>734</v>
      </c>
      <c r="X981" s="5" t="s">
        <v>6415</v>
      </c>
      <c r="Y981" s="5" t="s">
        <v>6416</v>
      </c>
      <c r="Z981" s="2" t="s">
        <v>720</v>
      </c>
      <c r="AA981" s="2" t="s">
        <v>716</v>
      </c>
      <c r="AB981" s="5" t="s">
        <v>6404</v>
      </c>
      <c r="AC981" s="2" t="s">
        <v>6405</v>
      </c>
      <c r="AD981" s="5" t="s">
        <v>6406</v>
      </c>
      <c r="AE981" s="5" t="s">
        <v>6407</v>
      </c>
      <c r="AF981" s="5" t="s">
        <v>6408</v>
      </c>
      <c r="AG981" s="2" t="s">
        <v>6409</v>
      </c>
      <c r="AH981" s="5" t="s">
        <v>6410</v>
      </c>
      <c r="AI981" s="5" t="s">
        <v>6411</v>
      </c>
      <c r="AJ981" s="2" t="s">
        <v>68</v>
      </c>
      <c r="AK981" s="2" t="s">
        <v>729</v>
      </c>
    </row>
    <row r="982" spans="1:37" ht="17.100000000000001" customHeight="1">
      <c r="A982" s="2" t="s">
        <v>36</v>
      </c>
      <c r="B982" s="3">
        <v>60310805</v>
      </c>
      <c r="C982" s="2" t="s">
        <v>5893</v>
      </c>
      <c r="D982" s="5" t="s">
        <v>5893</v>
      </c>
      <c r="E982" s="5" t="s">
        <v>5894</v>
      </c>
      <c r="F982" s="5" t="s">
        <v>6417</v>
      </c>
      <c r="G982" s="5" t="s">
        <v>6418</v>
      </c>
      <c r="H982" s="5" t="s">
        <v>1008</v>
      </c>
      <c r="I982" s="2" t="s">
        <v>42</v>
      </c>
      <c r="J982" s="2" t="s">
        <v>157</v>
      </c>
      <c r="K982" s="2" t="s">
        <v>158</v>
      </c>
      <c r="L982" s="2" t="s">
        <v>159</v>
      </c>
      <c r="M982" s="2" t="s">
        <v>160</v>
      </c>
      <c r="N982" s="2" t="s">
        <v>6402</v>
      </c>
      <c r="O982" s="8" t="s">
        <v>1211</v>
      </c>
      <c r="P982" s="5" t="s">
        <v>1211</v>
      </c>
      <c r="Q982" s="5" t="s">
        <v>716</v>
      </c>
      <c r="R982" s="5" t="s">
        <v>6012</v>
      </c>
      <c r="S982" s="2" t="s">
        <v>6013</v>
      </c>
      <c r="T982" s="5" t="s">
        <v>166</v>
      </c>
      <c r="U982" s="5" t="s">
        <v>716</v>
      </c>
      <c r="V982" s="2" t="s">
        <v>167</v>
      </c>
      <c r="W982" s="5" t="s">
        <v>1846</v>
      </c>
      <c r="X982" s="5" t="s">
        <v>1897</v>
      </c>
      <c r="Y982" s="5" t="s">
        <v>6419</v>
      </c>
      <c r="Z982" s="2" t="s">
        <v>720</v>
      </c>
      <c r="AA982" s="2" t="s">
        <v>716</v>
      </c>
      <c r="AB982" s="5" t="s">
        <v>6404</v>
      </c>
      <c r="AC982" s="2" t="s">
        <v>6405</v>
      </c>
      <c r="AD982" s="5" t="s">
        <v>6406</v>
      </c>
      <c r="AE982" s="5" t="s">
        <v>6407</v>
      </c>
      <c r="AF982" s="5" t="s">
        <v>6408</v>
      </c>
      <c r="AG982" s="2" t="s">
        <v>6409</v>
      </c>
      <c r="AH982" s="5" t="s">
        <v>6410</v>
      </c>
      <c r="AI982" s="5" t="s">
        <v>6411</v>
      </c>
      <c r="AJ982" s="2" t="s">
        <v>68</v>
      </c>
      <c r="AK982" s="2" t="s">
        <v>729</v>
      </c>
    </row>
    <row r="983" spans="1:37" ht="17.100000000000001" customHeight="1">
      <c r="A983" s="2" t="s">
        <v>36</v>
      </c>
      <c r="B983" s="3">
        <v>60310806</v>
      </c>
      <c r="C983" s="2" t="s">
        <v>5893</v>
      </c>
      <c r="D983" s="5" t="s">
        <v>5893</v>
      </c>
      <c r="E983" s="5" t="s">
        <v>5894</v>
      </c>
      <c r="F983" s="5" t="s">
        <v>6420</v>
      </c>
      <c r="G983" s="5" t="s">
        <v>6421</v>
      </c>
      <c r="H983" s="5" t="s">
        <v>6422</v>
      </c>
      <c r="I983" s="2" t="s">
        <v>42</v>
      </c>
      <c r="J983" s="2" t="s">
        <v>157</v>
      </c>
      <c r="K983" s="2" t="s">
        <v>158</v>
      </c>
      <c r="L983" s="2" t="s">
        <v>159</v>
      </c>
      <c r="M983" s="2" t="s">
        <v>160</v>
      </c>
      <c r="N983" s="2" t="s">
        <v>6402</v>
      </c>
      <c r="O983" s="8" t="s">
        <v>1211</v>
      </c>
      <c r="P983" s="5" t="s">
        <v>1211</v>
      </c>
      <c r="Q983" s="5" t="s">
        <v>716</v>
      </c>
      <c r="R983" s="5" t="s">
        <v>6012</v>
      </c>
      <c r="S983" s="2" t="s">
        <v>6013</v>
      </c>
      <c r="T983" s="5" t="s">
        <v>166</v>
      </c>
      <c r="U983" s="5" t="s">
        <v>716</v>
      </c>
      <c r="V983" s="2" t="s">
        <v>167</v>
      </c>
      <c r="W983" s="5" t="s">
        <v>537</v>
      </c>
      <c r="X983" s="5" t="s">
        <v>6423</v>
      </c>
      <c r="Y983" s="5" t="s">
        <v>6424</v>
      </c>
      <c r="Z983" s="2" t="s">
        <v>720</v>
      </c>
      <c r="AA983" s="2" t="s">
        <v>716</v>
      </c>
      <c r="AB983" s="5" t="s">
        <v>6404</v>
      </c>
      <c r="AC983" s="2" t="s">
        <v>6405</v>
      </c>
      <c r="AD983" s="5" t="s">
        <v>6406</v>
      </c>
      <c r="AE983" s="5" t="s">
        <v>6407</v>
      </c>
      <c r="AF983" s="5" t="s">
        <v>6408</v>
      </c>
      <c r="AG983" s="2" t="s">
        <v>6409</v>
      </c>
      <c r="AH983" s="5" t="s">
        <v>6410</v>
      </c>
      <c r="AI983" s="5" t="s">
        <v>6411</v>
      </c>
      <c r="AJ983" s="2" t="s">
        <v>68</v>
      </c>
      <c r="AK983" s="2" t="s">
        <v>729</v>
      </c>
    </row>
    <row r="984" spans="1:37" ht="17.100000000000001" customHeight="1">
      <c r="A984" s="2" t="s">
        <v>36</v>
      </c>
      <c r="B984" s="3">
        <v>60313217</v>
      </c>
      <c r="C984" s="2" t="s">
        <v>5893</v>
      </c>
      <c r="D984" s="5" t="s">
        <v>5893</v>
      </c>
      <c r="E984" s="5" t="s">
        <v>5894</v>
      </c>
      <c r="F984" s="5" t="s">
        <v>6425</v>
      </c>
      <c r="G984" s="5" t="s">
        <v>6426</v>
      </c>
      <c r="H984" s="5" t="s">
        <v>1008</v>
      </c>
      <c r="I984" s="2" t="s">
        <v>42</v>
      </c>
      <c r="J984" s="2" t="s">
        <v>157</v>
      </c>
      <c r="K984" s="2" t="s">
        <v>158</v>
      </c>
      <c r="L984" s="2" t="s">
        <v>159</v>
      </c>
      <c r="M984" s="2" t="s">
        <v>160</v>
      </c>
      <c r="N984" s="2" t="s">
        <v>6402</v>
      </c>
      <c r="O984" s="8" t="s">
        <v>1211</v>
      </c>
      <c r="P984" s="5" t="s">
        <v>1211</v>
      </c>
      <c r="Q984" s="5" t="s">
        <v>716</v>
      </c>
      <c r="R984" s="5" t="s">
        <v>6012</v>
      </c>
      <c r="S984" s="2" t="s">
        <v>6013</v>
      </c>
      <c r="T984" s="5" t="s">
        <v>166</v>
      </c>
      <c r="U984" s="5" t="s">
        <v>716</v>
      </c>
      <c r="V984" s="2" t="s">
        <v>167</v>
      </c>
      <c r="W984" s="5" t="s">
        <v>567</v>
      </c>
      <c r="X984" s="5" t="s">
        <v>6427</v>
      </c>
      <c r="Y984" s="5" t="s">
        <v>6428</v>
      </c>
      <c r="Z984" s="2" t="s">
        <v>720</v>
      </c>
      <c r="AA984" s="2" t="s">
        <v>716</v>
      </c>
      <c r="AB984" s="5" t="s">
        <v>6404</v>
      </c>
      <c r="AC984" s="2" t="s">
        <v>6405</v>
      </c>
      <c r="AD984" s="5" t="s">
        <v>6406</v>
      </c>
      <c r="AE984" s="5" t="s">
        <v>6407</v>
      </c>
      <c r="AF984" s="5" t="s">
        <v>6408</v>
      </c>
      <c r="AG984" s="2" t="s">
        <v>6409</v>
      </c>
      <c r="AH984" s="5" t="s">
        <v>6410</v>
      </c>
      <c r="AI984" s="5" t="s">
        <v>6411</v>
      </c>
      <c r="AJ984" s="2" t="s">
        <v>68</v>
      </c>
      <c r="AK984" s="2" t="s">
        <v>729</v>
      </c>
    </row>
    <row r="985" spans="1:37" ht="17.100000000000001" customHeight="1">
      <c r="A985" s="2" t="s">
        <v>36</v>
      </c>
      <c r="B985" s="3">
        <v>80000350</v>
      </c>
      <c r="C985" s="2" t="s">
        <v>5893</v>
      </c>
      <c r="D985" s="5" t="s">
        <v>5893</v>
      </c>
      <c r="E985" s="5" t="s">
        <v>5894</v>
      </c>
      <c r="F985" s="5" t="s">
        <v>6429</v>
      </c>
      <c r="G985" s="5" t="s">
        <v>6430</v>
      </c>
      <c r="H985" s="5" t="s">
        <v>6431</v>
      </c>
      <c r="I985" s="2" t="s">
        <v>42</v>
      </c>
      <c r="J985" s="2" t="s">
        <v>157</v>
      </c>
      <c r="K985" s="2" t="s">
        <v>158</v>
      </c>
      <c r="L985" s="2" t="s">
        <v>159</v>
      </c>
      <c r="M985" s="2" t="s">
        <v>160</v>
      </c>
      <c r="N985" s="2" t="s">
        <v>6402</v>
      </c>
      <c r="O985" s="8" t="s">
        <v>1211</v>
      </c>
      <c r="P985" s="5" t="s">
        <v>1211</v>
      </c>
      <c r="Q985" s="5" t="s">
        <v>716</v>
      </c>
      <c r="R985" s="5" t="s">
        <v>6012</v>
      </c>
      <c r="S985" s="2" t="s">
        <v>6013</v>
      </c>
      <c r="T985" s="5" t="s">
        <v>166</v>
      </c>
      <c r="U985" s="5" t="s">
        <v>716</v>
      </c>
      <c r="V985" s="2" t="s">
        <v>167</v>
      </c>
      <c r="W985" s="5" t="s">
        <v>208</v>
      </c>
      <c r="X985" s="5" t="s">
        <v>6432</v>
      </c>
      <c r="Y985" s="5" t="s">
        <v>6433</v>
      </c>
      <c r="Z985" s="2" t="s">
        <v>720</v>
      </c>
      <c r="AA985" s="2" t="s">
        <v>716</v>
      </c>
      <c r="AB985" s="5" t="s">
        <v>6404</v>
      </c>
      <c r="AC985" s="2" t="s">
        <v>6405</v>
      </c>
      <c r="AD985" s="5" t="s">
        <v>6406</v>
      </c>
      <c r="AE985" s="5" t="s">
        <v>6407</v>
      </c>
      <c r="AF985" s="5" t="s">
        <v>6408</v>
      </c>
      <c r="AG985" s="2" t="s">
        <v>6409</v>
      </c>
      <c r="AH985" s="5" t="s">
        <v>6410</v>
      </c>
      <c r="AI985" s="5" t="s">
        <v>6411</v>
      </c>
      <c r="AJ985" s="2" t="s">
        <v>68</v>
      </c>
      <c r="AK985" s="2" t="s">
        <v>729</v>
      </c>
    </row>
    <row r="986" spans="1:37" ht="17.100000000000001" customHeight="1">
      <c r="A986" s="2" t="s">
        <v>36</v>
      </c>
      <c r="B986" s="3">
        <v>80004946</v>
      </c>
      <c r="C986" s="2" t="s">
        <v>5907</v>
      </c>
      <c r="D986" s="5" t="s">
        <v>5908</v>
      </c>
      <c r="E986" s="5" t="s">
        <v>5909</v>
      </c>
      <c r="F986" s="5" t="s">
        <v>6406</v>
      </c>
      <c r="G986" s="5" t="s">
        <v>6407</v>
      </c>
      <c r="H986" s="5" t="s">
        <v>4490</v>
      </c>
      <c r="I986" s="2" t="s">
        <v>42</v>
      </c>
      <c r="J986" s="2" t="s">
        <v>157</v>
      </c>
      <c r="K986" s="2" t="s">
        <v>158</v>
      </c>
      <c r="L986" s="2" t="s">
        <v>159</v>
      </c>
      <c r="M986" s="2" t="s">
        <v>160</v>
      </c>
      <c r="N986" s="2" t="s">
        <v>6402</v>
      </c>
      <c r="O986" s="8" t="s">
        <v>1211</v>
      </c>
      <c r="P986" s="5" t="s">
        <v>1211</v>
      </c>
      <c r="Q986" s="5" t="s">
        <v>716</v>
      </c>
      <c r="R986" s="5" t="s">
        <v>6012</v>
      </c>
      <c r="S986" s="2" t="s">
        <v>6013</v>
      </c>
      <c r="T986" s="5" t="s">
        <v>166</v>
      </c>
      <c r="U986" s="5" t="s">
        <v>716</v>
      </c>
      <c r="V986" s="2" t="s">
        <v>167</v>
      </c>
      <c r="W986" s="5" t="s">
        <v>838</v>
      </c>
      <c r="X986" s="5" t="s">
        <v>6434</v>
      </c>
      <c r="Y986" s="5" t="s">
        <v>6435</v>
      </c>
      <c r="Z986" s="2" t="s">
        <v>720</v>
      </c>
      <c r="AA986" s="2" t="s">
        <v>716</v>
      </c>
      <c r="AB986" s="5" t="s">
        <v>6408</v>
      </c>
      <c r="AC986" s="2" t="s">
        <v>6409</v>
      </c>
      <c r="AD986" s="5" t="s">
        <v>6410</v>
      </c>
      <c r="AE986" s="5" t="s">
        <v>6411</v>
      </c>
      <c r="AF986" s="5" t="s">
        <v>5875</v>
      </c>
      <c r="AG986" s="2" t="s">
        <v>5876</v>
      </c>
      <c r="AH986" s="5" t="s">
        <v>5877</v>
      </c>
      <c r="AI986" s="5" t="s">
        <v>5878</v>
      </c>
      <c r="AJ986" s="2" t="s">
        <v>68</v>
      </c>
      <c r="AK986" s="2" t="s">
        <v>729</v>
      </c>
    </row>
    <row r="987" spans="1:37" ht="17.100000000000001" customHeight="1">
      <c r="A987" s="2" t="s">
        <v>36</v>
      </c>
      <c r="B987" s="3">
        <v>80007698</v>
      </c>
      <c r="C987" s="2" t="s">
        <v>5893</v>
      </c>
      <c r="D987" s="5" t="s">
        <v>5893</v>
      </c>
      <c r="E987" s="5" t="s">
        <v>5894</v>
      </c>
      <c r="F987" s="5" t="s">
        <v>6436</v>
      </c>
      <c r="G987" s="5" t="s">
        <v>6437</v>
      </c>
      <c r="H987" s="5" t="s">
        <v>6438</v>
      </c>
      <c r="I987" s="2" t="s">
        <v>42</v>
      </c>
      <c r="J987" s="2" t="s">
        <v>157</v>
      </c>
      <c r="K987" s="2" t="s">
        <v>158</v>
      </c>
      <c r="L987" s="2" t="s">
        <v>159</v>
      </c>
      <c r="M987" s="2" t="s">
        <v>160</v>
      </c>
      <c r="N987" s="2" t="s">
        <v>6402</v>
      </c>
      <c r="O987" s="8" t="s">
        <v>1211</v>
      </c>
      <c r="P987" s="5" t="s">
        <v>1211</v>
      </c>
      <c r="Q987" s="5" t="s">
        <v>716</v>
      </c>
      <c r="R987" s="5" t="s">
        <v>6012</v>
      </c>
      <c r="S987" s="2" t="s">
        <v>6013</v>
      </c>
      <c r="T987" s="5" t="s">
        <v>166</v>
      </c>
      <c r="U987" s="5" t="s">
        <v>716</v>
      </c>
      <c r="V987" s="2" t="s">
        <v>167</v>
      </c>
      <c r="W987" s="5" t="s">
        <v>6439</v>
      </c>
      <c r="X987" s="5" t="s">
        <v>6440</v>
      </c>
      <c r="Y987" s="5" t="s">
        <v>6441</v>
      </c>
      <c r="Z987" s="2" t="s">
        <v>720</v>
      </c>
      <c r="AA987" s="2" t="s">
        <v>716</v>
      </c>
      <c r="AB987" s="5" t="s">
        <v>6404</v>
      </c>
      <c r="AC987" s="2" t="s">
        <v>6405</v>
      </c>
      <c r="AD987" s="5" t="s">
        <v>6406</v>
      </c>
      <c r="AE987" s="5" t="s">
        <v>6407</v>
      </c>
      <c r="AF987" s="5" t="s">
        <v>6408</v>
      </c>
      <c r="AG987" s="2" t="s">
        <v>6409</v>
      </c>
      <c r="AH987" s="5" t="s">
        <v>6410</v>
      </c>
      <c r="AI987" s="5" t="s">
        <v>6411</v>
      </c>
      <c r="AJ987" s="2" t="s">
        <v>68</v>
      </c>
      <c r="AK987" s="2" t="s">
        <v>729</v>
      </c>
    </row>
    <row r="988" spans="1:37" ht="17.100000000000001" customHeight="1">
      <c r="A988" s="2" t="s">
        <v>36</v>
      </c>
      <c r="B988" s="3">
        <v>80008418</v>
      </c>
      <c r="C988" s="2" t="s">
        <v>5893</v>
      </c>
      <c r="D988" s="5" t="s">
        <v>5893</v>
      </c>
      <c r="E988" s="5" t="s">
        <v>5894</v>
      </c>
      <c r="F988" s="5" t="s">
        <v>6442</v>
      </c>
      <c r="G988" s="5" t="s">
        <v>6443</v>
      </c>
      <c r="H988" s="5" t="s">
        <v>1419</v>
      </c>
      <c r="I988" s="2" t="s">
        <v>42</v>
      </c>
      <c r="J988" s="2" t="s">
        <v>157</v>
      </c>
      <c r="K988" s="2" t="s">
        <v>158</v>
      </c>
      <c r="L988" s="2" t="s">
        <v>159</v>
      </c>
      <c r="M988" s="2" t="s">
        <v>160</v>
      </c>
      <c r="N988" s="2" t="s">
        <v>6402</v>
      </c>
      <c r="O988" s="8" t="s">
        <v>1211</v>
      </c>
      <c r="P988" s="5" t="s">
        <v>1211</v>
      </c>
      <c r="Q988" s="5" t="s">
        <v>716</v>
      </c>
      <c r="R988" s="5" t="s">
        <v>6012</v>
      </c>
      <c r="S988" s="2" t="s">
        <v>6013</v>
      </c>
      <c r="T988" s="5" t="s">
        <v>166</v>
      </c>
      <c r="U988" s="5" t="s">
        <v>716</v>
      </c>
      <c r="V988" s="2" t="s">
        <v>167</v>
      </c>
      <c r="W988" s="5" t="s">
        <v>615</v>
      </c>
      <c r="X988" s="5" t="s">
        <v>1874</v>
      </c>
      <c r="Y988" s="5" t="s">
        <v>6444</v>
      </c>
      <c r="Z988" s="2" t="s">
        <v>720</v>
      </c>
      <c r="AA988" s="2" t="s">
        <v>716</v>
      </c>
      <c r="AB988" s="5" t="s">
        <v>6404</v>
      </c>
      <c r="AC988" s="2" t="s">
        <v>6405</v>
      </c>
      <c r="AD988" s="5" t="s">
        <v>6406</v>
      </c>
      <c r="AE988" s="5" t="s">
        <v>6407</v>
      </c>
      <c r="AF988" s="5" t="s">
        <v>6408</v>
      </c>
      <c r="AG988" s="2" t="s">
        <v>6409</v>
      </c>
      <c r="AH988" s="5" t="s">
        <v>6410</v>
      </c>
      <c r="AI988" s="5" t="s">
        <v>6411</v>
      </c>
      <c r="AJ988" s="2" t="s">
        <v>68</v>
      </c>
      <c r="AK988" s="2" t="s">
        <v>729</v>
      </c>
    </row>
    <row r="989" spans="1:37" ht="17.100000000000001" customHeight="1">
      <c r="A989" s="2" t="s">
        <v>36</v>
      </c>
      <c r="B989" s="3">
        <v>60310328</v>
      </c>
      <c r="C989" s="2" t="s">
        <v>5893</v>
      </c>
      <c r="D989" s="5" t="s">
        <v>5893</v>
      </c>
      <c r="E989" s="5" t="s">
        <v>5894</v>
      </c>
      <c r="F989" s="5" t="s">
        <v>6445</v>
      </c>
      <c r="G989" s="5" t="s">
        <v>6446</v>
      </c>
      <c r="H989" s="5" t="s">
        <v>6447</v>
      </c>
      <c r="I989" s="2" t="s">
        <v>42</v>
      </c>
      <c r="J989" s="2" t="s">
        <v>157</v>
      </c>
      <c r="K989" s="2" t="s">
        <v>158</v>
      </c>
      <c r="L989" s="2" t="s">
        <v>159</v>
      </c>
      <c r="M989" s="2" t="s">
        <v>160</v>
      </c>
      <c r="N989" s="2" t="s">
        <v>6448</v>
      </c>
      <c r="O989" s="8" t="s">
        <v>1211</v>
      </c>
      <c r="P989" s="5" t="s">
        <v>1211</v>
      </c>
      <c r="Q989" s="5" t="s">
        <v>716</v>
      </c>
      <c r="R989" s="5" t="s">
        <v>6012</v>
      </c>
      <c r="S989" s="2" t="s">
        <v>6013</v>
      </c>
      <c r="T989" s="5" t="s">
        <v>166</v>
      </c>
      <c r="U989" s="5" t="s">
        <v>716</v>
      </c>
      <c r="V989" s="2" t="s">
        <v>167</v>
      </c>
      <c r="W989" s="5" t="s">
        <v>944</v>
      </c>
      <c r="X989" s="5" t="s">
        <v>6449</v>
      </c>
      <c r="Y989" s="5" t="s">
        <v>6450</v>
      </c>
      <c r="Z989" s="2" t="s">
        <v>720</v>
      </c>
      <c r="AA989" s="2" t="s">
        <v>716</v>
      </c>
      <c r="AB989" s="5" t="s">
        <v>6451</v>
      </c>
      <c r="AC989" s="2" t="s">
        <v>6452</v>
      </c>
      <c r="AD989" s="5" t="s">
        <v>6453</v>
      </c>
      <c r="AE989" s="5" t="s">
        <v>6454</v>
      </c>
      <c r="AF989" s="5" t="s">
        <v>6408</v>
      </c>
      <c r="AG989" s="2" t="s">
        <v>6409</v>
      </c>
      <c r="AH989" s="5" t="s">
        <v>6410</v>
      </c>
      <c r="AI989" s="5" t="s">
        <v>6411</v>
      </c>
      <c r="AJ989" s="2" t="s">
        <v>68</v>
      </c>
      <c r="AK989" s="2" t="s">
        <v>729</v>
      </c>
    </row>
    <row r="990" spans="1:37" ht="17.100000000000001" customHeight="1">
      <c r="A990" s="2" t="s">
        <v>36</v>
      </c>
      <c r="B990" s="3">
        <v>60310660</v>
      </c>
      <c r="C990" s="2" t="s">
        <v>5907</v>
      </c>
      <c r="D990" s="5" t="s">
        <v>5908</v>
      </c>
      <c r="E990" s="5" t="s">
        <v>5909</v>
      </c>
      <c r="F990" s="5" t="s">
        <v>6453</v>
      </c>
      <c r="G990" s="5" t="s">
        <v>6454</v>
      </c>
      <c r="H990" s="5" t="s">
        <v>5355</v>
      </c>
      <c r="I990" s="2" t="s">
        <v>42</v>
      </c>
      <c r="J990" s="2" t="s">
        <v>157</v>
      </c>
      <c r="K990" s="2" t="s">
        <v>158</v>
      </c>
      <c r="L990" s="2" t="s">
        <v>159</v>
      </c>
      <c r="M990" s="2" t="s">
        <v>160</v>
      </c>
      <c r="N990" s="2" t="s">
        <v>6448</v>
      </c>
      <c r="O990" s="8" t="s">
        <v>1211</v>
      </c>
      <c r="P990" s="5" t="s">
        <v>1211</v>
      </c>
      <c r="Q990" s="5" t="s">
        <v>716</v>
      </c>
      <c r="R990" s="5" t="s">
        <v>6052</v>
      </c>
      <c r="S990" s="2" t="s">
        <v>6053</v>
      </c>
      <c r="T990" s="5" t="s">
        <v>166</v>
      </c>
      <c r="U990" s="5" t="s">
        <v>716</v>
      </c>
      <c r="V990" s="2" t="s">
        <v>167</v>
      </c>
      <c r="W990" s="5" t="s">
        <v>780</v>
      </c>
      <c r="X990" s="5" t="s">
        <v>6183</v>
      </c>
      <c r="Y990" s="5" t="s">
        <v>6455</v>
      </c>
      <c r="Z990" s="2" t="s">
        <v>720</v>
      </c>
      <c r="AA990" s="2" t="s">
        <v>716</v>
      </c>
      <c r="AB990" s="5" t="s">
        <v>6408</v>
      </c>
      <c r="AC990" s="2" t="s">
        <v>6409</v>
      </c>
      <c r="AD990" s="5" t="s">
        <v>6410</v>
      </c>
      <c r="AE990" s="5" t="s">
        <v>6411</v>
      </c>
      <c r="AF990" s="5" t="s">
        <v>5875</v>
      </c>
      <c r="AG990" s="2" t="s">
        <v>5876</v>
      </c>
      <c r="AH990" s="5" t="s">
        <v>5877</v>
      </c>
      <c r="AI990" s="5" t="s">
        <v>5878</v>
      </c>
      <c r="AJ990" s="2" t="s">
        <v>68</v>
      </c>
      <c r="AK990" s="2" t="s">
        <v>729</v>
      </c>
    </row>
    <row r="991" spans="1:37" ht="17.100000000000001" customHeight="1">
      <c r="A991" s="2" t="s">
        <v>36</v>
      </c>
      <c r="B991" s="3">
        <v>60310690</v>
      </c>
      <c r="C991" s="2" t="s">
        <v>5893</v>
      </c>
      <c r="D991" s="5" t="s">
        <v>5893</v>
      </c>
      <c r="E991" s="5" t="s">
        <v>5894</v>
      </c>
      <c r="F991" s="5" t="s">
        <v>6456</v>
      </c>
      <c r="G991" s="5" t="s">
        <v>6457</v>
      </c>
      <c r="H991" s="5" t="s">
        <v>6458</v>
      </c>
      <c r="I991" s="2" t="s">
        <v>42</v>
      </c>
      <c r="J991" s="2" t="s">
        <v>157</v>
      </c>
      <c r="K991" s="2" t="s">
        <v>158</v>
      </c>
      <c r="L991" s="2" t="s">
        <v>159</v>
      </c>
      <c r="M991" s="2" t="s">
        <v>160</v>
      </c>
      <c r="N991" s="2" t="s">
        <v>6448</v>
      </c>
      <c r="O991" s="8" t="s">
        <v>1211</v>
      </c>
      <c r="P991" s="5" t="s">
        <v>1211</v>
      </c>
      <c r="Q991" s="5" t="s">
        <v>716</v>
      </c>
      <c r="R991" s="5" t="s">
        <v>6012</v>
      </c>
      <c r="S991" s="2" t="s">
        <v>6013</v>
      </c>
      <c r="T991" s="5" t="s">
        <v>166</v>
      </c>
      <c r="U991" s="5" t="s">
        <v>716</v>
      </c>
      <c r="V991" s="2" t="s">
        <v>167</v>
      </c>
      <c r="W991" s="5" t="s">
        <v>208</v>
      </c>
      <c r="X991" s="5" t="s">
        <v>1847</v>
      </c>
      <c r="Y991" s="5" t="s">
        <v>6459</v>
      </c>
      <c r="Z991" s="2" t="s">
        <v>720</v>
      </c>
      <c r="AA991" s="2" t="s">
        <v>716</v>
      </c>
      <c r="AB991" s="5" t="s">
        <v>6451</v>
      </c>
      <c r="AC991" s="2" t="s">
        <v>6452</v>
      </c>
      <c r="AD991" s="5" t="s">
        <v>6453</v>
      </c>
      <c r="AE991" s="5" t="s">
        <v>6454</v>
      </c>
      <c r="AF991" s="5" t="s">
        <v>6408</v>
      </c>
      <c r="AG991" s="2" t="s">
        <v>6409</v>
      </c>
      <c r="AH991" s="5" t="s">
        <v>6410</v>
      </c>
      <c r="AI991" s="5" t="s">
        <v>6411</v>
      </c>
      <c r="AJ991" s="2" t="s">
        <v>68</v>
      </c>
      <c r="AK991" s="2" t="s">
        <v>729</v>
      </c>
    </row>
    <row r="992" spans="1:37" ht="17.100000000000001" customHeight="1">
      <c r="A992" s="2" t="s">
        <v>36</v>
      </c>
      <c r="B992" s="3">
        <v>60310714</v>
      </c>
      <c r="C992" s="2" t="s">
        <v>5893</v>
      </c>
      <c r="D992" s="5" t="s">
        <v>5893</v>
      </c>
      <c r="E992" s="5" t="s">
        <v>5894</v>
      </c>
      <c r="F992" s="5" t="s">
        <v>6460</v>
      </c>
      <c r="G992" s="5" t="s">
        <v>6461</v>
      </c>
      <c r="H992" s="5" t="s">
        <v>6462</v>
      </c>
      <c r="I992" s="2" t="s">
        <v>42</v>
      </c>
      <c r="J992" s="2" t="s">
        <v>157</v>
      </c>
      <c r="K992" s="2" t="s">
        <v>158</v>
      </c>
      <c r="L992" s="2" t="s">
        <v>159</v>
      </c>
      <c r="M992" s="2" t="s">
        <v>160</v>
      </c>
      <c r="N992" s="2" t="s">
        <v>6448</v>
      </c>
      <c r="O992" s="8" t="s">
        <v>1211</v>
      </c>
      <c r="P992" s="5" t="s">
        <v>1211</v>
      </c>
      <c r="Q992" s="5" t="s">
        <v>716</v>
      </c>
      <c r="R992" s="5" t="s">
        <v>6012</v>
      </c>
      <c r="S992" s="2" t="s">
        <v>6013</v>
      </c>
      <c r="T992" s="5" t="s">
        <v>166</v>
      </c>
      <c r="U992" s="5" t="s">
        <v>716</v>
      </c>
      <c r="V992" s="2" t="s">
        <v>167</v>
      </c>
      <c r="W992" s="5" t="s">
        <v>6463</v>
      </c>
      <c r="X992" s="5" t="s">
        <v>6464</v>
      </c>
      <c r="Y992" s="5" t="s">
        <v>6465</v>
      </c>
      <c r="Z992" s="2" t="s">
        <v>720</v>
      </c>
      <c r="AA992" s="2" t="s">
        <v>716</v>
      </c>
      <c r="AB992" s="5" t="s">
        <v>6451</v>
      </c>
      <c r="AC992" s="2" t="s">
        <v>6452</v>
      </c>
      <c r="AD992" s="5" t="s">
        <v>6453</v>
      </c>
      <c r="AE992" s="5" t="s">
        <v>6454</v>
      </c>
      <c r="AF992" s="5" t="s">
        <v>6408</v>
      </c>
      <c r="AG992" s="2" t="s">
        <v>6409</v>
      </c>
      <c r="AH992" s="5" t="s">
        <v>6410</v>
      </c>
      <c r="AI992" s="5" t="s">
        <v>6411</v>
      </c>
      <c r="AJ992" s="2" t="s">
        <v>68</v>
      </c>
      <c r="AK992" s="2" t="s">
        <v>729</v>
      </c>
    </row>
    <row r="993" spans="1:37" ht="17.100000000000001" customHeight="1">
      <c r="A993" s="2" t="s">
        <v>36</v>
      </c>
      <c r="B993" s="3">
        <v>60310747</v>
      </c>
      <c r="C993" s="2" t="s">
        <v>5893</v>
      </c>
      <c r="D993" s="5" t="s">
        <v>5893</v>
      </c>
      <c r="E993" s="5" t="s">
        <v>5894</v>
      </c>
      <c r="F993" s="5" t="s">
        <v>6466</v>
      </c>
      <c r="G993" s="5" t="s">
        <v>6467</v>
      </c>
      <c r="H993" s="5" t="s">
        <v>6468</v>
      </c>
      <c r="I993" s="2" t="s">
        <v>42</v>
      </c>
      <c r="J993" s="2" t="s">
        <v>157</v>
      </c>
      <c r="K993" s="2" t="s">
        <v>158</v>
      </c>
      <c r="L993" s="2" t="s">
        <v>159</v>
      </c>
      <c r="M993" s="2" t="s">
        <v>160</v>
      </c>
      <c r="N993" s="2" t="s">
        <v>6448</v>
      </c>
      <c r="O993" s="8" t="s">
        <v>1211</v>
      </c>
      <c r="P993" s="5" t="s">
        <v>1211</v>
      </c>
      <c r="Q993" s="5" t="s">
        <v>716</v>
      </c>
      <c r="R993" s="5" t="s">
        <v>6012</v>
      </c>
      <c r="S993" s="2" t="s">
        <v>6013</v>
      </c>
      <c r="T993" s="5" t="s">
        <v>166</v>
      </c>
      <c r="U993" s="5" t="s">
        <v>716</v>
      </c>
      <c r="V993" s="2" t="s">
        <v>167</v>
      </c>
      <c r="W993" s="5" t="s">
        <v>717</v>
      </c>
      <c r="X993" s="5" t="s">
        <v>6469</v>
      </c>
      <c r="Y993" s="5" t="s">
        <v>6470</v>
      </c>
      <c r="Z993" s="2" t="s">
        <v>720</v>
      </c>
      <c r="AA993" s="2" t="s">
        <v>716</v>
      </c>
      <c r="AB993" s="5" t="s">
        <v>6451</v>
      </c>
      <c r="AC993" s="2" t="s">
        <v>6452</v>
      </c>
      <c r="AD993" s="5" t="s">
        <v>6453</v>
      </c>
      <c r="AE993" s="5" t="s">
        <v>6454</v>
      </c>
      <c r="AF993" s="5" t="s">
        <v>6408</v>
      </c>
      <c r="AG993" s="2" t="s">
        <v>6409</v>
      </c>
      <c r="AH993" s="5" t="s">
        <v>6410</v>
      </c>
      <c r="AI993" s="5" t="s">
        <v>6411</v>
      </c>
      <c r="AJ993" s="2" t="s">
        <v>68</v>
      </c>
      <c r="AK993" s="2" t="s">
        <v>729</v>
      </c>
    </row>
    <row r="994" spans="1:37" ht="17.100000000000001" customHeight="1">
      <c r="A994" s="2" t="s">
        <v>36</v>
      </c>
      <c r="B994" s="3">
        <v>60310754</v>
      </c>
      <c r="C994" s="2" t="s">
        <v>5893</v>
      </c>
      <c r="D994" s="5" t="s">
        <v>5893</v>
      </c>
      <c r="E994" s="5" t="s">
        <v>5894</v>
      </c>
      <c r="F994" s="5" t="s">
        <v>6471</v>
      </c>
      <c r="G994" s="5" t="s">
        <v>6472</v>
      </c>
      <c r="H994" s="5" t="s">
        <v>6473</v>
      </c>
      <c r="I994" s="2" t="s">
        <v>42</v>
      </c>
      <c r="J994" s="2" t="s">
        <v>157</v>
      </c>
      <c r="K994" s="2" t="s">
        <v>158</v>
      </c>
      <c r="L994" s="2" t="s">
        <v>159</v>
      </c>
      <c r="M994" s="2" t="s">
        <v>160</v>
      </c>
      <c r="N994" s="2" t="s">
        <v>6448</v>
      </c>
      <c r="O994" s="8" t="s">
        <v>1211</v>
      </c>
      <c r="P994" s="5" t="s">
        <v>1211</v>
      </c>
      <c r="Q994" s="5" t="s">
        <v>716</v>
      </c>
      <c r="R994" s="5" t="s">
        <v>6012</v>
      </c>
      <c r="S994" s="2" t="s">
        <v>6013</v>
      </c>
      <c r="T994" s="5" t="s">
        <v>166</v>
      </c>
      <c r="U994" s="5" t="s">
        <v>716</v>
      </c>
      <c r="V994" s="2" t="s">
        <v>167</v>
      </c>
      <c r="W994" s="5" t="s">
        <v>6107</v>
      </c>
      <c r="X994" s="5" t="s">
        <v>6474</v>
      </c>
      <c r="Y994" s="5" t="s">
        <v>6475</v>
      </c>
      <c r="Z994" s="2" t="s">
        <v>720</v>
      </c>
      <c r="AA994" s="2" t="s">
        <v>716</v>
      </c>
      <c r="AB994" s="5" t="s">
        <v>6451</v>
      </c>
      <c r="AC994" s="2" t="s">
        <v>6452</v>
      </c>
      <c r="AD994" s="5" t="s">
        <v>6453</v>
      </c>
      <c r="AE994" s="5" t="s">
        <v>6454</v>
      </c>
      <c r="AF994" s="5" t="s">
        <v>6408</v>
      </c>
      <c r="AG994" s="2" t="s">
        <v>6409</v>
      </c>
      <c r="AH994" s="5" t="s">
        <v>6410</v>
      </c>
      <c r="AI994" s="5" t="s">
        <v>6411</v>
      </c>
      <c r="AJ994" s="2" t="s">
        <v>68</v>
      </c>
      <c r="AK994" s="2" t="s">
        <v>729</v>
      </c>
    </row>
    <row r="995" spans="1:37" ht="17.100000000000001" customHeight="1">
      <c r="A995" s="2" t="s">
        <v>36</v>
      </c>
      <c r="B995" s="3">
        <v>60313220</v>
      </c>
      <c r="C995" s="2" t="s">
        <v>5893</v>
      </c>
      <c r="D995" s="5" t="s">
        <v>5893</v>
      </c>
      <c r="E995" s="5" t="s">
        <v>5894</v>
      </c>
      <c r="F995" s="5" t="s">
        <v>6476</v>
      </c>
      <c r="G995" s="5" t="s">
        <v>6477</v>
      </c>
      <c r="H995" s="5" t="s">
        <v>6478</v>
      </c>
      <c r="I995" s="2" t="s">
        <v>42</v>
      </c>
      <c r="J995" s="2" t="s">
        <v>157</v>
      </c>
      <c r="K995" s="2" t="s">
        <v>158</v>
      </c>
      <c r="L995" s="2" t="s">
        <v>159</v>
      </c>
      <c r="M995" s="2" t="s">
        <v>160</v>
      </c>
      <c r="N995" s="2" t="s">
        <v>6448</v>
      </c>
      <c r="O995" s="8" t="s">
        <v>1211</v>
      </c>
      <c r="P995" s="5" t="s">
        <v>1211</v>
      </c>
      <c r="Q995" s="5" t="s">
        <v>716</v>
      </c>
      <c r="R995" s="5" t="s">
        <v>6012</v>
      </c>
      <c r="S995" s="2" t="s">
        <v>6013</v>
      </c>
      <c r="T995" s="5" t="s">
        <v>166</v>
      </c>
      <c r="U995" s="5" t="s">
        <v>716</v>
      </c>
      <c r="V995" s="2" t="s">
        <v>167</v>
      </c>
      <c r="W995" s="5" t="s">
        <v>208</v>
      </c>
      <c r="X995" s="5" t="s">
        <v>6479</v>
      </c>
      <c r="Y995" s="5" t="s">
        <v>6480</v>
      </c>
      <c r="Z995" s="2" t="s">
        <v>720</v>
      </c>
      <c r="AA995" s="2" t="s">
        <v>716</v>
      </c>
      <c r="AB995" s="5" t="s">
        <v>6451</v>
      </c>
      <c r="AC995" s="2" t="s">
        <v>6452</v>
      </c>
      <c r="AD995" s="5" t="s">
        <v>6453</v>
      </c>
      <c r="AE995" s="5" t="s">
        <v>6454</v>
      </c>
      <c r="AF995" s="5" t="s">
        <v>6408</v>
      </c>
      <c r="AG995" s="2" t="s">
        <v>6409</v>
      </c>
      <c r="AH995" s="5" t="s">
        <v>6410</v>
      </c>
      <c r="AI995" s="5" t="s">
        <v>6411</v>
      </c>
      <c r="AJ995" s="2" t="s">
        <v>68</v>
      </c>
      <c r="AK995" s="2" t="s">
        <v>729</v>
      </c>
    </row>
    <row r="996" spans="1:37" ht="17.100000000000001" customHeight="1">
      <c r="A996" s="2" t="s">
        <v>36</v>
      </c>
      <c r="B996" s="3">
        <v>80000029</v>
      </c>
      <c r="C996" s="2" t="s">
        <v>5893</v>
      </c>
      <c r="D996" s="5" t="s">
        <v>5893</v>
      </c>
      <c r="E996" s="5" t="s">
        <v>5894</v>
      </c>
      <c r="F996" s="5" t="s">
        <v>6481</v>
      </c>
      <c r="G996" s="5" t="s">
        <v>6482</v>
      </c>
      <c r="H996" s="5" t="s">
        <v>2660</v>
      </c>
      <c r="I996" s="2" t="s">
        <v>42</v>
      </c>
      <c r="J996" s="2" t="s">
        <v>157</v>
      </c>
      <c r="K996" s="2" t="s">
        <v>158</v>
      </c>
      <c r="L996" s="2" t="s">
        <v>159</v>
      </c>
      <c r="M996" s="2" t="s">
        <v>160</v>
      </c>
      <c r="N996" s="2" t="s">
        <v>6448</v>
      </c>
      <c r="O996" s="8" t="s">
        <v>1211</v>
      </c>
      <c r="P996" s="5" t="s">
        <v>1211</v>
      </c>
      <c r="Q996" s="5" t="s">
        <v>716</v>
      </c>
      <c r="R996" s="5" t="s">
        <v>6012</v>
      </c>
      <c r="S996" s="2" t="s">
        <v>6013</v>
      </c>
      <c r="T996" s="5" t="s">
        <v>166</v>
      </c>
      <c r="U996" s="5" t="s">
        <v>716</v>
      </c>
      <c r="V996" s="2" t="s">
        <v>167</v>
      </c>
      <c r="W996" s="5" t="s">
        <v>6483</v>
      </c>
      <c r="X996" s="5" t="s">
        <v>6484</v>
      </c>
      <c r="Y996" s="5" t="s">
        <v>6485</v>
      </c>
      <c r="Z996" s="2" t="s">
        <v>720</v>
      </c>
      <c r="AA996" s="2" t="s">
        <v>716</v>
      </c>
      <c r="AB996" s="5" t="s">
        <v>6451</v>
      </c>
      <c r="AC996" s="2" t="s">
        <v>6452</v>
      </c>
      <c r="AD996" s="5" t="s">
        <v>6453</v>
      </c>
      <c r="AE996" s="5" t="s">
        <v>6454</v>
      </c>
      <c r="AF996" s="5" t="s">
        <v>6408</v>
      </c>
      <c r="AG996" s="2" t="s">
        <v>6409</v>
      </c>
      <c r="AH996" s="5" t="s">
        <v>6410</v>
      </c>
      <c r="AI996" s="5" t="s">
        <v>6411</v>
      </c>
      <c r="AJ996" s="2" t="s">
        <v>68</v>
      </c>
      <c r="AK996" s="2" t="s">
        <v>729</v>
      </c>
    </row>
    <row r="997" spans="1:37" ht="17.100000000000001" customHeight="1">
      <c r="A997" s="2" t="s">
        <v>36</v>
      </c>
      <c r="B997" s="3">
        <v>80008413</v>
      </c>
      <c r="C997" s="2" t="s">
        <v>5893</v>
      </c>
      <c r="D997" s="5" t="s">
        <v>5893</v>
      </c>
      <c r="E997" s="5" t="s">
        <v>5894</v>
      </c>
      <c r="F997" s="5" t="s">
        <v>6486</v>
      </c>
      <c r="G997" s="5" t="s">
        <v>6487</v>
      </c>
      <c r="H997" s="5" t="s">
        <v>3103</v>
      </c>
      <c r="I997" s="2" t="s">
        <v>42</v>
      </c>
      <c r="J997" s="2" t="s">
        <v>157</v>
      </c>
      <c r="K997" s="2" t="s">
        <v>158</v>
      </c>
      <c r="L997" s="2" t="s">
        <v>159</v>
      </c>
      <c r="M997" s="2" t="s">
        <v>160</v>
      </c>
      <c r="N997" s="2" t="s">
        <v>6448</v>
      </c>
      <c r="O997" s="8" t="s">
        <v>1211</v>
      </c>
      <c r="P997" s="5" t="s">
        <v>1211</v>
      </c>
      <c r="Q997" s="5" t="s">
        <v>716</v>
      </c>
      <c r="R997" s="5" t="s">
        <v>6012</v>
      </c>
      <c r="S997" s="2" t="s">
        <v>6013</v>
      </c>
      <c r="T997" s="5" t="s">
        <v>166</v>
      </c>
      <c r="U997" s="5" t="s">
        <v>716</v>
      </c>
      <c r="V997" s="2" t="s">
        <v>167</v>
      </c>
      <c r="W997" s="5" t="s">
        <v>1284</v>
      </c>
      <c r="X997" s="5" t="s">
        <v>6488</v>
      </c>
      <c r="Y997" s="5" t="s">
        <v>6489</v>
      </c>
      <c r="Z997" s="2" t="s">
        <v>720</v>
      </c>
      <c r="AA997" s="2" t="s">
        <v>716</v>
      </c>
      <c r="AB997" s="5" t="s">
        <v>6451</v>
      </c>
      <c r="AC997" s="2" t="s">
        <v>6452</v>
      </c>
      <c r="AD997" s="5" t="s">
        <v>6453</v>
      </c>
      <c r="AE997" s="5" t="s">
        <v>6454</v>
      </c>
      <c r="AF997" s="5" t="s">
        <v>6408</v>
      </c>
      <c r="AG997" s="2" t="s">
        <v>6409</v>
      </c>
      <c r="AH997" s="5" t="s">
        <v>6410</v>
      </c>
      <c r="AI997" s="5" t="s">
        <v>6411</v>
      </c>
      <c r="AJ997" s="2" t="s">
        <v>68</v>
      </c>
      <c r="AK997" s="2" t="s">
        <v>729</v>
      </c>
    </row>
    <row r="998" spans="1:37" ht="17.100000000000001" customHeight="1">
      <c r="A998" s="2" t="s">
        <v>36</v>
      </c>
      <c r="B998" s="3">
        <v>60310304</v>
      </c>
      <c r="C998" s="2" t="s">
        <v>5893</v>
      </c>
      <c r="D998" s="5" t="s">
        <v>5893</v>
      </c>
      <c r="E998" s="5" t="s">
        <v>5894</v>
      </c>
      <c r="F998" s="5" t="s">
        <v>6490</v>
      </c>
      <c r="G998" s="5" t="s">
        <v>6491</v>
      </c>
      <c r="H998" s="5" t="s">
        <v>6492</v>
      </c>
      <c r="I998" s="2" t="s">
        <v>42</v>
      </c>
      <c r="J998" s="2" t="s">
        <v>157</v>
      </c>
      <c r="K998" s="2" t="s">
        <v>158</v>
      </c>
      <c r="L998" s="2" t="s">
        <v>159</v>
      </c>
      <c r="M998" s="2" t="s">
        <v>160</v>
      </c>
      <c r="N998" s="2" t="s">
        <v>6493</v>
      </c>
      <c r="O998" s="8" t="s">
        <v>1211</v>
      </c>
      <c r="P998" s="5" t="s">
        <v>1211</v>
      </c>
      <c r="Q998" s="5" t="s">
        <v>716</v>
      </c>
      <c r="R998" s="5" t="s">
        <v>6012</v>
      </c>
      <c r="S998" s="2" t="s">
        <v>6013</v>
      </c>
      <c r="T998" s="5" t="s">
        <v>166</v>
      </c>
      <c r="U998" s="5" t="s">
        <v>716</v>
      </c>
      <c r="V998" s="2" t="s">
        <v>167</v>
      </c>
      <c r="W998" s="5" t="s">
        <v>6494</v>
      </c>
      <c r="X998" s="5" t="s">
        <v>6495</v>
      </c>
      <c r="Y998" s="5" t="s">
        <v>6496</v>
      </c>
      <c r="Z998" s="2" t="s">
        <v>720</v>
      </c>
      <c r="AA998" s="2" t="s">
        <v>716</v>
      </c>
      <c r="AB998" s="5" t="s">
        <v>6497</v>
      </c>
      <c r="AC998" s="2" t="s">
        <v>6498</v>
      </c>
      <c r="AD998" s="5" t="s">
        <v>6499</v>
      </c>
      <c r="AE998" s="5" t="s">
        <v>6500</v>
      </c>
      <c r="AF998" s="5" t="s">
        <v>6408</v>
      </c>
      <c r="AG998" s="2" t="s">
        <v>6409</v>
      </c>
      <c r="AH998" s="5" t="s">
        <v>6410</v>
      </c>
      <c r="AI998" s="5" t="s">
        <v>6411</v>
      </c>
      <c r="AJ998" s="2" t="s">
        <v>68</v>
      </c>
      <c r="AK998" s="2" t="s">
        <v>729</v>
      </c>
    </row>
    <row r="999" spans="1:37" ht="17.100000000000001" customHeight="1">
      <c r="A999" s="2" t="s">
        <v>36</v>
      </c>
      <c r="B999" s="3">
        <v>60310682</v>
      </c>
      <c r="C999" s="2" t="s">
        <v>5893</v>
      </c>
      <c r="D999" s="5" t="s">
        <v>5893</v>
      </c>
      <c r="E999" s="5" t="s">
        <v>5894</v>
      </c>
      <c r="F999" s="5" t="s">
        <v>6501</v>
      </c>
      <c r="G999" s="5" t="s">
        <v>6502</v>
      </c>
      <c r="H999" s="5" t="s">
        <v>6503</v>
      </c>
      <c r="I999" s="2" t="s">
        <v>42</v>
      </c>
      <c r="J999" s="2" t="s">
        <v>157</v>
      </c>
      <c r="K999" s="2" t="s">
        <v>158</v>
      </c>
      <c r="L999" s="2" t="s">
        <v>159</v>
      </c>
      <c r="M999" s="2" t="s">
        <v>160</v>
      </c>
      <c r="N999" s="2" t="s">
        <v>6493</v>
      </c>
      <c r="O999" s="8" t="s">
        <v>1211</v>
      </c>
      <c r="P999" s="5" t="s">
        <v>1211</v>
      </c>
      <c r="Q999" s="5" t="s">
        <v>716</v>
      </c>
      <c r="R999" s="5" t="s">
        <v>6012</v>
      </c>
      <c r="S999" s="2" t="s">
        <v>6013</v>
      </c>
      <c r="T999" s="5" t="s">
        <v>166</v>
      </c>
      <c r="U999" s="5" t="s">
        <v>716</v>
      </c>
      <c r="V999" s="2" t="s">
        <v>167</v>
      </c>
      <c r="W999" s="5" t="s">
        <v>1662</v>
      </c>
      <c r="X999" s="5" t="s">
        <v>6193</v>
      </c>
      <c r="Y999" s="5" t="s">
        <v>6504</v>
      </c>
      <c r="Z999" s="2" t="s">
        <v>720</v>
      </c>
      <c r="AA999" s="2" t="s">
        <v>716</v>
      </c>
      <c r="AB999" s="5" t="s">
        <v>6497</v>
      </c>
      <c r="AC999" s="2" t="s">
        <v>6498</v>
      </c>
      <c r="AD999" s="5" t="s">
        <v>6499</v>
      </c>
      <c r="AE999" s="5" t="s">
        <v>6500</v>
      </c>
      <c r="AF999" s="5" t="s">
        <v>6408</v>
      </c>
      <c r="AG999" s="2" t="s">
        <v>6409</v>
      </c>
      <c r="AH999" s="5" t="s">
        <v>6410</v>
      </c>
      <c r="AI999" s="5" t="s">
        <v>6411</v>
      </c>
      <c r="AJ999" s="2" t="s">
        <v>68</v>
      </c>
      <c r="AK999" s="2" t="s">
        <v>729</v>
      </c>
    </row>
    <row r="1000" spans="1:37" ht="17.100000000000001" customHeight="1">
      <c r="A1000" s="2" t="s">
        <v>36</v>
      </c>
      <c r="B1000" s="3">
        <v>60310684</v>
      </c>
      <c r="C1000" s="2" t="s">
        <v>5893</v>
      </c>
      <c r="D1000" s="5" t="s">
        <v>5893</v>
      </c>
      <c r="E1000" s="5" t="s">
        <v>5894</v>
      </c>
      <c r="F1000" s="5" t="s">
        <v>6505</v>
      </c>
      <c r="G1000" s="5" t="s">
        <v>6506</v>
      </c>
      <c r="H1000" s="5" t="s">
        <v>6507</v>
      </c>
      <c r="I1000" s="2" t="s">
        <v>42</v>
      </c>
      <c r="J1000" s="2" t="s">
        <v>157</v>
      </c>
      <c r="K1000" s="2" t="s">
        <v>158</v>
      </c>
      <c r="L1000" s="2" t="s">
        <v>159</v>
      </c>
      <c r="M1000" s="2" t="s">
        <v>160</v>
      </c>
      <c r="N1000" s="2" t="s">
        <v>6493</v>
      </c>
      <c r="O1000" s="8" t="s">
        <v>1211</v>
      </c>
      <c r="P1000" s="5" t="s">
        <v>1211</v>
      </c>
      <c r="Q1000" s="5" t="s">
        <v>716</v>
      </c>
      <c r="R1000" s="5" t="s">
        <v>6012</v>
      </c>
      <c r="S1000" s="2" t="s">
        <v>6013</v>
      </c>
      <c r="T1000" s="5" t="s">
        <v>166</v>
      </c>
      <c r="U1000" s="5" t="s">
        <v>716</v>
      </c>
      <c r="V1000" s="2" t="s">
        <v>167</v>
      </c>
      <c r="W1000" s="5" t="s">
        <v>944</v>
      </c>
      <c r="X1000" s="5" t="s">
        <v>773</v>
      </c>
      <c r="Y1000" s="5" t="s">
        <v>6508</v>
      </c>
      <c r="Z1000" s="2" t="s">
        <v>720</v>
      </c>
      <c r="AA1000" s="2" t="s">
        <v>716</v>
      </c>
      <c r="AB1000" s="5" t="s">
        <v>6497</v>
      </c>
      <c r="AC1000" s="2" t="s">
        <v>6498</v>
      </c>
      <c r="AD1000" s="5" t="s">
        <v>6499</v>
      </c>
      <c r="AE1000" s="5" t="s">
        <v>6500</v>
      </c>
      <c r="AF1000" s="5" t="s">
        <v>6408</v>
      </c>
      <c r="AG1000" s="2" t="s">
        <v>6409</v>
      </c>
      <c r="AH1000" s="5" t="s">
        <v>6410</v>
      </c>
      <c r="AI1000" s="5" t="s">
        <v>6411</v>
      </c>
      <c r="AJ1000" s="2" t="s">
        <v>68</v>
      </c>
      <c r="AK1000" s="2" t="s">
        <v>729</v>
      </c>
    </row>
    <row r="1001" spans="1:37" ht="17.100000000000001" customHeight="1">
      <c r="A1001" s="2" t="s">
        <v>36</v>
      </c>
      <c r="B1001" s="3">
        <v>60310693</v>
      </c>
      <c r="C1001" s="2" t="s">
        <v>5893</v>
      </c>
      <c r="D1001" s="5" t="s">
        <v>5893</v>
      </c>
      <c r="E1001" s="5" t="s">
        <v>5894</v>
      </c>
      <c r="F1001" s="5" t="s">
        <v>6509</v>
      </c>
      <c r="G1001" s="5" t="s">
        <v>6510</v>
      </c>
      <c r="H1001" s="5" t="s">
        <v>6511</v>
      </c>
      <c r="I1001" s="2" t="s">
        <v>42</v>
      </c>
      <c r="J1001" s="2" t="s">
        <v>157</v>
      </c>
      <c r="K1001" s="2" t="s">
        <v>158</v>
      </c>
      <c r="L1001" s="2" t="s">
        <v>159</v>
      </c>
      <c r="M1001" s="2" t="s">
        <v>160</v>
      </c>
      <c r="N1001" s="2" t="s">
        <v>6493</v>
      </c>
      <c r="O1001" s="8" t="s">
        <v>1211</v>
      </c>
      <c r="P1001" s="5" t="s">
        <v>1211</v>
      </c>
      <c r="Q1001" s="5" t="s">
        <v>716</v>
      </c>
      <c r="R1001" s="5" t="s">
        <v>6012</v>
      </c>
      <c r="S1001" s="2" t="s">
        <v>6013</v>
      </c>
      <c r="T1001" s="5" t="s">
        <v>166</v>
      </c>
      <c r="U1001" s="5" t="s">
        <v>716</v>
      </c>
      <c r="V1001" s="2" t="s">
        <v>167</v>
      </c>
      <c r="W1001" s="5" t="s">
        <v>6512</v>
      </c>
      <c r="X1001" s="5" t="s">
        <v>6513</v>
      </c>
      <c r="Y1001" s="5" t="s">
        <v>6514</v>
      </c>
      <c r="Z1001" s="2" t="s">
        <v>720</v>
      </c>
      <c r="AA1001" s="2" t="s">
        <v>716</v>
      </c>
      <c r="AB1001" s="5" t="s">
        <v>6497</v>
      </c>
      <c r="AC1001" s="2" t="s">
        <v>6498</v>
      </c>
      <c r="AD1001" s="5" t="s">
        <v>6499</v>
      </c>
      <c r="AE1001" s="5" t="s">
        <v>6500</v>
      </c>
      <c r="AF1001" s="5" t="s">
        <v>6408</v>
      </c>
      <c r="AG1001" s="2" t="s">
        <v>6409</v>
      </c>
      <c r="AH1001" s="5" t="s">
        <v>6410</v>
      </c>
      <c r="AI1001" s="5" t="s">
        <v>6411</v>
      </c>
      <c r="AJ1001" s="2" t="s">
        <v>68</v>
      </c>
      <c r="AK1001" s="2" t="s">
        <v>729</v>
      </c>
    </row>
    <row r="1002" spans="1:37" ht="17.100000000000001" customHeight="1">
      <c r="A1002" s="2" t="s">
        <v>36</v>
      </c>
      <c r="B1002" s="3">
        <v>60310720</v>
      </c>
      <c r="C1002" s="2" t="s">
        <v>5893</v>
      </c>
      <c r="D1002" s="5" t="s">
        <v>5893</v>
      </c>
      <c r="E1002" s="5" t="s">
        <v>5894</v>
      </c>
      <c r="F1002" s="5" t="s">
        <v>6515</v>
      </c>
      <c r="G1002" s="5" t="s">
        <v>6516</v>
      </c>
      <c r="H1002" s="5" t="s">
        <v>845</v>
      </c>
      <c r="I1002" s="2" t="s">
        <v>42</v>
      </c>
      <c r="J1002" s="2" t="s">
        <v>157</v>
      </c>
      <c r="K1002" s="2" t="s">
        <v>158</v>
      </c>
      <c r="L1002" s="2" t="s">
        <v>159</v>
      </c>
      <c r="M1002" s="2" t="s">
        <v>160</v>
      </c>
      <c r="N1002" s="2" t="s">
        <v>6493</v>
      </c>
      <c r="O1002" s="8" t="s">
        <v>1211</v>
      </c>
      <c r="P1002" s="5" t="s">
        <v>1211</v>
      </c>
      <c r="Q1002" s="5" t="s">
        <v>716</v>
      </c>
      <c r="R1002" s="5" t="s">
        <v>6012</v>
      </c>
      <c r="S1002" s="2" t="s">
        <v>6013</v>
      </c>
      <c r="T1002" s="5" t="s">
        <v>166</v>
      </c>
      <c r="U1002" s="5" t="s">
        <v>716</v>
      </c>
      <c r="V1002" s="2" t="s">
        <v>167</v>
      </c>
      <c r="W1002" s="5" t="s">
        <v>6517</v>
      </c>
      <c r="X1002" s="5" t="s">
        <v>6518</v>
      </c>
      <c r="Y1002" s="5" t="s">
        <v>6519</v>
      </c>
      <c r="Z1002" s="2" t="s">
        <v>720</v>
      </c>
      <c r="AA1002" s="2" t="s">
        <v>716</v>
      </c>
      <c r="AB1002" s="5" t="s">
        <v>6497</v>
      </c>
      <c r="AC1002" s="2" t="s">
        <v>6498</v>
      </c>
      <c r="AD1002" s="5" t="s">
        <v>6499</v>
      </c>
      <c r="AE1002" s="5" t="s">
        <v>6500</v>
      </c>
      <c r="AF1002" s="5" t="s">
        <v>6408</v>
      </c>
      <c r="AG1002" s="2" t="s">
        <v>6409</v>
      </c>
      <c r="AH1002" s="5" t="s">
        <v>6410</v>
      </c>
      <c r="AI1002" s="5" t="s">
        <v>6411</v>
      </c>
      <c r="AJ1002" s="2" t="s">
        <v>68</v>
      </c>
      <c r="AK1002" s="2" t="s">
        <v>729</v>
      </c>
    </row>
    <row r="1003" spans="1:37" ht="17.100000000000001" customHeight="1">
      <c r="A1003" s="2" t="s">
        <v>36</v>
      </c>
      <c r="B1003" s="3">
        <v>60313219</v>
      </c>
      <c r="C1003" s="2" t="s">
        <v>5893</v>
      </c>
      <c r="D1003" s="5" t="s">
        <v>5893</v>
      </c>
      <c r="E1003" s="5" t="s">
        <v>5894</v>
      </c>
      <c r="F1003" s="5" t="s">
        <v>6520</v>
      </c>
      <c r="G1003" s="5" t="s">
        <v>6521</v>
      </c>
      <c r="H1003" s="5" t="s">
        <v>6522</v>
      </c>
      <c r="I1003" s="2" t="s">
        <v>42</v>
      </c>
      <c r="J1003" s="2" t="s">
        <v>157</v>
      </c>
      <c r="K1003" s="2" t="s">
        <v>158</v>
      </c>
      <c r="L1003" s="2" t="s">
        <v>159</v>
      </c>
      <c r="M1003" s="2" t="s">
        <v>160</v>
      </c>
      <c r="N1003" s="2" t="s">
        <v>6493</v>
      </c>
      <c r="O1003" s="8" t="s">
        <v>1211</v>
      </c>
      <c r="P1003" s="5" t="s">
        <v>1211</v>
      </c>
      <c r="Q1003" s="5" t="s">
        <v>716</v>
      </c>
      <c r="R1003" s="5" t="s">
        <v>6012</v>
      </c>
      <c r="S1003" s="2" t="s">
        <v>6013</v>
      </c>
      <c r="T1003" s="5" t="s">
        <v>166</v>
      </c>
      <c r="U1003" s="5" t="s">
        <v>716</v>
      </c>
      <c r="V1003" s="2" t="s">
        <v>167</v>
      </c>
      <c r="W1003" s="5" t="s">
        <v>780</v>
      </c>
      <c r="X1003" s="5" t="s">
        <v>6523</v>
      </c>
      <c r="Y1003" s="5" t="s">
        <v>6524</v>
      </c>
      <c r="Z1003" s="2" t="s">
        <v>720</v>
      </c>
      <c r="AA1003" s="2" t="s">
        <v>716</v>
      </c>
      <c r="AB1003" s="5" t="s">
        <v>6497</v>
      </c>
      <c r="AC1003" s="2" t="s">
        <v>6498</v>
      </c>
      <c r="AD1003" s="5" t="s">
        <v>6499</v>
      </c>
      <c r="AE1003" s="5" t="s">
        <v>6500</v>
      </c>
      <c r="AF1003" s="5" t="s">
        <v>6408</v>
      </c>
      <c r="AG1003" s="2" t="s">
        <v>6409</v>
      </c>
      <c r="AH1003" s="5" t="s">
        <v>6410</v>
      </c>
      <c r="AI1003" s="5" t="s">
        <v>6411</v>
      </c>
      <c r="AJ1003" s="2" t="s">
        <v>68</v>
      </c>
      <c r="AK1003" s="2" t="s">
        <v>729</v>
      </c>
    </row>
    <row r="1004" spans="1:37" ht="17.100000000000001" customHeight="1">
      <c r="A1004" s="2" t="s">
        <v>36</v>
      </c>
      <c r="B1004" s="3">
        <v>60372212</v>
      </c>
      <c r="C1004" s="2" t="s">
        <v>5907</v>
      </c>
      <c r="D1004" s="5" t="s">
        <v>5908</v>
      </c>
      <c r="E1004" s="5" t="s">
        <v>5909</v>
      </c>
      <c r="F1004" s="5" t="s">
        <v>6499</v>
      </c>
      <c r="G1004" s="5" t="s">
        <v>6500</v>
      </c>
      <c r="H1004" s="5" t="s">
        <v>6525</v>
      </c>
      <c r="I1004" s="2" t="s">
        <v>42</v>
      </c>
      <c r="J1004" s="2" t="s">
        <v>157</v>
      </c>
      <c r="K1004" s="2" t="s">
        <v>158</v>
      </c>
      <c r="L1004" s="2" t="s">
        <v>159</v>
      </c>
      <c r="M1004" s="2" t="s">
        <v>160</v>
      </c>
      <c r="N1004" s="2" t="s">
        <v>6493</v>
      </c>
      <c r="O1004" s="8" t="s">
        <v>1211</v>
      </c>
      <c r="P1004" s="5" t="s">
        <v>1211</v>
      </c>
      <c r="Q1004" s="5" t="s">
        <v>716</v>
      </c>
      <c r="R1004" s="5" t="s">
        <v>6526</v>
      </c>
      <c r="S1004" s="2" t="s">
        <v>6527</v>
      </c>
      <c r="T1004" s="5" t="s">
        <v>166</v>
      </c>
      <c r="U1004" s="5" t="s">
        <v>716</v>
      </c>
      <c r="V1004" s="2" t="s">
        <v>167</v>
      </c>
      <c r="W1004" s="5" t="s">
        <v>838</v>
      </c>
      <c r="X1004" s="5" t="s">
        <v>6528</v>
      </c>
      <c r="Y1004" s="5" t="s">
        <v>6529</v>
      </c>
      <c r="Z1004" s="2" t="s">
        <v>720</v>
      </c>
      <c r="AA1004" s="2" t="s">
        <v>716</v>
      </c>
      <c r="AB1004" s="5" t="s">
        <v>6408</v>
      </c>
      <c r="AC1004" s="2" t="s">
        <v>6409</v>
      </c>
      <c r="AD1004" s="5" t="s">
        <v>6410</v>
      </c>
      <c r="AE1004" s="5" t="s">
        <v>6411</v>
      </c>
      <c r="AF1004" s="5" t="s">
        <v>5875</v>
      </c>
      <c r="AG1004" s="2" t="s">
        <v>5876</v>
      </c>
      <c r="AH1004" s="5" t="s">
        <v>5877</v>
      </c>
      <c r="AI1004" s="5" t="s">
        <v>5878</v>
      </c>
      <c r="AJ1004" s="2" t="s">
        <v>68</v>
      </c>
      <c r="AK1004" s="2" t="s">
        <v>729</v>
      </c>
    </row>
    <row r="1005" spans="1:37" ht="17.100000000000001" customHeight="1">
      <c r="A1005" s="2" t="s">
        <v>36</v>
      </c>
      <c r="B1005" s="3">
        <v>60394353</v>
      </c>
      <c r="C1005" s="2" t="s">
        <v>5893</v>
      </c>
      <c r="D1005" s="5" t="s">
        <v>5893</v>
      </c>
      <c r="E1005" s="5" t="s">
        <v>5894</v>
      </c>
      <c r="F1005" s="5" t="s">
        <v>6530</v>
      </c>
      <c r="G1005" s="5" t="s">
        <v>6531</v>
      </c>
      <c r="H1005" s="5" t="s">
        <v>6532</v>
      </c>
      <c r="I1005" s="2" t="s">
        <v>42</v>
      </c>
      <c r="J1005" s="2" t="s">
        <v>157</v>
      </c>
      <c r="K1005" s="2" t="s">
        <v>158</v>
      </c>
      <c r="L1005" s="2" t="s">
        <v>159</v>
      </c>
      <c r="M1005" s="2" t="s">
        <v>160</v>
      </c>
      <c r="N1005" s="2" t="s">
        <v>6493</v>
      </c>
      <c r="O1005" s="8" t="s">
        <v>1211</v>
      </c>
      <c r="P1005" s="5" t="s">
        <v>1211</v>
      </c>
      <c r="Q1005" s="5" t="s">
        <v>716</v>
      </c>
      <c r="R1005" s="5" t="s">
        <v>6052</v>
      </c>
      <c r="S1005" s="2" t="s">
        <v>6053</v>
      </c>
      <c r="T1005" s="5" t="s">
        <v>166</v>
      </c>
      <c r="U1005" s="5" t="s">
        <v>716</v>
      </c>
      <c r="V1005" s="2" t="s">
        <v>167</v>
      </c>
      <c r="W1005" s="5" t="s">
        <v>467</v>
      </c>
      <c r="X1005" s="5" t="s">
        <v>6533</v>
      </c>
      <c r="Y1005" s="5" t="s">
        <v>6534</v>
      </c>
      <c r="Z1005" s="2" t="s">
        <v>720</v>
      </c>
      <c r="AA1005" s="2" t="s">
        <v>716</v>
      </c>
      <c r="AB1005" s="5" t="s">
        <v>6497</v>
      </c>
      <c r="AC1005" s="2" t="s">
        <v>6498</v>
      </c>
      <c r="AD1005" s="5" t="s">
        <v>6499</v>
      </c>
      <c r="AE1005" s="5" t="s">
        <v>6500</v>
      </c>
      <c r="AF1005" s="5" t="s">
        <v>6408</v>
      </c>
      <c r="AG1005" s="2" t="s">
        <v>6409</v>
      </c>
      <c r="AH1005" s="5" t="s">
        <v>6410</v>
      </c>
      <c r="AI1005" s="5" t="s">
        <v>6411</v>
      </c>
      <c r="AJ1005" s="2" t="s">
        <v>68</v>
      </c>
      <c r="AK1005" s="2" t="s">
        <v>729</v>
      </c>
    </row>
    <row r="1006" spans="1:37" ht="17.100000000000001" customHeight="1">
      <c r="A1006" s="2" t="s">
        <v>36</v>
      </c>
      <c r="B1006" s="3">
        <v>80000291</v>
      </c>
      <c r="C1006" s="2" t="s">
        <v>5893</v>
      </c>
      <c r="D1006" s="5" t="s">
        <v>5893</v>
      </c>
      <c r="E1006" s="5" t="s">
        <v>5894</v>
      </c>
      <c r="F1006" s="5" t="s">
        <v>6535</v>
      </c>
      <c r="G1006" s="5" t="s">
        <v>6536</v>
      </c>
      <c r="H1006" s="5" t="s">
        <v>6537</v>
      </c>
      <c r="I1006" s="2" t="s">
        <v>42</v>
      </c>
      <c r="J1006" s="2" t="s">
        <v>157</v>
      </c>
      <c r="K1006" s="2" t="s">
        <v>158</v>
      </c>
      <c r="L1006" s="2" t="s">
        <v>159</v>
      </c>
      <c r="M1006" s="2" t="s">
        <v>160</v>
      </c>
      <c r="N1006" s="2" t="s">
        <v>6493</v>
      </c>
      <c r="O1006" s="8" t="s">
        <v>1211</v>
      </c>
      <c r="P1006" s="5" t="s">
        <v>1211</v>
      </c>
      <c r="Q1006" s="5" t="s">
        <v>716</v>
      </c>
      <c r="R1006" s="5" t="s">
        <v>6012</v>
      </c>
      <c r="S1006" s="2" t="s">
        <v>6013</v>
      </c>
      <c r="T1006" s="5" t="s">
        <v>166</v>
      </c>
      <c r="U1006" s="5" t="s">
        <v>716</v>
      </c>
      <c r="V1006" s="2" t="s">
        <v>167</v>
      </c>
      <c r="W1006" s="5" t="s">
        <v>1189</v>
      </c>
      <c r="X1006" s="5" t="s">
        <v>6538</v>
      </c>
      <c r="Y1006" s="5" t="s">
        <v>6539</v>
      </c>
      <c r="Z1006" s="2" t="s">
        <v>720</v>
      </c>
      <c r="AA1006" s="2" t="s">
        <v>716</v>
      </c>
      <c r="AB1006" s="5" t="s">
        <v>6497</v>
      </c>
      <c r="AC1006" s="2" t="s">
        <v>6498</v>
      </c>
      <c r="AD1006" s="5" t="s">
        <v>6499</v>
      </c>
      <c r="AE1006" s="5" t="s">
        <v>6500</v>
      </c>
      <c r="AF1006" s="5" t="s">
        <v>6408</v>
      </c>
      <c r="AG1006" s="2" t="s">
        <v>6409</v>
      </c>
      <c r="AH1006" s="5" t="s">
        <v>6410</v>
      </c>
      <c r="AI1006" s="5" t="s">
        <v>6411</v>
      </c>
      <c r="AJ1006" s="2" t="s">
        <v>68</v>
      </c>
      <c r="AK1006" s="2" t="s">
        <v>729</v>
      </c>
    </row>
    <row r="1007" spans="1:37" ht="17.100000000000001" customHeight="1">
      <c r="A1007" s="2" t="s">
        <v>36</v>
      </c>
      <c r="B1007" s="3">
        <v>60310711</v>
      </c>
      <c r="C1007" s="2" t="s">
        <v>5893</v>
      </c>
      <c r="D1007" s="5" t="s">
        <v>5893</v>
      </c>
      <c r="E1007" s="5" t="s">
        <v>5894</v>
      </c>
      <c r="F1007" s="5" t="s">
        <v>6540</v>
      </c>
      <c r="G1007" s="5" t="s">
        <v>6541</v>
      </c>
      <c r="H1007" s="5" t="s">
        <v>6542</v>
      </c>
      <c r="I1007" s="2" t="s">
        <v>42</v>
      </c>
      <c r="J1007" s="2" t="s">
        <v>157</v>
      </c>
      <c r="K1007" s="2" t="s">
        <v>158</v>
      </c>
      <c r="L1007" s="2" t="s">
        <v>159</v>
      </c>
      <c r="M1007" s="2" t="s">
        <v>160</v>
      </c>
      <c r="N1007" s="2" t="s">
        <v>6543</v>
      </c>
      <c r="O1007" s="8" t="s">
        <v>1211</v>
      </c>
      <c r="P1007" s="5" t="s">
        <v>1211</v>
      </c>
      <c r="Q1007" s="5" t="s">
        <v>716</v>
      </c>
      <c r="R1007" s="5" t="s">
        <v>6012</v>
      </c>
      <c r="S1007" s="2" t="s">
        <v>6013</v>
      </c>
      <c r="T1007" s="5" t="s">
        <v>166</v>
      </c>
      <c r="U1007" s="5" t="s">
        <v>716</v>
      </c>
      <c r="V1007" s="2" t="s">
        <v>167</v>
      </c>
      <c r="W1007" s="5" t="s">
        <v>1189</v>
      </c>
      <c r="X1007" s="5" t="s">
        <v>1747</v>
      </c>
      <c r="Y1007" s="5" t="s">
        <v>6544</v>
      </c>
      <c r="Z1007" s="2" t="s">
        <v>720</v>
      </c>
      <c r="AA1007" s="2" t="s">
        <v>716</v>
      </c>
      <c r="AB1007" s="5" t="s">
        <v>6545</v>
      </c>
      <c r="AC1007" s="2" t="s">
        <v>6546</v>
      </c>
      <c r="AD1007" s="5" t="s">
        <v>6547</v>
      </c>
      <c r="AE1007" s="5" t="s">
        <v>6548</v>
      </c>
      <c r="AF1007" s="5" t="s">
        <v>6408</v>
      </c>
      <c r="AG1007" s="2" t="s">
        <v>6409</v>
      </c>
      <c r="AH1007" s="5" t="s">
        <v>6410</v>
      </c>
      <c r="AI1007" s="5" t="s">
        <v>6411</v>
      </c>
      <c r="AJ1007" s="2" t="s">
        <v>68</v>
      </c>
      <c r="AK1007" s="2" t="s">
        <v>729</v>
      </c>
    </row>
    <row r="1008" spans="1:37" ht="17.100000000000001" customHeight="1">
      <c r="A1008" s="2" t="s">
        <v>36</v>
      </c>
      <c r="B1008" s="3">
        <v>60310713</v>
      </c>
      <c r="C1008" s="2" t="s">
        <v>5893</v>
      </c>
      <c r="D1008" s="5" t="s">
        <v>5893</v>
      </c>
      <c r="E1008" s="5" t="s">
        <v>5894</v>
      </c>
      <c r="F1008" s="5" t="s">
        <v>6549</v>
      </c>
      <c r="G1008" s="5" t="s">
        <v>6550</v>
      </c>
      <c r="H1008" s="5" t="s">
        <v>6551</v>
      </c>
      <c r="I1008" s="2" t="s">
        <v>42</v>
      </c>
      <c r="J1008" s="2" t="s">
        <v>157</v>
      </c>
      <c r="K1008" s="2" t="s">
        <v>158</v>
      </c>
      <c r="L1008" s="2" t="s">
        <v>159</v>
      </c>
      <c r="M1008" s="2" t="s">
        <v>160</v>
      </c>
      <c r="N1008" s="2" t="s">
        <v>6543</v>
      </c>
      <c r="O1008" s="8" t="s">
        <v>1211</v>
      </c>
      <c r="P1008" s="5" t="s">
        <v>1211</v>
      </c>
      <c r="Q1008" s="5" t="s">
        <v>716</v>
      </c>
      <c r="R1008" s="5" t="s">
        <v>6012</v>
      </c>
      <c r="S1008" s="2" t="s">
        <v>6013</v>
      </c>
      <c r="T1008" s="5" t="s">
        <v>166</v>
      </c>
      <c r="U1008" s="5" t="s">
        <v>716</v>
      </c>
      <c r="V1008" s="2" t="s">
        <v>167</v>
      </c>
      <c r="W1008" s="5" t="s">
        <v>328</v>
      </c>
      <c r="X1008" s="5" t="s">
        <v>6552</v>
      </c>
      <c r="Y1008" s="5" t="s">
        <v>6553</v>
      </c>
      <c r="Z1008" s="2" t="s">
        <v>720</v>
      </c>
      <c r="AA1008" s="2" t="s">
        <v>716</v>
      </c>
      <c r="AB1008" s="5" t="s">
        <v>6545</v>
      </c>
      <c r="AC1008" s="2" t="s">
        <v>6546</v>
      </c>
      <c r="AD1008" s="5" t="s">
        <v>6547</v>
      </c>
      <c r="AE1008" s="5" t="s">
        <v>6548</v>
      </c>
      <c r="AF1008" s="5" t="s">
        <v>6408</v>
      </c>
      <c r="AG1008" s="2" t="s">
        <v>6409</v>
      </c>
      <c r="AH1008" s="5" t="s">
        <v>6410</v>
      </c>
      <c r="AI1008" s="5" t="s">
        <v>6411</v>
      </c>
      <c r="AJ1008" s="2" t="s">
        <v>68</v>
      </c>
      <c r="AK1008" s="2" t="s">
        <v>729</v>
      </c>
    </row>
    <row r="1009" spans="1:37" ht="17.100000000000001" customHeight="1">
      <c r="A1009" s="2" t="s">
        <v>36</v>
      </c>
      <c r="B1009" s="3">
        <v>60310728</v>
      </c>
      <c r="C1009" s="2" t="s">
        <v>5893</v>
      </c>
      <c r="D1009" s="5" t="s">
        <v>5893</v>
      </c>
      <c r="E1009" s="5" t="s">
        <v>5894</v>
      </c>
      <c r="F1009" s="5" t="s">
        <v>6554</v>
      </c>
      <c r="G1009" s="5" t="s">
        <v>6555</v>
      </c>
      <c r="H1009" s="5" t="s">
        <v>6556</v>
      </c>
      <c r="I1009" s="2" t="s">
        <v>42</v>
      </c>
      <c r="J1009" s="2" t="s">
        <v>157</v>
      </c>
      <c r="K1009" s="2" t="s">
        <v>158</v>
      </c>
      <c r="L1009" s="2" t="s">
        <v>159</v>
      </c>
      <c r="M1009" s="2" t="s">
        <v>160</v>
      </c>
      <c r="N1009" s="2" t="s">
        <v>6543</v>
      </c>
      <c r="O1009" s="8" t="s">
        <v>1211</v>
      </c>
      <c r="P1009" s="5" t="s">
        <v>1211</v>
      </c>
      <c r="Q1009" s="5" t="s">
        <v>716</v>
      </c>
      <c r="R1009" s="5" t="s">
        <v>6012</v>
      </c>
      <c r="S1009" s="2" t="s">
        <v>6013</v>
      </c>
      <c r="T1009" s="5" t="s">
        <v>166</v>
      </c>
      <c r="U1009" s="5" t="s">
        <v>716</v>
      </c>
      <c r="V1009" s="2" t="s">
        <v>167</v>
      </c>
      <c r="W1009" s="5" t="s">
        <v>1414</v>
      </c>
      <c r="X1009" s="5" t="s">
        <v>6557</v>
      </c>
      <c r="Y1009" s="5" t="s">
        <v>6558</v>
      </c>
      <c r="Z1009" s="2" t="s">
        <v>720</v>
      </c>
      <c r="AA1009" s="2" t="s">
        <v>716</v>
      </c>
      <c r="AB1009" s="5" t="s">
        <v>6545</v>
      </c>
      <c r="AC1009" s="2" t="s">
        <v>6546</v>
      </c>
      <c r="AD1009" s="5" t="s">
        <v>6547</v>
      </c>
      <c r="AE1009" s="5" t="s">
        <v>6548</v>
      </c>
      <c r="AF1009" s="5" t="s">
        <v>6408</v>
      </c>
      <c r="AG1009" s="2" t="s">
        <v>6409</v>
      </c>
      <c r="AH1009" s="5" t="s">
        <v>6410</v>
      </c>
      <c r="AI1009" s="5" t="s">
        <v>6411</v>
      </c>
      <c r="AJ1009" s="2" t="s">
        <v>68</v>
      </c>
      <c r="AK1009" s="2" t="s">
        <v>729</v>
      </c>
    </row>
    <row r="1010" spans="1:37" ht="17.100000000000001" customHeight="1">
      <c r="A1010" s="2" t="s">
        <v>36</v>
      </c>
      <c r="B1010" s="3">
        <v>60310794</v>
      </c>
      <c r="C1010" s="2" t="s">
        <v>5893</v>
      </c>
      <c r="D1010" s="5" t="s">
        <v>5893</v>
      </c>
      <c r="E1010" s="5" t="s">
        <v>5894</v>
      </c>
      <c r="F1010" s="5" t="s">
        <v>6559</v>
      </c>
      <c r="G1010" s="5" t="s">
        <v>6560</v>
      </c>
      <c r="H1010" s="5" t="s">
        <v>6561</v>
      </c>
      <c r="I1010" s="2" t="s">
        <v>42</v>
      </c>
      <c r="J1010" s="2" t="s">
        <v>157</v>
      </c>
      <c r="K1010" s="2" t="s">
        <v>158</v>
      </c>
      <c r="L1010" s="2" t="s">
        <v>159</v>
      </c>
      <c r="M1010" s="2" t="s">
        <v>160</v>
      </c>
      <c r="N1010" s="2" t="s">
        <v>6543</v>
      </c>
      <c r="O1010" s="8" t="s">
        <v>1211</v>
      </c>
      <c r="P1010" s="5" t="s">
        <v>1211</v>
      </c>
      <c r="Q1010" s="5" t="s">
        <v>716</v>
      </c>
      <c r="R1010" s="5" t="s">
        <v>6012</v>
      </c>
      <c r="S1010" s="2" t="s">
        <v>6013</v>
      </c>
      <c r="T1010" s="5" t="s">
        <v>166</v>
      </c>
      <c r="U1010" s="5" t="s">
        <v>716</v>
      </c>
      <c r="V1010" s="2" t="s">
        <v>167</v>
      </c>
      <c r="W1010" s="5" t="s">
        <v>1189</v>
      </c>
      <c r="X1010" s="5" t="s">
        <v>6562</v>
      </c>
      <c r="Y1010" s="5" t="s">
        <v>6563</v>
      </c>
      <c r="Z1010" s="2" t="s">
        <v>720</v>
      </c>
      <c r="AA1010" s="2" t="s">
        <v>716</v>
      </c>
      <c r="AB1010" s="5" t="s">
        <v>6545</v>
      </c>
      <c r="AC1010" s="2" t="s">
        <v>6546</v>
      </c>
      <c r="AD1010" s="5" t="s">
        <v>6547</v>
      </c>
      <c r="AE1010" s="5" t="s">
        <v>6548</v>
      </c>
      <c r="AF1010" s="5" t="s">
        <v>6408</v>
      </c>
      <c r="AG1010" s="2" t="s">
        <v>6409</v>
      </c>
      <c r="AH1010" s="5" t="s">
        <v>6410</v>
      </c>
      <c r="AI1010" s="5" t="s">
        <v>6411</v>
      </c>
      <c r="AJ1010" s="2" t="s">
        <v>68</v>
      </c>
      <c r="AK1010" s="2" t="s">
        <v>729</v>
      </c>
    </row>
    <row r="1011" spans="1:37" ht="17.100000000000001" customHeight="1">
      <c r="A1011" s="2" t="s">
        <v>36</v>
      </c>
      <c r="B1011" s="3">
        <v>60310797</v>
      </c>
      <c r="C1011" s="2" t="s">
        <v>5893</v>
      </c>
      <c r="D1011" s="5" t="s">
        <v>5893</v>
      </c>
      <c r="E1011" s="5" t="s">
        <v>5894</v>
      </c>
      <c r="F1011" s="5" t="s">
        <v>6564</v>
      </c>
      <c r="G1011" s="5" t="s">
        <v>6565</v>
      </c>
      <c r="H1011" s="5" t="s">
        <v>6566</v>
      </c>
      <c r="I1011" s="2" t="s">
        <v>42</v>
      </c>
      <c r="J1011" s="2" t="s">
        <v>157</v>
      </c>
      <c r="K1011" s="2" t="s">
        <v>158</v>
      </c>
      <c r="L1011" s="2" t="s">
        <v>159</v>
      </c>
      <c r="M1011" s="2" t="s">
        <v>160</v>
      </c>
      <c r="N1011" s="2" t="s">
        <v>6543</v>
      </c>
      <c r="O1011" s="8" t="s">
        <v>1211</v>
      </c>
      <c r="P1011" s="5" t="s">
        <v>1211</v>
      </c>
      <c r="Q1011" s="5" t="s">
        <v>716</v>
      </c>
      <c r="R1011" s="5" t="s">
        <v>6012</v>
      </c>
      <c r="S1011" s="2" t="s">
        <v>6013</v>
      </c>
      <c r="T1011" s="5" t="s">
        <v>166</v>
      </c>
      <c r="U1011" s="5" t="s">
        <v>716</v>
      </c>
      <c r="V1011" s="2" t="s">
        <v>167</v>
      </c>
      <c r="W1011" s="5" t="s">
        <v>860</v>
      </c>
      <c r="X1011" s="5" t="s">
        <v>6567</v>
      </c>
      <c r="Y1011" s="5" t="s">
        <v>6568</v>
      </c>
      <c r="Z1011" s="2" t="s">
        <v>720</v>
      </c>
      <c r="AA1011" s="2" t="s">
        <v>716</v>
      </c>
      <c r="AB1011" s="5" t="s">
        <v>6545</v>
      </c>
      <c r="AC1011" s="2" t="s">
        <v>6546</v>
      </c>
      <c r="AD1011" s="5" t="s">
        <v>6547</v>
      </c>
      <c r="AE1011" s="5" t="s">
        <v>6548</v>
      </c>
      <c r="AF1011" s="5" t="s">
        <v>6408</v>
      </c>
      <c r="AG1011" s="2" t="s">
        <v>6409</v>
      </c>
      <c r="AH1011" s="5" t="s">
        <v>6410</v>
      </c>
      <c r="AI1011" s="5" t="s">
        <v>6411</v>
      </c>
      <c r="AJ1011" s="2" t="s">
        <v>68</v>
      </c>
      <c r="AK1011" s="2" t="s">
        <v>729</v>
      </c>
    </row>
    <row r="1012" spans="1:37" ht="17.100000000000001" customHeight="1">
      <c r="A1012" s="2" t="s">
        <v>36</v>
      </c>
      <c r="B1012" s="3">
        <v>60372219</v>
      </c>
      <c r="C1012" s="2" t="s">
        <v>5893</v>
      </c>
      <c r="D1012" s="5" t="s">
        <v>5893</v>
      </c>
      <c r="E1012" s="5" t="s">
        <v>5894</v>
      </c>
      <c r="F1012" s="5" t="s">
        <v>6569</v>
      </c>
      <c r="G1012" s="5" t="s">
        <v>6570</v>
      </c>
      <c r="H1012" s="5" t="s">
        <v>6064</v>
      </c>
      <c r="I1012" s="2" t="s">
        <v>42</v>
      </c>
      <c r="J1012" s="2" t="s">
        <v>157</v>
      </c>
      <c r="K1012" s="2" t="s">
        <v>158</v>
      </c>
      <c r="L1012" s="2" t="s">
        <v>159</v>
      </c>
      <c r="M1012" s="2" t="s">
        <v>160</v>
      </c>
      <c r="N1012" s="2" t="s">
        <v>6543</v>
      </c>
      <c r="O1012" s="8" t="s">
        <v>1211</v>
      </c>
      <c r="P1012" s="5" t="s">
        <v>1211</v>
      </c>
      <c r="Q1012" s="5" t="s">
        <v>716</v>
      </c>
      <c r="R1012" s="5" t="s">
        <v>6012</v>
      </c>
      <c r="S1012" s="2" t="s">
        <v>6013</v>
      </c>
      <c r="T1012" s="5" t="s">
        <v>166</v>
      </c>
      <c r="U1012" s="5" t="s">
        <v>716</v>
      </c>
      <c r="V1012" s="2" t="s">
        <v>167</v>
      </c>
      <c r="W1012" s="5" t="s">
        <v>4225</v>
      </c>
      <c r="X1012" s="5" t="s">
        <v>6571</v>
      </c>
      <c r="Y1012" s="5" t="s">
        <v>6572</v>
      </c>
      <c r="Z1012" s="2" t="s">
        <v>720</v>
      </c>
      <c r="AA1012" s="2" t="s">
        <v>716</v>
      </c>
      <c r="AB1012" s="5" t="s">
        <v>6545</v>
      </c>
      <c r="AC1012" s="2" t="s">
        <v>6546</v>
      </c>
      <c r="AD1012" s="5" t="s">
        <v>6547</v>
      </c>
      <c r="AE1012" s="5" t="s">
        <v>6548</v>
      </c>
      <c r="AF1012" s="5" t="s">
        <v>6408</v>
      </c>
      <c r="AG1012" s="2" t="s">
        <v>6409</v>
      </c>
      <c r="AH1012" s="5" t="s">
        <v>6410</v>
      </c>
      <c r="AI1012" s="5" t="s">
        <v>6411</v>
      </c>
      <c r="AJ1012" s="2" t="s">
        <v>68</v>
      </c>
      <c r="AK1012" s="2" t="s">
        <v>729</v>
      </c>
    </row>
    <row r="1013" spans="1:37" ht="17.100000000000001" customHeight="1">
      <c r="A1013" s="2" t="s">
        <v>36</v>
      </c>
      <c r="B1013" s="3">
        <v>60372220</v>
      </c>
      <c r="C1013" s="2" t="s">
        <v>5893</v>
      </c>
      <c r="D1013" s="5" t="s">
        <v>5893</v>
      </c>
      <c r="E1013" s="5" t="s">
        <v>5894</v>
      </c>
      <c r="F1013" s="5" t="s">
        <v>6573</v>
      </c>
      <c r="G1013" s="5" t="s">
        <v>6574</v>
      </c>
      <c r="H1013" s="5" t="s">
        <v>6575</v>
      </c>
      <c r="I1013" s="2" t="s">
        <v>42</v>
      </c>
      <c r="J1013" s="2" t="s">
        <v>157</v>
      </c>
      <c r="K1013" s="2" t="s">
        <v>158</v>
      </c>
      <c r="L1013" s="2" t="s">
        <v>159</v>
      </c>
      <c r="M1013" s="2" t="s">
        <v>160</v>
      </c>
      <c r="N1013" s="2" t="s">
        <v>6543</v>
      </c>
      <c r="O1013" s="8" t="s">
        <v>1211</v>
      </c>
      <c r="P1013" s="5" t="s">
        <v>1211</v>
      </c>
      <c r="Q1013" s="5" t="s">
        <v>716</v>
      </c>
      <c r="R1013" s="5" t="s">
        <v>6012</v>
      </c>
      <c r="S1013" s="2" t="s">
        <v>6013</v>
      </c>
      <c r="T1013" s="5" t="s">
        <v>166</v>
      </c>
      <c r="U1013" s="5" t="s">
        <v>716</v>
      </c>
      <c r="V1013" s="2" t="s">
        <v>167</v>
      </c>
      <c r="W1013" s="5" t="s">
        <v>944</v>
      </c>
      <c r="X1013" s="5" t="s">
        <v>6576</v>
      </c>
      <c r="Y1013" s="5" t="s">
        <v>6577</v>
      </c>
      <c r="Z1013" s="2" t="s">
        <v>720</v>
      </c>
      <c r="AA1013" s="2" t="s">
        <v>716</v>
      </c>
      <c r="AB1013" s="5" t="s">
        <v>6545</v>
      </c>
      <c r="AC1013" s="2" t="s">
        <v>6546</v>
      </c>
      <c r="AD1013" s="5" t="s">
        <v>6547</v>
      </c>
      <c r="AE1013" s="5" t="s">
        <v>6548</v>
      </c>
      <c r="AF1013" s="5" t="s">
        <v>6408</v>
      </c>
      <c r="AG1013" s="2" t="s">
        <v>6409</v>
      </c>
      <c r="AH1013" s="5" t="s">
        <v>6410</v>
      </c>
      <c r="AI1013" s="5" t="s">
        <v>6411</v>
      </c>
      <c r="AJ1013" s="2" t="s">
        <v>68</v>
      </c>
      <c r="AK1013" s="2" t="s">
        <v>729</v>
      </c>
    </row>
    <row r="1014" spans="1:37" ht="17.100000000000001" customHeight="1">
      <c r="A1014" s="2" t="s">
        <v>36</v>
      </c>
      <c r="B1014" s="3">
        <v>60401367</v>
      </c>
      <c r="C1014" s="2" t="s">
        <v>5907</v>
      </c>
      <c r="D1014" s="5" t="s">
        <v>5908</v>
      </c>
      <c r="E1014" s="5" t="s">
        <v>5909</v>
      </c>
      <c r="F1014" s="5" t="s">
        <v>6547</v>
      </c>
      <c r="G1014" s="5" t="s">
        <v>6548</v>
      </c>
      <c r="H1014" s="5" t="s">
        <v>6578</v>
      </c>
      <c r="I1014" s="2" t="s">
        <v>42</v>
      </c>
      <c r="J1014" s="2" t="s">
        <v>157</v>
      </c>
      <c r="K1014" s="2" t="s">
        <v>158</v>
      </c>
      <c r="L1014" s="2" t="s">
        <v>159</v>
      </c>
      <c r="M1014" s="2" t="s">
        <v>160</v>
      </c>
      <c r="N1014" s="2" t="s">
        <v>6543</v>
      </c>
      <c r="O1014" s="8" t="s">
        <v>1211</v>
      </c>
      <c r="P1014" s="5" t="s">
        <v>1211</v>
      </c>
      <c r="Q1014" s="5" t="s">
        <v>716</v>
      </c>
      <c r="R1014" s="5" t="s">
        <v>6012</v>
      </c>
      <c r="S1014" s="2" t="s">
        <v>6013</v>
      </c>
      <c r="T1014" s="5" t="s">
        <v>166</v>
      </c>
      <c r="U1014" s="5" t="s">
        <v>716</v>
      </c>
      <c r="V1014" s="2" t="s">
        <v>167</v>
      </c>
      <c r="W1014" s="5" t="s">
        <v>6579</v>
      </c>
      <c r="X1014" s="5" t="s">
        <v>6580</v>
      </c>
      <c r="Y1014" s="5" t="s">
        <v>6581</v>
      </c>
      <c r="Z1014" s="2" t="s">
        <v>720</v>
      </c>
      <c r="AA1014" s="2" t="s">
        <v>716</v>
      </c>
      <c r="AB1014" s="5" t="s">
        <v>6408</v>
      </c>
      <c r="AC1014" s="2" t="s">
        <v>6409</v>
      </c>
      <c r="AD1014" s="5" t="s">
        <v>6410</v>
      </c>
      <c r="AE1014" s="5" t="s">
        <v>6411</v>
      </c>
      <c r="AF1014" s="5" t="s">
        <v>5875</v>
      </c>
      <c r="AG1014" s="2" t="s">
        <v>5876</v>
      </c>
      <c r="AH1014" s="5" t="s">
        <v>5877</v>
      </c>
      <c r="AI1014" s="5" t="s">
        <v>5878</v>
      </c>
      <c r="AJ1014" s="2" t="s">
        <v>68</v>
      </c>
      <c r="AK1014" s="2" t="s">
        <v>729</v>
      </c>
    </row>
    <row r="1015" spans="1:37" ht="17.100000000000001" customHeight="1">
      <c r="A1015" s="2" t="s">
        <v>36</v>
      </c>
      <c r="B1015" s="3">
        <v>80008419</v>
      </c>
      <c r="C1015" s="2" t="s">
        <v>5893</v>
      </c>
      <c r="D1015" s="5" t="s">
        <v>5893</v>
      </c>
      <c r="E1015" s="5" t="s">
        <v>5894</v>
      </c>
      <c r="F1015" s="5" t="s">
        <v>6582</v>
      </c>
      <c r="G1015" s="5" t="s">
        <v>6583</v>
      </c>
      <c r="H1015" s="5" t="s">
        <v>6584</v>
      </c>
      <c r="I1015" s="2" t="s">
        <v>42</v>
      </c>
      <c r="J1015" s="2" t="s">
        <v>157</v>
      </c>
      <c r="K1015" s="2" t="s">
        <v>158</v>
      </c>
      <c r="L1015" s="2" t="s">
        <v>159</v>
      </c>
      <c r="M1015" s="2" t="s">
        <v>160</v>
      </c>
      <c r="N1015" s="2" t="s">
        <v>6543</v>
      </c>
      <c r="O1015" s="8" t="s">
        <v>1211</v>
      </c>
      <c r="P1015" s="5" t="s">
        <v>1211</v>
      </c>
      <c r="Q1015" s="5" t="s">
        <v>716</v>
      </c>
      <c r="R1015" s="5" t="s">
        <v>6012</v>
      </c>
      <c r="S1015" s="2" t="s">
        <v>6013</v>
      </c>
      <c r="T1015" s="5" t="s">
        <v>166</v>
      </c>
      <c r="U1015" s="5" t="s">
        <v>716</v>
      </c>
      <c r="V1015" s="2" t="s">
        <v>167</v>
      </c>
      <c r="W1015" s="5" t="s">
        <v>6585</v>
      </c>
      <c r="X1015" s="5" t="s">
        <v>6586</v>
      </c>
      <c r="Y1015" s="5" t="s">
        <v>6587</v>
      </c>
      <c r="Z1015" s="2" t="s">
        <v>720</v>
      </c>
      <c r="AA1015" s="2" t="s">
        <v>716</v>
      </c>
      <c r="AB1015" s="5" t="s">
        <v>6545</v>
      </c>
      <c r="AC1015" s="2" t="s">
        <v>6546</v>
      </c>
      <c r="AD1015" s="5" t="s">
        <v>6547</v>
      </c>
      <c r="AE1015" s="5" t="s">
        <v>6548</v>
      </c>
      <c r="AF1015" s="5" t="s">
        <v>6408</v>
      </c>
      <c r="AG1015" s="2" t="s">
        <v>6409</v>
      </c>
      <c r="AH1015" s="5" t="s">
        <v>6410</v>
      </c>
      <c r="AI1015" s="5" t="s">
        <v>6411</v>
      </c>
      <c r="AJ1015" s="2" t="s">
        <v>68</v>
      </c>
      <c r="AK1015" s="2" t="s">
        <v>729</v>
      </c>
    </row>
    <row r="1016" spans="1:37" ht="17.100000000000001" customHeight="1">
      <c r="A1016" s="2" t="s">
        <v>36</v>
      </c>
      <c r="B1016" s="3">
        <v>60341597</v>
      </c>
      <c r="C1016" s="2" t="s">
        <v>5907</v>
      </c>
      <c r="D1016" s="5" t="s">
        <v>5908</v>
      </c>
      <c r="E1016" s="5" t="s">
        <v>5909</v>
      </c>
      <c r="F1016" s="5" t="s">
        <v>6588</v>
      </c>
      <c r="G1016" s="5" t="s">
        <v>6589</v>
      </c>
      <c r="H1016" s="5" t="s">
        <v>6590</v>
      </c>
      <c r="I1016" s="2" t="s">
        <v>42</v>
      </c>
      <c r="J1016" s="2" t="s">
        <v>157</v>
      </c>
      <c r="K1016" s="2" t="s">
        <v>158</v>
      </c>
      <c r="L1016" s="2" t="s">
        <v>159</v>
      </c>
      <c r="M1016" s="2" t="s">
        <v>160</v>
      </c>
      <c r="N1016" s="2" t="s">
        <v>6591</v>
      </c>
      <c r="O1016" s="8" t="s">
        <v>1211</v>
      </c>
      <c r="P1016" s="5" t="s">
        <v>1211</v>
      </c>
      <c r="Q1016" s="5" t="s">
        <v>716</v>
      </c>
      <c r="R1016" s="5" t="s">
        <v>5871</v>
      </c>
      <c r="S1016" s="2" t="s">
        <v>5872</v>
      </c>
      <c r="T1016" s="5" t="s">
        <v>166</v>
      </c>
      <c r="U1016" s="5" t="s">
        <v>716</v>
      </c>
      <c r="V1016" s="2" t="s">
        <v>167</v>
      </c>
      <c r="W1016" s="5" t="s">
        <v>328</v>
      </c>
      <c r="X1016" s="5" t="s">
        <v>1127</v>
      </c>
      <c r="Y1016" s="5" t="s">
        <v>6592</v>
      </c>
      <c r="Z1016" s="2" t="s">
        <v>720</v>
      </c>
      <c r="AA1016" s="2" t="s">
        <v>716</v>
      </c>
      <c r="AB1016" s="5" t="s">
        <v>6408</v>
      </c>
      <c r="AC1016" s="2" t="s">
        <v>6409</v>
      </c>
      <c r="AD1016" s="5" t="s">
        <v>6410</v>
      </c>
      <c r="AE1016" s="5" t="s">
        <v>6411</v>
      </c>
      <c r="AF1016" s="5" t="s">
        <v>5875</v>
      </c>
      <c r="AG1016" s="2" t="s">
        <v>5876</v>
      </c>
      <c r="AH1016" s="5" t="s">
        <v>5877</v>
      </c>
      <c r="AI1016" s="5" t="s">
        <v>5878</v>
      </c>
      <c r="AJ1016" s="2" t="s">
        <v>68</v>
      </c>
      <c r="AK1016" s="2" t="s">
        <v>729</v>
      </c>
    </row>
    <row r="1017" spans="1:37" ht="17.100000000000001" customHeight="1">
      <c r="A1017" s="2" t="s">
        <v>36</v>
      </c>
      <c r="B1017" s="3">
        <v>60310313</v>
      </c>
      <c r="C1017" s="2" t="s">
        <v>5893</v>
      </c>
      <c r="D1017" s="5" t="s">
        <v>5893</v>
      </c>
      <c r="E1017" s="5" t="s">
        <v>5894</v>
      </c>
      <c r="F1017" s="5" t="s">
        <v>6593</v>
      </c>
      <c r="G1017" s="5" t="s">
        <v>6594</v>
      </c>
      <c r="H1017" s="5" t="s">
        <v>2254</v>
      </c>
      <c r="I1017" s="2" t="s">
        <v>42</v>
      </c>
      <c r="J1017" s="2" t="s">
        <v>157</v>
      </c>
      <c r="K1017" s="2" t="s">
        <v>158</v>
      </c>
      <c r="L1017" s="2" t="s">
        <v>159</v>
      </c>
      <c r="M1017" s="2" t="s">
        <v>160</v>
      </c>
      <c r="N1017" s="2" t="s">
        <v>6595</v>
      </c>
      <c r="O1017" s="8" t="s">
        <v>1211</v>
      </c>
      <c r="P1017" s="5" t="s">
        <v>1211</v>
      </c>
      <c r="Q1017" s="5" t="s">
        <v>716</v>
      </c>
      <c r="R1017" s="5" t="s">
        <v>6012</v>
      </c>
      <c r="S1017" s="2" t="s">
        <v>6013</v>
      </c>
      <c r="T1017" s="5" t="s">
        <v>166</v>
      </c>
      <c r="U1017" s="5" t="s">
        <v>716</v>
      </c>
      <c r="V1017" s="2" t="s">
        <v>167</v>
      </c>
      <c r="W1017" s="5" t="s">
        <v>168</v>
      </c>
      <c r="X1017" s="5" t="s">
        <v>6596</v>
      </c>
      <c r="Y1017" s="5" t="s">
        <v>6597</v>
      </c>
      <c r="Z1017" s="2" t="s">
        <v>720</v>
      </c>
      <c r="AA1017" s="2" t="s">
        <v>716</v>
      </c>
      <c r="AB1017" s="5" t="s">
        <v>6598</v>
      </c>
      <c r="AC1017" s="2" t="s">
        <v>6599</v>
      </c>
      <c r="AD1017" s="5" t="s">
        <v>6588</v>
      </c>
      <c r="AE1017" s="5" t="s">
        <v>6589</v>
      </c>
      <c r="AF1017" s="5" t="s">
        <v>6408</v>
      </c>
      <c r="AG1017" s="2" t="s">
        <v>6409</v>
      </c>
      <c r="AH1017" s="5" t="s">
        <v>6410</v>
      </c>
      <c r="AI1017" s="5" t="s">
        <v>6411</v>
      </c>
      <c r="AJ1017" s="2" t="s">
        <v>68</v>
      </c>
      <c r="AK1017" s="2" t="s">
        <v>729</v>
      </c>
    </row>
    <row r="1018" spans="1:37" ht="17.100000000000001" customHeight="1">
      <c r="A1018" s="2" t="s">
        <v>36</v>
      </c>
      <c r="B1018" s="3">
        <v>60310689</v>
      </c>
      <c r="C1018" s="2" t="s">
        <v>5893</v>
      </c>
      <c r="D1018" s="5" t="s">
        <v>5893</v>
      </c>
      <c r="E1018" s="5" t="s">
        <v>5894</v>
      </c>
      <c r="F1018" s="5" t="s">
        <v>6600</v>
      </c>
      <c r="G1018" s="5" t="s">
        <v>6601</v>
      </c>
      <c r="H1018" s="5" t="s">
        <v>6602</v>
      </c>
      <c r="I1018" s="2" t="s">
        <v>42</v>
      </c>
      <c r="J1018" s="2" t="s">
        <v>157</v>
      </c>
      <c r="K1018" s="2" t="s">
        <v>158</v>
      </c>
      <c r="L1018" s="2" t="s">
        <v>159</v>
      </c>
      <c r="M1018" s="2" t="s">
        <v>160</v>
      </c>
      <c r="N1018" s="2" t="s">
        <v>6595</v>
      </c>
      <c r="O1018" s="8" t="s">
        <v>1211</v>
      </c>
      <c r="P1018" s="5" t="s">
        <v>1211</v>
      </c>
      <c r="Q1018" s="5" t="s">
        <v>716</v>
      </c>
      <c r="R1018" s="5" t="s">
        <v>6012</v>
      </c>
      <c r="S1018" s="2" t="s">
        <v>6013</v>
      </c>
      <c r="T1018" s="5" t="s">
        <v>166</v>
      </c>
      <c r="U1018" s="5" t="s">
        <v>716</v>
      </c>
      <c r="V1018" s="2" t="s">
        <v>167</v>
      </c>
      <c r="W1018" s="5" t="s">
        <v>77</v>
      </c>
      <c r="X1018" s="5" t="s">
        <v>6603</v>
      </c>
      <c r="Y1018" s="5" t="s">
        <v>6604</v>
      </c>
      <c r="Z1018" s="2" t="s">
        <v>720</v>
      </c>
      <c r="AA1018" s="2" t="s">
        <v>716</v>
      </c>
      <c r="AB1018" s="5" t="s">
        <v>6598</v>
      </c>
      <c r="AC1018" s="2" t="s">
        <v>6599</v>
      </c>
      <c r="AD1018" s="5" t="s">
        <v>6588</v>
      </c>
      <c r="AE1018" s="5" t="s">
        <v>6589</v>
      </c>
      <c r="AF1018" s="5" t="s">
        <v>6408</v>
      </c>
      <c r="AG1018" s="2" t="s">
        <v>6409</v>
      </c>
      <c r="AH1018" s="5" t="s">
        <v>6410</v>
      </c>
      <c r="AI1018" s="5" t="s">
        <v>6411</v>
      </c>
      <c r="AJ1018" s="2" t="s">
        <v>307</v>
      </c>
      <c r="AK1018" s="2" t="s">
        <v>729</v>
      </c>
    </row>
    <row r="1019" spans="1:37" ht="17.100000000000001" customHeight="1">
      <c r="A1019" s="2" t="s">
        <v>36</v>
      </c>
      <c r="B1019" s="3">
        <v>60310758</v>
      </c>
      <c r="C1019" s="2" t="s">
        <v>5893</v>
      </c>
      <c r="D1019" s="5" t="s">
        <v>5893</v>
      </c>
      <c r="E1019" s="5" t="s">
        <v>5894</v>
      </c>
      <c r="F1019" s="5" t="s">
        <v>6605</v>
      </c>
      <c r="G1019" s="5" t="s">
        <v>6606</v>
      </c>
      <c r="H1019" s="5" t="s">
        <v>6607</v>
      </c>
      <c r="I1019" s="2" t="s">
        <v>42</v>
      </c>
      <c r="J1019" s="2" t="s">
        <v>157</v>
      </c>
      <c r="K1019" s="2" t="s">
        <v>158</v>
      </c>
      <c r="L1019" s="2" t="s">
        <v>159</v>
      </c>
      <c r="M1019" s="2" t="s">
        <v>160</v>
      </c>
      <c r="N1019" s="2" t="s">
        <v>6595</v>
      </c>
      <c r="O1019" s="8" t="s">
        <v>1211</v>
      </c>
      <c r="P1019" s="5" t="s">
        <v>1211</v>
      </c>
      <c r="Q1019" s="5" t="s">
        <v>716</v>
      </c>
      <c r="R1019" s="5" t="s">
        <v>6012</v>
      </c>
      <c r="S1019" s="2" t="s">
        <v>6013</v>
      </c>
      <c r="T1019" s="5" t="s">
        <v>166</v>
      </c>
      <c r="U1019" s="5" t="s">
        <v>716</v>
      </c>
      <c r="V1019" s="2" t="s">
        <v>167</v>
      </c>
      <c r="W1019" s="5" t="s">
        <v>537</v>
      </c>
      <c r="X1019" s="5" t="s">
        <v>6608</v>
      </c>
      <c r="Y1019" s="5" t="s">
        <v>6609</v>
      </c>
      <c r="Z1019" s="2" t="s">
        <v>720</v>
      </c>
      <c r="AA1019" s="2" t="s">
        <v>716</v>
      </c>
      <c r="AB1019" s="5" t="s">
        <v>6598</v>
      </c>
      <c r="AC1019" s="2" t="s">
        <v>6599</v>
      </c>
      <c r="AD1019" s="5" t="s">
        <v>6588</v>
      </c>
      <c r="AE1019" s="5" t="s">
        <v>6589</v>
      </c>
      <c r="AF1019" s="5" t="s">
        <v>6408</v>
      </c>
      <c r="AG1019" s="2" t="s">
        <v>6409</v>
      </c>
      <c r="AH1019" s="5" t="s">
        <v>6410</v>
      </c>
      <c r="AI1019" s="5" t="s">
        <v>6411</v>
      </c>
      <c r="AJ1019" s="2" t="s">
        <v>68</v>
      </c>
      <c r="AK1019" s="2" t="s">
        <v>729</v>
      </c>
    </row>
    <row r="1020" spans="1:37" ht="17.100000000000001" customHeight="1">
      <c r="A1020" s="2" t="s">
        <v>36</v>
      </c>
      <c r="B1020" s="3">
        <v>60310807</v>
      </c>
      <c r="C1020" s="2" t="s">
        <v>5893</v>
      </c>
      <c r="D1020" s="5" t="s">
        <v>5893</v>
      </c>
      <c r="E1020" s="5" t="s">
        <v>5894</v>
      </c>
      <c r="F1020" s="5" t="s">
        <v>6610</v>
      </c>
      <c r="G1020" s="5" t="s">
        <v>6611</v>
      </c>
      <c r="H1020" s="5" t="s">
        <v>6612</v>
      </c>
      <c r="I1020" s="2" t="s">
        <v>42</v>
      </c>
      <c r="J1020" s="2" t="s">
        <v>157</v>
      </c>
      <c r="K1020" s="2" t="s">
        <v>158</v>
      </c>
      <c r="L1020" s="2" t="s">
        <v>159</v>
      </c>
      <c r="M1020" s="2" t="s">
        <v>160</v>
      </c>
      <c r="N1020" s="2" t="s">
        <v>6595</v>
      </c>
      <c r="O1020" s="8" t="s">
        <v>1211</v>
      </c>
      <c r="P1020" s="5" t="s">
        <v>1211</v>
      </c>
      <c r="Q1020" s="5" t="s">
        <v>716</v>
      </c>
      <c r="R1020" s="5" t="s">
        <v>6012</v>
      </c>
      <c r="S1020" s="2" t="s">
        <v>6013</v>
      </c>
      <c r="T1020" s="5" t="s">
        <v>166</v>
      </c>
      <c r="U1020" s="5" t="s">
        <v>716</v>
      </c>
      <c r="V1020" s="2" t="s">
        <v>167</v>
      </c>
      <c r="W1020" s="5" t="s">
        <v>1284</v>
      </c>
      <c r="X1020" s="5" t="s">
        <v>6613</v>
      </c>
      <c r="Y1020" s="5" t="s">
        <v>6614</v>
      </c>
      <c r="Z1020" s="2" t="s">
        <v>720</v>
      </c>
      <c r="AA1020" s="2" t="s">
        <v>716</v>
      </c>
      <c r="AB1020" s="5" t="s">
        <v>6598</v>
      </c>
      <c r="AC1020" s="2" t="s">
        <v>6599</v>
      </c>
      <c r="AD1020" s="5" t="s">
        <v>6588</v>
      </c>
      <c r="AE1020" s="5" t="s">
        <v>6589</v>
      </c>
      <c r="AF1020" s="5" t="s">
        <v>6408</v>
      </c>
      <c r="AG1020" s="2" t="s">
        <v>6409</v>
      </c>
      <c r="AH1020" s="5" t="s">
        <v>6410</v>
      </c>
      <c r="AI1020" s="5" t="s">
        <v>6411</v>
      </c>
      <c r="AJ1020" s="2" t="s">
        <v>68</v>
      </c>
      <c r="AK1020" s="2" t="s">
        <v>729</v>
      </c>
    </row>
    <row r="1021" spans="1:37" ht="17.100000000000001" customHeight="1">
      <c r="A1021" s="2" t="s">
        <v>36</v>
      </c>
      <c r="B1021" s="3">
        <v>60313100</v>
      </c>
      <c r="C1021" s="2" t="s">
        <v>5893</v>
      </c>
      <c r="D1021" s="5" t="s">
        <v>5893</v>
      </c>
      <c r="E1021" s="5" t="s">
        <v>5894</v>
      </c>
      <c r="F1021" s="5" t="s">
        <v>6615</v>
      </c>
      <c r="G1021" s="5" t="s">
        <v>6616</v>
      </c>
      <c r="H1021" s="5" t="s">
        <v>6617</v>
      </c>
      <c r="I1021" s="2" t="s">
        <v>42</v>
      </c>
      <c r="J1021" s="2" t="s">
        <v>157</v>
      </c>
      <c r="K1021" s="2" t="s">
        <v>158</v>
      </c>
      <c r="L1021" s="2" t="s">
        <v>159</v>
      </c>
      <c r="M1021" s="2" t="s">
        <v>160</v>
      </c>
      <c r="N1021" s="2" t="s">
        <v>6595</v>
      </c>
      <c r="O1021" s="8" t="s">
        <v>1211</v>
      </c>
      <c r="P1021" s="5" t="s">
        <v>1211</v>
      </c>
      <c r="Q1021" s="5" t="s">
        <v>716</v>
      </c>
      <c r="R1021" s="5" t="s">
        <v>6012</v>
      </c>
      <c r="S1021" s="2" t="s">
        <v>6013</v>
      </c>
      <c r="T1021" s="5" t="s">
        <v>166</v>
      </c>
      <c r="U1021" s="5" t="s">
        <v>716</v>
      </c>
      <c r="V1021" s="2" t="s">
        <v>167</v>
      </c>
      <c r="W1021" s="5" t="s">
        <v>6618</v>
      </c>
      <c r="X1021" s="5" t="s">
        <v>6619</v>
      </c>
      <c r="Y1021" s="5" t="s">
        <v>6620</v>
      </c>
      <c r="Z1021" s="2" t="s">
        <v>720</v>
      </c>
      <c r="AA1021" s="2" t="s">
        <v>716</v>
      </c>
      <c r="AB1021" s="5" t="s">
        <v>6598</v>
      </c>
      <c r="AC1021" s="2" t="s">
        <v>6599</v>
      </c>
      <c r="AD1021" s="5" t="s">
        <v>6588</v>
      </c>
      <c r="AE1021" s="5" t="s">
        <v>6589</v>
      </c>
      <c r="AF1021" s="5" t="s">
        <v>6408</v>
      </c>
      <c r="AG1021" s="2" t="s">
        <v>6409</v>
      </c>
      <c r="AH1021" s="5" t="s">
        <v>6410</v>
      </c>
      <c r="AI1021" s="5" t="s">
        <v>6411</v>
      </c>
      <c r="AJ1021" s="2" t="s">
        <v>68</v>
      </c>
      <c r="AK1021" s="2" t="s">
        <v>729</v>
      </c>
    </row>
    <row r="1022" spans="1:37" ht="17.100000000000001" customHeight="1">
      <c r="A1022" s="2" t="s">
        <v>36</v>
      </c>
      <c r="B1022" s="3">
        <v>60313202</v>
      </c>
      <c r="C1022" s="2" t="s">
        <v>5893</v>
      </c>
      <c r="D1022" s="5" t="s">
        <v>5893</v>
      </c>
      <c r="E1022" s="5" t="s">
        <v>5894</v>
      </c>
      <c r="F1022" s="5" t="s">
        <v>6621</v>
      </c>
      <c r="G1022" s="5" t="s">
        <v>6622</v>
      </c>
      <c r="H1022" s="5" t="s">
        <v>536</v>
      </c>
      <c r="I1022" s="2" t="s">
        <v>42</v>
      </c>
      <c r="J1022" s="2" t="s">
        <v>157</v>
      </c>
      <c r="K1022" s="2" t="s">
        <v>158</v>
      </c>
      <c r="L1022" s="2" t="s">
        <v>159</v>
      </c>
      <c r="M1022" s="2" t="s">
        <v>160</v>
      </c>
      <c r="N1022" s="2" t="s">
        <v>6595</v>
      </c>
      <c r="O1022" s="8" t="s">
        <v>1211</v>
      </c>
      <c r="P1022" s="5" t="s">
        <v>1211</v>
      </c>
      <c r="Q1022" s="5" t="s">
        <v>716</v>
      </c>
      <c r="R1022" s="5" t="s">
        <v>6012</v>
      </c>
      <c r="S1022" s="2" t="s">
        <v>6013</v>
      </c>
      <c r="T1022" s="5" t="s">
        <v>166</v>
      </c>
      <c r="U1022" s="5" t="s">
        <v>716</v>
      </c>
      <c r="V1022" s="2" t="s">
        <v>167</v>
      </c>
      <c r="W1022" s="5" t="s">
        <v>6623</v>
      </c>
      <c r="X1022" s="5" t="s">
        <v>6624</v>
      </c>
      <c r="Y1022" s="5" t="s">
        <v>6625</v>
      </c>
      <c r="Z1022" s="2" t="s">
        <v>720</v>
      </c>
      <c r="AA1022" s="2" t="s">
        <v>716</v>
      </c>
      <c r="AB1022" s="5" t="s">
        <v>6598</v>
      </c>
      <c r="AC1022" s="2" t="s">
        <v>6599</v>
      </c>
      <c r="AD1022" s="5" t="s">
        <v>6588</v>
      </c>
      <c r="AE1022" s="5" t="s">
        <v>6589</v>
      </c>
      <c r="AF1022" s="5" t="s">
        <v>6408</v>
      </c>
      <c r="AG1022" s="2" t="s">
        <v>6409</v>
      </c>
      <c r="AH1022" s="5" t="s">
        <v>6410</v>
      </c>
      <c r="AI1022" s="5" t="s">
        <v>6411</v>
      </c>
      <c r="AJ1022" s="2" t="s">
        <v>68</v>
      </c>
      <c r="AK1022" s="2" t="s">
        <v>729</v>
      </c>
    </row>
    <row r="1023" spans="1:37" ht="17.100000000000001" customHeight="1">
      <c r="A1023" s="2" t="s">
        <v>36</v>
      </c>
      <c r="B1023" s="3">
        <v>80000351</v>
      </c>
      <c r="C1023" s="2" t="s">
        <v>5893</v>
      </c>
      <c r="D1023" s="5" t="s">
        <v>5893</v>
      </c>
      <c r="E1023" s="5" t="s">
        <v>5894</v>
      </c>
      <c r="F1023" s="5" t="s">
        <v>6626</v>
      </c>
      <c r="G1023" s="5" t="s">
        <v>6627</v>
      </c>
      <c r="H1023" s="5" t="s">
        <v>6628</v>
      </c>
      <c r="I1023" s="2" t="s">
        <v>42</v>
      </c>
      <c r="J1023" s="2" t="s">
        <v>157</v>
      </c>
      <c r="K1023" s="2" t="s">
        <v>158</v>
      </c>
      <c r="L1023" s="2" t="s">
        <v>159</v>
      </c>
      <c r="M1023" s="2" t="s">
        <v>160</v>
      </c>
      <c r="N1023" s="2" t="s">
        <v>6595</v>
      </c>
      <c r="O1023" s="8" t="s">
        <v>1211</v>
      </c>
      <c r="P1023" s="5" t="s">
        <v>1211</v>
      </c>
      <c r="Q1023" s="5" t="s">
        <v>716</v>
      </c>
      <c r="R1023" s="5" t="s">
        <v>6012</v>
      </c>
      <c r="S1023" s="2" t="s">
        <v>6013</v>
      </c>
      <c r="T1023" s="5" t="s">
        <v>166</v>
      </c>
      <c r="U1023" s="5" t="s">
        <v>716</v>
      </c>
      <c r="V1023" s="2" t="s">
        <v>167</v>
      </c>
      <c r="W1023" s="5" t="s">
        <v>772</v>
      </c>
      <c r="X1023" s="5" t="s">
        <v>6629</v>
      </c>
      <c r="Y1023" s="5" t="s">
        <v>6630</v>
      </c>
      <c r="Z1023" s="2" t="s">
        <v>720</v>
      </c>
      <c r="AA1023" s="2" t="s">
        <v>716</v>
      </c>
      <c r="AB1023" s="5" t="s">
        <v>6598</v>
      </c>
      <c r="AC1023" s="2" t="s">
        <v>6599</v>
      </c>
      <c r="AD1023" s="5" t="s">
        <v>6588</v>
      </c>
      <c r="AE1023" s="5" t="s">
        <v>6589</v>
      </c>
      <c r="AF1023" s="5" t="s">
        <v>6408</v>
      </c>
      <c r="AG1023" s="2" t="s">
        <v>6409</v>
      </c>
      <c r="AH1023" s="5" t="s">
        <v>6410</v>
      </c>
      <c r="AI1023" s="5" t="s">
        <v>6411</v>
      </c>
      <c r="AJ1023" s="2" t="s">
        <v>68</v>
      </c>
      <c r="AK1023" s="2" t="s">
        <v>729</v>
      </c>
    </row>
    <row r="1024" spans="1:37" ht="17.100000000000001" customHeight="1">
      <c r="A1024" s="2" t="s">
        <v>36</v>
      </c>
      <c r="B1024" s="3">
        <v>80008411</v>
      </c>
      <c r="C1024" s="2" t="s">
        <v>5893</v>
      </c>
      <c r="D1024" s="5" t="s">
        <v>5893</v>
      </c>
      <c r="E1024" s="5" t="s">
        <v>5894</v>
      </c>
      <c r="F1024" s="5" t="s">
        <v>6631</v>
      </c>
      <c r="G1024" s="5" t="s">
        <v>6632</v>
      </c>
      <c r="H1024" s="5" t="s">
        <v>452</v>
      </c>
      <c r="I1024" s="2" t="s">
        <v>42</v>
      </c>
      <c r="J1024" s="2" t="s">
        <v>157</v>
      </c>
      <c r="K1024" s="2" t="s">
        <v>158</v>
      </c>
      <c r="L1024" s="2" t="s">
        <v>159</v>
      </c>
      <c r="M1024" s="2" t="s">
        <v>160</v>
      </c>
      <c r="N1024" s="2" t="s">
        <v>6595</v>
      </c>
      <c r="O1024" s="8" t="s">
        <v>1211</v>
      </c>
      <c r="P1024" s="5" t="s">
        <v>1211</v>
      </c>
      <c r="Q1024" s="5" t="s">
        <v>716</v>
      </c>
      <c r="R1024" s="5" t="s">
        <v>6012</v>
      </c>
      <c r="S1024" s="2" t="s">
        <v>6013</v>
      </c>
      <c r="T1024" s="5" t="s">
        <v>166</v>
      </c>
      <c r="U1024" s="5" t="s">
        <v>716</v>
      </c>
      <c r="V1024" s="2" t="s">
        <v>167</v>
      </c>
      <c r="W1024" s="5" t="s">
        <v>944</v>
      </c>
      <c r="X1024" s="5" t="s">
        <v>6633</v>
      </c>
      <c r="Y1024" s="5" t="s">
        <v>6634</v>
      </c>
      <c r="Z1024" s="2" t="s">
        <v>720</v>
      </c>
      <c r="AA1024" s="2" t="s">
        <v>716</v>
      </c>
      <c r="AB1024" s="5" t="s">
        <v>6598</v>
      </c>
      <c r="AC1024" s="2" t="s">
        <v>6599</v>
      </c>
      <c r="AD1024" s="5" t="s">
        <v>6588</v>
      </c>
      <c r="AE1024" s="5" t="s">
        <v>6589</v>
      </c>
      <c r="AF1024" s="5" t="s">
        <v>6408</v>
      </c>
      <c r="AG1024" s="2" t="s">
        <v>6409</v>
      </c>
      <c r="AH1024" s="5" t="s">
        <v>6410</v>
      </c>
      <c r="AI1024" s="5" t="s">
        <v>6411</v>
      </c>
      <c r="AJ1024" s="2" t="s">
        <v>68</v>
      </c>
      <c r="AK1024" s="2" t="s">
        <v>729</v>
      </c>
    </row>
    <row r="1025" spans="1:37" ht="17.100000000000001" customHeight="1">
      <c r="A1025" s="2" t="s">
        <v>36</v>
      </c>
      <c r="B1025" s="3">
        <v>80007016</v>
      </c>
      <c r="C1025" s="2" t="s">
        <v>1036</v>
      </c>
      <c r="D1025" s="5" t="s">
        <v>1036</v>
      </c>
      <c r="E1025" s="5" t="s">
        <v>5884</v>
      </c>
      <c r="F1025" s="5" t="s">
        <v>6410</v>
      </c>
      <c r="G1025" s="5" t="s">
        <v>6411</v>
      </c>
      <c r="H1025" s="5" t="s">
        <v>6635</v>
      </c>
      <c r="I1025" s="2" t="s">
        <v>42</v>
      </c>
      <c r="J1025" s="2" t="s">
        <v>157</v>
      </c>
      <c r="K1025" s="2" t="s">
        <v>158</v>
      </c>
      <c r="L1025" s="2" t="s">
        <v>159</v>
      </c>
      <c r="M1025" s="2" t="s">
        <v>160</v>
      </c>
      <c r="N1025" s="2" t="s">
        <v>6636</v>
      </c>
      <c r="O1025" s="8" t="s">
        <v>1211</v>
      </c>
      <c r="P1025" s="5" t="s">
        <v>1211</v>
      </c>
      <c r="Q1025" s="5" t="s">
        <v>6637</v>
      </c>
      <c r="R1025" s="5" t="s">
        <v>6638</v>
      </c>
      <c r="S1025" s="2" t="s">
        <v>837</v>
      </c>
      <c r="T1025" s="5" t="s">
        <v>166</v>
      </c>
      <c r="U1025" s="5" t="s">
        <v>716</v>
      </c>
      <c r="V1025" s="2" t="s">
        <v>167</v>
      </c>
      <c r="W1025" s="5" t="s">
        <v>838</v>
      </c>
      <c r="X1025" s="5" t="s">
        <v>6639</v>
      </c>
      <c r="Y1025" s="5" t="s">
        <v>6640</v>
      </c>
      <c r="Z1025" s="2" t="s">
        <v>720</v>
      </c>
      <c r="AA1025" s="2" t="s">
        <v>716</v>
      </c>
      <c r="AB1025" s="5" t="s">
        <v>5875</v>
      </c>
      <c r="AC1025" s="2" t="s">
        <v>5876</v>
      </c>
      <c r="AD1025" s="5" t="s">
        <v>5877</v>
      </c>
      <c r="AE1025" s="5" t="s">
        <v>5878</v>
      </c>
      <c r="AF1025" s="5" t="s">
        <v>5879</v>
      </c>
      <c r="AG1025" s="2" t="s">
        <v>5880</v>
      </c>
      <c r="AH1025" s="5" t="s">
        <v>5881</v>
      </c>
      <c r="AI1025" s="5" t="s">
        <v>5882</v>
      </c>
      <c r="AJ1025" s="2" t="s">
        <v>68</v>
      </c>
      <c r="AK1025" s="2" t="s">
        <v>729</v>
      </c>
    </row>
    <row r="1026" spans="1:37" ht="17.100000000000001" customHeight="1">
      <c r="A1026" s="2" t="s">
        <v>36</v>
      </c>
      <c r="B1026" s="3">
        <v>60310688</v>
      </c>
      <c r="C1026" s="2" t="s">
        <v>5893</v>
      </c>
      <c r="D1026" s="5" t="s">
        <v>5893</v>
      </c>
      <c r="E1026" s="5" t="s">
        <v>5894</v>
      </c>
      <c r="F1026" s="5" t="s">
        <v>6641</v>
      </c>
      <c r="G1026" s="5" t="s">
        <v>6642</v>
      </c>
      <c r="H1026" s="5" t="s">
        <v>6643</v>
      </c>
      <c r="I1026" s="2" t="s">
        <v>42</v>
      </c>
      <c r="J1026" s="2" t="s">
        <v>157</v>
      </c>
      <c r="K1026" s="2" t="s">
        <v>158</v>
      </c>
      <c r="L1026" s="2" t="s">
        <v>159</v>
      </c>
      <c r="M1026" s="2" t="s">
        <v>160</v>
      </c>
      <c r="N1026" s="2" t="s">
        <v>6644</v>
      </c>
      <c r="O1026" s="8" t="s">
        <v>1211</v>
      </c>
      <c r="P1026" s="5" t="s">
        <v>1211</v>
      </c>
      <c r="Q1026" s="5" t="s">
        <v>716</v>
      </c>
      <c r="R1026" s="5" t="s">
        <v>6319</v>
      </c>
      <c r="S1026" s="2" t="s">
        <v>6320</v>
      </c>
      <c r="T1026" s="5" t="s">
        <v>166</v>
      </c>
      <c r="U1026" s="5" t="s">
        <v>716</v>
      </c>
      <c r="V1026" s="2" t="s">
        <v>167</v>
      </c>
      <c r="W1026" s="5" t="s">
        <v>1033</v>
      </c>
      <c r="X1026" s="5" t="s">
        <v>6645</v>
      </c>
      <c r="Y1026" s="5" t="s">
        <v>6646</v>
      </c>
      <c r="Z1026" s="2" t="s">
        <v>720</v>
      </c>
      <c r="AA1026" s="2" t="s">
        <v>716</v>
      </c>
      <c r="AB1026" s="5" t="s">
        <v>6647</v>
      </c>
      <c r="AC1026" s="2" t="s">
        <v>6648</v>
      </c>
      <c r="AD1026" s="5" t="s">
        <v>6649</v>
      </c>
      <c r="AE1026" s="5" t="s">
        <v>6650</v>
      </c>
      <c r="AF1026" s="5" t="s">
        <v>6651</v>
      </c>
      <c r="AG1026" s="2" t="s">
        <v>6652</v>
      </c>
      <c r="AH1026" s="5" t="s">
        <v>6653</v>
      </c>
      <c r="AI1026" s="5" t="s">
        <v>6654</v>
      </c>
      <c r="AJ1026" s="2" t="s">
        <v>68</v>
      </c>
      <c r="AK1026" s="2" t="s">
        <v>729</v>
      </c>
    </row>
    <row r="1027" spans="1:37" ht="17.100000000000001" customHeight="1">
      <c r="A1027" s="2" t="s">
        <v>36</v>
      </c>
      <c r="B1027" s="3">
        <v>60310698</v>
      </c>
      <c r="C1027" s="2" t="s">
        <v>5893</v>
      </c>
      <c r="D1027" s="5" t="s">
        <v>5893</v>
      </c>
      <c r="E1027" s="5" t="s">
        <v>5894</v>
      </c>
      <c r="F1027" s="5" t="s">
        <v>6655</v>
      </c>
      <c r="G1027" s="5" t="s">
        <v>6656</v>
      </c>
      <c r="H1027" s="5" t="s">
        <v>6657</v>
      </c>
      <c r="I1027" s="2" t="s">
        <v>42</v>
      </c>
      <c r="J1027" s="2" t="s">
        <v>157</v>
      </c>
      <c r="K1027" s="2" t="s">
        <v>158</v>
      </c>
      <c r="L1027" s="2" t="s">
        <v>159</v>
      </c>
      <c r="M1027" s="2" t="s">
        <v>160</v>
      </c>
      <c r="N1027" s="2" t="s">
        <v>6644</v>
      </c>
      <c r="O1027" s="8" t="s">
        <v>1211</v>
      </c>
      <c r="P1027" s="5" t="s">
        <v>1211</v>
      </c>
      <c r="Q1027" s="5" t="s">
        <v>716</v>
      </c>
      <c r="R1027" s="5" t="s">
        <v>6319</v>
      </c>
      <c r="S1027" s="2" t="s">
        <v>6320</v>
      </c>
      <c r="T1027" s="5" t="s">
        <v>166</v>
      </c>
      <c r="U1027" s="5" t="s">
        <v>716</v>
      </c>
      <c r="V1027" s="2" t="s">
        <v>167</v>
      </c>
      <c r="W1027" s="5" t="s">
        <v>944</v>
      </c>
      <c r="X1027" s="5" t="s">
        <v>5946</v>
      </c>
      <c r="Y1027" s="5" t="s">
        <v>6658</v>
      </c>
      <c r="Z1027" s="2" t="s">
        <v>720</v>
      </c>
      <c r="AA1027" s="2" t="s">
        <v>716</v>
      </c>
      <c r="AB1027" s="5" t="s">
        <v>6647</v>
      </c>
      <c r="AC1027" s="2" t="s">
        <v>6648</v>
      </c>
      <c r="AD1027" s="5" t="s">
        <v>6649</v>
      </c>
      <c r="AE1027" s="5" t="s">
        <v>6650</v>
      </c>
      <c r="AF1027" s="5" t="s">
        <v>6651</v>
      </c>
      <c r="AG1027" s="2" t="s">
        <v>6652</v>
      </c>
      <c r="AH1027" s="5" t="s">
        <v>6653</v>
      </c>
      <c r="AI1027" s="5" t="s">
        <v>6654</v>
      </c>
      <c r="AJ1027" s="2" t="s">
        <v>68</v>
      </c>
      <c r="AK1027" s="2" t="s">
        <v>729</v>
      </c>
    </row>
    <row r="1028" spans="1:37" ht="17.100000000000001" customHeight="1">
      <c r="A1028" s="2" t="s">
        <v>36</v>
      </c>
      <c r="B1028" s="3">
        <v>60310812</v>
      </c>
      <c r="C1028" s="2" t="s">
        <v>5893</v>
      </c>
      <c r="D1028" s="5" t="s">
        <v>5893</v>
      </c>
      <c r="E1028" s="5" t="s">
        <v>5894</v>
      </c>
      <c r="F1028" s="5" t="s">
        <v>6659</v>
      </c>
      <c r="G1028" s="5" t="s">
        <v>6660</v>
      </c>
      <c r="H1028" s="5" t="s">
        <v>6661</v>
      </c>
      <c r="I1028" s="2" t="s">
        <v>42</v>
      </c>
      <c r="J1028" s="2" t="s">
        <v>157</v>
      </c>
      <c r="K1028" s="2" t="s">
        <v>158</v>
      </c>
      <c r="L1028" s="2" t="s">
        <v>159</v>
      </c>
      <c r="M1028" s="2" t="s">
        <v>160</v>
      </c>
      <c r="N1028" s="2" t="s">
        <v>6644</v>
      </c>
      <c r="O1028" s="8" t="s">
        <v>1211</v>
      </c>
      <c r="P1028" s="5" t="s">
        <v>1211</v>
      </c>
      <c r="Q1028" s="5" t="s">
        <v>716</v>
      </c>
      <c r="R1028" s="5" t="s">
        <v>6319</v>
      </c>
      <c r="S1028" s="2" t="s">
        <v>6320</v>
      </c>
      <c r="T1028" s="5" t="s">
        <v>166</v>
      </c>
      <c r="U1028" s="5" t="s">
        <v>716</v>
      </c>
      <c r="V1028" s="2" t="s">
        <v>167</v>
      </c>
      <c r="W1028" s="5" t="s">
        <v>944</v>
      </c>
      <c r="X1028" s="5" t="s">
        <v>4824</v>
      </c>
      <c r="Y1028" s="5" t="s">
        <v>6662</v>
      </c>
      <c r="Z1028" s="2" t="s">
        <v>720</v>
      </c>
      <c r="AA1028" s="2" t="s">
        <v>716</v>
      </c>
      <c r="AB1028" s="5" t="s">
        <v>6647</v>
      </c>
      <c r="AC1028" s="2" t="s">
        <v>6648</v>
      </c>
      <c r="AD1028" s="5" t="s">
        <v>6649</v>
      </c>
      <c r="AE1028" s="5" t="s">
        <v>6650</v>
      </c>
      <c r="AF1028" s="5" t="s">
        <v>6651</v>
      </c>
      <c r="AG1028" s="2" t="s">
        <v>6652</v>
      </c>
      <c r="AH1028" s="5" t="s">
        <v>6653</v>
      </c>
      <c r="AI1028" s="5" t="s">
        <v>6654</v>
      </c>
      <c r="AJ1028" s="2" t="s">
        <v>68</v>
      </c>
      <c r="AK1028" s="2" t="s">
        <v>729</v>
      </c>
    </row>
    <row r="1029" spans="1:37" ht="17.100000000000001" customHeight="1">
      <c r="A1029" s="2" t="s">
        <v>36</v>
      </c>
      <c r="B1029" s="3">
        <v>60313074</v>
      </c>
      <c r="C1029" s="2" t="s">
        <v>5893</v>
      </c>
      <c r="D1029" s="5" t="s">
        <v>5893</v>
      </c>
      <c r="E1029" s="5" t="s">
        <v>5894</v>
      </c>
      <c r="F1029" s="5" t="s">
        <v>6663</v>
      </c>
      <c r="G1029" s="5" t="s">
        <v>6664</v>
      </c>
      <c r="H1029" s="5" t="s">
        <v>6665</v>
      </c>
      <c r="I1029" s="2" t="s">
        <v>42</v>
      </c>
      <c r="J1029" s="2" t="s">
        <v>157</v>
      </c>
      <c r="K1029" s="2" t="s">
        <v>158</v>
      </c>
      <c r="L1029" s="2" t="s">
        <v>159</v>
      </c>
      <c r="M1029" s="2" t="s">
        <v>160</v>
      </c>
      <c r="N1029" s="2" t="s">
        <v>6644</v>
      </c>
      <c r="O1029" s="8" t="s">
        <v>1211</v>
      </c>
      <c r="P1029" s="5" t="s">
        <v>1211</v>
      </c>
      <c r="Q1029" s="5" t="s">
        <v>716</v>
      </c>
      <c r="R1029" s="5" t="s">
        <v>6319</v>
      </c>
      <c r="S1029" s="2" t="s">
        <v>6320</v>
      </c>
      <c r="T1029" s="5" t="s">
        <v>166</v>
      </c>
      <c r="U1029" s="5" t="s">
        <v>716</v>
      </c>
      <c r="V1029" s="2" t="s">
        <v>167</v>
      </c>
      <c r="W1029" s="5" t="s">
        <v>688</v>
      </c>
      <c r="X1029" s="5" t="s">
        <v>6666</v>
      </c>
      <c r="Y1029" s="5" t="s">
        <v>6667</v>
      </c>
      <c r="Z1029" s="2" t="s">
        <v>720</v>
      </c>
      <c r="AA1029" s="2" t="s">
        <v>716</v>
      </c>
      <c r="AB1029" s="5" t="s">
        <v>6647</v>
      </c>
      <c r="AC1029" s="2" t="s">
        <v>6648</v>
      </c>
      <c r="AD1029" s="5" t="s">
        <v>6649</v>
      </c>
      <c r="AE1029" s="5" t="s">
        <v>6650</v>
      </c>
      <c r="AF1029" s="5" t="s">
        <v>6651</v>
      </c>
      <c r="AG1029" s="2" t="s">
        <v>6652</v>
      </c>
      <c r="AH1029" s="5" t="s">
        <v>6653</v>
      </c>
      <c r="AI1029" s="5" t="s">
        <v>6654</v>
      </c>
      <c r="AJ1029" s="2" t="s">
        <v>68</v>
      </c>
      <c r="AK1029" s="2" t="s">
        <v>729</v>
      </c>
    </row>
    <row r="1030" spans="1:37" ht="17.100000000000001" customHeight="1">
      <c r="A1030" s="2" t="s">
        <v>36</v>
      </c>
      <c r="B1030" s="3">
        <v>60382844</v>
      </c>
      <c r="C1030" s="2" t="s">
        <v>5893</v>
      </c>
      <c r="D1030" s="5" t="s">
        <v>5893</v>
      </c>
      <c r="E1030" s="5" t="s">
        <v>5894</v>
      </c>
      <c r="F1030" s="5" t="s">
        <v>6668</v>
      </c>
      <c r="G1030" s="5" t="s">
        <v>6669</v>
      </c>
      <c r="H1030" s="5" t="s">
        <v>6670</v>
      </c>
      <c r="I1030" s="2" t="s">
        <v>42</v>
      </c>
      <c r="J1030" s="2" t="s">
        <v>157</v>
      </c>
      <c r="K1030" s="2" t="s">
        <v>158</v>
      </c>
      <c r="L1030" s="2" t="s">
        <v>159</v>
      </c>
      <c r="M1030" s="2" t="s">
        <v>160</v>
      </c>
      <c r="N1030" s="2" t="s">
        <v>6644</v>
      </c>
      <c r="O1030" s="8" t="s">
        <v>1211</v>
      </c>
      <c r="P1030" s="5" t="s">
        <v>1211</v>
      </c>
      <c r="Q1030" s="5" t="s">
        <v>716</v>
      </c>
      <c r="R1030" s="5" t="s">
        <v>6319</v>
      </c>
      <c r="S1030" s="2" t="s">
        <v>6320</v>
      </c>
      <c r="T1030" s="5" t="s">
        <v>166</v>
      </c>
      <c r="U1030" s="5" t="s">
        <v>716</v>
      </c>
      <c r="V1030" s="2" t="s">
        <v>167</v>
      </c>
      <c r="W1030" s="5" t="s">
        <v>1662</v>
      </c>
      <c r="X1030" s="5" t="s">
        <v>6671</v>
      </c>
      <c r="Y1030" s="5" t="s">
        <v>6672</v>
      </c>
      <c r="Z1030" s="2" t="s">
        <v>720</v>
      </c>
      <c r="AA1030" s="2" t="s">
        <v>716</v>
      </c>
      <c r="AB1030" s="5" t="s">
        <v>6647</v>
      </c>
      <c r="AC1030" s="2" t="s">
        <v>6648</v>
      </c>
      <c r="AD1030" s="5" t="s">
        <v>6649</v>
      </c>
      <c r="AE1030" s="5" t="s">
        <v>6650</v>
      </c>
      <c r="AF1030" s="5" t="s">
        <v>6651</v>
      </c>
      <c r="AG1030" s="2" t="s">
        <v>6652</v>
      </c>
      <c r="AH1030" s="5" t="s">
        <v>6653</v>
      </c>
      <c r="AI1030" s="5" t="s">
        <v>6654</v>
      </c>
      <c r="AJ1030" s="2" t="s">
        <v>68</v>
      </c>
      <c r="AK1030" s="2" t="s">
        <v>729</v>
      </c>
    </row>
    <row r="1031" spans="1:37" ht="17.100000000000001" customHeight="1">
      <c r="A1031" s="2" t="s">
        <v>36</v>
      </c>
      <c r="B1031" s="3">
        <v>60382848</v>
      </c>
      <c r="C1031" s="2" t="s">
        <v>5893</v>
      </c>
      <c r="D1031" s="5" t="s">
        <v>5893</v>
      </c>
      <c r="E1031" s="5" t="s">
        <v>5894</v>
      </c>
      <c r="F1031" s="5" t="s">
        <v>6673</v>
      </c>
      <c r="G1031" s="5" t="s">
        <v>6674</v>
      </c>
      <c r="H1031" s="5" t="s">
        <v>3883</v>
      </c>
      <c r="I1031" s="2" t="s">
        <v>42</v>
      </c>
      <c r="J1031" s="2" t="s">
        <v>157</v>
      </c>
      <c r="K1031" s="2" t="s">
        <v>158</v>
      </c>
      <c r="L1031" s="2" t="s">
        <v>159</v>
      </c>
      <c r="M1031" s="2" t="s">
        <v>160</v>
      </c>
      <c r="N1031" s="2" t="s">
        <v>6644</v>
      </c>
      <c r="O1031" s="8" t="s">
        <v>1211</v>
      </c>
      <c r="P1031" s="5" t="s">
        <v>1211</v>
      </c>
      <c r="Q1031" s="5" t="s">
        <v>716</v>
      </c>
      <c r="R1031" s="5" t="s">
        <v>6319</v>
      </c>
      <c r="S1031" s="2" t="s">
        <v>6320</v>
      </c>
      <c r="T1031" s="5" t="s">
        <v>166</v>
      </c>
      <c r="U1031" s="5" t="s">
        <v>716</v>
      </c>
      <c r="V1031" s="2" t="s">
        <v>167</v>
      </c>
      <c r="W1031" s="5" t="s">
        <v>6675</v>
      </c>
      <c r="X1031" s="5" t="s">
        <v>6676</v>
      </c>
      <c r="Y1031" s="5" t="s">
        <v>6677</v>
      </c>
      <c r="Z1031" s="2" t="s">
        <v>720</v>
      </c>
      <c r="AA1031" s="2" t="s">
        <v>716</v>
      </c>
      <c r="AB1031" s="5" t="s">
        <v>6647</v>
      </c>
      <c r="AC1031" s="2" t="s">
        <v>6648</v>
      </c>
      <c r="AD1031" s="5" t="s">
        <v>6649</v>
      </c>
      <c r="AE1031" s="5" t="s">
        <v>6650</v>
      </c>
      <c r="AF1031" s="5" t="s">
        <v>6651</v>
      </c>
      <c r="AG1031" s="2" t="s">
        <v>6652</v>
      </c>
      <c r="AH1031" s="5" t="s">
        <v>6653</v>
      </c>
      <c r="AI1031" s="5" t="s">
        <v>6654</v>
      </c>
      <c r="AJ1031" s="2" t="s">
        <v>68</v>
      </c>
      <c r="AK1031" s="2" t="s">
        <v>729</v>
      </c>
    </row>
    <row r="1032" spans="1:37" ht="17.100000000000001" customHeight="1">
      <c r="A1032" s="2" t="s">
        <v>36</v>
      </c>
      <c r="B1032" s="3">
        <v>80004939</v>
      </c>
      <c r="C1032" s="2" t="s">
        <v>5907</v>
      </c>
      <c r="D1032" s="5" t="s">
        <v>5908</v>
      </c>
      <c r="E1032" s="5" t="s">
        <v>5909</v>
      </c>
      <c r="F1032" s="5" t="s">
        <v>6649</v>
      </c>
      <c r="G1032" s="5" t="s">
        <v>6650</v>
      </c>
      <c r="H1032" s="5" t="s">
        <v>6678</v>
      </c>
      <c r="I1032" s="2" t="s">
        <v>42</v>
      </c>
      <c r="J1032" s="2" t="s">
        <v>157</v>
      </c>
      <c r="K1032" s="2" t="s">
        <v>158</v>
      </c>
      <c r="L1032" s="2" t="s">
        <v>159</v>
      </c>
      <c r="M1032" s="2" t="s">
        <v>160</v>
      </c>
      <c r="N1032" s="2" t="s">
        <v>6644</v>
      </c>
      <c r="O1032" s="8" t="s">
        <v>1211</v>
      </c>
      <c r="P1032" s="5" t="s">
        <v>1211</v>
      </c>
      <c r="Q1032" s="5" t="s">
        <v>716</v>
      </c>
      <c r="R1032" s="5" t="s">
        <v>5374</v>
      </c>
      <c r="S1032" s="2" t="s">
        <v>5325</v>
      </c>
      <c r="T1032" s="5" t="s">
        <v>166</v>
      </c>
      <c r="U1032" s="5" t="s">
        <v>716</v>
      </c>
      <c r="V1032" s="2" t="s">
        <v>167</v>
      </c>
      <c r="W1032" s="5" t="s">
        <v>567</v>
      </c>
      <c r="X1032" s="5" t="s">
        <v>6679</v>
      </c>
      <c r="Y1032" s="5" t="s">
        <v>6680</v>
      </c>
      <c r="Z1032" s="2" t="s">
        <v>720</v>
      </c>
      <c r="AA1032" s="2" t="s">
        <v>716</v>
      </c>
      <c r="AB1032" s="5" t="s">
        <v>6651</v>
      </c>
      <c r="AC1032" s="2" t="s">
        <v>6652</v>
      </c>
      <c r="AD1032" s="5" t="s">
        <v>6653</v>
      </c>
      <c r="AE1032" s="5" t="s">
        <v>6654</v>
      </c>
      <c r="AF1032" s="5" t="s">
        <v>5875</v>
      </c>
      <c r="AG1032" s="2" t="s">
        <v>5876</v>
      </c>
      <c r="AH1032" s="5" t="s">
        <v>5877</v>
      </c>
      <c r="AI1032" s="5" t="s">
        <v>5878</v>
      </c>
      <c r="AJ1032" s="2" t="s">
        <v>68</v>
      </c>
      <c r="AK1032" s="2" t="s">
        <v>729</v>
      </c>
    </row>
    <row r="1033" spans="1:37" ht="17.100000000000001" customHeight="1">
      <c r="A1033" s="2" t="s">
        <v>36</v>
      </c>
      <c r="B1033" s="3">
        <v>60310576</v>
      </c>
      <c r="C1033" s="2" t="s">
        <v>6681</v>
      </c>
      <c r="D1033" s="5" t="s">
        <v>6682</v>
      </c>
      <c r="E1033" s="5" t="s">
        <v>5884</v>
      </c>
      <c r="F1033" s="5" t="s">
        <v>6653</v>
      </c>
      <c r="G1033" s="5" t="s">
        <v>6654</v>
      </c>
      <c r="H1033" s="5" t="s">
        <v>6683</v>
      </c>
      <c r="I1033" s="2" t="s">
        <v>42</v>
      </c>
      <c r="J1033" s="2" t="s">
        <v>157</v>
      </c>
      <c r="K1033" s="2" t="s">
        <v>158</v>
      </c>
      <c r="L1033" s="2" t="s">
        <v>159</v>
      </c>
      <c r="M1033" s="2" t="s">
        <v>160</v>
      </c>
      <c r="N1033" s="2" t="s">
        <v>6684</v>
      </c>
      <c r="O1033" s="8" t="s">
        <v>1211</v>
      </c>
      <c r="P1033" s="5" t="s">
        <v>1211</v>
      </c>
      <c r="Q1033" s="5" t="s">
        <v>6685</v>
      </c>
      <c r="R1033" s="5" t="s">
        <v>6686</v>
      </c>
      <c r="S1033" s="2" t="s">
        <v>6687</v>
      </c>
      <c r="T1033" s="5" t="s">
        <v>166</v>
      </c>
      <c r="U1033" s="5" t="s">
        <v>716</v>
      </c>
      <c r="V1033" s="2" t="s">
        <v>167</v>
      </c>
      <c r="W1033" s="5" t="s">
        <v>1189</v>
      </c>
      <c r="X1033" s="5" t="s">
        <v>6688</v>
      </c>
      <c r="Y1033" s="5" t="s">
        <v>6689</v>
      </c>
      <c r="Z1033" s="2" t="s">
        <v>720</v>
      </c>
      <c r="AA1033" s="2" t="s">
        <v>716</v>
      </c>
      <c r="AB1033" s="5" t="s">
        <v>5875</v>
      </c>
      <c r="AC1033" s="2" t="s">
        <v>5876</v>
      </c>
      <c r="AD1033" s="5" t="s">
        <v>5877</v>
      </c>
      <c r="AE1033" s="5" t="s">
        <v>5878</v>
      </c>
      <c r="AF1033" s="5" t="s">
        <v>5879</v>
      </c>
      <c r="AG1033" s="2" t="s">
        <v>5880</v>
      </c>
      <c r="AH1033" s="5" t="s">
        <v>5881</v>
      </c>
      <c r="AI1033" s="5" t="s">
        <v>5882</v>
      </c>
      <c r="AJ1033" s="2" t="s">
        <v>68</v>
      </c>
      <c r="AK1033" s="2" t="s">
        <v>729</v>
      </c>
    </row>
    <row r="1034" spans="1:37" ht="17.100000000000001" customHeight="1">
      <c r="A1034" s="2" t="s">
        <v>36</v>
      </c>
      <c r="B1034" s="3">
        <v>60310344</v>
      </c>
      <c r="C1034" s="2" t="s">
        <v>5893</v>
      </c>
      <c r="D1034" s="5" t="s">
        <v>5893</v>
      </c>
      <c r="E1034" s="5" t="s">
        <v>5894</v>
      </c>
      <c r="F1034" s="5" t="s">
        <v>6690</v>
      </c>
      <c r="G1034" s="5" t="s">
        <v>6691</v>
      </c>
      <c r="H1034" s="5" t="s">
        <v>6692</v>
      </c>
      <c r="I1034" s="2" t="s">
        <v>42</v>
      </c>
      <c r="J1034" s="2" t="s">
        <v>157</v>
      </c>
      <c r="K1034" s="2" t="s">
        <v>158</v>
      </c>
      <c r="L1034" s="2" t="s">
        <v>159</v>
      </c>
      <c r="M1034" s="2" t="s">
        <v>160</v>
      </c>
      <c r="N1034" s="2" t="s">
        <v>6693</v>
      </c>
      <c r="O1034" s="8" t="s">
        <v>1211</v>
      </c>
      <c r="P1034" s="5" t="s">
        <v>1211</v>
      </c>
      <c r="Q1034" s="5" t="s">
        <v>716</v>
      </c>
      <c r="R1034" s="5" t="s">
        <v>6319</v>
      </c>
      <c r="S1034" s="2" t="s">
        <v>6320</v>
      </c>
      <c r="T1034" s="5" t="s">
        <v>166</v>
      </c>
      <c r="U1034" s="5" t="s">
        <v>716</v>
      </c>
      <c r="V1034" s="2" t="s">
        <v>167</v>
      </c>
      <c r="W1034" s="5" t="s">
        <v>6694</v>
      </c>
      <c r="X1034" s="5" t="s">
        <v>1190</v>
      </c>
      <c r="Y1034" s="5" t="s">
        <v>6695</v>
      </c>
      <c r="Z1034" s="2" t="s">
        <v>720</v>
      </c>
      <c r="AA1034" s="2" t="s">
        <v>716</v>
      </c>
      <c r="AB1034" s="5" t="s">
        <v>6696</v>
      </c>
      <c r="AC1034" s="2" t="s">
        <v>6697</v>
      </c>
      <c r="AD1034" s="5" t="s">
        <v>6698</v>
      </c>
      <c r="AE1034" s="5" t="s">
        <v>6699</v>
      </c>
      <c r="AF1034" s="5" t="s">
        <v>6651</v>
      </c>
      <c r="AG1034" s="2" t="s">
        <v>6652</v>
      </c>
      <c r="AH1034" s="5" t="s">
        <v>6653</v>
      </c>
      <c r="AI1034" s="5" t="s">
        <v>6654</v>
      </c>
      <c r="AJ1034" s="2" t="s">
        <v>68</v>
      </c>
      <c r="AK1034" s="2" t="s">
        <v>729</v>
      </c>
    </row>
    <row r="1035" spans="1:37" ht="17.100000000000001" customHeight="1">
      <c r="A1035" s="2" t="s">
        <v>36</v>
      </c>
      <c r="B1035" s="3">
        <v>60373281</v>
      </c>
      <c r="C1035" s="2" t="s">
        <v>5893</v>
      </c>
      <c r="D1035" s="5" t="s">
        <v>5893</v>
      </c>
      <c r="E1035" s="5" t="s">
        <v>5894</v>
      </c>
      <c r="F1035" s="5" t="s">
        <v>6700</v>
      </c>
      <c r="G1035" s="5" t="s">
        <v>6701</v>
      </c>
      <c r="H1035" s="5" t="s">
        <v>6702</v>
      </c>
      <c r="I1035" s="2" t="s">
        <v>42</v>
      </c>
      <c r="J1035" s="2" t="s">
        <v>157</v>
      </c>
      <c r="K1035" s="2" t="s">
        <v>158</v>
      </c>
      <c r="L1035" s="2" t="s">
        <v>159</v>
      </c>
      <c r="M1035" s="2" t="s">
        <v>160</v>
      </c>
      <c r="N1035" s="2" t="s">
        <v>6693</v>
      </c>
      <c r="O1035" s="8" t="s">
        <v>1211</v>
      </c>
      <c r="P1035" s="5" t="s">
        <v>1211</v>
      </c>
      <c r="Q1035" s="5" t="s">
        <v>716</v>
      </c>
      <c r="R1035" s="5" t="s">
        <v>6319</v>
      </c>
      <c r="S1035" s="2" t="s">
        <v>6320</v>
      </c>
      <c r="T1035" s="5" t="s">
        <v>166</v>
      </c>
      <c r="U1035" s="5" t="s">
        <v>716</v>
      </c>
      <c r="V1035" s="2" t="s">
        <v>167</v>
      </c>
      <c r="W1035" s="5" t="s">
        <v>6703</v>
      </c>
      <c r="X1035" s="5" t="s">
        <v>6704</v>
      </c>
      <c r="Y1035" s="5" t="s">
        <v>6705</v>
      </c>
      <c r="Z1035" s="2" t="s">
        <v>720</v>
      </c>
      <c r="AA1035" s="2" t="s">
        <v>716</v>
      </c>
      <c r="AB1035" s="5" t="s">
        <v>6696</v>
      </c>
      <c r="AC1035" s="2" t="s">
        <v>6697</v>
      </c>
      <c r="AD1035" s="5" t="s">
        <v>6698</v>
      </c>
      <c r="AE1035" s="5" t="s">
        <v>6699</v>
      </c>
      <c r="AF1035" s="5" t="s">
        <v>6651</v>
      </c>
      <c r="AG1035" s="2" t="s">
        <v>6652</v>
      </c>
      <c r="AH1035" s="5" t="s">
        <v>6653</v>
      </c>
      <c r="AI1035" s="5" t="s">
        <v>6654</v>
      </c>
      <c r="AJ1035" s="2" t="s">
        <v>68</v>
      </c>
      <c r="AK1035" s="2" t="s">
        <v>729</v>
      </c>
    </row>
    <row r="1036" spans="1:37" ht="17.100000000000001" customHeight="1">
      <c r="A1036" s="2" t="s">
        <v>36</v>
      </c>
      <c r="B1036" s="3">
        <v>60382833</v>
      </c>
      <c r="C1036" s="2" t="s">
        <v>5907</v>
      </c>
      <c r="D1036" s="5" t="s">
        <v>5908</v>
      </c>
      <c r="E1036" s="5" t="s">
        <v>5909</v>
      </c>
      <c r="F1036" s="5" t="s">
        <v>6698</v>
      </c>
      <c r="G1036" s="5" t="s">
        <v>6699</v>
      </c>
      <c r="H1036" s="5" t="s">
        <v>6706</v>
      </c>
      <c r="I1036" s="2" t="s">
        <v>42</v>
      </c>
      <c r="J1036" s="2" t="s">
        <v>157</v>
      </c>
      <c r="K1036" s="2" t="s">
        <v>158</v>
      </c>
      <c r="L1036" s="2" t="s">
        <v>159</v>
      </c>
      <c r="M1036" s="2" t="s">
        <v>160</v>
      </c>
      <c r="N1036" s="2" t="s">
        <v>6693</v>
      </c>
      <c r="O1036" s="8" t="s">
        <v>1211</v>
      </c>
      <c r="P1036" s="5" t="s">
        <v>1211</v>
      </c>
      <c r="Q1036" s="5" t="s">
        <v>716</v>
      </c>
      <c r="R1036" s="5" t="s">
        <v>5898</v>
      </c>
      <c r="S1036" s="2" t="s">
        <v>5899</v>
      </c>
      <c r="T1036" s="5" t="s">
        <v>166</v>
      </c>
      <c r="U1036" s="5" t="s">
        <v>716</v>
      </c>
      <c r="V1036" s="2" t="s">
        <v>167</v>
      </c>
      <c r="W1036" s="5" t="s">
        <v>6707</v>
      </c>
      <c r="X1036" s="5" t="s">
        <v>6708</v>
      </c>
      <c r="Y1036" s="5" t="s">
        <v>6709</v>
      </c>
      <c r="Z1036" s="2" t="s">
        <v>720</v>
      </c>
      <c r="AA1036" s="2" t="s">
        <v>716</v>
      </c>
      <c r="AB1036" s="5" t="s">
        <v>6651</v>
      </c>
      <c r="AC1036" s="2" t="s">
        <v>6652</v>
      </c>
      <c r="AD1036" s="5" t="s">
        <v>6653</v>
      </c>
      <c r="AE1036" s="5" t="s">
        <v>6654</v>
      </c>
      <c r="AF1036" s="5" t="s">
        <v>5875</v>
      </c>
      <c r="AG1036" s="2" t="s">
        <v>5876</v>
      </c>
      <c r="AH1036" s="5" t="s">
        <v>5877</v>
      </c>
      <c r="AI1036" s="5" t="s">
        <v>5878</v>
      </c>
      <c r="AJ1036" s="2" t="s">
        <v>68</v>
      </c>
      <c r="AK1036" s="2" t="s">
        <v>729</v>
      </c>
    </row>
    <row r="1037" spans="1:37" ht="17.100000000000001" customHeight="1">
      <c r="A1037" s="2" t="s">
        <v>36</v>
      </c>
      <c r="B1037" s="3">
        <v>60382837</v>
      </c>
      <c r="C1037" s="2" t="s">
        <v>5893</v>
      </c>
      <c r="D1037" s="5" t="s">
        <v>5893</v>
      </c>
      <c r="E1037" s="5" t="s">
        <v>5894</v>
      </c>
      <c r="F1037" s="5" t="s">
        <v>6710</v>
      </c>
      <c r="G1037" s="5" t="s">
        <v>6711</v>
      </c>
      <c r="H1037" s="5" t="s">
        <v>6712</v>
      </c>
      <c r="I1037" s="2" t="s">
        <v>42</v>
      </c>
      <c r="J1037" s="2" t="s">
        <v>157</v>
      </c>
      <c r="K1037" s="2" t="s">
        <v>158</v>
      </c>
      <c r="L1037" s="2" t="s">
        <v>159</v>
      </c>
      <c r="M1037" s="2" t="s">
        <v>160</v>
      </c>
      <c r="N1037" s="2" t="s">
        <v>6693</v>
      </c>
      <c r="O1037" s="8" t="s">
        <v>1211</v>
      </c>
      <c r="P1037" s="5" t="s">
        <v>1211</v>
      </c>
      <c r="Q1037" s="5" t="s">
        <v>716</v>
      </c>
      <c r="R1037" s="5" t="s">
        <v>6319</v>
      </c>
      <c r="S1037" s="2" t="s">
        <v>6320</v>
      </c>
      <c r="T1037" s="5" t="s">
        <v>166</v>
      </c>
      <c r="U1037" s="5" t="s">
        <v>716</v>
      </c>
      <c r="V1037" s="2" t="s">
        <v>167</v>
      </c>
      <c r="W1037" s="5" t="s">
        <v>1278</v>
      </c>
      <c r="X1037" s="5" t="s">
        <v>209</v>
      </c>
      <c r="Y1037" s="5" t="s">
        <v>6713</v>
      </c>
      <c r="Z1037" s="2" t="s">
        <v>720</v>
      </c>
      <c r="AA1037" s="2" t="s">
        <v>716</v>
      </c>
      <c r="AB1037" s="5" t="s">
        <v>6696</v>
      </c>
      <c r="AC1037" s="2" t="s">
        <v>6697</v>
      </c>
      <c r="AD1037" s="5" t="s">
        <v>6698</v>
      </c>
      <c r="AE1037" s="5" t="s">
        <v>6699</v>
      </c>
      <c r="AF1037" s="5" t="s">
        <v>6651</v>
      </c>
      <c r="AG1037" s="2" t="s">
        <v>6652</v>
      </c>
      <c r="AH1037" s="5" t="s">
        <v>6653</v>
      </c>
      <c r="AI1037" s="5" t="s">
        <v>6654</v>
      </c>
      <c r="AJ1037" s="2" t="s">
        <v>68</v>
      </c>
      <c r="AK1037" s="2" t="s">
        <v>729</v>
      </c>
    </row>
    <row r="1038" spans="1:37" ht="17.100000000000001" customHeight="1">
      <c r="A1038" s="2" t="s">
        <v>36</v>
      </c>
      <c r="B1038" s="3">
        <v>60382838</v>
      </c>
      <c r="C1038" s="2" t="s">
        <v>5893</v>
      </c>
      <c r="D1038" s="5" t="s">
        <v>5893</v>
      </c>
      <c r="E1038" s="5" t="s">
        <v>5894</v>
      </c>
      <c r="F1038" s="5" t="s">
        <v>6714</v>
      </c>
      <c r="G1038" s="5" t="s">
        <v>6715</v>
      </c>
      <c r="H1038" s="5" t="s">
        <v>6716</v>
      </c>
      <c r="I1038" s="2" t="s">
        <v>42</v>
      </c>
      <c r="J1038" s="2" t="s">
        <v>157</v>
      </c>
      <c r="K1038" s="2" t="s">
        <v>158</v>
      </c>
      <c r="L1038" s="2" t="s">
        <v>159</v>
      </c>
      <c r="M1038" s="2" t="s">
        <v>160</v>
      </c>
      <c r="N1038" s="2" t="s">
        <v>6693</v>
      </c>
      <c r="O1038" s="8" t="s">
        <v>1211</v>
      </c>
      <c r="P1038" s="5" t="s">
        <v>1211</v>
      </c>
      <c r="Q1038" s="5" t="s">
        <v>716</v>
      </c>
      <c r="R1038" s="5" t="s">
        <v>6319</v>
      </c>
      <c r="S1038" s="2" t="s">
        <v>6320</v>
      </c>
      <c r="T1038" s="5" t="s">
        <v>166</v>
      </c>
      <c r="U1038" s="5" t="s">
        <v>716</v>
      </c>
      <c r="V1038" s="2" t="s">
        <v>167</v>
      </c>
      <c r="W1038" s="5" t="s">
        <v>124</v>
      </c>
      <c r="X1038" s="5" t="s">
        <v>6717</v>
      </c>
      <c r="Y1038" s="5" t="s">
        <v>6718</v>
      </c>
      <c r="Z1038" s="2" t="s">
        <v>720</v>
      </c>
      <c r="AA1038" s="2" t="s">
        <v>716</v>
      </c>
      <c r="AB1038" s="5" t="s">
        <v>6696</v>
      </c>
      <c r="AC1038" s="2" t="s">
        <v>6697</v>
      </c>
      <c r="AD1038" s="5" t="s">
        <v>6698</v>
      </c>
      <c r="AE1038" s="5" t="s">
        <v>6699</v>
      </c>
      <c r="AF1038" s="5" t="s">
        <v>6651</v>
      </c>
      <c r="AG1038" s="2" t="s">
        <v>6652</v>
      </c>
      <c r="AH1038" s="5" t="s">
        <v>6653</v>
      </c>
      <c r="AI1038" s="5" t="s">
        <v>6654</v>
      </c>
      <c r="AJ1038" s="2" t="s">
        <v>68</v>
      </c>
      <c r="AK1038" s="2" t="s">
        <v>729</v>
      </c>
    </row>
    <row r="1039" spans="1:37" ht="17.100000000000001" customHeight="1">
      <c r="A1039" s="2" t="s">
        <v>36</v>
      </c>
      <c r="B1039" s="3">
        <v>60404130</v>
      </c>
      <c r="C1039" s="2" t="s">
        <v>5893</v>
      </c>
      <c r="D1039" s="5" t="s">
        <v>5893</v>
      </c>
      <c r="E1039" s="5" t="s">
        <v>5894</v>
      </c>
      <c r="F1039" s="5" t="s">
        <v>6719</v>
      </c>
      <c r="G1039" s="5" t="s">
        <v>6720</v>
      </c>
      <c r="H1039" s="5" t="s">
        <v>2805</v>
      </c>
      <c r="I1039" s="2" t="s">
        <v>42</v>
      </c>
      <c r="J1039" s="2" t="s">
        <v>157</v>
      </c>
      <c r="K1039" s="2" t="s">
        <v>158</v>
      </c>
      <c r="L1039" s="2" t="s">
        <v>159</v>
      </c>
      <c r="M1039" s="2" t="s">
        <v>160</v>
      </c>
      <c r="N1039" s="2" t="s">
        <v>6693</v>
      </c>
      <c r="O1039" s="8" t="s">
        <v>1211</v>
      </c>
      <c r="P1039" s="5" t="s">
        <v>1211</v>
      </c>
      <c r="Q1039" s="5" t="s">
        <v>716</v>
      </c>
      <c r="R1039" s="5" t="s">
        <v>6319</v>
      </c>
      <c r="S1039" s="2" t="s">
        <v>6320</v>
      </c>
      <c r="T1039" s="5" t="s">
        <v>166</v>
      </c>
      <c r="U1039" s="5" t="s">
        <v>716</v>
      </c>
      <c r="V1039" s="2" t="s">
        <v>167</v>
      </c>
      <c r="W1039" s="5" t="s">
        <v>6721</v>
      </c>
      <c r="X1039" s="5" t="s">
        <v>6722</v>
      </c>
      <c r="Y1039" s="5" t="s">
        <v>6723</v>
      </c>
      <c r="Z1039" s="2" t="s">
        <v>720</v>
      </c>
      <c r="AA1039" s="2" t="s">
        <v>716</v>
      </c>
      <c r="AB1039" s="5" t="s">
        <v>6696</v>
      </c>
      <c r="AC1039" s="2" t="s">
        <v>6697</v>
      </c>
      <c r="AD1039" s="5" t="s">
        <v>6698</v>
      </c>
      <c r="AE1039" s="5" t="s">
        <v>6699</v>
      </c>
      <c r="AF1039" s="5" t="s">
        <v>6651</v>
      </c>
      <c r="AG1039" s="2" t="s">
        <v>6652</v>
      </c>
      <c r="AH1039" s="5" t="s">
        <v>6653</v>
      </c>
      <c r="AI1039" s="5" t="s">
        <v>6654</v>
      </c>
      <c r="AJ1039" s="2" t="s">
        <v>68</v>
      </c>
      <c r="AK1039" s="2" t="s">
        <v>729</v>
      </c>
    </row>
    <row r="1040" spans="1:37" ht="17.100000000000001" customHeight="1">
      <c r="A1040" s="2" t="s">
        <v>36</v>
      </c>
      <c r="B1040" s="3">
        <v>60310665</v>
      </c>
      <c r="C1040" s="2" t="s">
        <v>5907</v>
      </c>
      <c r="D1040" s="5" t="s">
        <v>5908</v>
      </c>
      <c r="E1040" s="5" t="s">
        <v>5909</v>
      </c>
      <c r="F1040" s="5" t="s">
        <v>6724</v>
      </c>
      <c r="G1040" s="5" t="s">
        <v>6725</v>
      </c>
      <c r="H1040" s="5" t="s">
        <v>6726</v>
      </c>
      <c r="I1040" s="2" t="s">
        <v>42</v>
      </c>
      <c r="J1040" s="2" t="s">
        <v>157</v>
      </c>
      <c r="K1040" s="2" t="s">
        <v>158</v>
      </c>
      <c r="L1040" s="2" t="s">
        <v>159</v>
      </c>
      <c r="M1040" s="2" t="s">
        <v>160</v>
      </c>
      <c r="N1040" s="2" t="s">
        <v>6727</v>
      </c>
      <c r="O1040" s="8" t="s">
        <v>1211</v>
      </c>
      <c r="P1040" s="5" t="s">
        <v>1211</v>
      </c>
      <c r="Q1040" s="5" t="s">
        <v>716</v>
      </c>
      <c r="R1040" s="5" t="s">
        <v>6319</v>
      </c>
      <c r="S1040" s="2" t="s">
        <v>6320</v>
      </c>
      <c r="T1040" s="5" t="s">
        <v>166</v>
      </c>
      <c r="U1040" s="5" t="s">
        <v>716</v>
      </c>
      <c r="V1040" s="2" t="s">
        <v>167</v>
      </c>
      <c r="W1040" s="5" t="s">
        <v>944</v>
      </c>
      <c r="X1040" s="5" t="s">
        <v>6728</v>
      </c>
      <c r="Y1040" s="5" t="s">
        <v>6729</v>
      </c>
      <c r="Z1040" s="2" t="s">
        <v>720</v>
      </c>
      <c r="AA1040" s="2" t="s">
        <v>716</v>
      </c>
      <c r="AB1040" s="5" t="s">
        <v>6651</v>
      </c>
      <c r="AC1040" s="2" t="s">
        <v>6652</v>
      </c>
      <c r="AD1040" s="5" t="s">
        <v>6653</v>
      </c>
      <c r="AE1040" s="5" t="s">
        <v>6654</v>
      </c>
      <c r="AF1040" s="5" t="s">
        <v>5875</v>
      </c>
      <c r="AG1040" s="2" t="s">
        <v>5876</v>
      </c>
      <c r="AH1040" s="5" t="s">
        <v>5877</v>
      </c>
      <c r="AI1040" s="5" t="s">
        <v>5878</v>
      </c>
      <c r="AJ1040" s="2" t="s">
        <v>68</v>
      </c>
      <c r="AK1040" s="2" t="s">
        <v>729</v>
      </c>
    </row>
    <row r="1041" spans="1:37" ht="17.100000000000001" customHeight="1">
      <c r="A1041" s="2" t="s">
        <v>36</v>
      </c>
      <c r="B1041" s="3">
        <v>60326186</v>
      </c>
      <c r="C1041" s="2" t="s">
        <v>5893</v>
      </c>
      <c r="D1041" s="5" t="s">
        <v>5893</v>
      </c>
      <c r="E1041" s="5" t="s">
        <v>5894</v>
      </c>
      <c r="F1041" s="5" t="s">
        <v>6730</v>
      </c>
      <c r="G1041" s="5" t="s">
        <v>6731</v>
      </c>
      <c r="H1041" s="5" t="s">
        <v>6732</v>
      </c>
      <c r="I1041" s="2" t="s">
        <v>42</v>
      </c>
      <c r="J1041" s="2" t="s">
        <v>157</v>
      </c>
      <c r="K1041" s="2" t="s">
        <v>158</v>
      </c>
      <c r="L1041" s="2" t="s">
        <v>159</v>
      </c>
      <c r="M1041" s="2" t="s">
        <v>160</v>
      </c>
      <c r="N1041" s="2" t="s">
        <v>6727</v>
      </c>
      <c r="O1041" s="8" t="s">
        <v>1211</v>
      </c>
      <c r="P1041" s="5" t="s">
        <v>1211</v>
      </c>
      <c r="Q1041" s="5" t="s">
        <v>716</v>
      </c>
      <c r="R1041" s="5" t="s">
        <v>6319</v>
      </c>
      <c r="S1041" s="2" t="s">
        <v>6320</v>
      </c>
      <c r="T1041" s="5" t="s">
        <v>166</v>
      </c>
      <c r="U1041" s="5" t="s">
        <v>716</v>
      </c>
      <c r="V1041" s="2" t="s">
        <v>167</v>
      </c>
      <c r="W1041" s="5" t="s">
        <v>6733</v>
      </c>
      <c r="X1041" s="5" t="s">
        <v>6734</v>
      </c>
      <c r="Y1041" s="5" t="s">
        <v>6735</v>
      </c>
      <c r="Z1041" s="2" t="s">
        <v>720</v>
      </c>
      <c r="AA1041" s="2" t="s">
        <v>716</v>
      </c>
      <c r="AB1041" s="5" t="s">
        <v>6736</v>
      </c>
      <c r="AC1041" s="2" t="s">
        <v>6737</v>
      </c>
      <c r="AD1041" s="5" t="s">
        <v>6724</v>
      </c>
      <c r="AE1041" s="5" t="s">
        <v>6725</v>
      </c>
      <c r="AF1041" s="5" t="s">
        <v>6651</v>
      </c>
      <c r="AG1041" s="2" t="s">
        <v>6652</v>
      </c>
      <c r="AH1041" s="5" t="s">
        <v>6653</v>
      </c>
      <c r="AI1041" s="5" t="s">
        <v>6654</v>
      </c>
      <c r="AJ1041" s="2" t="s">
        <v>68</v>
      </c>
      <c r="AK1041" s="2" t="s">
        <v>729</v>
      </c>
    </row>
    <row r="1042" spans="1:37" ht="17.100000000000001" customHeight="1">
      <c r="A1042" s="2" t="s">
        <v>36</v>
      </c>
      <c r="B1042" s="3">
        <v>60341802</v>
      </c>
      <c r="C1042" s="2" t="s">
        <v>5893</v>
      </c>
      <c r="D1042" s="5" t="s">
        <v>5893</v>
      </c>
      <c r="E1042" s="5" t="s">
        <v>5894</v>
      </c>
      <c r="F1042" s="5" t="s">
        <v>6738</v>
      </c>
      <c r="G1042" s="5" t="s">
        <v>6739</v>
      </c>
      <c r="H1042" s="5" t="s">
        <v>1419</v>
      </c>
      <c r="I1042" s="2" t="s">
        <v>42</v>
      </c>
      <c r="J1042" s="2" t="s">
        <v>157</v>
      </c>
      <c r="K1042" s="2" t="s">
        <v>158</v>
      </c>
      <c r="L1042" s="2" t="s">
        <v>159</v>
      </c>
      <c r="M1042" s="2" t="s">
        <v>160</v>
      </c>
      <c r="N1042" s="2" t="s">
        <v>6727</v>
      </c>
      <c r="O1042" s="8" t="s">
        <v>1211</v>
      </c>
      <c r="P1042" s="5" t="s">
        <v>1211</v>
      </c>
      <c r="Q1042" s="5" t="s">
        <v>716</v>
      </c>
      <c r="R1042" s="5" t="s">
        <v>6319</v>
      </c>
      <c r="S1042" s="2" t="s">
        <v>6320</v>
      </c>
      <c r="T1042" s="5" t="s">
        <v>166</v>
      </c>
      <c r="U1042" s="5" t="s">
        <v>716</v>
      </c>
      <c r="V1042" s="2" t="s">
        <v>167</v>
      </c>
      <c r="W1042" s="5" t="s">
        <v>6740</v>
      </c>
      <c r="X1042" s="5" t="s">
        <v>6741</v>
      </c>
      <c r="Y1042" s="5" t="s">
        <v>6742</v>
      </c>
      <c r="Z1042" s="2" t="s">
        <v>720</v>
      </c>
      <c r="AA1042" s="2" t="s">
        <v>716</v>
      </c>
      <c r="AB1042" s="5" t="s">
        <v>6736</v>
      </c>
      <c r="AC1042" s="2" t="s">
        <v>6737</v>
      </c>
      <c r="AD1042" s="5" t="s">
        <v>6724</v>
      </c>
      <c r="AE1042" s="5" t="s">
        <v>6725</v>
      </c>
      <c r="AF1042" s="5" t="s">
        <v>6651</v>
      </c>
      <c r="AG1042" s="2" t="s">
        <v>6652</v>
      </c>
      <c r="AH1042" s="5" t="s">
        <v>6653</v>
      </c>
      <c r="AI1042" s="5" t="s">
        <v>6654</v>
      </c>
      <c r="AJ1042" s="2" t="s">
        <v>68</v>
      </c>
      <c r="AK1042" s="2" t="s">
        <v>729</v>
      </c>
    </row>
    <row r="1043" spans="1:37" ht="17.100000000000001" customHeight="1">
      <c r="A1043" s="2" t="s">
        <v>36</v>
      </c>
      <c r="B1043" s="3">
        <v>60373277</v>
      </c>
      <c r="C1043" s="2" t="s">
        <v>5893</v>
      </c>
      <c r="D1043" s="5" t="s">
        <v>5893</v>
      </c>
      <c r="E1043" s="5" t="s">
        <v>5894</v>
      </c>
      <c r="F1043" s="5" t="s">
        <v>6743</v>
      </c>
      <c r="G1043" s="5" t="s">
        <v>6744</v>
      </c>
      <c r="H1043" s="5" t="s">
        <v>6745</v>
      </c>
      <c r="I1043" s="2" t="s">
        <v>42</v>
      </c>
      <c r="J1043" s="2" t="s">
        <v>157</v>
      </c>
      <c r="K1043" s="2" t="s">
        <v>158</v>
      </c>
      <c r="L1043" s="2" t="s">
        <v>159</v>
      </c>
      <c r="M1043" s="2" t="s">
        <v>160</v>
      </c>
      <c r="N1043" s="2" t="s">
        <v>6727</v>
      </c>
      <c r="O1043" s="8" t="s">
        <v>1211</v>
      </c>
      <c r="P1043" s="5" t="s">
        <v>1211</v>
      </c>
      <c r="Q1043" s="5" t="s">
        <v>716</v>
      </c>
      <c r="R1043" s="5" t="s">
        <v>6319</v>
      </c>
      <c r="S1043" s="2" t="s">
        <v>6320</v>
      </c>
      <c r="T1043" s="5" t="s">
        <v>166</v>
      </c>
      <c r="U1043" s="5" t="s">
        <v>716</v>
      </c>
      <c r="V1043" s="2" t="s">
        <v>167</v>
      </c>
      <c r="W1043" s="5" t="s">
        <v>6746</v>
      </c>
      <c r="X1043" s="5" t="s">
        <v>6747</v>
      </c>
      <c r="Y1043" s="5" t="s">
        <v>6748</v>
      </c>
      <c r="Z1043" s="2" t="s">
        <v>720</v>
      </c>
      <c r="AA1043" s="2" t="s">
        <v>716</v>
      </c>
      <c r="AB1043" s="5" t="s">
        <v>6736</v>
      </c>
      <c r="AC1043" s="2" t="s">
        <v>6737</v>
      </c>
      <c r="AD1043" s="5" t="s">
        <v>6724</v>
      </c>
      <c r="AE1043" s="5" t="s">
        <v>6725</v>
      </c>
      <c r="AF1043" s="5" t="s">
        <v>6651</v>
      </c>
      <c r="AG1043" s="2" t="s">
        <v>6652</v>
      </c>
      <c r="AH1043" s="5" t="s">
        <v>6653</v>
      </c>
      <c r="AI1043" s="5" t="s">
        <v>6654</v>
      </c>
      <c r="AJ1043" s="2" t="s">
        <v>307</v>
      </c>
      <c r="AK1043" s="2" t="s">
        <v>729</v>
      </c>
    </row>
    <row r="1044" spans="1:37" ht="17.100000000000001" customHeight="1">
      <c r="A1044" s="2" t="s">
        <v>36</v>
      </c>
      <c r="B1044" s="3">
        <v>80004502</v>
      </c>
      <c r="C1044" s="2" t="s">
        <v>5893</v>
      </c>
      <c r="D1044" s="5" t="s">
        <v>5893</v>
      </c>
      <c r="E1044" s="5" t="s">
        <v>5894</v>
      </c>
      <c r="F1044" s="5" t="s">
        <v>6749</v>
      </c>
      <c r="G1044" s="5" t="s">
        <v>6750</v>
      </c>
      <c r="H1044" s="5" t="s">
        <v>573</v>
      </c>
      <c r="I1044" s="2" t="s">
        <v>42</v>
      </c>
      <c r="J1044" s="2" t="s">
        <v>157</v>
      </c>
      <c r="K1044" s="2" t="s">
        <v>158</v>
      </c>
      <c r="L1044" s="2" t="s">
        <v>159</v>
      </c>
      <c r="M1044" s="2" t="s">
        <v>160</v>
      </c>
      <c r="N1044" s="2" t="s">
        <v>6727</v>
      </c>
      <c r="O1044" s="8" t="s">
        <v>1211</v>
      </c>
      <c r="P1044" s="5" t="s">
        <v>1211</v>
      </c>
      <c r="Q1044" s="5" t="s">
        <v>716</v>
      </c>
      <c r="R1044" s="5" t="s">
        <v>6319</v>
      </c>
      <c r="S1044" s="2" t="s">
        <v>6320</v>
      </c>
      <c r="T1044" s="5" t="s">
        <v>166</v>
      </c>
      <c r="U1044" s="5" t="s">
        <v>716</v>
      </c>
      <c r="V1044" s="2" t="s">
        <v>167</v>
      </c>
      <c r="W1044" s="5" t="s">
        <v>640</v>
      </c>
      <c r="X1044" s="5" t="s">
        <v>6751</v>
      </c>
      <c r="Y1044" s="5" t="s">
        <v>6752</v>
      </c>
      <c r="Z1044" s="2" t="s">
        <v>720</v>
      </c>
      <c r="AA1044" s="2" t="s">
        <v>716</v>
      </c>
      <c r="AB1044" s="5" t="s">
        <v>6736</v>
      </c>
      <c r="AC1044" s="2" t="s">
        <v>6737</v>
      </c>
      <c r="AD1044" s="5" t="s">
        <v>6724</v>
      </c>
      <c r="AE1044" s="5" t="s">
        <v>6725</v>
      </c>
      <c r="AF1044" s="5" t="s">
        <v>6651</v>
      </c>
      <c r="AG1044" s="2" t="s">
        <v>6652</v>
      </c>
      <c r="AH1044" s="5" t="s">
        <v>6653</v>
      </c>
      <c r="AI1044" s="5" t="s">
        <v>6654</v>
      </c>
      <c r="AJ1044" s="2" t="s">
        <v>68</v>
      </c>
      <c r="AK1044" s="2" t="s">
        <v>729</v>
      </c>
    </row>
    <row r="1045" spans="1:37" ht="17.100000000000001" customHeight="1">
      <c r="A1045" s="2" t="s">
        <v>36</v>
      </c>
      <c r="B1045" s="3">
        <v>80006874</v>
      </c>
      <c r="C1045" s="2" t="s">
        <v>6242</v>
      </c>
      <c r="D1045" s="5" t="s">
        <v>6243</v>
      </c>
      <c r="E1045" s="5" t="s">
        <v>6244</v>
      </c>
      <c r="F1045" s="5" t="s">
        <v>6753</v>
      </c>
      <c r="G1045" s="5" t="s">
        <v>6754</v>
      </c>
      <c r="H1045" s="5" t="s">
        <v>6755</v>
      </c>
      <c r="I1045" s="2" t="s">
        <v>42</v>
      </c>
      <c r="J1045" s="2" t="s">
        <v>157</v>
      </c>
      <c r="K1045" s="2" t="s">
        <v>158</v>
      </c>
      <c r="L1045" s="2" t="s">
        <v>159</v>
      </c>
      <c r="M1045" s="2" t="s">
        <v>160</v>
      </c>
      <c r="N1045" s="2" t="s">
        <v>6684</v>
      </c>
      <c r="O1045" s="8" t="s">
        <v>1211</v>
      </c>
      <c r="P1045" s="5" t="s">
        <v>1211</v>
      </c>
      <c r="Q1045" s="5" t="s">
        <v>6685</v>
      </c>
      <c r="R1045" s="5" t="s">
        <v>6756</v>
      </c>
      <c r="S1045" s="2" t="s">
        <v>6757</v>
      </c>
      <c r="T1045" s="5" t="s">
        <v>166</v>
      </c>
      <c r="U1045" s="5" t="s">
        <v>716</v>
      </c>
      <c r="V1045" s="2" t="s">
        <v>167</v>
      </c>
      <c r="W1045" s="5" t="s">
        <v>838</v>
      </c>
      <c r="X1045" s="5" t="s">
        <v>4048</v>
      </c>
      <c r="Y1045" s="5" t="s">
        <v>6758</v>
      </c>
      <c r="Z1045" s="2" t="s">
        <v>720</v>
      </c>
      <c r="AA1045" s="2" t="s">
        <v>716</v>
      </c>
      <c r="AB1045" s="5" t="s">
        <v>6651</v>
      </c>
      <c r="AC1045" s="2" t="s">
        <v>6652</v>
      </c>
      <c r="AD1045" s="5" t="s">
        <v>6653</v>
      </c>
      <c r="AE1045" s="5" t="s">
        <v>6654</v>
      </c>
      <c r="AF1045" s="5" t="s">
        <v>5875</v>
      </c>
      <c r="AG1045" s="2" t="s">
        <v>5876</v>
      </c>
      <c r="AH1045" s="5" t="s">
        <v>5877</v>
      </c>
      <c r="AI1045" s="5" t="s">
        <v>5878</v>
      </c>
      <c r="AJ1045" s="2" t="s">
        <v>68</v>
      </c>
      <c r="AK1045" s="2" t="s">
        <v>729</v>
      </c>
    </row>
    <row r="1046" spans="1:37" ht="17.100000000000001" customHeight="1">
      <c r="A1046" s="2" t="s">
        <v>36</v>
      </c>
      <c r="B1046" s="3">
        <v>80007948</v>
      </c>
      <c r="C1046" s="2" t="s">
        <v>6242</v>
      </c>
      <c r="D1046" s="5" t="s">
        <v>6243</v>
      </c>
      <c r="E1046" s="5" t="s">
        <v>6244</v>
      </c>
      <c r="F1046" s="5" t="s">
        <v>6759</v>
      </c>
      <c r="G1046" s="5" t="s">
        <v>6760</v>
      </c>
      <c r="H1046" s="5" t="s">
        <v>6761</v>
      </c>
      <c r="I1046" s="2" t="s">
        <v>42</v>
      </c>
      <c r="J1046" s="2" t="s">
        <v>157</v>
      </c>
      <c r="K1046" s="2" t="s">
        <v>158</v>
      </c>
      <c r="L1046" s="2" t="s">
        <v>159</v>
      </c>
      <c r="M1046" s="2" t="s">
        <v>160</v>
      </c>
      <c r="N1046" s="2" t="s">
        <v>6684</v>
      </c>
      <c r="O1046" s="8" t="s">
        <v>1211</v>
      </c>
      <c r="P1046" s="5" t="s">
        <v>1211</v>
      </c>
      <c r="Q1046" s="5" t="s">
        <v>6685</v>
      </c>
      <c r="R1046" s="5" t="s">
        <v>6756</v>
      </c>
      <c r="S1046" s="2" t="s">
        <v>6757</v>
      </c>
      <c r="T1046" s="5" t="s">
        <v>166</v>
      </c>
      <c r="U1046" s="5" t="s">
        <v>716</v>
      </c>
      <c r="V1046" s="2" t="s">
        <v>167</v>
      </c>
      <c r="W1046" s="5" t="s">
        <v>567</v>
      </c>
      <c r="X1046" s="5" t="s">
        <v>6762</v>
      </c>
      <c r="Y1046" s="5" t="s">
        <v>6763</v>
      </c>
      <c r="Z1046" s="2" t="s">
        <v>720</v>
      </c>
      <c r="AA1046" s="2" t="s">
        <v>716</v>
      </c>
      <c r="AB1046" s="5" t="s">
        <v>6651</v>
      </c>
      <c r="AC1046" s="2" t="s">
        <v>6652</v>
      </c>
      <c r="AD1046" s="5" t="s">
        <v>6653</v>
      </c>
      <c r="AE1046" s="5" t="s">
        <v>6654</v>
      </c>
      <c r="AF1046" s="5" t="s">
        <v>5875</v>
      </c>
      <c r="AG1046" s="2" t="s">
        <v>5876</v>
      </c>
      <c r="AH1046" s="5" t="s">
        <v>5877</v>
      </c>
      <c r="AI1046" s="5" t="s">
        <v>5878</v>
      </c>
      <c r="AJ1046" s="2" t="s">
        <v>68</v>
      </c>
      <c r="AK1046" s="2" t="s">
        <v>729</v>
      </c>
    </row>
    <row r="1047" spans="1:37" ht="17.100000000000001" customHeight="1">
      <c r="A1047" s="2" t="s">
        <v>36</v>
      </c>
      <c r="B1047" s="3">
        <v>60310676</v>
      </c>
      <c r="C1047" s="2" t="s">
        <v>5907</v>
      </c>
      <c r="D1047" s="5" t="s">
        <v>5908</v>
      </c>
      <c r="E1047" s="5" t="s">
        <v>5909</v>
      </c>
      <c r="F1047" s="5" t="s">
        <v>6764</v>
      </c>
      <c r="G1047" s="5" t="s">
        <v>6765</v>
      </c>
      <c r="H1047" s="5" t="s">
        <v>6766</v>
      </c>
      <c r="I1047" s="2" t="s">
        <v>42</v>
      </c>
      <c r="J1047" s="2" t="s">
        <v>157</v>
      </c>
      <c r="K1047" s="2" t="s">
        <v>158</v>
      </c>
      <c r="L1047" s="2" t="s">
        <v>159</v>
      </c>
      <c r="M1047" s="2" t="s">
        <v>160</v>
      </c>
      <c r="N1047" s="2" t="s">
        <v>6767</v>
      </c>
      <c r="O1047" s="8" t="s">
        <v>1211</v>
      </c>
      <c r="P1047" s="5" t="s">
        <v>1211</v>
      </c>
      <c r="Q1047" s="5" t="s">
        <v>716</v>
      </c>
      <c r="R1047" s="5" t="s">
        <v>6526</v>
      </c>
      <c r="S1047" s="2" t="s">
        <v>6527</v>
      </c>
      <c r="T1047" s="5" t="s">
        <v>166</v>
      </c>
      <c r="U1047" s="5" t="s">
        <v>716</v>
      </c>
      <c r="V1047" s="2" t="s">
        <v>167</v>
      </c>
      <c r="W1047" s="5" t="s">
        <v>860</v>
      </c>
      <c r="X1047" s="5" t="s">
        <v>6768</v>
      </c>
      <c r="Y1047" s="5" t="s">
        <v>6769</v>
      </c>
      <c r="Z1047" s="2" t="s">
        <v>720</v>
      </c>
      <c r="AA1047" s="2" t="s">
        <v>716</v>
      </c>
      <c r="AB1047" s="5" t="s">
        <v>6770</v>
      </c>
      <c r="AC1047" s="2" t="s">
        <v>6771</v>
      </c>
      <c r="AD1047" s="5" t="s">
        <v>6772</v>
      </c>
      <c r="AE1047" s="5" t="s">
        <v>6773</v>
      </c>
      <c r="AF1047" s="5" t="s">
        <v>5875</v>
      </c>
      <c r="AG1047" s="2" t="s">
        <v>5876</v>
      </c>
      <c r="AH1047" s="5" t="s">
        <v>5877</v>
      </c>
      <c r="AI1047" s="5" t="s">
        <v>5878</v>
      </c>
      <c r="AJ1047" s="2" t="s">
        <v>68</v>
      </c>
      <c r="AK1047" s="2" t="s">
        <v>729</v>
      </c>
    </row>
    <row r="1048" spans="1:37" ht="17.100000000000001" customHeight="1">
      <c r="A1048" s="2" t="s">
        <v>36</v>
      </c>
      <c r="B1048" s="3">
        <v>60310679</v>
      </c>
      <c r="C1048" s="2" t="s">
        <v>5893</v>
      </c>
      <c r="D1048" s="5" t="s">
        <v>5893</v>
      </c>
      <c r="E1048" s="5" t="s">
        <v>5894</v>
      </c>
      <c r="F1048" s="5" t="s">
        <v>6774</v>
      </c>
      <c r="G1048" s="5" t="s">
        <v>6775</v>
      </c>
      <c r="H1048" s="5" t="s">
        <v>6776</v>
      </c>
      <c r="I1048" s="2" t="s">
        <v>42</v>
      </c>
      <c r="J1048" s="2" t="s">
        <v>157</v>
      </c>
      <c r="K1048" s="2" t="s">
        <v>158</v>
      </c>
      <c r="L1048" s="2" t="s">
        <v>159</v>
      </c>
      <c r="M1048" s="2" t="s">
        <v>160</v>
      </c>
      <c r="N1048" s="2" t="s">
        <v>6767</v>
      </c>
      <c r="O1048" s="8" t="s">
        <v>1211</v>
      </c>
      <c r="P1048" s="5" t="s">
        <v>1211</v>
      </c>
      <c r="Q1048" s="5" t="s">
        <v>716</v>
      </c>
      <c r="R1048" s="5" t="s">
        <v>6686</v>
      </c>
      <c r="S1048" s="2" t="s">
        <v>6687</v>
      </c>
      <c r="T1048" s="5" t="s">
        <v>166</v>
      </c>
      <c r="U1048" s="5" t="s">
        <v>716</v>
      </c>
      <c r="V1048" s="2" t="s">
        <v>167</v>
      </c>
      <c r="W1048" s="5" t="s">
        <v>944</v>
      </c>
      <c r="X1048" s="5" t="s">
        <v>6777</v>
      </c>
      <c r="Y1048" s="5" t="s">
        <v>6778</v>
      </c>
      <c r="Z1048" s="2" t="s">
        <v>720</v>
      </c>
      <c r="AA1048" s="2" t="s">
        <v>716</v>
      </c>
      <c r="AB1048" s="5" t="s">
        <v>6779</v>
      </c>
      <c r="AC1048" s="2" t="s">
        <v>6780</v>
      </c>
      <c r="AD1048" s="5" t="s">
        <v>6764</v>
      </c>
      <c r="AE1048" s="5" t="s">
        <v>6765</v>
      </c>
      <c r="AF1048" s="5" t="s">
        <v>6770</v>
      </c>
      <c r="AG1048" s="2" t="s">
        <v>6771</v>
      </c>
      <c r="AH1048" s="5" t="s">
        <v>6772</v>
      </c>
      <c r="AI1048" s="5" t="s">
        <v>6773</v>
      </c>
      <c r="AJ1048" s="2" t="s">
        <v>68</v>
      </c>
      <c r="AK1048" s="2" t="s">
        <v>729</v>
      </c>
    </row>
    <row r="1049" spans="1:37" ht="17.100000000000001" customHeight="1">
      <c r="A1049" s="2" t="s">
        <v>36</v>
      </c>
      <c r="B1049" s="3">
        <v>60310683</v>
      </c>
      <c r="C1049" s="2" t="s">
        <v>5893</v>
      </c>
      <c r="D1049" s="5" t="s">
        <v>5893</v>
      </c>
      <c r="E1049" s="5" t="s">
        <v>5894</v>
      </c>
      <c r="F1049" s="5" t="s">
        <v>6781</v>
      </c>
      <c r="G1049" s="5" t="s">
        <v>6782</v>
      </c>
      <c r="H1049" s="5" t="s">
        <v>2866</v>
      </c>
      <c r="I1049" s="2" t="s">
        <v>42</v>
      </c>
      <c r="J1049" s="2" t="s">
        <v>157</v>
      </c>
      <c r="K1049" s="2" t="s">
        <v>158</v>
      </c>
      <c r="L1049" s="2" t="s">
        <v>159</v>
      </c>
      <c r="M1049" s="2" t="s">
        <v>160</v>
      </c>
      <c r="N1049" s="2" t="s">
        <v>6767</v>
      </c>
      <c r="O1049" s="8" t="s">
        <v>1211</v>
      </c>
      <c r="P1049" s="5" t="s">
        <v>1211</v>
      </c>
      <c r="Q1049" s="5" t="s">
        <v>716</v>
      </c>
      <c r="R1049" s="5" t="s">
        <v>6686</v>
      </c>
      <c r="S1049" s="2" t="s">
        <v>6687</v>
      </c>
      <c r="T1049" s="5" t="s">
        <v>166</v>
      </c>
      <c r="U1049" s="5" t="s">
        <v>716</v>
      </c>
      <c r="V1049" s="2" t="s">
        <v>167</v>
      </c>
      <c r="W1049" s="5" t="s">
        <v>717</v>
      </c>
      <c r="X1049" s="5" t="s">
        <v>1406</v>
      </c>
      <c r="Y1049" s="5" t="s">
        <v>6783</v>
      </c>
      <c r="Z1049" s="2" t="s">
        <v>720</v>
      </c>
      <c r="AA1049" s="2" t="s">
        <v>716</v>
      </c>
      <c r="AB1049" s="5" t="s">
        <v>6779</v>
      </c>
      <c r="AC1049" s="2" t="s">
        <v>6780</v>
      </c>
      <c r="AD1049" s="5" t="s">
        <v>6764</v>
      </c>
      <c r="AE1049" s="5" t="s">
        <v>6765</v>
      </c>
      <c r="AF1049" s="5" t="s">
        <v>6770</v>
      </c>
      <c r="AG1049" s="2" t="s">
        <v>6771</v>
      </c>
      <c r="AH1049" s="5" t="s">
        <v>6772</v>
      </c>
      <c r="AI1049" s="5" t="s">
        <v>6773</v>
      </c>
      <c r="AJ1049" s="2" t="s">
        <v>307</v>
      </c>
      <c r="AK1049" s="2" t="s">
        <v>729</v>
      </c>
    </row>
    <row r="1050" spans="1:37" ht="17.100000000000001" customHeight="1">
      <c r="A1050" s="2" t="s">
        <v>36</v>
      </c>
      <c r="B1050" s="3">
        <v>60310722</v>
      </c>
      <c r="C1050" s="2" t="s">
        <v>5893</v>
      </c>
      <c r="D1050" s="5" t="s">
        <v>5893</v>
      </c>
      <c r="E1050" s="5" t="s">
        <v>5894</v>
      </c>
      <c r="F1050" s="5" t="s">
        <v>6784</v>
      </c>
      <c r="G1050" s="5" t="s">
        <v>6785</v>
      </c>
      <c r="H1050" s="5" t="s">
        <v>6786</v>
      </c>
      <c r="I1050" s="2" t="s">
        <v>42</v>
      </c>
      <c r="J1050" s="2" t="s">
        <v>157</v>
      </c>
      <c r="K1050" s="2" t="s">
        <v>158</v>
      </c>
      <c r="L1050" s="2" t="s">
        <v>159</v>
      </c>
      <c r="M1050" s="2" t="s">
        <v>160</v>
      </c>
      <c r="N1050" s="2" t="s">
        <v>6767</v>
      </c>
      <c r="O1050" s="8" t="s">
        <v>1211</v>
      </c>
      <c r="P1050" s="5" t="s">
        <v>1211</v>
      </c>
      <c r="Q1050" s="5" t="s">
        <v>716</v>
      </c>
      <c r="R1050" s="5" t="s">
        <v>6686</v>
      </c>
      <c r="S1050" s="2" t="s">
        <v>6687</v>
      </c>
      <c r="T1050" s="5" t="s">
        <v>166</v>
      </c>
      <c r="U1050" s="5" t="s">
        <v>716</v>
      </c>
      <c r="V1050" s="2" t="s">
        <v>167</v>
      </c>
      <c r="W1050" s="5" t="s">
        <v>1662</v>
      </c>
      <c r="X1050" s="5" t="s">
        <v>6787</v>
      </c>
      <c r="Y1050" s="5" t="s">
        <v>6788</v>
      </c>
      <c r="Z1050" s="2" t="s">
        <v>720</v>
      </c>
      <c r="AA1050" s="2" t="s">
        <v>716</v>
      </c>
      <c r="AB1050" s="5" t="s">
        <v>6779</v>
      </c>
      <c r="AC1050" s="2" t="s">
        <v>6780</v>
      </c>
      <c r="AD1050" s="5" t="s">
        <v>6764</v>
      </c>
      <c r="AE1050" s="5" t="s">
        <v>6765</v>
      </c>
      <c r="AF1050" s="5" t="s">
        <v>6770</v>
      </c>
      <c r="AG1050" s="2" t="s">
        <v>6771</v>
      </c>
      <c r="AH1050" s="5" t="s">
        <v>6772</v>
      </c>
      <c r="AI1050" s="5" t="s">
        <v>6773</v>
      </c>
      <c r="AJ1050" s="2" t="s">
        <v>68</v>
      </c>
      <c r="AK1050" s="2" t="s">
        <v>729</v>
      </c>
    </row>
    <row r="1051" spans="1:37" ht="17.100000000000001" customHeight="1">
      <c r="A1051" s="2" t="s">
        <v>36</v>
      </c>
      <c r="B1051" s="3">
        <v>60310741</v>
      </c>
      <c r="C1051" s="2" t="s">
        <v>5893</v>
      </c>
      <c r="D1051" s="5" t="s">
        <v>5893</v>
      </c>
      <c r="E1051" s="5" t="s">
        <v>5894</v>
      </c>
      <c r="F1051" s="5" t="s">
        <v>6789</v>
      </c>
      <c r="G1051" s="5" t="s">
        <v>6790</v>
      </c>
      <c r="H1051" s="5" t="s">
        <v>1108</v>
      </c>
      <c r="I1051" s="2" t="s">
        <v>42</v>
      </c>
      <c r="J1051" s="2" t="s">
        <v>157</v>
      </c>
      <c r="K1051" s="2" t="s">
        <v>158</v>
      </c>
      <c r="L1051" s="2" t="s">
        <v>159</v>
      </c>
      <c r="M1051" s="2" t="s">
        <v>160</v>
      </c>
      <c r="N1051" s="2" t="s">
        <v>6767</v>
      </c>
      <c r="O1051" s="8" t="s">
        <v>1211</v>
      </c>
      <c r="P1051" s="5" t="s">
        <v>1211</v>
      </c>
      <c r="Q1051" s="5" t="s">
        <v>716</v>
      </c>
      <c r="R1051" s="5" t="s">
        <v>6686</v>
      </c>
      <c r="S1051" s="2" t="s">
        <v>6687</v>
      </c>
      <c r="T1051" s="5" t="s">
        <v>166</v>
      </c>
      <c r="U1051" s="5" t="s">
        <v>716</v>
      </c>
      <c r="V1051" s="2" t="s">
        <v>167</v>
      </c>
      <c r="W1051" s="5" t="s">
        <v>962</v>
      </c>
      <c r="X1051" s="5" t="s">
        <v>6791</v>
      </c>
      <c r="Y1051" s="5" t="s">
        <v>6792</v>
      </c>
      <c r="Z1051" s="2" t="s">
        <v>720</v>
      </c>
      <c r="AA1051" s="2" t="s">
        <v>716</v>
      </c>
      <c r="AB1051" s="5" t="s">
        <v>6779</v>
      </c>
      <c r="AC1051" s="2" t="s">
        <v>6780</v>
      </c>
      <c r="AD1051" s="5" t="s">
        <v>6764</v>
      </c>
      <c r="AE1051" s="5" t="s">
        <v>6765</v>
      </c>
      <c r="AF1051" s="5" t="s">
        <v>6770</v>
      </c>
      <c r="AG1051" s="2" t="s">
        <v>6771</v>
      </c>
      <c r="AH1051" s="5" t="s">
        <v>6772</v>
      </c>
      <c r="AI1051" s="5" t="s">
        <v>6773</v>
      </c>
      <c r="AJ1051" s="2" t="s">
        <v>68</v>
      </c>
      <c r="AK1051" s="2" t="s">
        <v>729</v>
      </c>
    </row>
    <row r="1052" spans="1:37" ht="17.100000000000001" customHeight="1">
      <c r="A1052" s="2" t="s">
        <v>36</v>
      </c>
      <c r="B1052" s="3">
        <v>60310335</v>
      </c>
      <c r="C1052" s="2" t="s">
        <v>5893</v>
      </c>
      <c r="D1052" s="5" t="s">
        <v>5893</v>
      </c>
      <c r="E1052" s="5" t="s">
        <v>5894</v>
      </c>
      <c r="F1052" s="5" t="s">
        <v>6793</v>
      </c>
      <c r="G1052" s="5" t="s">
        <v>6794</v>
      </c>
      <c r="H1052" s="5" t="s">
        <v>6795</v>
      </c>
      <c r="I1052" s="2" t="s">
        <v>42</v>
      </c>
      <c r="J1052" s="2" t="s">
        <v>157</v>
      </c>
      <c r="K1052" s="2" t="s">
        <v>158</v>
      </c>
      <c r="L1052" s="2" t="s">
        <v>159</v>
      </c>
      <c r="M1052" s="2" t="s">
        <v>160</v>
      </c>
      <c r="N1052" s="2" t="s">
        <v>6796</v>
      </c>
      <c r="O1052" s="8" t="s">
        <v>1211</v>
      </c>
      <c r="P1052" s="5" t="s">
        <v>1211</v>
      </c>
      <c r="Q1052" s="5" t="s">
        <v>716</v>
      </c>
      <c r="R1052" s="5" t="s">
        <v>6686</v>
      </c>
      <c r="S1052" s="2" t="s">
        <v>6687</v>
      </c>
      <c r="T1052" s="5" t="s">
        <v>166</v>
      </c>
      <c r="U1052" s="5" t="s">
        <v>716</v>
      </c>
      <c r="V1052" s="2" t="s">
        <v>167</v>
      </c>
      <c r="W1052" s="5" t="s">
        <v>780</v>
      </c>
      <c r="X1052" s="5" t="s">
        <v>6797</v>
      </c>
      <c r="Y1052" s="5" t="s">
        <v>6798</v>
      </c>
      <c r="Z1052" s="2" t="s">
        <v>720</v>
      </c>
      <c r="AA1052" s="2" t="s">
        <v>716</v>
      </c>
      <c r="AB1052" s="5" t="s">
        <v>6799</v>
      </c>
      <c r="AC1052" s="2" t="s">
        <v>6800</v>
      </c>
      <c r="AD1052" s="5" t="s">
        <v>6801</v>
      </c>
      <c r="AE1052" s="5" t="s">
        <v>6802</v>
      </c>
      <c r="AF1052" s="5" t="s">
        <v>6770</v>
      </c>
      <c r="AG1052" s="2" t="s">
        <v>6771</v>
      </c>
      <c r="AH1052" s="5" t="s">
        <v>6772</v>
      </c>
      <c r="AI1052" s="5" t="s">
        <v>6773</v>
      </c>
      <c r="AJ1052" s="2" t="s">
        <v>68</v>
      </c>
      <c r="AK1052" s="2" t="s">
        <v>729</v>
      </c>
    </row>
    <row r="1053" spans="1:37" ht="17.100000000000001" customHeight="1">
      <c r="A1053" s="2" t="s">
        <v>36</v>
      </c>
      <c r="B1053" s="3">
        <v>60310360</v>
      </c>
      <c r="C1053" s="2" t="s">
        <v>5907</v>
      </c>
      <c r="D1053" s="5" t="s">
        <v>5908</v>
      </c>
      <c r="E1053" s="5" t="s">
        <v>5909</v>
      </c>
      <c r="F1053" s="5" t="s">
        <v>6801</v>
      </c>
      <c r="G1053" s="5" t="s">
        <v>6802</v>
      </c>
      <c r="H1053" s="5" t="s">
        <v>6803</v>
      </c>
      <c r="I1053" s="2" t="s">
        <v>42</v>
      </c>
      <c r="J1053" s="2" t="s">
        <v>157</v>
      </c>
      <c r="K1053" s="2" t="s">
        <v>158</v>
      </c>
      <c r="L1053" s="2" t="s">
        <v>159</v>
      </c>
      <c r="M1053" s="2" t="s">
        <v>160</v>
      </c>
      <c r="N1053" s="2" t="s">
        <v>6796</v>
      </c>
      <c r="O1053" s="8" t="s">
        <v>1211</v>
      </c>
      <c r="P1053" s="5" t="s">
        <v>1211</v>
      </c>
      <c r="Q1053" s="5" t="s">
        <v>716</v>
      </c>
      <c r="R1053" s="5" t="s">
        <v>6526</v>
      </c>
      <c r="S1053" s="2" t="s">
        <v>6527</v>
      </c>
      <c r="T1053" s="5" t="s">
        <v>166</v>
      </c>
      <c r="U1053" s="5" t="s">
        <v>716</v>
      </c>
      <c r="V1053" s="2" t="s">
        <v>167</v>
      </c>
      <c r="W1053" s="5" t="s">
        <v>838</v>
      </c>
      <c r="X1053" s="5" t="s">
        <v>6804</v>
      </c>
      <c r="Y1053" s="5" t="s">
        <v>6805</v>
      </c>
      <c r="Z1053" s="2" t="s">
        <v>720</v>
      </c>
      <c r="AA1053" s="2" t="s">
        <v>716</v>
      </c>
      <c r="AB1053" s="5" t="s">
        <v>6770</v>
      </c>
      <c r="AC1053" s="2" t="s">
        <v>6771</v>
      </c>
      <c r="AD1053" s="5" t="s">
        <v>6772</v>
      </c>
      <c r="AE1053" s="5" t="s">
        <v>6773</v>
      </c>
      <c r="AF1053" s="5" t="s">
        <v>5875</v>
      </c>
      <c r="AG1053" s="2" t="s">
        <v>5876</v>
      </c>
      <c r="AH1053" s="5" t="s">
        <v>5877</v>
      </c>
      <c r="AI1053" s="5" t="s">
        <v>5878</v>
      </c>
      <c r="AJ1053" s="2" t="s">
        <v>68</v>
      </c>
      <c r="AK1053" s="2" t="s">
        <v>729</v>
      </c>
    </row>
    <row r="1054" spans="1:37" ht="17.100000000000001" customHeight="1">
      <c r="A1054" s="2" t="s">
        <v>36</v>
      </c>
      <c r="B1054" s="3">
        <v>60310701</v>
      </c>
      <c r="C1054" s="2" t="s">
        <v>5893</v>
      </c>
      <c r="D1054" s="5" t="s">
        <v>5893</v>
      </c>
      <c r="E1054" s="5" t="s">
        <v>5894</v>
      </c>
      <c r="F1054" s="5" t="s">
        <v>6806</v>
      </c>
      <c r="G1054" s="5" t="s">
        <v>6807</v>
      </c>
      <c r="H1054" s="5" t="s">
        <v>2767</v>
      </c>
      <c r="I1054" s="2" t="s">
        <v>42</v>
      </c>
      <c r="J1054" s="2" t="s">
        <v>157</v>
      </c>
      <c r="K1054" s="2" t="s">
        <v>158</v>
      </c>
      <c r="L1054" s="2" t="s">
        <v>159</v>
      </c>
      <c r="M1054" s="2" t="s">
        <v>160</v>
      </c>
      <c r="N1054" s="2" t="s">
        <v>6796</v>
      </c>
      <c r="O1054" s="8" t="s">
        <v>1211</v>
      </c>
      <c r="P1054" s="5" t="s">
        <v>1211</v>
      </c>
      <c r="Q1054" s="5" t="s">
        <v>716</v>
      </c>
      <c r="R1054" s="5" t="s">
        <v>6686</v>
      </c>
      <c r="S1054" s="2" t="s">
        <v>6687</v>
      </c>
      <c r="T1054" s="5" t="s">
        <v>166</v>
      </c>
      <c r="U1054" s="5" t="s">
        <v>716</v>
      </c>
      <c r="V1054" s="2" t="s">
        <v>167</v>
      </c>
      <c r="W1054" s="5" t="s">
        <v>838</v>
      </c>
      <c r="X1054" s="5" t="s">
        <v>6808</v>
      </c>
      <c r="Y1054" s="5" t="s">
        <v>6809</v>
      </c>
      <c r="Z1054" s="2" t="s">
        <v>720</v>
      </c>
      <c r="AA1054" s="2" t="s">
        <v>716</v>
      </c>
      <c r="AB1054" s="5" t="s">
        <v>6799</v>
      </c>
      <c r="AC1054" s="2" t="s">
        <v>6800</v>
      </c>
      <c r="AD1054" s="5" t="s">
        <v>6801</v>
      </c>
      <c r="AE1054" s="5" t="s">
        <v>6802</v>
      </c>
      <c r="AF1054" s="5" t="s">
        <v>6770</v>
      </c>
      <c r="AG1054" s="2" t="s">
        <v>6771</v>
      </c>
      <c r="AH1054" s="5" t="s">
        <v>6772</v>
      </c>
      <c r="AI1054" s="5" t="s">
        <v>6773</v>
      </c>
      <c r="AJ1054" s="2" t="s">
        <v>68</v>
      </c>
      <c r="AK1054" s="2" t="s">
        <v>729</v>
      </c>
    </row>
    <row r="1055" spans="1:37" ht="17.100000000000001" customHeight="1">
      <c r="A1055" s="2" t="s">
        <v>36</v>
      </c>
      <c r="B1055" s="3">
        <v>60326187</v>
      </c>
      <c r="C1055" s="2" t="s">
        <v>5893</v>
      </c>
      <c r="D1055" s="5" t="s">
        <v>5893</v>
      </c>
      <c r="E1055" s="5" t="s">
        <v>5894</v>
      </c>
      <c r="F1055" s="5" t="s">
        <v>6810</v>
      </c>
      <c r="G1055" s="5" t="s">
        <v>6811</v>
      </c>
      <c r="H1055" s="5" t="s">
        <v>6180</v>
      </c>
      <c r="I1055" s="2" t="s">
        <v>42</v>
      </c>
      <c r="J1055" s="2" t="s">
        <v>157</v>
      </c>
      <c r="K1055" s="2" t="s">
        <v>158</v>
      </c>
      <c r="L1055" s="2" t="s">
        <v>159</v>
      </c>
      <c r="M1055" s="2" t="s">
        <v>160</v>
      </c>
      <c r="N1055" s="2" t="s">
        <v>6796</v>
      </c>
      <c r="O1055" s="8" t="s">
        <v>1211</v>
      </c>
      <c r="P1055" s="5" t="s">
        <v>1211</v>
      </c>
      <c r="Q1055" s="5" t="s">
        <v>716</v>
      </c>
      <c r="R1055" s="5" t="s">
        <v>6686</v>
      </c>
      <c r="S1055" s="2" t="s">
        <v>6687</v>
      </c>
      <c r="T1055" s="5" t="s">
        <v>166</v>
      </c>
      <c r="U1055" s="5" t="s">
        <v>716</v>
      </c>
      <c r="V1055" s="2" t="s">
        <v>167</v>
      </c>
      <c r="W1055" s="5" t="s">
        <v>717</v>
      </c>
      <c r="X1055" s="5" t="s">
        <v>6812</v>
      </c>
      <c r="Y1055" s="5" t="s">
        <v>6813</v>
      </c>
      <c r="Z1055" s="2" t="s">
        <v>720</v>
      </c>
      <c r="AA1055" s="2" t="s">
        <v>716</v>
      </c>
      <c r="AB1055" s="5" t="s">
        <v>6799</v>
      </c>
      <c r="AC1055" s="2" t="s">
        <v>6800</v>
      </c>
      <c r="AD1055" s="5" t="s">
        <v>6801</v>
      </c>
      <c r="AE1055" s="5" t="s">
        <v>6802</v>
      </c>
      <c r="AF1055" s="5" t="s">
        <v>6770</v>
      </c>
      <c r="AG1055" s="2" t="s">
        <v>6771</v>
      </c>
      <c r="AH1055" s="5" t="s">
        <v>6772</v>
      </c>
      <c r="AI1055" s="5" t="s">
        <v>6773</v>
      </c>
      <c r="AJ1055" s="2" t="s">
        <v>68</v>
      </c>
      <c r="AK1055" s="2" t="s">
        <v>729</v>
      </c>
    </row>
    <row r="1056" spans="1:37" ht="17.100000000000001" customHeight="1">
      <c r="A1056" s="2" t="s">
        <v>36</v>
      </c>
      <c r="B1056" s="3">
        <v>60341803</v>
      </c>
      <c r="C1056" s="2" t="s">
        <v>5893</v>
      </c>
      <c r="D1056" s="5" t="s">
        <v>5893</v>
      </c>
      <c r="E1056" s="5" t="s">
        <v>5894</v>
      </c>
      <c r="F1056" s="5" t="s">
        <v>6814</v>
      </c>
      <c r="G1056" s="5" t="s">
        <v>6815</v>
      </c>
      <c r="H1056" s="5" t="s">
        <v>1601</v>
      </c>
      <c r="I1056" s="2" t="s">
        <v>42</v>
      </c>
      <c r="J1056" s="2" t="s">
        <v>157</v>
      </c>
      <c r="K1056" s="2" t="s">
        <v>158</v>
      </c>
      <c r="L1056" s="2" t="s">
        <v>159</v>
      </c>
      <c r="M1056" s="2" t="s">
        <v>160</v>
      </c>
      <c r="N1056" s="2" t="s">
        <v>6796</v>
      </c>
      <c r="O1056" s="8" t="s">
        <v>1211</v>
      </c>
      <c r="P1056" s="5" t="s">
        <v>1211</v>
      </c>
      <c r="Q1056" s="5" t="s">
        <v>716</v>
      </c>
      <c r="R1056" s="5" t="s">
        <v>6686</v>
      </c>
      <c r="S1056" s="2" t="s">
        <v>6687</v>
      </c>
      <c r="T1056" s="5" t="s">
        <v>166</v>
      </c>
      <c r="U1056" s="5" t="s">
        <v>716</v>
      </c>
      <c r="V1056" s="2" t="s">
        <v>167</v>
      </c>
      <c r="W1056" s="5" t="s">
        <v>5417</v>
      </c>
      <c r="X1056" s="5" t="s">
        <v>6816</v>
      </c>
      <c r="Y1056" s="5" t="s">
        <v>6817</v>
      </c>
      <c r="Z1056" s="2" t="s">
        <v>720</v>
      </c>
      <c r="AA1056" s="2" t="s">
        <v>716</v>
      </c>
      <c r="AB1056" s="5" t="s">
        <v>6799</v>
      </c>
      <c r="AC1056" s="2" t="s">
        <v>6800</v>
      </c>
      <c r="AD1056" s="5" t="s">
        <v>6801</v>
      </c>
      <c r="AE1056" s="5" t="s">
        <v>6802</v>
      </c>
      <c r="AF1056" s="5" t="s">
        <v>6770</v>
      </c>
      <c r="AG1056" s="2" t="s">
        <v>6771</v>
      </c>
      <c r="AH1056" s="5" t="s">
        <v>6772</v>
      </c>
      <c r="AI1056" s="5" t="s">
        <v>6773</v>
      </c>
      <c r="AJ1056" s="2" t="s">
        <v>68</v>
      </c>
      <c r="AK1056" s="2" t="s">
        <v>729</v>
      </c>
    </row>
    <row r="1057" spans="1:37" ht="17.100000000000001" customHeight="1">
      <c r="A1057" s="2" t="s">
        <v>36</v>
      </c>
      <c r="B1057" s="3">
        <v>80012226</v>
      </c>
      <c r="C1057" s="2" t="s">
        <v>5893</v>
      </c>
      <c r="D1057" s="5" t="s">
        <v>5893</v>
      </c>
      <c r="E1057" s="5" t="s">
        <v>5894</v>
      </c>
      <c r="F1057" s="5" t="s">
        <v>6818</v>
      </c>
      <c r="G1057" s="5" t="s">
        <v>6819</v>
      </c>
      <c r="H1057" s="5" t="s">
        <v>6820</v>
      </c>
      <c r="I1057" s="2" t="s">
        <v>42</v>
      </c>
      <c r="J1057" s="2" t="s">
        <v>157</v>
      </c>
      <c r="K1057" s="2" t="s">
        <v>158</v>
      </c>
      <c r="L1057" s="2" t="s">
        <v>159</v>
      </c>
      <c r="M1057" s="2" t="s">
        <v>160</v>
      </c>
      <c r="N1057" s="2" t="s">
        <v>6796</v>
      </c>
      <c r="O1057" s="8" t="s">
        <v>1211</v>
      </c>
      <c r="P1057" s="5" t="s">
        <v>1211</v>
      </c>
      <c r="Q1057" s="5" t="s">
        <v>716</v>
      </c>
      <c r="R1057" s="5" t="s">
        <v>6686</v>
      </c>
      <c r="S1057" s="2" t="s">
        <v>6687</v>
      </c>
      <c r="T1057" s="5" t="s">
        <v>166</v>
      </c>
      <c r="U1057" s="5" t="s">
        <v>716</v>
      </c>
      <c r="V1057" s="2" t="s">
        <v>167</v>
      </c>
      <c r="W1057" s="5" t="s">
        <v>838</v>
      </c>
      <c r="X1057" s="5" t="s">
        <v>6821</v>
      </c>
      <c r="Y1057" s="5" t="s">
        <v>6822</v>
      </c>
      <c r="Z1057" s="2" t="s">
        <v>720</v>
      </c>
      <c r="AA1057" s="2" t="s">
        <v>716</v>
      </c>
      <c r="AB1057" s="5" t="s">
        <v>6799</v>
      </c>
      <c r="AC1057" s="2" t="s">
        <v>6800</v>
      </c>
      <c r="AD1057" s="5" t="s">
        <v>6801</v>
      </c>
      <c r="AE1057" s="5" t="s">
        <v>6802</v>
      </c>
      <c r="AF1057" s="5" t="s">
        <v>6770</v>
      </c>
      <c r="AG1057" s="2" t="s">
        <v>6771</v>
      </c>
      <c r="AH1057" s="5" t="s">
        <v>6772</v>
      </c>
      <c r="AI1057" s="5" t="s">
        <v>6773</v>
      </c>
      <c r="AJ1057" s="2" t="s">
        <v>68</v>
      </c>
      <c r="AK1057" s="2" t="s">
        <v>729</v>
      </c>
    </row>
    <row r="1058" spans="1:37" ht="17.100000000000001" customHeight="1">
      <c r="A1058" s="2" t="s">
        <v>36</v>
      </c>
      <c r="B1058" s="3">
        <v>60310334</v>
      </c>
      <c r="C1058" s="2" t="s">
        <v>5893</v>
      </c>
      <c r="D1058" s="5" t="s">
        <v>5893</v>
      </c>
      <c r="E1058" s="5" t="s">
        <v>5894</v>
      </c>
      <c r="F1058" s="5" t="s">
        <v>6823</v>
      </c>
      <c r="G1058" s="5" t="s">
        <v>6824</v>
      </c>
      <c r="H1058" s="5" t="s">
        <v>6825</v>
      </c>
      <c r="I1058" s="2" t="s">
        <v>42</v>
      </c>
      <c r="J1058" s="2" t="s">
        <v>157</v>
      </c>
      <c r="K1058" s="2" t="s">
        <v>158</v>
      </c>
      <c r="L1058" s="2" t="s">
        <v>159</v>
      </c>
      <c r="M1058" s="2" t="s">
        <v>160</v>
      </c>
      <c r="N1058" s="2" t="s">
        <v>6826</v>
      </c>
      <c r="O1058" s="8" t="s">
        <v>1211</v>
      </c>
      <c r="P1058" s="5" t="s">
        <v>1211</v>
      </c>
      <c r="Q1058" s="5" t="s">
        <v>716</v>
      </c>
      <c r="R1058" s="5" t="s">
        <v>6686</v>
      </c>
      <c r="S1058" s="2" t="s">
        <v>6687</v>
      </c>
      <c r="T1058" s="5" t="s">
        <v>166</v>
      </c>
      <c r="U1058" s="5" t="s">
        <v>716</v>
      </c>
      <c r="V1058" s="2" t="s">
        <v>167</v>
      </c>
      <c r="W1058" s="5" t="s">
        <v>6827</v>
      </c>
      <c r="X1058" s="5" t="s">
        <v>6828</v>
      </c>
      <c r="Y1058" s="5" t="s">
        <v>6829</v>
      </c>
      <c r="Z1058" s="2" t="s">
        <v>720</v>
      </c>
      <c r="AA1058" s="2" t="s">
        <v>716</v>
      </c>
      <c r="AB1058" s="5" t="s">
        <v>6830</v>
      </c>
      <c r="AC1058" s="2" t="s">
        <v>6831</v>
      </c>
      <c r="AD1058" s="5" t="s">
        <v>6832</v>
      </c>
      <c r="AE1058" s="5" t="s">
        <v>6833</v>
      </c>
      <c r="AF1058" s="5" t="s">
        <v>6770</v>
      </c>
      <c r="AG1058" s="2" t="s">
        <v>6771</v>
      </c>
      <c r="AH1058" s="5" t="s">
        <v>6772</v>
      </c>
      <c r="AI1058" s="5" t="s">
        <v>6773</v>
      </c>
      <c r="AJ1058" s="2" t="s">
        <v>68</v>
      </c>
      <c r="AK1058" s="2" t="s">
        <v>729</v>
      </c>
    </row>
    <row r="1059" spans="1:37" ht="17.100000000000001" customHeight="1">
      <c r="A1059" s="2" t="s">
        <v>36</v>
      </c>
      <c r="B1059" s="3">
        <v>60310365</v>
      </c>
      <c r="C1059" s="2" t="s">
        <v>5907</v>
      </c>
      <c r="D1059" s="5" t="s">
        <v>5908</v>
      </c>
      <c r="E1059" s="5" t="s">
        <v>5909</v>
      </c>
      <c r="F1059" s="5" t="s">
        <v>6832</v>
      </c>
      <c r="G1059" s="5" t="s">
        <v>6833</v>
      </c>
      <c r="H1059" s="5" t="s">
        <v>6834</v>
      </c>
      <c r="I1059" s="2" t="s">
        <v>42</v>
      </c>
      <c r="J1059" s="2" t="s">
        <v>157</v>
      </c>
      <c r="K1059" s="2" t="s">
        <v>158</v>
      </c>
      <c r="L1059" s="2" t="s">
        <v>159</v>
      </c>
      <c r="M1059" s="2" t="s">
        <v>160</v>
      </c>
      <c r="N1059" s="2" t="s">
        <v>6826</v>
      </c>
      <c r="O1059" s="8" t="s">
        <v>1211</v>
      </c>
      <c r="P1059" s="5" t="s">
        <v>1211</v>
      </c>
      <c r="Q1059" s="5" t="s">
        <v>716</v>
      </c>
      <c r="R1059" s="5" t="s">
        <v>6356</v>
      </c>
      <c r="S1059" s="2" t="s">
        <v>6357</v>
      </c>
      <c r="T1059" s="5" t="s">
        <v>166</v>
      </c>
      <c r="U1059" s="5" t="s">
        <v>716</v>
      </c>
      <c r="V1059" s="2" t="s">
        <v>167</v>
      </c>
      <c r="W1059" s="5" t="s">
        <v>1846</v>
      </c>
      <c r="X1059" s="5" t="s">
        <v>6835</v>
      </c>
      <c r="Y1059" s="5" t="s">
        <v>6836</v>
      </c>
      <c r="Z1059" s="2" t="s">
        <v>720</v>
      </c>
      <c r="AA1059" s="2" t="s">
        <v>716</v>
      </c>
      <c r="AB1059" s="5" t="s">
        <v>6770</v>
      </c>
      <c r="AC1059" s="2" t="s">
        <v>6771</v>
      </c>
      <c r="AD1059" s="5" t="s">
        <v>6772</v>
      </c>
      <c r="AE1059" s="5" t="s">
        <v>6773</v>
      </c>
      <c r="AF1059" s="5" t="s">
        <v>5875</v>
      </c>
      <c r="AG1059" s="2" t="s">
        <v>5876</v>
      </c>
      <c r="AH1059" s="5" t="s">
        <v>5877</v>
      </c>
      <c r="AI1059" s="5" t="s">
        <v>5878</v>
      </c>
      <c r="AJ1059" s="2" t="s">
        <v>68</v>
      </c>
      <c r="AK1059" s="2" t="s">
        <v>729</v>
      </c>
    </row>
    <row r="1060" spans="1:37" ht="17.100000000000001" customHeight="1">
      <c r="A1060" s="2" t="s">
        <v>36</v>
      </c>
      <c r="B1060" s="3">
        <v>60310685</v>
      </c>
      <c r="C1060" s="2" t="s">
        <v>5893</v>
      </c>
      <c r="D1060" s="5" t="s">
        <v>5893</v>
      </c>
      <c r="E1060" s="5" t="s">
        <v>5894</v>
      </c>
      <c r="F1060" s="5" t="s">
        <v>6837</v>
      </c>
      <c r="G1060" s="5" t="s">
        <v>6838</v>
      </c>
      <c r="H1060" s="5" t="s">
        <v>6839</v>
      </c>
      <c r="I1060" s="2" t="s">
        <v>42</v>
      </c>
      <c r="J1060" s="2" t="s">
        <v>157</v>
      </c>
      <c r="K1060" s="2" t="s">
        <v>158</v>
      </c>
      <c r="L1060" s="2" t="s">
        <v>159</v>
      </c>
      <c r="M1060" s="2" t="s">
        <v>160</v>
      </c>
      <c r="N1060" s="2" t="s">
        <v>6826</v>
      </c>
      <c r="O1060" s="8" t="s">
        <v>1211</v>
      </c>
      <c r="P1060" s="5" t="s">
        <v>1211</v>
      </c>
      <c r="Q1060" s="5" t="s">
        <v>716</v>
      </c>
      <c r="R1060" s="5" t="s">
        <v>6686</v>
      </c>
      <c r="S1060" s="2" t="s">
        <v>6687</v>
      </c>
      <c r="T1060" s="5" t="s">
        <v>166</v>
      </c>
      <c r="U1060" s="5" t="s">
        <v>716</v>
      </c>
      <c r="V1060" s="2" t="s">
        <v>167</v>
      </c>
      <c r="W1060" s="5" t="s">
        <v>744</v>
      </c>
      <c r="X1060" s="5" t="s">
        <v>6840</v>
      </c>
      <c r="Y1060" s="5" t="s">
        <v>6841</v>
      </c>
      <c r="Z1060" s="2" t="s">
        <v>720</v>
      </c>
      <c r="AA1060" s="2" t="s">
        <v>716</v>
      </c>
      <c r="AB1060" s="5" t="s">
        <v>6830</v>
      </c>
      <c r="AC1060" s="2" t="s">
        <v>6831</v>
      </c>
      <c r="AD1060" s="5" t="s">
        <v>6832</v>
      </c>
      <c r="AE1060" s="5" t="s">
        <v>6833</v>
      </c>
      <c r="AF1060" s="5" t="s">
        <v>6770</v>
      </c>
      <c r="AG1060" s="2" t="s">
        <v>6771</v>
      </c>
      <c r="AH1060" s="5" t="s">
        <v>6772</v>
      </c>
      <c r="AI1060" s="5" t="s">
        <v>6773</v>
      </c>
      <c r="AJ1060" s="2" t="s">
        <v>68</v>
      </c>
      <c r="AK1060" s="2" t="s">
        <v>729</v>
      </c>
    </row>
    <row r="1061" spans="1:37" ht="17.100000000000001" customHeight="1">
      <c r="A1061" s="2" t="s">
        <v>36</v>
      </c>
      <c r="B1061" s="3">
        <v>60353643</v>
      </c>
      <c r="C1061" s="2" t="s">
        <v>5893</v>
      </c>
      <c r="D1061" s="5" t="s">
        <v>5893</v>
      </c>
      <c r="E1061" s="5" t="s">
        <v>5894</v>
      </c>
      <c r="F1061" s="5" t="s">
        <v>6842</v>
      </c>
      <c r="G1061" s="5" t="s">
        <v>6843</v>
      </c>
      <c r="H1061" s="5" t="s">
        <v>6844</v>
      </c>
      <c r="I1061" s="2" t="s">
        <v>42</v>
      </c>
      <c r="J1061" s="2" t="s">
        <v>157</v>
      </c>
      <c r="K1061" s="2" t="s">
        <v>158</v>
      </c>
      <c r="L1061" s="2" t="s">
        <v>159</v>
      </c>
      <c r="M1061" s="2" t="s">
        <v>160</v>
      </c>
      <c r="N1061" s="2" t="s">
        <v>6826</v>
      </c>
      <c r="O1061" s="8" t="s">
        <v>1211</v>
      </c>
      <c r="P1061" s="5" t="s">
        <v>1211</v>
      </c>
      <c r="Q1061" s="5" t="s">
        <v>716</v>
      </c>
      <c r="R1061" s="5" t="s">
        <v>6686</v>
      </c>
      <c r="S1061" s="2" t="s">
        <v>6687</v>
      </c>
      <c r="T1061" s="5" t="s">
        <v>166</v>
      </c>
      <c r="U1061" s="5" t="s">
        <v>716</v>
      </c>
      <c r="V1061" s="2" t="s">
        <v>167</v>
      </c>
      <c r="W1061" s="5" t="s">
        <v>615</v>
      </c>
      <c r="X1061" s="5" t="s">
        <v>6845</v>
      </c>
      <c r="Y1061" s="5" t="s">
        <v>6846</v>
      </c>
      <c r="Z1061" s="2" t="s">
        <v>720</v>
      </c>
      <c r="AA1061" s="2" t="s">
        <v>716</v>
      </c>
      <c r="AB1061" s="5" t="s">
        <v>6830</v>
      </c>
      <c r="AC1061" s="2" t="s">
        <v>6831</v>
      </c>
      <c r="AD1061" s="5" t="s">
        <v>6832</v>
      </c>
      <c r="AE1061" s="5" t="s">
        <v>6833</v>
      </c>
      <c r="AF1061" s="5" t="s">
        <v>6770</v>
      </c>
      <c r="AG1061" s="2" t="s">
        <v>6771</v>
      </c>
      <c r="AH1061" s="5" t="s">
        <v>6772</v>
      </c>
      <c r="AI1061" s="5" t="s">
        <v>6773</v>
      </c>
      <c r="AJ1061" s="2" t="s">
        <v>68</v>
      </c>
      <c r="AK1061" s="2" t="s">
        <v>729</v>
      </c>
    </row>
    <row r="1062" spans="1:37" ht="17.100000000000001" customHeight="1">
      <c r="A1062" s="2" t="s">
        <v>36</v>
      </c>
      <c r="B1062" s="3">
        <v>60353645</v>
      </c>
      <c r="C1062" s="2" t="s">
        <v>5893</v>
      </c>
      <c r="D1062" s="5" t="s">
        <v>5893</v>
      </c>
      <c r="E1062" s="5" t="s">
        <v>5894</v>
      </c>
      <c r="F1062" s="5" t="s">
        <v>6847</v>
      </c>
      <c r="G1062" s="5" t="s">
        <v>6848</v>
      </c>
      <c r="H1062" s="5" t="s">
        <v>6849</v>
      </c>
      <c r="I1062" s="2" t="s">
        <v>42</v>
      </c>
      <c r="J1062" s="2" t="s">
        <v>157</v>
      </c>
      <c r="K1062" s="2" t="s">
        <v>158</v>
      </c>
      <c r="L1062" s="2" t="s">
        <v>159</v>
      </c>
      <c r="M1062" s="2" t="s">
        <v>160</v>
      </c>
      <c r="N1062" s="2" t="s">
        <v>6826</v>
      </c>
      <c r="O1062" s="8" t="s">
        <v>1211</v>
      </c>
      <c r="P1062" s="5" t="s">
        <v>1211</v>
      </c>
      <c r="Q1062" s="5" t="s">
        <v>716</v>
      </c>
      <c r="R1062" s="5" t="s">
        <v>6686</v>
      </c>
      <c r="S1062" s="2" t="s">
        <v>6687</v>
      </c>
      <c r="T1062" s="5" t="s">
        <v>166</v>
      </c>
      <c r="U1062" s="5" t="s">
        <v>716</v>
      </c>
      <c r="V1062" s="2" t="s">
        <v>167</v>
      </c>
      <c r="W1062" s="5" t="s">
        <v>1414</v>
      </c>
      <c r="X1062" s="5" t="s">
        <v>6768</v>
      </c>
      <c r="Y1062" s="5" t="s">
        <v>6850</v>
      </c>
      <c r="Z1062" s="2" t="s">
        <v>720</v>
      </c>
      <c r="AA1062" s="2" t="s">
        <v>716</v>
      </c>
      <c r="AB1062" s="5" t="s">
        <v>6830</v>
      </c>
      <c r="AC1062" s="2" t="s">
        <v>6831</v>
      </c>
      <c r="AD1062" s="5" t="s">
        <v>6832</v>
      </c>
      <c r="AE1062" s="5" t="s">
        <v>6833</v>
      </c>
      <c r="AF1062" s="5" t="s">
        <v>6770</v>
      </c>
      <c r="AG1062" s="2" t="s">
        <v>6771</v>
      </c>
      <c r="AH1062" s="5" t="s">
        <v>6772</v>
      </c>
      <c r="AI1062" s="5" t="s">
        <v>6773</v>
      </c>
      <c r="AJ1062" s="2" t="s">
        <v>68</v>
      </c>
      <c r="AK1062" s="2" t="s">
        <v>729</v>
      </c>
    </row>
    <row r="1063" spans="1:37" ht="17.100000000000001" customHeight="1">
      <c r="A1063" s="2" t="s">
        <v>36</v>
      </c>
      <c r="B1063" s="3">
        <v>80005082</v>
      </c>
      <c r="C1063" s="2" t="s">
        <v>5883</v>
      </c>
      <c r="D1063" s="5" t="s">
        <v>5883</v>
      </c>
      <c r="E1063" s="5" t="s">
        <v>5884</v>
      </c>
      <c r="F1063" s="5" t="s">
        <v>6772</v>
      </c>
      <c r="G1063" s="5" t="s">
        <v>6773</v>
      </c>
      <c r="H1063" s="5" t="s">
        <v>1008</v>
      </c>
      <c r="I1063" s="2" t="s">
        <v>42</v>
      </c>
      <c r="J1063" s="2" t="s">
        <v>157</v>
      </c>
      <c r="K1063" s="2" t="s">
        <v>158</v>
      </c>
      <c r="L1063" s="2" t="s">
        <v>159</v>
      </c>
      <c r="M1063" s="2" t="s">
        <v>160</v>
      </c>
      <c r="N1063" s="2" t="s">
        <v>6851</v>
      </c>
      <c r="O1063" s="8" t="s">
        <v>1211</v>
      </c>
      <c r="P1063" s="5" t="s">
        <v>1211</v>
      </c>
      <c r="Q1063" s="5" t="s">
        <v>716</v>
      </c>
      <c r="R1063" s="5" t="s">
        <v>5955</v>
      </c>
      <c r="S1063" s="2" t="s">
        <v>5956</v>
      </c>
      <c r="T1063" s="5" t="s">
        <v>166</v>
      </c>
      <c r="U1063" s="5" t="s">
        <v>716</v>
      </c>
      <c r="V1063" s="2" t="s">
        <v>167</v>
      </c>
      <c r="W1063" s="5" t="s">
        <v>1414</v>
      </c>
      <c r="X1063" s="5" t="s">
        <v>6852</v>
      </c>
      <c r="Y1063" s="5" t="s">
        <v>6853</v>
      </c>
      <c r="Z1063" s="2" t="s">
        <v>720</v>
      </c>
      <c r="AA1063" s="2" t="s">
        <v>716</v>
      </c>
      <c r="AB1063" s="5" t="s">
        <v>5875</v>
      </c>
      <c r="AC1063" s="2" t="s">
        <v>5876</v>
      </c>
      <c r="AD1063" s="5" t="s">
        <v>5877</v>
      </c>
      <c r="AE1063" s="5" t="s">
        <v>5878</v>
      </c>
      <c r="AF1063" s="5" t="s">
        <v>5879</v>
      </c>
      <c r="AG1063" s="2" t="s">
        <v>5880</v>
      </c>
      <c r="AH1063" s="5" t="s">
        <v>5881</v>
      </c>
      <c r="AI1063" s="5" t="s">
        <v>5882</v>
      </c>
      <c r="AJ1063" s="2" t="s">
        <v>68</v>
      </c>
      <c r="AK1063" s="2" t="s">
        <v>729</v>
      </c>
    </row>
    <row r="1064" spans="1:37" ht="17.100000000000001" customHeight="1">
      <c r="A1064" s="2" t="s">
        <v>36</v>
      </c>
      <c r="B1064" s="3">
        <v>80006900</v>
      </c>
      <c r="C1064" s="2" t="s">
        <v>6242</v>
      </c>
      <c r="D1064" s="5" t="s">
        <v>6243</v>
      </c>
      <c r="E1064" s="5" t="s">
        <v>6244</v>
      </c>
      <c r="F1064" s="5" t="s">
        <v>6854</v>
      </c>
      <c r="G1064" s="5" t="s">
        <v>6855</v>
      </c>
      <c r="H1064" s="5" t="s">
        <v>6856</v>
      </c>
      <c r="I1064" s="2" t="s">
        <v>42</v>
      </c>
      <c r="J1064" s="2" t="s">
        <v>157</v>
      </c>
      <c r="K1064" s="2" t="s">
        <v>158</v>
      </c>
      <c r="L1064" s="2" t="s">
        <v>159</v>
      </c>
      <c r="M1064" s="2" t="s">
        <v>160</v>
      </c>
      <c r="N1064" s="2" t="s">
        <v>6851</v>
      </c>
      <c r="O1064" s="8" t="s">
        <v>1211</v>
      </c>
      <c r="P1064" s="5" t="s">
        <v>1211</v>
      </c>
      <c r="Q1064" s="5" t="s">
        <v>716</v>
      </c>
      <c r="R1064" s="5" t="s">
        <v>6756</v>
      </c>
      <c r="S1064" s="2" t="s">
        <v>6757</v>
      </c>
      <c r="T1064" s="5" t="s">
        <v>166</v>
      </c>
      <c r="U1064" s="5" t="s">
        <v>716</v>
      </c>
      <c r="V1064" s="2" t="s">
        <v>167</v>
      </c>
      <c r="W1064" s="5" t="s">
        <v>537</v>
      </c>
      <c r="X1064" s="5" t="s">
        <v>6857</v>
      </c>
      <c r="Y1064" s="5" t="s">
        <v>6858</v>
      </c>
      <c r="Z1064" s="2" t="s">
        <v>720</v>
      </c>
      <c r="AA1064" s="2" t="s">
        <v>716</v>
      </c>
      <c r="AB1064" s="5" t="s">
        <v>6770</v>
      </c>
      <c r="AC1064" s="2" t="s">
        <v>6771</v>
      </c>
      <c r="AD1064" s="5" t="s">
        <v>6772</v>
      </c>
      <c r="AE1064" s="5" t="s">
        <v>6773</v>
      </c>
      <c r="AF1064" s="5" t="s">
        <v>5875</v>
      </c>
      <c r="AG1064" s="2" t="s">
        <v>5876</v>
      </c>
      <c r="AH1064" s="5" t="s">
        <v>5877</v>
      </c>
      <c r="AI1064" s="5" t="s">
        <v>5878</v>
      </c>
      <c r="AJ1064" s="2" t="s">
        <v>68</v>
      </c>
      <c r="AK1064" s="2" t="s">
        <v>729</v>
      </c>
    </row>
    <row r="1065" spans="1:37" ht="17.100000000000001" customHeight="1">
      <c r="A1065" s="2" t="s">
        <v>36</v>
      </c>
      <c r="B1065" s="3">
        <v>80006901</v>
      </c>
      <c r="C1065" s="2" t="s">
        <v>6242</v>
      </c>
      <c r="D1065" s="5" t="s">
        <v>6243</v>
      </c>
      <c r="E1065" s="5" t="s">
        <v>6244</v>
      </c>
      <c r="F1065" s="5" t="s">
        <v>6859</v>
      </c>
      <c r="G1065" s="5" t="s">
        <v>6860</v>
      </c>
      <c r="H1065" s="5" t="s">
        <v>6861</v>
      </c>
      <c r="I1065" s="2" t="s">
        <v>42</v>
      </c>
      <c r="J1065" s="2" t="s">
        <v>157</v>
      </c>
      <c r="K1065" s="2" t="s">
        <v>158</v>
      </c>
      <c r="L1065" s="2" t="s">
        <v>159</v>
      </c>
      <c r="M1065" s="2" t="s">
        <v>160</v>
      </c>
      <c r="N1065" s="2" t="s">
        <v>6851</v>
      </c>
      <c r="O1065" s="8" t="s">
        <v>1211</v>
      </c>
      <c r="P1065" s="5" t="s">
        <v>1211</v>
      </c>
      <c r="Q1065" s="5" t="s">
        <v>716</v>
      </c>
      <c r="R1065" s="5" t="s">
        <v>6686</v>
      </c>
      <c r="S1065" s="2" t="s">
        <v>6687</v>
      </c>
      <c r="T1065" s="5" t="s">
        <v>166</v>
      </c>
      <c r="U1065" s="5" t="s">
        <v>716</v>
      </c>
      <c r="V1065" s="2" t="s">
        <v>167</v>
      </c>
      <c r="W1065" s="5" t="s">
        <v>838</v>
      </c>
      <c r="X1065" s="5" t="s">
        <v>6862</v>
      </c>
      <c r="Y1065" s="5" t="s">
        <v>6863</v>
      </c>
      <c r="Z1065" s="2" t="s">
        <v>720</v>
      </c>
      <c r="AA1065" s="2" t="s">
        <v>716</v>
      </c>
      <c r="AB1065" s="5" t="s">
        <v>6770</v>
      </c>
      <c r="AC1065" s="2" t="s">
        <v>6771</v>
      </c>
      <c r="AD1065" s="5" t="s">
        <v>6772</v>
      </c>
      <c r="AE1065" s="5" t="s">
        <v>6773</v>
      </c>
      <c r="AF1065" s="5" t="s">
        <v>5875</v>
      </c>
      <c r="AG1065" s="2" t="s">
        <v>5876</v>
      </c>
      <c r="AH1065" s="5" t="s">
        <v>5877</v>
      </c>
      <c r="AI1065" s="5" t="s">
        <v>5878</v>
      </c>
      <c r="AJ1065" s="2" t="s">
        <v>68</v>
      </c>
      <c r="AK1065" s="2" t="s">
        <v>729</v>
      </c>
    </row>
    <row r="1066" spans="1:37" ht="17.100000000000001" customHeight="1">
      <c r="A1066" s="2" t="s">
        <v>36</v>
      </c>
      <c r="B1066" s="3">
        <v>60310329</v>
      </c>
      <c r="C1066" s="2" t="s">
        <v>5893</v>
      </c>
      <c r="D1066" s="5" t="s">
        <v>5893</v>
      </c>
      <c r="E1066" s="5" t="s">
        <v>5894</v>
      </c>
      <c r="F1066" s="5" t="s">
        <v>6864</v>
      </c>
      <c r="G1066" s="5" t="s">
        <v>6865</v>
      </c>
      <c r="H1066" s="5" t="s">
        <v>536</v>
      </c>
      <c r="I1066" s="2" t="s">
        <v>42</v>
      </c>
      <c r="J1066" s="2" t="s">
        <v>157</v>
      </c>
      <c r="K1066" s="2" t="s">
        <v>158</v>
      </c>
      <c r="L1066" s="2" t="s">
        <v>159</v>
      </c>
      <c r="M1066" s="2" t="s">
        <v>160</v>
      </c>
      <c r="N1066" s="2" t="s">
        <v>6866</v>
      </c>
      <c r="O1066" s="8" t="s">
        <v>1211</v>
      </c>
      <c r="P1066" s="5" t="s">
        <v>1211</v>
      </c>
      <c r="Q1066" s="5" t="s">
        <v>716</v>
      </c>
      <c r="R1066" s="5" t="s">
        <v>6686</v>
      </c>
      <c r="S1066" s="2" t="s">
        <v>6687</v>
      </c>
      <c r="T1066" s="5" t="s">
        <v>166</v>
      </c>
      <c r="U1066" s="5" t="s">
        <v>716</v>
      </c>
      <c r="V1066" s="2" t="s">
        <v>167</v>
      </c>
      <c r="W1066" s="5" t="s">
        <v>944</v>
      </c>
      <c r="X1066" s="5" t="s">
        <v>6867</v>
      </c>
      <c r="Y1066" s="5" t="s">
        <v>6868</v>
      </c>
      <c r="Z1066" s="2" t="s">
        <v>720</v>
      </c>
      <c r="AA1066" s="2" t="s">
        <v>716</v>
      </c>
      <c r="AB1066" s="5" t="s">
        <v>6869</v>
      </c>
      <c r="AC1066" s="2" t="s">
        <v>6870</v>
      </c>
      <c r="AD1066" s="5" t="s">
        <v>6871</v>
      </c>
      <c r="AE1066" s="5" t="s">
        <v>6872</v>
      </c>
      <c r="AF1066" s="5" t="s">
        <v>6770</v>
      </c>
      <c r="AG1066" s="2" t="s">
        <v>6771</v>
      </c>
      <c r="AH1066" s="5" t="s">
        <v>6772</v>
      </c>
      <c r="AI1066" s="5" t="s">
        <v>6773</v>
      </c>
      <c r="AJ1066" s="2" t="s">
        <v>68</v>
      </c>
      <c r="AK1066" s="2" t="s">
        <v>729</v>
      </c>
    </row>
    <row r="1067" spans="1:37" ht="17.100000000000001" customHeight="1">
      <c r="A1067" s="2" t="s">
        <v>36</v>
      </c>
      <c r="B1067" s="3">
        <v>60310361</v>
      </c>
      <c r="C1067" s="2" t="s">
        <v>5907</v>
      </c>
      <c r="D1067" s="5" t="s">
        <v>5908</v>
      </c>
      <c r="E1067" s="5" t="s">
        <v>5909</v>
      </c>
      <c r="F1067" s="5" t="s">
        <v>6871</v>
      </c>
      <c r="G1067" s="5" t="s">
        <v>6872</v>
      </c>
      <c r="H1067" s="5" t="s">
        <v>6873</v>
      </c>
      <c r="I1067" s="2" t="s">
        <v>42</v>
      </c>
      <c r="J1067" s="2" t="s">
        <v>157</v>
      </c>
      <c r="K1067" s="2" t="s">
        <v>158</v>
      </c>
      <c r="L1067" s="2" t="s">
        <v>159</v>
      </c>
      <c r="M1067" s="2" t="s">
        <v>160</v>
      </c>
      <c r="N1067" s="2" t="s">
        <v>6866</v>
      </c>
      <c r="O1067" s="8" t="s">
        <v>1211</v>
      </c>
      <c r="P1067" s="5" t="s">
        <v>1211</v>
      </c>
      <c r="Q1067" s="5" t="s">
        <v>716</v>
      </c>
      <c r="R1067" s="5" t="s">
        <v>6356</v>
      </c>
      <c r="S1067" s="2" t="s">
        <v>6357</v>
      </c>
      <c r="T1067" s="5" t="s">
        <v>166</v>
      </c>
      <c r="U1067" s="5" t="s">
        <v>716</v>
      </c>
      <c r="V1067" s="2" t="s">
        <v>167</v>
      </c>
      <c r="W1067" s="5" t="s">
        <v>1284</v>
      </c>
      <c r="X1067" s="5" t="s">
        <v>6874</v>
      </c>
      <c r="Y1067" s="5" t="s">
        <v>6875</v>
      </c>
      <c r="Z1067" s="2" t="s">
        <v>720</v>
      </c>
      <c r="AA1067" s="2" t="s">
        <v>716</v>
      </c>
      <c r="AB1067" s="5" t="s">
        <v>6770</v>
      </c>
      <c r="AC1067" s="2" t="s">
        <v>6771</v>
      </c>
      <c r="AD1067" s="5" t="s">
        <v>6772</v>
      </c>
      <c r="AE1067" s="5" t="s">
        <v>6773</v>
      </c>
      <c r="AF1067" s="5" t="s">
        <v>5875</v>
      </c>
      <c r="AG1067" s="2" t="s">
        <v>5876</v>
      </c>
      <c r="AH1067" s="5" t="s">
        <v>5877</v>
      </c>
      <c r="AI1067" s="5" t="s">
        <v>5878</v>
      </c>
      <c r="AJ1067" s="2" t="s">
        <v>68</v>
      </c>
      <c r="AK1067" s="2" t="s">
        <v>729</v>
      </c>
    </row>
    <row r="1068" spans="1:37" ht="17.100000000000001" customHeight="1">
      <c r="A1068" s="2" t="s">
        <v>36</v>
      </c>
      <c r="B1068" s="3">
        <v>60310724</v>
      </c>
      <c r="C1068" s="2" t="s">
        <v>5893</v>
      </c>
      <c r="D1068" s="5" t="s">
        <v>5893</v>
      </c>
      <c r="E1068" s="5" t="s">
        <v>5894</v>
      </c>
      <c r="F1068" s="5" t="s">
        <v>6876</v>
      </c>
      <c r="G1068" s="5" t="s">
        <v>6877</v>
      </c>
      <c r="H1068" s="5" t="s">
        <v>2021</v>
      </c>
      <c r="I1068" s="2" t="s">
        <v>42</v>
      </c>
      <c r="J1068" s="2" t="s">
        <v>157</v>
      </c>
      <c r="K1068" s="2" t="s">
        <v>158</v>
      </c>
      <c r="L1068" s="2" t="s">
        <v>159</v>
      </c>
      <c r="M1068" s="2" t="s">
        <v>160</v>
      </c>
      <c r="N1068" s="2" t="s">
        <v>6866</v>
      </c>
      <c r="O1068" s="8" t="s">
        <v>1211</v>
      </c>
      <c r="P1068" s="5" t="s">
        <v>1211</v>
      </c>
      <c r="Q1068" s="5" t="s">
        <v>716</v>
      </c>
      <c r="R1068" s="5" t="s">
        <v>6686</v>
      </c>
      <c r="S1068" s="2" t="s">
        <v>6687</v>
      </c>
      <c r="T1068" s="5" t="s">
        <v>166</v>
      </c>
      <c r="U1068" s="5" t="s">
        <v>716</v>
      </c>
      <c r="V1068" s="2" t="s">
        <v>167</v>
      </c>
      <c r="W1068" s="5" t="s">
        <v>780</v>
      </c>
      <c r="X1068" s="5" t="s">
        <v>522</v>
      </c>
      <c r="Y1068" s="5" t="s">
        <v>6878</v>
      </c>
      <c r="Z1068" s="2" t="s">
        <v>720</v>
      </c>
      <c r="AA1068" s="2" t="s">
        <v>716</v>
      </c>
      <c r="AB1068" s="5" t="s">
        <v>6869</v>
      </c>
      <c r="AC1068" s="2" t="s">
        <v>6870</v>
      </c>
      <c r="AD1068" s="5" t="s">
        <v>6871</v>
      </c>
      <c r="AE1068" s="5" t="s">
        <v>6872</v>
      </c>
      <c r="AF1068" s="5" t="s">
        <v>6770</v>
      </c>
      <c r="AG1068" s="2" t="s">
        <v>6771</v>
      </c>
      <c r="AH1068" s="5" t="s">
        <v>6772</v>
      </c>
      <c r="AI1068" s="5" t="s">
        <v>6773</v>
      </c>
      <c r="AJ1068" s="2" t="s">
        <v>68</v>
      </c>
      <c r="AK1068" s="2" t="s">
        <v>729</v>
      </c>
    </row>
    <row r="1069" spans="1:37" ht="17.100000000000001" customHeight="1">
      <c r="A1069" s="2" t="s">
        <v>36</v>
      </c>
      <c r="B1069" s="3">
        <v>60326708</v>
      </c>
      <c r="C1069" s="2" t="s">
        <v>5893</v>
      </c>
      <c r="D1069" s="5" t="s">
        <v>5893</v>
      </c>
      <c r="E1069" s="5" t="s">
        <v>5894</v>
      </c>
      <c r="F1069" s="5" t="s">
        <v>6879</v>
      </c>
      <c r="G1069" s="5" t="s">
        <v>6880</v>
      </c>
      <c r="H1069" s="5" t="s">
        <v>4262</v>
      </c>
      <c r="I1069" s="2" t="s">
        <v>42</v>
      </c>
      <c r="J1069" s="2" t="s">
        <v>157</v>
      </c>
      <c r="K1069" s="2" t="s">
        <v>158</v>
      </c>
      <c r="L1069" s="2" t="s">
        <v>159</v>
      </c>
      <c r="M1069" s="2" t="s">
        <v>160</v>
      </c>
      <c r="N1069" s="2" t="s">
        <v>6866</v>
      </c>
      <c r="O1069" s="8" t="s">
        <v>1211</v>
      </c>
      <c r="P1069" s="5" t="s">
        <v>1211</v>
      </c>
      <c r="Q1069" s="5" t="s">
        <v>716</v>
      </c>
      <c r="R1069" s="5" t="s">
        <v>6686</v>
      </c>
      <c r="S1069" s="2" t="s">
        <v>6687</v>
      </c>
      <c r="T1069" s="5" t="s">
        <v>166</v>
      </c>
      <c r="U1069" s="5" t="s">
        <v>716</v>
      </c>
      <c r="V1069" s="2" t="s">
        <v>167</v>
      </c>
      <c r="W1069" s="5" t="s">
        <v>537</v>
      </c>
      <c r="X1069" s="5" t="s">
        <v>6881</v>
      </c>
      <c r="Y1069" s="5" t="s">
        <v>6882</v>
      </c>
      <c r="Z1069" s="2" t="s">
        <v>720</v>
      </c>
      <c r="AA1069" s="2" t="s">
        <v>716</v>
      </c>
      <c r="AB1069" s="5" t="s">
        <v>6869</v>
      </c>
      <c r="AC1069" s="2" t="s">
        <v>6870</v>
      </c>
      <c r="AD1069" s="5" t="s">
        <v>6871</v>
      </c>
      <c r="AE1069" s="5" t="s">
        <v>6872</v>
      </c>
      <c r="AF1069" s="5" t="s">
        <v>6770</v>
      </c>
      <c r="AG1069" s="2" t="s">
        <v>6771</v>
      </c>
      <c r="AH1069" s="5" t="s">
        <v>6772</v>
      </c>
      <c r="AI1069" s="5" t="s">
        <v>6773</v>
      </c>
      <c r="AJ1069" s="2" t="s">
        <v>68</v>
      </c>
      <c r="AK1069" s="2" t="s">
        <v>729</v>
      </c>
    </row>
    <row r="1070" spans="1:37" ht="17.100000000000001" customHeight="1">
      <c r="A1070" s="2" t="s">
        <v>36</v>
      </c>
      <c r="B1070" s="3">
        <v>60382836</v>
      </c>
      <c r="C1070" s="2" t="s">
        <v>5893</v>
      </c>
      <c r="D1070" s="5" t="s">
        <v>5893</v>
      </c>
      <c r="E1070" s="5" t="s">
        <v>5894</v>
      </c>
      <c r="F1070" s="5" t="s">
        <v>6883</v>
      </c>
      <c r="G1070" s="5" t="s">
        <v>6884</v>
      </c>
      <c r="H1070" s="5" t="s">
        <v>6885</v>
      </c>
      <c r="I1070" s="2" t="s">
        <v>42</v>
      </c>
      <c r="J1070" s="2" t="s">
        <v>157</v>
      </c>
      <c r="K1070" s="2" t="s">
        <v>158</v>
      </c>
      <c r="L1070" s="2" t="s">
        <v>159</v>
      </c>
      <c r="M1070" s="2" t="s">
        <v>160</v>
      </c>
      <c r="N1070" s="2" t="s">
        <v>6866</v>
      </c>
      <c r="O1070" s="8" t="s">
        <v>1211</v>
      </c>
      <c r="P1070" s="5" t="s">
        <v>1211</v>
      </c>
      <c r="Q1070" s="5" t="s">
        <v>716</v>
      </c>
      <c r="R1070" s="5" t="s">
        <v>6686</v>
      </c>
      <c r="S1070" s="2" t="s">
        <v>6687</v>
      </c>
      <c r="T1070" s="5" t="s">
        <v>166</v>
      </c>
      <c r="U1070" s="5" t="s">
        <v>716</v>
      </c>
      <c r="V1070" s="2" t="s">
        <v>167</v>
      </c>
      <c r="W1070" s="5" t="s">
        <v>860</v>
      </c>
      <c r="X1070" s="5" t="s">
        <v>6886</v>
      </c>
      <c r="Y1070" s="5" t="s">
        <v>6887</v>
      </c>
      <c r="Z1070" s="2" t="s">
        <v>720</v>
      </c>
      <c r="AA1070" s="2" t="s">
        <v>716</v>
      </c>
      <c r="AB1070" s="5" t="s">
        <v>6869</v>
      </c>
      <c r="AC1070" s="2" t="s">
        <v>6870</v>
      </c>
      <c r="AD1070" s="5" t="s">
        <v>6871</v>
      </c>
      <c r="AE1070" s="5" t="s">
        <v>6872</v>
      </c>
      <c r="AF1070" s="5" t="s">
        <v>6770</v>
      </c>
      <c r="AG1070" s="2" t="s">
        <v>6771</v>
      </c>
      <c r="AH1070" s="5" t="s">
        <v>6772</v>
      </c>
      <c r="AI1070" s="5" t="s">
        <v>6773</v>
      </c>
      <c r="AJ1070" s="2" t="s">
        <v>68</v>
      </c>
      <c r="AK1070" s="2" t="s">
        <v>729</v>
      </c>
    </row>
    <row r="1071" spans="1:37" ht="17.100000000000001" customHeight="1">
      <c r="A1071" s="2" t="s">
        <v>36</v>
      </c>
      <c r="B1071" s="3">
        <v>80007996</v>
      </c>
      <c r="C1071" s="2" t="s">
        <v>6242</v>
      </c>
      <c r="D1071" s="5" t="s">
        <v>6243</v>
      </c>
      <c r="E1071" s="5" t="s">
        <v>6244</v>
      </c>
      <c r="F1071" s="5" t="s">
        <v>6888</v>
      </c>
      <c r="G1071" s="5" t="s">
        <v>6889</v>
      </c>
      <c r="H1071" s="5" t="s">
        <v>5671</v>
      </c>
      <c r="I1071" s="2" t="s">
        <v>42</v>
      </c>
      <c r="J1071" s="2" t="s">
        <v>157</v>
      </c>
      <c r="K1071" s="2" t="s">
        <v>158</v>
      </c>
      <c r="L1071" s="2" t="s">
        <v>159</v>
      </c>
      <c r="M1071" s="2" t="s">
        <v>160</v>
      </c>
      <c r="N1071" s="2" t="s">
        <v>6851</v>
      </c>
      <c r="O1071" s="8" t="s">
        <v>1211</v>
      </c>
      <c r="P1071" s="5" t="s">
        <v>1211</v>
      </c>
      <c r="Q1071" s="5" t="s">
        <v>716</v>
      </c>
      <c r="R1071" s="5" t="s">
        <v>6756</v>
      </c>
      <c r="S1071" s="2" t="s">
        <v>6757</v>
      </c>
      <c r="T1071" s="5" t="s">
        <v>166</v>
      </c>
      <c r="U1071" s="5" t="s">
        <v>716</v>
      </c>
      <c r="V1071" s="2" t="s">
        <v>167</v>
      </c>
      <c r="W1071" s="5" t="s">
        <v>838</v>
      </c>
      <c r="X1071" s="5" t="s">
        <v>1759</v>
      </c>
      <c r="Y1071" s="5" t="s">
        <v>6890</v>
      </c>
      <c r="Z1071" s="2" t="s">
        <v>720</v>
      </c>
      <c r="AA1071" s="2" t="s">
        <v>716</v>
      </c>
      <c r="AB1071" s="5" t="s">
        <v>6770</v>
      </c>
      <c r="AC1071" s="2" t="s">
        <v>6771</v>
      </c>
      <c r="AD1071" s="5" t="s">
        <v>6772</v>
      </c>
      <c r="AE1071" s="5" t="s">
        <v>6773</v>
      </c>
      <c r="AF1071" s="5" t="s">
        <v>5875</v>
      </c>
      <c r="AG1071" s="2" t="s">
        <v>5876</v>
      </c>
      <c r="AH1071" s="5" t="s">
        <v>5877</v>
      </c>
      <c r="AI1071" s="5" t="s">
        <v>5878</v>
      </c>
      <c r="AJ1071" s="2" t="s">
        <v>68</v>
      </c>
      <c r="AK1071" s="2" t="s">
        <v>729</v>
      </c>
    </row>
    <row r="1072" spans="1:37" ht="17.100000000000001" customHeight="1">
      <c r="A1072" s="2" t="s">
        <v>36</v>
      </c>
      <c r="B1072" s="3">
        <v>60310171</v>
      </c>
      <c r="C1072" s="2" t="s">
        <v>5483</v>
      </c>
      <c r="D1072" s="5" t="s">
        <v>5484</v>
      </c>
      <c r="E1072" s="5" t="s">
        <v>6891</v>
      </c>
      <c r="F1072" s="5" t="s">
        <v>6892</v>
      </c>
      <c r="G1072" s="5" t="s">
        <v>6893</v>
      </c>
      <c r="H1072" s="5" t="s">
        <v>6894</v>
      </c>
      <c r="I1072" s="2" t="s">
        <v>42</v>
      </c>
      <c r="J1072" s="2" t="s">
        <v>157</v>
      </c>
      <c r="K1072" s="2" t="s">
        <v>158</v>
      </c>
      <c r="L1072" s="2" t="s">
        <v>159</v>
      </c>
      <c r="M1072" s="2" t="s">
        <v>160</v>
      </c>
      <c r="N1072" s="2" t="s">
        <v>6895</v>
      </c>
      <c r="O1072" s="8" t="s">
        <v>1201</v>
      </c>
      <c r="P1072" s="5" t="s">
        <v>1249</v>
      </c>
      <c r="Q1072" s="5" t="s">
        <v>6896</v>
      </c>
      <c r="R1072" s="5" t="s">
        <v>6897</v>
      </c>
      <c r="S1072" s="2" t="s">
        <v>715</v>
      </c>
      <c r="T1072" s="5" t="s">
        <v>166</v>
      </c>
      <c r="U1072" s="5" t="s">
        <v>716</v>
      </c>
      <c r="V1072" s="2" t="s">
        <v>167</v>
      </c>
      <c r="W1072" s="5" t="s">
        <v>6107</v>
      </c>
      <c r="X1072" s="5" t="s">
        <v>6898</v>
      </c>
      <c r="Y1072" s="5" t="s">
        <v>6899</v>
      </c>
      <c r="Z1072" s="2" t="s">
        <v>720</v>
      </c>
      <c r="AA1072" s="2" t="s">
        <v>716</v>
      </c>
      <c r="AB1072" s="5" t="s">
        <v>6900</v>
      </c>
      <c r="AC1072" s="2" t="s">
        <v>6901</v>
      </c>
      <c r="AD1072" s="5" t="s">
        <v>6902</v>
      </c>
      <c r="AE1072" s="5" t="s">
        <v>6903</v>
      </c>
      <c r="AF1072" s="5" t="s">
        <v>5875</v>
      </c>
      <c r="AG1072" s="2" t="s">
        <v>5876</v>
      </c>
      <c r="AH1072" s="5" t="s">
        <v>5877</v>
      </c>
      <c r="AI1072" s="5" t="s">
        <v>5878</v>
      </c>
      <c r="AJ1072" s="2" t="s">
        <v>68</v>
      </c>
      <c r="AK1072" s="2" t="s">
        <v>729</v>
      </c>
    </row>
    <row r="1073" spans="1:37" ht="17.100000000000001" customHeight="1">
      <c r="A1073" s="2" t="s">
        <v>36</v>
      </c>
      <c r="B1073" s="3">
        <v>60310172</v>
      </c>
      <c r="C1073" s="2" t="s">
        <v>5483</v>
      </c>
      <c r="D1073" s="5" t="s">
        <v>5484</v>
      </c>
      <c r="E1073" s="5" t="s">
        <v>6891</v>
      </c>
      <c r="F1073" s="5" t="s">
        <v>6904</v>
      </c>
      <c r="G1073" s="5" t="s">
        <v>6905</v>
      </c>
      <c r="H1073" s="5" t="s">
        <v>709</v>
      </c>
      <c r="I1073" s="2" t="s">
        <v>42</v>
      </c>
      <c r="J1073" s="2" t="s">
        <v>157</v>
      </c>
      <c r="K1073" s="2" t="s">
        <v>158</v>
      </c>
      <c r="L1073" s="2" t="s">
        <v>159</v>
      </c>
      <c r="M1073" s="2" t="s">
        <v>160</v>
      </c>
      <c r="N1073" s="2" t="s">
        <v>6895</v>
      </c>
      <c r="O1073" s="8" t="s">
        <v>1201</v>
      </c>
      <c r="P1073" s="5" t="s">
        <v>1249</v>
      </c>
      <c r="Q1073" s="5" t="s">
        <v>6896</v>
      </c>
      <c r="R1073" s="5" t="s">
        <v>6897</v>
      </c>
      <c r="S1073" s="2" t="s">
        <v>715</v>
      </c>
      <c r="T1073" s="5" t="s">
        <v>166</v>
      </c>
      <c r="U1073" s="5" t="s">
        <v>716</v>
      </c>
      <c r="V1073" s="2" t="s">
        <v>167</v>
      </c>
      <c r="W1073" s="5" t="s">
        <v>328</v>
      </c>
      <c r="X1073" s="5" t="s">
        <v>1824</v>
      </c>
      <c r="Y1073" s="5" t="s">
        <v>6906</v>
      </c>
      <c r="Z1073" s="2" t="s">
        <v>720</v>
      </c>
      <c r="AA1073" s="2" t="s">
        <v>716</v>
      </c>
      <c r="AB1073" s="5" t="s">
        <v>6900</v>
      </c>
      <c r="AC1073" s="2" t="s">
        <v>6901</v>
      </c>
      <c r="AD1073" s="5" t="s">
        <v>6902</v>
      </c>
      <c r="AE1073" s="5" t="s">
        <v>6903</v>
      </c>
      <c r="AF1073" s="5" t="s">
        <v>5875</v>
      </c>
      <c r="AG1073" s="2" t="s">
        <v>5876</v>
      </c>
      <c r="AH1073" s="5" t="s">
        <v>5877</v>
      </c>
      <c r="AI1073" s="5" t="s">
        <v>5878</v>
      </c>
      <c r="AJ1073" s="2" t="s">
        <v>68</v>
      </c>
      <c r="AK1073" s="2" t="s">
        <v>729</v>
      </c>
    </row>
    <row r="1074" spans="1:37" ht="17.100000000000001" customHeight="1">
      <c r="A1074" s="2" t="s">
        <v>36</v>
      </c>
      <c r="B1074" s="3">
        <v>60310174</v>
      </c>
      <c r="C1074" s="2" t="s">
        <v>5483</v>
      </c>
      <c r="D1074" s="5" t="s">
        <v>5484</v>
      </c>
      <c r="E1074" s="5" t="s">
        <v>6891</v>
      </c>
      <c r="F1074" s="5" t="s">
        <v>6907</v>
      </c>
      <c r="G1074" s="5" t="s">
        <v>6908</v>
      </c>
      <c r="H1074" s="5" t="s">
        <v>6909</v>
      </c>
      <c r="I1074" s="2" t="s">
        <v>42</v>
      </c>
      <c r="J1074" s="2" t="s">
        <v>157</v>
      </c>
      <c r="K1074" s="2" t="s">
        <v>158</v>
      </c>
      <c r="L1074" s="2" t="s">
        <v>159</v>
      </c>
      <c r="M1074" s="2" t="s">
        <v>160</v>
      </c>
      <c r="N1074" s="2" t="s">
        <v>6895</v>
      </c>
      <c r="O1074" s="8" t="s">
        <v>1201</v>
      </c>
      <c r="P1074" s="5" t="s">
        <v>1249</v>
      </c>
      <c r="Q1074" s="5" t="s">
        <v>6896</v>
      </c>
      <c r="R1074" s="5" t="s">
        <v>6897</v>
      </c>
      <c r="S1074" s="2" t="s">
        <v>715</v>
      </c>
      <c r="T1074" s="5" t="s">
        <v>166</v>
      </c>
      <c r="U1074" s="5" t="s">
        <v>716</v>
      </c>
      <c r="V1074" s="2" t="s">
        <v>167</v>
      </c>
      <c r="W1074" s="5" t="s">
        <v>328</v>
      </c>
      <c r="X1074" s="5" t="s">
        <v>6910</v>
      </c>
      <c r="Y1074" s="5" t="s">
        <v>6911</v>
      </c>
      <c r="Z1074" s="2" t="s">
        <v>720</v>
      </c>
      <c r="AA1074" s="2" t="s">
        <v>716</v>
      </c>
      <c r="AB1074" s="5" t="s">
        <v>6900</v>
      </c>
      <c r="AC1074" s="2" t="s">
        <v>6901</v>
      </c>
      <c r="AD1074" s="5" t="s">
        <v>6902</v>
      </c>
      <c r="AE1074" s="5" t="s">
        <v>6903</v>
      </c>
      <c r="AF1074" s="5" t="s">
        <v>5875</v>
      </c>
      <c r="AG1074" s="2" t="s">
        <v>5876</v>
      </c>
      <c r="AH1074" s="5" t="s">
        <v>5877</v>
      </c>
      <c r="AI1074" s="5" t="s">
        <v>5878</v>
      </c>
      <c r="AJ1074" s="2" t="s">
        <v>68</v>
      </c>
      <c r="AK1074" s="2" t="s">
        <v>729</v>
      </c>
    </row>
    <row r="1075" spans="1:37" ht="17.100000000000001" customHeight="1">
      <c r="A1075" s="2" t="s">
        <v>36</v>
      </c>
      <c r="B1075" s="3">
        <v>80002060</v>
      </c>
      <c r="C1075" s="2" t="s">
        <v>5483</v>
      </c>
      <c r="D1075" s="5" t="s">
        <v>5484</v>
      </c>
      <c r="E1075" s="5" t="s">
        <v>6891</v>
      </c>
      <c r="F1075" s="5" t="s">
        <v>6912</v>
      </c>
      <c r="G1075" s="5" t="s">
        <v>6913</v>
      </c>
      <c r="H1075" s="5" t="s">
        <v>6914</v>
      </c>
      <c r="I1075" s="2" t="s">
        <v>42</v>
      </c>
      <c r="J1075" s="2" t="s">
        <v>157</v>
      </c>
      <c r="K1075" s="2" t="s">
        <v>158</v>
      </c>
      <c r="L1075" s="2" t="s">
        <v>159</v>
      </c>
      <c r="M1075" s="2" t="s">
        <v>160</v>
      </c>
      <c r="N1075" s="2" t="s">
        <v>6895</v>
      </c>
      <c r="O1075" s="8" t="s">
        <v>1201</v>
      </c>
      <c r="P1075" s="5" t="s">
        <v>1249</v>
      </c>
      <c r="Q1075" s="5" t="s">
        <v>6896</v>
      </c>
      <c r="R1075" s="5" t="s">
        <v>6897</v>
      </c>
      <c r="S1075" s="2" t="s">
        <v>715</v>
      </c>
      <c r="T1075" s="5" t="s">
        <v>166</v>
      </c>
      <c r="U1075" s="5" t="s">
        <v>716</v>
      </c>
      <c r="V1075" s="2" t="s">
        <v>167</v>
      </c>
      <c r="W1075" s="5" t="s">
        <v>4225</v>
      </c>
      <c r="X1075" s="5" t="s">
        <v>6915</v>
      </c>
      <c r="Y1075" s="5" t="s">
        <v>6916</v>
      </c>
      <c r="Z1075" s="2" t="s">
        <v>720</v>
      </c>
      <c r="AA1075" s="2" t="s">
        <v>716</v>
      </c>
      <c r="AB1075" s="5" t="s">
        <v>6900</v>
      </c>
      <c r="AC1075" s="2" t="s">
        <v>6901</v>
      </c>
      <c r="AD1075" s="5" t="s">
        <v>6902</v>
      </c>
      <c r="AE1075" s="5" t="s">
        <v>6903</v>
      </c>
      <c r="AF1075" s="5" t="s">
        <v>5875</v>
      </c>
      <c r="AG1075" s="2" t="s">
        <v>5876</v>
      </c>
      <c r="AH1075" s="5" t="s">
        <v>5877</v>
      </c>
      <c r="AI1075" s="5" t="s">
        <v>5878</v>
      </c>
      <c r="AJ1075" s="2" t="s">
        <v>68</v>
      </c>
      <c r="AK1075" s="2" t="s">
        <v>729</v>
      </c>
    </row>
    <row r="1076" spans="1:37" ht="17.100000000000001" customHeight="1">
      <c r="A1076" s="2" t="s">
        <v>36</v>
      </c>
      <c r="B1076" s="3">
        <v>80002074</v>
      </c>
      <c r="C1076" s="2" t="s">
        <v>5483</v>
      </c>
      <c r="D1076" s="5" t="s">
        <v>5484</v>
      </c>
      <c r="E1076" s="5" t="s">
        <v>6891</v>
      </c>
      <c r="F1076" s="5" t="s">
        <v>6917</v>
      </c>
      <c r="G1076" s="5" t="s">
        <v>6918</v>
      </c>
      <c r="H1076" s="5" t="s">
        <v>2221</v>
      </c>
      <c r="I1076" s="2" t="s">
        <v>42</v>
      </c>
      <c r="J1076" s="2" t="s">
        <v>157</v>
      </c>
      <c r="K1076" s="2" t="s">
        <v>158</v>
      </c>
      <c r="L1076" s="2" t="s">
        <v>159</v>
      </c>
      <c r="M1076" s="2" t="s">
        <v>160</v>
      </c>
      <c r="N1076" s="2" t="s">
        <v>6895</v>
      </c>
      <c r="O1076" s="8" t="s">
        <v>1201</v>
      </c>
      <c r="P1076" s="5" t="s">
        <v>1249</v>
      </c>
      <c r="Q1076" s="5" t="s">
        <v>6896</v>
      </c>
      <c r="R1076" s="5" t="s">
        <v>6897</v>
      </c>
      <c r="S1076" s="2" t="s">
        <v>715</v>
      </c>
      <c r="T1076" s="5" t="s">
        <v>166</v>
      </c>
      <c r="U1076" s="5" t="s">
        <v>716</v>
      </c>
      <c r="V1076" s="2" t="s">
        <v>167</v>
      </c>
      <c r="W1076" s="5" t="s">
        <v>1189</v>
      </c>
      <c r="X1076" s="5" t="s">
        <v>926</v>
      </c>
      <c r="Y1076" s="5" t="s">
        <v>6919</v>
      </c>
      <c r="Z1076" s="2" t="s">
        <v>720</v>
      </c>
      <c r="AA1076" s="2" t="s">
        <v>716</v>
      </c>
      <c r="AB1076" s="5" t="s">
        <v>6900</v>
      </c>
      <c r="AC1076" s="2" t="s">
        <v>6901</v>
      </c>
      <c r="AD1076" s="5" t="s">
        <v>6902</v>
      </c>
      <c r="AE1076" s="5" t="s">
        <v>6903</v>
      </c>
      <c r="AF1076" s="5" t="s">
        <v>5875</v>
      </c>
      <c r="AG1076" s="2" t="s">
        <v>5876</v>
      </c>
      <c r="AH1076" s="5" t="s">
        <v>5877</v>
      </c>
      <c r="AI1076" s="5" t="s">
        <v>5878</v>
      </c>
      <c r="AJ1076" s="2" t="s">
        <v>68</v>
      </c>
      <c r="AK1076" s="2" t="s">
        <v>729</v>
      </c>
    </row>
    <row r="1077" spans="1:37" ht="17.100000000000001" customHeight="1">
      <c r="A1077" s="2" t="s">
        <v>36</v>
      </c>
      <c r="B1077" s="3">
        <v>80006226</v>
      </c>
      <c r="C1077" s="2" t="s">
        <v>5483</v>
      </c>
      <c r="D1077" s="5" t="s">
        <v>5484</v>
      </c>
      <c r="E1077" s="5" t="s">
        <v>6891</v>
      </c>
      <c r="F1077" s="5" t="s">
        <v>6920</v>
      </c>
      <c r="G1077" s="5" t="s">
        <v>6921</v>
      </c>
      <c r="H1077" s="5" t="s">
        <v>3171</v>
      </c>
      <c r="I1077" s="2" t="s">
        <v>42</v>
      </c>
      <c r="J1077" s="2" t="s">
        <v>157</v>
      </c>
      <c r="K1077" s="2" t="s">
        <v>158</v>
      </c>
      <c r="L1077" s="2" t="s">
        <v>159</v>
      </c>
      <c r="M1077" s="2" t="s">
        <v>160</v>
      </c>
      <c r="N1077" s="2" t="s">
        <v>6895</v>
      </c>
      <c r="O1077" s="8" t="s">
        <v>1201</v>
      </c>
      <c r="P1077" s="5" t="s">
        <v>1249</v>
      </c>
      <c r="Q1077" s="5" t="s">
        <v>6896</v>
      </c>
      <c r="R1077" s="5" t="s">
        <v>6897</v>
      </c>
      <c r="S1077" s="2" t="s">
        <v>715</v>
      </c>
      <c r="T1077" s="5" t="s">
        <v>166</v>
      </c>
      <c r="U1077" s="5" t="s">
        <v>716</v>
      </c>
      <c r="V1077" s="2" t="s">
        <v>167</v>
      </c>
      <c r="W1077" s="5" t="s">
        <v>860</v>
      </c>
      <c r="X1077" s="5" t="s">
        <v>4749</v>
      </c>
      <c r="Y1077" s="5" t="s">
        <v>6922</v>
      </c>
      <c r="Z1077" s="2" t="s">
        <v>720</v>
      </c>
      <c r="AA1077" s="2" t="s">
        <v>716</v>
      </c>
      <c r="AB1077" s="5" t="s">
        <v>6900</v>
      </c>
      <c r="AC1077" s="2" t="s">
        <v>6901</v>
      </c>
      <c r="AD1077" s="5" t="s">
        <v>6902</v>
      </c>
      <c r="AE1077" s="5" t="s">
        <v>6903</v>
      </c>
      <c r="AF1077" s="5" t="s">
        <v>5875</v>
      </c>
      <c r="AG1077" s="2" t="s">
        <v>5876</v>
      </c>
      <c r="AH1077" s="5" t="s">
        <v>5877</v>
      </c>
      <c r="AI1077" s="5" t="s">
        <v>5878</v>
      </c>
      <c r="AJ1077" s="2" t="s">
        <v>68</v>
      </c>
      <c r="AK1077" s="2" t="s">
        <v>729</v>
      </c>
    </row>
    <row r="1078" spans="1:37" ht="17.100000000000001" customHeight="1">
      <c r="A1078" s="2" t="s">
        <v>36</v>
      </c>
      <c r="B1078" s="3">
        <v>80006465</v>
      </c>
      <c r="C1078" s="2" t="s">
        <v>6923</v>
      </c>
      <c r="D1078" s="5" t="s">
        <v>6924</v>
      </c>
      <c r="E1078" s="5" t="s">
        <v>6925</v>
      </c>
      <c r="F1078" s="5" t="s">
        <v>6902</v>
      </c>
      <c r="G1078" s="5" t="s">
        <v>6903</v>
      </c>
      <c r="H1078" s="5" t="s">
        <v>6926</v>
      </c>
      <c r="I1078" s="2" t="s">
        <v>42</v>
      </c>
      <c r="J1078" s="2" t="s">
        <v>157</v>
      </c>
      <c r="K1078" s="2" t="s">
        <v>158</v>
      </c>
      <c r="L1078" s="2" t="s">
        <v>159</v>
      </c>
      <c r="M1078" s="2" t="s">
        <v>160</v>
      </c>
      <c r="N1078" s="2" t="s">
        <v>6895</v>
      </c>
      <c r="O1078" s="8" t="s">
        <v>1201</v>
      </c>
      <c r="P1078" s="5" t="s">
        <v>1249</v>
      </c>
      <c r="Q1078" s="5" t="s">
        <v>6896</v>
      </c>
      <c r="R1078" s="5" t="s">
        <v>6897</v>
      </c>
      <c r="S1078" s="2" t="s">
        <v>715</v>
      </c>
      <c r="T1078" s="5" t="s">
        <v>166</v>
      </c>
      <c r="U1078" s="5" t="s">
        <v>716</v>
      </c>
      <c r="V1078" s="2" t="s">
        <v>167</v>
      </c>
      <c r="W1078" s="5" t="s">
        <v>717</v>
      </c>
      <c r="X1078" s="5" t="s">
        <v>6927</v>
      </c>
      <c r="Y1078" s="5" t="s">
        <v>6928</v>
      </c>
      <c r="Z1078" s="2" t="s">
        <v>720</v>
      </c>
      <c r="AA1078" s="2" t="s">
        <v>716</v>
      </c>
      <c r="AB1078" s="5" t="s">
        <v>5875</v>
      </c>
      <c r="AC1078" s="2" t="s">
        <v>5876</v>
      </c>
      <c r="AD1078" s="5" t="s">
        <v>5877</v>
      </c>
      <c r="AE1078" s="5" t="s">
        <v>5878</v>
      </c>
      <c r="AF1078" s="5" t="s">
        <v>5879</v>
      </c>
      <c r="AG1078" s="2" t="s">
        <v>5880</v>
      </c>
      <c r="AH1078" s="5" t="s">
        <v>5881</v>
      </c>
      <c r="AI1078" s="5" t="s">
        <v>5882</v>
      </c>
      <c r="AJ1078" s="2" t="s">
        <v>68</v>
      </c>
      <c r="AK1078" s="2" t="s">
        <v>729</v>
      </c>
    </row>
    <row r="1079" spans="1:37" ht="17.100000000000001" customHeight="1">
      <c r="A1079" s="2" t="s">
        <v>36</v>
      </c>
      <c r="B1079" s="3">
        <v>60310084</v>
      </c>
      <c r="C1079" s="2" t="s">
        <v>5483</v>
      </c>
      <c r="D1079" s="5" t="s">
        <v>5484</v>
      </c>
      <c r="E1079" s="5" t="s">
        <v>6891</v>
      </c>
      <c r="F1079" s="5" t="s">
        <v>6929</v>
      </c>
      <c r="G1079" s="5" t="s">
        <v>6930</v>
      </c>
      <c r="H1079" s="5" t="s">
        <v>6931</v>
      </c>
      <c r="I1079" s="2" t="s">
        <v>42</v>
      </c>
      <c r="J1079" s="2" t="s">
        <v>157</v>
      </c>
      <c r="K1079" s="2" t="s">
        <v>158</v>
      </c>
      <c r="L1079" s="2" t="s">
        <v>159</v>
      </c>
      <c r="M1079" s="2" t="s">
        <v>160</v>
      </c>
      <c r="N1079" s="2" t="s">
        <v>6932</v>
      </c>
      <c r="O1079" s="8" t="s">
        <v>711</v>
      </c>
      <c r="P1079" s="5" t="s">
        <v>712</v>
      </c>
      <c r="Q1079" s="5" t="s">
        <v>715</v>
      </c>
      <c r="R1079" s="5" t="s">
        <v>6897</v>
      </c>
      <c r="S1079" s="2" t="s">
        <v>715</v>
      </c>
      <c r="T1079" s="5" t="s">
        <v>166</v>
      </c>
      <c r="U1079" s="5" t="s">
        <v>716</v>
      </c>
      <c r="V1079" s="2" t="s">
        <v>167</v>
      </c>
      <c r="W1079" s="5" t="s">
        <v>6933</v>
      </c>
      <c r="X1079" s="5" t="s">
        <v>6934</v>
      </c>
      <c r="Y1079" s="5" t="s">
        <v>6935</v>
      </c>
      <c r="Z1079" s="2" t="s">
        <v>720</v>
      </c>
      <c r="AA1079" s="2" t="s">
        <v>716</v>
      </c>
      <c r="AB1079" s="5" t="s">
        <v>6936</v>
      </c>
      <c r="AC1079" s="2" t="s">
        <v>6937</v>
      </c>
      <c r="AD1079" s="5" t="s">
        <v>6938</v>
      </c>
      <c r="AE1079" s="5" t="s">
        <v>6939</v>
      </c>
      <c r="AF1079" s="5" t="s">
        <v>5875</v>
      </c>
      <c r="AG1079" s="2" t="s">
        <v>5876</v>
      </c>
      <c r="AH1079" s="5" t="s">
        <v>5877</v>
      </c>
      <c r="AI1079" s="5" t="s">
        <v>5878</v>
      </c>
      <c r="AJ1079" s="2" t="s">
        <v>68</v>
      </c>
      <c r="AK1079" s="2" t="s">
        <v>729</v>
      </c>
    </row>
    <row r="1080" spans="1:37" ht="17.100000000000001" customHeight="1">
      <c r="A1080" s="2" t="s">
        <v>36</v>
      </c>
      <c r="B1080" s="3">
        <v>60310086</v>
      </c>
      <c r="C1080" s="2" t="s">
        <v>5483</v>
      </c>
      <c r="D1080" s="5" t="s">
        <v>5484</v>
      </c>
      <c r="E1080" s="5" t="s">
        <v>6891</v>
      </c>
      <c r="F1080" s="5" t="s">
        <v>6940</v>
      </c>
      <c r="G1080" s="5" t="s">
        <v>6941</v>
      </c>
      <c r="H1080" s="5" t="s">
        <v>3954</v>
      </c>
      <c r="I1080" s="2" t="s">
        <v>42</v>
      </c>
      <c r="J1080" s="2" t="s">
        <v>157</v>
      </c>
      <c r="K1080" s="2" t="s">
        <v>158</v>
      </c>
      <c r="L1080" s="2" t="s">
        <v>159</v>
      </c>
      <c r="M1080" s="2" t="s">
        <v>160</v>
      </c>
      <c r="N1080" s="2" t="s">
        <v>6932</v>
      </c>
      <c r="O1080" s="8" t="s">
        <v>711</v>
      </c>
      <c r="P1080" s="5" t="s">
        <v>712</v>
      </c>
      <c r="Q1080" s="5" t="s">
        <v>715</v>
      </c>
      <c r="R1080" s="5" t="s">
        <v>6897</v>
      </c>
      <c r="S1080" s="2" t="s">
        <v>715</v>
      </c>
      <c r="T1080" s="5" t="s">
        <v>166</v>
      </c>
      <c r="U1080" s="5" t="s">
        <v>716</v>
      </c>
      <c r="V1080" s="2" t="s">
        <v>167</v>
      </c>
      <c r="W1080" s="5" t="s">
        <v>567</v>
      </c>
      <c r="X1080" s="5" t="s">
        <v>6942</v>
      </c>
      <c r="Y1080" s="5" t="s">
        <v>6943</v>
      </c>
      <c r="Z1080" s="2" t="s">
        <v>720</v>
      </c>
      <c r="AA1080" s="2" t="s">
        <v>716</v>
      </c>
      <c r="AB1080" s="5" t="s">
        <v>6936</v>
      </c>
      <c r="AC1080" s="2" t="s">
        <v>6937</v>
      </c>
      <c r="AD1080" s="5" t="s">
        <v>6938</v>
      </c>
      <c r="AE1080" s="5" t="s">
        <v>6939</v>
      </c>
      <c r="AF1080" s="5" t="s">
        <v>5875</v>
      </c>
      <c r="AG1080" s="2" t="s">
        <v>5876</v>
      </c>
      <c r="AH1080" s="5" t="s">
        <v>5877</v>
      </c>
      <c r="AI1080" s="5" t="s">
        <v>5878</v>
      </c>
      <c r="AJ1080" s="2" t="s">
        <v>68</v>
      </c>
      <c r="AK1080" s="2" t="s">
        <v>729</v>
      </c>
    </row>
    <row r="1081" spans="1:37" ht="17.100000000000001" customHeight="1">
      <c r="A1081" s="2" t="s">
        <v>36</v>
      </c>
      <c r="B1081" s="3">
        <v>60310089</v>
      </c>
      <c r="C1081" s="2" t="s">
        <v>5483</v>
      </c>
      <c r="D1081" s="5" t="s">
        <v>5484</v>
      </c>
      <c r="E1081" s="5" t="s">
        <v>6891</v>
      </c>
      <c r="F1081" s="5" t="s">
        <v>6944</v>
      </c>
      <c r="G1081" s="5" t="s">
        <v>6945</v>
      </c>
      <c r="H1081" s="5" t="s">
        <v>6946</v>
      </c>
      <c r="I1081" s="2" t="s">
        <v>42</v>
      </c>
      <c r="J1081" s="2" t="s">
        <v>157</v>
      </c>
      <c r="K1081" s="2" t="s">
        <v>158</v>
      </c>
      <c r="L1081" s="2" t="s">
        <v>159</v>
      </c>
      <c r="M1081" s="2" t="s">
        <v>160</v>
      </c>
      <c r="N1081" s="2" t="s">
        <v>6932</v>
      </c>
      <c r="O1081" s="8" t="s">
        <v>711</v>
      </c>
      <c r="P1081" s="5" t="s">
        <v>712</v>
      </c>
      <c r="Q1081" s="5" t="s">
        <v>715</v>
      </c>
      <c r="R1081" s="5" t="s">
        <v>6897</v>
      </c>
      <c r="S1081" s="2" t="s">
        <v>715</v>
      </c>
      <c r="T1081" s="5" t="s">
        <v>166</v>
      </c>
      <c r="U1081" s="5" t="s">
        <v>716</v>
      </c>
      <c r="V1081" s="2" t="s">
        <v>167</v>
      </c>
      <c r="W1081" s="5" t="s">
        <v>962</v>
      </c>
      <c r="X1081" s="5" t="s">
        <v>6947</v>
      </c>
      <c r="Y1081" s="5" t="s">
        <v>6948</v>
      </c>
      <c r="Z1081" s="2" t="s">
        <v>720</v>
      </c>
      <c r="AA1081" s="2" t="s">
        <v>716</v>
      </c>
      <c r="AB1081" s="5" t="s">
        <v>6936</v>
      </c>
      <c r="AC1081" s="2" t="s">
        <v>6937</v>
      </c>
      <c r="AD1081" s="5" t="s">
        <v>6938</v>
      </c>
      <c r="AE1081" s="5" t="s">
        <v>6939</v>
      </c>
      <c r="AF1081" s="5" t="s">
        <v>5875</v>
      </c>
      <c r="AG1081" s="2" t="s">
        <v>5876</v>
      </c>
      <c r="AH1081" s="5" t="s">
        <v>5877</v>
      </c>
      <c r="AI1081" s="5" t="s">
        <v>5878</v>
      </c>
      <c r="AJ1081" s="2" t="s">
        <v>68</v>
      </c>
      <c r="AK1081" s="2" t="s">
        <v>729</v>
      </c>
    </row>
    <row r="1082" spans="1:37" ht="17.100000000000001" customHeight="1">
      <c r="A1082" s="2" t="s">
        <v>36</v>
      </c>
      <c r="B1082" s="3">
        <v>60310165</v>
      </c>
      <c r="C1082" s="2" t="s">
        <v>6923</v>
      </c>
      <c r="D1082" s="5" t="s">
        <v>6924</v>
      </c>
      <c r="E1082" s="5" t="s">
        <v>6925</v>
      </c>
      <c r="F1082" s="5" t="s">
        <v>6938</v>
      </c>
      <c r="G1082" s="5" t="s">
        <v>6939</v>
      </c>
      <c r="H1082" s="5" t="s">
        <v>6949</v>
      </c>
      <c r="I1082" s="2" t="s">
        <v>42</v>
      </c>
      <c r="J1082" s="2" t="s">
        <v>157</v>
      </c>
      <c r="K1082" s="2" t="s">
        <v>158</v>
      </c>
      <c r="L1082" s="2" t="s">
        <v>159</v>
      </c>
      <c r="M1082" s="2" t="s">
        <v>160</v>
      </c>
      <c r="N1082" s="2" t="s">
        <v>6932</v>
      </c>
      <c r="O1082" s="8" t="s">
        <v>711</v>
      </c>
      <c r="P1082" s="5" t="s">
        <v>712</v>
      </c>
      <c r="Q1082" s="5" t="s">
        <v>715</v>
      </c>
      <c r="R1082" s="5" t="s">
        <v>6897</v>
      </c>
      <c r="S1082" s="2" t="s">
        <v>715</v>
      </c>
      <c r="T1082" s="5" t="s">
        <v>166</v>
      </c>
      <c r="U1082" s="5" t="s">
        <v>716</v>
      </c>
      <c r="V1082" s="2" t="s">
        <v>167</v>
      </c>
      <c r="W1082" s="5" t="s">
        <v>6950</v>
      </c>
      <c r="X1082" s="5" t="s">
        <v>1295</v>
      </c>
      <c r="Y1082" s="5" t="s">
        <v>6951</v>
      </c>
      <c r="Z1082" s="2" t="s">
        <v>720</v>
      </c>
      <c r="AA1082" s="2" t="s">
        <v>716</v>
      </c>
      <c r="AB1082" s="5" t="s">
        <v>5875</v>
      </c>
      <c r="AC1082" s="2" t="s">
        <v>5876</v>
      </c>
      <c r="AD1082" s="5" t="s">
        <v>5877</v>
      </c>
      <c r="AE1082" s="5" t="s">
        <v>5878</v>
      </c>
      <c r="AF1082" s="5" t="s">
        <v>5879</v>
      </c>
      <c r="AG1082" s="2" t="s">
        <v>5880</v>
      </c>
      <c r="AH1082" s="5" t="s">
        <v>5881</v>
      </c>
      <c r="AI1082" s="5" t="s">
        <v>5882</v>
      </c>
      <c r="AJ1082" s="2" t="s">
        <v>68</v>
      </c>
      <c r="AK1082" s="2" t="s">
        <v>729</v>
      </c>
    </row>
    <row r="1083" spans="1:37" ht="17.100000000000001" customHeight="1">
      <c r="A1083" s="2" t="s">
        <v>36</v>
      </c>
      <c r="B1083" s="3">
        <v>60366155</v>
      </c>
      <c r="C1083" s="2" t="s">
        <v>5483</v>
      </c>
      <c r="D1083" s="5" t="s">
        <v>5484</v>
      </c>
      <c r="E1083" s="5" t="s">
        <v>6891</v>
      </c>
      <c r="F1083" s="5" t="s">
        <v>6952</v>
      </c>
      <c r="G1083" s="5" t="s">
        <v>6953</v>
      </c>
      <c r="H1083" s="5" t="s">
        <v>6954</v>
      </c>
      <c r="I1083" s="2" t="s">
        <v>42</v>
      </c>
      <c r="J1083" s="2" t="s">
        <v>157</v>
      </c>
      <c r="K1083" s="2" t="s">
        <v>158</v>
      </c>
      <c r="L1083" s="2" t="s">
        <v>159</v>
      </c>
      <c r="M1083" s="2" t="s">
        <v>160</v>
      </c>
      <c r="N1083" s="2" t="s">
        <v>6932</v>
      </c>
      <c r="O1083" s="8" t="s">
        <v>711</v>
      </c>
      <c r="P1083" s="5" t="s">
        <v>712</v>
      </c>
      <c r="Q1083" s="5" t="s">
        <v>715</v>
      </c>
      <c r="R1083" s="5" t="s">
        <v>6897</v>
      </c>
      <c r="S1083" s="2" t="s">
        <v>715</v>
      </c>
      <c r="T1083" s="5" t="s">
        <v>166</v>
      </c>
      <c r="U1083" s="5" t="s">
        <v>716</v>
      </c>
      <c r="V1083" s="2" t="s">
        <v>167</v>
      </c>
      <c r="W1083" s="5" t="s">
        <v>1776</v>
      </c>
      <c r="X1083" s="5" t="s">
        <v>4824</v>
      </c>
      <c r="Y1083" s="5" t="s">
        <v>6955</v>
      </c>
      <c r="Z1083" s="2" t="s">
        <v>720</v>
      </c>
      <c r="AA1083" s="2" t="s">
        <v>716</v>
      </c>
      <c r="AB1083" s="5" t="s">
        <v>6936</v>
      </c>
      <c r="AC1083" s="2" t="s">
        <v>6937</v>
      </c>
      <c r="AD1083" s="5" t="s">
        <v>6938</v>
      </c>
      <c r="AE1083" s="5" t="s">
        <v>6939</v>
      </c>
      <c r="AF1083" s="5" t="s">
        <v>5875</v>
      </c>
      <c r="AG1083" s="2" t="s">
        <v>5876</v>
      </c>
      <c r="AH1083" s="5" t="s">
        <v>5877</v>
      </c>
      <c r="AI1083" s="5" t="s">
        <v>5878</v>
      </c>
      <c r="AJ1083" s="2" t="s">
        <v>68</v>
      </c>
      <c r="AK1083" s="2" t="s">
        <v>729</v>
      </c>
    </row>
    <row r="1084" spans="1:37" ht="17.100000000000001" customHeight="1">
      <c r="A1084" s="2" t="s">
        <v>36</v>
      </c>
      <c r="B1084" s="3">
        <v>60386459</v>
      </c>
      <c r="C1084" s="2" t="s">
        <v>5483</v>
      </c>
      <c r="D1084" s="5" t="s">
        <v>5484</v>
      </c>
      <c r="E1084" s="5" t="s">
        <v>6891</v>
      </c>
      <c r="F1084" s="5" t="s">
        <v>6956</v>
      </c>
      <c r="G1084" s="5" t="s">
        <v>6957</v>
      </c>
      <c r="H1084" s="5" t="s">
        <v>6958</v>
      </c>
      <c r="I1084" s="2" t="s">
        <v>42</v>
      </c>
      <c r="J1084" s="2" t="s">
        <v>157</v>
      </c>
      <c r="K1084" s="2" t="s">
        <v>158</v>
      </c>
      <c r="L1084" s="2" t="s">
        <v>159</v>
      </c>
      <c r="M1084" s="2" t="s">
        <v>160</v>
      </c>
      <c r="N1084" s="2" t="s">
        <v>6932</v>
      </c>
      <c r="O1084" s="8" t="s">
        <v>711</v>
      </c>
      <c r="P1084" s="5" t="s">
        <v>712</v>
      </c>
      <c r="Q1084" s="5" t="s">
        <v>715</v>
      </c>
      <c r="R1084" s="5" t="s">
        <v>6897</v>
      </c>
      <c r="S1084" s="2" t="s">
        <v>715</v>
      </c>
      <c r="T1084" s="5" t="s">
        <v>166</v>
      </c>
      <c r="U1084" s="5" t="s">
        <v>716</v>
      </c>
      <c r="V1084" s="2" t="s">
        <v>167</v>
      </c>
      <c r="W1084" s="5" t="s">
        <v>1846</v>
      </c>
      <c r="X1084" s="5" t="s">
        <v>6562</v>
      </c>
      <c r="Y1084" s="5" t="s">
        <v>6959</v>
      </c>
      <c r="Z1084" s="2" t="s">
        <v>720</v>
      </c>
      <c r="AA1084" s="2" t="s">
        <v>716</v>
      </c>
      <c r="AB1084" s="5" t="s">
        <v>6936</v>
      </c>
      <c r="AC1084" s="2" t="s">
        <v>6937</v>
      </c>
      <c r="AD1084" s="5" t="s">
        <v>6938</v>
      </c>
      <c r="AE1084" s="5" t="s">
        <v>6939</v>
      </c>
      <c r="AF1084" s="5" t="s">
        <v>5875</v>
      </c>
      <c r="AG1084" s="2" t="s">
        <v>5876</v>
      </c>
      <c r="AH1084" s="5" t="s">
        <v>5877</v>
      </c>
      <c r="AI1084" s="5" t="s">
        <v>5878</v>
      </c>
      <c r="AJ1084" s="2" t="s">
        <v>68</v>
      </c>
      <c r="AK1084" s="2" t="s">
        <v>729</v>
      </c>
    </row>
    <row r="1085" spans="1:37" ht="17.100000000000001" customHeight="1">
      <c r="A1085" s="2" t="s">
        <v>36</v>
      </c>
      <c r="B1085" s="3">
        <v>80002076</v>
      </c>
      <c r="C1085" s="2" t="s">
        <v>5483</v>
      </c>
      <c r="D1085" s="5" t="s">
        <v>5484</v>
      </c>
      <c r="E1085" s="5" t="s">
        <v>6891</v>
      </c>
      <c r="F1085" s="5" t="s">
        <v>6960</v>
      </c>
      <c r="G1085" s="5" t="s">
        <v>6961</v>
      </c>
      <c r="H1085" s="5" t="s">
        <v>6962</v>
      </c>
      <c r="I1085" s="2" t="s">
        <v>42</v>
      </c>
      <c r="J1085" s="2" t="s">
        <v>157</v>
      </c>
      <c r="K1085" s="2" t="s">
        <v>158</v>
      </c>
      <c r="L1085" s="2" t="s">
        <v>159</v>
      </c>
      <c r="M1085" s="2" t="s">
        <v>160</v>
      </c>
      <c r="N1085" s="2" t="s">
        <v>6932</v>
      </c>
      <c r="O1085" s="8" t="s">
        <v>711</v>
      </c>
      <c r="P1085" s="5" t="s">
        <v>712</v>
      </c>
      <c r="Q1085" s="5" t="s">
        <v>715</v>
      </c>
      <c r="R1085" s="5" t="s">
        <v>6897</v>
      </c>
      <c r="S1085" s="2" t="s">
        <v>715</v>
      </c>
      <c r="T1085" s="5" t="s">
        <v>166</v>
      </c>
      <c r="U1085" s="5" t="s">
        <v>716</v>
      </c>
      <c r="V1085" s="2" t="s">
        <v>167</v>
      </c>
      <c r="W1085" s="5" t="s">
        <v>4225</v>
      </c>
      <c r="X1085" s="5" t="s">
        <v>6963</v>
      </c>
      <c r="Y1085" s="5" t="s">
        <v>6964</v>
      </c>
      <c r="Z1085" s="2" t="s">
        <v>720</v>
      </c>
      <c r="AA1085" s="2" t="s">
        <v>716</v>
      </c>
      <c r="AB1085" s="5" t="s">
        <v>6936</v>
      </c>
      <c r="AC1085" s="2" t="s">
        <v>6937</v>
      </c>
      <c r="AD1085" s="5" t="s">
        <v>6938</v>
      </c>
      <c r="AE1085" s="5" t="s">
        <v>6939</v>
      </c>
      <c r="AF1085" s="5" t="s">
        <v>5875</v>
      </c>
      <c r="AG1085" s="2" t="s">
        <v>5876</v>
      </c>
      <c r="AH1085" s="5" t="s">
        <v>5877</v>
      </c>
      <c r="AI1085" s="5" t="s">
        <v>5878</v>
      </c>
      <c r="AJ1085" s="2" t="s">
        <v>68</v>
      </c>
      <c r="AK1085" s="2" t="s">
        <v>729</v>
      </c>
    </row>
    <row r="1086" spans="1:37" ht="17.100000000000001" customHeight="1">
      <c r="A1086" s="2" t="s">
        <v>36</v>
      </c>
      <c r="B1086" s="3">
        <v>60382900</v>
      </c>
      <c r="C1086" s="2" t="s">
        <v>5483</v>
      </c>
      <c r="D1086" s="5" t="s">
        <v>5484</v>
      </c>
      <c r="E1086" s="5" t="s">
        <v>6965</v>
      </c>
      <c r="F1086" s="5" t="s">
        <v>6966</v>
      </c>
      <c r="G1086" s="5" t="s">
        <v>6967</v>
      </c>
      <c r="H1086" s="5" t="s">
        <v>1828</v>
      </c>
      <c r="I1086" s="2" t="s">
        <v>42</v>
      </c>
      <c r="J1086" s="2" t="s">
        <v>157</v>
      </c>
      <c r="K1086" s="2" t="s">
        <v>158</v>
      </c>
      <c r="L1086" s="2" t="s">
        <v>159</v>
      </c>
      <c r="M1086" s="2" t="s">
        <v>160</v>
      </c>
      <c r="N1086" s="2" t="s">
        <v>6968</v>
      </c>
      <c r="O1086" s="8" t="s">
        <v>1201</v>
      </c>
      <c r="P1086" s="5" t="s">
        <v>1307</v>
      </c>
      <c r="Q1086" s="5" t="s">
        <v>1250</v>
      </c>
      <c r="R1086" s="5" t="s">
        <v>1251</v>
      </c>
      <c r="S1086" s="2" t="s">
        <v>837</v>
      </c>
      <c r="T1086" s="5" t="s">
        <v>166</v>
      </c>
      <c r="U1086" s="5" t="s">
        <v>716</v>
      </c>
      <c r="V1086" s="2" t="s">
        <v>167</v>
      </c>
      <c r="W1086" s="5" t="s">
        <v>6969</v>
      </c>
      <c r="X1086" s="5" t="s">
        <v>6970</v>
      </c>
      <c r="Y1086" s="5" t="s">
        <v>6971</v>
      </c>
      <c r="Z1086" s="2" t="s">
        <v>720</v>
      </c>
      <c r="AA1086" s="2" t="s">
        <v>716</v>
      </c>
      <c r="AB1086" s="5" t="s">
        <v>6936</v>
      </c>
      <c r="AC1086" s="2" t="s">
        <v>6937</v>
      </c>
      <c r="AD1086" s="5" t="s">
        <v>6938</v>
      </c>
      <c r="AE1086" s="5" t="s">
        <v>6939</v>
      </c>
      <c r="AF1086" s="5" t="s">
        <v>5875</v>
      </c>
      <c r="AG1086" s="2" t="s">
        <v>5876</v>
      </c>
      <c r="AH1086" s="5" t="s">
        <v>5877</v>
      </c>
      <c r="AI1086" s="5" t="s">
        <v>5878</v>
      </c>
      <c r="AJ1086" s="2" t="s">
        <v>68</v>
      </c>
      <c r="AK1086" s="2" t="s">
        <v>729</v>
      </c>
    </row>
    <row r="1087" spans="1:37" ht="17.100000000000001" customHeight="1">
      <c r="A1087" s="2" t="s">
        <v>36</v>
      </c>
      <c r="B1087" s="3">
        <v>60310083</v>
      </c>
      <c r="C1087" s="2" t="s">
        <v>5483</v>
      </c>
      <c r="D1087" s="5" t="s">
        <v>5484</v>
      </c>
      <c r="E1087" s="5" t="s">
        <v>6891</v>
      </c>
      <c r="F1087" s="5" t="s">
        <v>6972</v>
      </c>
      <c r="G1087" s="5" t="s">
        <v>6973</v>
      </c>
      <c r="H1087" s="5" t="s">
        <v>6974</v>
      </c>
      <c r="I1087" s="2" t="s">
        <v>42</v>
      </c>
      <c r="J1087" s="2" t="s">
        <v>157</v>
      </c>
      <c r="K1087" s="2" t="s">
        <v>158</v>
      </c>
      <c r="L1087" s="2" t="s">
        <v>159</v>
      </c>
      <c r="M1087" s="2" t="s">
        <v>160</v>
      </c>
      <c r="N1087" s="2" t="s">
        <v>6975</v>
      </c>
      <c r="O1087" s="8" t="s">
        <v>711</v>
      </c>
      <c r="P1087" s="5" t="s">
        <v>712</v>
      </c>
      <c r="Q1087" s="5" t="s">
        <v>6976</v>
      </c>
      <c r="R1087" s="5" t="s">
        <v>6897</v>
      </c>
      <c r="S1087" s="2" t="s">
        <v>715</v>
      </c>
      <c r="T1087" s="5" t="s">
        <v>166</v>
      </c>
      <c r="U1087" s="5" t="s">
        <v>716</v>
      </c>
      <c r="V1087" s="2" t="s">
        <v>167</v>
      </c>
      <c r="W1087" s="5" t="s">
        <v>6977</v>
      </c>
      <c r="X1087" s="5" t="s">
        <v>6978</v>
      </c>
      <c r="Y1087" s="5" t="s">
        <v>6979</v>
      </c>
      <c r="Z1087" s="2" t="s">
        <v>720</v>
      </c>
      <c r="AA1087" s="2" t="s">
        <v>716</v>
      </c>
      <c r="AB1087" s="5" t="s">
        <v>6980</v>
      </c>
      <c r="AC1087" s="2" t="s">
        <v>6981</v>
      </c>
      <c r="AD1087" s="5" t="s">
        <v>6982</v>
      </c>
      <c r="AE1087" s="5" t="s">
        <v>6983</v>
      </c>
      <c r="AF1087" s="5" t="s">
        <v>5875</v>
      </c>
      <c r="AG1087" s="2" t="s">
        <v>5876</v>
      </c>
      <c r="AH1087" s="5" t="s">
        <v>5877</v>
      </c>
      <c r="AI1087" s="5" t="s">
        <v>5878</v>
      </c>
      <c r="AJ1087" s="2" t="s">
        <v>68</v>
      </c>
      <c r="AK1087" s="2" t="s">
        <v>729</v>
      </c>
    </row>
    <row r="1088" spans="1:37" ht="17.100000000000001" customHeight="1">
      <c r="A1088" s="2" t="s">
        <v>36</v>
      </c>
      <c r="B1088" s="3">
        <v>60310087</v>
      </c>
      <c r="C1088" s="2" t="s">
        <v>5483</v>
      </c>
      <c r="D1088" s="5" t="s">
        <v>5484</v>
      </c>
      <c r="E1088" s="5" t="s">
        <v>6891</v>
      </c>
      <c r="F1088" s="5" t="s">
        <v>6984</v>
      </c>
      <c r="G1088" s="5" t="s">
        <v>6985</v>
      </c>
      <c r="H1088" s="5" t="s">
        <v>6986</v>
      </c>
      <c r="I1088" s="2" t="s">
        <v>42</v>
      </c>
      <c r="J1088" s="2" t="s">
        <v>157</v>
      </c>
      <c r="K1088" s="2" t="s">
        <v>158</v>
      </c>
      <c r="L1088" s="2" t="s">
        <v>159</v>
      </c>
      <c r="M1088" s="2" t="s">
        <v>160</v>
      </c>
      <c r="N1088" s="2" t="s">
        <v>6975</v>
      </c>
      <c r="O1088" s="8" t="s">
        <v>711</v>
      </c>
      <c r="P1088" s="5" t="s">
        <v>712</v>
      </c>
      <c r="Q1088" s="5" t="s">
        <v>6976</v>
      </c>
      <c r="R1088" s="5" t="s">
        <v>6897</v>
      </c>
      <c r="S1088" s="2" t="s">
        <v>715</v>
      </c>
      <c r="T1088" s="5" t="s">
        <v>166</v>
      </c>
      <c r="U1088" s="5" t="s">
        <v>716</v>
      </c>
      <c r="V1088" s="2" t="s">
        <v>167</v>
      </c>
      <c r="W1088" s="5" t="s">
        <v>208</v>
      </c>
      <c r="X1088" s="5" t="s">
        <v>6987</v>
      </c>
      <c r="Y1088" s="5" t="s">
        <v>6988</v>
      </c>
      <c r="Z1088" s="2" t="s">
        <v>720</v>
      </c>
      <c r="AA1088" s="2" t="s">
        <v>716</v>
      </c>
      <c r="AB1088" s="5" t="s">
        <v>6980</v>
      </c>
      <c r="AC1088" s="2" t="s">
        <v>6981</v>
      </c>
      <c r="AD1088" s="5" t="s">
        <v>6982</v>
      </c>
      <c r="AE1088" s="5" t="s">
        <v>6983</v>
      </c>
      <c r="AF1088" s="5" t="s">
        <v>5875</v>
      </c>
      <c r="AG1088" s="2" t="s">
        <v>5876</v>
      </c>
      <c r="AH1088" s="5" t="s">
        <v>5877</v>
      </c>
      <c r="AI1088" s="5" t="s">
        <v>5878</v>
      </c>
      <c r="AJ1088" s="2" t="s">
        <v>68</v>
      </c>
      <c r="AK1088" s="2" t="s">
        <v>729</v>
      </c>
    </row>
    <row r="1089" spans="1:37" ht="17.100000000000001" customHeight="1">
      <c r="A1089" s="2" t="s">
        <v>36</v>
      </c>
      <c r="B1089" s="3">
        <v>60310088</v>
      </c>
      <c r="C1089" s="2" t="s">
        <v>5483</v>
      </c>
      <c r="D1089" s="5" t="s">
        <v>5484</v>
      </c>
      <c r="E1089" s="5" t="s">
        <v>6891</v>
      </c>
      <c r="F1089" s="5" t="s">
        <v>6989</v>
      </c>
      <c r="G1089" s="5" t="s">
        <v>6990</v>
      </c>
      <c r="H1089" s="5" t="s">
        <v>1647</v>
      </c>
      <c r="I1089" s="2" t="s">
        <v>42</v>
      </c>
      <c r="J1089" s="2" t="s">
        <v>157</v>
      </c>
      <c r="K1089" s="2" t="s">
        <v>158</v>
      </c>
      <c r="L1089" s="2" t="s">
        <v>159</v>
      </c>
      <c r="M1089" s="2" t="s">
        <v>160</v>
      </c>
      <c r="N1089" s="2" t="s">
        <v>6975</v>
      </c>
      <c r="O1089" s="8" t="s">
        <v>711</v>
      </c>
      <c r="P1089" s="5" t="s">
        <v>712</v>
      </c>
      <c r="Q1089" s="5" t="s">
        <v>6976</v>
      </c>
      <c r="R1089" s="5" t="s">
        <v>6897</v>
      </c>
      <c r="S1089" s="2" t="s">
        <v>715</v>
      </c>
      <c r="T1089" s="5" t="s">
        <v>166</v>
      </c>
      <c r="U1089" s="5" t="s">
        <v>716</v>
      </c>
      <c r="V1089" s="2" t="s">
        <v>167</v>
      </c>
      <c r="W1089" s="5" t="s">
        <v>328</v>
      </c>
      <c r="X1089" s="5" t="s">
        <v>6991</v>
      </c>
      <c r="Y1089" s="5" t="s">
        <v>6992</v>
      </c>
      <c r="Z1089" s="2" t="s">
        <v>720</v>
      </c>
      <c r="AA1089" s="2" t="s">
        <v>716</v>
      </c>
      <c r="AB1089" s="5" t="s">
        <v>6980</v>
      </c>
      <c r="AC1089" s="2" t="s">
        <v>6981</v>
      </c>
      <c r="AD1089" s="5" t="s">
        <v>6982</v>
      </c>
      <c r="AE1089" s="5" t="s">
        <v>6983</v>
      </c>
      <c r="AF1089" s="5" t="s">
        <v>5875</v>
      </c>
      <c r="AG1089" s="2" t="s">
        <v>5876</v>
      </c>
      <c r="AH1089" s="5" t="s">
        <v>5877</v>
      </c>
      <c r="AI1089" s="5" t="s">
        <v>5878</v>
      </c>
      <c r="AJ1089" s="2" t="s">
        <v>68</v>
      </c>
      <c r="AK1089" s="2" t="s">
        <v>729</v>
      </c>
    </row>
    <row r="1090" spans="1:37" ht="17.100000000000001" customHeight="1">
      <c r="A1090" s="2" t="s">
        <v>36</v>
      </c>
      <c r="B1090" s="3">
        <v>60310169</v>
      </c>
      <c r="C1090" s="2" t="s">
        <v>5483</v>
      </c>
      <c r="D1090" s="5" t="s">
        <v>5484</v>
      </c>
      <c r="E1090" s="5" t="s">
        <v>6891</v>
      </c>
      <c r="F1090" s="5" t="s">
        <v>6993</v>
      </c>
      <c r="G1090" s="5" t="s">
        <v>6994</v>
      </c>
      <c r="H1090" s="5" t="s">
        <v>6995</v>
      </c>
      <c r="I1090" s="2" t="s">
        <v>42</v>
      </c>
      <c r="J1090" s="2" t="s">
        <v>157</v>
      </c>
      <c r="K1090" s="2" t="s">
        <v>158</v>
      </c>
      <c r="L1090" s="2" t="s">
        <v>159</v>
      </c>
      <c r="M1090" s="2" t="s">
        <v>160</v>
      </c>
      <c r="N1090" s="2" t="s">
        <v>6975</v>
      </c>
      <c r="O1090" s="8" t="s">
        <v>711</v>
      </c>
      <c r="P1090" s="5" t="s">
        <v>712</v>
      </c>
      <c r="Q1090" s="5" t="s">
        <v>6976</v>
      </c>
      <c r="R1090" s="5" t="s">
        <v>6897</v>
      </c>
      <c r="S1090" s="2" t="s">
        <v>715</v>
      </c>
      <c r="T1090" s="5" t="s">
        <v>166</v>
      </c>
      <c r="U1090" s="5" t="s">
        <v>716</v>
      </c>
      <c r="V1090" s="2" t="s">
        <v>167</v>
      </c>
      <c r="W1090" s="5" t="s">
        <v>531</v>
      </c>
      <c r="X1090" s="5" t="s">
        <v>6996</v>
      </c>
      <c r="Y1090" s="5" t="s">
        <v>6997</v>
      </c>
      <c r="Z1090" s="2" t="s">
        <v>720</v>
      </c>
      <c r="AA1090" s="2" t="s">
        <v>716</v>
      </c>
      <c r="AB1090" s="5" t="s">
        <v>6980</v>
      </c>
      <c r="AC1090" s="2" t="s">
        <v>6981</v>
      </c>
      <c r="AD1090" s="5" t="s">
        <v>6982</v>
      </c>
      <c r="AE1090" s="5" t="s">
        <v>6983</v>
      </c>
      <c r="AF1090" s="5" t="s">
        <v>5875</v>
      </c>
      <c r="AG1090" s="2" t="s">
        <v>5876</v>
      </c>
      <c r="AH1090" s="5" t="s">
        <v>5877</v>
      </c>
      <c r="AI1090" s="5" t="s">
        <v>5878</v>
      </c>
      <c r="AJ1090" s="2" t="s">
        <v>68</v>
      </c>
      <c r="AK1090" s="2" t="s">
        <v>729</v>
      </c>
    </row>
    <row r="1091" spans="1:37" ht="17.100000000000001" customHeight="1">
      <c r="A1091" s="2" t="s">
        <v>36</v>
      </c>
      <c r="B1091" s="3">
        <v>60366156</v>
      </c>
      <c r="C1091" s="2" t="s">
        <v>5483</v>
      </c>
      <c r="D1091" s="5" t="s">
        <v>5484</v>
      </c>
      <c r="E1091" s="5" t="s">
        <v>6891</v>
      </c>
      <c r="F1091" s="5" t="s">
        <v>6998</v>
      </c>
      <c r="G1091" s="5" t="s">
        <v>6999</v>
      </c>
      <c r="H1091" s="5" t="s">
        <v>1227</v>
      </c>
      <c r="I1091" s="2" t="s">
        <v>42</v>
      </c>
      <c r="J1091" s="2" t="s">
        <v>157</v>
      </c>
      <c r="K1091" s="2" t="s">
        <v>158</v>
      </c>
      <c r="L1091" s="2" t="s">
        <v>159</v>
      </c>
      <c r="M1091" s="2" t="s">
        <v>160</v>
      </c>
      <c r="N1091" s="2" t="s">
        <v>6975</v>
      </c>
      <c r="O1091" s="8" t="s">
        <v>711</v>
      </c>
      <c r="P1091" s="5" t="s">
        <v>712</v>
      </c>
      <c r="Q1091" s="5" t="s">
        <v>6976</v>
      </c>
      <c r="R1091" s="5" t="s">
        <v>6897</v>
      </c>
      <c r="S1091" s="2" t="s">
        <v>715</v>
      </c>
      <c r="T1091" s="5" t="s">
        <v>166</v>
      </c>
      <c r="U1091" s="5" t="s">
        <v>716</v>
      </c>
      <c r="V1091" s="2" t="s">
        <v>167</v>
      </c>
      <c r="W1091" s="5" t="s">
        <v>640</v>
      </c>
      <c r="X1091" s="5" t="s">
        <v>6321</v>
      </c>
      <c r="Y1091" s="5" t="s">
        <v>7000</v>
      </c>
      <c r="Z1091" s="2" t="s">
        <v>720</v>
      </c>
      <c r="AA1091" s="2" t="s">
        <v>716</v>
      </c>
      <c r="AB1091" s="5" t="s">
        <v>6980</v>
      </c>
      <c r="AC1091" s="2" t="s">
        <v>6981</v>
      </c>
      <c r="AD1091" s="5" t="s">
        <v>6982</v>
      </c>
      <c r="AE1091" s="5" t="s">
        <v>6983</v>
      </c>
      <c r="AF1091" s="5" t="s">
        <v>5875</v>
      </c>
      <c r="AG1091" s="2" t="s">
        <v>5876</v>
      </c>
      <c r="AH1091" s="5" t="s">
        <v>5877</v>
      </c>
      <c r="AI1091" s="5" t="s">
        <v>5878</v>
      </c>
      <c r="AJ1091" s="2" t="s">
        <v>68</v>
      </c>
      <c r="AK1091" s="2" t="s">
        <v>729</v>
      </c>
    </row>
    <row r="1092" spans="1:37" ht="17.100000000000001" customHeight="1">
      <c r="A1092" s="2" t="s">
        <v>36</v>
      </c>
      <c r="B1092" s="3">
        <v>80002075</v>
      </c>
      <c r="C1092" s="2" t="s">
        <v>5483</v>
      </c>
      <c r="D1092" s="5" t="s">
        <v>5484</v>
      </c>
      <c r="E1092" s="5" t="s">
        <v>6891</v>
      </c>
      <c r="F1092" s="5" t="s">
        <v>7001</v>
      </c>
      <c r="G1092" s="5" t="s">
        <v>7002</v>
      </c>
      <c r="H1092" s="5" t="s">
        <v>4301</v>
      </c>
      <c r="I1092" s="2" t="s">
        <v>42</v>
      </c>
      <c r="J1092" s="2" t="s">
        <v>157</v>
      </c>
      <c r="K1092" s="2" t="s">
        <v>158</v>
      </c>
      <c r="L1092" s="2" t="s">
        <v>159</v>
      </c>
      <c r="M1092" s="2" t="s">
        <v>160</v>
      </c>
      <c r="N1092" s="2" t="s">
        <v>6975</v>
      </c>
      <c r="O1092" s="8" t="s">
        <v>711</v>
      </c>
      <c r="P1092" s="5" t="s">
        <v>712</v>
      </c>
      <c r="Q1092" s="5" t="s">
        <v>6976</v>
      </c>
      <c r="R1092" s="5" t="s">
        <v>6897</v>
      </c>
      <c r="S1092" s="2" t="s">
        <v>715</v>
      </c>
      <c r="T1092" s="5" t="s">
        <v>166</v>
      </c>
      <c r="U1092" s="5" t="s">
        <v>716</v>
      </c>
      <c r="V1092" s="2" t="s">
        <v>167</v>
      </c>
      <c r="W1092" s="5" t="s">
        <v>328</v>
      </c>
      <c r="X1092" s="5" t="s">
        <v>7003</v>
      </c>
      <c r="Y1092" s="5" t="s">
        <v>7004</v>
      </c>
      <c r="Z1092" s="2" t="s">
        <v>720</v>
      </c>
      <c r="AA1092" s="2" t="s">
        <v>716</v>
      </c>
      <c r="AB1092" s="5" t="s">
        <v>6980</v>
      </c>
      <c r="AC1092" s="2" t="s">
        <v>6981</v>
      </c>
      <c r="AD1092" s="5" t="s">
        <v>6982</v>
      </c>
      <c r="AE1092" s="5" t="s">
        <v>6983</v>
      </c>
      <c r="AF1092" s="5" t="s">
        <v>5875</v>
      </c>
      <c r="AG1092" s="2" t="s">
        <v>5876</v>
      </c>
      <c r="AH1092" s="5" t="s">
        <v>5877</v>
      </c>
      <c r="AI1092" s="5" t="s">
        <v>5878</v>
      </c>
      <c r="AJ1092" s="2" t="s">
        <v>68</v>
      </c>
      <c r="AK1092" s="2" t="s">
        <v>729</v>
      </c>
    </row>
    <row r="1093" spans="1:37" ht="17.100000000000001" customHeight="1">
      <c r="A1093" s="2" t="s">
        <v>36</v>
      </c>
      <c r="B1093" s="3">
        <v>80008216</v>
      </c>
      <c r="C1093" s="2" t="s">
        <v>6923</v>
      </c>
      <c r="D1093" s="5" t="s">
        <v>6924</v>
      </c>
      <c r="E1093" s="5" t="s">
        <v>6925</v>
      </c>
      <c r="F1093" s="5" t="s">
        <v>6982</v>
      </c>
      <c r="G1093" s="5" t="s">
        <v>6983</v>
      </c>
      <c r="H1093" s="5" t="s">
        <v>7005</v>
      </c>
      <c r="I1093" s="2" t="s">
        <v>42</v>
      </c>
      <c r="J1093" s="2" t="s">
        <v>157</v>
      </c>
      <c r="K1093" s="2" t="s">
        <v>158</v>
      </c>
      <c r="L1093" s="2" t="s">
        <v>159</v>
      </c>
      <c r="M1093" s="2" t="s">
        <v>160</v>
      </c>
      <c r="N1093" s="2" t="s">
        <v>6975</v>
      </c>
      <c r="O1093" s="8" t="s">
        <v>711</v>
      </c>
      <c r="P1093" s="5" t="s">
        <v>712</v>
      </c>
      <c r="Q1093" s="5" t="s">
        <v>6976</v>
      </c>
      <c r="R1093" s="5" t="s">
        <v>6897</v>
      </c>
      <c r="S1093" s="2" t="s">
        <v>715</v>
      </c>
      <c r="T1093" s="5" t="s">
        <v>166</v>
      </c>
      <c r="U1093" s="5" t="s">
        <v>716</v>
      </c>
      <c r="V1093" s="2" t="s">
        <v>167</v>
      </c>
      <c r="W1093" s="5" t="s">
        <v>615</v>
      </c>
      <c r="X1093" s="5" t="s">
        <v>7006</v>
      </c>
      <c r="Y1093" s="5" t="s">
        <v>7007</v>
      </c>
      <c r="Z1093" s="2" t="s">
        <v>720</v>
      </c>
      <c r="AA1093" s="2" t="s">
        <v>716</v>
      </c>
      <c r="AB1093" s="5" t="s">
        <v>5875</v>
      </c>
      <c r="AC1093" s="2" t="s">
        <v>5876</v>
      </c>
      <c r="AD1093" s="5" t="s">
        <v>5877</v>
      </c>
      <c r="AE1093" s="5" t="s">
        <v>5878</v>
      </c>
      <c r="AF1093" s="5" t="s">
        <v>5879</v>
      </c>
      <c r="AG1093" s="2" t="s">
        <v>5880</v>
      </c>
      <c r="AH1093" s="5" t="s">
        <v>5881</v>
      </c>
      <c r="AI1093" s="5" t="s">
        <v>5882</v>
      </c>
      <c r="AJ1093" s="2" t="s">
        <v>68</v>
      </c>
      <c r="AK1093" s="2" t="s">
        <v>729</v>
      </c>
    </row>
    <row r="1094" spans="1:37" ht="17.100000000000001" customHeight="1">
      <c r="A1094" s="2" t="s">
        <v>36</v>
      </c>
      <c r="B1094" s="3">
        <v>80012372</v>
      </c>
      <c r="C1094" s="2" t="s">
        <v>7008</v>
      </c>
      <c r="D1094" s="5" t="s">
        <v>7009</v>
      </c>
      <c r="E1094" s="5" t="s">
        <v>7010</v>
      </c>
      <c r="F1094" s="5" t="s">
        <v>5877</v>
      </c>
      <c r="G1094" s="5" t="s">
        <v>5878</v>
      </c>
      <c r="H1094" s="5" t="s">
        <v>7011</v>
      </c>
      <c r="I1094" s="2" t="s">
        <v>42</v>
      </c>
      <c r="J1094" s="2" t="s">
        <v>157</v>
      </c>
      <c r="K1094" s="2" t="s">
        <v>158</v>
      </c>
      <c r="L1094" s="2" t="s">
        <v>159</v>
      </c>
      <c r="M1094" s="2" t="s">
        <v>160</v>
      </c>
      <c r="N1094" s="2" t="s">
        <v>7012</v>
      </c>
      <c r="O1094" s="8" t="s">
        <v>7013</v>
      </c>
      <c r="P1094" s="5" t="s">
        <v>1660</v>
      </c>
      <c r="Q1094" s="5" t="s">
        <v>5592</v>
      </c>
      <c r="R1094" s="5" t="s">
        <v>4839</v>
      </c>
      <c r="S1094" s="2" t="s">
        <v>752</v>
      </c>
      <c r="T1094" s="5" t="s">
        <v>166</v>
      </c>
      <c r="U1094" s="5" t="s">
        <v>752</v>
      </c>
      <c r="V1094" s="2" t="s">
        <v>167</v>
      </c>
      <c r="W1094" s="5" t="s">
        <v>838</v>
      </c>
      <c r="X1094" s="5" t="s">
        <v>7014</v>
      </c>
      <c r="Y1094" s="5" t="s">
        <v>7015</v>
      </c>
      <c r="Z1094" s="2" t="s">
        <v>720</v>
      </c>
      <c r="AA1094" s="2" t="s">
        <v>716</v>
      </c>
      <c r="AB1094" s="5" t="s">
        <v>5879</v>
      </c>
      <c r="AC1094" s="2" t="s">
        <v>5880</v>
      </c>
      <c r="AD1094" s="5" t="s">
        <v>5881</v>
      </c>
      <c r="AE1094" s="5" t="s">
        <v>5882</v>
      </c>
      <c r="AF1094" s="5" t="s">
        <v>991</v>
      </c>
      <c r="AG1094" s="2" t="s">
        <v>992</v>
      </c>
      <c r="AH1094" s="5" t="s">
        <v>993</v>
      </c>
      <c r="AI1094" s="5" t="s">
        <v>729</v>
      </c>
      <c r="AJ1094" s="2" t="s">
        <v>68</v>
      </c>
      <c r="AK1094" s="2" t="s">
        <v>729</v>
      </c>
    </row>
    <row r="1095" spans="1:37" ht="17.100000000000001" customHeight="1">
      <c r="A1095" s="2" t="s">
        <v>36</v>
      </c>
      <c r="B1095" s="3">
        <v>60008433</v>
      </c>
      <c r="C1095" s="2" t="s">
        <v>7016</v>
      </c>
      <c r="D1095" s="5" t="s">
        <v>7017</v>
      </c>
      <c r="E1095" s="5" t="s">
        <v>5884</v>
      </c>
      <c r="F1095" s="5" t="s">
        <v>7018</v>
      </c>
      <c r="G1095" s="5" t="s">
        <v>7019</v>
      </c>
      <c r="H1095" s="5" t="s">
        <v>7020</v>
      </c>
      <c r="I1095" s="2" t="s">
        <v>42</v>
      </c>
      <c r="J1095" s="2" t="s">
        <v>5065</v>
      </c>
      <c r="K1095" s="2" t="s">
        <v>5066</v>
      </c>
      <c r="L1095" s="2" t="s">
        <v>354</v>
      </c>
      <c r="M1095" s="2" t="s">
        <v>353</v>
      </c>
      <c r="N1095" s="2" t="s">
        <v>7021</v>
      </c>
      <c r="O1095" s="8" t="s">
        <v>5066</v>
      </c>
      <c r="P1095" s="5" t="s">
        <v>1211</v>
      </c>
      <c r="Q1095" s="5" t="s">
        <v>7022</v>
      </c>
      <c r="R1095" s="5" t="s">
        <v>7023</v>
      </c>
      <c r="S1095" s="2" t="s">
        <v>4994</v>
      </c>
      <c r="T1095" s="5" t="s">
        <v>342</v>
      </c>
      <c r="U1095" s="5" t="s">
        <v>716</v>
      </c>
      <c r="V1095" s="2" t="s">
        <v>7024</v>
      </c>
      <c r="W1095" s="5" t="s">
        <v>615</v>
      </c>
      <c r="X1095" s="5" t="s">
        <v>7025</v>
      </c>
      <c r="Y1095" s="5" t="s">
        <v>7026</v>
      </c>
      <c r="Z1095" s="2" t="s">
        <v>720</v>
      </c>
      <c r="AA1095" s="2" t="s">
        <v>716</v>
      </c>
      <c r="AB1095" s="5" t="s">
        <v>7027</v>
      </c>
      <c r="AC1095" s="2" t="s">
        <v>7028</v>
      </c>
      <c r="AD1095" s="5" t="s">
        <v>7029</v>
      </c>
      <c r="AE1095" s="5" t="s">
        <v>7030</v>
      </c>
      <c r="AF1095" s="5" t="s">
        <v>5879</v>
      </c>
      <c r="AG1095" s="2" t="s">
        <v>5880</v>
      </c>
      <c r="AH1095" s="5" t="s">
        <v>5881</v>
      </c>
      <c r="AI1095" s="5" t="s">
        <v>5882</v>
      </c>
      <c r="AJ1095" s="2" t="s">
        <v>68</v>
      </c>
      <c r="AK1095" s="2" t="s">
        <v>729</v>
      </c>
    </row>
    <row r="1096" spans="1:37" ht="17.100000000000001" customHeight="1">
      <c r="A1096" s="2" t="s">
        <v>36</v>
      </c>
      <c r="B1096" s="3">
        <v>80002371</v>
      </c>
      <c r="C1096" s="2" t="s">
        <v>5483</v>
      </c>
      <c r="D1096" s="5" t="s">
        <v>5484</v>
      </c>
      <c r="E1096" s="5" t="s">
        <v>6891</v>
      </c>
      <c r="F1096" s="5" t="s">
        <v>7031</v>
      </c>
      <c r="G1096" s="5" t="s">
        <v>7032</v>
      </c>
      <c r="H1096" s="5" t="s">
        <v>7033</v>
      </c>
      <c r="I1096" s="2" t="s">
        <v>42</v>
      </c>
      <c r="J1096" s="2" t="s">
        <v>5065</v>
      </c>
      <c r="K1096" s="2" t="s">
        <v>5066</v>
      </c>
      <c r="L1096" s="2" t="s">
        <v>354</v>
      </c>
      <c r="M1096" s="2" t="s">
        <v>353</v>
      </c>
      <c r="N1096" s="2" t="s">
        <v>7021</v>
      </c>
      <c r="O1096" s="8" t="s">
        <v>5066</v>
      </c>
      <c r="P1096" s="5" t="s">
        <v>1211</v>
      </c>
      <c r="Q1096" s="5" t="s">
        <v>7022</v>
      </c>
      <c r="R1096" s="5" t="s">
        <v>7034</v>
      </c>
      <c r="S1096" s="2" t="s">
        <v>715</v>
      </c>
      <c r="T1096" s="5" t="s">
        <v>342</v>
      </c>
      <c r="U1096" s="5" t="s">
        <v>716</v>
      </c>
      <c r="V1096" s="2" t="s">
        <v>7024</v>
      </c>
      <c r="W1096" s="5" t="s">
        <v>226</v>
      </c>
      <c r="X1096" s="5" t="s">
        <v>7035</v>
      </c>
      <c r="Y1096" s="5" t="s">
        <v>7036</v>
      </c>
      <c r="Z1096" s="2" t="s">
        <v>720</v>
      </c>
      <c r="AA1096" s="2" t="s">
        <v>716</v>
      </c>
      <c r="AB1096" s="5" t="s">
        <v>7037</v>
      </c>
      <c r="AC1096" s="2" t="s">
        <v>7038</v>
      </c>
      <c r="AD1096" s="5" t="s">
        <v>7018</v>
      </c>
      <c r="AE1096" s="5" t="s">
        <v>7019</v>
      </c>
      <c r="AF1096" s="5" t="s">
        <v>7027</v>
      </c>
      <c r="AG1096" s="2" t="s">
        <v>7028</v>
      </c>
      <c r="AH1096" s="5" t="s">
        <v>7029</v>
      </c>
      <c r="AI1096" s="5" t="s">
        <v>7030</v>
      </c>
      <c r="AJ1096" s="2" t="s">
        <v>68</v>
      </c>
      <c r="AK1096" s="2" t="s">
        <v>729</v>
      </c>
    </row>
    <row r="1097" spans="1:37" ht="17.100000000000001" customHeight="1">
      <c r="A1097" s="2" t="s">
        <v>36</v>
      </c>
      <c r="B1097" s="3">
        <v>60191680</v>
      </c>
      <c r="C1097" s="2" t="s">
        <v>5893</v>
      </c>
      <c r="D1097" s="5" t="s">
        <v>5893</v>
      </c>
      <c r="E1097" s="5" t="s">
        <v>5894</v>
      </c>
      <c r="F1097" s="5" t="s">
        <v>7039</v>
      </c>
      <c r="G1097" s="5" t="s">
        <v>7040</v>
      </c>
      <c r="H1097" s="5" t="s">
        <v>7041</v>
      </c>
      <c r="I1097" s="2" t="s">
        <v>42</v>
      </c>
      <c r="J1097" s="2" t="s">
        <v>7042</v>
      </c>
      <c r="K1097" s="2" t="s">
        <v>7043</v>
      </c>
      <c r="L1097" s="2" t="s">
        <v>7044</v>
      </c>
      <c r="M1097" s="2" t="s">
        <v>7045</v>
      </c>
      <c r="N1097" s="2" t="s">
        <v>7046</v>
      </c>
      <c r="O1097" s="8" t="s">
        <v>1211</v>
      </c>
      <c r="P1097" s="5" t="s">
        <v>1211</v>
      </c>
      <c r="Q1097" s="5" t="s">
        <v>716</v>
      </c>
      <c r="R1097" s="5" t="s">
        <v>7047</v>
      </c>
      <c r="S1097" s="2" t="s">
        <v>6687</v>
      </c>
      <c r="T1097" s="5" t="s">
        <v>342</v>
      </c>
      <c r="U1097" s="5" t="s">
        <v>716</v>
      </c>
      <c r="V1097" s="2" t="s">
        <v>7048</v>
      </c>
      <c r="W1097" s="5" t="s">
        <v>477</v>
      </c>
      <c r="X1097" s="5" t="s">
        <v>7049</v>
      </c>
      <c r="Y1097" s="5" t="s">
        <v>7050</v>
      </c>
      <c r="Z1097" s="2" t="s">
        <v>720</v>
      </c>
      <c r="AA1097" s="2" t="s">
        <v>716</v>
      </c>
      <c r="AB1097" s="5" t="s">
        <v>7051</v>
      </c>
      <c r="AC1097" s="2" t="s">
        <v>7052</v>
      </c>
      <c r="AD1097" s="5" t="s">
        <v>7053</v>
      </c>
      <c r="AE1097" s="5" t="s">
        <v>7054</v>
      </c>
      <c r="AF1097" s="5" t="s">
        <v>7055</v>
      </c>
      <c r="AG1097" s="2" t="s">
        <v>7056</v>
      </c>
      <c r="AH1097" s="5" t="s">
        <v>7057</v>
      </c>
      <c r="AI1097" s="5" t="s">
        <v>7058</v>
      </c>
      <c r="AJ1097" s="2" t="s">
        <v>68</v>
      </c>
      <c r="AK1097" s="2" t="s">
        <v>729</v>
      </c>
    </row>
    <row r="1098" spans="1:37" ht="17.100000000000001" customHeight="1">
      <c r="A1098" s="2" t="s">
        <v>36</v>
      </c>
      <c r="B1098" s="3">
        <v>60191686</v>
      </c>
      <c r="C1098" s="2" t="s">
        <v>5893</v>
      </c>
      <c r="D1098" s="5" t="s">
        <v>5893</v>
      </c>
      <c r="E1098" s="5" t="s">
        <v>5894</v>
      </c>
      <c r="F1098" s="5" t="s">
        <v>7059</v>
      </c>
      <c r="G1098" s="5" t="s">
        <v>7060</v>
      </c>
      <c r="H1098" s="5" t="s">
        <v>7061</v>
      </c>
      <c r="I1098" s="2" t="s">
        <v>42</v>
      </c>
      <c r="J1098" s="2" t="s">
        <v>7042</v>
      </c>
      <c r="K1098" s="2" t="s">
        <v>7043</v>
      </c>
      <c r="L1098" s="2" t="s">
        <v>7044</v>
      </c>
      <c r="M1098" s="2" t="s">
        <v>7045</v>
      </c>
      <c r="N1098" s="2" t="s">
        <v>7046</v>
      </c>
      <c r="O1098" s="8" t="s">
        <v>1211</v>
      </c>
      <c r="P1098" s="5" t="s">
        <v>1211</v>
      </c>
      <c r="Q1098" s="5" t="s">
        <v>716</v>
      </c>
      <c r="R1098" s="5" t="s">
        <v>7047</v>
      </c>
      <c r="S1098" s="2" t="s">
        <v>6687</v>
      </c>
      <c r="T1098" s="5" t="s">
        <v>342</v>
      </c>
      <c r="U1098" s="5" t="s">
        <v>716</v>
      </c>
      <c r="V1098" s="2" t="s">
        <v>7048</v>
      </c>
      <c r="W1098" s="5" t="s">
        <v>813</v>
      </c>
      <c r="X1098" s="5" t="s">
        <v>7062</v>
      </c>
      <c r="Y1098" s="5" t="s">
        <v>7063</v>
      </c>
      <c r="Z1098" s="2" t="s">
        <v>720</v>
      </c>
      <c r="AA1098" s="2" t="s">
        <v>716</v>
      </c>
      <c r="AB1098" s="5" t="s">
        <v>7051</v>
      </c>
      <c r="AC1098" s="2" t="s">
        <v>7052</v>
      </c>
      <c r="AD1098" s="5" t="s">
        <v>7053</v>
      </c>
      <c r="AE1098" s="5" t="s">
        <v>7054</v>
      </c>
      <c r="AF1098" s="5" t="s">
        <v>7055</v>
      </c>
      <c r="AG1098" s="2" t="s">
        <v>7056</v>
      </c>
      <c r="AH1098" s="5" t="s">
        <v>7057</v>
      </c>
      <c r="AI1098" s="5" t="s">
        <v>7058</v>
      </c>
      <c r="AJ1098" s="2" t="s">
        <v>68</v>
      </c>
      <c r="AK1098" s="2" t="s">
        <v>729</v>
      </c>
    </row>
    <row r="1099" spans="1:37" ht="17.100000000000001" customHeight="1">
      <c r="A1099" s="2" t="s">
        <v>36</v>
      </c>
      <c r="B1099" s="3">
        <v>60191690</v>
      </c>
      <c r="C1099" s="2" t="s">
        <v>5893</v>
      </c>
      <c r="D1099" s="5" t="s">
        <v>5893</v>
      </c>
      <c r="E1099" s="5" t="s">
        <v>5894</v>
      </c>
      <c r="F1099" s="5" t="s">
        <v>7064</v>
      </c>
      <c r="G1099" s="5" t="s">
        <v>7065</v>
      </c>
      <c r="H1099" s="5" t="s">
        <v>687</v>
      </c>
      <c r="I1099" s="2" t="s">
        <v>42</v>
      </c>
      <c r="J1099" s="2" t="s">
        <v>7042</v>
      </c>
      <c r="K1099" s="2" t="s">
        <v>7043</v>
      </c>
      <c r="L1099" s="2" t="s">
        <v>7044</v>
      </c>
      <c r="M1099" s="2" t="s">
        <v>7045</v>
      </c>
      <c r="N1099" s="2" t="s">
        <v>7046</v>
      </c>
      <c r="O1099" s="8" t="s">
        <v>1211</v>
      </c>
      <c r="P1099" s="5" t="s">
        <v>1211</v>
      </c>
      <c r="Q1099" s="5" t="s">
        <v>716</v>
      </c>
      <c r="R1099" s="5" t="s">
        <v>7047</v>
      </c>
      <c r="S1099" s="2" t="s">
        <v>6687</v>
      </c>
      <c r="T1099" s="5" t="s">
        <v>342</v>
      </c>
      <c r="U1099" s="5" t="s">
        <v>716</v>
      </c>
      <c r="V1099" s="2" t="s">
        <v>7048</v>
      </c>
      <c r="W1099" s="5" t="s">
        <v>328</v>
      </c>
      <c r="X1099" s="5" t="s">
        <v>7066</v>
      </c>
      <c r="Y1099" s="5" t="s">
        <v>7067</v>
      </c>
      <c r="Z1099" s="2" t="s">
        <v>720</v>
      </c>
      <c r="AA1099" s="2" t="s">
        <v>716</v>
      </c>
      <c r="AB1099" s="5" t="s">
        <v>7051</v>
      </c>
      <c r="AC1099" s="2" t="s">
        <v>7052</v>
      </c>
      <c r="AD1099" s="5" t="s">
        <v>7053</v>
      </c>
      <c r="AE1099" s="5" t="s">
        <v>7054</v>
      </c>
      <c r="AF1099" s="5" t="s">
        <v>7055</v>
      </c>
      <c r="AG1099" s="2" t="s">
        <v>7056</v>
      </c>
      <c r="AH1099" s="5" t="s">
        <v>7057</v>
      </c>
      <c r="AI1099" s="5" t="s">
        <v>7058</v>
      </c>
      <c r="AJ1099" s="2" t="s">
        <v>68</v>
      </c>
      <c r="AK1099" s="2" t="s">
        <v>729</v>
      </c>
    </row>
    <row r="1100" spans="1:37" ht="17.100000000000001" customHeight="1">
      <c r="A1100" s="2" t="s">
        <v>36</v>
      </c>
      <c r="B1100" s="3">
        <v>60191691</v>
      </c>
      <c r="C1100" s="2" t="s">
        <v>5893</v>
      </c>
      <c r="D1100" s="5" t="s">
        <v>5893</v>
      </c>
      <c r="E1100" s="5" t="s">
        <v>5894</v>
      </c>
      <c r="F1100" s="5" t="s">
        <v>7068</v>
      </c>
      <c r="G1100" s="5" t="s">
        <v>7069</v>
      </c>
      <c r="H1100" s="5" t="s">
        <v>4059</v>
      </c>
      <c r="I1100" s="2" t="s">
        <v>42</v>
      </c>
      <c r="J1100" s="2" t="s">
        <v>7042</v>
      </c>
      <c r="K1100" s="2" t="s">
        <v>7043</v>
      </c>
      <c r="L1100" s="2" t="s">
        <v>7044</v>
      </c>
      <c r="M1100" s="2" t="s">
        <v>7045</v>
      </c>
      <c r="N1100" s="2" t="s">
        <v>7046</v>
      </c>
      <c r="O1100" s="8" t="s">
        <v>1211</v>
      </c>
      <c r="P1100" s="5" t="s">
        <v>1211</v>
      </c>
      <c r="Q1100" s="5" t="s">
        <v>716</v>
      </c>
      <c r="R1100" s="5" t="s">
        <v>7047</v>
      </c>
      <c r="S1100" s="2" t="s">
        <v>6687</v>
      </c>
      <c r="T1100" s="5" t="s">
        <v>342</v>
      </c>
      <c r="U1100" s="5" t="s">
        <v>716</v>
      </c>
      <c r="V1100" s="2" t="s">
        <v>7048</v>
      </c>
      <c r="W1100" s="5" t="s">
        <v>640</v>
      </c>
      <c r="X1100" s="5" t="s">
        <v>7070</v>
      </c>
      <c r="Y1100" s="5" t="s">
        <v>7071</v>
      </c>
      <c r="Z1100" s="2" t="s">
        <v>720</v>
      </c>
      <c r="AA1100" s="2" t="s">
        <v>716</v>
      </c>
      <c r="AB1100" s="5" t="s">
        <v>7051</v>
      </c>
      <c r="AC1100" s="2" t="s">
        <v>7052</v>
      </c>
      <c r="AD1100" s="5" t="s">
        <v>7053</v>
      </c>
      <c r="AE1100" s="5" t="s">
        <v>7054</v>
      </c>
      <c r="AF1100" s="5" t="s">
        <v>7055</v>
      </c>
      <c r="AG1100" s="2" t="s">
        <v>7056</v>
      </c>
      <c r="AH1100" s="5" t="s">
        <v>7057</v>
      </c>
      <c r="AI1100" s="5" t="s">
        <v>7058</v>
      </c>
      <c r="AJ1100" s="2" t="s">
        <v>68</v>
      </c>
      <c r="AK1100" s="2" t="s">
        <v>729</v>
      </c>
    </row>
    <row r="1101" spans="1:37" ht="17.100000000000001" customHeight="1">
      <c r="A1101" s="2" t="s">
        <v>36</v>
      </c>
      <c r="B1101" s="3">
        <v>60191693</v>
      </c>
      <c r="C1101" s="2" t="s">
        <v>5893</v>
      </c>
      <c r="D1101" s="5" t="s">
        <v>5893</v>
      </c>
      <c r="E1101" s="5" t="s">
        <v>5894</v>
      </c>
      <c r="F1101" s="5" t="s">
        <v>7072</v>
      </c>
      <c r="G1101" s="5" t="s">
        <v>7073</v>
      </c>
      <c r="H1101" s="5" t="s">
        <v>7074</v>
      </c>
      <c r="I1101" s="2" t="s">
        <v>42</v>
      </c>
      <c r="J1101" s="2" t="s">
        <v>7042</v>
      </c>
      <c r="K1101" s="2" t="s">
        <v>7043</v>
      </c>
      <c r="L1101" s="2" t="s">
        <v>7044</v>
      </c>
      <c r="M1101" s="2" t="s">
        <v>7045</v>
      </c>
      <c r="N1101" s="2" t="s">
        <v>7046</v>
      </c>
      <c r="O1101" s="8" t="s">
        <v>1211</v>
      </c>
      <c r="P1101" s="5" t="s">
        <v>1211</v>
      </c>
      <c r="Q1101" s="5" t="s">
        <v>716</v>
      </c>
      <c r="R1101" s="5" t="s">
        <v>7047</v>
      </c>
      <c r="S1101" s="2" t="s">
        <v>6687</v>
      </c>
      <c r="T1101" s="5" t="s">
        <v>342</v>
      </c>
      <c r="U1101" s="5" t="s">
        <v>716</v>
      </c>
      <c r="V1101" s="2" t="s">
        <v>7048</v>
      </c>
      <c r="W1101" s="5" t="s">
        <v>860</v>
      </c>
      <c r="X1101" s="5" t="s">
        <v>7075</v>
      </c>
      <c r="Y1101" s="5" t="s">
        <v>7076</v>
      </c>
      <c r="Z1101" s="2" t="s">
        <v>720</v>
      </c>
      <c r="AA1101" s="2" t="s">
        <v>716</v>
      </c>
      <c r="AB1101" s="5" t="s">
        <v>7051</v>
      </c>
      <c r="AC1101" s="2" t="s">
        <v>7052</v>
      </c>
      <c r="AD1101" s="5" t="s">
        <v>7053</v>
      </c>
      <c r="AE1101" s="5" t="s">
        <v>7054</v>
      </c>
      <c r="AF1101" s="5" t="s">
        <v>7055</v>
      </c>
      <c r="AG1101" s="2" t="s">
        <v>7056</v>
      </c>
      <c r="AH1101" s="5" t="s">
        <v>7057</v>
      </c>
      <c r="AI1101" s="5" t="s">
        <v>7058</v>
      </c>
      <c r="AJ1101" s="2" t="s">
        <v>68</v>
      </c>
      <c r="AK1101" s="2" t="s">
        <v>729</v>
      </c>
    </row>
    <row r="1102" spans="1:37" ht="17.100000000000001" customHeight="1">
      <c r="A1102" s="2" t="s">
        <v>36</v>
      </c>
      <c r="B1102" s="3">
        <v>60275545</v>
      </c>
      <c r="C1102" s="2" t="s">
        <v>5907</v>
      </c>
      <c r="D1102" s="5" t="s">
        <v>5908</v>
      </c>
      <c r="E1102" s="5" t="s">
        <v>5909</v>
      </c>
      <c r="F1102" s="5" t="s">
        <v>7053</v>
      </c>
      <c r="G1102" s="5" t="s">
        <v>7054</v>
      </c>
      <c r="H1102" s="5" t="s">
        <v>7077</v>
      </c>
      <c r="I1102" s="2" t="s">
        <v>42</v>
      </c>
      <c r="J1102" s="2" t="s">
        <v>7042</v>
      </c>
      <c r="K1102" s="2" t="s">
        <v>7043</v>
      </c>
      <c r="L1102" s="2" t="s">
        <v>7044</v>
      </c>
      <c r="M1102" s="2" t="s">
        <v>7045</v>
      </c>
      <c r="N1102" s="2" t="s">
        <v>7046</v>
      </c>
      <c r="O1102" s="8" t="s">
        <v>1211</v>
      </c>
      <c r="P1102" s="5" t="s">
        <v>1211</v>
      </c>
      <c r="Q1102" s="5" t="s">
        <v>716</v>
      </c>
      <c r="R1102" s="5" t="s">
        <v>7047</v>
      </c>
      <c r="S1102" s="2" t="s">
        <v>6687</v>
      </c>
      <c r="T1102" s="5" t="s">
        <v>342</v>
      </c>
      <c r="U1102" s="5" t="s">
        <v>716</v>
      </c>
      <c r="V1102" s="2" t="s">
        <v>7048</v>
      </c>
      <c r="W1102" s="5" t="s">
        <v>780</v>
      </c>
      <c r="X1102" s="5" t="s">
        <v>7078</v>
      </c>
      <c r="Y1102" s="5" t="s">
        <v>7079</v>
      </c>
      <c r="Z1102" s="2" t="s">
        <v>720</v>
      </c>
      <c r="AA1102" s="2" t="s">
        <v>716</v>
      </c>
      <c r="AB1102" s="5" t="s">
        <v>7055</v>
      </c>
      <c r="AC1102" s="2" t="s">
        <v>7056</v>
      </c>
      <c r="AD1102" s="5" t="s">
        <v>7057</v>
      </c>
      <c r="AE1102" s="5" t="s">
        <v>7058</v>
      </c>
      <c r="AF1102" s="5" t="s">
        <v>7027</v>
      </c>
      <c r="AG1102" s="2" t="s">
        <v>7028</v>
      </c>
      <c r="AH1102" s="5" t="s">
        <v>7029</v>
      </c>
      <c r="AI1102" s="5" t="s">
        <v>7030</v>
      </c>
      <c r="AJ1102" s="2" t="s">
        <v>68</v>
      </c>
      <c r="AK1102" s="2" t="s">
        <v>729</v>
      </c>
    </row>
    <row r="1103" spans="1:37" ht="17.100000000000001" customHeight="1">
      <c r="A1103" s="2" t="s">
        <v>36</v>
      </c>
      <c r="B1103" s="3">
        <v>80004197</v>
      </c>
      <c r="C1103" s="2" t="s">
        <v>5893</v>
      </c>
      <c r="D1103" s="5" t="s">
        <v>5893</v>
      </c>
      <c r="E1103" s="5" t="s">
        <v>5894</v>
      </c>
      <c r="F1103" s="5" t="s">
        <v>7080</v>
      </c>
      <c r="G1103" s="5" t="s">
        <v>7081</v>
      </c>
      <c r="H1103" s="5" t="s">
        <v>1419</v>
      </c>
      <c r="I1103" s="2" t="s">
        <v>42</v>
      </c>
      <c r="J1103" s="2" t="s">
        <v>7042</v>
      </c>
      <c r="K1103" s="2" t="s">
        <v>7043</v>
      </c>
      <c r="L1103" s="2" t="s">
        <v>7044</v>
      </c>
      <c r="M1103" s="2" t="s">
        <v>7045</v>
      </c>
      <c r="N1103" s="2" t="s">
        <v>7046</v>
      </c>
      <c r="O1103" s="8" t="s">
        <v>1211</v>
      </c>
      <c r="P1103" s="5" t="s">
        <v>1211</v>
      </c>
      <c r="Q1103" s="5" t="s">
        <v>716</v>
      </c>
      <c r="R1103" s="5" t="s">
        <v>7047</v>
      </c>
      <c r="S1103" s="2" t="s">
        <v>6687</v>
      </c>
      <c r="T1103" s="5" t="s">
        <v>342</v>
      </c>
      <c r="U1103" s="5" t="s">
        <v>716</v>
      </c>
      <c r="V1103" s="2" t="s">
        <v>7048</v>
      </c>
      <c r="W1103" s="5" t="s">
        <v>328</v>
      </c>
      <c r="X1103" s="5" t="s">
        <v>7082</v>
      </c>
      <c r="Y1103" s="5" t="s">
        <v>7083</v>
      </c>
      <c r="Z1103" s="2" t="s">
        <v>720</v>
      </c>
      <c r="AA1103" s="2" t="s">
        <v>716</v>
      </c>
      <c r="AB1103" s="5" t="s">
        <v>7051</v>
      </c>
      <c r="AC1103" s="2" t="s">
        <v>7052</v>
      </c>
      <c r="AD1103" s="5" t="s">
        <v>7053</v>
      </c>
      <c r="AE1103" s="5" t="s">
        <v>7054</v>
      </c>
      <c r="AF1103" s="5" t="s">
        <v>7055</v>
      </c>
      <c r="AG1103" s="2" t="s">
        <v>7056</v>
      </c>
      <c r="AH1103" s="5" t="s">
        <v>7057</v>
      </c>
      <c r="AI1103" s="5" t="s">
        <v>7058</v>
      </c>
      <c r="AJ1103" s="2" t="s">
        <v>68</v>
      </c>
      <c r="AK1103" s="2" t="s">
        <v>729</v>
      </c>
    </row>
    <row r="1104" spans="1:37" ht="17.100000000000001" customHeight="1">
      <c r="A1104" s="2" t="s">
        <v>36</v>
      </c>
      <c r="B1104" s="3">
        <v>80012378</v>
      </c>
      <c r="C1104" s="2" t="s">
        <v>5907</v>
      </c>
      <c r="D1104" s="5" t="s">
        <v>5908</v>
      </c>
      <c r="E1104" s="5" t="s">
        <v>5909</v>
      </c>
      <c r="F1104" s="5" t="s">
        <v>7084</v>
      </c>
      <c r="G1104" s="5" t="s">
        <v>7085</v>
      </c>
      <c r="H1104" s="5" t="s">
        <v>7086</v>
      </c>
      <c r="I1104" s="2" t="s">
        <v>42</v>
      </c>
      <c r="J1104" s="2" t="s">
        <v>7042</v>
      </c>
      <c r="K1104" s="2" t="s">
        <v>7043</v>
      </c>
      <c r="L1104" s="2" t="s">
        <v>7044</v>
      </c>
      <c r="M1104" s="2" t="s">
        <v>7045</v>
      </c>
      <c r="N1104" s="2" t="s">
        <v>7087</v>
      </c>
      <c r="O1104" s="8" t="s">
        <v>1211</v>
      </c>
      <c r="P1104" s="5" t="s">
        <v>1211</v>
      </c>
      <c r="Q1104" s="5" t="s">
        <v>716</v>
      </c>
      <c r="R1104" s="5" t="s">
        <v>7047</v>
      </c>
      <c r="S1104" s="2" t="s">
        <v>6687</v>
      </c>
      <c r="T1104" s="5" t="s">
        <v>342</v>
      </c>
      <c r="U1104" s="5" t="s">
        <v>716</v>
      </c>
      <c r="V1104" s="2" t="s">
        <v>7048</v>
      </c>
      <c r="W1104" s="5" t="s">
        <v>1189</v>
      </c>
      <c r="X1104" s="5" t="s">
        <v>7088</v>
      </c>
      <c r="Y1104" s="5" t="s">
        <v>7089</v>
      </c>
      <c r="Z1104" s="2" t="s">
        <v>720</v>
      </c>
      <c r="AA1104" s="2" t="s">
        <v>716</v>
      </c>
      <c r="AB1104" s="5" t="s">
        <v>7055</v>
      </c>
      <c r="AC1104" s="2" t="s">
        <v>7056</v>
      </c>
      <c r="AD1104" s="5" t="s">
        <v>7057</v>
      </c>
      <c r="AE1104" s="5" t="s">
        <v>7058</v>
      </c>
      <c r="AF1104" s="5" t="s">
        <v>7027</v>
      </c>
      <c r="AG1104" s="2" t="s">
        <v>7028</v>
      </c>
      <c r="AH1104" s="5" t="s">
        <v>7029</v>
      </c>
      <c r="AI1104" s="5" t="s">
        <v>7030</v>
      </c>
      <c r="AJ1104" s="2" t="s">
        <v>68</v>
      </c>
      <c r="AK1104" s="2" t="s">
        <v>729</v>
      </c>
    </row>
    <row r="1105" spans="1:37" ht="17.100000000000001" customHeight="1">
      <c r="A1105" s="2" t="s">
        <v>36</v>
      </c>
      <c r="B1105" s="3">
        <v>80012379</v>
      </c>
      <c r="C1105" s="2" t="s">
        <v>5893</v>
      </c>
      <c r="D1105" s="5" t="s">
        <v>5893</v>
      </c>
      <c r="E1105" s="5" t="s">
        <v>5894</v>
      </c>
      <c r="F1105" s="5" t="s">
        <v>7090</v>
      </c>
      <c r="G1105" s="5" t="s">
        <v>7091</v>
      </c>
      <c r="H1105" s="5" t="s">
        <v>7092</v>
      </c>
      <c r="I1105" s="2" t="s">
        <v>42</v>
      </c>
      <c r="J1105" s="2" t="s">
        <v>7042</v>
      </c>
      <c r="K1105" s="2" t="s">
        <v>7043</v>
      </c>
      <c r="L1105" s="2" t="s">
        <v>7044</v>
      </c>
      <c r="M1105" s="2" t="s">
        <v>7045</v>
      </c>
      <c r="N1105" s="2" t="s">
        <v>7087</v>
      </c>
      <c r="O1105" s="8" t="s">
        <v>1211</v>
      </c>
      <c r="P1105" s="5" t="s">
        <v>1211</v>
      </c>
      <c r="Q1105" s="5" t="s">
        <v>716</v>
      </c>
      <c r="R1105" s="5" t="s">
        <v>7047</v>
      </c>
      <c r="S1105" s="2" t="s">
        <v>6687</v>
      </c>
      <c r="T1105" s="5" t="s">
        <v>342</v>
      </c>
      <c r="U1105" s="5" t="s">
        <v>716</v>
      </c>
      <c r="V1105" s="2" t="s">
        <v>7048</v>
      </c>
      <c r="W1105" s="5" t="s">
        <v>1776</v>
      </c>
      <c r="X1105" s="5" t="s">
        <v>7093</v>
      </c>
      <c r="Y1105" s="5" t="s">
        <v>7094</v>
      </c>
      <c r="Z1105" s="2" t="s">
        <v>720</v>
      </c>
      <c r="AA1105" s="2" t="s">
        <v>716</v>
      </c>
      <c r="AB1105" s="5" t="s">
        <v>7095</v>
      </c>
      <c r="AC1105" s="2" t="s">
        <v>7096</v>
      </c>
      <c r="AD1105" s="5" t="s">
        <v>7084</v>
      </c>
      <c r="AE1105" s="5" t="s">
        <v>7085</v>
      </c>
      <c r="AF1105" s="5" t="s">
        <v>7055</v>
      </c>
      <c r="AG1105" s="2" t="s">
        <v>7056</v>
      </c>
      <c r="AH1105" s="5" t="s">
        <v>7057</v>
      </c>
      <c r="AI1105" s="5" t="s">
        <v>7058</v>
      </c>
      <c r="AJ1105" s="2" t="s">
        <v>68</v>
      </c>
      <c r="AK1105" s="2" t="s">
        <v>729</v>
      </c>
    </row>
    <row r="1106" spans="1:37" ht="17.100000000000001" customHeight="1">
      <c r="A1106" s="2" t="s">
        <v>36</v>
      </c>
      <c r="B1106" s="3">
        <v>80012380</v>
      </c>
      <c r="C1106" s="2" t="s">
        <v>5893</v>
      </c>
      <c r="D1106" s="5" t="s">
        <v>5893</v>
      </c>
      <c r="E1106" s="5" t="s">
        <v>5894</v>
      </c>
      <c r="F1106" s="5" t="s">
        <v>7097</v>
      </c>
      <c r="G1106" s="5" t="s">
        <v>7098</v>
      </c>
      <c r="H1106" s="5" t="s">
        <v>7099</v>
      </c>
      <c r="I1106" s="2" t="s">
        <v>42</v>
      </c>
      <c r="J1106" s="2" t="s">
        <v>7042</v>
      </c>
      <c r="K1106" s="2" t="s">
        <v>7043</v>
      </c>
      <c r="L1106" s="2" t="s">
        <v>7044</v>
      </c>
      <c r="M1106" s="2" t="s">
        <v>7045</v>
      </c>
      <c r="N1106" s="2" t="s">
        <v>7087</v>
      </c>
      <c r="O1106" s="8" t="s">
        <v>1211</v>
      </c>
      <c r="P1106" s="5" t="s">
        <v>1211</v>
      </c>
      <c r="Q1106" s="5" t="s">
        <v>716</v>
      </c>
      <c r="R1106" s="5" t="s">
        <v>7047</v>
      </c>
      <c r="S1106" s="2" t="s">
        <v>6687</v>
      </c>
      <c r="T1106" s="5" t="s">
        <v>342</v>
      </c>
      <c r="U1106" s="5" t="s">
        <v>716</v>
      </c>
      <c r="V1106" s="2" t="s">
        <v>7048</v>
      </c>
      <c r="W1106" s="5" t="s">
        <v>531</v>
      </c>
      <c r="X1106" s="5" t="s">
        <v>7100</v>
      </c>
      <c r="Y1106" s="5" t="s">
        <v>7101</v>
      </c>
      <c r="Z1106" s="2" t="s">
        <v>720</v>
      </c>
      <c r="AA1106" s="2" t="s">
        <v>716</v>
      </c>
      <c r="AB1106" s="5" t="s">
        <v>7095</v>
      </c>
      <c r="AC1106" s="2" t="s">
        <v>7096</v>
      </c>
      <c r="AD1106" s="5" t="s">
        <v>7084</v>
      </c>
      <c r="AE1106" s="5" t="s">
        <v>7085</v>
      </c>
      <c r="AF1106" s="5" t="s">
        <v>7055</v>
      </c>
      <c r="AG1106" s="2" t="s">
        <v>7056</v>
      </c>
      <c r="AH1106" s="5" t="s">
        <v>7057</v>
      </c>
      <c r="AI1106" s="5" t="s">
        <v>7058</v>
      </c>
      <c r="AJ1106" s="2" t="s">
        <v>68</v>
      </c>
      <c r="AK1106" s="2" t="s">
        <v>729</v>
      </c>
    </row>
    <row r="1107" spans="1:37" ht="17.100000000000001" customHeight="1">
      <c r="A1107" s="2" t="s">
        <v>36</v>
      </c>
      <c r="B1107" s="3">
        <v>80012381</v>
      </c>
      <c r="C1107" s="2" t="s">
        <v>5893</v>
      </c>
      <c r="D1107" s="5" t="s">
        <v>5893</v>
      </c>
      <c r="E1107" s="5" t="s">
        <v>5894</v>
      </c>
      <c r="F1107" s="5" t="s">
        <v>7102</v>
      </c>
      <c r="G1107" s="5" t="s">
        <v>7103</v>
      </c>
      <c r="H1107" s="5" t="s">
        <v>7099</v>
      </c>
      <c r="I1107" s="2" t="s">
        <v>42</v>
      </c>
      <c r="J1107" s="2" t="s">
        <v>7042</v>
      </c>
      <c r="K1107" s="2" t="s">
        <v>7043</v>
      </c>
      <c r="L1107" s="2" t="s">
        <v>7044</v>
      </c>
      <c r="M1107" s="2" t="s">
        <v>7045</v>
      </c>
      <c r="N1107" s="2" t="s">
        <v>7087</v>
      </c>
      <c r="O1107" s="8" t="s">
        <v>1211</v>
      </c>
      <c r="P1107" s="5" t="s">
        <v>1211</v>
      </c>
      <c r="Q1107" s="5" t="s">
        <v>716</v>
      </c>
      <c r="R1107" s="5" t="s">
        <v>7047</v>
      </c>
      <c r="S1107" s="2" t="s">
        <v>6687</v>
      </c>
      <c r="T1107" s="5" t="s">
        <v>342</v>
      </c>
      <c r="U1107" s="5" t="s">
        <v>716</v>
      </c>
      <c r="V1107" s="2" t="s">
        <v>7048</v>
      </c>
      <c r="W1107" s="5" t="s">
        <v>4691</v>
      </c>
      <c r="X1107" s="5" t="s">
        <v>7104</v>
      </c>
      <c r="Y1107" s="5" t="s">
        <v>7105</v>
      </c>
      <c r="Z1107" s="2" t="s">
        <v>720</v>
      </c>
      <c r="AA1107" s="2" t="s">
        <v>716</v>
      </c>
      <c r="AB1107" s="5" t="s">
        <v>7095</v>
      </c>
      <c r="AC1107" s="2" t="s">
        <v>7096</v>
      </c>
      <c r="AD1107" s="5" t="s">
        <v>7084</v>
      </c>
      <c r="AE1107" s="5" t="s">
        <v>7085</v>
      </c>
      <c r="AF1107" s="5" t="s">
        <v>7055</v>
      </c>
      <c r="AG1107" s="2" t="s">
        <v>7056</v>
      </c>
      <c r="AH1107" s="5" t="s">
        <v>7057</v>
      </c>
      <c r="AI1107" s="5" t="s">
        <v>7058</v>
      </c>
      <c r="AJ1107" s="2" t="s">
        <v>68</v>
      </c>
      <c r="AK1107" s="2" t="s">
        <v>729</v>
      </c>
    </row>
    <row r="1108" spans="1:37" ht="17.100000000000001" customHeight="1">
      <c r="A1108" s="2" t="s">
        <v>36</v>
      </c>
      <c r="B1108" s="3">
        <v>80012383</v>
      </c>
      <c r="C1108" s="2" t="s">
        <v>5893</v>
      </c>
      <c r="D1108" s="5" t="s">
        <v>5893</v>
      </c>
      <c r="E1108" s="5" t="s">
        <v>5894</v>
      </c>
      <c r="F1108" s="5" t="s">
        <v>7106</v>
      </c>
      <c r="G1108" s="5" t="s">
        <v>7107</v>
      </c>
      <c r="H1108" s="5" t="s">
        <v>3565</v>
      </c>
      <c r="I1108" s="2" t="s">
        <v>42</v>
      </c>
      <c r="J1108" s="2" t="s">
        <v>7042</v>
      </c>
      <c r="K1108" s="2" t="s">
        <v>7043</v>
      </c>
      <c r="L1108" s="2" t="s">
        <v>7044</v>
      </c>
      <c r="M1108" s="2" t="s">
        <v>7045</v>
      </c>
      <c r="N1108" s="2" t="s">
        <v>7087</v>
      </c>
      <c r="O1108" s="8" t="s">
        <v>1211</v>
      </c>
      <c r="P1108" s="5" t="s">
        <v>1211</v>
      </c>
      <c r="Q1108" s="5" t="s">
        <v>716</v>
      </c>
      <c r="R1108" s="5" t="s">
        <v>7047</v>
      </c>
      <c r="S1108" s="2" t="s">
        <v>6687</v>
      </c>
      <c r="T1108" s="5" t="s">
        <v>342</v>
      </c>
      <c r="U1108" s="5" t="s">
        <v>716</v>
      </c>
      <c r="V1108" s="2" t="s">
        <v>7048</v>
      </c>
      <c r="W1108" s="5" t="s">
        <v>7108</v>
      </c>
      <c r="X1108" s="5" t="s">
        <v>7109</v>
      </c>
      <c r="Y1108" s="5" t="s">
        <v>7110</v>
      </c>
      <c r="Z1108" s="2" t="s">
        <v>720</v>
      </c>
      <c r="AA1108" s="2" t="s">
        <v>716</v>
      </c>
      <c r="AB1108" s="5" t="s">
        <v>7095</v>
      </c>
      <c r="AC1108" s="2" t="s">
        <v>7096</v>
      </c>
      <c r="AD1108" s="5" t="s">
        <v>7084</v>
      </c>
      <c r="AE1108" s="5" t="s">
        <v>7085</v>
      </c>
      <c r="AF1108" s="5" t="s">
        <v>7055</v>
      </c>
      <c r="AG1108" s="2" t="s">
        <v>7056</v>
      </c>
      <c r="AH1108" s="5" t="s">
        <v>7057</v>
      </c>
      <c r="AI1108" s="5" t="s">
        <v>7058</v>
      </c>
      <c r="AJ1108" s="2" t="s">
        <v>68</v>
      </c>
      <c r="AK1108" s="2" t="s">
        <v>729</v>
      </c>
    </row>
    <row r="1109" spans="1:37" ht="17.100000000000001" customHeight="1">
      <c r="A1109" s="2" t="s">
        <v>36</v>
      </c>
      <c r="B1109" s="3">
        <v>60191620</v>
      </c>
      <c r="C1109" s="2" t="s">
        <v>5907</v>
      </c>
      <c r="D1109" s="5" t="s">
        <v>5908</v>
      </c>
      <c r="E1109" s="5" t="s">
        <v>5909</v>
      </c>
      <c r="F1109" s="5" t="s">
        <v>7111</v>
      </c>
      <c r="G1109" s="5" t="s">
        <v>7112</v>
      </c>
      <c r="H1109" s="5" t="s">
        <v>7113</v>
      </c>
      <c r="I1109" s="2" t="s">
        <v>42</v>
      </c>
      <c r="J1109" s="2" t="s">
        <v>4762</v>
      </c>
      <c r="K1109" s="2" t="s">
        <v>4763</v>
      </c>
      <c r="L1109" s="2" t="s">
        <v>4764</v>
      </c>
      <c r="M1109" s="2" t="s">
        <v>4765</v>
      </c>
      <c r="N1109" s="2" t="s">
        <v>7114</v>
      </c>
      <c r="O1109" s="8" t="s">
        <v>1211</v>
      </c>
      <c r="P1109" s="5" t="s">
        <v>1211</v>
      </c>
      <c r="Q1109" s="5" t="s">
        <v>7115</v>
      </c>
      <c r="R1109" s="5" t="s">
        <v>7116</v>
      </c>
      <c r="S1109" s="2" t="s">
        <v>6687</v>
      </c>
      <c r="T1109" s="5" t="s">
        <v>342</v>
      </c>
      <c r="U1109" s="5" t="s">
        <v>716</v>
      </c>
      <c r="V1109" s="2" t="s">
        <v>4767</v>
      </c>
      <c r="W1109" s="5" t="s">
        <v>7108</v>
      </c>
      <c r="X1109" s="5" t="s">
        <v>7117</v>
      </c>
      <c r="Y1109" s="5" t="s">
        <v>7118</v>
      </c>
      <c r="Z1109" s="2" t="s">
        <v>720</v>
      </c>
      <c r="AA1109" s="2" t="s">
        <v>716</v>
      </c>
      <c r="AB1109" s="5" t="s">
        <v>7055</v>
      </c>
      <c r="AC1109" s="2" t="s">
        <v>7056</v>
      </c>
      <c r="AD1109" s="5" t="s">
        <v>7057</v>
      </c>
      <c r="AE1109" s="5" t="s">
        <v>7058</v>
      </c>
      <c r="AF1109" s="5" t="s">
        <v>7027</v>
      </c>
      <c r="AG1109" s="2" t="s">
        <v>7028</v>
      </c>
      <c r="AH1109" s="5" t="s">
        <v>7029</v>
      </c>
      <c r="AI1109" s="5" t="s">
        <v>7030</v>
      </c>
      <c r="AJ1109" s="2" t="s">
        <v>68</v>
      </c>
      <c r="AK1109" s="2" t="s">
        <v>729</v>
      </c>
    </row>
    <row r="1110" spans="1:37" ht="17.100000000000001" customHeight="1">
      <c r="A1110" s="2" t="s">
        <v>36</v>
      </c>
      <c r="B1110" s="3">
        <v>60191653</v>
      </c>
      <c r="C1110" s="2" t="s">
        <v>5893</v>
      </c>
      <c r="D1110" s="5" t="s">
        <v>5893</v>
      </c>
      <c r="E1110" s="5" t="s">
        <v>5894</v>
      </c>
      <c r="F1110" s="5" t="s">
        <v>7119</v>
      </c>
      <c r="G1110" s="5" t="s">
        <v>7120</v>
      </c>
      <c r="H1110" s="5" t="s">
        <v>871</v>
      </c>
      <c r="I1110" s="2" t="s">
        <v>42</v>
      </c>
      <c r="J1110" s="2" t="s">
        <v>4762</v>
      </c>
      <c r="K1110" s="2" t="s">
        <v>4763</v>
      </c>
      <c r="L1110" s="2" t="s">
        <v>4764</v>
      </c>
      <c r="M1110" s="2" t="s">
        <v>4765</v>
      </c>
      <c r="N1110" s="2" t="s">
        <v>7114</v>
      </c>
      <c r="O1110" s="8" t="s">
        <v>1211</v>
      </c>
      <c r="P1110" s="5" t="s">
        <v>1211</v>
      </c>
      <c r="Q1110" s="5" t="s">
        <v>7115</v>
      </c>
      <c r="R1110" s="5" t="s">
        <v>7116</v>
      </c>
      <c r="S1110" s="2" t="s">
        <v>6687</v>
      </c>
      <c r="T1110" s="5" t="s">
        <v>342</v>
      </c>
      <c r="U1110" s="5" t="s">
        <v>716</v>
      </c>
      <c r="V1110" s="2" t="s">
        <v>4767</v>
      </c>
      <c r="W1110" s="5" t="s">
        <v>226</v>
      </c>
      <c r="X1110" s="5" t="s">
        <v>7121</v>
      </c>
      <c r="Y1110" s="5" t="s">
        <v>7122</v>
      </c>
      <c r="Z1110" s="2" t="s">
        <v>720</v>
      </c>
      <c r="AA1110" s="2" t="s">
        <v>716</v>
      </c>
      <c r="AB1110" s="5" t="s">
        <v>7123</v>
      </c>
      <c r="AC1110" s="2" t="s">
        <v>7124</v>
      </c>
      <c r="AD1110" s="5" t="s">
        <v>7111</v>
      </c>
      <c r="AE1110" s="5" t="s">
        <v>7112</v>
      </c>
      <c r="AF1110" s="5" t="s">
        <v>7055</v>
      </c>
      <c r="AG1110" s="2" t="s">
        <v>7056</v>
      </c>
      <c r="AH1110" s="5" t="s">
        <v>7057</v>
      </c>
      <c r="AI1110" s="5" t="s">
        <v>7058</v>
      </c>
      <c r="AJ1110" s="2" t="s">
        <v>68</v>
      </c>
      <c r="AK1110" s="2" t="s">
        <v>729</v>
      </c>
    </row>
    <row r="1111" spans="1:37" ht="17.100000000000001" customHeight="1">
      <c r="A1111" s="2" t="s">
        <v>36</v>
      </c>
      <c r="B1111" s="3">
        <v>60191655</v>
      </c>
      <c r="C1111" s="2" t="s">
        <v>5893</v>
      </c>
      <c r="D1111" s="5" t="s">
        <v>5893</v>
      </c>
      <c r="E1111" s="5" t="s">
        <v>5894</v>
      </c>
      <c r="F1111" s="5" t="s">
        <v>7125</v>
      </c>
      <c r="G1111" s="5" t="s">
        <v>7126</v>
      </c>
      <c r="H1111" s="5" t="s">
        <v>7127</v>
      </c>
      <c r="I1111" s="2" t="s">
        <v>42</v>
      </c>
      <c r="J1111" s="2" t="s">
        <v>4762</v>
      </c>
      <c r="K1111" s="2" t="s">
        <v>4763</v>
      </c>
      <c r="L1111" s="2" t="s">
        <v>4764</v>
      </c>
      <c r="M1111" s="2" t="s">
        <v>4765</v>
      </c>
      <c r="N1111" s="2" t="s">
        <v>7114</v>
      </c>
      <c r="O1111" s="8" t="s">
        <v>1211</v>
      </c>
      <c r="P1111" s="5" t="s">
        <v>1211</v>
      </c>
      <c r="Q1111" s="5" t="s">
        <v>7115</v>
      </c>
      <c r="R1111" s="5" t="s">
        <v>7116</v>
      </c>
      <c r="S1111" s="2" t="s">
        <v>6687</v>
      </c>
      <c r="T1111" s="5" t="s">
        <v>342</v>
      </c>
      <c r="U1111" s="5" t="s">
        <v>716</v>
      </c>
      <c r="V1111" s="2" t="s">
        <v>4767</v>
      </c>
      <c r="W1111" s="5" t="s">
        <v>860</v>
      </c>
      <c r="X1111" s="5" t="s">
        <v>7128</v>
      </c>
      <c r="Y1111" s="5" t="s">
        <v>7129</v>
      </c>
      <c r="Z1111" s="2" t="s">
        <v>720</v>
      </c>
      <c r="AA1111" s="2" t="s">
        <v>716</v>
      </c>
      <c r="AB1111" s="5" t="s">
        <v>7123</v>
      </c>
      <c r="AC1111" s="2" t="s">
        <v>7124</v>
      </c>
      <c r="AD1111" s="5" t="s">
        <v>7111</v>
      </c>
      <c r="AE1111" s="5" t="s">
        <v>7112</v>
      </c>
      <c r="AF1111" s="5" t="s">
        <v>7055</v>
      </c>
      <c r="AG1111" s="2" t="s">
        <v>7056</v>
      </c>
      <c r="AH1111" s="5" t="s">
        <v>7057</v>
      </c>
      <c r="AI1111" s="5" t="s">
        <v>7058</v>
      </c>
      <c r="AJ1111" s="2" t="s">
        <v>68</v>
      </c>
      <c r="AK1111" s="2" t="s">
        <v>729</v>
      </c>
    </row>
    <row r="1112" spans="1:37" ht="17.100000000000001" customHeight="1">
      <c r="A1112" s="2" t="s">
        <v>36</v>
      </c>
      <c r="B1112" s="3">
        <v>60191661</v>
      </c>
      <c r="C1112" s="2" t="s">
        <v>5893</v>
      </c>
      <c r="D1112" s="5" t="s">
        <v>5893</v>
      </c>
      <c r="E1112" s="5" t="s">
        <v>5894</v>
      </c>
      <c r="F1112" s="5" t="s">
        <v>7130</v>
      </c>
      <c r="G1112" s="5" t="s">
        <v>7131</v>
      </c>
      <c r="H1112" s="5" t="s">
        <v>7132</v>
      </c>
      <c r="I1112" s="2" t="s">
        <v>42</v>
      </c>
      <c r="J1112" s="2" t="s">
        <v>4762</v>
      </c>
      <c r="K1112" s="2" t="s">
        <v>4763</v>
      </c>
      <c r="L1112" s="2" t="s">
        <v>4764</v>
      </c>
      <c r="M1112" s="2" t="s">
        <v>4765</v>
      </c>
      <c r="N1112" s="2" t="s">
        <v>7114</v>
      </c>
      <c r="O1112" s="8" t="s">
        <v>1211</v>
      </c>
      <c r="P1112" s="5" t="s">
        <v>1211</v>
      </c>
      <c r="Q1112" s="5" t="s">
        <v>7115</v>
      </c>
      <c r="R1112" s="5" t="s">
        <v>7116</v>
      </c>
      <c r="S1112" s="2" t="s">
        <v>6687</v>
      </c>
      <c r="T1112" s="5" t="s">
        <v>342</v>
      </c>
      <c r="U1112" s="5" t="s">
        <v>716</v>
      </c>
      <c r="V1112" s="2" t="s">
        <v>4767</v>
      </c>
      <c r="W1112" s="5" t="s">
        <v>640</v>
      </c>
      <c r="X1112" s="5" t="s">
        <v>7133</v>
      </c>
      <c r="Y1112" s="5" t="s">
        <v>7134</v>
      </c>
      <c r="Z1112" s="2" t="s">
        <v>720</v>
      </c>
      <c r="AA1112" s="2" t="s">
        <v>716</v>
      </c>
      <c r="AB1112" s="5" t="s">
        <v>7123</v>
      </c>
      <c r="AC1112" s="2" t="s">
        <v>7124</v>
      </c>
      <c r="AD1112" s="5" t="s">
        <v>7111</v>
      </c>
      <c r="AE1112" s="5" t="s">
        <v>7112</v>
      </c>
      <c r="AF1112" s="5" t="s">
        <v>7055</v>
      </c>
      <c r="AG1112" s="2" t="s">
        <v>7056</v>
      </c>
      <c r="AH1112" s="5" t="s">
        <v>7057</v>
      </c>
      <c r="AI1112" s="5" t="s">
        <v>7058</v>
      </c>
      <c r="AJ1112" s="2" t="s">
        <v>68</v>
      </c>
      <c r="AK1112" s="2" t="s">
        <v>729</v>
      </c>
    </row>
    <row r="1113" spans="1:37" ht="17.100000000000001" customHeight="1">
      <c r="A1113" s="2" t="s">
        <v>36</v>
      </c>
      <c r="B1113" s="3">
        <v>60208561</v>
      </c>
      <c r="C1113" s="2" t="s">
        <v>5893</v>
      </c>
      <c r="D1113" s="5" t="s">
        <v>5893</v>
      </c>
      <c r="E1113" s="5" t="s">
        <v>5894</v>
      </c>
      <c r="F1113" s="5" t="s">
        <v>7135</v>
      </c>
      <c r="G1113" s="5" t="s">
        <v>7136</v>
      </c>
      <c r="H1113" s="5" t="s">
        <v>7137</v>
      </c>
      <c r="I1113" s="2" t="s">
        <v>42</v>
      </c>
      <c r="J1113" s="2" t="s">
        <v>4762</v>
      </c>
      <c r="K1113" s="2" t="s">
        <v>4763</v>
      </c>
      <c r="L1113" s="2" t="s">
        <v>4764</v>
      </c>
      <c r="M1113" s="2" t="s">
        <v>4765</v>
      </c>
      <c r="N1113" s="2" t="s">
        <v>7114</v>
      </c>
      <c r="O1113" s="8" t="s">
        <v>1211</v>
      </c>
      <c r="P1113" s="5" t="s">
        <v>1211</v>
      </c>
      <c r="Q1113" s="5" t="s">
        <v>7115</v>
      </c>
      <c r="R1113" s="5" t="s">
        <v>7116</v>
      </c>
      <c r="S1113" s="2" t="s">
        <v>6687</v>
      </c>
      <c r="T1113" s="5" t="s">
        <v>342</v>
      </c>
      <c r="U1113" s="5" t="s">
        <v>716</v>
      </c>
      <c r="V1113" s="2" t="s">
        <v>4767</v>
      </c>
      <c r="W1113" s="5" t="s">
        <v>944</v>
      </c>
      <c r="X1113" s="5" t="s">
        <v>7138</v>
      </c>
      <c r="Y1113" s="5" t="s">
        <v>7139</v>
      </c>
      <c r="Z1113" s="2" t="s">
        <v>720</v>
      </c>
      <c r="AA1113" s="2" t="s">
        <v>716</v>
      </c>
      <c r="AB1113" s="5" t="s">
        <v>7123</v>
      </c>
      <c r="AC1113" s="2" t="s">
        <v>7124</v>
      </c>
      <c r="AD1113" s="5" t="s">
        <v>7111</v>
      </c>
      <c r="AE1113" s="5" t="s">
        <v>7112</v>
      </c>
      <c r="AF1113" s="5" t="s">
        <v>7055</v>
      </c>
      <c r="AG1113" s="2" t="s">
        <v>7056</v>
      </c>
      <c r="AH1113" s="5" t="s">
        <v>7057</v>
      </c>
      <c r="AI1113" s="5" t="s">
        <v>7058</v>
      </c>
      <c r="AJ1113" s="2" t="s">
        <v>68</v>
      </c>
      <c r="AK1113" s="2" t="s">
        <v>729</v>
      </c>
    </row>
    <row r="1114" spans="1:37" ht="17.100000000000001" customHeight="1">
      <c r="A1114" s="2" t="s">
        <v>36</v>
      </c>
      <c r="B1114" s="3">
        <v>80012126</v>
      </c>
      <c r="C1114" s="2" t="s">
        <v>5893</v>
      </c>
      <c r="D1114" s="5" t="s">
        <v>5893</v>
      </c>
      <c r="E1114" s="5" t="s">
        <v>5894</v>
      </c>
      <c r="F1114" s="5" t="s">
        <v>7140</v>
      </c>
      <c r="G1114" s="5" t="s">
        <v>7141</v>
      </c>
      <c r="H1114" s="5" t="s">
        <v>7142</v>
      </c>
      <c r="I1114" s="2" t="s">
        <v>42</v>
      </c>
      <c r="J1114" s="2" t="s">
        <v>4762</v>
      </c>
      <c r="K1114" s="2" t="s">
        <v>4763</v>
      </c>
      <c r="L1114" s="2" t="s">
        <v>4764</v>
      </c>
      <c r="M1114" s="2" t="s">
        <v>4765</v>
      </c>
      <c r="N1114" s="2" t="s">
        <v>7114</v>
      </c>
      <c r="O1114" s="8" t="s">
        <v>1211</v>
      </c>
      <c r="P1114" s="5" t="s">
        <v>1211</v>
      </c>
      <c r="Q1114" s="5" t="s">
        <v>7115</v>
      </c>
      <c r="R1114" s="5" t="s">
        <v>7116</v>
      </c>
      <c r="S1114" s="2" t="s">
        <v>6687</v>
      </c>
      <c r="T1114" s="5" t="s">
        <v>342</v>
      </c>
      <c r="U1114" s="5" t="s">
        <v>716</v>
      </c>
      <c r="V1114" s="2" t="s">
        <v>4767</v>
      </c>
      <c r="W1114" s="5" t="s">
        <v>866</v>
      </c>
      <c r="X1114" s="5" t="s">
        <v>7143</v>
      </c>
      <c r="Y1114" s="5" t="s">
        <v>7144</v>
      </c>
      <c r="Z1114" s="2" t="s">
        <v>720</v>
      </c>
      <c r="AA1114" s="2" t="s">
        <v>716</v>
      </c>
      <c r="AB1114" s="5" t="s">
        <v>7123</v>
      </c>
      <c r="AC1114" s="2" t="s">
        <v>7124</v>
      </c>
      <c r="AD1114" s="5" t="s">
        <v>7111</v>
      </c>
      <c r="AE1114" s="5" t="s">
        <v>7112</v>
      </c>
      <c r="AF1114" s="5" t="s">
        <v>7055</v>
      </c>
      <c r="AG1114" s="2" t="s">
        <v>7056</v>
      </c>
      <c r="AH1114" s="5" t="s">
        <v>7057</v>
      </c>
      <c r="AI1114" s="5" t="s">
        <v>7058</v>
      </c>
      <c r="AJ1114" s="2" t="s">
        <v>68</v>
      </c>
      <c r="AK1114" s="2" t="s">
        <v>729</v>
      </c>
    </row>
    <row r="1115" spans="1:37" ht="17.100000000000001" customHeight="1">
      <c r="A1115" s="2" t="s">
        <v>36</v>
      </c>
      <c r="B1115" s="3">
        <v>60191615</v>
      </c>
      <c r="C1115" s="2" t="s">
        <v>5907</v>
      </c>
      <c r="D1115" s="5" t="s">
        <v>5908</v>
      </c>
      <c r="E1115" s="5" t="s">
        <v>5909</v>
      </c>
      <c r="F1115" s="5" t="s">
        <v>7145</v>
      </c>
      <c r="G1115" s="5" t="s">
        <v>7146</v>
      </c>
      <c r="H1115" s="5" t="s">
        <v>7147</v>
      </c>
      <c r="I1115" s="2" t="s">
        <v>42</v>
      </c>
      <c r="J1115" s="2" t="s">
        <v>4762</v>
      </c>
      <c r="K1115" s="2" t="s">
        <v>4763</v>
      </c>
      <c r="L1115" s="2" t="s">
        <v>4764</v>
      </c>
      <c r="M1115" s="2" t="s">
        <v>4765</v>
      </c>
      <c r="N1115" s="2" t="s">
        <v>7148</v>
      </c>
      <c r="O1115" s="8" t="s">
        <v>1211</v>
      </c>
      <c r="P1115" s="5" t="s">
        <v>1211</v>
      </c>
      <c r="Q1115" s="5" t="s">
        <v>7115</v>
      </c>
      <c r="R1115" s="5" t="s">
        <v>7116</v>
      </c>
      <c r="S1115" s="2" t="s">
        <v>6687</v>
      </c>
      <c r="T1115" s="5" t="s">
        <v>342</v>
      </c>
      <c r="U1115" s="5" t="s">
        <v>716</v>
      </c>
      <c r="V1115" s="2" t="s">
        <v>4767</v>
      </c>
      <c r="W1115" s="5" t="s">
        <v>1414</v>
      </c>
      <c r="X1115" s="5" t="s">
        <v>6629</v>
      </c>
      <c r="Y1115" s="5" t="s">
        <v>7149</v>
      </c>
      <c r="Z1115" s="2" t="s">
        <v>720</v>
      </c>
      <c r="AA1115" s="2" t="s">
        <v>716</v>
      </c>
      <c r="AB1115" s="5" t="s">
        <v>7055</v>
      </c>
      <c r="AC1115" s="2" t="s">
        <v>7056</v>
      </c>
      <c r="AD1115" s="5" t="s">
        <v>7057</v>
      </c>
      <c r="AE1115" s="5" t="s">
        <v>7058</v>
      </c>
      <c r="AF1115" s="5" t="s">
        <v>7027</v>
      </c>
      <c r="AG1115" s="2" t="s">
        <v>7028</v>
      </c>
      <c r="AH1115" s="5" t="s">
        <v>7029</v>
      </c>
      <c r="AI1115" s="5" t="s">
        <v>7030</v>
      </c>
      <c r="AJ1115" s="2" t="s">
        <v>68</v>
      </c>
      <c r="AK1115" s="2" t="s">
        <v>729</v>
      </c>
    </row>
    <row r="1116" spans="1:37" ht="17.100000000000001" customHeight="1">
      <c r="A1116" s="2" t="s">
        <v>36</v>
      </c>
      <c r="B1116" s="3">
        <v>60191657</v>
      </c>
      <c r="C1116" s="2" t="s">
        <v>5893</v>
      </c>
      <c r="D1116" s="5" t="s">
        <v>5893</v>
      </c>
      <c r="E1116" s="5" t="s">
        <v>5894</v>
      </c>
      <c r="F1116" s="5" t="s">
        <v>7150</v>
      </c>
      <c r="G1116" s="5" t="s">
        <v>7151</v>
      </c>
      <c r="H1116" s="5" t="s">
        <v>6141</v>
      </c>
      <c r="I1116" s="2" t="s">
        <v>42</v>
      </c>
      <c r="J1116" s="2" t="s">
        <v>4762</v>
      </c>
      <c r="K1116" s="2" t="s">
        <v>4763</v>
      </c>
      <c r="L1116" s="2" t="s">
        <v>4764</v>
      </c>
      <c r="M1116" s="2" t="s">
        <v>4765</v>
      </c>
      <c r="N1116" s="2" t="s">
        <v>7148</v>
      </c>
      <c r="O1116" s="8" t="s">
        <v>1211</v>
      </c>
      <c r="P1116" s="5" t="s">
        <v>1211</v>
      </c>
      <c r="Q1116" s="5" t="s">
        <v>7115</v>
      </c>
      <c r="R1116" s="5" t="s">
        <v>7116</v>
      </c>
      <c r="S1116" s="2" t="s">
        <v>6687</v>
      </c>
      <c r="T1116" s="5" t="s">
        <v>342</v>
      </c>
      <c r="U1116" s="5" t="s">
        <v>716</v>
      </c>
      <c r="V1116" s="2" t="s">
        <v>4767</v>
      </c>
      <c r="W1116" s="5" t="s">
        <v>1189</v>
      </c>
      <c r="X1116" s="5" t="s">
        <v>7152</v>
      </c>
      <c r="Y1116" s="5" t="s">
        <v>7153</v>
      </c>
      <c r="Z1116" s="2" t="s">
        <v>720</v>
      </c>
      <c r="AA1116" s="2" t="s">
        <v>716</v>
      </c>
      <c r="AB1116" s="5" t="s">
        <v>7154</v>
      </c>
      <c r="AC1116" s="2" t="s">
        <v>7155</v>
      </c>
      <c r="AD1116" s="5" t="s">
        <v>7145</v>
      </c>
      <c r="AE1116" s="5" t="s">
        <v>7146</v>
      </c>
      <c r="AF1116" s="5" t="s">
        <v>7055</v>
      </c>
      <c r="AG1116" s="2" t="s">
        <v>7056</v>
      </c>
      <c r="AH1116" s="5" t="s">
        <v>7057</v>
      </c>
      <c r="AI1116" s="5" t="s">
        <v>7058</v>
      </c>
      <c r="AJ1116" s="2" t="s">
        <v>68</v>
      </c>
      <c r="AK1116" s="2" t="s">
        <v>729</v>
      </c>
    </row>
    <row r="1117" spans="1:37" ht="17.100000000000001" customHeight="1">
      <c r="A1117" s="2" t="s">
        <v>36</v>
      </c>
      <c r="B1117" s="3">
        <v>60191659</v>
      </c>
      <c r="C1117" s="2" t="s">
        <v>5893</v>
      </c>
      <c r="D1117" s="5" t="s">
        <v>5893</v>
      </c>
      <c r="E1117" s="5" t="s">
        <v>5894</v>
      </c>
      <c r="F1117" s="5" t="s">
        <v>7156</v>
      </c>
      <c r="G1117" s="5" t="s">
        <v>7157</v>
      </c>
      <c r="H1117" s="5" t="s">
        <v>6602</v>
      </c>
      <c r="I1117" s="2" t="s">
        <v>42</v>
      </c>
      <c r="J1117" s="2" t="s">
        <v>4762</v>
      </c>
      <c r="K1117" s="2" t="s">
        <v>4763</v>
      </c>
      <c r="L1117" s="2" t="s">
        <v>4764</v>
      </c>
      <c r="M1117" s="2" t="s">
        <v>4765</v>
      </c>
      <c r="N1117" s="2" t="s">
        <v>7148</v>
      </c>
      <c r="O1117" s="8" t="s">
        <v>1211</v>
      </c>
      <c r="P1117" s="5" t="s">
        <v>1211</v>
      </c>
      <c r="Q1117" s="5" t="s">
        <v>7115</v>
      </c>
      <c r="R1117" s="5" t="s">
        <v>7116</v>
      </c>
      <c r="S1117" s="2" t="s">
        <v>6687</v>
      </c>
      <c r="T1117" s="5" t="s">
        <v>342</v>
      </c>
      <c r="U1117" s="5" t="s">
        <v>716</v>
      </c>
      <c r="V1117" s="2" t="s">
        <v>4767</v>
      </c>
      <c r="W1117" s="5" t="s">
        <v>2707</v>
      </c>
      <c r="X1117" s="5" t="s">
        <v>2879</v>
      </c>
      <c r="Y1117" s="5" t="s">
        <v>7158</v>
      </c>
      <c r="Z1117" s="2" t="s">
        <v>720</v>
      </c>
      <c r="AA1117" s="2" t="s">
        <v>716</v>
      </c>
      <c r="AB1117" s="5" t="s">
        <v>7154</v>
      </c>
      <c r="AC1117" s="2" t="s">
        <v>7155</v>
      </c>
      <c r="AD1117" s="5" t="s">
        <v>7145</v>
      </c>
      <c r="AE1117" s="5" t="s">
        <v>7146</v>
      </c>
      <c r="AF1117" s="5" t="s">
        <v>7055</v>
      </c>
      <c r="AG1117" s="2" t="s">
        <v>7056</v>
      </c>
      <c r="AH1117" s="5" t="s">
        <v>7057</v>
      </c>
      <c r="AI1117" s="5" t="s">
        <v>7058</v>
      </c>
      <c r="AJ1117" s="2" t="s">
        <v>68</v>
      </c>
      <c r="AK1117" s="2" t="s">
        <v>729</v>
      </c>
    </row>
    <row r="1118" spans="1:37" ht="17.100000000000001" customHeight="1">
      <c r="A1118" s="2" t="s">
        <v>36</v>
      </c>
      <c r="B1118" s="3">
        <v>60191666</v>
      </c>
      <c r="C1118" s="2" t="s">
        <v>5893</v>
      </c>
      <c r="D1118" s="5" t="s">
        <v>5893</v>
      </c>
      <c r="E1118" s="5" t="s">
        <v>5894</v>
      </c>
      <c r="F1118" s="5" t="s">
        <v>7159</v>
      </c>
      <c r="G1118" s="5" t="s">
        <v>7160</v>
      </c>
      <c r="H1118" s="5" t="s">
        <v>6045</v>
      </c>
      <c r="I1118" s="2" t="s">
        <v>42</v>
      </c>
      <c r="J1118" s="2" t="s">
        <v>4762</v>
      </c>
      <c r="K1118" s="2" t="s">
        <v>4763</v>
      </c>
      <c r="L1118" s="2" t="s">
        <v>4764</v>
      </c>
      <c r="M1118" s="2" t="s">
        <v>4765</v>
      </c>
      <c r="N1118" s="2" t="s">
        <v>7148</v>
      </c>
      <c r="O1118" s="8" t="s">
        <v>1211</v>
      </c>
      <c r="P1118" s="5" t="s">
        <v>1211</v>
      </c>
      <c r="Q1118" s="5" t="s">
        <v>7115</v>
      </c>
      <c r="R1118" s="5" t="s">
        <v>7116</v>
      </c>
      <c r="S1118" s="2" t="s">
        <v>6687</v>
      </c>
      <c r="T1118" s="5" t="s">
        <v>342</v>
      </c>
      <c r="U1118" s="5" t="s">
        <v>716</v>
      </c>
      <c r="V1118" s="2" t="s">
        <v>4767</v>
      </c>
      <c r="W1118" s="5" t="s">
        <v>1776</v>
      </c>
      <c r="X1118" s="5" t="s">
        <v>7161</v>
      </c>
      <c r="Y1118" s="5" t="s">
        <v>7162</v>
      </c>
      <c r="Z1118" s="2" t="s">
        <v>720</v>
      </c>
      <c r="AA1118" s="2" t="s">
        <v>716</v>
      </c>
      <c r="AB1118" s="5" t="s">
        <v>7154</v>
      </c>
      <c r="AC1118" s="2" t="s">
        <v>7155</v>
      </c>
      <c r="AD1118" s="5" t="s">
        <v>7145</v>
      </c>
      <c r="AE1118" s="5" t="s">
        <v>7146</v>
      </c>
      <c r="AF1118" s="5" t="s">
        <v>7055</v>
      </c>
      <c r="AG1118" s="2" t="s">
        <v>7056</v>
      </c>
      <c r="AH1118" s="5" t="s">
        <v>7057</v>
      </c>
      <c r="AI1118" s="5" t="s">
        <v>7058</v>
      </c>
      <c r="AJ1118" s="2" t="s">
        <v>68</v>
      </c>
      <c r="AK1118" s="2" t="s">
        <v>729</v>
      </c>
    </row>
    <row r="1119" spans="1:37" ht="17.100000000000001" customHeight="1">
      <c r="A1119" s="2" t="s">
        <v>36</v>
      </c>
      <c r="B1119" s="3">
        <v>80012127</v>
      </c>
      <c r="C1119" s="2" t="s">
        <v>5893</v>
      </c>
      <c r="D1119" s="5" t="s">
        <v>5893</v>
      </c>
      <c r="E1119" s="5" t="s">
        <v>5894</v>
      </c>
      <c r="F1119" s="5" t="s">
        <v>7163</v>
      </c>
      <c r="G1119" s="5" t="s">
        <v>7164</v>
      </c>
      <c r="H1119" s="5" t="s">
        <v>1115</v>
      </c>
      <c r="I1119" s="2" t="s">
        <v>42</v>
      </c>
      <c r="J1119" s="2" t="s">
        <v>4762</v>
      </c>
      <c r="K1119" s="2" t="s">
        <v>4763</v>
      </c>
      <c r="L1119" s="2" t="s">
        <v>4764</v>
      </c>
      <c r="M1119" s="2" t="s">
        <v>4765</v>
      </c>
      <c r="N1119" s="2" t="s">
        <v>7148</v>
      </c>
      <c r="O1119" s="8" t="s">
        <v>1211</v>
      </c>
      <c r="P1119" s="5" t="s">
        <v>1211</v>
      </c>
      <c r="Q1119" s="5" t="s">
        <v>7115</v>
      </c>
      <c r="R1119" s="5" t="s">
        <v>7116</v>
      </c>
      <c r="S1119" s="2" t="s">
        <v>6687</v>
      </c>
      <c r="T1119" s="5" t="s">
        <v>342</v>
      </c>
      <c r="U1119" s="5" t="s">
        <v>716</v>
      </c>
      <c r="V1119" s="2" t="s">
        <v>4767</v>
      </c>
      <c r="W1119" s="5" t="s">
        <v>647</v>
      </c>
      <c r="X1119" s="5" t="s">
        <v>7165</v>
      </c>
      <c r="Y1119" s="5" t="s">
        <v>7166</v>
      </c>
      <c r="Z1119" s="2" t="s">
        <v>720</v>
      </c>
      <c r="AA1119" s="2" t="s">
        <v>716</v>
      </c>
      <c r="AB1119" s="5" t="s">
        <v>7154</v>
      </c>
      <c r="AC1119" s="2" t="s">
        <v>7155</v>
      </c>
      <c r="AD1119" s="5" t="s">
        <v>7145</v>
      </c>
      <c r="AE1119" s="5" t="s">
        <v>7146</v>
      </c>
      <c r="AF1119" s="5" t="s">
        <v>7055</v>
      </c>
      <c r="AG1119" s="2" t="s">
        <v>7056</v>
      </c>
      <c r="AH1119" s="5" t="s">
        <v>7057</v>
      </c>
      <c r="AI1119" s="5" t="s">
        <v>7058</v>
      </c>
      <c r="AJ1119" s="2" t="s">
        <v>68</v>
      </c>
      <c r="AK1119" s="2" t="s">
        <v>729</v>
      </c>
    </row>
    <row r="1120" spans="1:37" ht="17.100000000000001" customHeight="1">
      <c r="A1120" s="2" t="s">
        <v>36</v>
      </c>
      <c r="B1120" s="3">
        <v>80012128</v>
      </c>
      <c r="C1120" s="2" t="s">
        <v>5893</v>
      </c>
      <c r="D1120" s="5" t="s">
        <v>5893</v>
      </c>
      <c r="E1120" s="5" t="s">
        <v>5894</v>
      </c>
      <c r="F1120" s="5" t="s">
        <v>7167</v>
      </c>
      <c r="G1120" s="5" t="s">
        <v>7168</v>
      </c>
      <c r="H1120" s="5" t="s">
        <v>967</v>
      </c>
      <c r="I1120" s="2" t="s">
        <v>42</v>
      </c>
      <c r="J1120" s="2" t="s">
        <v>4762</v>
      </c>
      <c r="K1120" s="2" t="s">
        <v>4763</v>
      </c>
      <c r="L1120" s="2" t="s">
        <v>4764</v>
      </c>
      <c r="M1120" s="2" t="s">
        <v>4765</v>
      </c>
      <c r="N1120" s="2" t="s">
        <v>7148</v>
      </c>
      <c r="O1120" s="8" t="s">
        <v>1211</v>
      </c>
      <c r="P1120" s="5" t="s">
        <v>1211</v>
      </c>
      <c r="Q1120" s="5" t="s">
        <v>7115</v>
      </c>
      <c r="R1120" s="5" t="s">
        <v>7116</v>
      </c>
      <c r="S1120" s="2" t="s">
        <v>6687</v>
      </c>
      <c r="T1120" s="5" t="s">
        <v>342</v>
      </c>
      <c r="U1120" s="5" t="s">
        <v>716</v>
      </c>
      <c r="V1120" s="2" t="s">
        <v>4767</v>
      </c>
      <c r="W1120" s="5" t="s">
        <v>7169</v>
      </c>
      <c r="X1120" s="5" t="s">
        <v>7170</v>
      </c>
      <c r="Y1120" s="5" t="s">
        <v>7171</v>
      </c>
      <c r="Z1120" s="2" t="s">
        <v>720</v>
      </c>
      <c r="AA1120" s="2" t="s">
        <v>716</v>
      </c>
      <c r="AB1120" s="5" t="s">
        <v>7154</v>
      </c>
      <c r="AC1120" s="2" t="s">
        <v>7155</v>
      </c>
      <c r="AD1120" s="5" t="s">
        <v>7145</v>
      </c>
      <c r="AE1120" s="5" t="s">
        <v>7146</v>
      </c>
      <c r="AF1120" s="5" t="s">
        <v>7055</v>
      </c>
      <c r="AG1120" s="2" t="s">
        <v>7056</v>
      </c>
      <c r="AH1120" s="5" t="s">
        <v>7057</v>
      </c>
      <c r="AI1120" s="5" t="s">
        <v>7058</v>
      </c>
      <c r="AJ1120" s="2" t="s">
        <v>68</v>
      </c>
      <c r="AK1120" s="2" t="s">
        <v>729</v>
      </c>
    </row>
    <row r="1121" spans="1:37" ht="17.100000000000001" customHeight="1">
      <c r="A1121" s="2" t="s">
        <v>36</v>
      </c>
      <c r="B1121" s="3">
        <v>80012444</v>
      </c>
      <c r="C1121" s="2" t="s">
        <v>5907</v>
      </c>
      <c r="D1121" s="5" t="s">
        <v>5908</v>
      </c>
      <c r="E1121" s="5" t="s">
        <v>5909</v>
      </c>
      <c r="F1121" s="5" t="s">
        <v>7172</v>
      </c>
      <c r="G1121" s="5" t="s">
        <v>7173</v>
      </c>
      <c r="H1121" s="5" t="s">
        <v>7174</v>
      </c>
      <c r="I1121" s="2" t="s">
        <v>42</v>
      </c>
      <c r="J1121" s="2" t="s">
        <v>4762</v>
      </c>
      <c r="K1121" s="2" t="s">
        <v>4763</v>
      </c>
      <c r="L1121" s="2" t="s">
        <v>4764</v>
      </c>
      <c r="M1121" s="2" t="s">
        <v>4765</v>
      </c>
      <c r="N1121" s="2" t="s">
        <v>7175</v>
      </c>
      <c r="O1121" s="8" t="s">
        <v>1211</v>
      </c>
      <c r="P1121" s="5" t="s">
        <v>1211</v>
      </c>
      <c r="Q1121" s="5" t="s">
        <v>7115</v>
      </c>
      <c r="R1121" s="5" t="s">
        <v>7116</v>
      </c>
      <c r="S1121" s="2" t="s">
        <v>6687</v>
      </c>
      <c r="T1121" s="5" t="s">
        <v>342</v>
      </c>
      <c r="U1121" s="5" t="s">
        <v>716</v>
      </c>
      <c r="V1121" s="2" t="s">
        <v>4767</v>
      </c>
      <c r="W1121" s="5" t="s">
        <v>328</v>
      </c>
      <c r="X1121" s="5" t="s">
        <v>7176</v>
      </c>
      <c r="Y1121" s="5" t="s">
        <v>7177</v>
      </c>
      <c r="Z1121" s="2" t="s">
        <v>720</v>
      </c>
      <c r="AA1121" s="2" t="s">
        <v>716</v>
      </c>
      <c r="AB1121" s="5" t="s">
        <v>7055</v>
      </c>
      <c r="AC1121" s="2" t="s">
        <v>7056</v>
      </c>
      <c r="AD1121" s="5" t="s">
        <v>7057</v>
      </c>
      <c r="AE1121" s="5" t="s">
        <v>7058</v>
      </c>
      <c r="AF1121" s="5" t="s">
        <v>7027</v>
      </c>
      <c r="AG1121" s="2" t="s">
        <v>7028</v>
      </c>
      <c r="AH1121" s="5" t="s">
        <v>7029</v>
      </c>
      <c r="AI1121" s="5" t="s">
        <v>7030</v>
      </c>
      <c r="AJ1121" s="2" t="s">
        <v>68</v>
      </c>
      <c r="AK1121" s="2" t="s">
        <v>729</v>
      </c>
    </row>
    <row r="1122" spans="1:37" ht="17.100000000000001" customHeight="1">
      <c r="A1122" s="2" t="s">
        <v>36</v>
      </c>
      <c r="B1122" s="3">
        <v>80012446</v>
      </c>
      <c r="C1122" s="2" t="s">
        <v>5893</v>
      </c>
      <c r="D1122" s="5" t="s">
        <v>5893</v>
      </c>
      <c r="E1122" s="5" t="s">
        <v>5894</v>
      </c>
      <c r="F1122" s="5" t="s">
        <v>7178</v>
      </c>
      <c r="G1122" s="5" t="s">
        <v>7179</v>
      </c>
      <c r="H1122" s="5" t="s">
        <v>4081</v>
      </c>
      <c r="I1122" s="2" t="s">
        <v>42</v>
      </c>
      <c r="J1122" s="2" t="s">
        <v>4762</v>
      </c>
      <c r="K1122" s="2" t="s">
        <v>4763</v>
      </c>
      <c r="L1122" s="2" t="s">
        <v>4764</v>
      </c>
      <c r="M1122" s="2" t="s">
        <v>4765</v>
      </c>
      <c r="N1122" s="2" t="s">
        <v>7175</v>
      </c>
      <c r="O1122" s="8" t="s">
        <v>1211</v>
      </c>
      <c r="P1122" s="5" t="s">
        <v>1211</v>
      </c>
      <c r="Q1122" s="5" t="s">
        <v>7115</v>
      </c>
      <c r="R1122" s="5" t="s">
        <v>7116</v>
      </c>
      <c r="S1122" s="2" t="s">
        <v>6687</v>
      </c>
      <c r="T1122" s="5" t="s">
        <v>342</v>
      </c>
      <c r="U1122" s="5" t="s">
        <v>716</v>
      </c>
      <c r="V1122" s="2" t="s">
        <v>4767</v>
      </c>
      <c r="W1122" s="5" t="s">
        <v>944</v>
      </c>
      <c r="X1122" s="5" t="s">
        <v>7180</v>
      </c>
      <c r="Y1122" s="5" t="s">
        <v>7181</v>
      </c>
      <c r="Z1122" s="2" t="s">
        <v>720</v>
      </c>
      <c r="AA1122" s="2" t="s">
        <v>716</v>
      </c>
      <c r="AB1122" s="5" t="s">
        <v>7182</v>
      </c>
      <c r="AC1122" s="2" t="s">
        <v>7183</v>
      </c>
      <c r="AD1122" s="5" t="s">
        <v>7172</v>
      </c>
      <c r="AE1122" s="5" t="s">
        <v>7173</v>
      </c>
      <c r="AF1122" s="5" t="s">
        <v>7055</v>
      </c>
      <c r="AG1122" s="2" t="s">
        <v>7056</v>
      </c>
      <c r="AH1122" s="5" t="s">
        <v>7057</v>
      </c>
      <c r="AI1122" s="5" t="s">
        <v>7058</v>
      </c>
      <c r="AJ1122" s="2" t="s">
        <v>68</v>
      </c>
      <c r="AK1122" s="2" t="s">
        <v>729</v>
      </c>
    </row>
    <row r="1123" spans="1:37" ht="17.100000000000001" customHeight="1">
      <c r="A1123" s="2" t="s">
        <v>36</v>
      </c>
      <c r="B1123" s="3">
        <v>80012448</v>
      </c>
      <c r="C1123" s="2" t="s">
        <v>5893</v>
      </c>
      <c r="D1123" s="5" t="s">
        <v>5893</v>
      </c>
      <c r="E1123" s="5" t="s">
        <v>5894</v>
      </c>
      <c r="F1123" s="5" t="s">
        <v>7184</v>
      </c>
      <c r="G1123" s="5" t="s">
        <v>7185</v>
      </c>
      <c r="H1123" s="5" t="s">
        <v>4081</v>
      </c>
      <c r="I1123" s="2" t="s">
        <v>42</v>
      </c>
      <c r="J1123" s="2" t="s">
        <v>4762</v>
      </c>
      <c r="K1123" s="2" t="s">
        <v>4763</v>
      </c>
      <c r="L1123" s="2" t="s">
        <v>4764</v>
      </c>
      <c r="M1123" s="2" t="s">
        <v>4765</v>
      </c>
      <c r="N1123" s="2" t="s">
        <v>7175</v>
      </c>
      <c r="O1123" s="8" t="s">
        <v>1211</v>
      </c>
      <c r="P1123" s="5" t="s">
        <v>1211</v>
      </c>
      <c r="Q1123" s="5" t="s">
        <v>7115</v>
      </c>
      <c r="R1123" s="5" t="s">
        <v>7116</v>
      </c>
      <c r="S1123" s="2" t="s">
        <v>6687</v>
      </c>
      <c r="T1123" s="5" t="s">
        <v>342</v>
      </c>
      <c r="U1123" s="5" t="s">
        <v>716</v>
      </c>
      <c r="V1123" s="2" t="s">
        <v>4767</v>
      </c>
      <c r="W1123" s="5" t="s">
        <v>537</v>
      </c>
      <c r="X1123" s="5" t="s">
        <v>4749</v>
      </c>
      <c r="Y1123" s="5" t="s">
        <v>7186</v>
      </c>
      <c r="Z1123" s="2" t="s">
        <v>720</v>
      </c>
      <c r="AA1123" s="2" t="s">
        <v>716</v>
      </c>
      <c r="AB1123" s="5" t="s">
        <v>7182</v>
      </c>
      <c r="AC1123" s="2" t="s">
        <v>7183</v>
      </c>
      <c r="AD1123" s="5" t="s">
        <v>7172</v>
      </c>
      <c r="AE1123" s="5" t="s">
        <v>7173</v>
      </c>
      <c r="AF1123" s="5" t="s">
        <v>7055</v>
      </c>
      <c r="AG1123" s="2" t="s">
        <v>7056</v>
      </c>
      <c r="AH1123" s="5" t="s">
        <v>7057</v>
      </c>
      <c r="AI1123" s="5" t="s">
        <v>7058</v>
      </c>
      <c r="AJ1123" s="2" t="s">
        <v>68</v>
      </c>
      <c r="AK1123" s="2" t="s">
        <v>729</v>
      </c>
    </row>
    <row r="1124" spans="1:37" ht="17.100000000000001" customHeight="1">
      <c r="A1124" s="2" t="s">
        <v>36</v>
      </c>
      <c r="B1124" s="3">
        <v>80012449</v>
      </c>
      <c r="C1124" s="2" t="s">
        <v>5893</v>
      </c>
      <c r="D1124" s="5" t="s">
        <v>5893</v>
      </c>
      <c r="E1124" s="5" t="s">
        <v>5894</v>
      </c>
      <c r="F1124" s="5" t="s">
        <v>7187</v>
      </c>
      <c r="G1124" s="5" t="s">
        <v>7188</v>
      </c>
      <c r="H1124" s="5" t="s">
        <v>6584</v>
      </c>
      <c r="I1124" s="2" t="s">
        <v>42</v>
      </c>
      <c r="J1124" s="2" t="s">
        <v>4762</v>
      </c>
      <c r="K1124" s="2" t="s">
        <v>4763</v>
      </c>
      <c r="L1124" s="2" t="s">
        <v>4764</v>
      </c>
      <c r="M1124" s="2" t="s">
        <v>4765</v>
      </c>
      <c r="N1124" s="2" t="s">
        <v>7175</v>
      </c>
      <c r="O1124" s="8" t="s">
        <v>1211</v>
      </c>
      <c r="P1124" s="5" t="s">
        <v>1211</v>
      </c>
      <c r="Q1124" s="5" t="s">
        <v>7115</v>
      </c>
      <c r="R1124" s="5" t="s">
        <v>7116</v>
      </c>
      <c r="S1124" s="2" t="s">
        <v>6687</v>
      </c>
      <c r="T1124" s="5" t="s">
        <v>342</v>
      </c>
      <c r="U1124" s="5" t="s">
        <v>716</v>
      </c>
      <c r="V1124" s="2" t="s">
        <v>4767</v>
      </c>
      <c r="W1124" s="5" t="s">
        <v>838</v>
      </c>
      <c r="X1124" s="5" t="s">
        <v>7189</v>
      </c>
      <c r="Y1124" s="5" t="s">
        <v>7190</v>
      </c>
      <c r="Z1124" s="2" t="s">
        <v>720</v>
      </c>
      <c r="AA1124" s="2" t="s">
        <v>716</v>
      </c>
      <c r="AB1124" s="5" t="s">
        <v>7182</v>
      </c>
      <c r="AC1124" s="2" t="s">
        <v>7183</v>
      </c>
      <c r="AD1124" s="5" t="s">
        <v>7172</v>
      </c>
      <c r="AE1124" s="5" t="s">
        <v>7173</v>
      </c>
      <c r="AF1124" s="5" t="s">
        <v>7055</v>
      </c>
      <c r="AG1124" s="2" t="s">
        <v>7056</v>
      </c>
      <c r="AH1124" s="5" t="s">
        <v>7057</v>
      </c>
      <c r="AI1124" s="5" t="s">
        <v>7058</v>
      </c>
      <c r="AJ1124" s="2" t="s">
        <v>68</v>
      </c>
      <c r="AK1124" s="2" t="s">
        <v>729</v>
      </c>
    </row>
    <row r="1125" spans="1:37" ht="17.100000000000001" customHeight="1">
      <c r="A1125" s="2" t="s">
        <v>36</v>
      </c>
      <c r="B1125" s="3">
        <v>80012500</v>
      </c>
      <c r="C1125" s="2" t="s">
        <v>5893</v>
      </c>
      <c r="D1125" s="5" t="s">
        <v>5893</v>
      </c>
      <c r="E1125" s="5" t="s">
        <v>5894</v>
      </c>
      <c r="F1125" s="5" t="s">
        <v>7191</v>
      </c>
      <c r="G1125" s="5" t="s">
        <v>7192</v>
      </c>
      <c r="H1125" s="5" t="s">
        <v>4081</v>
      </c>
      <c r="I1125" s="2" t="s">
        <v>42</v>
      </c>
      <c r="J1125" s="2" t="s">
        <v>4762</v>
      </c>
      <c r="K1125" s="2" t="s">
        <v>4763</v>
      </c>
      <c r="L1125" s="2" t="s">
        <v>4764</v>
      </c>
      <c r="M1125" s="2" t="s">
        <v>4765</v>
      </c>
      <c r="N1125" s="2" t="s">
        <v>7175</v>
      </c>
      <c r="O1125" s="8" t="s">
        <v>1211</v>
      </c>
      <c r="P1125" s="5" t="s">
        <v>1211</v>
      </c>
      <c r="Q1125" s="5" t="s">
        <v>7115</v>
      </c>
      <c r="R1125" s="5" t="s">
        <v>7116</v>
      </c>
      <c r="S1125" s="2" t="s">
        <v>6687</v>
      </c>
      <c r="T1125" s="5" t="s">
        <v>342</v>
      </c>
      <c r="U1125" s="5" t="s">
        <v>716</v>
      </c>
      <c r="V1125" s="2" t="s">
        <v>4767</v>
      </c>
      <c r="W1125" s="5" t="s">
        <v>190</v>
      </c>
      <c r="X1125" s="5" t="s">
        <v>7193</v>
      </c>
      <c r="Y1125" s="5" t="s">
        <v>7194</v>
      </c>
      <c r="Z1125" s="2" t="s">
        <v>720</v>
      </c>
      <c r="AA1125" s="2" t="s">
        <v>716</v>
      </c>
      <c r="AB1125" s="5" t="s">
        <v>7182</v>
      </c>
      <c r="AC1125" s="2" t="s">
        <v>7183</v>
      </c>
      <c r="AD1125" s="5" t="s">
        <v>7172</v>
      </c>
      <c r="AE1125" s="5" t="s">
        <v>7173</v>
      </c>
      <c r="AF1125" s="5" t="s">
        <v>7055</v>
      </c>
      <c r="AG1125" s="2" t="s">
        <v>7056</v>
      </c>
      <c r="AH1125" s="5" t="s">
        <v>7057</v>
      </c>
      <c r="AI1125" s="5" t="s">
        <v>7058</v>
      </c>
      <c r="AJ1125" s="2" t="s">
        <v>68</v>
      </c>
      <c r="AK1125" s="2" t="s">
        <v>729</v>
      </c>
    </row>
    <row r="1126" spans="1:37" ht="17.100000000000001" customHeight="1">
      <c r="A1126" s="2" t="s">
        <v>36</v>
      </c>
      <c r="B1126" s="3">
        <v>60191593</v>
      </c>
      <c r="C1126" s="2" t="s">
        <v>5907</v>
      </c>
      <c r="D1126" s="5" t="s">
        <v>5908</v>
      </c>
      <c r="E1126" s="5" t="s">
        <v>5909</v>
      </c>
      <c r="F1126" s="5" t="s">
        <v>7195</v>
      </c>
      <c r="G1126" s="5" t="s">
        <v>7196</v>
      </c>
      <c r="H1126" s="5" t="s">
        <v>7197</v>
      </c>
      <c r="I1126" s="2" t="s">
        <v>42</v>
      </c>
      <c r="J1126" s="2" t="s">
        <v>7198</v>
      </c>
      <c r="K1126" s="2" t="s">
        <v>7199</v>
      </c>
      <c r="L1126" s="2" t="s">
        <v>7200</v>
      </c>
      <c r="M1126" s="2" t="s">
        <v>7199</v>
      </c>
      <c r="N1126" s="2" t="s">
        <v>7201</v>
      </c>
      <c r="O1126" s="8" t="s">
        <v>1211</v>
      </c>
      <c r="P1126" s="5" t="s">
        <v>1211</v>
      </c>
      <c r="Q1126" s="5" t="s">
        <v>7115</v>
      </c>
      <c r="R1126" s="5" t="s">
        <v>7202</v>
      </c>
      <c r="S1126" s="2" t="s">
        <v>6687</v>
      </c>
      <c r="T1126" s="5" t="s">
        <v>342</v>
      </c>
      <c r="U1126" s="5" t="s">
        <v>716</v>
      </c>
      <c r="V1126" s="2" t="s">
        <v>7203</v>
      </c>
      <c r="W1126" s="5" t="s">
        <v>717</v>
      </c>
      <c r="X1126" s="5" t="s">
        <v>5012</v>
      </c>
      <c r="Y1126" s="5" t="s">
        <v>7204</v>
      </c>
      <c r="Z1126" s="2" t="s">
        <v>720</v>
      </c>
      <c r="AA1126" s="2" t="s">
        <v>716</v>
      </c>
      <c r="AB1126" s="5" t="s">
        <v>7055</v>
      </c>
      <c r="AC1126" s="2" t="s">
        <v>7056</v>
      </c>
      <c r="AD1126" s="5" t="s">
        <v>7057</v>
      </c>
      <c r="AE1126" s="5" t="s">
        <v>7058</v>
      </c>
      <c r="AF1126" s="5" t="s">
        <v>7027</v>
      </c>
      <c r="AG1126" s="2" t="s">
        <v>7028</v>
      </c>
      <c r="AH1126" s="5" t="s">
        <v>7029</v>
      </c>
      <c r="AI1126" s="5" t="s">
        <v>7030</v>
      </c>
      <c r="AJ1126" s="2" t="s">
        <v>68</v>
      </c>
      <c r="AK1126" s="2" t="s">
        <v>729</v>
      </c>
    </row>
    <row r="1127" spans="1:37" ht="17.100000000000001" customHeight="1">
      <c r="A1127" s="2" t="s">
        <v>36</v>
      </c>
      <c r="B1127" s="3">
        <v>60191598</v>
      </c>
      <c r="C1127" s="2" t="s">
        <v>5893</v>
      </c>
      <c r="D1127" s="5" t="s">
        <v>5893</v>
      </c>
      <c r="E1127" s="5" t="s">
        <v>5894</v>
      </c>
      <c r="F1127" s="5" t="s">
        <v>7205</v>
      </c>
      <c r="G1127" s="5" t="s">
        <v>7206</v>
      </c>
      <c r="H1127" s="5" t="s">
        <v>1419</v>
      </c>
      <c r="I1127" s="2" t="s">
        <v>42</v>
      </c>
      <c r="J1127" s="2" t="s">
        <v>7198</v>
      </c>
      <c r="K1127" s="2" t="s">
        <v>7199</v>
      </c>
      <c r="L1127" s="2" t="s">
        <v>7200</v>
      </c>
      <c r="M1127" s="2" t="s">
        <v>7199</v>
      </c>
      <c r="N1127" s="2" t="s">
        <v>7201</v>
      </c>
      <c r="O1127" s="8" t="s">
        <v>1211</v>
      </c>
      <c r="P1127" s="5" t="s">
        <v>1211</v>
      </c>
      <c r="Q1127" s="5" t="s">
        <v>7115</v>
      </c>
      <c r="R1127" s="5" t="s">
        <v>7202</v>
      </c>
      <c r="S1127" s="2" t="s">
        <v>6687</v>
      </c>
      <c r="T1127" s="5" t="s">
        <v>342</v>
      </c>
      <c r="U1127" s="5" t="s">
        <v>716</v>
      </c>
      <c r="V1127" s="2" t="s">
        <v>7203</v>
      </c>
      <c r="W1127" s="5" t="s">
        <v>56</v>
      </c>
      <c r="X1127" s="5" t="s">
        <v>7207</v>
      </c>
      <c r="Y1127" s="5" t="s">
        <v>7208</v>
      </c>
      <c r="Z1127" s="2" t="s">
        <v>720</v>
      </c>
      <c r="AA1127" s="2" t="s">
        <v>716</v>
      </c>
      <c r="AB1127" s="5" t="s">
        <v>7209</v>
      </c>
      <c r="AC1127" s="2" t="s">
        <v>7210</v>
      </c>
      <c r="AD1127" s="5" t="s">
        <v>7195</v>
      </c>
      <c r="AE1127" s="5" t="s">
        <v>7196</v>
      </c>
      <c r="AF1127" s="5" t="s">
        <v>7055</v>
      </c>
      <c r="AG1127" s="2" t="s">
        <v>7056</v>
      </c>
      <c r="AH1127" s="5" t="s">
        <v>7057</v>
      </c>
      <c r="AI1127" s="5" t="s">
        <v>7058</v>
      </c>
      <c r="AJ1127" s="2" t="s">
        <v>307</v>
      </c>
      <c r="AK1127" s="2" t="s">
        <v>729</v>
      </c>
    </row>
    <row r="1128" spans="1:37" ht="17.100000000000001" customHeight="1">
      <c r="A1128" s="2" t="s">
        <v>36</v>
      </c>
      <c r="B1128" s="3">
        <v>60191600</v>
      </c>
      <c r="C1128" s="2" t="s">
        <v>5893</v>
      </c>
      <c r="D1128" s="5" t="s">
        <v>5893</v>
      </c>
      <c r="E1128" s="5" t="s">
        <v>5894</v>
      </c>
      <c r="F1128" s="5" t="s">
        <v>7211</v>
      </c>
      <c r="G1128" s="5" t="s">
        <v>7212</v>
      </c>
      <c r="H1128" s="5" t="s">
        <v>7213</v>
      </c>
      <c r="I1128" s="2" t="s">
        <v>42</v>
      </c>
      <c r="J1128" s="2" t="s">
        <v>7198</v>
      </c>
      <c r="K1128" s="2" t="s">
        <v>7199</v>
      </c>
      <c r="L1128" s="2" t="s">
        <v>7200</v>
      </c>
      <c r="M1128" s="2" t="s">
        <v>7199</v>
      </c>
      <c r="N1128" s="2" t="s">
        <v>7201</v>
      </c>
      <c r="O1128" s="8" t="s">
        <v>1211</v>
      </c>
      <c r="P1128" s="5" t="s">
        <v>1211</v>
      </c>
      <c r="Q1128" s="5" t="s">
        <v>7115</v>
      </c>
      <c r="R1128" s="5" t="s">
        <v>7202</v>
      </c>
      <c r="S1128" s="2" t="s">
        <v>6687</v>
      </c>
      <c r="T1128" s="5" t="s">
        <v>342</v>
      </c>
      <c r="U1128" s="5" t="s">
        <v>716</v>
      </c>
      <c r="V1128" s="2" t="s">
        <v>7203</v>
      </c>
      <c r="W1128" s="5" t="s">
        <v>3060</v>
      </c>
      <c r="X1128" s="5" t="s">
        <v>7214</v>
      </c>
      <c r="Y1128" s="5" t="s">
        <v>7215</v>
      </c>
      <c r="Z1128" s="2" t="s">
        <v>720</v>
      </c>
      <c r="AA1128" s="2" t="s">
        <v>716</v>
      </c>
      <c r="AB1128" s="5" t="s">
        <v>7209</v>
      </c>
      <c r="AC1128" s="2" t="s">
        <v>7210</v>
      </c>
      <c r="AD1128" s="5" t="s">
        <v>7195</v>
      </c>
      <c r="AE1128" s="5" t="s">
        <v>7196</v>
      </c>
      <c r="AF1128" s="5" t="s">
        <v>7055</v>
      </c>
      <c r="AG1128" s="2" t="s">
        <v>7056</v>
      </c>
      <c r="AH1128" s="5" t="s">
        <v>7057</v>
      </c>
      <c r="AI1128" s="5" t="s">
        <v>7058</v>
      </c>
      <c r="AJ1128" s="2" t="s">
        <v>68</v>
      </c>
      <c r="AK1128" s="2" t="s">
        <v>729</v>
      </c>
    </row>
    <row r="1129" spans="1:37" ht="17.100000000000001" customHeight="1">
      <c r="A1129" s="2" t="s">
        <v>36</v>
      </c>
      <c r="B1129" s="3">
        <v>60191602</v>
      </c>
      <c r="C1129" s="2" t="s">
        <v>5893</v>
      </c>
      <c r="D1129" s="5" t="s">
        <v>5893</v>
      </c>
      <c r="E1129" s="5" t="s">
        <v>5894</v>
      </c>
      <c r="F1129" s="5" t="s">
        <v>7216</v>
      </c>
      <c r="G1129" s="5" t="s">
        <v>7217</v>
      </c>
      <c r="H1129" s="5" t="s">
        <v>6026</v>
      </c>
      <c r="I1129" s="2" t="s">
        <v>42</v>
      </c>
      <c r="J1129" s="2" t="s">
        <v>7198</v>
      </c>
      <c r="K1129" s="2" t="s">
        <v>7199</v>
      </c>
      <c r="L1129" s="2" t="s">
        <v>7200</v>
      </c>
      <c r="M1129" s="2" t="s">
        <v>7199</v>
      </c>
      <c r="N1129" s="2" t="s">
        <v>7201</v>
      </c>
      <c r="O1129" s="8" t="s">
        <v>1211</v>
      </c>
      <c r="P1129" s="5" t="s">
        <v>1211</v>
      </c>
      <c r="Q1129" s="5" t="s">
        <v>7115</v>
      </c>
      <c r="R1129" s="5" t="s">
        <v>7202</v>
      </c>
      <c r="S1129" s="2" t="s">
        <v>6687</v>
      </c>
      <c r="T1129" s="5" t="s">
        <v>342</v>
      </c>
      <c r="U1129" s="5" t="s">
        <v>716</v>
      </c>
      <c r="V1129" s="2" t="s">
        <v>7203</v>
      </c>
      <c r="W1129" s="5" t="s">
        <v>962</v>
      </c>
      <c r="X1129" s="5" t="s">
        <v>7218</v>
      </c>
      <c r="Y1129" s="5" t="s">
        <v>7219</v>
      </c>
      <c r="Z1129" s="2" t="s">
        <v>720</v>
      </c>
      <c r="AA1129" s="2" t="s">
        <v>716</v>
      </c>
      <c r="AB1129" s="5" t="s">
        <v>7209</v>
      </c>
      <c r="AC1129" s="2" t="s">
        <v>7210</v>
      </c>
      <c r="AD1129" s="5" t="s">
        <v>7195</v>
      </c>
      <c r="AE1129" s="5" t="s">
        <v>7196</v>
      </c>
      <c r="AF1129" s="5" t="s">
        <v>7055</v>
      </c>
      <c r="AG1129" s="2" t="s">
        <v>7056</v>
      </c>
      <c r="AH1129" s="5" t="s">
        <v>7057</v>
      </c>
      <c r="AI1129" s="5" t="s">
        <v>7058</v>
      </c>
      <c r="AJ1129" s="2" t="s">
        <v>68</v>
      </c>
      <c r="AK1129" s="2" t="s">
        <v>729</v>
      </c>
    </row>
    <row r="1130" spans="1:37" ht="17.100000000000001" customHeight="1">
      <c r="A1130" s="2" t="s">
        <v>36</v>
      </c>
      <c r="B1130" s="3">
        <v>60191604</v>
      </c>
      <c r="C1130" s="2" t="s">
        <v>5893</v>
      </c>
      <c r="D1130" s="5" t="s">
        <v>5893</v>
      </c>
      <c r="E1130" s="5" t="s">
        <v>5894</v>
      </c>
      <c r="F1130" s="5" t="s">
        <v>7220</v>
      </c>
      <c r="G1130" s="5" t="s">
        <v>7221</v>
      </c>
      <c r="H1130" s="5" t="s">
        <v>7222</v>
      </c>
      <c r="I1130" s="2" t="s">
        <v>42</v>
      </c>
      <c r="J1130" s="2" t="s">
        <v>7198</v>
      </c>
      <c r="K1130" s="2" t="s">
        <v>7199</v>
      </c>
      <c r="L1130" s="2" t="s">
        <v>7200</v>
      </c>
      <c r="M1130" s="2" t="s">
        <v>7199</v>
      </c>
      <c r="N1130" s="2" t="s">
        <v>7201</v>
      </c>
      <c r="O1130" s="8" t="s">
        <v>1211</v>
      </c>
      <c r="P1130" s="5" t="s">
        <v>1211</v>
      </c>
      <c r="Q1130" s="5" t="s">
        <v>7115</v>
      </c>
      <c r="R1130" s="5" t="s">
        <v>7202</v>
      </c>
      <c r="S1130" s="2" t="s">
        <v>6687</v>
      </c>
      <c r="T1130" s="5" t="s">
        <v>342</v>
      </c>
      <c r="U1130" s="5" t="s">
        <v>716</v>
      </c>
      <c r="V1130" s="2" t="s">
        <v>7203</v>
      </c>
      <c r="W1130" s="5" t="s">
        <v>2011</v>
      </c>
      <c r="X1130" s="5" t="s">
        <v>7223</v>
      </c>
      <c r="Y1130" s="5" t="s">
        <v>7224</v>
      </c>
      <c r="Z1130" s="2" t="s">
        <v>720</v>
      </c>
      <c r="AA1130" s="2" t="s">
        <v>716</v>
      </c>
      <c r="AB1130" s="5" t="s">
        <v>7209</v>
      </c>
      <c r="AC1130" s="2" t="s">
        <v>7210</v>
      </c>
      <c r="AD1130" s="5" t="s">
        <v>7195</v>
      </c>
      <c r="AE1130" s="5" t="s">
        <v>7196</v>
      </c>
      <c r="AF1130" s="5" t="s">
        <v>7055</v>
      </c>
      <c r="AG1130" s="2" t="s">
        <v>7056</v>
      </c>
      <c r="AH1130" s="5" t="s">
        <v>7057</v>
      </c>
      <c r="AI1130" s="5" t="s">
        <v>7058</v>
      </c>
      <c r="AJ1130" s="2" t="s">
        <v>68</v>
      </c>
      <c r="AK1130" s="2" t="s">
        <v>729</v>
      </c>
    </row>
    <row r="1131" spans="1:37" ht="17.100000000000001" customHeight="1">
      <c r="A1131" s="2" t="s">
        <v>36</v>
      </c>
      <c r="B1131" s="3">
        <v>60219579</v>
      </c>
      <c r="C1131" s="2" t="s">
        <v>5893</v>
      </c>
      <c r="D1131" s="5" t="s">
        <v>5893</v>
      </c>
      <c r="E1131" s="5" t="s">
        <v>5894</v>
      </c>
      <c r="F1131" s="5" t="s">
        <v>7225</v>
      </c>
      <c r="G1131" s="5" t="s">
        <v>7226</v>
      </c>
      <c r="H1131" s="5" t="s">
        <v>4338</v>
      </c>
      <c r="I1131" s="2" t="s">
        <v>42</v>
      </c>
      <c r="J1131" s="2" t="s">
        <v>7198</v>
      </c>
      <c r="K1131" s="2" t="s">
        <v>7199</v>
      </c>
      <c r="L1131" s="2" t="s">
        <v>7200</v>
      </c>
      <c r="M1131" s="2" t="s">
        <v>7199</v>
      </c>
      <c r="N1131" s="2" t="s">
        <v>7201</v>
      </c>
      <c r="O1131" s="8" t="s">
        <v>1211</v>
      </c>
      <c r="P1131" s="5" t="s">
        <v>1211</v>
      </c>
      <c r="Q1131" s="5" t="s">
        <v>7115</v>
      </c>
      <c r="R1131" s="5" t="s">
        <v>7202</v>
      </c>
      <c r="S1131" s="2" t="s">
        <v>6687</v>
      </c>
      <c r="T1131" s="5" t="s">
        <v>342</v>
      </c>
      <c r="U1131" s="5" t="s">
        <v>716</v>
      </c>
      <c r="V1131" s="2" t="s">
        <v>7203</v>
      </c>
      <c r="W1131" s="5" t="s">
        <v>7227</v>
      </c>
      <c r="X1131" s="5" t="s">
        <v>7228</v>
      </c>
      <c r="Y1131" s="5" t="s">
        <v>7229</v>
      </c>
      <c r="Z1131" s="2" t="s">
        <v>720</v>
      </c>
      <c r="AA1131" s="2" t="s">
        <v>716</v>
      </c>
      <c r="AB1131" s="5" t="s">
        <v>7209</v>
      </c>
      <c r="AC1131" s="2" t="s">
        <v>7210</v>
      </c>
      <c r="AD1131" s="5" t="s">
        <v>7195</v>
      </c>
      <c r="AE1131" s="5" t="s">
        <v>7196</v>
      </c>
      <c r="AF1131" s="5" t="s">
        <v>7055</v>
      </c>
      <c r="AG1131" s="2" t="s">
        <v>7056</v>
      </c>
      <c r="AH1131" s="5" t="s">
        <v>7057</v>
      </c>
      <c r="AI1131" s="5" t="s">
        <v>7058</v>
      </c>
      <c r="AJ1131" s="2" t="s">
        <v>68</v>
      </c>
      <c r="AK1131" s="2" t="s">
        <v>729</v>
      </c>
    </row>
    <row r="1132" spans="1:37" ht="17.100000000000001" customHeight="1">
      <c r="A1132" s="2" t="s">
        <v>36</v>
      </c>
      <c r="B1132" s="3">
        <v>80006834</v>
      </c>
      <c r="C1132" s="2" t="s">
        <v>5893</v>
      </c>
      <c r="D1132" s="5" t="s">
        <v>5893</v>
      </c>
      <c r="E1132" s="5" t="s">
        <v>5894</v>
      </c>
      <c r="F1132" s="5" t="s">
        <v>7230</v>
      </c>
      <c r="G1132" s="5" t="s">
        <v>7231</v>
      </c>
      <c r="H1132" s="5" t="s">
        <v>4412</v>
      </c>
      <c r="I1132" s="2" t="s">
        <v>42</v>
      </c>
      <c r="J1132" s="2" t="s">
        <v>7198</v>
      </c>
      <c r="K1132" s="2" t="s">
        <v>7199</v>
      </c>
      <c r="L1132" s="2" t="s">
        <v>7200</v>
      </c>
      <c r="M1132" s="2" t="s">
        <v>7199</v>
      </c>
      <c r="N1132" s="2" t="s">
        <v>7201</v>
      </c>
      <c r="O1132" s="8" t="s">
        <v>1211</v>
      </c>
      <c r="P1132" s="5" t="s">
        <v>1211</v>
      </c>
      <c r="Q1132" s="5" t="s">
        <v>7115</v>
      </c>
      <c r="R1132" s="5" t="s">
        <v>7202</v>
      </c>
      <c r="S1132" s="2" t="s">
        <v>6687</v>
      </c>
      <c r="T1132" s="5" t="s">
        <v>342</v>
      </c>
      <c r="U1132" s="5" t="s">
        <v>716</v>
      </c>
      <c r="V1132" s="2" t="s">
        <v>7203</v>
      </c>
      <c r="W1132" s="5" t="s">
        <v>1284</v>
      </c>
      <c r="X1132" s="5" t="s">
        <v>7232</v>
      </c>
      <c r="Y1132" s="5" t="s">
        <v>7233</v>
      </c>
      <c r="Z1132" s="2" t="s">
        <v>720</v>
      </c>
      <c r="AA1132" s="2" t="s">
        <v>716</v>
      </c>
      <c r="AB1132" s="5" t="s">
        <v>7209</v>
      </c>
      <c r="AC1132" s="2" t="s">
        <v>7210</v>
      </c>
      <c r="AD1132" s="5" t="s">
        <v>7195</v>
      </c>
      <c r="AE1132" s="5" t="s">
        <v>7196</v>
      </c>
      <c r="AF1132" s="5" t="s">
        <v>7055</v>
      </c>
      <c r="AG1132" s="2" t="s">
        <v>7056</v>
      </c>
      <c r="AH1132" s="5" t="s">
        <v>7057</v>
      </c>
      <c r="AI1132" s="5" t="s">
        <v>7058</v>
      </c>
      <c r="AJ1132" s="2" t="s">
        <v>68</v>
      </c>
      <c r="AK1132" s="2" t="s">
        <v>729</v>
      </c>
    </row>
    <row r="1133" spans="1:37" ht="17.100000000000001" customHeight="1">
      <c r="A1133" s="2" t="s">
        <v>36</v>
      </c>
      <c r="B1133" s="3">
        <v>80012267</v>
      </c>
      <c r="C1133" s="2" t="s">
        <v>5893</v>
      </c>
      <c r="D1133" s="5" t="s">
        <v>5893</v>
      </c>
      <c r="E1133" s="5" t="s">
        <v>5894</v>
      </c>
      <c r="F1133" s="5" t="s">
        <v>7234</v>
      </c>
      <c r="G1133" s="5" t="s">
        <v>7235</v>
      </c>
      <c r="H1133" s="5" t="s">
        <v>5848</v>
      </c>
      <c r="I1133" s="2" t="s">
        <v>42</v>
      </c>
      <c r="J1133" s="2" t="s">
        <v>7198</v>
      </c>
      <c r="K1133" s="2" t="s">
        <v>7199</v>
      </c>
      <c r="L1133" s="2" t="s">
        <v>7200</v>
      </c>
      <c r="M1133" s="2" t="s">
        <v>7199</v>
      </c>
      <c r="N1133" s="2" t="s">
        <v>7201</v>
      </c>
      <c r="O1133" s="8" t="s">
        <v>1211</v>
      </c>
      <c r="P1133" s="5" t="s">
        <v>1211</v>
      </c>
      <c r="Q1133" s="5" t="s">
        <v>7115</v>
      </c>
      <c r="R1133" s="5" t="s">
        <v>7202</v>
      </c>
      <c r="S1133" s="2" t="s">
        <v>6687</v>
      </c>
      <c r="T1133" s="5" t="s">
        <v>342</v>
      </c>
      <c r="U1133" s="5" t="s">
        <v>716</v>
      </c>
      <c r="V1133" s="2" t="s">
        <v>7203</v>
      </c>
      <c r="W1133" s="5" t="s">
        <v>416</v>
      </c>
      <c r="X1133" s="5" t="s">
        <v>7236</v>
      </c>
      <c r="Y1133" s="5" t="s">
        <v>7237</v>
      </c>
      <c r="Z1133" s="2" t="s">
        <v>720</v>
      </c>
      <c r="AA1133" s="2" t="s">
        <v>716</v>
      </c>
      <c r="AB1133" s="5" t="s">
        <v>7209</v>
      </c>
      <c r="AC1133" s="2" t="s">
        <v>7210</v>
      </c>
      <c r="AD1133" s="5" t="s">
        <v>7195</v>
      </c>
      <c r="AE1133" s="5" t="s">
        <v>7196</v>
      </c>
      <c r="AF1133" s="5" t="s">
        <v>7055</v>
      </c>
      <c r="AG1133" s="2" t="s">
        <v>7056</v>
      </c>
      <c r="AH1133" s="5" t="s">
        <v>7057</v>
      </c>
      <c r="AI1133" s="5" t="s">
        <v>7058</v>
      </c>
      <c r="AJ1133" s="2" t="s">
        <v>68</v>
      </c>
      <c r="AK1133" s="2" t="s">
        <v>729</v>
      </c>
    </row>
    <row r="1134" spans="1:37" ht="17.100000000000001" customHeight="1">
      <c r="A1134" s="2" t="s">
        <v>36</v>
      </c>
      <c r="B1134" s="3">
        <v>80001970</v>
      </c>
      <c r="C1134" s="2" t="s">
        <v>5883</v>
      </c>
      <c r="D1134" s="5" t="s">
        <v>5883</v>
      </c>
      <c r="E1134" s="5" t="s">
        <v>5884</v>
      </c>
      <c r="F1134" s="5" t="s">
        <v>7057</v>
      </c>
      <c r="G1134" s="5" t="s">
        <v>7058</v>
      </c>
      <c r="H1134" s="5" t="s">
        <v>7238</v>
      </c>
      <c r="I1134" s="2" t="s">
        <v>42</v>
      </c>
      <c r="J1134" s="2" t="s">
        <v>7198</v>
      </c>
      <c r="K1134" s="2" t="s">
        <v>7199</v>
      </c>
      <c r="L1134" s="2" t="s">
        <v>7200</v>
      </c>
      <c r="M1134" s="2" t="s">
        <v>7199</v>
      </c>
      <c r="N1134" s="2" t="s">
        <v>7239</v>
      </c>
      <c r="O1134" s="8" t="s">
        <v>7199</v>
      </c>
      <c r="P1134" s="5" t="s">
        <v>1211</v>
      </c>
      <c r="Q1134" s="5" t="s">
        <v>7240</v>
      </c>
      <c r="R1134" s="5" t="s">
        <v>7202</v>
      </c>
      <c r="S1134" s="2" t="s">
        <v>6687</v>
      </c>
      <c r="T1134" s="5" t="s">
        <v>342</v>
      </c>
      <c r="U1134" s="5" t="s">
        <v>716</v>
      </c>
      <c r="V1134" s="2" t="s">
        <v>7203</v>
      </c>
      <c r="W1134" s="5" t="s">
        <v>1776</v>
      </c>
      <c r="X1134" s="5" t="s">
        <v>7241</v>
      </c>
      <c r="Y1134" s="5" t="s">
        <v>7242</v>
      </c>
      <c r="Z1134" s="2" t="s">
        <v>720</v>
      </c>
      <c r="AA1134" s="2" t="s">
        <v>716</v>
      </c>
      <c r="AB1134" s="5" t="s">
        <v>7027</v>
      </c>
      <c r="AC1134" s="2" t="s">
        <v>7028</v>
      </c>
      <c r="AD1134" s="5" t="s">
        <v>7029</v>
      </c>
      <c r="AE1134" s="5" t="s">
        <v>7030</v>
      </c>
      <c r="AF1134" s="5" t="s">
        <v>5879</v>
      </c>
      <c r="AG1134" s="2" t="s">
        <v>5880</v>
      </c>
      <c r="AH1134" s="5" t="s">
        <v>5881</v>
      </c>
      <c r="AI1134" s="5" t="s">
        <v>5882</v>
      </c>
      <c r="AJ1134" s="2" t="s">
        <v>68</v>
      </c>
      <c r="AK1134" s="2" t="s">
        <v>729</v>
      </c>
    </row>
    <row r="1135" spans="1:37" ht="17.100000000000001" customHeight="1">
      <c r="A1135" s="2" t="s">
        <v>36</v>
      </c>
      <c r="B1135" s="3">
        <v>60191610</v>
      </c>
      <c r="C1135" s="2" t="s">
        <v>5893</v>
      </c>
      <c r="D1135" s="5" t="s">
        <v>5893</v>
      </c>
      <c r="E1135" s="5" t="s">
        <v>5894</v>
      </c>
      <c r="F1135" s="5" t="s">
        <v>7243</v>
      </c>
      <c r="G1135" s="5" t="s">
        <v>7244</v>
      </c>
      <c r="H1135" s="5" t="s">
        <v>4252</v>
      </c>
      <c r="I1135" s="2" t="s">
        <v>42</v>
      </c>
      <c r="J1135" s="2" t="s">
        <v>7198</v>
      </c>
      <c r="K1135" s="2" t="s">
        <v>7199</v>
      </c>
      <c r="L1135" s="2" t="s">
        <v>7200</v>
      </c>
      <c r="M1135" s="2" t="s">
        <v>7199</v>
      </c>
      <c r="N1135" s="2" t="s">
        <v>7245</v>
      </c>
      <c r="O1135" s="8" t="s">
        <v>1211</v>
      </c>
      <c r="P1135" s="5" t="s">
        <v>1211</v>
      </c>
      <c r="Q1135" s="5" t="s">
        <v>716</v>
      </c>
      <c r="R1135" s="5" t="s">
        <v>7202</v>
      </c>
      <c r="S1135" s="2" t="s">
        <v>6687</v>
      </c>
      <c r="T1135" s="5" t="s">
        <v>342</v>
      </c>
      <c r="U1135" s="5" t="s">
        <v>716</v>
      </c>
      <c r="V1135" s="2" t="s">
        <v>7203</v>
      </c>
      <c r="W1135" s="5" t="s">
        <v>944</v>
      </c>
      <c r="X1135" s="5" t="s">
        <v>7246</v>
      </c>
      <c r="Y1135" s="5" t="s">
        <v>7247</v>
      </c>
      <c r="Z1135" s="2" t="s">
        <v>720</v>
      </c>
      <c r="AA1135" s="2" t="s">
        <v>716</v>
      </c>
      <c r="AB1135" s="5" t="s">
        <v>7248</v>
      </c>
      <c r="AC1135" s="2" t="s">
        <v>7249</v>
      </c>
      <c r="AD1135" s="5" t="s">
        <v>7250</v>
      </c>
      <c r="AE1135" s="5" t="s">
        <v>7251</v>
      </c>
      <c r="AF1135" s="5" t="s">
        <v>7055</v>
      </c>
      <c r="AG1135" s="2" t="s">
        <v>7056</v>
      </c>
      <c r="AH1135" s="5" t="s">
        <v>7057</v>
      </c>
      <c r="AI1135" s="5" t="s">
        <v>7058</v>
      </c>
      <c r="AJ1135" s="2" t="s">
        <v>68</v>
      </c>
      <c r="AK1135" s="2" t="s">
        <v>729</v>
      </c>
    </row>
    <row r="1136" spans="1:37" ht="17.100000000000001" customHeight="1">
      <c r="A1136" s="2" t="s">
        <v>36</v>
      </c>
      <c r="B1136" s="3">
        <v>60191611</v>
      </c>
      <c r="C1136" s="2" t="s">
        <v>5893</v>
      </c>
      <c r="D1136" s="5" t="s">
        <v>5893</v>
      </c>
      <c r="E1136" s="5" t="s">
        <v>5894</v>
      </c>
      <c r="F1136" s="5" t="s">
        <v>7252</v>
      </c>
      <c r="G1136" s="5" t="s">
        <v>7253</v>
      </c>
      <c r="H1136" s="5" t="s">
        <v>2503</v>
      </c>
      <c r="I1136" s="2" t="s">
        <v>42</v>
      </c>
      <c r="J1136" s="2" t="s">
        <v>7198</v>
      </c>
      <c r="K1136" s="2" t="s">
        <v>7199</v>
      </c>
      <c r="L1136" s="2" t="s">
        <v>7200</v>
      </c>
      <c r="M1136" s="2" t="s">
        <v>7199</v>
      </c>
      <c r="N1136" s="2" t="s">
        <v>7245</v>
      </c>
      <c r="O1136" s="8" t="s">
        <v>1211</v>
      </c>
      <c r="P1136" s="5" t="s">
        <v>1211</v>
      </c>
      <c r="Q1136" s="5" t="s">
        <v>716</v>
      </c>
      <c r="R1136" s="5" t="s">
        <v>7202</v>
      </c>
      <c r="S1136" s="2" t="s">
        <v>6687</v>
      </c>
      <c r="T1136" s="5" t="s">
        <v>342</v>
      </c>
      <c r="U1136" s="5" t="s">
        <v>716</v>
      </c>
      <c r="V1136" s="2" t="s">
        <v>7203</v>
      </c>
      <c r="W1136" s="5" t="s">
        <v>615</v>
      </c>
      <c r="X1136" s="5" t="s">
        <v>7254</v>
      </c>
      <c r="Y1136" s="5" t="s">
        <v>7255</v>
      </c>
      <c r="Z1136" s="2" t="s">
        <v>720</v>
      </c>
      <c r="AA1136" s="2" t="s">
        <v>716</v>
      </c>
      <c r="AB1136" s="5" t="s">
        <v>7248</v>
      </c>
      <c r="AC1136" s="2" t="s">
        <v>7249</v>
      </c>
      <c r="AD1136" s="5" t="s">
        <v>7250</v>
      </c>
      <c r="AE1136" s="5" t="s">
        <v>7251</v>
      </c>
      <c r="AF1136" s="5" t="s">
        <v>7055</v>
      </c>
      <c r="AG1136" s="2" t="s">
        <v>7056</v>
      </c>
      <c r="AH1136" s="5" t="s">
        <v>7057</v>
      </c>
      <c r="AI1136" s="5" t="s">
        <v>7058</v>
      </c>
      <c r="AJ1136" s="2" t="s">
        <v>68</v>
      </c>
      <c r="AK1136" s="2" t="s">
        <v>729</v>
      </c>
    </row>
    <row r="1137" spans="1:37" ht="17.100000000000001" customHeight="1">
      <c r="A1137" s="2" t="s">
        <v>36</v>
      </c>
      <c r="B1137" s="3">
        <v>60191613</v>
      </c>
      <c r="C1137" s="2" t="s">
        <v>5893</v>
      </c>
      <c r="D1137" s="5" t="s">
        <v>5893</v>
      </c>
      <c r="E1137" s="5" t="s">
        <v>5894</v>
      </c>
      <c r="F1137" s="5" t="s">
        <v>7256</v>
      </c>
      <c r="G1137" s="5" t="s">
        <v>7257</v>
      </c>
      <c r="H1137" s="5" t="s">
        <v>7258</v>
      </c>
      <c r="I1137" s="2" t="s">
        <v>42</v>
      </c>
      <c r="J1137" s="2" t="s">
        <v>7198</v>
      </c>
      <c r="K1137" s="2" t="s">
        <v>7199</v>
      </c>
      <c r="L1137" s="2" t="s">
        <v>7200</v>
      </c>
      <c r="M1137" s="2" t="s">
        <v>7199</v>
      </c>
      <c r="N1137" s="2" t="s">
        <v>7245</v>
      </c>
      <c r="O1137" s="8" t="s">
        <v>1211</v>
      </c>
      <c r="P1137" s="5" t="s">
        <v>1211</v>
      </c>
      <c r="Q1137" s="5" t="s">
        <v>716</v>
      </c>
      <c r="R1137" s="5" t="s">
        <v>7202</v>
      </c>
      <c r="S1137" s="2" t="s">
        <v>6687</v>
      </c>
      <c r="T1137" s="5" t="s">
        <v>342</v>
      </c>
      <c r="U1137" s="5" t="s">
        <v>716</v>
      </c>
      <c r="V1137" s="2" t="s">
        <v>7203</v>
      </c>
      <c r="W1137" s="5" t="s">
        <v>772</v>
      </c>
      <c r="X1137" s="5" t="s">
        <v>7259</v>
      </c>
      <c r="Y1137" s="5" t="s">
        <v>7260</v>
      </c>
      <c r="Z1137" s="2" t="s">
        <v>720</v>
      </c>
      <c r="AA1137" s="2" t="s">
        <v>716</v>
      </c>
      <c r="AB1137" s="5" t="s">
        <v>7248</v>
      </c>
      <c r="AC1137" s="2" t="s">
        <v>7249</v>
      </c>
      <c r="AD1137" s="5" t="s">
        <v>7250</v>
      </c>
      <c r="AE1137" s="5" t="s">
        <v>7251</v>
      </c>
      <c r="AF1137" s="5" t="s">
        <v>7055</v>
      </c>
      <c r="AG1137" s="2" t="s">
        <v>7056</v>
      </c>
      <c r="AH1137" s="5" t="s">
        <v>7057</v>
      </c>
      <c r="AI1137" s="5" t="s">
        <v>7058</v>
      </c>
      <c r="AJ1137" s="2" t="s">
        <v>68</v>
      </c>
      <c r="AK1137" s="2" t="s">
        <v>729</v>
      </c>
    </row>
    <row r="1138" spans="1:37" ht="17.100000000000001" customHeight="1">
      <c r="A1138" s="2" t="s">
        <v>36</v>
      </c>
      <c r="B1138" s="3">
        <v>60274246</v>
      </c>
      <c r="C1138" s="2" t="s">
        <v>5907</v>
      </c>
      <c r="D1138" s="5" t="s">
        <v>5908</v>
      </c>
      <c r="E1138" s="5" t="s">
        <v>5909</v>
      </c>
      <c r="F1138" s="5" t="s">
        <v>7250</v>
      </c>
      <c r="G1138" s="5" t="s">
        <v>7251</v>
      </c>
      <c r="H1138" s="5" t="s">
        <v>3210</v>
      </c>
      <c r="I1138" s="2" t="s">
        <v>42</v>
      </c>
      <c r="J1138" s="2" t="s">
        <v>7198</v>
      </c>
      <c r="K1138" s="2" t="s">
        <v>7199</v>
      </c>
      <c r="L1138" s="2" t="s">
        <v>7200</v>
      </c>
      <c r="M1138" s="2" t="s">
        <v>7199</v>
      </c>
      <c r="N1138" s="2" t="s">
        <v>7245</v>
      </c>
      <c r="O1138" s="8" t="s">
        <v>1211</v>
      </c>
      <c r="P1138" s="5" t="s">
        <v>1211</v>
      </c>
      <c r="Q1138" s="5" t="s">
        <v>716</v>
      </c>
      <c r="R1138" s="5" t="s">
        <v>7202</v>
      </c>
      <c r="S1138" s="2" t="s">
        <v>6687</v>
      </c>
      <c r="T1138" s="5" t="s">
        <v>342</v>
      </c>
      <c r="U1138" s="5" t="s">
        <v>716</v>
      </c>
      <c r="V1138" s="2" t="s">
        <v>7203</v>
      </c>
      <c r="W1138" s="5" t="s">
        <v>4225</v>
      </c>
      <c r="X1138" s="5" t="s">
        <v>7261</v>
      </c>
      <c r="Y1138" s="5" t="s">
        <v>7262</v>
      </c>
      <c r="Z1138" s="2" t="s">
        <v>720</v>
      </c>
      <c r="AA1138" s="2" t="s">
        <v>716</v>
      </c>
      <c r="AB1138" s="5" t="s">
        <v>7055</v>
      </c>
      <c r="AC1138" s="2" t="s">
        <v>7056</v>
      </c>
      <c r="AD1138" s="5" t="s">
        <v>7057</v>
      </c>
      <c r="AE1138" s="5" t="s">
        <v>7058</v>
      </c>
      <c r="AF1138" s="5" t="s">
        <v>7027</v>
      </c>
      <c r="AG1138" s="2" t="s">
        <v>7028</v>
      </c>
      <c r="AH1138" s="5" t="s">
        <v>7029</v>
      </c>
      <c r="AI1138" s="5" t="s">
        <v>7030</v>
      </c>
      <c r="AJ1138" s="2" t="s">
        <v>68</v>
      </c>
      <c r="AK1138" s="2" t="s">
        <v>729</v>
      </c>
    </row>
    <row r="1139" spans="1:37" ht="17.100000000000001" customHeight="1">
      <c r="A1139" s="2" t="s">
        <v>36</v>
      </c>
      <c r="B1139" s="3">
        <v>80012266</v>
      </c>
      <c r="C1139" s="2" t="s">
        <v>5893</v>
      </c>
      <c r="D1139" s="5" t="s">
        <v>5893</v>
      </c>
      <c r="E1139" s="5" t="s">
        <v>5894</v>
      </c>
      <c r="F1139" s="5" t="s">
        <v>7263</v>
      </c>
      <c r="G1139" s="5" t="s">
        <v>7264</v>
      </c>
      <c r="H1139" s="5" t="s">
        <v>7265</v>
      </c>
      <c r="I1139" s="2" t="s">
        <v>42</v>
      </c>
      <c r="J1139" s="2" t="s">
        <v>7198</v>
      </c>
      <c r="K1139" s="2" t="s">
        <v>7199</v>
      </c>
      <c r="L1139" s="2" t="s">
        <v>7200</v>
      </c>
      <c r="M1139" s="2" t="s">
        <v>7199</v>
      </c>
      <c r="N1139" s="2" t="s">
        <v>7245</v>
      </c>
      <c r="O1139" s="8" t="s">
        <v>1211</v>
      </c>
      <c r="P1139" s="5" t="s">
        <v>1211</v>
      </c>
      <c r="Q1139" s="5" t="s">
        <v>716</v>
      </c>
      <c r="R1139" s="5" t="s">
        <v>7202</v>
      </c>
      <c r="S1139" s="2" t="s">
        <v>6687</v>
      </c>
      <c r="T1139" s="5" t="s">
        <v>342</v>
      </c>
      <c r="U1139" s="5" t="s">
        <v>716</v>
      </c>
      <c r="V1139" s="2" t="s">
        <v>7203</v>
      </c>
      <c r="W1139" s="5" t="s">
        <v>168</v>
      </c>
      <c r="X1139" s="5" t="s">
        <v>7266</v>
      </c>
      <c r="Y1139" s="5" t="s">
        <v>7267</v>
      </c>
      <c r="Z1139" s="2" t="s">
        <v>720</v>
      </c>
      <c r="AA1139" s="2" t="s">
        <v>716</v>
      </c>
      <c r="AB1139" s="5" t="s">
        <v>7248</v>
      </c>
      <c r="AC1139" s="2" t="s">
        <v>7249</v>
      </c>
      <c r="AD1139" s="5" t="s">
        <v>7250</v>
      </c>
      <c r="AE1139" s="5" t="s">
        <v>7251</v>
      </c>
      <c r="AF1139" s="5" t="s">
        <v>7055</v>
      </c>
      <c r="AG1139" s="2" t="s">
        <v>7056</v>
      </c>
      <c r="AH1139" s="5" t="s">
        <v>7057</v>
      </c>
      <c r="AI1139" s="5" t="s">
        <v>7058</v>
      </c>
      <c r="AJ1139" s="2" t="s">
        <v>68</v>
      </c>
      <c r="AK1139" s="2" t="s">
        <v>729</v>
      </c>
    </row>
    <row r="1140" spans="1:37" ht="17.100000000000001" customHeight="1">
      <c r="A1140" s="2" t="s">
        <v>36</v>
      </c>
      <c r="B1140" s="3">
        <v>80012268</v>
      </c>
      <c r="C1140" s="2" t="s">
        <v>5893</v>
      </c>
      <c r="D1140" s="5" t="s">
        <v>5893</v>
      </c>
      <c r="E1140" s="5" t="s">
        <v>5894</v>
      </c>
      <c r="F1140" s="5" t="s">
        <v>7268</v>
      </c>
      <c r="G1140" s="5" t="s">
        <v>7269</v>
      </c>
      <c r="H1140" s="5" t="s">
        <v>7270</v>
      </c>
      <c r="I1140" s="2" t="s">
        <v>42</v>
      </c>
      <c r="J1140" s="2" t="s">
        <v>7198</v>
      </c>
      <c r="K1140" s="2" t="s">
        <v>7199</v>
      </c>
      <c r="L1140" s="2" t="s">
        <v>7200</v>
      </c>
      <c r="M1140" s="2" t="s">
        <v>7199</v>
      </c>
      <c r="N1140" s="2" t="s">
        <v>7245</v>
      </c>
      <c r="O1140" s="8" t="s">
        <v>1211</v>
      </c>
      <c r="P1140" s="5" t="s">
        <v>1211</v>
      </c>
      <c r="Q1140" s="5" t="s">
        <v>716</v>
      </c>
      <c r="R1140" s="5" t="s">
        <v>7202</v>
      </c>
      <c r="S1140" s="2" t="s">
        <v>6687</v>
      </c>
      <c r="T1140" s="5" t="s">
        <v>342</v>
      </c>
      <c r="U1140" s="5" t="s">
        <v>716</v>
      </c>
      <c r="V1140" s="2" t="s">
        <v>7203</v>
      </c>
      <c r="W1140" s="5" t="s">
        <v>717</v>
      </c>
      <c r="X1140" s="5" t="s">
        <v>7271</v>
      </c>
      <c r="Y1140" s="5" t="s">
        <v>7272</v>
      </c>
      <c r="Z1140" s="2" t="s">
        <v>720</v>
      </c>
      <c r="AA1140" s="2" t="s">
        <v>716</v>
      </c>
      <c r="AB1140" s="5" t="s">
        <v>7248</v>
      </c>
      <c r="AC1140" s="2" t="s">
        <v>7249</v>
      </c>
      <c r="AD1140" s="5" t="s">
        <v>7250</v>
      </c>
      <c r="AE1140" s="5" t="s">
        <v>7251</v>
      </c>
      <c r="AF1140" s="5" t="s">
        <v>7055</v>
      </c>
      <c r="AG1140" s="2" t="s">
        <v>7056</v>
      </c>
      <c r="AH1140" s="5" t="s">
        <v>7057</v>
      </c>
      <c r="AI1140" s="5" t="s">
        <v>7058</v>
      </c>
      <c r="AJ1140" s="2" t="s">
        <v>68</v>
      </c>
      <c r="AK1140" s="2" t="s">
        <v>729</v>
      </c>
    </row>
    <row r="1141" spans="1:37" ht="17.100000000000001" customHeight="1">
      <c r="A1141" s="2" t="s">
        <v>36</v>
      </c>
      <c r="B1141" s="3">
        <v>80012360</v>
      </c>
      <c r="C1141" s="2" t="s">
        <v>5893</v>
      </c>
      <c r="D1141" s="5" t="s">
        <v>5893</v>
      </c>
      <c r="E1141" s="5" t="s">
        <v>5894</v>
      </c>
      <c r="F1141" s="5" t="s">
        <v>7273</v>
      </c>
      <c r="G1141" s="5" t="s">
        <v>7274</v>
      </c>
      <c r="H1141" s="5" t="s">
        <v>7275</v>
      </c>
      <c r="I1141" s="2" t="s">
        <v>42</v>
      </c>
      <c r="J1141" s="2" t="s">
        <v>7198</v>
      </c>
      <c r="K1141" s="2" t="s">
        <v>7199</v>
      </c>
      <c r="L1141" s="2" t="s">
        <v>7200</v>
      </c>
      <c r="M1141" s="2" t="s">
        <v>7199</v>
      </c>
      <c r="N1141" s="2" t="s">
        <v>7245</v>
      </c>
      <c r="O1141" s="8" t="s">
        <v>1211</v>
      </c>
      <c r="P1141" s="5" t="s">
        <v>1211</v>
      </c>
      <c r="Q1141" s="5" t="s">
        <v>716</v>
      </c>
      <c r="R1141" s="5" t="s">
        <v>7202</v>
      </c>
      <c r="S1141" s="2" t="s">
        <v>6687</v>
      </c>
      <c r="T1141" s="5" t="s">
        <v>342</v>
      </c>
      <c r="U1141" s="5" t="s">
        <v>716</v>
      </c>
      <c r="V1141" s="2" t="s">
        <v>7203</v>
      </c>
      <c r="W1141" s="5" t="s">
        <v>537</v>
      </c>
      <c r="X1141" s="5" t="s">
        <v>6562</v>
      </c>
      <c r="Y1141" s="5" t="s">
        <v>7276</v>
      </c>
      <c r="Z1141" s="2" t="s">
        <v>720</v>
      </c>
      <c r="AA1141" s="2" t="s">
        <v>716</v>
      </c>
      <c r="AB1141" s="5" t="s">
        <v>7248</v>
      </c>
      <c r="AC1141" s="2" t="s">
        <v>7249</v>
      </c>
      <c r="AD1141" s="5" t="s">
        <v>7250</v>
      </c>
      <c r="AE1141" s="5" t="s">
        <v>7251</v>
      </c>
      <c r="AF1141" s="5" t="s">
        <v>7055</v>
      </c>
      <c r="AG1141" s="2" t="s">
        <v>7056</v>
      </c>
      <c r="AH1141" s="5" t="s">
        <v>7057</v>
      </c>
      <c r="AI1141" s="5" t="s">
        <v>7058</v>
      </c>
      <c r="AJ1141" s="2" t="s">
        <v>68</v>
      </c>
      <c r="AK1141" s="2" t="s">
        <v>729</v>
      </c>
    </row>
    <row r="1142" spans="1:37" ht="17.100000000000001" customHeight="1">
      <c r="A1142" s="2" t="s">
        <v>36</v>
      </c>
      <c r="B1142" s="3">
        <v>80012502</v>
      </c>
      <c r="C1142" s="2" t="s">
        <v>5907</v>
      </c>
      <c r="D1142" s="5" t="s">
        <v>5908</v>
      </c>
      <c r="E1142" s="5" t="s">
        <v>5909</v>
      </c>
      <c r="F1142" s="5" t="s">
        <v>7277</v>
      </c>
      <c r="G1142" s="5" t="s">
        <v>7278</v>
      </c>
      <c r="H1142" s="5" t="s">
        <v>967</v>
      </c>
      <c r="I1142" s="2" t="s">
        <v>42</v>
      </c>
      <c r="J1142" s="2" t="s">
        <v>7198</v>
      </c>
      <c r="K1142" s="2" t="s">
        <v>7199</v>
      </c>
      <c r="L1142" s="2" t="s">
        <v>7200</v>
      </c>
      <c r="M1142" s="2" t="s">
        <v>7199</v>
      </c>
      <c r="N1142" s="2" t="s">
        <v>7279</v>
      </c>
      <c r="O1142" s="8" t="s">
        <v>1211</v>
      </c>
      <c r="P1142" s="5" t="s">
        <v>1211</v>
      </c>
      <c r="Q1142" s="5" t="s">
        <v>7115</v>
      </c>
      <c r="R1142" s="5" t="s">
        <v>7202</v>
      </c>
      <c r="S1142" s="2" t="s">
        <v>6687</v>
      </c>
      <c r="T1142" s="5" t="s">
        <v>342</v>
      </c>
      <c r="U1142" s="5" t="s">
        <v>716</v>
      </c>
      <c r="V1142" s="2" t="s">
        <v>7203</v>
      </c>
      <c r="W1142" s="5" t="s">
        <v>7280</v>
      </c>
      <c r="X1142" s="5" t="s">
        <v>7281</v>
      </c>
      <c r="Y1142" s="5" t="s">
        <v>7282</v>
      </c>
      <c r="Z1142" s="2" t="s">
        <v>720</v>
      </c>
      <c r="AA1142" s="2" t="s">
        <v>716</v>
      </c>
      <c r="AB1142" s="5" t="s">
        <v>7055</v>
      </c>
      <c r="AC1142" s="2" t="s">
        <v>7056</v>
      </c>
      <c r="AD1142" s="5" t="s">
        <v>7057</v>
      </c>
      <c r="AE1142" s="5" t="s">
        <v>7058</v>
      </c>
      <c r="AF1142" s="5" t="s">
        <v>7027</v>
      </c>
      <c r="AG1142" s="2" t="s">
        <v>7028</v>
      </c>
      <c r="AH1142" s="5" t="s">
        <v>7029</v>
      </c>
      <c r="AI1142" s="5" t="s">
        <v>7030</v>
      </c>
      <c r="AJ1142" s="2" t="s">
        <v>68</v>
      </c>
      <c r="AK1142" s="2" t="s">
        <v>729</v>
      </c>
    </row>
    <row r="1143" spans="1:37" ht="17.100000000000001" customHeight="1">
      <c r="A1143" s="2" t="s">
        <v>36</v>
      </c>
      <c r="B1143" s="3">
        <v>80012503</v>
      </c>
      <c r="C1143" s="2" t="s">
        <v>5893</v>
      </c>
      <c r="D1143" s="5" t="s">
        <v>5893</v>
      </c>
      <c r="E1143" s="5" t="s">
        <v>5894</v>
      </c>
      <c r="F1143" s="5" t="s">
        <v>7283</v>
      </c>
      <c r="G1143" s="5" t="s">
        <v>7284</v>
      </c>
      <c r="H1143" s="5" t="s">
        <v>7285</v>
      </c>
      <c r="I1143" s="2" t="s">
        <v>42</v>
      </c>
      <c r="J1143" s="2" t="s">
        <v>7198</v>
      </c>
      <c r="K1143" s="2" t="s">
        <v>7199</v>
      </c>
      <c r="L1143" s="2" t="s">
        <v>7200</v>
      </c>
      <c r="M1143" s="2" t="s">
        <v>7199</v>
      </c>
      <c r="N1143" s="2" t="s">
        <v>7279</v>
      </c>
      <c r="O1143" s="8" t="s">
        <v>1211</v>
      </c>
      <c r="P1143" s="5" t="s">
        <v>1211</v>
      </c>
      <c r="Q1143" s="5" t="s">
        <v>7115</v>
      </c>
      <c r="R1143" s="5" t="s">
        <v>7202</v>
      </c>
      <c r="S1143" s="2" t="s">
        <v>6687</v>
      </c>
      <c r="T1143" s="5" t="s">
        <v>342</v>
      </c>
      <c r="U1143" s="5" t="s">
        <v>716</v>
      </c>
      <c r="V1143" s="2" t="s">
        <v>7203</v>
      </c>
      <c r="W1143" s="5" t="s">
        <v>4691</v>
      </c>
      <c r="X1143" s="5" t="s">
        <v>7286</v>
      </c>
      <c r="Y1143" s="5" t="s">
        <v>7287</v>
      </c>
      <c r="Z1143" s="2" t="s">
        <v>720</v>
      </c>
      <c r="AA1143" s="2" t="s">
        <v>716</v>
      </c>
      <c r="AB1143" s="5" t="s">
        <v>7288</v>
      </c>
      <c r="AC1143" s="2" t="s">
        <v>7289</v>
      </c>
      <c r="AD1143" s="5" t="s">
        <v>7277</v>
      </c>
      <c r="AE1143" s="5" t="s">
        <v>7278</v>
      </c>
      <c r="AF1143" s="5" t="s">
        <v>7055</v>
      </c>
      <c r="AG1143" s="2" t="s">
        <v>7056</v>
      </c>
      <c r="AH1143" s="5" t="s">
        <v>7057</v>
      </c>
      <c r="AI1143" s="5" t="s">
        <v>7058</v>
      </c>
      <c r="AJ1143" s="2" t="s">
        <v>68</v>
      </c>
      <c r="AK1143" s="2" t="s">
        <v>729</v>
      </c>
    </row>
    <row r="1144" spans="1:37" ht="17.100000000000001" customHeight="1">
      <c r="A1144" s="2" t="s">
        <v>36</v>
      </c>
      <c r="B1144" s="3">
        <v>80012504</v>
      </c>
      <c r="C1144" s="2" t="s">
        <v>5893</v>
      </c>
      <c r="D1144" s="5" t="s">
        <v>5893</v>
      </c>
      <c r="E1144" s="5" t="s">
        <v>5894</v>
      </c>
      <c r="F1144" s="5" t="s">
        <v>7290</v>
      </c>
      <c r="G1144" s="5" t="s">
        <v>7291</v>
      </c>
      <c r="H1144" s="5" t="s">
        <v>7285</v>
      </c>
      <c r="I1144" s="2" t="s">
        <v>42</v>
      </c>
      <c r="J1144" s="2" t="s">
        <v>7198</v>
      </c>
      <c r="K1144" s="2" t="s">
        <v>7199</v>
      </c>
      <c r="L1144" s="2" t="s">
        <v>7200</v>
      </c>
      <c r="M1144" s="2" t="s">
        <v>7199</v>
      </c>
      <c r="N1144" s="2" t="s">
        <v>7279</v>
      </c>
      <c r="O1144" s="8" t="s">
        <v>1211</v>
      </c>
      <c r="P1144" s="5" t="s">
        <v>1211</v>
      </c>
      <c r="Q1144" s="5" t="s">
        <v>7115</v>
      </c>
      <c r="R1144" s="5" t="s">
        <v>7202</v>
      </c>
      <c r="S1144" s="2" t="s">
        <v>6687</v>
      </c>
      <c r="T1144" s="5" t="s">
        <v>342</v>
      </c>
      <c r="U1144" s="5" t="s">
        <v>716</v>
      </c>
      <c r="V1144" s="2" t="s">
        <v>7203</v>
      </c>
      <c r="W1144" s="5" t="s">
        <v>1033</v>
      </c>
      <c r="X1144" s="5" t="s">
        <v>7292</v>
      </c>
      <c r="Y1144" s="5" t="s">
        <v>7293</v>
      </c>
      <c r="Z1144" s="2" t="s">
        <v>720</v>
      </c>
      <c r="AA1144" s="2" t="s">
        <v>716</v>
      </c>
      <c r="AB1144" s="5" t="s">
        <v>7288</v>
      </c>
      <c r="AC1144" s="2" t="s">
        <v>7289</v>
      </c>
      <c r="AD1144" s="5" t="s">
        <v>7277</v>
      </c>
      <c r="AE1144" s="5" t="s">
        <v>7278</v>
      </c>
      <c r="AF1144" s="5" t="s">
        <v>7055</v>
      </c>
      <c r="AG1144" s="2" t="s">
        <v>7056</v>
      </c>
      <c r="AH1144" s="5" t="s">
        <v>7057</v>
      </c>
      <c r="AI1144" s="5" t="s">
        <v>7058</v>
      </c>
      <c r="AJ1144" s="2" t="s">
        <v>68</v>
      </c>
      <c r="AK1144" s="2" t="s">
        <v>729</v>
      </c>
    </row>
    <row r="1145" spans="1:37" ht="17.100000000000001" customHeight="1">
      <c r="A1145" s="2" t="s">
        <v>36</v>
      </c>
      <c r="B1145" s="3">
        <v>80012505</v>
      </c>
      <c r="C1145" s="2" t="s">
        <v>5893</v>
      </c>
      <c r="D1145" s="5" t="s">
        <v>5893</v>
      </c>
      <c r="E1145" s="5" t="s">
        <v>5894</v>
      </c>
      <c r="F1145" s="5" t="s">
        <v>7294</v>
      </c>
      <c r="G1145" s="5" t="s">
        <v>7295</v>
      </c>
      <c r="H1145" s="5" t="s">
        <v>1940</v>
      </c>
      <c r="I1145" s="2" t="s">
        <v>42</v>
      </c>
      <c r="J1145" s="2" t="s">
        <v>7198</v>
      </c>
      <c r="K1145" s="2" t="s">
        <v>7199</v>
      </c>
      <c r="L1145" s="2" t="s">
        <v>7200</v>
      </c>
      <c r="M1145" s="2" t="s">
        <v>7199</v>
      </c>
      <c r="N1145" s="2" t="s">
        <v>7279</v>
      </c>
      <c r="O1145" s="8" t="s">
        <v>1211</v>
      </c>
      <c r="P1145" s="5" t="s">
        <v>1211</v>
      </c>
      <c r="Q1145" s="5" t="s">
        <v>7115</v>
      </c>
      <c r="R1145" s="5" t="s">
        <v>7202</v>
      </c>
      <c r="S1145" s="2" t="s">
        <v>6687</v>
      </c>
      <c r="T1145" s="5" t="s">
        <v>342</v>
      </c>
      <c r="U1145" s="5" t="s">
        <v>716</v>
      </c>
      <c r="V1145" s="2" t="s">
        <v>7203</v>
      </c>
      <c r="W1145" s="5" t="s">
        <v>1033</v>
      </c>
      <c r="X1145" s="5" t="s">
        <v>7296</v>
      </c>
      <c r="Y1145" s="5" t="s">
        <v>7297</v>
      </c>
      <c r="Z1145" s="2" t="s">
        <v>720</v>
      </c>
      <c r="AA1145" s="2" t="s">
        <v>716</v>
      </c>
      <c r="AB1145" s="5" t="s">
        <v>7288</v>
      </c>
      <c r="AC1145" s="2" t="s">
        <v>7289</v>
      </c>
      <c r="AD1145" s="5" t="s">
        <v>7277</v>
      </c>
      <c r="AE1145" s="5" t="s">
        <v>7278</v>
      </c>
      <c r="AF1145" s="5" t="s">
        <v>7055</v>
      </c>
      <c r="AG1145" s="2" t="s">
        <v>7056</v>
      </c>
      <c r="AH1145" s="5" t="s">
        <v>7057</v>
      </c>
      <c r="AI1145" s="5" t="s">
        <v>7058</v>
      </c>
      <c r="AJ1145" s="2" t="s">
        <v>68</v>
      </c>
      <c r="AK1145" s="2" t="s">
        <v>729</v>
      </c>
    </row>
    <row r="1146" spans="1:37" ht="17.100000000000001" customHeight="1">
      <c r="A1146" s="2" t="s">
        <v>36</v>
      </c>
      <c r="B1146" s="3">
        <v>80012506</v>
      </c>
      <c r="C1146" s="2" t="s">
        <v>5893</v>
      </c>
      <c r="D1146" s="5" t="s">
        <v>5893</v>
      </c>
      <c r="E1146" s="5" t="s">
        <v>5894</v>
      </c>
      <c r="F1146" s="5" t="s">
        <v>7298</v>
      </c>
      <c r="G1146" s="5" t="s">
        <v>7299</v>
      </c>
      <c r="H1146" s="5" t="s">
        <v>1940</v>
      </c>
      <c r="I1146" s="2" t="s">
        <v>42</v>
      </c>
      <c r="J1146" s="2" t="s">
        <v>7198</v>
      </c>
      <c r="K1146" s="2" t="s">
        <v>7199</v>
      </c>
      <c r="L1146" s="2" t="s">
        <v>7200</v>
      </c>
      <c r="M1146" s="2" t="s">
        <v>7199</v>
      </c>
      <c r="N1146" s="2" t="s">
        <v>7279</v>
      </c>
      <c r="O1146" s="8" t="s">
        <v>1211</v>
      </c>
      <c r="P1146" s="5" t="s">
        <v>1211</v>
      </c>
      <c r="Q1146" s="5" t="s">
        <v>7115</v>
      </c>
      <c r="R1146" s="5" t="s">
        <v>7202</v>
      </c>
      <c r="S1146" s="2" t="s">
        <v>6687</v>
      </c>
      <c r="T1146" s="5" t="s">
        <v>342</v>
      </c>
      <c r="U1146" s="5" t="s">
        <v>716</v>
      </c>
      <c r="V1146" s="2" t="s">
        <v>7203</v>
      </c>
      <c r="W1146" s="5" t="s">
        <v>88</v>
      </c>
      <c r="X1146" s="5" t="s">
        <v>7300</v>
      </c>
      <c r="Y1146" s="5" t="s">
        <v>7301</v>
      </c>
      <c r="Z1146" s="2" t="s">
        <v>720</v>
      </c>
      <c r="AA1146" s="2" t="s">
        <v>716</v>
      </c>
      <c r="AB1146" s="5" t="s">
        <v>7288</v>
      </c>
      <c r="AC1146" s="2" t="s">
        <v>7289</v>
      </c>
      <c r="AD1146" s="5" t="s">
        <v>7277</v>
      </c>
      <c r="AE1146" s="5" t="s">
        <v>7278</v>
      </c>
      <c r="AF1146" s="5" t="s">
        <v>7055</v>
      </c>
      <c r="AG1146" s="2" t="s">
        <v>7056</v>
      </c>
      <c r="AH1146" s="5" t="s">
        <v>7057</v>
      </c>
      <c r="AI1146" s="5" t="s">
        <v>7058</v>
      </c>
      <c r="AJ1146" s="2" t="s">
        <v>68</v>
      </c>
      <c r="AK1146" s="2" t="s">
        <v>729</v>
      </c>
    </row>
    <row r="1147" spans="1:37" ht="17.100000000000001" customHeight="1">
      <c r="A1147" s="2" t="s">
        <v>36</v>
      </c>
      <c r="B1147" s="3">
        <v>80012507</v>
      </c>
      <c r="C1147" s="2" t="s">
        <v>5893</v>
      </c>
      <c r="D1147" s="5" t="s">
        <v>5893</v>
      </c>
      <c r="E1147" s="5" t="s">
        <v>5894</v>
      </c>
      <c r="F1147" s="5" t="s">
        <v>7302</v>
      </c>
      <c r="G1147" s="5" t="s">
        <v>7303</v>
      </c>
      <c r="H1147" s="5" t="s">
        <v>7285</v>
      </c>
      <c r="I1147" s="2" t="s">
        <v>42</v>
      </c>
      <c r="J1147" s="2" t="s">
        <v>7198</v>
      </c>
      <c r="K1147" s="2" t="s">
        <v>7199</v>
      </c>
      <c r="L1147" s="2" t="s">
        <v>7200</v>
      </c>
      <c r="M1147" s="2" t="s">
        <v>7199</v>
      </c>
      <c r="N1147" s="2" t="s">
        <v>7279</v>
      </c>
      <c r="O1147" s="8" t="s">
        <v>1211</v>
      </c>
      <c r="P1147" s="5" t="s">
        <v>1211</v>
      </c>
      <c r="Q1147" s="5" t="s">
        <v>7115</v>
      </c>
      <c r="R1147" s="5" t="s">
        <v>7202</v>
      </c>
      <c r="S1147" s="2" t="s">
        <v>6687</v>
      </c>
      <c r="T1147" s="5" t="s">
        <v>342</v>
      </c>
      <c r="U1147" s="5" t="s">
        <v>716</v>
      </c>
      <c r="V1147" s="2" t="s">
        <v>7203</v>
      </c>
      <c r="W1147" s="5" t="s">
        <v>88</v>
      </c>
      <c r="X1147" s="5" t="s">
        <v>7304</v>
      </c>
      <c r="Y1147" s="5" t="s">
        <v>7305</v>
      </c>
      <c r="Z1147" s="2" t="s">
        <v>720</v>
      </c>
      <c r="AA1147" s="2" t="s">
        <v>716</v>
      </c>
      <c r="AB1147" s="5" t="s">
        <v>7288</v>
      </c>
      <c r="AC1147" s="2" t="s">
        <v>7289</v>
      </c>
      <c r="AD1147" s="5" t="s">
        <v>7277</v>
      </c>
      <c r="AE1147" s="5" t="s">
        <v>7278</v>
      </c>
      <c r="AF1147" s="5" t="s">
        <v>7055</v>
      </c>
      <c r="AG1147" s="2" t="s">
        <v>7056</v>
      </c>
      <c r="AH1147" s="5" t="s">
        <v>7057</v>
      </c>
      <c r="AI1147" s="5" t="s">
        <v>7058</v>
      </c>
      <c r="AJ1147" s="2" t="s">
        <v>68</v>
      </c>
      <c r="AK1147" s="2" t="s">
        <v>729</v>
      </c>
    </row>
    <row r="1148" spans="1:37" ht="17.100000000000001" customHeight="1">
      <c r="A1148" s="2" t="s">
        <v>36</v>
      </c>
      <c r="B1148" s="3">
        <v>80012508</v>
      </c>
      <c r="C1148" s="2" t="s">
        <v>5893</v>
      </c>
      <c r="D1148" s="5" t="s">
        <v>5893</v>
      </c>
      <c r="E1148" s="5" t="s">
        <v>5894</v>
      </c>
      <c r="F1148" s="5" t="s">
        <v>7306</v>
      </c>
      <c r="G1148" s="5" t="s">
        <v>7307</v>
      </c>
      <c r="H1148" s="5" t="s">
        <v>7285</v>
      </c>
      <c r="I1148" s="2" t="s">
        <v>42</v>
      </c>
      <c r="J1148" s="2" t="s">
        <v>7198</v>
      </c>
      <c r="K1148" s="2" t="s">
        <v>7199</v>
      </c>
      <c r="L1148" s="2" t="s">
        <v>7200</v>
      </c>
      <c r="M1148" s="2" t="s">
        <v>7199</v>
      </c>
      <c r="N1148" s="2" t="s">
        <v>7279</v>
      </c>
      <c r="O1148" s="8" t="s">
        <v>1211</v>
      </c>
      <c r="P1148" s="5" t="s">
        <v>1211</v>
      </c>
      <c r="Q1148" s="5" t="s">
        <v>7115</v>
      </c>
      <c r="R1148" s="5" t="s">
        <v>7202</v>
      </c>
      <c r="S1148" s="2" t="s">
        <v>6687</v>
      </c>
      <c r="T1148" s="5" t="s">
        <v>342</v>
      </c>
      <c r="U1148" s="5" t="s">
        <v>716</v>
      </c>
      <c r="V1148" s="2" t="s">
        <v>7203</v>
      </c>
      <c r="W1148" s="5" t="s">
        <v>1956</v>
      </c>
      <c r="X1148" s="5" t="s">
        <v>7308</v>
      </c>
      <c r="Y1148" s="5" t="s">
        <v>7309</v>
      </c>
      <c r="Z1148" s="2" t="s">
        <v>720</v>
      </c>
      <c r="AA1148" s="2" t="s">
        <v>716</v>
      </c>
      <c r="AB1148" s="5" t="s">
        <v>7288</v>
      </c>
      <c r="AC1148" s="2" t="s">
        <v>7289</v>
      </c>
      <c r="AD1148" s="5" t="s">
        <v>7277</v>
      </c>
      <c r="AE1148" s="5" t="s">
        <v>7278</v>
      </c>
      <c r="AF1148" s="5" t="s">
        <v>7055</v>
      </c>
      <c r="AG1148" s="2" t="s">
        <v>7056</v>
      </c>
      <c r="AH1148" s="5" t="s">
        <v>7057</v>
      </c>
      <c r="AI1148" s="5" t="s">
        <v>7058</v>
      </c>
      <c r="AJ1148" s="2" t="s">
        <v>68</v>
      </c>
      <c r="AK1148" s="2" t="s">
        <v>729</v>
      </c>
    </row>
    <row r="1149" spans="1:37" ht="17.100000000000001" customHeight="1">
      <c r="A1149" s="2" t="s">
        <v>36</v>
      </c>
      <c r="B1149" s="3">
        <v>60012256</v>
      </c>
      <c r="C1149" s="2" t="s">
        <v>5907</v>
      </c>
      <c r="D1149" s="5" t="s">
        <v>5908</v>
      </c>
      <c r="E1149" s="5" t="s">
        <v>5909</v>
      </c>
      <c r="F1149" s="5" t="s">
        <v>7310</v>
      </c>
      <c r="G1149" s="5" t="s">
        <v>7311</v>
      </c>
      <c r="H1149" s="5" t="s">
        <v>3705</v>
      </c>
      <c r="I1149" s="2" t="s">
        <v>42</v>
      </c>
      <c r="J1149" s="2" t="s">
        <v>335</v>
      </c>
      <c r="K1149" s="2" t="s">
        <v>336</v>
      </c>
      <c r="L1149" s="2" t="s">
        <v>337</v>
      </c>
      <c r="M1149" s="2" t="s">
        <v>336</v>
      </c>
      <c r="N1149" s="2" t="s">
        <v>7312</v>
      </c>
      <c r="O1149" s="8" t="s">
        <v>1211</v>
      </c>
      <c r="P1149" s="5" t="s">
        <v>1211</v>
      </c>
      <c r="Q1149" s="5" t="s">
        <v>7115</v>
      </c>
      <c r="R1149" s="5" t="s">
        <v>7313</v>
      </c>
      <c r="S1149" s="2" t="s">
        <v>6687</v>
      </c>
      <c r="T1149" s="5" t="s">
        <v>342</v>
      </c>
      <c r="U1149" s="5" t="s">
        <v>716</v>
      </c>
      <c r="V1149" s="2" t="s">
        <v>343</v>
      </c>
      <c r="W1149" s="5" t="s">
        <v>531</v>
      </c>
      <c r="X1149" s="5" t="s">
        <v>7314</v>
      </c>
      <c r="Y1149" s="5" t="s">
        <v>7315</v>
      </c>
      <c r="Z1149" s="2" t="s">
        <v>720</v>
      </c>
      <c r="AA1149" s="2" t="s">
        <v>716</v>
      </c>
      <c r="AB1149" s="5" t="s">
        <v>7316</v>
      </c>
      <c r="AC1149" s="2" t="s">
        <v>7317</v>
      </c>
      <c r="AD1149" s="5" t="s">
        <v>7318</v>
      </c>
      <c r="AE1149" s="5" t="s">
        <v>7319</v>
      </c>
      <c r="AF1149" s="5" t="s">
        <v>7027</v>
      </c>
      <c r="AG1149" s="2" t="s">
        <v>7028</v>
      </c>
      <c r="AH1149" s="5" t="s">
        <v>7029</v>
      </c>
      <c r="AI1149" s="5" t="s">
        <v>7030</v>
      </c>
      <c r="AJ1149" s="2" t="s">
        <v>68</v>
      </c>
      <c r="AK1149" s="2" t="s">
        <v>729</v>
      </c>
    </row>
    <row r="1150" spans="1:37" ht="17.100000000000001" customHeight="1">
      <c r="A1150" s="2" t="s">
        <v>36</v>
      </c>
      <c r="B1150" s="3">
        <v>60012493</v>
      </c>
      <c r="C1150" s="2" t="s">
        <v>5893</v>
      </c>
      <c r="D1150" s="5" t="s">
        <v>5893</v>
      </c>
      <c r="E1150" s="5" t="s">
        <v>5894</v>
      </c>
      <c r="F1150" s="5" t="s">
        <v>7320</v>
      </c>
      <c r="G1150" s="5" t="s">
        <v>7321</v>
      </c>
      <c r="H1150" s="5" t="s">
        <v>2832</v>
      </c>
      <c r="I1150" s="2" t="s">
        <v>42</v>
      </c>
      <c r="J1150" s="2" t="s">
        <v>335</v>
      </c>
      <c r="K1150" s="2" t="s">
        <v>336</v>
      </c>
      <c r="L1150" s="2" t="s">
        <v>337</v>
      </c>
      <c r="M1150" s="2" t="s">
        <v>336</v>
      </c>
      <c r="N1150" s="2" t="s">
        <v>7312</v>
      </c>
      <c r="O1150" s="8" t="s">
        <v>1211</v>
      </c>
      <c r="P1150" s="5" t="s">
        <v>1211</v>
      </c>
      <c r="Q1150" s="5" t="s">
        <v>7115</v>
      </c>
      <c r="R1150" s="5" t="s">
        <v>7313</v>
      </c>
      <c r="S1150" s="2" t="s">
        <v>6687</v>
      </c>
      <c r="T1150" s="5" t="s">
        <v>342</v>
      </c>
      <c r="U1150" s="5" t="s">
        <v>716</v>
      </c>
      <c r="V1150" s="2" t="s">
        <v>343</v>
      </c>
      <c r="W1150" s="5" t="s">
        <v>328</v>
      </c>
      <c r="X1150" s="5" t="s">
        <v>1332</v>
      </c>
      <c r="Y1150" s="5" t="s">
        <v>7322</v>
      </c>
      <c r="Z1150" s="2" t="s">
        <v>720</v>
      </c>
      <c r="AA1150" s="2" t="s">
        <v>716</v>
      </c>
      <c r="AB1150" s="5" t="s">
        <v>7323</v>
      </c>
      <c r="AC1150" s="2" t="s">
        <v>7324</v>
      </c>
      <c r="AD1150" s="5" t="s">
        <v>7310</v>
      </c>
      <c r="AE1150" s="5" t="s">
        <v>7311</v>
      </c>
      <c r="AF1150" s="5" t="s">
        <v>7316</v>
      </c>
      <c r="AG1150" s="2" t="s">
        <v>7317</v>
      </c>
      <c r="AH1150" s="5" t="s">
        <v>7318</v>
      </c>
      <c r="AI1150" s="5" t="s">
        <v>7319</v>
      </c>
      <c r="AJ1150" s="2" t="s">
        <v>68</v>
      </c>
      <c r="AK1150" s="2" t="s">
        <v>729</v>
      </c>
    </row>
    <row r="1151" spans="1:37" ht="17.100000000000001" customHeight="1">
      <c r="A1151" s="2" t="s">
        <v>36</v>
      </c>
      <c r="B1151" s="3">
        <v>60012839</v>
      </c>
      <c r="C1151" s="2" t="s">
        <v>5893</v>
      </c>
      <c r="D1151" s="5" t="s">
        <v>5893</v>
      </c>
      <c r="E1151" s="5" t="s">
        <v>5894</v>
      </c>
      <c r="F1151" s="5" t="s">
        <v>7325</v>
      </c>
      <c r="G1151" s="5" t="s">
        <v>7326</v>
      </c>
      <c r="H1151" s="5" t="s">
        <v>5985</v>
      </c>
      <c r="I1151" s="2" t="s">
        <v>42</v>
      </c>
      <c r="J1151" s="2" t="s">
        <v>335</v>
      </c>
      <c r="K1151" s="2" t="s">
        <v>336</v>
      </c>
      <c r="L1151" s="2" t="s">
        <v>337</v>
      </c>
      <c r="M1151" s="2" t="s">
        <v>336</v>
      </c>
      <c r="N1151" s="2" t="s">
        <v>7312</v>
      </c>
      <c r="O1151" s="8" t="s">
        <v>1211</v>
      </c>
      <c r="P1151" s="5" t="s">
        <v>1211</v>
      </c>
      <c r="Q1151" s="5" t="s">
        <v>7115</v>
      </c>
      <c r="R1151" s="5" t="s">
        <v>7313</v>
      </c>
      <c r="S1151" s="2" t="s">
        <v>6687</v>
      </c>
      <c r="T1151" s="5" t="s">
        <v>342</v>
      </c>
      <c r="U1151" s="5" t="s">
        <v>716</v>
      </c>
      <c r="V1151" s="2" t="s">
        <v>343</v>
      </c>
      <c r="W1151" s="5" t="s">
        <v>7227</v>
      </c>
      <c r="X1151" s="5" t="s">
        <v>7327</v>
      </c>
      <c r="Y1151" s="5" t="s">
        <v>7328</v>
      </c>
      <c r="Z1151" s="2" t="s">
        <v>720</v>
      </c>
      <c r="AA1151" s="2" t="s">
        <v>716</v>
      </c>
      <c r="AB1151" s="5" t="s">
        <v>7323</v>
      </c>
      <c r="AC1151" s="2" t="s">
        <v>7324</v>
      </c>
      <c r="AD1151" s="5" t="s">
        <v>7310</v>
      </c>
      <c r="AE1151" s="5" t="s">
        <v>7311</v>
      </c>
      <c r="AF1151" s="5" t="s">
        <v>7316</v>
      </c>
      <c r="AG1151" s="2" t="s">
        <v>7317</v>
      </c>
      <c r="AH1151" s="5" t="s">
        <v>7318</v>
      </c>
      <c r="AI1151" s="5" t="s">
        <v>7319</v>
      </c>
      <c r="AJ1151" s="2" t="s">
        <v>68</v>
      </c>
      <c r="AK1151" s="2" t="s">
        <v>729</v>
      </c>
    </row>
    <row r="1152" spans="1:37" ht="17.100000000000001" customHeight="1">
      <c r="A1152" s="2" t="s">
        <v>36</v>
      </c>
      <c r="B1152" s="3">
        <v>60166443</v>
      </c>
      <c r="C1152" s="2" t="s">
        <v>5893</v>
      </c>
      <c r="D1152" s="5" t="s">
        <v>5893</v>
      </c>
      <c r="E1152" s="5" t="s">
        <v>5894</v>
      </c>
      <c r="F1152" s="5" t="s">
        <v>7329</v>
      </c>
      <c r="G1152" s="5" t="s">
        <v>7330</v>
      </c>
      <c r="H1152" s="5" t="s">
        <v>2447</v>
      </c>
      <c r="I1152" s="2" t="s">
        <v>42</v>
      </c>
      <c r="J1152" s="2" t="s">
        <v>335</v>
      </c>
      <c r="K1152" s="2" t="s">
        <v>336</v>
      </c>
      <c r="L1152" s="2" t="s">
        <v>337</v>
      </c>
      <c r="M1152" s="2" t="s">
        <v>336</v>
      </c>
      <c r="N1152" s="2" t="s">
        <v>7312</v>
      </c>
      <c r="O1152" s="8" t="s">
        <v>1211</v>
      </c>
      <c r="P1152" s="5" t="s">
        <v>1211</v>
      </c>
      <c r="Q1152" s="5" t="s">
        <v>7115</v>
      </c>
      <c r="R1152" s="5" t="s">
        <v>7313</v>
      </c>
      <c r="S1152" s="2" t="s">
        <v>6687</v>
      </c>
      <c r="T1152" s="5" t="s">
        <v>342</v>
      </c>
      <c r="U1152" s="5" t="s">
        <v>716</v>
      </c>
      <c r="V1152" s="2" t="s">
        <v>343</v>
      </c>
      <c r="W1152" s="5" t="s">
        <v>208</v>
      </c>
      <c r="X1152" s="5" t="s">
        <v>7331</v>
      </c>
      <c r="Y1152" s="5" t="s">
        <v>7332</v>
      </c>
      <c r="Z1152" s="2" t="s">
        <v>720</v>
      </c>
      <c r="AA1152" s="2" t="s">
        <v>716</v>
      </c>
      <c r="AB1152" s="5" t="s">
        <v>7323</v>
      </c>
      <c r="AC1152" s="2" t="s">
        <v>7324</v>
      </c>
      <c r="AD1152" s="5" t="s">
        <v>7310</v>
      </c>
      <c r="AE1152" s="5" t="s">
        <v>7311</v>
      </c>
      <c r="AF1152" s="5" t="s">
        <v>7316</v>
      </c>
      <c r="AG1152" s="2" t="s">
        <v>7317</v>
      </c>
      <c r="AH1152" s="5" t="s">
        <v>7318</v>
      </c>
      <c r="AI1152" s="5" t="s">
        <v>7319</v>
      </c>
      <c r="AJ1152" s="2" t="s">
        <v>68</v>
      </c>
      <c r="AK1152" s="2" t="s">
        <v>729</v>
      </c>
    </row>
    <row r="1153" spans="1:37" ht="17.100000000000001" customHeight="1">
      <c r="A1153" s="2" t="s">
        <v>36</v>
      </c>
      <c r="B1153" s="3">
        <v>60206959</v>
      </c>
      <c r="C1153" s="2" t="s">
        <v>5893</v>
      </c>
      <c r="D1153" s="5" t="s">
        <v>5893</v>
      </c>
      <c r="E1153" s="5" t="s">
        <v>5894</v>
      </c>
      <c r="F1153" s="5" t="s">
        <v>7333</v>
      </c>
      <c r="G1153" s="5" t="s">
        <v>7334</v>
      </c>
      <c r="H1153" s="5" t="s">
        <v>6986</v>
      </c>
      <c r="I1153" s="2" t="s">
        <v>42</v>
      </c>
      <c r="J1153" s="2" t="s">
        <v>335</v>
      </c>
      <c r="K1153" s="2" t="s">
        <v>336</v>
      </c>
      <c r="L1153" s="2" t="s">
        <v>337</v>
      </c>
      <c r="M1153" s="2" t="s">
        <v>336</v>
      </c>
      <c r="N1153" s="2" t="s">
        <v>7312</v>
      </c>
      <c r="O1153" s="8" t="s">
        <v>1211</v>
      </c>
      <c r="P1153" s="5" t="s">
        <v>1211</v>
      </c>
      <c r="Q1153" s="5" t="s">
        <v>7115</v>
      </c>
      <c r="R1153" s="5" t="s">
        <v>7313</v>
      </c>
      <c r="S1153" s="2" t="s">
        <v>6687</v>
      </c>
      <c r="T1153" s="5" t="s">
        <v>342</v>
      </c>
      <c r="U1153" s="5" t="s">
        <v>716</v>
      </c>
      <c r="V1153" s="2" t="s">
        <v>343</v>
      </c>
      <c r="W1153" s="5" t="s">
        <v>477</v>
      </c>
      <c r="X1153" s="5" t="s">
        <v>7335</v>
      </c>
      <c r="Y1153" s="5" t="s">
        <v>7336</v>
      </c>
      <c r="Z1153" s="2" t="s">
        <v>720</v>
      </c>
      <c r="AA1153" s="2" t="s">
        <v>716</v>
      </c>
      <c r="AB1153" s="5" t="s">
        <v>7323</v>
      </c>
      <c r="AC1153" s="2" t="s">
        <v>7324</v>
      </c>
      <c r="AD1153" s="5" t="s">
        <v>7310</v>
      </c>
      <c r="AE1153" s="5" t="s">
        <v>7311</v>
      </c>
      <c r="AF1153" s="5" t="s">
        <v>7316</v>
      </c>
      <c r="AG1153" s="2" t="s">
        <v>7317</v>
      </c>
      <c r="AH1153" s="5" t="s">
        <v>7318</v>
      </c>
      <c r="AI1153" s="5" t="s">
        <v>7319</v>
      </c>
      <c r="AJ1153" s="2" t="s">
        <v>68</v>
      </c>
      <c r="AK1153" s="2" t="s">
        <v>729</v>
      </c>
    </row>
    <row r="1154" spans="1:37" ht="17.100000000000001" customHeight="1">
      <c r="A1154" s="2" t="s">
        <v>36</v>
      </c>
      <c r="B1154" s="3">
        <v>60012257</v>
      </c>
      <c r="C1154" s="2" t="s">
        <v>5907</v>
      </c>
      <c r="D1154" s="5" t="s">
        <v>5908</v>
      </c>
      <c r="E1154" s="5" t="s">
        <v>5909</v>
      </c>
      <c r="F1154" s="5" t="s">
        <v>7337</v>
      </c>
      <c r="G1154" s="5" t="s">
        <v>7338</v>
      </c>
      <c r="H1154" s="5" t="s">
        <v>7339</v>
      </c>
      <c r="I1154" s="2" t="s">
        <v>42</v>
      </c>
      <c r="J1154" s="2" t="s">
        <v>335</v>
      </c>
      <c r="K1154" s="2" t="s">
        <v>336</v>
      </c>
      <c r="L1154" s="2" t="s">
        <v>337</v>
      </c>
      <c r="M1154" s="2" t="s">
        <v>336</v>
      </c>
      <c r="N1154" s="2" t="s">
        <v>7340</v>
      </c>
      <c r="O1154" s="8" t="s">
        <v>1211</v>
      </c>
      <c r="P1154" s="5" t="s">
        <v>1211</v>
      </c>
      <c r="Q1154" s="5" t="s">
        <v>716</v>
      </c>
      <c r="R1154" s="5" t="s">
        <v>7313</v>
      </c>
      <c r="S1154" s="2" t="s">
        <v>6687</v>
      </c>
      <c r="T1154" s="5" t="s">
        <v>342</v>
      </c>
      <c r="U1154" s="5" t="s">
        <v>716</v>
      </c>
      <c r="V1154" s="2" t="s">
        <v>343</v>
      </c>
      <c r="W1154" s="5" t="s">
        <v>328</v>
      </c>
      <c r="X1154" s="5" t="s">
        <v>7341</v>
      </c>
      <c r="Y1154" s="5" t="s">
        <v>7342</v>
      </c>
      <c r="Z1154" s="2" t="s">
        <v>720</v>
      </c>
      <c r="AA1154" s="2" t="s">
        <v>716</v>
      </c>
      <c r="AB1154" s="5" t="s">
        <v>7316</v>
      </c>
      <c r="AC1154" s="2" t="s">
        <v>7317</v>
      </c>
      <c r="AD1154" s="5" t="s">
        <v>7318</v>
      </c>
      <c r="AE1154" s="5" t="s">
        <v>7319</v>
      </c>
      <c r="AF1154" s="5" t="s">
        <v>7027</v>
      </c>
      <c r="AG1154" s="2" t="s">
        <v>7028</v>
      </c>
      <c r="AH1154" s="5" t="s">
        <v>7029</v>
      </c>
      <c r="AI1154" s="5" t="s">
        <v>7030</v>
      </c>
      <c r="AJ1154" s="2" t="s">
        <v>68</v>
      </c>
      <c r="AK1154" s="2" t="s">
        <v>729</v>
      </c>
    </row>
    <row r="1155" spans="1:37" ht="17.100000000000001" customHeight="1">
      <c r="A1155" s="2" t="s">
        <v>36</v>
      </c>
      <c r="B1155" s="3">
        <v>60012355</v>
      </c>
      <c r="C1155" s="2" t="s">
        <v>5893</v>
      </c>
      <c r="D1155" s="5" t="s">
        <v>5893</v>
      </c>
      <c r="E1155" s="5" t="s">
        <v>5894</v>
      </c>
      <c r="F1155" s="5" t="s">
        <v>7343</v>
      </c>
      <c r="G1155" s="5" t="s">
        <v>7344</v>
      </c>
      <c r="H1155" s="5" t="s">
        <v>3043</v>
      </c>
      <c r="I1155" s="2" t="s">
        <v>42</v>
      </c>
      <c r="J1155" s="2" t="s">
        <v>335</v>
      </c>
      <c r="K1155" s="2" t="s">
        <v>336</v>
      </c>
      <c r="L1155" s="2" t="s">
        <v>337</v>
      </c>
      <c r="M1155" s="2" t="s">
        <v>336</v>
      </c>
      <c r="N1155" s="2" t="s">
        <v>7340</v>
      </c>
      <c r="O1155" s="8" t="s">
        <v>1211</v>
      </c>
      <c r="P1155" s="5" t="s">
        <v>1211</v>
      </c>
      <c r="Q1155" s="5" t="s">
        <v>716</v>
      </c>
      <c r="R1155" s="5" t="s">
        <v>7313</v>
      </c>
      <c r="S1155" s="2" t="s">
        <v>6687</v>
      </c>
      <c r="T1155" s="5" t="s">
        <v>342</v>
      </c>
      <c r="U1155" s="5" t="s">
        <v>716</v>
      </c>
      <c r="V1155" s="2" t="s">
        <v>343</v>
      </c>
      <c r="W1155" s="5" t="s">
        <v>1543</v>
      </c>
      <c r="X1155" s="5" t="s">
        <v>7345</v>
      </c>
      <c r="Y1155" s="5" t="s">
        <v>7346</v>
      </c>
      <c r="Z1155" s="2" t="s">
        <v>720</v>
      </c>
      <c r="AA1155" s="2" t="s">
        <v>716</v>
      </c>
      <c r="AB1155" s="5" t="s">
        <v>7347</v>
      </c>
      <c r="AC1155" s="2" t="s">
        <v>7348</v>
      </c>
      <c r="AD1155" s="5" t="s">
        <v>7337</v>
      </c>
      <c r="AE1155" s="5" t="s">
        <v>7338</v>
      </c>
      <c r="AF1155" s="5" t="s">
        <v>7316</v>
      </c>
      <c r="AG1155" s="2" t="s">
        <v>7317</v>
      </c>
      <c r="AH1155" s="5" t="s">
        <v>7318</v>
      </c>
      <c r="AI1155" s="5" t="s">
        <v>7319</v>
      </c>
      <c r="AJ1155" s="2" t="s">
        <v>68</v>
      </c>
      <c r="AK1155" s="2" t="s">
        <v>729</v>
      </c>
    </row>
    <row r="1156" spans="1:37" ht="17.100000000000001" customHeight="1">
      <c r="A1156" s="2" t="s">
        <v>36</v>
      </c>
      <c r="B1156" s="3">
        <v>60165049</v>
      </c>
      <c r="C1156" s="2" t="s">
        <v>5893</v>
      </c>
      <c r="D1156" s="5" t="s">
        <v>5893</v>
      </c>
      <c r="E1156" s="5" t="s">
        <v>5894</v>
      </c>
      <c r="F1156" s="5" t="s">
        <v>7349</v>
      </c>
      <c r="G1156" s="5" t="s">
        <v>7350</v>
      </c>
      <c r="H1156" s="5" t="s">
        <v>7351</v>
      </c>
      <c r="I1156" s="2" t="s">
        <v>42</v>
      </c>
      <c r="J1156" s="2" t="s">
        <v>335</v>
      </c>
      <c r="K1156" s="2" t="s">
        <v>336</v>
      </c>
      <c r="L1156" s="2" t="s">
        <v>337</v>
      </c>
      <c r="M1156" s="2" t="s">
        <v>336</v>
      </c>
      <c r="N1156" s="2" t="s">
        <v>7340</v>
      </c>
      <c r="O1156" s="8" t="s">
        <v>1211</v>
      </c>
      <c r="P1156" s="5" t="s">
        <v>1211</v>
      </c>
      <c r="Q1156" s="5" t="s">
        <v>716</v>
      </c>
      <c r="R1156" s="5" t="s">
        <v>7313</v>
      </c>
      <c r="S1156" s="2" t="s">
        <v>6687</v>
      </c>
      <c r="T1156" s="5" t="s">
        <v>342</v>
      </c>
      <c r="U1156" s="5" t="s">
        <v>716</v>
      </c>
      <c r="V1156" s="2" t="s">
        <v>343</v>
      </c>
      <c r="W1156" s="5" t="s">
        <v>944</v>
      </c>
      <c r="X1156" s="5" t="s">
        <v>7352</v>
      </c>
      <c r="Y1156" s="5" t="s">
        <v>7353</v>
      </c>
      <c r="Z1156" s="2" t="s">
        <v>720</v>
      </c>
      <c r="AA1156" s="2" t="s">
        <v>716</v>
      </c>
      <c r="AB1156" s="5" t="s">
        <v>7347</v>
      </c>
      <c r="AC1156" s="2" t="s">
        <v>7348</v>
      </c>
      <c r="AD1156" s="5" t="s">
        <v>7337</v>
      </c>
      <c r="AE1156" s="5" t="s">
        <v>7338</v>
      </c>
      <c r="AF1156" s="5" t="s">
        <v>7316</v>
      </c>
      <c r="AG1156" s="2" t="s">
        <v>7317</v>
      </c>
      <c r="AH1156" s="5" t="s">
        <v>7318</v>
      </c>
      <c r="AI1156" s="5" t="s">
        <v>7319</v>
      </c>
      <c r="AJ1156" s="2" t="s">
        <v>68</v>
      </c>
      <c r="AK1156" s="2" t="s">
        <v>729</v>
      </c>
    </row>
    <row r="1157" spans="1:37" ht="17.100000000000001" customHeight="1">
      <c r="A1157" s="2" t="s">
        <v>36</v>
      </c>
      <c r="B1157" s="3">
        <v>60273706</v>
      </c>
      <c r="C1157" s="2" t="s">
        <v>5893</v>
      </c>
      <c r="D1157" s="5" t="s">
        <v>5893</v>
      </c>
      <c r="E1157" s="5" t="s">
        <v>5894</v>
      </c>
      <c r="F1157" s="5" t="s">
        <v>7354</v>
      </c>
      <c r="G1157" s="5" t="s">
        <v>7355</v>
      </c>
      <c r="H1157" s="5" t="s">
        <v>6146</v>
      </c>
      <c r="I1157" s="2" t="s">
        <v>42</v>
      </c>
      <c r="J1157" s="2" t="s">
        <v>335</v>
      </c>
      <c r="K1157" s="2" t="s">
        <v>336</v>
      </c>
      <c r="L1157" s="2" t="s">
        <v>337</v>
      </c>
      <c r="M1157" s="2" t="s">
        <v>336</v>
      </c>
      <c r="N1157" s="2" t="s">
        <v>7340</v>
      </c>
      <c r="O1157" s="8" t="s">
        <v>1211</v>
      </c>
      <c r="P1157" s="5" t="s">
        <v>1211</v>
      </c>
      <c r="Q1157" s="5" t="s">
        <v>716</v>
      </c>
      <c r="R1157" s="5" t="s">
        <v>7313</v>
      </c>
      <c r="S1157" s="2" t="s">
        <v>6687</v>
      </c>
      <c r="T1157" s="5" t="s">
        <v>342</v>
      </c>
      <c r="U1157" s="5" t="s">
        <v>716</v>
      </c>
      <c r="V1157" s="2" t="s">
        <v>343</v>
      </c>
      <c r="W1157" s="5" t="s">
        <v>734</v>
      </c>
      <c r="X1157" s="5" t="s">
        <v>7356</v>
      </c>
      <c r="Y1157" s="5" t="s">
        <v>7357</v>
      </c>
      <c r="Z1157" s="2" t="s">
        <v>720</v>
      </c>
      <c r="AA1157" s="2" t="s">
        <v>716</v>
      </c>
      <c r="AB1157" s="5" t="s">
        <v>7347</v>
      </c>
      <c r="AC1157" s="2" t="s">
        <v>7348</v>
      </c>
      <c r="AD1157" s="5" t="s">
        <v>7337</v>
      </c>
      <c r="AE1157" s="5" t="s">
        <v>7338</v>
      </c>
      <c r="AF1157" s="5" t="s">
        <v>7316</v>
      </c>
      <c r="AG1157" s="2" t="s">
        <v>7317</v>
      </c>
      <c r="AH1157" s="5" t="s">
        <v>7318</v>
      </c>
      <c r="AI1157" s="5" t="s">
        <v>7319</v>
      </c>
      <c r="AJ1157" s="2" t="s">
        <v>68</v>
      </c>
      <c r="AK1157" s="2" t="s">
        <v>729</v>
      </c>
    </row>
    <row r="1158" spans="1:37" ht="17.100000000000001" customHeight="1">
      <c r="A1158" s="2" t="s">
        <v>36</v>
      </c>
      <c r="B1158" s="3">
        <v>80005828</v>
      </c>
      <c r="C1158" s="2" t="s">
        <v>5893</v>
      </c>
      <c r="D1158" s="5" t="s">
        <v>5893</v>
      </c>
      <c r="E1158" s="5" t="s">
        <v>5894</v>
      </c>
      <c r="F1158" s="5" t="s">
        <v>7358</v>
      </c>
      <c r="G1158" s="5" t="s">
        <v>7359</v>
      </c>
      <c r="H1158" s="5" t="s">
        <v>7360</v>
      </c>
      <c r="I1158" s="2" t="s">
        <v>42</v>
      </c>
      <c r="J1158" s="2" t="s">
        <v>335</v>
      </c>
      <c r="K1158" s="2" t="s">
        <v>336</v>
      </c>
      <c r="L1158" s="2" t="s">
        <v>337</v>
      </c>
      <c r="M1158" s="2" t="s">
        <v>336</v>
      </c>
      <c r="N1158" s="2" t="s">
        <v>7340</v>
      </c>
      <c r="O1158" s="8" t="s">
        <v>1211</v>
      </c>
      <c r="P1158" s="5" t="s">
        <v>1211</v>
      </c>
      <c r="Q1158" s="5" t="s">
        <v>716</v>
      </c>
      <c r="R1158" s="5" t="s">
        <v>7313</v>
      </c>
      <c r="S1158" s="2" t="s">
        <v>6687</v>
      </c>
      <c r="T1158" s="5" t="s">
        <v>342</v>
      </c>
      <c r="U1158" s="5" t="s">
        <v>716</v>
      </c>
      <c r="V1158" s="2" t="s">
        <v>343</v>
      </c>
      <c r="W1158" s="5" t="s">
        <v>1284</v>
      </c>
      <c r="X1158" s="5" t="s">
        <v>7361</v>
      </c>
      <c r="Y1158" s="5" t="s">
        <v>7362</v>
      </c>
      <c r="Z1158" s="2" t="s">
        <v>720</v>
      </c>
      <c r="AA1158" s="2" t="s">
        <v>716</v>
      </c>
      <c r="AB1158" s="5" t="s">
        <v>7347</v>
      </c>
      <c r="AC1158" s="2" t="s">
        <v>7348</v>
      </c>
      <c r="AD1158" s="5" t="s">
        <v>7337</v>
      </c>
      <c r="AE1158" s="5" t="s">
        <v>7338</v>
      </c>
      <c r="AF1158" s="5" t="s">
        <v>7316</v>
      </c>
      <c r="AG1158" s="2" t="s">
        <v>7317</v>
      </c>
      <c r="AH1158" s="5" t="s">
        <v>7318</v>
      </c>
      <c r="AI1158" s="5" t="s">
        <v>7319</v>
      </c>
      <c r="AJ1158" s="2" t="s">
        <v>68</v>
      </c>
      <c r="AK1158" s="2" t="s">
        <v>729</v>
      </c>
    </row>
    <row r="1159" spans="1:37" ht="17.100000000000001" customHeight="1">
      <c r="A1159" s="2" t="s">
        <v>36</v>
      </c>
      <c r="B1159" s="3">
        <v>80007198</v>
      </c>
      <c r="C1159" s="2" t="s">
        <v>5893</v>
      </c>
      <c r="D1159" s="5" t="s">
        <v>5893</v>
      </c>
      <c r="E1159" s="5" t="s">
        <v>5894</v>
      </c>
      <c r="F1159" s="5" t="s">
        <v>7363</v>
      </c>
      <c r="G1159" s="5" t="s">
        <v>7364</v>
      </c>
      <c r="H1159" s="5" t="s">
        <v>7365</v>
      </c>
      <c r="I1159" s="2" t="s">
        <v>42</v>
      </c>
      <c r="J1159" s="2" t="s">
        <v>335</v>
      </c>
      <c r="K1159" s="2" t="s">
        <v>336</v>
      </c>
      <c r="L1159" s="2" t="s">
        <v>337</v>
      </c>
      <c r="M1159" s="2" t="s">
        <v>336</v>
      </c>
      <c r="N1159" s="2" t="s">
        <v>7340</v>
      </c>
      <c r="O1159" s="8" t="s">
        <v>1211</v>
      </c>
      <c r="P1159" s="5" t="s">
        <v>1211</v>
      </c>
      <c r="Q1159" s="5" t="s">
        <v>716</v>
      </c>
      <c r="R1159" s="5" t="s">
        <v>7313</v>
      </c>
      <c r="S1159" s="2" t="s">
        <v>6687</v>
      </c>
      <c r="T1159" s="5" t="s">
        <v>342</v>
      </c>
      <c r="U1159" s="5" t="s">
        <v>716</v>
      </c>
      <c r="V1159" s="2" t="s">
        <v>343</v>
      </c>
      <c r="W1159" s="5" t="s">
        <v>1414</v>
      </c>
      <c r="X1159" s="5" t="s">
        <v>7366</v>
      </c>
      <c r="Y1159" s="5" t="s">
        <v>7367</v>
      </c>
      <c r="Z1159" s="2" t="s">
        <v>720</v>
      </c>
      <c r="AA1159" s="2" t="s">
        <v>716</v>
      </c>
      <c r="AB1159" s="5" t="s">
        <v>7347</v>
      </c>
      <c r="AC1159" s="2" t="s">
        <v>7348</v>
      </c>
      <c r="AD1159" s="5" t="s">
        <v>7337</v>
      </c>
      <c r="AE1159" s="5" t="s">
        <v>7338</v>
      </c>
      <c r="AF1159" s="5" t="s">
        <v>7316</v>
      </c>
      <c r="AG1159" s="2" t="s">
        <v>7317</v>
      </c>
      <c r="AH1159" s="5" t="s">
        <v>7318</v>
      </c>
      <c r="AI1159" s="5" t="s">
        <v>7319</v>
      </c>
      <c r="AJ1159" s="2" t="s">
        <v>68</v>
      </c>
      <c r="AK1159" s="2" t="s">
        <v>729</v>
      </c>
    </row>
    <row r="1160" spans="1:37" ht="17.100000000000001" customHeight="1">
      <c r="A1160" s="2" t="s">
        <v>36</v>
      </c>
      <c r="B1160" s="3">
        <v>60012258</v>
      </c>
      <c r="C1160" s="2" t="s">
        <v>5907</v>
      </c>
      <c r="D1160" s="5" t="s">
        <v>5908</v>
      </c>
      <c r="E1160" s="5" t="s">
        <v>5909</v>
      </c>
      <c r="F1160" s="5" t="s">
        <v>7368</v>
      </c>
      <c r="G1160" s="5" t="s">
        <v>7369</v>
      </c>
      <c r="H1160" s="5" t="s">
        <v>3134</v>
      </c>
      <c r="I1160" s="2" t="s">
        <v>42</v>
      </c>
      <c r="J1160" s="2" t="s">
        <v>335</v>
      </c>
      <c r="K1160" s="2" t="s">
        <v>336</v>
      </c>
      <c r="L1160" s="2" t="s">
        <v>337</v>
      </c>
      <c r="M1160" s="2" t="s">
        <v>336</v>
      </c>
      <c r="N1160" s="2" t="s">
        <v>7370</v>
      </c>
      <c r="O1160" s="8" t="s">
        <v>1211</v>
      </c>
      <c r="P1160" s="5" t="s">
        <v>1211</v>
      </c>
      <c r="Q1160" s="5" t="s">
        <v>716</v>
      </c>
      <c r="R1160" s="5" t="s">
        <v>7313</v>
      </c>
      <c r="S1160" s="2" t="s">
        <v>6687</v>
      </c>
      <c r="T1160" s="5" t="s">
        <v>342</v>
      </c>
      <c r="U1160" s="5" t="s">
        <v>716</v>
      </c>
      <c r="V1160" s="2" t="s">
        <v>343</v>
      </c>
      <c r="W1160" s="5" t="s">
        <v>1189</v>
      </c>
      <c r="X1160" s="5" t="s">
        <v>3820</v>
      </c>
      <c r="Y1160" s="5" t="s">
        <v>7371</v>
      </c>
      <c r="Z1160" s="2" t="s">
        <v>720</v>
      </c>
      <c r="AA1160" s="2" t="s">
        <v>716</v>
      </c>
      <c r="AB1160" s="5" t="s">
        <v>7316</v>
      </c>
      <c r="AC1160" s="2" t="s">
        <v>7317</v>
      </c>
      <c r="AD1160" s="5" t="s">
        <v>7318</v>
      </c>
      <c r="AE1160" s="5" t="s">
        <v>7319</v>
      </c>
      <c r="AF1160" s="5" t="s">
        <v>7027</v>
      </c>
      <c r="AG1160" s="2" t="s">
        <v>7028</v>
      </c>
      <c r="AH1160" s="5" t="s">
        <v>7029</v>
      </c>
      <c r="AI1160" s="5" t="s">
        <v>7030</v>
      </c>
      <c r="AJ1160" s="2" t="s">
        <v>68</v>
      </c>
      <c r="AK1160" s="2" t="s">
        <v>729</v>
      </c>
    </row>
    <row r="1161" spans="1:37" ht="17.100000000000001" customHeight="1">
      <c r="A1161" s="2" t="s">
        <v>36</v>
      </c>
      <c r="B1161" s="3">
        <v>60012495</v>
      </c>
      <c r="C1161" s="2" t="s">
        <v>5893</v>
      </c>
      <c r="D1161" s="5" t="s">
        <v>5893</v>
      </c>
      <c r="E1161" s="5" t="s">
        <v>5894</v>
      </c>
      <c r="F1161" s="5" t="s">
        <v>7372</v>
      </c>
      <c r="G1161" s="5" t="s">
        <v>7373</v>
      </c>
      <c r="H1161" s="5" t="s">
        <v>6438</v>
      </c>
      <c r="I1161" s="2" t="s">
        <v>42</v>
      </c>
      <c r="J1161" s="2" t="s">
        <v>335</v>
      </c>
      <c r="K1161" s="2" t="s">
        <v>336</v>
      </c>
      <c r="L1161" s="2" t="s">
        <v>337</v>
      </c>
      <c r="M1161" s="2" t="s">
        <v>336</v>
      </c>
      <c r="N1161" s="2" t="s">
        <v>7370</v>
      </c>
      <c r="O1161" s="8" t="s">
        <v>1211</v>
      </c>
      <c r="P1161" s="5" t="s">
        <v>1211</v>
      </c>
      <c r="Q1161" s="5" t="s">
        <v>716</v>
      </c>
      <c r="R1161" s="5" t="s">
        <v>7313</v>
      </c>
      <c r="S1161" s="2" t="s">
        <v>6687</v>
      </c>
      <c r="T1161" s="5" t="s">
        <v>342</v>
      </c>
      <c r="U1161" s="5" t="s">
        <v>716</v>
      </c>
      <c r="V1161" s="2" t="s">
        <v>343</v>
      </c>
      <c r="W1161" s="5" t="s">
        <v>7374</v>
      </c>
      <c r="X1161" s="5" t="s">
        <v>5644</v>
      </c>
      <c r="Y1161" s="5" t="s">
        <v>7375</v>
      </c>
      <c r="Z1161" s="2" t="s">
        <v>720</v>
      </c>
      <c r="AA1161" s="2" t="s">
        <v>716</v>
      </c>
      <c r="AB1161" s="5" t="s">
        <v>7376</v>
      </c>
      <c r="AC1161" s="2" t="s">
        <v>7377</v>
      </c>
      <c r="AD1161" s="5" t="s">
        <v>7368</v>
      </c>
      <c r="AE1161" s="5" t="s">
        <v>7369</v>
      </c>
      <c r="AF1161" s="5" t="s">
        <v>7316</v>
      </c>
      <c r="AG1161" s="2" t="s">
        <v>7317</v>
      </c>
      <c r="AH1161" s="5" t="s">
        <v>7318</v>
      </c>
      <c r="AI1161" s="5" t="s">
        <v>7319</v>
      </c>
      <c r="AJ1161" s="2" t="s">
        <v>68</v>
      </c>
      <c r="AK1161" s="2" t="s">
        <v>729</v>
      </c>
    </row>
    <row r="1162" spans="1:37" ht="17.100000000000001" customHeight="1">
      <c r="A1162" s="2" t="s">
        <v>36</v>
      </c>
      <c r="B1162" s="3">
        <v>60166477</v>
      </c>
      <c r="C1162" s="2" t="s">
        <v>5893</v>
      </c>
      <c r="D1162" s="5" t="s">
        <v>5893</v>
      </c>
      <c r="E1162" s="5" t="s">
        <v>5894</v>
      </c>
      <c r="F1162" s="5" t="s">
        <v>7378</v>
      </c>
      <c r="G1162" s="5" t="s">
        <v>7379</v>
      </c>
      <c r="H1162" s="5" t="s">
        <v>7380</v>
      </c>
      <c r="I1162" s="2" t="s">
        <v>42</v>
      </c>
      <c r="J1162" s="2" t="s">
        <v>335</v>
      </c>
      <c r="K1162" s="2" t="s">
        <v>336</v>
      </c>
      <c r="L1162" s="2" t="s">
        <v>337</v>
      </c>
      <c r="M1162" s="2" t="s">
        <v>336</v>
      </c>
      <c r="N1162" s="2" t="s">
        <v>7370</v>
      </c>
      <c r="O1162" s="8" t="s">
        <v>1211</v>
      </c>
      <c r="P1162" s="5" t="s">
        <v>1211</v>
      </c>
      <c r="Q1162" s="5" t="s">
        <v>716</v>
      </c>
      <c r="R1162" s="5" t="s">
        <v>7313</v>
      </c>
      <c r="S1162" s="2" t="s">
        <v>6687</v>
      </c>
      <c r="T1162" s="5" t="s">
        <v>342</v>
      </c>
      <c r="U1162" s="5" t="s">
        <v>716</v>
      </c>
      <c r="V1162" s="2" t="s">
        <v>343</v>
      </c>
      <c r="W1162" s="5" t="s">
        <v>4691</v>
      </c>
      <c r="X1162" s="5" t="s">
        <v>7381</v>
      </c>
      <c r="Y1162" s="5" t="s">
        <v>7382</v>
      </c>
      <c r="Z1162" s="2" t="s">
        <v>720</v>
      </c>
      <c r="AA1162" s="2" t="s">
        <v>716</v>
      </c>
      <c r="AB1162" s="5" t="s">
        <v>7376</v>
      </c>
      <c r="AC1162" s="2" t="s">
        <v>7377</v>
      </c>
      <c r="AD1162" s="5" t="s">
        <v>7368</v>
      </c>
      <c r="AE1162" s="5" t="s">
        <v>7369</v>
      </c>
      <c r="AF1162" s="5" t="s">
        <v>7316</v>
      </c>
      <c r="AG1162" s="2" t="s">
        <v>7317</v>
      </c>
      <c r="AH1162" s="5" t="s">
        <v>7318</v>
      </c>
      <c r="AI1162" s="5" t="s">
        <v>7319</v>
      </c>
      <c r="AJ1162" s="2" t="s">
        <v>68</v>
      </c>
      <c r="AK1162" s="2" t="s">
        <v>729</v>
      </c>
    </row>
    <row r="1163" spans="1:37" ht="17.100000000000001" customHeight="1">
      <c r="A1163" s="2" t="s">
        <v>36</v>
      </c>
      <c r="B1163" s="3">
        <v>60182205</v>
      </c>
      <c r="C1163" s="2" t="s">
        <v>5893</v>
      </c>
      <c r="D1163" s="5" t="s">
        <v>5893</v>
      </c>
      <c r="E1163" s="5" t="s">
        <v>5894</v>
      </c>
      <c r="F1163" s="5" t="s">
        <v>7383</v>
      </c>
      <c r="G1163" s="5" t="s">
        <v>7384</v>
      </c>
      <c r="H1163" s="5" t="s">
        <v>7385</v>
      </c>
      <c r="I1163" s="2" t="s">
        <v>42</v>
      </c>
      <c r="J1163" s="2" t="s">
        <v>335</v>
      </c>
      <c r="K1163" s="2" t="s">
        <v>336</v>
      </c>
      <c r="L1163" s="2" t="s">
        <v>337</v>
      </c>
      <c r="M1163" s="2" t="s">
        <v>336</v>
      </c>
      <c r="N1163" s="2" t="s">
        <v>7370</v>
      </c>
      <c r="O1163" s="8" t="s">
        <v>1211</v>
      </c>
      <c r="P1163" s="5" t="s">
        <v>1211</v>
      </c>
      <c r="Q1163" s="5" t="s">
        <v>716</v>
      </c>
      <c r="R1163" s="5" t="s">
        <v>7313</v>
      </c>
      <c r="S1163" s="2" t="s">
        <v>6687</v>
      </c>
      <c r="T1163" s="5" t="s">
        <v>342</v>
      </c>
      <c r="U1163" s="5" t="s">
        <v>716</v>
      </c>
      <c r="V1163" s="2" t="s">
        <v>343</v>
      </c>
      <c r="W1163" s="5" t="s">
        <v>838</v>
      </c>
      <c r="X1163" s="5" t="s">
        <v>7386</v>
      </c>
      <c r="Y1163" s="5" t="s">
        <v>7387</v>
      </c>
      <c r="Z1163" s="2" t="s">
        <v>720</v>
      </c>
      <c r="AA1163" s="2" t="s">
        <v>716</v>
      </c>
      <c r="AB1163" s="5" t="s">
        <v>7376</v>
      </c>
      <c r="AC1163" s="2" t="s">
        <v>7377</v>
      </c>
      <c r="AD1163" s="5" t="s">
        <v>7368</v>
      </c>
      <c r="AE1163" s="5" t="s">
        <v>7369</v>
      </c>
      <c r="AF1163" s="5" t="s">
        <v>7316</v>
      </c>
      <c r="AG1163" s="2" t="s">
        <v>7317</v>
      </c>
      <c r="AH1163" s="5" t="s">
        <v>7318</v>
      </c>
      <c r="AI1163" s="5" t="s">
        <v>7319</v>
      </c>
      <c r="AJ1163" s="2" t="s">
        <v>68</v>
      </c>
      <c r="AK1163" s="2" t="s">
        <v>729</v>
      </c>
    </row>
    <row r="1164" spans="1:37" ht="17.100000000000001" customHeight="1">
      <c r="A1164" s="2" t="s">
        <v>36</v>
      </c>
      <c r="B1164" s="3">
        <v>80005830</v>
      </c>
      <c r="C1164" s="2" t="s">
        <v>5893</v>
      </c>
      <c r="D1164" s="5" t="s">
        <v>5893</v>
      </c>
      <c r="E1164" s="5" t="s">
        <v>5894</v>
      </c>
      <c r="F1164" s="5" t="s">
        <v>7388</v>
      </c>
      <c r="G1164" s="5" t="s">
        <v>7389</v>
      </c>
      <c r="H1164" s="5" t="s">
        <v>1601</v>
      </c>
      <c r="I1164" s="2" t="s">
        <v>42</v>
      </c>
      <c r="J1164" s="2" t="s">
        <v>335</v>
      </c>
      <c r="K1164" s="2" t="s">
        <v>336</v>
      </c>
      <c r="L1164" s="2" t="s">
        <v>337</v>
      </c>
      <c r="M1164" s="2" t="s">
        <v>336</v>
      </c>
      <c r="N1164" s="2" t="s">
        <v>7370</v>
      </c>
      <c r="O1164" s="8" t="s">
        <v>1211</v>
      </c>
      <c r="P1164" s="5" t="s">
        <v>1211</v>
      </c>
      <c r="Q1164" s="5" t="s">
        <v>716</v>
      </c>
      <c r="R1164" s="5" t="s">
        <v>7313</v>
      </c>
      <c r="S1164" s="2" t="s">
        <v>6687</v>
      </c>
      <c r="T1164" s="5" t="s">
        <v>342</v>
      </c>
      <c r="U1164" s="5" t="s">
        <v>716</v>
      </c>
      <c r="V1164" s="2" t="s">
        <v>343</v>
      </c>
      <c r="W1164" s="5" t="s">
        <v>1662</v>
      </c>
      <c r="X1164" s="5" t="s">
        <v>7390</v>
      </c>
      <c r="Y1164" s="5" t="s">
        <v>7391</v>
      </c>
      <c r="Z1164" s="2" t="s">
        <v>720</v>
      </c>
      <c r="AA1164" s="2" t="s">
        <v>716</v>
      </c>
      <c r="AB1164" s="5" t="s">
        <v>7376</v>
      </c>
      <c r="AC1164" s="2" t="s">
        <v>7377</v>
      </c>
      <c r="AD1164" s="5" t="s">
        <v>7368</v>
      </c>
      <c r="AE1164" s="5" t="s">
        <v>7369</v>
      </c>
      <c r="AF1164" s="5" t="s">
        <v>7316</v>
      </c>
      <c r="AG1164" s="2" t="s">
        <v>7317</v>
      </c>
      <c r="AH1164" s="5" t="s">
        <v>7318</v>
      </c>
      <c r="AI1164" s="5" t="s">
        <v>7319</v>
      </c>
      <c r="AJ1164" s="2" t="s">
        <v>68</v>
      </c>
      <c r="AK1164" s="2" t="s">
        <v>729</v>
      </c>
    </row>
    <row r="1165" spans="1:37" ht="17.100000000000001" customHeight="1">
      <c r="A1165" s="2" t="s">
        <v>36</v>
      </c>
      <c r="B1165" s="3">
        <v>80005831</v>
      </c>
      <c r="C1165" s="2" t="s">
        <v>5893</v>
      </c>
      <c r="D1165" s="5" t="s">
        <v>5893</v>
      </c>
      <c r="E1165" s="5" t="s">
        <v>5894</v>
      </c>
      <c r="F1165" s="5" t="s">
        <v>7392</v>
      </c>
      <c r="G1165" s="5" t="s">
        <v>7393</v>
      </c>
      <c r="H1165" s="5" t="s">
        <v>7394</v>
      </c>
      <c r="I1165" s="2" t="s">
        <v>42</v>
      </c>
      <c r="J1165" s="2" t="s">
        <v>335</v>
      </c>
      <c r="K1165" s="2" t="s">
        <v>336</v>
      </c>
      <c r="L1165" s="2" t="s">
        <v>337</v>
      </c>
      <c r="M1165" s="2" t="s">
        <v>336</v>
      </c>
      <c r="N1165" s="2" t="s">
        <v>7370</v>
      </c>
      <c r="O1165" s="8" t="s">
        <v>1211</v>
      </c>
      <c r="P1165" s="5" t="s">
        <v>1211</v>
      </c>
      <c r="Q1165" s="5" t="s">
        <v>716</v>
      </c>
      <c r="R1165" s="5" t="s">
        <v>7313</v>
      </c>
      <c r="S1165" s="2" t="s">
        <v>6687</v>
      </c>
      <c r="T1165" s="5" t="s">
        <v>342</v>
      </c>
      <c r="U1165" s="5" t="s">
        <v>716</v>
      </c>
      <c r="V1165" s="2" t="s">
        <v>343</v>
      </c>
      <c r="W1165" s="5" t="s">
        <v>4691</v>
      </c>
      <c r="X1165" s="5" t="s">
        <v>7395</v>
      </c>
      <c r="Y1165" s="5" t="s">
        <v>7396</v>
      </c>
      <c r="Z1165" s="2" t="s">
        <v>720</v>
      </c>
      <c r="AA1165" s="2" t="s">
        <v>716</v>
      </c>
      <c r="AB1165" s="5" t="s">
        <v>7376</v>
      </c>
      <c r="AC1165" s="2" t="s">
        <v>7377</v>
      </c>
      <c r="AD1165" s="5" t="s">
        <v>7368</v>
      </c>
      <c r="AE1165" s="5" t="s">
        <v>7369</v>
      </c>
      <c r="AF1165" s="5" t="s">
        <v>7316</v>
      </c>
      <c r="AG1165" s="2" t="s">
        <v>7317</v>
      </c>
      <c r="AH1165" s="5" t="s">
        <v>7318</v>
      </c>
      <c r="AI1165" s="5" t="s">
        <v>7319</v>
      </c>
      <c r="AJ1165" s="2" t="s">
        <v>68</v>
      </c>
      <c r="AK1165" s="2" t="s">
        <v>729</v>
      </c>
    </row>
    <row r="1166" spans="1:37" ht="17.100000000000001" customHeight="1">
      <c r="A1166" s="2" t="s">
        <v>36</v>
      </c>
      <c r="B1166" s="3">
        <v>60012250</v>
      </c>
      <c r="C1166" s="2" t="s">
        <v>5907</v>
      </c>
      <c r="D1166" s="5" t="s">
        <v>5908</v>
      </c>
      <c r="E1166" s="5" t="s">
        <v>5909</v>
      </c>
      <c r="F1166" s="5" t="s">
        <v>7397</v>
      </c>
      <c r="G1166" s="5" t="s">
        <v>7398</v>
      </c>
      <c r="H1166" s="5" t="s">
        <v>7399</v>
      </c>
      <c r="I1166" s="2" t="s">
        <v>42</v>
      </c>
      <c r="J1166" s="2" t="s">
        <v>335</v>
      </c>
      <c r="K1166" s="2" t="s">
        <v>336</v>
      </c>
      <c r="L1166" s="2" t="s">
        <v>337</v>
      </c>
      <c r="M1166" s="2" t="s">
        <v>336</v>
      </c>
      <c r="N1166" s="2" t="s">
        <v>7400</v>
      </c>
      <c r="O1166" s="8" t="s">
        <v>1211</v>
      </c>
      <c r="P1166" s="5" t="s">
        <v>1211</v>
      </c>
      <c r="Q1166" s="5" t="s">
        <v>7115</v>
      </c>
      <c r="R1166" s="5" t="s">
        <v>7313</v>
      </c>
      <c r="S1166" s="2" t="s">
        <v>6687</v>
      </c>
      <c r="T1166" s="5" t="s">
        <v>342</v>
      </c>
      <c r="U1166" s="5" t="s">
        <v>716</v>
      </c>
      <c r="V1166" s="2" t="s">
        <v>343</v>
      </c>
      <c r="W1166" s="5" t="s">
        <v>7401</v>
      </c>
      <c r="X1166" s="5" t="s">
        <v>7402</v>
      </c>
      <c r="Y1166" s="5" t="s">
        <v>7403</v>
      </c>
      <c r="Z1166" s="2" t="s">
        <v>720</v>
      </c>
      <c r="AA1166" s="2" t="s">
        <v>716</v>
      </c>
      <c r="AB1166" s="5" t="s">
        <v>7316</v>
      </c>
      <c r="AC1166" s="2" t="s">
        <v>7317</v>
      </c>
      <c r="AD1166" s="5" t="s">
        <v>7318</v>
      </c>
      <c r="AE1166" s="5" t="s">
        <v>7319</v>
      </c>
      <c r="AF1166" s="5" t="s">
        <v>7027</v>
      </c>
      <c r="AG1166" s="2" t="s">
        <v>7028</v>
      </c>
      <c r="AH1166" s="5" t="s">
        <v>7029</v>
      </c>
      <c r="AI1166" s="5" t="s">
        <v>7030</v>
      </c>
      <c r="AJ1166" s="2" t="s">
        <v>68</v>
      </c>
      <c r="AK1166" s="2" t="s">
        <v>729</v>
      </c>
    </row>
    <row r="1167" spans="1:37" ht="17.100000000000001" customHeight="1">
      <c r="A1167" s="2" t="s">
        <v>36</v>
      </c>
      <c r="B1167" s="3">
        <v>60012517</v>
      </c>
      <c r="C1167" s="2" t="s">
        <v>5893</v>
      </c>
      <c r="D1167" s="5" t="s">
        <v>5893</v>
      </c>
      <c r="E1167" s="5" t="s">
        <v>5894</v>
      </c>
      <c r="F1167" s="5" t="s">
        <v>7404</v>
      </c>
      <c r="G1167" s="5" t="s">
        <v>7405</v>
      </c>
      <c r="H1167" s="5" t="s">
        <v>7406</v>
      </c>
      <c r="I1167" s="2" t="s">
        <v>42</v>
      </c>
      <c r="J1167" s="2" t="s">
        <v>335</v>
      </c>
      <c r="K1167" s="2" t="s">
        <v>336</v>
      </c>
      <c r="L1167" s="2" t="s">
        <v>337</v>
      </c>
      <c r="M1167" s="2" t="s">
        <v>336</v>
      </c>
      <c r="N1167" s="2" t="s">
        <v>7400</v>
      </c>
      <c r="O1167" s="8" t="s">
        <v>1211</v>
      </c>
      <c r="P1167" s="5" t="s">
        <v>1211</v>
      </c>
      <c r="Q1167" s="5" t="s">
        <v>7115</v>
      </c>
      <c r="R1167" s="5" t="s">
        <v>7313</v>
      </c>
      <c r="S1167" s="2" t="s">
        <v>6687</v>
      </c>
      <c r="T1167" s="5" t="s">
        <v>342</v>
      </c>
      <c r="U1167" s="5" t="s">
        <v>716</v>
      </c>
      <c r="V1167" s="2" t="s">
        <v>343</v>
      </c>
      <c r="W1167" s="5" t="s">
        <v>838</v>
      </c>
      <c r="X1167" s="5" t="s">
        <v>7407</v>
      </c>
      <c r="Y1167" s="5" t="s">
        <v>7408</v>
      </c>
      <c r="Z1167" s="2" t="s">
        <v>720</v>
      </c>
      <c r="AA1167" s="2" t="s">
        <v>716</v>
      </c>
      <c r="AB1167" s="5" t="s">
        <v>7409</v>
      </c>
      <c r="AC1167" s="2" t="s">
        <v>7410</v>
      </c>
      <c r="AD1167" s="5" t="s">
        <v>7397</v>
      </c>
      <c r="AE1167" s="5" t="s">
        <v>7398</v>
      </c>
      <c r="AF1167" s="5" t="s">
        <v>7316</v>
      </c>
      <c r="AG1167" s="2" t="s">
        <v>7317</v>
      </c>
      <c r="AH1167" s="5" t="s">
        <v>7318</v>
      </c>
      <c r="AI1167" s="5" t="s">
        <v>7319</v>
      </c>
      <c r="AJ1167" s="2" t="s">
        <v>68</v>
      </c>
      <c r="AK1167" s="2" t="s">
        <v>729</v>
      </c>
    </row>
    <row r="1168" spans="1:37" ht="17.100000000000001" customHeight="1">
      <c r="A1168" s="2" t="s">
        <v>36</v>
      </c>
      <c r="B1168" s="3">
        <v>60166446</v>
      </c>
      <c r="C1168" s="2" t="s">
        <v>5893</v>
      </c>
      <c r="D1168" s="5" t="s">
        <v>5893</v>
      </c>
      <c r="E1168" s="5" t="s">
        <v>5894</v>
      </c>
      <c r="F1168" s="5" t="s">
        <v>7411</v>
      </c>
      <c r="G1168" s="5" t="s">
        <v>7412</v>
      </c>
      <c r="H1168" s="5" t="s">
        <v>5793</v>
      </c>
      <c r="I1168" s="2" t="s">
        <v>42</v>
      </c>
      <c r="J1168" s="2" t="s">
        <v>335</v>
      </c>
      <c r="K1168" s="2" t="s">
        <v>336</v>
      </c>
      <c r="L1168" s="2" t="s">
        <v>337</v>
      </c>
      <c r="M1168" s="2" t="s">
        <v>336</v>
      </c>
      <c r="N1168" s="2" t="s">
        <v>7400</v>
      </c>
      <c r="O1168" s="8" t="s">
        <v>1211</v>
      </c>
      <c r="P1168" s="5" t="s">
        <v>1211</v>
      </c>
      <c r="Q1168" s="5" t="s">
        <v>7115</v>
      </c>
      <c r="R1168" s="5" t="s">
        <v>7313</v>
      </c>
      <c r="S1168" s="2" t="s">
        <v>6687</v>
      </c>
      <c r="T1168" s="5" t="s">
        <v>342</v>
      </c>
      <c r="U1168" s="5" t="s">
        <v>716</v>
      </c>
      <c r="V1168" s="2" t="s">
        <v>343</v>
      </c>
      <c r="W1168" s="5" t="s">
        <v>1189</v>
      </c>
      <c r="X1168" s="5" t="s">
        <v>7413</v>
      </c>
      <c r="Y1168" s="5" t="s">
        <v>7414</v>
      </c>
      <c r="Z1168" s="2" t="s">
        <v>720</v>
      </c>
      <c r="AA1168" s="2" t="s">
        <v>716</v>
      </c>
      <c r="AB1168" s="5" t="s">
        <v>7409</v>
      </c>
      <c r="AC1168" s="2" t="s">
        <v>7410</v>
      </c>
      <c r="AD1168" s="5" t="s">
        <v>7397</v>
      </c>
      <c r="AE1168" s="5" t="s">
        <v>7398</v>
      </c>
      <c r="AF1168" s="5" t="s">
        <v>7316</v>
      </c>
      <c r="AG1168" s="2" t="s">
        <v>7317</v>
      </c>
      <c r="AH1168" s="5" t="s">
        <v>7318</v>
      </c>
      <c r="AI1168" s="5" t="s">
        <v>7319</v>
      </c>
      <c r="AJ1168" s="2" t="s">
        <v>68</v>
      </c>
      <c r="AK1168" s="2" t="s">
        <v>729</v>
      </c>
    </row>
    <row r="1169" spans="1:37" ht="17.100000000000001" customHeight="1">
      <c r="A1169" s="2" t="s">
        <v>36</v>
      </c>
      <c r="B1169" s="3">
        <v>60382964</v>
      </c>
      <c r="C1169" s="2" t="s">
        <v>5893</v>
      </c>
      <c r="D1169" s="5" t="s">
        <v>5893</v>
      </c>
      <c r="E1169" s="5" t="s">
        <v>5894</v>
      </c>
      <c r="F1169" s="5" t="s">
        <v>7415</v>
      </c>
      <c r="G1169" s="5" t="s">
        <v>7416</v>
      </c>
      <c r="H1169" s="5" t="s">
        <v>7417</v>
      </c>
      <c r="I1169" s="2" t="s">
        <v>42</v>
      </c>
      <c r="J1169" s="2" t="s">
        <v>335</v>
      </c>
      <c r="K1169" s="2" t="s">
        <v>336</v>
      </c>
      <c r="L1169" s="2" t="s">
        <v>337</v>
      </c>
      <c r="M1169" s="2" t="s">
        <v>336</v>
      </c>
      <c r="N1169" s="2" t="s">
        <v>7400</v>
      </c>
      <c r="O1169" s="8" t="s">
        <v>1211</v>
      </c>
      <c r="P1169" s="5" t="s">
        <v>1211</v>
      </c>
      <c r="Q1169" s="5" t="s">
        <v>7115</v>
      </c>
      <c r="R1169" s="5" t="s">
        <v>7313</v>
      </c>
      <c r="S1169" s="2" t="s">
        <v>6687</v>
      </c>
      <c r="T1169" s="5" t="s">
        <v>342</v>
      </c>
      <c r="U1169" s="5" t="s">
        <v>716</v>
      </c>
      <c r="V1169" s="2" t="s">
        <v>343</v>
      </c>
      <c r="W1169" s="5" t="s">
        <v>944</v>
      </c>
      <c r="X1169" s="5" t="s">
        <v>7418</v>
      </c>
      <c r="Y1169" s="5" t="s">
        <v>7419</v>
      </c>
      <c r="Z1169" s="2" t="s">
        <v>720</v>
      </c>
      <c r="AA1169" s="2" t="s">
        <v>716</v>
      </c>
      <c r="AB1169" s="5" t="s">
        <v>7409</v>
      </c>
      <c r="AC1169" s="2" t="s">
        <v>7410</v>
      </c>
      <c r="AD1169" s="5" t="s">
        <v>7397</v>
      </c>
      <c r="AE1169" s="5" t="s">
        <v>7398</v>
      </c>
      <c r="AF1169" s="5" t="s">
        <v>7316</v>
      </c>
      <c r="AG1169" s="2" t="s">
        <v>7317</v>
      </c>
      <c r="AH1169" s="5" t="s">
        <v>7318</v>
      </c>
      <c r="AI1169" s="5" t="s">
        <v>7319</v>
      </c>
      <c r="AJ1169" s="2" t="s">
        <v>68</v>
      </c>
      <c r="AK1169" s="2" t="s">
        <v>729</v>
      </c>
    </row>
    <row r="1170" spans="1:37" ht="17.100000000000001" customHeight="1">
      <c r="A1170" s="2" t="s">
        <v>36</v>
      </c>
      <c r="B1170" s="3">
        <v>60406080</v>
      </c>
      <c r="C1170" s="2" t="s">
        <v>5893</v>
      </c>
      <c r="D1170" s="5" t="s">
        <v>5893</v>
      </c>
      <c r="E1170" s="5" t="s">
        <v>5894</v>
      </c>
      <c r="F1170" s="5" t="s">
        <v>7420</v>
      </c>
      <c r="G1170" s="5" t="s">
        <v>7421</v>
      </c>
      <c r="H1170" s="5" t="s">
        <v>1326</v>
      </c>
      <c r="I1170" s="2" t="s">
        <v>42</v>
      </c>
      <c r="J1170" s="2" t="s">
        <v>335</v>
      </c>
      <c r="K1170" s="2" t="s">
        <v>336</v>
      </c>
      <c r="L1170" s="2" t="s">
        <v>337</v>
      </c>
      <c r="M1170" s="2" t="s">
        <v>336</v>
      </c>
      <c r="N1170" s="2" t="s">
        <v>7400</v>
      </c>
      <c r="O1170" s="8" t="s">
        <v>1211</v>
      </c>
      <c r="P1170" s="5" t="s">
        <v>1211</v>
      </c>
      <c r="Q1170" s="5" t="s">
        <v>7115</v>
      </c>
      <c r="R1170" s="5" t="s">
        <v>7313</v>
      </c>
      <c r="S1170" s="2" t="s">
        <v>6687</v>
      </c>
      <c r="T1170" s="5" t="s">
        <v>342</v>
      </c>
      <c r="U1170" s="5" t="s">
        <v>716</v>
      </c>
      <c r="V1170" s="2" t="s">
        <v>343</v>
      </c>
      <c r="W1170" s="5" t="s">
        <v>944</v>
      </c>
      <c r="X1170" s="5" t="s">
        <v>7422</v>
      </c>
      <c r="Y1170" s="5" t="s">
        <v>7423</v>
      </c>
      <c r="Z1170" s="2" t="s">
        <v>720</v>
      </c>
      <c r="AA1170" s="2" t="s">
        <v>716</v>
      </c>
      <c r="AB1170" s="5" t="s">
        <v>7409</v>
      </c>
      <c r="AC1170" s="2" t="s">
        <v>7410</v>
      </c>
      <c r="AD1170" s="5" t="s">
        <v>7397</v>
      </c>
      <c r="AE1170" s="5" t="s">
        <v>7398</v>
      </c>
      <c r="AF1170" s="5" t="s">
        <v>7316</v>
      </c>
      <c r="AG1170" s="2" t="s">
        <v>7317</v>
      </c>
      <c r="AH1170" s="5" t="s">
        <v>7318</v>
      </c>
      <c r="AI1170" s="5" t="s">
        <v>7319</v>
      </c>
      <c r="AJ1170" s="2" t="s">
        <v>68</v>
      </c>
      <c r="AK1170" s="2" t="s">
        <v>729</v>
      </c>
    </row>
    <row r="1171" spans="1:37" ht="17.100000000000001" customHeight="1">
      <c r="A1171" s="2" t="s">
        <v>36</v>
      </c>
      <c r="B1171" s="3">
        <v>80008387</v>
      </c>
      <c r="C1171" s="2" t="s">
        <v>5893</v>
      </c>
      <c r="D1171" s="5" t="s">
        <v>5893</v>
      </c>
      <c r="E1171" s="5" t="s">
        <v>5894</v>
      </c>
      <c r="F1171" s="5" t="s">
        <v>7424</v>
      </c>
      <c r="G1171" s="5" t="s">
        <v>7425</v>
      </c>
      <c r="H1171" s="5" t="s">
        <v>6745</v>
      </c>
      <c r="I1171" s="2" t="s">
        <v>42</v>
      </c>
      <c r="J1171" s="2" t="s">
        <v>1782</v>
      </c>
      <c r="K1171" s="2" t="s">
        <v>1783</v>
      </c>
      <c r="L1171" s="2" t="s">
        <v>337</v>
      </c>
      <c r="M1171" s="2" t="s">
        <v>336</v>
      </c>
      <c r="N1171" s="2" t="s">
        <v>7400</v>
      </c>
      <c r="O1171" s="8" t="s">
        <v>1211</v>
      </c>
      <c r="P1171" s="5" t="s">
        <v>1211</v>
      </c>
      <c r="Q1171" s="5" t="s">
        <v>7115</v>
      </c>
      <c r="R1171" s="5" t="s">
        <v>7313</v>
      </c>
      <c r="S1171" s="2" t="s">
        <v>6687</v>
      </c>
      <c r="T1171" s="5" t="s">
        <v>342</v>
      </c>
      <c r="U1171" s="5" t="s">
        <v>716</v>
      </c>
      <c r="V1171" s="2" t="s">
        <v>343</v>
      </c>
      <c r="W1171" s="5" t="s">
        <v>615</v>
      </c>
      <c r="X1171" s="5" t="s">
        <v>7426</v>
      </c>
      <c r="Y1171" s="5" t="s">
        <v>7427</v>
      </c>
      <c r="Z1171" s="2" t="s">
        <v>720</v>
      </c>
      <c r="AA1171" s="2" t="s">
        <v>716</v>
      </c>
      <c r="AB1171" s="5" t="s">
        <v>7409</v>
      </c>
      <c r="AC1171" s="2" t="s">
        <v>7410</v>
      </c>
      <c r="AD1171" s="5" t="s">
        <v>7397</v>
      </c>
      <c r="AE1171" s="5" t="s">
        <v>7398</v>
      </c>
      <c r="AF1171" s="5" t="s">
        <v>7316</v>
      </c>
      <c r="AG1171" s="2" t="s">
        <v>7317</v>
      </c>
      <c r="AH1171" s="5" t="s">
        <v>7318</v>
      </c>
      <c r="AI1171" s="5" t="s">
        <v>7319</v>
      </c>
      <c r="AJ1171" s="2" t="s">
        <v>68</v>
      </c>
      <c r="AK1171" s="2" t="s">
        <v>729</v>
      </c>
    </row>
    <row r="1172" spans="1:37" ht="17.100000000000001" customHeight="1">
      <c r="A1172" s="2" t="s">
        <v>36</v>
      </c>
      <c r="B1172" s="3">
        <v>80012111</v>
      </c>
      <c r="C1172" s="2" t="s">
        <v>5893</v>
      </c>
      <c r="D1172" s="5" t="s">
        <v>5893</v>
      </c>
      <c r="E1172" s="5" t="s">
        <v>5894</v>
      </c>
      <c r="F1172" s="5" t="s">
        <v>7428</v>
      </c>
      <c r="G1172" s="5" t="s">
        <v>7429</v>
      </c>
      <c r="H1172" s="5" t="s">
        <v>7430</v>
      </c>
      <c r="I1172" s="2" t="s">
        <v>42</v>
      </c>
      <c r="J1172" s="2" t="s">
        <v>1782</v>
      </c>
      <c r="K1172" s="2" t="s">
        <v>1783</v>
      </c>
      <c r="L1172" s="2" t="s">
        <v>337</v>
      </c>
      <c r="M1172" s="2" t="s">
        <v>336</v>
      </c>
      <c r="N1172" s="2" t="s">
        <v>7400</v>
      </c>
      <c r="O1172" s="8" t="s">
        <v>1211</v>
      </c>
      <c r="P1172" s="5" t="s">
        <v>1211</v>
      </c>
      <c r="Q1172" s="5" t="s">
        <v>7115</v>
      </c>
      <c r="R1172" s="5" t="s">
        <v>7313</v>
      </c>
      <c r="S1172" s="2" t="s">
        <v>6687</v>
      </c>
      <c r="T1172" s="5" t="s">
        <v>342</v>
      </c>
      <c r="U1172" s="5" t="s">
        <v>716</v>
      </c>
      <c r="V1172" s="2" t="s">
        <v>343</v>
      </c>
      <c r="W1172" s="5" t="s">
        <v>860</v>
      </c>
      <c r="X1172" s="5" t="s">
        <v>7431</v>
      </c>
      <c r="Y1172" s="5" t="s">
        <v>7432</v>
      </c>
      <c r="Z1172" s="2" t="s">
        <v>720</v>
      </c>
      <c r="AA1172" s="2" t="s">
        <v>716</v>
      </c>
      <c r="AB1172" s="5" t="s">
        <v>7409</v>
      </c>
      <c r="AC1172" s="2" t="s">
        <v>7410</v>
      </c>
      <c r="AD1172" s="5" t="s">
        <v>7397</v>
      </c>
      <c r="AE1172" s="5" t="s">
        <v>7398</v>
      </c>
      <c r="AF1172" s="5" t="s">
        <v>7316</v>
      </c>
      <c r="AG1172" s="2" t="s">
        <v>7317</v>
      </c>
      <c r="AH1172" s="5" t="s">
        <v>7318</v>
      </c>
      <c r="AI1172" s="5" t="s">
        <v>7319</v>
      </c>
      <c r="AJ1172" s="2" t="s">
        <v>68</v>
      </c>
      <c r="AK1172" s="2" t="s">
        <v>729</v>
      </c>
    </row>
    <row r="1173" spans="1:37" ht="17.100000000000001" customHeight="1">
      <c r="A1173" s="2" t="s">
        <v>36</v>
      </c>
      <c r="B1173" s="3">
        <v>60404041</v>
      </c>
      <c r="C1173" s="2" t="s">
        <v>7433</v>
      </c>
      <c r="D1173" s="5" t="s">
        <v>7434</v>
      </c>
      <c r="E1173" s="5" t="s">
        <v>7435</v>
      </c>
      <c r="F1173" s="5" t="s">
        <v>7436</v>
      </c>
      <c r="G1173" s="5" t="s">
        <v>7437</v>
      </c>
      <c r="H1173" s="5" t="s">
        <v>7438</v>
      </c>
      <c r="I1173" s="2" t="s">
        <v>42</v>
      </c>
      <c r="J1173" s="2" t="s">
        <v>7439</v>
      </c>
      <c r="K1173" s="2" t="s">
        <v>7440</v>
      </c>
      <c r="L1173" s="2" t="s">
        <v>337</v>
      </c>
      <c r="M1173" s="2" t="s">
        <v>336</v>
      </c>
      <c r="N1173" s="2" t="s">
        <v>7441</v>
      </c>
      <c r="O1173" s="8" t="s">
        <v>1211</v>
      </c>
      <c r="P1173" s="5" t="s">
        <v>1211</v>
      </c>
      <c r="Q1173" s="5" t="s">
        <v>7442</v>
      </c>
      <c r="R1173" s="5" t="s">
        <v>7443</v>
      </c>
      <c r="S1173" s="2" t="s">
        <v>4994</v>
      </c>
      <c r="T1173" s="5" t="s">
        <v>342</v>
      </c>
      <c r="U1173" s="5" t="s">
        <v>716</v>
      </c>
      <c r="V1173" s="2" t="s">
        <v>7444</v>
      </c>
      <c r="W1173" s="5" t="s">
        <v>860</v>
      </c>
      <c r="X1173" s="5" t="s">
        <v>7445</v>
      </c>
      <c r="Y1173" s="5" t="s">
        <v>7446</v>
      </c>
      <c r="Z1173" s="2" t="s">
        <v>720</v>
      </c>
      <c r="AA1173" s="2" t="s">
        <v>716</v>
      </c>
      <c r="AB1173" s="5" t="s">
        <v>7316</v>
      </c>
      <c r="AC1173" s="2" t="s">
        <v>7317</v>
      </c>
      <c r="AD1173" s="5" t="s">
        <v>7318</v>
      </c>
      <c r="AE1173" s="5" t="s">
        <v>7319</v>
      </c>
      <c r="AF1173" s="5" t="s">
        <v>7027</v>
      </c>
      <c r="AG1173" s="2" t="s">
        <v>7028</v>
      </c>
      <c r="AH1173" s="5" t="s">
        <v>7029</v>
      </c>
      <c r="AI1173" s="5" t="s">
        <v>7030</v>
      </c>
      <c r="AJ1173" s="2" t="s">
        <v>68</v>
      </c>
      <c r="AK1173" s="2" t="s">
        <v>729</v>
      </c>
    </row>
    <row r="1174" spans="1:37" ht="17.100000000000001" customHeight="1">
      <c r="A1174" s="2" t="s">
        <v>36</v>
      </c>
      <c r="B1174" s="3">
        <v>60401894</v>
      </c>
      <c r="C1174" s="2" t="s">
        <v>5883</v>
      </c>
      <c r="D1174" s="5" t="s">
        <v>5883</v>
      </c>
      <c r="E1174" s="5" t="s">
        <v>5884</v>
      </c>
      <c r="F1174" s="5" t="s">
        <v>7318</v>
      </c>
      <c r="G1174" s="5" t="s">
        <v>7319</v>
      </c>
      <c r="H1174" s="5" t="s">
        <v>3570</v>
      </c>
      <c r="I1174" s="2" t="s">
        <v>42</v>
      </c>
      <c r="J1174" s="2" t="s">
        <v>335</v>
      </c>
      <c r="K1174" s="2" t="s">
        <v>336</v>
      </c>
      <c r="L1174" s="2" t="s">
        <v>337</v>
      </c>
      <c r="M1174" s="2" t="s">
        <v>336</v>
      </c>
      <c r="N1174" s="2" t="s">
        <v>7447</v>
      </c>
      <c r="O1174" s="8" t="s">
        <v>1211</v>
      </c>
      <c r="P1174" s="5" t="s">
        <v>1211</v>
      </c>
      <c r="Q1174" s="5" t="s">
        <v>716</v>
      </c>
      <c r="R1174" s="5" t="s">
        <v>7313</v>
      </c>
      <c r="S1174" s="2" t="s">
        <v>6687</v>
      </c>
      <c r="T1174" s="5" t="s">
        <v>342</v>
      </c>
      <c r="U1174" s="5" t="s">
        <v>716</v>
      </c>
      <c r="V1174" s="2" t="s">
        <v>343</v>
      </c>
      <c r="W1174" s="5" t="s">
        <v>615</v>
      </c>
      <c r="X1174" s="5" t="s">
        <v>7448</v>
      </c>
      <c r="Y1174" s="5" t="s">
        <v>7449</v>
      </c>
      <c r="Z1174" s="2" t="s">
        <v>720</v>
      </c>
      <c r="AA1174" s="2" t="s">
        <v>716</v>
      </c>
      <c r="AB1174" s="5" t="s">
        <v>7027</v>
      </c>
      <c r="AC1174" s="2" t="s">
        <v>7028</v>
      </c>
      <c r="AD1174" s="5" t="s">
        <v>7029</v>
      </c>
      <c r="AE1174" s="5" t="s">
        <v>7030</v>
      </c>
      <c r="AF1174" s="5" t="s">
        <v>5879</v>
      </c>
      <c r="AG1174" s="2" t="s">
        <v>5880</v>
      </c>
      <c r="AH1174" s="5" t="s">
        <v>5881</v>
      </c>
      <c r="AI1174" s="5" t="s">
        <v>5882</v>
      </c>
      <c r="AJ1174" s="2" t="s">
        <v>68</v>
      </c>
      <c r="AK1174" s="2" t="s">
        <v>729</v>
      </c>
    </row>
    <row r="1175" spans="1:37" ht="17.100000000000001" customHeight="1">
      <c r="A1175" s="2" t="s">
        <v>36</v>
      </c>
      <c r="B1175" s="3">
        <v>60012353</v>
      </c>
      <c r="C1175" s="2" t="s">
        <v>5893</v>
      </c>
      <c r="D1175" s="5" t="s">
        <v>5893</v>
      </c>
      <c r="E1175" s="5" t="s">
        <v>5894</v>
      </c>
      <c r="F1175" s="5" t="s">
        <v>7450</v>
      </c>
      <c r="G1175" s="5" t="s">
        <v>7451</v>
      </c>
      <c r="H1175" s="5" t="s">
        <v>7452</v>
      </c>
      <c r="I1175" s="2" t="s">
        <v>42</v>
      </c>
      <c r="J1175" s="2" t="s">
        <v>335</v>
      </c>
      <c r="K1175" s="2" t="s">
        <v>336</v>
      </c>
      <c r="L1175" s="2" t="s">
        <v>337</v>
      </c>
      <c r="M1175" s="2" t="s">
        <v>336</v>
      </c>
      <c r="N1175" s="2" t="s">
        <v>7453</v>
      </c>
      <c r="O1175" s="8" t="s">
        <v>1211</v>
      </c>
      <c r="P1175" s="5" t="s">
        <v>1211</v>
      </c>
      <c r="Q1175" s="5" t="s">
        <v>7454</v>
      </c>
      <c r="R1175" s="5" t="s">
        <v>7313</v>
      </c>
      <c r="S1175" s="2" t="s">
        <v>6687</v>
      </c>
      <c r="T1175" s="5" t="s">
        <v>342</v>
      </c>
      <c r="U1175" s="5" t="s">
        <v>716</v>
      </c>
      <c r="V1175" s="2" t="s">
        <v>343</v>
      </c>
      <c r="W1175" s="5" t="s">
        <v>838</v>
      </c>
      <c r="X1175" s="5" t="s">
        <v>7455</v>
      </c>
      <c r="Y1175" s="5" t="s">
        <v>7456</v>
      </c>
      <c r="Z1175" s="2" t="s">
        <v>720</v>
      </c>
      <c r="AA1175" s="2" t="s">
        <v>716</v>
      </c>
      <c r="AB1175" s="5" t="s">
        <v>7457</v>
      </c>
      <c r="AC1175" s="2" t="s">
        <v>7458</v>
      </c>
      <c r="AD1175" s="5" t="s">
        <v>7459</v>
      </c>
      <c r="AE1175" s="5" t="s">
        <v>7460</v>
      </c>
      <c r="AF1175" s="5" t="s">
        <v>7316</v>
      </c>
      <c r="AG1175" s="2" t="s">
        <v>7317</v>
      </c>
      <c r="AH1175" s="5" t="s">
        <v>7318</v>
      </c>
      <c r="AI1175" s="5" t="s">
        <v>7319</v>
      </c>
      <c r="AJ1175" s="2" t="s">
        <v>68</v>
      </c>
      <c r="AK1175" s="2" t="s">
        <v>729</v>
      </c>
    </row>
    <row r="1176" spans="1:37" ht="17.100000000000001" customHeight="1">
      <c r="A1176" s="2" t="s">
        <v>36</v>
      </c>
      <c r="B1176" s="3">
        <v>60028891</v>
      </c>
      <c r="C1176" s="2" t="s">
        <v>5893</v>
      </c>
      <c r="D1176" s="5" t="s">
        <v>5893</v>
      </c>
      <c r="E1176" s="5" t="s">
        <v>5894</v>
      </c>
      <c r="F1176" s="5" t="s">
        <v>7461</v>
      </c>
      <c r="G1176" s="5" t="s">
        <v>7462</v>
      </c>
      <c r="H1176" s="5" t="s">
        <v>452</v>
      </c>
      <c r="I1176" s="2" t="s">
        <v>42</v>
      </c>
      <c r="J1176" s="2" t="s">
        <v>335</v>
      </c>
      <c r="K1176" s="2" t="s">
        <v>336</v>
      </c>
      <c r="L1176" s="2" t="s">
        <v>337</v>
      </c>
      <c r="M1176" s="2" t="s">
        <v>336</v>
      </c>
      <c r="N1176" s="2" t="s">
        <v>7453</v>
      </c>
      <c r="O1176" s="8" t="s">
        <v>1211</v>
      </c>
      <c r="P1176" s="5" t="s">
        <v>1211</v>
      </c>
      <c r="Q1176" s="5" t="s">
        <v>7454</v>
      </c>
      <c r="R1176" s="5" t="s">
        <v>7313</v>
      </c>
      <c r="S1176" s="2" t="s">
        <v>6687</v>
      </c>
      <c r="T1176" s="5" t="s">
        <v>342</v>
      </c>
      <c r="U1176" s="5" t="s">
        <v>716</v>
      </c>
      <c r="V1176" s="2" t="s">
        <v>343</v>
      </c>
      <c r="W1176" s="5" t="s">
        <v>1189</v>
      </c>
      <c r="X1176" s="5" t="s">
        <v>7463</v>
      </c>
      <c r="Y1176" s="5" t="s">
        <v>7464</v>
      </c>
      <c r="Z1176" s="2" t="s">
        <v>720</v>
      </c>
      <c r="AA1176" s="2" t="s">
        <v>716</v>
      </c>
      <c r="AB1176" s="5" t="s">
        <v>7457</v>
      </c>
      <c r="AC1176" s="2" t="s">
        <v>7458</v>
      </c>
      <c r="AD1176" s="5" t="s">
        <v>7459</v>
      </c>
      <c r="AE1176" s="5" t="s">
        <v>7460</v>
      </c>
      <c r="AF1176" s="5" t="s">
        <v>7316</v>
      </c>
      <c r="AG1176" s="2" t="s">
        <v>7317</v>
      </c>
      <c r="AH1176" s="5" t="s">
        <v>7318</v>
      </c>
      <c r="AI1176" s="5" t="s">
        <v>7319</v>
      </c>
      <c r="AJ1176" s="2" t="s">
        <v>68</v>
      </c>
      <c r="AK1176" s="2" t="s">
        <v>729</v>
      </c>
    </row>
    <row r="1177" spans="1:37" ht="17.100000000000001" customHeight="1">
      <c r="A1177" s="2" t="s">
        <v>36</v>
      </c>
      <c r="B1177" s="3">
        <v>60405896</v>
      </c>
      <c r="C1177" s="2" t="s">
        <v>5907</v>
      </c>
      <c r="D1177" s="5" t="s">
        <v>5908</v>
      </c>
      <c r="E1177" s="5" t="s">
        <v>5909</v>
      </c>
      <c r="F1177" s="5" t="s">
        <v>7459</v>
      </c>
      <c r="G1177" s="5" t="s">
        <v>7460</v>
      </c>
      <c r="H1177" s="5" t="s">
        <v>2060</v>
      </c>
      <c r="I1177" s="2" t="s">
        <v>42</v>
      </c>
      <c r="J1177" s="2" t="s">
        <v>7465</v>
      </c>
      <c r="K1177" s="2" t="s">
        <v>7466</v>
      </c>
      <c r="L1177" s="2" t="s">
        <v>337</v>
      </c>
      <c r="M1177" s="2" t="s">
        <v>336</v>
      </c>
      <c r="N1177" s="2" t="s">
        <v>7453</v>
      </c>
      <c r="O1177" s="8" t="s">
        <v>1211</v>
      </c>
      <c r="P1177" s="5" t="s">
        <v>1211</v>
      </c>
      <c r="Q1177" s="5" t="s">
        <v>7454</v>
      </c>
      <c r="R1177" s="5" t="s">
        <v>7467</v>
      </c>
      <c r="S1177" s="2" t="s">
        <v>6687</v>
      </c>
      <c r="T1177" s="5" t="s">
        <v>342</v>
      </c>
      <c r="U1177" s="5" t="s">
        <v>716</v>
      </c>
      <c r="V1177" s="2" t="s">
        <v>7468</v>
      </c>
      <c r="W1177" s="5" t="s">
        <v>6694</v>
      </c>
      <c r="X1177" s="5" t="s">
        <v>7469</v>
      </c>
      <c r="Y1177" s="5" t="s">
        <v>7470</v>
      </c>
      <c r="Z1177" s="2" t="s">
        <v>720</v>
      </c>
      <c r="AA1177" s="2" t="s">
        <v>716</v>
      </c>
      <c r="AB1177" s="5" t="s">
        <v>7316</v>
      </c>
      <c r="AC1177" s="2" t="s">
        <v>7317</v>
      </c>
      <c r="AD1177" s="5" t="s">
        <v>7318</v>
      </c>
      <c r="AE1177" s="5" t="s">
        <v>7319</v>
      </c>
      <c r="AF1177" s="5" t="s">
        <v>7027</v>
      </c>
      <c r="AG1177" s="2" t="s">
        <v>7028</v>
      </c>
      <c r="AH1177" s="5" t="s">
        <v>7029</v>
      </c>
      <c r="AI1177" s="5" t="s">
        <v>7030</v>
      </c>
      <c r="AJ1177" s="2" t="s">
        <v>68</v>
      </c>
      <c r="AK1177" s="2" t="s">
        <v>729</v>
      </c>
    </row>
    <row r="1178" spans="1:37" ht="17.100000000000001" customHeight="1">
      <c r="A1178" s="2" t="s">
        <v>36</v>
      </c>
      <c r="B1178" s="3">
        <v>60405899</v>
      </c>
      <c r="C1178" s="2" t="s">
        <v>5893</v>
      </c>
      <c r="D1178" s="5" t="s">
        <v>5893</v>
      </c>
      <c r="E1178" s="5" t="s">
        <v>5894</v>
      </c>
      <c r="F1178" s="5" t="s">
        <v>7471</v>
      </c>
      <c r="G1178" s="5" t="s">
        <v>7472</v>
      </c>
      <c r="H1178" s="5" t="s">
        <v>7473</v>
      </c>
      <c r="I1178" s="2" t="s">
        <v>42</v>
      </c>
      <c r="J1178" s="2" t="s">
        <v>7465</v>
      </c>
      <c r="K1178" s="2" t="s">
        <v>7466</v>
      </c>
      <c r="L1178" s="2" t="s">
        <v>337</v>
      </c>
      <c r="M1178" s="2" t="s">
        <v>336</v>
      </c>
      <c r="N1178" s="2" t="s">
        <v>7453</v>
      </c>
      <c r="O1178" s="8" t="s">
        <v>1211</v>
      </c>
      <c r="P1178" s="5" t="s">
        <v>1211</v>
      </c>
      <c r="Q1178" s="5" t="s">
        <v>7454</v>
      </c>
      <c r="R1178" s="5" t="s">
        <v>7313</v>
      </c>
      <c r="S1178" s="2" t="s">
        <v>6687</v>
      </c>
      <c r="T1178" s="5" t="s">
        <v>342</v>
      </c>
      <c r="U1178" s="5" t="s">
        <v>716</v>
      </c>
      <c r="V1178" s="2" t="s">
        <v>343</v>
      </c>
      <c r="W1178" s="5" t="s">
        <v>1553</v>
      </c>
      <c r="X1178" s="5" t="s">
        <v>758</v>
      </c>
      <c r="Y1178" s="5" t="s">
        <v>7474</v>
      </c>
      <c r="Z1178" s="2" t="s">
        <v>720</v>
      </c>
      <c r="AA1178" s="2" t="s">
        <v>716</v>
      </c>
      <c r="AB1178" s="5" t="s">
        <v>7457</v>
      </c>
      <c r="AC1178" s="2" t="s">
        <v>7458</v>
      </c>
      <c r="AD1178" s="5" t="s">
        <v>7459</v>
      </c>
      <c r="AE1178" s="5" t="s">
        <v>7460</v>
      </c>
      <c r="AF1178" s="5" t="s">
        <v>7316</v>
      </c>
      <c r="AG1178" s="2" t="s">
        <v>7317</v>
      </c>
      <c r="AH1178" s="5" t="s">
        <v>7318</v>
      </c>
      <c r="AI1178" s="5" t="s">
        <v>7319</v>
      </c>
      <c r="AJ1178" s="2" t="s">
        <v>68</v>
      </c>
      <c r="AK1178" s="2" t="s">
        <v>729</v>
      </c>
    </row>
    <row r="1179" spans="1:37" ht="17.100000000000001" customHeight="1">
      <c r="A1179" s="2" t="s">
        <v>36</v>
      </c>
      <c r="B1179" s="3">
        <v>60405900</v>
      </c>
      <c r="C1179" s="2" t="s">
        <v>5893</v>
      </c>
      <c r="D1179" s="5" t="s">
        <v>5893</v>
      </c>
      <c r="E1179" s="5" t="s">
        <v>5894</v>
      </c>
      <c r="F1179" s="5" t="s">
        <v>7475</v>
      </c>
      <c r="G1179" s="5" t="s">
        <v>7476</v>
      </c>
      <c r="H1179" s="5" t="s">
        <v>2973</v>
      </c>
      <c r="I1179" s="2" t="s">
        <v>42</v>
      </c>
      <c r="J1179" s="2" t="s">
        <v>7465</v>
      </c>
      <c r="K1179" s="2" t="s">
        <v>7466</v>
      </c>
      <c r="L1179" s="2" t="s">
        <v>337</v>
      </c>
      <c r="M1179" s="2" t="s">
        <v>336</v>
      </c>
      <c r="N1179" s="2" t="s">
        <v>7453</v>
      </c>
      <c r="O1179" s="8" t="s">
        <v>1211</v>
      </c>
      <c r="P1179" s="5" t="s">
        <v>1211</v>
      </c>
      <c r="Q1179" s="5" t="s">
        <v>7454</v>
      </c>
      <c r="R1179" s="5" t="s">
        <v>7313</v>
      </c>
      <c r="S1179" s="2" t="s">
        <v>6687</v>
      </c>
      <c r="T1179" s="5" t="s">
        <v>342</v>
      </c>
      <c r="U1179" s="5" t="s">
        <v>716</v>
      </c>
      <c r="V1179" s="2" t="s">
        <v>343</v>
      </c>
      <c r="W1179" s="5" t="s">
        <v>1377</v>
      </c>
      <c r="X1179" s="5" t="s">
        <v>7477</v>
      </c>
      <c r="Y1179" s="5" t="s">
        <v>7478</v>
      </c>
      <c r="Z1179" s="2" t="s">
        <v>720</v>
      </c>
      <c r="AA1179" s="2" t="s">
        <v>716</v>
      </c>
      <c r="AB1179" s="5" t="s">
        <v>7457</v>
      </c>
      <c r="AC1179" s="2" t="s">
        <v>7458</v>
      </c>
      <c r="AD1179" s="5" t="s">
        <v>7459</v>
      </c>
      <c r="AE1179" s="5" t="s">
        <v>7460</v>
      </c>
      <c r="AF1179" s="5" t="s">
        <v>7316</v>
      </c>
      <c r="AG1179" s="2" t="s">
        <v>7317</v>
      </c>
      <c r="AH1179" s="5" t="s">
        <v>7318</v>
      </c>
      <c r="AI1179" s="5" t="s">
        <v>7319</v>
      </c>
      <c r="AJ1179" s="2" t="s">
        <v>68</v>
      </c>
      <c r="AK1179" s="2" t="s">
        <v>729</v>
      </c>
    </row>
    <row r="1180" spans="1:37" ht="17.100000000000001" customHeight="1">
      <c r="A1180" s="2" t="s">
        <v>36</v>
      </c>
      <c r="B1180" s="3">
        <v>60405901</v>
      </c>
      <c r="C1180" s="2" t="s">
        <v>5893</v>
      </c>
      <c r="D1180" s="5" t="s">
        <v>5893</v>
      </c>
      <c r="E1180" s="5" t="s">
        <v>5894</v>
      </c>
      <c r="F1180" s="5" t="s">
        <v>7479</v>
      </c>
      <c r="G1180" s="5" t="s">
        <v>7480</v>
      </c>
      <c r="H1180" s="5" t="s">
        <v>7481</v>
      </c>
      <c r="I1180" s="2" t="s">
        <v>42</v>
      </c>
      <c r="J1180" s="2" t="s">
        <v>7465</v>
      </c>
      <c r="K1180" s="2" t="s">
        <v>7466</v>
      </c>
      <c r="L1180" s="2" t="s">
        <v>337</v>
      </c>
      <c r="M1180" s="2" t="s">
        <v>336</v>
      </c>
      <c r="N1180" s="2" t="s">
        <v>7453</v>
      </c>
      <c r="O1180" s="8" t="s">
        <v>1211</v>
      </c>
      <c r="P1180" s="5" t="s">
        <v>1211</v>
      </c>
      <c r="Q1180" s="5" t="s">
        <v>7454</v>
      </c>
      <c r="R1180" s="5" t="s">
        <v>7313</v>
      </c>
      <c r="S1180" s="2" t="s">
        <v>6687</v>
      </c>
      <c r="T1180" s="5" t="s">
        <v>342</v>
      </c>
      <c r="U1180" s="5" t="s">
        <v>716</v>
      </c>
      <c r="V1180" s="2" t="s">
        <v>343</v>
      </c>
      <c r="W1180" s="5" t="s">
        <v>813</v>
      </c>
      <c r="X1180" s="5" t="s">
        <v>7482</v>
      </c>
      <c r="Y1180" s="5" t="s">
        <v>7483</v>
      </c>
      <c r="Z1180" s="2" t="s">
        <v>720</v>
      </c>
      <c r="AA1180" s="2" t="s">
        <v>716</v>
      </c>
      <c r="AB1180" s="5" t="s">
        <v>7457</v>
      </c>
      <c r="AC1180" s="2" t="s">
        <v>7458</v>
      </c>
      <c r="AD1180" s="5" t="s">
        <v>7459</v>
      </c>
      <c r="AE1180" s="5" t="s">
        <v>7460</v>
      </c>
      <c r="AF1180" s="5" t="s">
        <v>7316</v>
      </c>
      <c r="AG1180" s="2" t="s">
        <v>7317</v>
      </c>
      <c r="AH1180" s="5" t="s">
        <v>7318</v>
      </c>
      <c r="AI1180" s="5" t="s">
        <v>7319</v>
      </c>
      <c r="AJ1180" s="2" t="s">
        <v>68</v>
      </c>
      <c r="AK1180" s="2" t="s">
        <v>729</v>
      </c>
    </row>
    <row r="1181" spans="1:37" ht="17.100000000000001" customHeight="1">
      <c r="A1181" s="2" t="s">
        <v>36</v>
      </c>
      <c r="B1181" s="3">
        <v>80005829</v>
      </c>
      <c r="C1181" s="2" t="s">
        <v>5893</v>
      </c>
      <c r="D1181" s="5" t="s">
        <v>5893</v>
      </c>
      <c r="E1181" s="5" t="s">
        <v>5894</v>
      </c>
      <c r="F1181" s="5" t="s">
        <v>7484</v>
      </c>
      <c r="G1181" s="5" t="s">
        <v>7485</v>
      </c>
      <c r="H1181" s="5" t="s">
        <v>3896</v>
      </c>
      <c r="I1181" s="2" t="s">
        <v>42</v>
      </c>
      <c r="J1181" s="2" t="s">
        <v>335</v>
      </c>
      <c r="K1181" s="2" t="s">
        <v>336</v>
      </c>
      <c r="L1181" s="2" t="s">
        <v>337</v>
      </c>
      <c r="M1181" s="2" t="s">
        <v>336</v>
      </c>
      <c r="N1181" s="2" t="s">
        <v>7453</v>
      </c>
      <c r="O1181" s="8" t="s">
        <v>1211</v>
      </c>
      <c r="P1181" s="5" t="s">
        <v>1211</v>
      </c>
      <c r="Q1181" s="5" t="s">
        <v>7454</v>
      </c>
      <c r="R1181" s="5" t="s">
        <v>7313</v>
      </c>
      <c r="S1181" s="2" t="s">
        <v>6687</v>
      </c>
      <c r="T1181" s="5" t="s">
        <v>342</v>
      </c>
      <c r="U1181" s="5" t="s">
        <v>716</v>
      </c>
      <c r="V1181" s="2" t="s">
        <v>343</v>
      </c>
      <c r="W1181" s="5" t="s">
        <v>962</v>
      </c>
      <c r="X1181" s="5" t="s">
        <v>7486</v>
      </c>
      <c r="Y1181" s="5" t="s">
        <v>7487</v>
      </c>
      <c r="Z1181" s="2" t="s">
        <v>720</v>
      </c>
      <c r="AA1181" s="2" t="s">
        <v>716</v>
      </c>
      <c r="AB1181" s="5" t="s">
        <v>7457</v>
      </c>
      <c r="AC1181" s="2" t="s">
        <v>7458</v>
      </c>
      <c r="AD1181" s="5" t="s">
        <v>7459</v>
      </c>
      <c r="AE1181" s="5" t="s">
        <v>7460</v>
      </c>
      <c r="AF1181" s="5" t="s">
        <v>7316</v>
      </c>
      <c r="AG1181" s="2" t="s">
        <v>7317</v>
      </c>
      <c r="AH1181" s="5" t="s">
        <v>7318</v>
      </c>
      <c r="AI1181" s="5" t="s">
        <v>7319</v>
      </c>
      <c r="AJ1181" s="2" t="s">
        <v>307</v>
      </c>
      <c r="AK1181" s="2" t="s">
        <v>729</v>
      </c>
    </row>
    <row r="1182" spans="1:37" ht="17.100000000000001" customHeight="1">
      <c r="A1182" s="2" t="s">
        <v>36</v>
      </c>
      <c r="B1182" s="3">
        <v>60012337</v>
      </c>
      <c r="C1182" s="2" t="s">
        <v>5893</v>
      </c>
      <c r="D1182" s="5" t="s">
        <v>5893</v>
      </c>
      <c r="E1182" s="5" t="s">
        <v>5894</v>
      </c>
      <c r="F1182" s="5" t="s">
        <v>7488</v>
      </c>
      <c r="G1182" s="5" t="s">
        <v>7489</v>
      </c>
      <c r="H1182" s="5" t="s">
        <v>7490</v>
      </c>
      <c r="I1182" s="2" t="s">
        <v>42</v>
      </c>
      <c r="J1182" s="2" t="s">
        <v>335</v>
      </c>
      <c r="K1182" s="2" t="s">
        <v>336</v>
      </c>
      <c r="L1182" s="2" t="s">
        <v>337</v>
      </c>
      <c r="M1182" s="2" t="s">
        <v>336</v>
      </c>
      <c r="N1182" s="2" t="s">
        <v>7491</v>
      </c>
      <c r="O1182" s="8" t="s">
        <v>1211</v>
      </c>
      <c r="P1182" s="5" t="s">
        <v>1211</v>
      </c>
      <c r="Q1182" s="5" t="s">
        <v>716</v>
      </c>
      <c r="R1182" s="5" t="s">
        <v>7313</v>
      </c>
      <c r="S1182" s="2" t="s">
        <v>6687</v>
      </c>
      <c r="T1182" s="5" t="s">
        <v>342</v>
      </c>
      <c r="U1182" s="5" t="s">
        <v>716</v>
      </c>
      <c r="V1182" s="2" t="s">
        <v>343</v>
      </c>
      <c r="W1182" s="5" t="s">
        <v>4691</v>
      </c>
      <c r="X1182" s="5" t="s">
        <v>7492</v>
      </c>
      <c r="Y1182" s="5" t="s">
        <v>7493</v>
      </c>
      <c r="Z1182" s="2" t="s">
        <v>720</v>
      </c>
      <c r="AA1182" s="2" t="s">
        <v>716</v>
      </c>
      <c r="AB1182" s="5" t="s">
        <v>5907</v>
      </c>
      <c r="AC1182" s="2" t="s">
        <v>7494</v>
      </c>
      <c r="AD1182" s="5" t="s">
        <v>447</v>
      </c>
      <c r="AE1182" s="5" t="s">
        <v>447</v>
      </c>
      <c r="AF1182" s="5" t="s">
        <v>7316</v>
      </c>
      <c r="AG1182" s="2" t="s">
        <v>7317</v>
      </c>
      <c r="AH1182" s="5" t="s">
        <v>7318</v>
      </c>
      <c r="AI1182" s="5" t="s">
        <v>7319</v>
      </c>
      <c r="AJ1182" s="2" t="s">
        <v>68</v>
      </c>
      <c r="AK1182" s="2" t="s">
        <v>729</v>
      </c>
    </row>
    <row r="1183" spans="1:37" ht="17.100000000000001" customHeight="1">
      <c r="A1183" s="2" t="s">
        <v>36</v>
      </c>
      <c r="B1183" s="3">
        <v>60012364</v>
      </c>
      <c r="C1183" s="2" t="s">
        <v>5893</v>
      </c>
      <c r="D1183" s="5" t="s">
        <v>5893</v>
      </c>
      <c r="E1183" s="5" t="s">
        <v>5894</v>
      </c>
      <c r="F1183" s="5" t="s">
        <v>7495</v>
      </c>
      <c r="G1183" s="5" t="s">
        <v>7496</v>
      </c>
      <c r="H1183" s="5" t="s">
        <v>7137</v>
      </c>
      <c r="I1183" s="2" t="s">
        <v>42</v>
      </c>
      <c r="J1183" s="2" t="s">
        <v>335</v>
      </c>
      <c r="K1183" s="2" t="s">
        <v>336</v>
      </c>
      <c r="L1183" s="2" t="s">
        <v>337</v>
      </c>
      <c r="M1183" s="2" t="s">
        <v>336</v>
      </c>
      <c r="N1183" s="2" t="s">
        <v>7491</v>
      </c>
      <c r="O1183" s="8" t="s">
        <v>1211</v>
      </c>
      <c r="P1183" s="5" t="s">
        <v>1211</v>
      </c>
      <c r="Q1183" s="5" t="s">
        <v>716</v>
      </c>
      <c r="R1183" s="5" t="s">
        <v>7313</v>
      </c>
      <c r="S1183" s="2" t="s">
        <v>6687</v>
      </c>
      <c r="T1183" s="5" t="s">
        <v>342</v>
      </c>
      <c r="U1183" s="5" t="s">
        <v>716</v>
      </c>
      <c r="V1183" s="2" t="s">
        <v>343</v>
      </c>
      <c r="W1183" s="5" t="s">
        <v>701</v>
      </c>
      <c r="X1183" s="5" t="s">
        <v>7497</v>
      </c>
      <c r="Y1183" s="5" t="s">
        <v>7498</v>
      </c>
      <c r="Z1183" s="2" t="s">
        <v>720</v>
      </c>
      <c r="AA1183" s="2" t="s">
        <v>716</v>
      </c>
      <c r="AB1183" s="5" t="s">
        <v>5907</v>
      </c>
      <c r="AC1183" s="2" t="s">
        <v>7494</v>
      </c>
      <c r="AD1183" s="5" t="s">
        <v>447</v>
      </c>
      <c r="AE1183" s="5" t="s">
        <v>447</v>
      </c>
      <c r="AF1183" s="5" t="s">
        <v>7316</v>
      </c>
      <c r="AG1183" s="2" t="s">
        <v>7317</v>
      </c>
      <c r="AH1183" s="5" t="s">
        <v>7318</v>
      </c>
      <c r="AI1183" s="5" t="s">
        <v>7319</v>
      </c>
      <c r="AJ1183" s="2" t="s">
        <v>307</v>
      </c>
      <c r="AK1183" s="2" t="s">
        <v>729</v>
      </c>
    </row>
    <row r="1184" spans="1:37" ht="17.100000000000001" customHeight="1">
      <c r="A1184" s="2" t="s">
        <v>36</v>
      </c>
      <c r="B1184" s="3">
        <v>60165050</v>
      </c>
      <c r="C1184" s="2" t="s">
        <v>5893</v>
      </c>
      <c r="D1184" s="5" t="s">
        <v>5893</v>
      </c>
      <c r="E1184" s="5" t="s">
        <v>5894</v>
      </c>
      <c r="F1184" s="5" t="s">
        <v>7499</v>
      </c>
      <c r="G1184" s="5" t="s">
        <v>7500</v>
      </c>
      <c r="H1184" s="5" t="s">
        <v>2805</v>
      </c>
      <c r="I1184" s="2" t="s">
        <v>42</v>
      </c>
      <c r="J1184" s="2" t="s">
        <v>335</v>
      </c>
      <c r="K1184" s="2" t="s">
        <v>336</v>
      </c>
      <c r="L1184" s="2" t="s">
        <v>337</v>
      </c>
      <c r="M1184" s="2" t="s">
        <v>336</v>
      </c>
      <c r="N1184" s="2" t="s">
        <v>7491</v>
      </c>
      <c r="O1184" s="8" t="s">
        <v>1211</v>
      </c>
      <c r="P1184" s="5" t="s">
        <v>1211</v>
      </c>
      <c r="Q1184" s="5" t="s">
        <v>716</v>
      </c>
      <c r="R1184" s="5" t="s">
        <v>7313</v>
      </c>
      <c r="S1184" s="2" t="s">
        <v>6687</v>
      </c>
      <c r="T1184" s="5" t="s">
        <v>342</v>
      </c>
      <c r="U1184" s="5" t="s">
        <v>716</v>
      </c>
      <c r="V1184" s="2" t="s">
        <v>343</v>
      </c>
      <c r="W1184" s="5" t="s">
        <v>734</v>
      </c>
      <c r="X1184" s="5" t="s">
        <v>7501</v>
      </c>
      <c r="Y1184" s="5" t="s">
        <v>7502</v>
      </c>
      <c r="Z1184" s="2" t="s">
        <v>720</v>
      </c>
      <c r="AA1184" s="2" t="s">
        <v>716</v>
      </c>
      <c r="AB1184" s="5" t="s">
        <v>5907</v>
      </c>
      <c r="AC1184" s="2" t="s">
        <v>7494</v>
      </c>
      <c r="AD1184" s="5" t="s">
        <v>447</v>
      </c>
      <c r="AE1184" s="5" t="s">
        <v>447</v>
      </c>
      <c r="AF1184" s="5" t="s">
        <v>7316</v>
      </c>
      <c r="AG1184" s="2" t="s">
        <v>7317</v>
      </c>
      <c r="AH1184" s="5" t="s">
        <v>7318</v>
      </c>
      <c r="AI1184" s="5" t="s">
        <v>7319</v>
      </c>
      <c r="AJ1184" s="2" t="s">
        <v>68</v>
      </c>
      <c r="AK1184" s="2" t="s">
        <v>729</v>
      </c>
    </row>
    <row r="1185" spans="1:37" ht="17.100000000000001" customHeight="1">
      <c r="A1185" s="2" t="s">
        <v>36</v>
      </c>
      <c r="B1185" s="3">
        <v>60166448</v>
      </c>
      <c r="C1185" s="2" t="s">
        <v>5893</v>
      </c>
      <c r="D1185" s="5" t="s">
        <v>5893</v>
      </c>
      <c r="E1185" s="5" t="s">
        <v>5894</v>
      </c>
      <c r="F1185" s="5" t="s">
        <v>7503</v>
      </c>
      <c r="G1185" s="5" t="s">
        <v>7504</v>
      </c>
      <c r="H1185" s="5" t="s">
        <v>7505</v>
      </c>
      <c r="I1185" s="2" t="s">
        <v>42</v>
      </c>
      <c r="J1185" s="2" t="s">
        <v>335</v>
      </c>
      <c r="K1185" s="2" t="s">
        <v>336</v>
      </c>
      <c r="L1185" s="2" t="s">
        <v>337</v>
      </c>
      <c r="M1185" s="2" t="s">
        <v>336</v>
      </c>
      <c r="N1185" s="2" t="s">
        <v>7491</v>
      </c>
      <c r="O1185" s="8" t="s">
        <v>1211</v>
      </c>
      <c r="P1185" s="5" t="s">
        <v>1211</v>
      </c>
      <c r="Q1185" s="5" t="s">
        <v>716</v>
      </c>
      <c r="R1185" s="5" t="s">
        <v>7313</v>
      </c>
      <c r="S1185" s="2" t="s">
        <v>6687</v>
      </c>
      <c r="T1185" s="5" t="s">
        <v>342</v>
      </c>
      <c r="U1185" s="5" t="s">
        <v>716</v>
      </c>
      <c r="V1185" s="2" t="s">
        <v>343</v>
      </c>
      <c r="W1185" s="5" t="s">
        <v>537</v>
      </c>
      <c r="X1185" s="5" t="s">
        <v>7506</v>
      </c>
      <c r="Y1185" s="5" t="s">
        <v>7507</v>
      </c>
      <c r="Z1185" s="2" t="s">
        <v>720</v>
      </c>
      <c r="AA1185" s="2" t="s">
        <v>716</v>
      </c>
      <c r="AB1185" s="5" t="s">
        <v>5907</v>
      </c>
      <c r="AC1185" s="2" t="s">
        <v>7494</v>
      </c>
      <c r="AD1185" s="5" t="s">
        <v>447</v>
      </c>
      <c r="AE1185" s="5" t="s">
        <v>447</v>
      </c>
      <c r="AF1185" s="5" t="s">
        <v>7316</v>
      </c>
      <c r="AG1185" s="2" t="s">
        <v>7317</v>
      </c>
      <c r="AH1185" s="5" t="s">
        <v>7318</v>
      </c>
      <c r="AI1185" s="5" t="s">
        <v>7319</v>
      </c>
      <c r="AJ1185" s="2" t="s">
        <v>68</v>
      </c>
      <c r="AK1185" s="2" t="s">
        <v>729</v>
      </c>
    </row>
    <row r="1186" spans="1:37" ht="17.100000000000001" customHeight="1">
      <c r="A1186" s="2" t="s">
        <v>36</v>
      </c>
      <c r="B1186" s="3">
        <v>60166450</v>
      </c>
      <c r="C1186" s="2" t="s">
        <v>5893</v>
      </c>
      <c r="D1186" s="5" t="s">
        <v>5893</v>
      </c>
      <c r="E1186" s="5" t="s">
        <v>5894</v>
      </c>
      <c r="F1186" s="5" t="s">
        <v>7508</v>
      </c>
      <c r="G1186" s="5" t="s">
        <v>7509</v>
      </c>
      <c r="H1186" s="5" t="s">
        <v>7510</v>
      </c>
      <c r="I1186" s="2" t="s">
        <v>42</v>
      </c>
      <c r="J1186" s="2" t="s">
        <v>335</v>
      </c>
      <c r="K1186" s="2" t="s">
        <v>336</v>
      </c>
      <c r="L1186" s="2" t="s">
        <v>337</v>
      </c>
      <c r="M1186" s="2" t="s">
        <v>336</v>
      </c>
      <c r="N1186" s="2" t="s">
        <v>7491</v>
      </c>
      <c r="O1186" s="8" t="s">
        <v>1211</v>
      </c>
      <c r="P1186" s="5" t="s">
        <v>1211</v>
      </c>
      <c r="Q1186" s="5" t="s">
        <v>716</v>
      </c>
      <c r="R1186" s="5" t="s">
        <v>7313</v>
      </c>
      <c r="S1186" s="2" t="s">
        <v>6687</v>
      </c>
      <c r="T1186" s="5" t="s">
        <v>342</v>
      </c>
      <c r="U1186" s="5" t="s">
        <v>716</v>
      </c>
      <c r="V1186" s="2" t="s">
        <v>343</v>
      </c>
      <c r="W1186" s="5" t="s">
        <v>467</v>
      </c>
      <c r="X1186" s="5" t="s">
        <v>7511</v>
      </c>
      <c r="Y1186" s="5" t="s">
        <v>7512</v>
      </c>
      <c r="Z1186" s="2" t="s">
        <v>720</v>
      </c>
      <c r="AA1186" s="2" t="s">
        <v>716</v>
      </c>
      <c r="AB1186" s="5" t="s">
        <v>5907</v>
      </c>
      <c r="AC1186" s="2" t="s">
        <v>7494</v>
      </c>
      <c r="AD1186" s="5" t="s">
        <v>447</v>
      </c>
      <c r="AE1186" s="5" t="s">
        <v>447</v>
      </c>
      <c r="AF1186" s="5" t="s">
        <v>7316</v>
      </c>
      <c r="AG1186" s="2" t="s">
        <v>7317</v>
      </c>
      <c r="AH1186" s="5" t="s">
        <v>7318</v>
      </c>
      <c r="AI1186" s="5" t="s">
        <v>7319</v>
      </c>
      <c r="AJ1186" s="2" t="s">
        <v>68</v>
      </c>
      <c r="AK1186" s="2" t="s">
        <v>729</v>
      </c>
    </row>
    <row r="1187" spans="1:37" ht="17.100000000000001" customHeight="1">
      <c r="A1187" s="2" t="s">
        <v>36</v>
      </c>
      <c r="B1187" s="3">
        <v>60166451</v>
      </c>
      <c r="C1187" s="2" t="s">
        <v>5893</v>
      </c>
      <c r="D1187" s="5" t="s">
        <v>5893</v>
      </c>
      <c r="E1187" s="5" t="s">
        <v>5894</v>
      </c>
      <c r="F1187" s="5" t="s">
        <v>7513</v>
      </c>
      <c r="G1187" s="5" t="s">
        <v>7514</v>
      </c>
      <c r="H1187" s="5" t="s">
        <v>7515</v>
      </c>
      <c r="I1187" s="2" t="s">
        <v>42</v>
      </c>
      <c r="J1187" s="2" t="s">
        <v>335</v>
      </c>
      <c r="K1187" s="2" t="s">
        <v>336</v>
      </c>
      <c r="L1187" s="2" t="s">
        <v>337</v>
      </c>
      <c r="M1187" s="2" t="s">
        <v>336</v>
      </c>
      <c r="N1187" s="2" t="s">
        <v>7491</v>
      </c>
      <c r="O1187" s="8" t="s">
        <v>1211</v>
      </c>
      <c r="P1187" s="5" t="s">
        <v>1211</v>
      </c>
      <c r="Q1187" s="5" t="s">
        <v>716</v>
      </c>
      <c r="R1187" s="5" t="s">
        <v>7313</v>
      </c>
      <c r="S1187" s="2" t="s">
        <v>6687</v>
      </c>
      <c r="T1187" s="5" t="s">
        <v>342</v>
      </c>
      <c r="U1187" s="5" t="s">
        <v>716</v>
      </c>
      <c r="V1187" s="2" t="s">
        <v>343</v>
      </c>
      <c r="W1187" s="5" t="s">
        <v>5107</v>
      </c>
      <c r="X1187" s="5" t="s">
        <v>7516</v>
      </c>
      <c r="Y1187" s="5" t="s">
        <v>7517</v>
      </c>
      <c r="Z1187" s="2" t="s">
        <v>720</v>
      </c>
      <c r="AA1187" s="2" t="s">
        <v>716</v>
      </c>
      <c r="AB1187" s="5" t="s">
        <v>5907</v>
      </c>
      <c r="AC1187" s="2" t="s">
        <v>7494</v>
      </c>
      <c r="AD1187" s="5" t="s">
        <v>447</v>
      </c>
      <c r="AE1187" s="5" t="s">
        <v>447</v>
      </c>
      <c r="AF1187" s="5" t="s">
        <v>7316</v>
      </c>
      <c r="AG1187" s="2" t="s">
        <v>7317</v>
      </c>
      <c r="AH1187" s="5" t="s">
        <v>7318</v>
      </c>
      <c r="AI1187" s="5" t="s">
        <v>7319</v>
      </c>
      <c r="AJ1187" s="2" t="s">
        <v>68</v>
      </c>
      <c r="AK1187" s="2" t="s">
        <v>729</v>
      </c>
    </row>
    <row r="1188" spans="1:37" ht="17.100000000000001" customHeight="1">
      <c r="A1188" s="2" t="s">
        <v>36</v>
      </c>
      <c r="B1188" s="3">
        <v>80006820</v>
      </c>
      <c r="C1188" s="2" t="s">
        <v>6242</v>
      </c>
      <c r="D1188" s="5" t="s">
        <v>6243</v>
      </c>
      <c r="E1188" s="5" t="s">
        <v>7518</v>
      </c>
      <c r="F1188" s="5" t="s">
        <v>7519</v>
      </c>
      <c r="G1188" s="5" t="s">
        <v>7520</v>
      </c>
      <c r="H1188" s="5" t="s">
        <v>7521</v>
      </c>
      <c r="I1188" s="2" t="s">
        <v>42</v>
      </c>
      <c r="J1188" s="2" t="s">
        <v>335</v>
      </c>
      <c r="K1188" s="2" t="s">
        <v>336</v>
      </c>
      <c r="L1188" s="2" t="s">
        <v>337</v>
      </c>
      <c r="M1188" s="2" t="s">
        <v>336</v>
      </c>
      <c r="N1188" s="2" t="s">
        <v>7447</v>
      </c>
      <c r="O1188" s="8" t="s">
        <v>1211</v>
      </c>
      <c r="P1188" s="5" t="s">
        <v>1211</v>
      </c>
      <c r="Q1188" s="5" t="s">
        <v>716</v>
      </c>
      <c r="R1188" s="5" t="s">
        <v>7522</v>
      </c>
      <c r="S1188" s="2" t="s">
        <v>6320</v>
      </c>
      <c r="T1188" s="5" t="s">
        <v>342</v>
      </c>
      <c r="U1188" s="5" t="s">
        <v>716</v>
      </c>
      <c r="V1188" s="2" t="s">
        <v>343</v>
      </c>
      <c r="W1188" s="5" t="s">
        <v>1414</v>
      </c>
      <c r="X1188" s="5" t="s">
        <v>7523</v>
      </c>
      <c r="Y1188" s="5" t="s">
        <v>7524</v>
      </c>
      <c r="Z1188" s="2" t="s">
        <v>720</v>
      </c>
      <c r="AA1188" s="2" t="s">
        <v>716</v>
      </c>
      <c r="AB1188" s="5" t="s">
        <v>7316</v>
      </c>
      <c r="AC1188" s="2" t="s">
        <v>7317</v>
      </c>
      <c r="AD1188" s="5" t="s">
        <v>7318</v>
      </c>
      <c r="AE1188" s="5" t="s">
        <v>7319</v>
      </c>
      <c r="AF1188" s="5" t="s">
        <v>7027</v>
      </c>
      <c r="AG1188" s="2" t="s">
        <v>7028</v>
      </c>
      <c r="AH1188" s="5" t="s">
        <v>7029</v>
      </c>
      <c r="AI1188" s="5" t="s">
        <v>7030</v>
      </c>
      <c r="AJ1188" s="2" t="s">
        <v>68</v>
      </c>
      <c r="AK1188" s="2" t="s">
        <v>729</v>
      </c>
    </row>
    <row r="1189" spans="1:37" ht="17.100000000000001" customHeight="1">
      <c r="A1189" s="2" t="s">
        <v>36</v>
      </c>
      <c r="B1189" s="3">
        <v>60012432</v>
      </c>
      <c r="C1189" s="2" t="s">
        <v>5907</v>
      </c>
      <c r="D1189" s="5" t="s">
        <v>5908</v>
      </c>
      <c r="E1189" s="5" t="s">
        <v>5909</v>
      </c>
      <c r="F1189" s="5" t="s">
        <v>7525</v>
      </c>
      <c r="G1189" s="5" t="s">
        <v>7526</v>
      </c>
      <c r="H1189" s="5" t="s">
        <v>7527</v>
      </c>
      <c r="I1189" s="2" t="s">
        <v>42</v>
      </c>
      <c r="J1189" s="2" t="s">
        <v>7528</v>
      </c>
      <c r="K1189" s="2" t="s">
        <v>7529</v>
      </c>
      <c r="L1189" s="2" t="s">
        <v>337</v>
      </c>
      <c r="M1189" s="2" t="s">
        <v>336</v>
      </c>
      <c r="N1189" s="2" t="s">
        <v>7530</v>
      </c>
      <c r="O1189" s="8" t="s">
        <v>1211</v>
      </c>
      <c r="P1189" s="5" t="s">
        <v>1211</v>
      </c>
      <c r="Q1189" s="5" t="s">
        <v>7115</v>
      </c>
      <c r="R1189" s="5" t="s">
        <v>7467</v>
      </c>
      <c r="S1189" s="2" t="s">
        <v>6687</v>
      </c>
      <c r="T1189" s="5" t="s">
        <v>342</v>
      </c>
      <c r="U1189" s="5" t="s">
        <v>716</v>
      </c>
      <c r="V1189" s="2" t="s">
        <v>7468</v>
      </c>
      <c r="W1189" s="5" t="s">
        <v>521</v>
      </c>
      <c r="X1189" s="5" t="s">
        <v>7531</v>
      </c>
      <c r="Y1189" s="5" t="s">
        <v>7532</v>
      </c>
      <c r="Z1189" s="2" t="s">
        <v>720</v>
      </c>
      <c r="AA1189" s="2" t="s">
        <v>716</v>
      </c>
      <c r="AB1189" s="5" t="s">
        <v>7533</v>
      </c>
      <c r="AC1189" s="2" t="s">
        <v>7534</v>
      </c>
      <c r="AD1189" s="5" t="s">
        <v>7535</v>
      </c>
      <c r="AE1189" s="5" t="s">
        <v>7536</v>
      </c>
      <c r="AF1189" s="5" t="s">
        <v>7027</v>
      </c>
      <c r="AG1189" s="2" t="s">
        <v>7028</v>
      </c>
      <c r="AH1189" s="5" t="s">
        <v>7029</v>
      </c>
      <c r="AI1189" s="5" t="s">
        <v>7030</v>
      </c>
      <c r="AJ1189" s="2" t="s">
        <v>68</v>
      </c>
      <c r="AK1189" s="2" t="s">
        <v>729</v>
      </c>
    </row>
    <row r="1190" spans="1:37" ht="17.100000000000001" customHeight="1">
      <c r="A1190" s="2" t="s">
        <v>36</v>
      </c>
      <c r="B1190" s="3">
        <v>60012461</v>
      </c>
      <c r="C1190" s="2" t="s">
        <v>5893</v>
      </c>
      <c r="D1190" s="5" t="s">
        <v>5893</v>
      </c>
      <c r="E1190" s="5" t="s">
        <v>5894</v>
      </c>
      <c r="F1190" s="5" t="s">
        <v>7537</v>
      </c>
      <c r="G1190" s="5" t="s">
        <v>7538</v>
      </c>
      <c r="H1190" s="5" t="s">
        <v>1108</v>
      </c>
      <c r="I1190" s="2" t="s">
        <v>42</v>
      </c>
      <c r="J1190" s="2" t="s">
        <v>7528</v>
      </c>
      <c r="K1190" s="2" t="s">
        <v>7529</v>
      </c>
      <c r="L1190" s="2" t="s">
        <v>337</v>
      </c>
      <c r="M1190" s="2" t="s">
        <v>336</v>
      </c>
      <c r="N1190" s="2" t="s">
        <v>7530</v>
      </c>
      <c r="O1190" s="8" t="s">
        <v>1211</v>
      </c>
      <c r="P1190" s="5" t="s">
        <v>1211</v>
      </c>
      <c r="Q1190" s="5" t="s">
        <v>7115</v>
      </c>
      <c r="R1190" s="5" t="s">
        <v>7467</v>
      </c>
      <c r="S1190" s="2" t="s">
        <v>6687</v>
      </c>
      <c r="T1190" s="5" t="s">
        <v>342</v>
      </c>
      <c r="U1190" s="5" t="s">
        <v>716</v>
      </c>
      <c r="V1190" s="2" t="s">
        <v>7468</v>
      </c>
      <c r="W1190" s="5" t="s">
        <v>437</v>
      </c>
      <c r="X1190" s="5" t="s">
        <v>7539</v>
      </c>
      <c r="Y1190" s="5" t="s">
        <v>7540</v>
      </c>
      <c r="Z1190" s="2" t="s">
        <v>720</v>
      </c>
      <c r="AA1190" s="2" t="s">
        <v>716</v>
      </c>
      <c r="AB1190" s="5" t="s">
        <v>7541</v>
      </c>
      <c r="AC1190" s="2" t="s">
        <v>7542</v>
      </c>
      <c r="AD1190" s="5" t="s">
        <v>7525</v>
      </c>
      <c r="AE1190" s="5" t="s">
        <v>7526</v>
      </c>
      <c r="AF1190" s="5" t="s">
        <v>7533</v>
      </c>
      <c r="AG1190" s="2" t="s">
        <v>7534</v>
      </c>
      <c r="AH1190" s="5" t="s">
        <v>7535</v>
      </c>
      <c r="AI1190" s="5" t="s">
        <v>7536</v>
      </c>
      <c r="AJ1190" s="2" t="s">
        <v>68</v>
      </c>
      <c r="AK1190" s="2" t="s">
        <v>729</v>
      </c>
    </row>
    <row r="1191" spans="1:37" ht="17.100000000000001" customHeight="1">
      <c r="A1191" s="2" t="s">
        <v>36</v>
      </c>
      <c r="B1191" s="3">
        <v>60012462</v>
      </c>
      <c r="C1191" s="2" t="s">
        <v>5893</v>
      </c>
      <c r="D1191" s="5" t="s">
        <v>5893</v>
      </c>
      <c r="E1191" s="5" t="s">
        <v>5894</v>
      </c>
      <c r="F1191" s="5" t="s">
        <v>7543</v>
      </c>
      <c r="G1191" s="5" t="s">
        <v>7544</v>
      </c>
      <c r="H1191" s="5" t="s">
        <v>1108</v>
      </c>
      <c r="I1191" s="2" t="s">
        <v>42</v>
      </c>
      <c r="J1191" s="2" t="s">
        <v>7528</v>
      </c>
      <c r="K1191" s="2" t="s">
        <v>7529</v>
      </c>
      <c r="L1191" s="2" t="s">
        <v>337</v>
      </c>
      <c r="M1191" s="2" t="s">
        <v>336</v>
      </c>
      <c r="N1191" s="2" t="s">
        <v>7530</v>
      </c>
      <c r="O1191" s="8" t="s">
        <v>1211</v>
      </c>
      <c r="P1191" s="5" t="s">
        <v>1211</v>
      </c>
      <c r="Q1191" s="5" t="s">
        <v>7115</v>
      </c>
      <c r="R1191" s="5" t="s">
        <v>7467</v>
      </c>
      <c r="S1191" s="2" t="s">
        <v>6687</v>
      </c>
      <c r="T1191" s="5" t="s">
        <v>342</v>
      </c>
      <c r="U1191" s="5" t="s">
        <v>716</v>
      </c>
      <c r="V1191" s="2" t="s">
        <v>7468</v>
      </c>
      <c r="W1191" s="5" t="s">
        <v>1237</v>
      </c>
      <c r="X1191" s="5" t="s">
        <v>7545</v>
      </c>
      <c r="Y1191" s="5" t="s">
        <v>7546</v>
      </c>
      <c r="Z1191" s="2" t="s">
        <v>720</v>
      </c>
      <c r="AA1191" s="2" t="s">
        <v>716</v>
      </c>
      <c r="AB1191" s="5" t="s">
        <v>7541</v>
      </c>
      <c r="AC1191" s="2" t="s">
        <v>7542</v>
      </c>
      <c r="AD1191" s="5" t="s">
        <v>7525</v>
      </c>
      <c r="AE1191" s="5" t="s">
        <v>7526</v>
      </c>
      <c r="AF1191" s="5" t="s">
        <v>7533</v>
      </c>
      <c r="AG1191" s="2" t="s">
        <v>7534</v>
      </c>
      <c r="AH1191" s="5" t="s">
        <v>7535</v>
      </c>
      <c r="AI1191" s="5" t="s">
        <v>7536</v>
      </c>
      <c r="AJ1191" s="2" t="s">
        <v>68</v>
      </c>
      <c r="AK1191" s="2" t="s">
        <v>729</v>
      </c>
    </row>
    <row r="1192" spans="1:37" ht="17.100000000000001" customHeight="1">
      <c r="A1192" s="2" t="s">
        <v>36</v>
      </c>
      <c r="B1192" s="3">
        <v>60012463</v>
      </c>
      <c r="C1192" s="2" t="s">
        <v>5893</v>
      </c>
      <c r="D1192" s="5" t="s">
        <v>5893</v>
      </c>
      <c r="E1192" s="5" t="s">
        <v>5894</v>
      </c>
      <c r="F1192" s="5" t="s">
        <v>7547</v>
      </c>
      <c r="G1192" s="5" t="s">
        <v>7548</v>
      </c>
      <c r="H1192" s="5" t="s">
        <v>7132</v>
      </c>
      <c r="I1192" s="2" t="s">
        <v>42</v>
      </c>
      <c r="J1192" s="2" t="s">
        <v>7528</v>
      </c>
      <c r="K1192" s="2" t="s">
        <v>7529</v>
      </c>
      <c r="L1192" s="2" t="s">
        <v>337</v>
      </c>
      <c r="M1192" s="2" t="s">
        <v>336</v>
      </c>
      <c r="N1192" s="2" t="s">
        <v>7530</v>
      </c>
      <c r="O1192" s="8" t="s">
        <v>1211</v>
      </c>
      <c r="P1192" s="5" t="s">
        <v>1211</v>
      </c>
      <c r="Q1192" s="5" t="s">
        <v>7115</v>
      </c>
      <c r="R1192" s="5" t="s">
        <v>7467</v>
      </c>
      <c r="S1192" s="2" t="s">
        <v>6687</v>
      </c>
      <c r="T1192" s="5" t="s">
        <v>342</v>
      </c>
      <c r="U1192" s="5" t="s">
        <v>716</v>
      </c>
      <c r="V1192" s="2" t="s">
        <v>7468</v>
      </c>
      <c r="W1192" s="5" t="s">
        <v>567</v>
      </c>
      <c r="X1192" s="5" t="s">
        <v>7549</v>
      </c>
      <c r="Y1192" s="5" t="s">
        <v>7550</v>
      </c>
      <c r="Z1192" s="2" t="s">
        <v>720</v>
      </c>
      <c r="AA1192" s="2" t="s">
        <v>716</v>
      </c>
      <c r="AB1192" s="5" t="s">
        <v>7541</v>
      </c>
      <c r="AC1192" s="2" t="s">
        <v>7542</v>
      </c>
      <c r="AD1192" s="5" t="s">
        <v>7525</v>
      </c>
      <c r="AE1192" s="5" t="s">
        <v>7526</v>
      </c>
      <c r="AF1192" s="5" t="s">
        <v>7533</v>
      </c>
      <c r="AG1192" s="2" t="s">
        <v>7534</v>
      </c>
      <c r="AH1192" s="5" t="s">
        <v>7535</v>
      </c>
      <c r="AI1192" s="5" t="s">
        <v>7536</v>
      </c>
      <c r="AJ1192" s="2" t="s">
        <v>68</v>
      </c>
      <c r="AK1192" s="2" t="s">
        <v>729</v>
      </c>
    </row>
    <row r="1193" spans="1:37" ht="17.100000000000001" customHeight="1">
      <c r="A1193" s="2" t="s">
        <v>36</v>
      </c>
      <c r="B1193" s="3">
        <v>60012464</v>
      </c>
      <c r="C1193" s="2" t="s">
        <v>5893</v>
      </c>
      <c r="D1193" s="5" t="s">
        <v>5893</v>
      </c>
      <c r="E1193" s="5" t="s">
        <v>5894</v>
      </c>
      <c r="F1193" s="5" t="s">
        <v>7551</v>
      </c>
      <c r="G1193" s="5" t="s">
        <v>7552</v>
      </c>
      <c r="H1193" s="5" t="s">
        <v>6192</v>
      </c>
      <c r="I1193" s="2" t="s">
        <v>42</v>
      </c>
      <c r="J1193" s="2" t="s">
        <v>7528</v>
      </c>
      <c r="K1193" s="2" t="s">
        <v>7529</v>
      </c>
      <c r="L1193" s="2" t="s">
        <v>337</v>
      </c>
      <c r="M1193" s="2" t="s">
        <v>336</v>
      </c>
      <c r="N1193" s="2" t="s">
        <v>7530</v>
      </c>
      <c r="O1193" s="8" t="s">
        <v>1211</v>
      </c>
      <c r="P1193" s="5" t="s">
        <v>1211</v>
      </c>
      <c r="Q1193" s="5" t="s">
        <v>7115</v>
      </c>
      <c r="R1193" s="5" t="s">
        <v>7467</v>
      </c>
      <c r="S1193" s="2" t="s">
        <v>6687</v>
      </c>
      <c r="T1193" s="5" t="s">
        <v>342</v>
      </c>
      <c r="U1193" s="5" t="s">
        <v>716</v>
      </c>
      <c r="V1193" s="2" t="s">
        <v>7468</v>
      </c>
      <c r="W1193" s="5" t="s">
        <v>7553</v>
      </c>
      <c r="X1193" s="5" t="s">
        <v>7554</v>
      </c>
      <c r="Y1193" s="5" t="s">
        <v>7555</v>
      </c>
      <c r="Z1193" s="2" t="s">
        <v>720</v>
      </c>
      <c r="AA1193" s="2" t="s">
        <v>716</v>
      </c>
      <c r="AB1193" s="5" t="s">
        <v>7541</v>
      </c>
      <c r="AC1193" s="2" t="s">
        <v>7542</v>
      </c>
      <c r="AD1193" s="5" t="s">
        <v>7525</v>
      </c>
      <c r="AE1193" s="5" t="s">
        <v>7526</v>
      </c>
      <c r="AF1193" s="5" t="s">
        <v>7533</v>
      </c>
      <c r="AG1193" s="2" t="s">
        <v>7534</v>
      </c>
      <c r="AH1193" s="5" t="s">
        <v>7535</v>
      </c>
      <c r="AI1193" s="5" t="s">
        <v>7536</v>
      </c>
      <c r="AJ1193" s="2" t="s">
        <v>68</v>
      </c>
      <c r="AK1193" s="2" t="s">
        <v>729</v>
      </c>
    </row>
    <row r="1194" spans="1:37" ht="17.100000000000001" customHeight="1">
      <c r="A1194" s="2" t="s">
        <v>36</v>
      </c>
      <c r="B1194" s="3">
        <v>80008950</v>
      </c>
      <c r="C1194" s="2" t="s">
        <v>5893</v>
      </c>
      <c r="D1194" s="5" t="s">
        <v>5893</v>
      </c>
      <c r="E1194" s="5" t="s">
        <v>5894</v>
      </c>
      <c r="F1194" s="5" t="s">
        <v>7556</v>
      </c>
      <c r="G1194" s="5" t="s">
        <v>7557</v>
      </c>
      <c r="H1194" s="5" t="s">
        <v>7558</v>
      </c>
      <c r="I1194" s="2" t="s">
        <v>42</v>
      </c>
      <c r="J1194" s="2" t="s">
        <v>7528</v>
      </c>
      <c r="K1194" s="2" t="s">
        <v>7529</v>
      </c>
      <c r="L1194" s="2" t="s">
        <v>337</v>
      </c>
      <c r="M1194" s="2" t="s">
        <v>336</v>
      </c>
      <c r="N1194" s="2" t="s">
        <v>7530</v>
      </c>
      <c r="O1194" s="8" t="s">
        <v>1211</v>
      </c>
      <c r="P1194" s="5" t="s">
        <v>1211</v>
      </c>
      <c r="Q1194" s="5" t="s">
        <v>7115</v>
      </c>
      <c r="R1194" s="5" t="s">
        <v>7467</v>
      </c>
      <c r="S1194" s="2" t="s">
        <v>6687</v>
      </c>
      <c r="T1194" s="5" t="s">
        <v>342</v>
      </c>
      <c r="U1194" s="5" t="s">
        <v>716</v>
      </c>
      <c r="V1194" s="2" t="s">
        <v>7468</v>
      </c>
      <c r="W1194" s="5" t="s">
        <v>838</v>
      </c>
      <c r="X1194" s="5" t="s">
        <v>7559</v>
      </c>
      <c r="Y1194" s="5" t="s">
        <v>7560</v>
      </c>
      <c r="Z1194" s="2" t="s">
        <v>720</v>
      </c>
      <c r="AA1194" s="2" t="s">
        <v>716</v>
      </c>
      <c r="AB1194" s="5" t="s">
        <v>7541</v>
      </c>
      <c r="AC1194" s="2" t="s">
        <v>7542</v>
      </c>
      <c r="AD1194" s="5" t="s">
        <v>7525</v>
      </c>
      <c r="AE1194" s="5" t="s">
        <v>7526</v>
      </c>
      <c r="AF1194" s="5" t="s">
        <v>7533</v>
      </c>
      <c r="AG1194" s="2" t="s">
        <v>7534</v>
      </c>
      <c r="AH1194" s="5" t="s">
        <v>7535</v>
      </c>
      <c r="AI1194" s="5" t="s">
        <v>7536</v>
      </c>
      <c r="AJ1194" s="2" t="s">
        <v>68</v>
      </c>
      <c r="AK1194" s="2" t="s">
        <v>729</v>
      </c>
    </row>
    <row r="1195" spans="1:37" ht="17.100000000000001" customHeight="1">
      <c r="A1195" s="2" t="s">
        <v>36</v>
      </c>
      <c r="B1195" s="3">
        <v>60014160</v>
      </c>
      <c r="C1195" s="2" t="s">
        <v>5893</v>
      </c>
      <c r="D1195" s="5" t="s">
        <v>5893</v>
      </c>
      <c r="E1195" s="5" t="s">
        <v>5894</v>
      </c>
      <c r="F1195" s="5" t="s">
        <v>7561</v>
      </c>
      <c r="G1195" s="5" t="s">
        <v>7562</v>
      </c>
      <c r="H1195" s="5" t="s">
        <v>7563</v>
      </c>
      <c r="I1195" s="2" t="s">
        <v>42</v>
      </c>
      <c r="J1195" s="2" t="s">
        <v>7564</v>
      </c>
      <c r="K1195" s="2" t="s">
        <v>7565</v>
      </c>
      <c r="L1195" s="2" t="s">
        <v>337</v>
      </c>
      <c r="M1195" s="2" t="s">
        <v>336</v>
      </c>
      <c r="N1195" s="2" t="s">
        <v>7566</v>
      </c>
      <c r="O1195" s="8" t="s">
        <v>1211</v>
      </c>
      <c r="P1195" s="5" t="s">
        <v>1211</v>
      </c>
      <c r="Q1195" s="5" t="s">
        <v>7115</v>
      </c>
      <c r="R1195" s="5" t="s">
        <v>7567</v>
      </c>
      <c r="S1195" s="2" t="s">
        <v>6687</v>
      </c>
      <c r="T1195" s="5" t="s">
        <v>342</v>
      </c>
      <c r="U1195" s="5" t="s">
        <v>716</v>
      </c>
      <c r="V1195" s="2" t="s">
        <v>7568</v>
      </c>
      <c r="W1195" s="5" t="s">
        <v>4691</v>
      </c>
      <c r="X1195" s="5" t="s">
        <v>7569</v>
      </c>
      <c r="Y1195" s="5" t="s">
        <v>7570</v>
      </c>
      <c r="Z1195" s="2" t="s">
        <v>720</v>
      </c>
      <c r="AA1195" s="2" t="s">
        <v>716</v>
      </c>
      <c r="AB1195" s="5" t="s">
        <v>7571</v>
      </c>
      <c r="AC1195" s="2" t="s">
        <v>7572</v>
      </c>
      <c r="AD1195" s="5" t="s">
        <v>7573</v>
      </c>
      <c r="AE1195" s="5" t="s">
        <v>7574</v>
      </c>
      <c r="AF1195" s="5" t="s">
        <v>7533</v>
      </c>
      <c r="AG1195" s="2" t="s">
        <v>7534</v>
      </c>
      <c r="AH1195" s="5" t="s">
        <v>7535</v>
      </c>
      <c r="AI1195" s="5" t="s">
        <v>7536</v>
      </c>
      <c r="AJ1195" s="2" t="s">
        <v>68</v>
      </c>
      <c r="AK1195" s="2" t="s">
        <v>729</v>
      </c>
    </row>
    <row r="1196" spans="1:37" ht="17.100000000000001" customHeight="1">
      <c r="A1196" s="2" t="s">
        <v>36</v>
      </c>
      <c r="B1196" s="3">
        <v>60014166</v>
      </c>
      <c r="C1196" s="2" t="s">
        <v>5893</v>
      </c>
      <c r="D1196" s="5" t="s">
        <v>5893</v>
      </c>
      <c r="E1196" s="5" t="s">
        <v>5894</v>
      </c>
      <c r="F1196" s="5" t="s">
        <v>7575</v>
      </c>
      <c r="G1196" s="5" t="s">
        <v>7576</v>
      </c>
      <c r="H1196" s="5" t="s">
        <v>7577</v>
      </c>
      <c r="I1196" s="2" t="s">
        <v>42</v>
      </c>
      <c r="J1196" s="2" t="s">
        <v>7564</v>
      </c>
      <c r="K1196" s="2" t="s">
        <v>7565</v>
      </c>
      <c r="L1196" s="2" t="s">
        <v>337</v>
      </c>
      <c r="M1196" s="2" t="s">
        <v>336</v>
      </c>
      <c r="N1196" s="2" t="s">
        <v>7566</v>
      </c>
      <c r="O1196" s="8" t="s">
        <v>1211</v>
      </c>
      <c r="P1196" s="5" t="s">
        <v>1211</v>
      </c>
      <c r="Q1196" s="5" t="s">
        <v>7115</v>
      </c>
      <c r="R1196" s="5" t="s">
        <v>7567</v>
      </c>
      <c r="S1196" s="2" t="s">
        <v>6687</v>
      </c>
      <c r="T1196" s="5" t="s">
        <v>342</v>
      </c>
      <c r="U1196" s="5" t="s">
        <v>716</v>
      </c>
      <c r="V1196" s="2" t="s">
        <v>7568</v>
      </c>
      <c r="W1196" s="5" t="s">
        <v>1278</v>
      </c>
      <c r="X1196" s="5" t="s">
        <v>7578</v>
      </c>
      <c r="Y1196" s="5" t="s">
        <v>7579</v>
      </c>
      <c r="Z1196" s="2" t="s">
        <v>720</v>
      </c>
      <c r="AA1196" s="2" t="s">
        <v>716</v>
      </c>
      <c r="AB1196" s="5" t="s">
        <v>7571</v>
      </c>
      <c r="AC1196" s="2" t="s">
        <v>7572</v>
      </c>
      <c r="AD1196" s="5" t="s">
        <v>7573</v>
      </c>
      <c r="AE1196" s="5" t="s">
        <v>7574</v>
      </c>
      <c r="AF1196" s="5" t="s">
        <v>7533</v>
      </c>
      <c r="AG1196" s="2" t="s">
        <v>7534</v>
      </c>
      <c r="AH1196" s="5" t="s">
        <v>7535</v>
      </c>
      <c r="AI1196" s="5" t="s">
        <v>7536</v>
      </c>
      <c r="AJ1196" s="2" t="s">
        <v>68</v>
      </c>
      <c r="AK1196" s="2" t="s">
        <v>729</v>
      </c>
    </row>
    <row r="1197" spans="1:37" ht="17.100000000000001" customHeight="1">
      <c r="A1197" s="2" t="s">
        <v>36</v>
      </c>
      <c r="B1197" s="3">
        <v>60220514</v>
      </c>
      <c r="C1197" s="2" t="s">
        <v>5907</v>
      </c>
      <c r="D1197" s="5" t="s">
        <v>5908</v>
      </c>
      <c r="E1197" s="5" t="s">
        <v>5909</v>
      </c>
      <c r="F1197" s="5" t="s">
        <v>7573</v>
      </c>
      <c r="G1197" s="5" t="s">
        <v>7574</v>
      </c>
      <c r="H1197" s="5" t="s">
        <v>5493</v>
      </c>
      <c r="I1197" s="2" t="s">
        <v>42</v>
      </c>
      <c r="J1197" s="2" t="s">
        <v>7580</v>
      </c>
      <c r="K1197" s="2" t="s">
        <v>7581</v>
      </c>
      <c r="L1197" s="2" t="s">
        <v>337</v>
      </c>
      <c r="M1197" s="2" t="s">
        <v>336</v>
      </c>
      <c r="N1197" s="2" t="s">
        <v>7566</v>
      </c>
      <c r="O1197" s="8" t="s">
        <v>1211</v>
      </c>
      <c r="P1197" s="5" t="s">
        <v>1211</v>
      </c>
      <c r="Q1197" s="5" t="s">
        <v>7115</v>
      </c>
      <c r="R1197" s="5" t="s">
        <v>7567</v>
      </c>
      <c r="S1197" s="2" t="s">
        <v>6687</v>
      </c>
      <c r="T1197" s="5" t="s">
        <v>342</v>
      </c>
      <c r="U1197" s="5" t="s">
        <v>716</v>
      </c>
      <c r="V1197" s="2" t="s">
        <v>7568</v>
      </c>
      <c r="W1197" s="5" t="s">
        <v>860</v>
      </c>
      <c r="X1197" s="5" t="s">
        <v>7582</v>
      </c>
      <c r="Y1197" s="5" t="s">
        <v>7583</v>
      </c>
      <c r="Z1197" s="2" t="s">
        <v>720</v>
      </c>
      <c r="AA1197" s="2" t="s">
        <v>716</v>
      </c>
      <c r="AB1197" s="5" t="s">
        <v>7533</v>
      </c>
      <c r="AC1197" s="2" t="s">
        <v>7534</v>
      </c>
      <c r="AD1197" s="5" t="s">
        <v>7535</v>
      </c>
      <c r="AE1197" s="5" t="s">
        <v>7536</v>
      </c>
      <c r="AF1197" s="5" t="s">
        <v>7027</v>
      </c>
      <c r="AG1197" s="2" t="s">
        <v>7028</v>
      </c>
      <c r="AH1197" s="5" t="s">
        <v>7029</v>
      </c>
      <c r="AI1197" s="5" t="s">
        <v>7030</v>
      </c>
      <c r="AJ1197" s="2" t="s">
        <v>68</v>
      </c>
      <c r="AK1197" s="2" t="s">
        <v>729</v>
      </c>
    </row>
    <row r="1198" spans="1:37" ht="17.100000000000001" customHeight="1">
      <c r="A1198" s="2" t="s">
        <v>36</v>
      </c>
      <c r="B1198" s="3">
        <v>60014170</v>
      </c>
      <c r="C1198" s="2" t="s">
        <v>5893</v>
      </c>
      <c r="D1198" s="5" t="s">
        <v>5893</v>
      </c>
      <c r="E1198" s="5" t="s">
        <v>5894</v>
      </c>
      <c r="F1198" s="5" t="s">
        <v>7584</v>
      </c>
      <c r="G1198" s="5" t="s">
        <v>7585</v>
      </c>
      <c r="H1198" s="5" t="s">
        <v>6192</v>
      </c>
      <c r="I1198" s="2" t="s">
        <v>42</v>
      </c>
      <c r="J1198" s="2" t="s">
        <v>7564</v>
      </c>
      <c r="K1198" s="2" t="s">
        <v>7565</v>
      </c>
      <c r="L1198" s="2" t="s">
        <v>337</v>
      </c>
      <c r="M1198" s="2" t="s">
        <v>336</v>
      </c>
      <c r="N1198" s="2" t="s">
        <v>7586</v>
      </c>
      <c r="O1198" s="8" t="s">
        <v>1211</v>
      </c>
      <c r="P1198" s="5" t="s">
        <v>1211</v>
      </c>
      <c r="Q1198" s="5" t="s">
        <v>7115</v>
      </c>
      <c r="R1198" s="5" t="s">
        <v>7567</v>
      </c>
      <c r="S1198" s="2" t="s">
        <v>6687</v>
      </c>
      <c r="T1198" s="5" t="s">
        <v>342</v>
      </c>
      <c r="U1198" s="5" t="s">
        <v>716</v>
      </c>
      <c r="V1198" s="2" t="s">
        <v>7568</v>
      </c>
      <c r="W1198" s="5" t="s">
        <v>1553</v>
      </c>
      <c r="X1198" s="5" t="s">
        <v>7587</v>
      </c>
      <c r="Y1198" s="5" t="s">
        <v>7588</v>
      </c>
      <c r="Z1198" s="2" t="s">
        <v>720</v>
      </c>
      <c r="AA1198" s="2" t="s">
        <v>716</v>
      </c>
      <c r="AB1198" s="5" t="s">
        <v>7589</v>
      </c>
      <c r="AC1198" s="2" t="s">
        <v>7590</v>
      </c>
      <c r="AD1198" s="5" t="s">
        <v>7591</v>
      </c>
      <c r="AE1198" s="5" t="s">
        <v>7592</v>
      </c>
      <c r="AF1198" s="5" t="s">
        <v>7533</v>
      </c>
      <c r="AG1198" s="2" t="s">
        <v>7534</v>
      </c>
      <c r="AH1198" s="5" t="s">
        <v>7535</v>
      </c>
      <c r="AI1198" s="5" t="s">
        <v>7536</v>
      </c>
      <c r="AJ1198" s="2" t="s">
        <v>68</v>
      </c>
      <c r="AK1198" s="2" t="s">
        <v>729</v>
      </c>
    </row>
    <row r="1199" spans="1:37" ht="17.100000000000001" customHeight="1">
      <c r="A1199" s="2" t="s">
        <v>36</v>
      </c>
      <c r="B1199" s="3">
        <v>60014172</v>
      </c>
      <c r="C1199" s="2" t="s">
        <v>5893</v>
      </c>
      <c r="D1199" s="5" t="s">
        <v>5893</v>
      </c>
      <c r="E1199" s="5" t="s">
        <v>5894</v>
      </c>
      <c r="F1199" s="5" t="s">
        <v>7593</v>
      </c>
      <c r="G1199" s="5" t="s">
        <v>7594</v>
      </c>
      <c r="H1199" s="5" t="s">
        <v>2866</v>
      </c>
      <c r="I1199" s="2" t="s">
        <v>42</v>
      </c>
      <c r="J1199" s="2" t="s">
        <v>7564</v>
      </c>
      <c r="K1199" s="2" t="s">
        <v>7565</v>
      </c>
      <c r="L1199" s="2" t="s">
        <v>337</v>
      </c>
      <c r="M1199" s="2" t="s">
        <v>336</v>
      </c>
      <c r="N1199" s="2" t="s">
        <v>7586</v>
      </c>
      <c r="O1199" s="8" t="s">
        <v>1211</v>
      </c>
      <c r="P1199" s="5" t="s">
        <v>1211</v>
      </c>
      <c r="Q1199" s="5" t="s">
        <v>7115</v>
      </c>
      <c r="R1199" s="5" t="s">
        <v>7567</v>
      </c>
      <c r="S1199" s="2" t="s">
        <v>6687</v>
      </c>
      <c r="T1199" s="5" t="s">
        <v>342</v>
      </c>
      <c r="U1199" s="5" t="s">
        <v>716</v>
      </c>
      <c r="V1199" s="2" t="s">
        <v>7568</v>
      </c>
      <c r="W1199" s="5" t="s">
        <v>5417</v>
      </c>
      <c r="X1199" s="5" t="s">
        <v>7595</v>
      </c>
      <c r="Y1199" s="5" t="s">
        <v>7596</v>
      </c>
      <c r="Z1199" s="2" t="s">
        <v>720</v>
      </c>
      <c r="AA1199" s="2" t="s">
        <v>716</v>
      </c>
      <c r="AB1199" s="5" t="s">
        <v>7589</v>
      </c>
      <c r="AC1199" s="2" t="s">
        <v>7590</v>
      </c>
      <c r="AD1199" s="5" t="s">
        <v>7591</v>
      </c>
      <c r="AE1199" s="5" t="s">
        <v>7592</v>
      </c>
      <c r="AF1199" s="5" t="s">
        <v>7533</v>
      </c>
      <c r="AG1199" s="2" t="s">
        <v>7534</v>
      </c>
      <c r="AH1199" s="5" t="s">
        <v>7535</v>
      </c>
      <c r="AI1199" s="5" t="s">
        <v>7536</v>
      </c>
      <c r="AJ1199" s="2" t="s">
        <v>68</v>
      </c>
      <c r="AK1199" s="2" t="s">
        <v>729</v>
      </c>
    </row>
    <row r="1200" spans="1:37" ht="17.100000000000001" customHeight="1">
      <c r="A1200" s="2" t="s">
        <v>36</v>
      </c>
      <c r="B1200" s="3">
        <v>60098230</v>
      </c>
      <c r="C1200" s="2" t="s">
        <v>5893</v>
      </c>
      <c r="D1200" s="5" t="s">
        <v>5893</v>
      </c>
      <c r="E1200" s="5" t="s">
        <v>5894</v>
      </c>
      <c r="F1200" s="5" t="s">
        <v>7597</v>
      </c>
      <c r="G1200" s="5" t="s">
        <v>7598</v>
      </c>
      <c r="H1200" s="5" t="s">
        <v>7599</v>
      </c>
      <c r="I1200" s="2" t="s">
        <v>42</v>
      </c>
      <c r="J1200" s="2" t="s">
        <v>7564</v>
      </c>
      <c r="K1200" s="2" t="s">
        <v>7565</v>
      </c>
      <c r="L1200" s="2" t="s">
        <v>337</v>
      </c>
      <c r="M1200" s="2" t="s">
        <v>336</v>
      </c>
      <c r="N1200" s="2" t="s">
        <v>7586</v>
      </c>
      <c r="O1200" s="8" t="s">
        <v>1211</v>
      </c>
      <c r="P1200" s="5" t="s">
        <v>1211</v>
      </c>
      <c r="Q1200" s="5" t="s">
        <v>7115</v>
      </c>
      <c r="R1200" s="5" t="s">
        <v>7567</v>
      </c>
      <c r="S1200" s="2" t="s">
        <v>6687</v>
      </c>
      <c r="T1200" s="5" t="s">
        <v>342</v>
      </c>
      <c r="U1200" s="5" t="s">
        <v>716</v>
      </c>
      <c r="V1200" s="2" t="s">
        <v>7568</v>
      </c>
      <c r="W1200" s="5" t="s">
        <v>5417</v>
      </c>
      <c r="X1200" s="5" t="s">
        <v>7600</v>
      </c>
      <c r="Y1200" s="5" t="s">
        <v>7601</v>
      </c>
      <c r="Z1200" s="2" t="s">
        <v>720</v>
      </c>
      <c r="AA1200" s="2" t="s">
        <v>716</v>
      </c>
      <c r="AB1200" s="5" t="s">
        <v>7589</v>
      </c>
      <c r="AC1200" s="2" t="s">
        <v>7590</v>
      </c>
      <c r="AD1200" s="5" t="s">
        <v>7591</v>
      </c>
      <c r="AE1200" s="5" t="s">
        <v>7592</v>
      </c>
      <c r="AF1200" s="5" t="s">
        <v>7533</v>
      </c>
      <c r="AG1200" s="2" t="s">
        <v>7534</v>
      </c>
      <c r="AH1200" s="5" t="s">
        <v>7535</v>
      </c>
      <c r="AI1200" s="5" t="s">
        <v>7536</v>
      </c>
      <c r="AJ1200" s="2" t="s">
        <v>68</v>
      </c>
      <c r="AK1200" s="2" t="s">
        <v>729</v>
      </c>
    </row>
    <row r="1201" spans="1:37" ht="17.100000000000001" customHeight="1">
      <c r="A1201" s="2" t="s">
        <v>36</v>
      </c>
      <c r="B1201" s="3">
        <v>60104518</v>
      </c>
      <c r="C1201" s="2" t="s">
        <v>5893</v>
      </c>
      <c r="D1201" s="5" t="s">
        <v>5893</v>
      </c>
      <c r="E1201" s="5" t="s">
        <v>5894</v>
      </c>
      <c r="F1201" s="5" t="s">
        <v>7602</v>
      </c>
      <c r="G1201" s="5" t="s">
        <v>7603</v>
      </c>
      <c r="H1201" s="5" t="s">
        <v>7604</v>
      </c>
      <c r="I1201" s="2" t="s">
        <v>42</v>
      </c>
      <c r="J1201" s="2" t="s">
        <v>7564</v>
      </c>
      <c r="K1201" s="2" t="s">
        <v>7565</v>
      </c>
      <c r="L1201" s="2" t="s">
        <v>337</v>
      </c>
      <c r="M1201" s="2" t="s">
        <v>336</v>
      </c>
      <c r="N1201" s="2" t="s">
        <v>7586</v>
      </c>
      <c r="O1201" s="8" t="s">
        <v>1211</v>
      </c>
      <c r="P1201" s="5" t="s">
        <v>1211</v>
      </c>
      <c r="Q1201" s="5" t="s">
        <v>7115</v>
      </c>
      <c r="R1201" s="5" t="s">
        <v>7567</v>
      </c>
      <c r="S1201" s="2" t="s">
        <v>6687</v>
      </c>
      <c r="T1201" s="5" t="s">
        <v>342</v>
      </c>
      <c r="U1201" s="5" t="s">
        <v>716</v>
      </c>
      <c r="V1201" s="2" t="s">
        <v>7568</v>
      </c>
      <c r="W1201" s="5" t="s">
        <v>5417</v>
      </c>
      <c r="X1201" s="5" t="s">
        <v>7605</v>
      </c>
      <c r="Y1201" s="5" t="s">
        <v>7606</v>
      </c>
      <c r="Z1201" s="2" t="s">
        <v>720</v>
      </c>
      <c r="AA1201" s="2" t="s">
        <v>716</v>
      </c>
      <c r="AB1201" s="5" t="s">
        <v>7589</v>
      </c>
      <c r="AC1201" s="2" t="s">
        <v>7590</v>
      </c>
      <c r="AD1201" s="5" t="s">
        <v>7591</v>
      </c>
      <c r="AE1201" s="5" t="s">
        <v>7592</v>
      </c>
      <c r="AF1201" s="5" t="s">
        <v>7533</v>
      </c>
      <c r="AG1201" s="2" t="s">
        <v>7534</v>
      </c>
      <c r="AH1201" s="5" t="s">
        <v>7535</v>
      </c>
      <c r="AI1201" s="5" t="s">
        <v>7536</v>
      </c>
      <c r="AJ1201" s="2" t="s">
        <v>68</v>
      </c>
      <c r="AK1201" s="2" t="s">
        <v>729</v>
      </c>
    </row>
    <row r="1202" spans="1:37" ht="17.100000000000001" customHeight="1">
      <c r="A1202" s="2" t="s">
        <v>36</v>
      </c>
      <c r="B1202" s="3">
        <v>60121578</v>
      </c>
      <c r="C1202" s="2" t="s">
        <v>5907</v>
      </c>
      <c r="D1202" s="5" t="s">
        <v>5908</v>
      </c>
      <c r="E1202" s="5" t="s">
        <v>5909</v>
      </c>
      <c r="F1202" s="5" t="s">
        <v>7591</v>
      </c>
      <c r="G1202" s="5" t="s">
        <v>7592</v>
      </c>
      <c r="H1202" s="5" t="s">
        <v>7607</v>
      </c>
      <c r="I1202" s="2" t="s">
        <v>42</v>
      </c>
      <c r="J1202" s="2" t="s">
        <v>7564</v>
      </c>
      <c r="K1202" s="2" t="s">
        <v>7565</v>
      </c>
      <c r="L1202" s="2" t="s">
        <v>337</v>
      </c>
      <c r="M1202" s="2" t="s">
        <v>336</v>
      </c>
      <c r="N1202" s="2" t="s">
        <v>7586</v>
      </c>
      <c r="O1202" s="8" t="s">
        <v>1211</v>
      </c>
      <c r="P1202" s="5" t="s">
        <v>1211</v>
      </c>
      <c r="Q1202" s="5" t="s">
        <v>7115</v>
      </c>
      <c r="R1202" s="5" t="s">
        <v>7567</v>
      </c>
      <c r="S1202" s="2" t="s">
        <v>6687</v>
      </c>
      <c r="T1202" s="5" t="s">
        <v>342</v>
      </c>
      <c r="U1202" s="5" t="s">
        <v>716</v>
      </c>
      <c r="V1202" s="2" t="s">
        <v>7568</v>
      </c>
      <c r="W1202" s="5" t="s">
        <v>328</v>
      </c>
      <c r="X1202" s="5" t="s">
        <v>7608</v>
      </c>
      <c r="Y1202" s="5" t="s">
        <v>7609</v>
      </c>
      <c r="Z1202" s="2" t="s">
        <v>720</v>
      </c>
      <c r="AA1202" s="2" t="s">
        <v>716</v>
      </c>
      <c r="AB1202" s="5" t="s">
        <v>7533</v>
      </c>
      <c r="AC1202" s="2" t="s">
        <v>7534</v>
      </c>
      <c r="AD1202" s="5" t="s">
        <v>7535</v>
      </c>
      <c r="AE1202" s="5" t="s">
        <v>7536</v>
      </c>
      <c r="AF1202" s="5" t="s">
        <v>7027</v>
      </c>
      <c r="AG1202" s="2" t="s">
        <v>7028</v>
      </c>
      <c r="AH1202" s="5" t="s">
        <v>7029</v>
      </c>
      <c r="AI1202" s="5" t="s">
        <v>7030</v>
      </c>
      <c r="AJ1202" s="2" t="s">
        <v>68</v>
      </c>
      <c r="AK1202" s="2" t="s">
        <v>729</v>
      </c>
    </row>
    <row r="1203" spans="1:37" ht="17.100000000000001" customHeight="1">
      <c r="A1203" s="2" t="s">
        <v>36</v>
      </c>
      <c r="B1203" s="3">
        <v>60121579</v>
      </c>
      <c r="C1203" s="2" t="s">
        <v>5893</v>
      </c>
      <c r="D1203" s="5" t="s">
        <v>5893</v>
      </c>
      <c r="E1203" s="5" t="s">
        <v>5894</v>
      </c>
      <c r="F1203" s="5" t="s">
        <v>7610</v>
      </c>
      <c r="G1203" s="5" t="s">
        <v>7611</v>
      </c>
      <c r="H1203" s="5" t="s">
        <v>7612</v>
      </c>
      <c r="I1203" s="2" t="s">
        <v>42</v>
      </c>
      <c r="J1203" s="2" t="s">
        <v>7564</v>
      </c>
      <c r="K1203" s="2" t="s">
        <v>7565</v>
      </c>
      <c r="L1203" s="2" t="s">
        <v>337</v>
      </c>
      <c r="M1203" s="2" t="s">
        <v>336</v>
      </c>
      <c r="N1203" s="2" t="s">
        <v>7586</v>
      </c>
      <c r="O1203" s="8" t="s">
        <v>1211</v>
      </c>
      <c r="P1203" s="5" t="s">
        <v>1211</v>
      </c>
      <c r="Q1203" s="5" t="s">
        <v>7115</v>
      </c>
      <c r="R1203" s="5" t="s">
        <v>7567</v>
      </c>
      <c r="S1203" s="2" t="s">
        <v>6687</v>
      </c>
      <c r="T1203" s="5" t="s">
        <v>342</v>
      </c>
      <c r="U1203" s="5" t="s">
        <v>716</v>
      </c>
      <c r="V1203" s="2" t="s">
        <v>7568</v>
      </c>
      <c r="W1203" s="5" t="s">
        <v>838</v>
      </c>
      <c r="X1203" s="5" t="s">
        <v>7613</v>
      </c>
      <c r="Y1203" s="5" t="s">
        <v>7614</v>
      </c>
      <c r="Z1203" s="2" t="s">
        <v>720</v>
      </c>
      <c r="AA1203" s="2" t="s">
        <v>716</v>
      </c>
      <c r="AB1203" s="5" t="s">
        <v>7589</v>
      </c>
      <c r="AC1203" s="2" t="s">
        <v>7590</v>
      </c>
      <c r="AD1203" s="5" t="s">
        <v>7591</v>
      </c>
      <c r="AE1203" s="5" t="s">
        <v>7592</v>
      </c>
      <c r="AF1203" s="5" t="s">
        <v>7533</v>
      </c>
      <c r="AG1203" s="2" t="s">
        <v>7534</v>
      </c>
      <c r="AH1203" s="5" t="s">
        <v>7535</v>
      </c>
      <c r="AI1203" s="5" t="s">
        <v>7536</v>
      </c>
      <c r="AJ1203" s="2" t="s">
        <v>68</v>
      </c>
      <c r="AK1203" s="2" t="s">
        <v>729</v>
      </c>
    </row>
    <row r="1204" spans="1:37" ht="17.100000000000001" customHeight="1">
      <c r="A1204" s="2" t="s">
        <v>36</v>
      </c>
      <c r="B1204" s="3">
        <v>60166440</v>
      </c>
      <c r="C1204" s="2" t="s">
        <v>5893</v>
      </c>
      <c r="D1204" s="5" t="s">
        <v>5893</v>
      </c>
      <c r="E1204" s="5" t="s">
        <v>5894</v>
      </c>
      <c r="F1204" s="5" t="s">
        <v>7615</v>
      </c>
      <c r="G1204" s="5" t="s">
        <v>7616</v>
      </c>
      <c r="H1204" s="5" t="s">
        <v>2617</v>
      </c>
      <c r="I1204" s="2" t="s">
        <v>42</v>
      </c>
      <c r="J1204" s="2" t="s">
        <v>7564</v>
      </c>
      <c r="K1204" s="2" t="s">
        <v>7565</v>
      </c>
      <c r="L1204" s="2" t="s">
        <v>337</v>
      </c>
      <c r="M1204" s="2" t="s">
        <v>336</v>
      </c>
      <c r="N1204" s="2" t="s">
        <v>7586</v>
      </c>
      <c r="O1204" s="8" t="s">
        <v>1211</v>
      </c>
      <c r="P1204" s="5" t="s">
        <v>1211</v>
      </c>
      <c r="Q1204" s="5" t="s">
        <v>7115</v>
      </c>
      <c r="R1204" s="5" t="s">
        <v>7567</v>
      </c>
      <c r="S1204" s="2" t="s">
        <v>6687</v>
      </c>
      <c r="T1204" s="5" t="s">
        <v>342</v>
      </c>
      <c r="U1204" s="5" t="s">
        <v>716</v>
      </c>
      <c r="V1204" s="2" t="s">
        <v>7568</v>
      </c>
      <c r="W1204" s="5" t="s">
        <v>5107</v>
      </c>
      <c r="X1204" s="5" t="s">
        <v>4749</v>
      </c>
      <c r="Y1204" s="5" t="s">
        <v>7617</v>
      </c>
      <c r="Z1204" s="2" t="s">
        <v>720</v>
      </c>
      <c r="AA1204" s="2" t="s">
        <v>716</v>
      </c>
      <c r="AB1204" s="5" t="s">
        <v>7589</v>
      </c>
      <c r="AC1204" s="2" t="s">
        <v>7590</v>
      </c>
      <c r="AD1204" s="5" t="s">
        <v>7591</v>
      </c>
      <c r="AE1204" s="5" t="s">
        <v>7592</v>
      </c>
      <c r="AF1204" s="5" t="s">
        <v>7533</v>
      </c>
      <c r="AG1204" s="2" t="s">
        <v>7534</v>
      </c>
      <c r="AH1204" s="5" t="s">
        <v>7535</v>
      </c>
      <c r="AI1204" s="5" t="s">
        <v>7536</v>
      </c>
      <c r="AJ1204" s="2" t="s">
        <v>68</v>
      </c>
      <c r="AK1204" s="2" t="s">
        <v>729</v>
      </c>
    </row>
    <row r="1205" spans="1:37" ht="17.100000000000001" customHeight="1">
      <c r="A1205" s="2" t="s">
        <v>36</v>
      </c>
      <c r="B1205" s="3">
        <v>80012106</v>
      </c>
      <c r="C1205" s="2" t="s">
        <v>5893</v>
      </c>
      <c r="D1205" s="5" t="s">
        <v>5893</v>
      </c>
      <c r="E1205" s="5" t="s">
        <v>5894</v>
      </c>
      <c r="F1205" s="5" t="s">
        <v>7618</v>
      </c>
      <c r="G1205" s="5" t="s">
        <v>7619</v>
      </c>
      <c r="H1205" s="5" t="s">
        <v>613</v>
      </c>
      <c r="I1205" s="2" t="s">
        <v>42</v>
      </c>
      <c r="J1205" s="2" t="s">
        <v>7564</v>
      </c>
      <c r="K1205" s="2" t="s">
        <v>7565</v>
      </c>
      <c r="L1205" s="2" t="s">
        <v>337</v>
      </c>
      <c r="M1205" s="2" t="s">
        <v>336</v>
      </c>
      <c r="N1205" s="2" t="s">
        <v>7586</v>
      </c>
      <c r="O1205" s="8" t="s">
        <v>1211</v>
      </c>
      <c r="P1205" s="5" t="s">
        <v>1211</v>
      </c>
      <c r="Q1205" s="5" t="s">
        <v>7115</v>
      </c>
      <c r="R1205" s="5" t="s">
        <v>7567</v>
      </c>
      <c r="S1205" s="2" t="s">
        <v>6687</v>
      </c>
      <c r="T1205" s="5" t="s">
        <v>342</v>
      </c>
      <c r="U1205" s="5" t="s">
        <v>716</v>
      </c>
      <c r="V1205" s="2" t="s">
        <v>7568</v>
      </c>
      <c r="W1205" s="5" t="s">
        <v>6585</v>
      </c>
      <c r="X1205" s="5" t="s">
        <v>7620</v>
      </c>
      <c r="Y1205" s="5" t="s">
        <v>7621</v>
      </c>
      <c r="Z1205" s="2" t="s">
        <v>720</v>
      </c>
      <c r="AA1205" s="2" t="s">
        <v>716</v>
      </c>
      <c r="AB1205" s="5" t="s">
        <v>7589</v>
      </c>
      <c r="AC1205" s="2" t="s">
        <v>7590</v>
      </c>
      <c r="AD1205" s="5" t="s">
        <v>7591</v>
      </c>
      <c r="AE1205" s="5" t="s">
        <v>7592</v>
      </c>
      <c r="AF1205" s="5" t="s">
        <v>7533</v>
      </c>
      <c r="AG1205" s="2" t="s">
        <v>7534</v>
      </c>
      <c r="AH1205" s="5" t="s">
        <v>7535</v>
      </c>
      <c r="AI1205" s="5" t="s">
        <v>7536</v>
      </c>
      <c r="AJ1205" s="2" t="s">
        <v>68</v>
      </c>
      <c r="AK1205" s="2" t="s">
        <v>729</v>
      </c>
    </row>
    <row r="1206" spans="1:37" ht="17.100000000000001" customHeight="1">
      <c r="A1206" s="2" t="s">
        <v>36</v>
      </c>
      <c r="B1206" s="3">
        <v>80004542</v>
      </c>
      <c r="C1206" s="2" t="s">
        <v>5883</v>
      </c>
      <c r="D1206" s="5" t="s">
        <v>5883</v>
      </c>
      <c r="E1206" s="5" t="s">
        <v>5884</v>
      </c>
      <c r="F1206" s="5" t="s">
        <v>7535</v>
      </c>
      <c r="G1206" s="5" t="s">
        <v>7536</v>
      </c>
      <c r="H1206" s="5" t="s">
        <v>7622</v>
      </c>
      <c r="I1206" s="2" t="s">
        <v>42</v>
      </c>
      <c r="J1206" s="2" t="s">
        <v>7564</v>
      </c>
      <c r="K1206" s="2" t="s">
        <v>7565</v>
      </c>
      <c r="L1206" s="2" t="s">
        <v>337</v>
      </c>
      <c r="M1206" s="2" t="s">
        <v>336</v>
      </c>
      <c r="N1206" s="2" t="s">
        <v>7623</v>
      </c>
      <c r="O1206" s="8" t="s">
        <v>7624</v>
      </c>
      <c r="P1206" s="5" t="s">
        <v>1211</v>
      </c>
      <c r="Q1206" s="5" t="s">
        <v>7625</v>
      </c>
      <c r="R1206" s="5" t="s">
        <v>7567</v>
      </c>
      <c r="S1206" s="2" t="s">
        <v>6687</v>
      </c>
      <c r="T1206" s="5" t="s">
        <v>342</v>
      </c>
      <c r="U1206" s="5" t="s">
        <v>716</v>
      </c>
      <c r="V1206" s="2" t="s">
        <v>7568</v>
      </c>
      <c r="W1206" s="5" t="s">
        <v>1284</v>
      </c>
      <c r="X1206" s="5" t="s">
        <v>7626</v>
      </c>
      <c r="Y1206" s="5" t="s">
        <v>7627</v>
      </c>
      <c r="Z1206" s="2" t="s">
        <v>720</v>
      </c>
      <c r="AA1206" s="2" t="s">
        <v>716</v>
      </c>
      <c r="AB1206" s="5" t="s">
        <v>7027</v>
      </c>
      <c r="AC1206" s="2" t="s">
        <v>7028</v>
      </c>
      <c r="AD1206" s="5" t="s">
        <v>7029</v>
      </c>
      <c r="AE1206" s="5" t="s">
        <v>7030</v>
      </c>
      <c r="AF1206" s="5" t="s">
        <v>5879</v>
      </c>
      <c r="AG1206" s="2" t="s">
        <v>5880</v>
      </c>
      <c r="AH1206" s="5" t="s">
        <v>5881</v>
      </c>
      <c r="AI1206" s="5" t="s">
        <v>5882</v>
      </c>
      <c r="AJ1206" s="2" t="s">
        <v>68</v>
      </c>
      <c r="AK1206" s="2" t="s">
        <v>729</v>
      </c>
    </row>
    <row r="1207" spans="1:37" ht="17.100000000000001" customHeight="1">
      <c r="A1207" s="2" t="s">
        <v>36</v>
      </c>
      <c r="B1207" s="3">
        <v>60016056</v>
      </c>
      <c r="C1207" s="2" t="s">
        <v>5893</v>
      </c>
      <c r="D1207" s="5" t="s">
        <v>5893</v>
      </c>
      <c r="E1207" s="5" t="s">
        <v>5894</v>
      </c>
      <c r="F1207" s="5" t="s">
        <v>7628</v>
      </c>
      <c r="G1207" s="5" t="s">
        <v>7629</v>
      </c>
      <c r="H1207" s="5" t="s">
        <v>5205</v>
      </c>
      <c r="I1207" s="2" t="s">
        <v>42</v>
      </c>
      <c r="J1207" s="2" t="s">
        <v>7630</v>
      </c>
      <c r="K1207" s="2" t="s">
        <v>7631</v>
      </c>
      <c r="L1207" s="2" t="s">
        <v>7632</v>
      </c>
      <c r="M1207" s="2" t="s">
        <v>7631</v>
      </c>
      <c r="N1207" s="2" t="s">
        <v>7633</v>
      </c>
      <c r="O1207" s="8" t="s">
        <v>1211</v>
      </c>
      <c r="P1207" s="5" t="s">
        <v>7634</v>
      </c>
      <c r="Q1207" s="5" t="s">
        <v>7115</v>
      </c>
      <c r="R1207" s="5" t="s">
        <v>7635</v>
      </c>
      <c r="S1207" s="2" t="s">
        <v>6687</v>
      </c>
      <c r="T1207" s="5" t="s">
        <v>342</v>
      </c>
      <c r="U1207" s="5" t="s">
        <v>716</v>
      </c>
      <c r="V1207" s="2" t="s">
        <v>7636</v>
      </c>
      <c r="W1207" s="5" t="s">
        <v>328</v>
      </c>
      <c r="X1207" s="5" t="s">
        <v>7637</v>
      </c>
      <c r="Y1207" s="5" t="s">
        <v>7638</v>
      </c>
      <c r="Z1207" s="2" t="s">
        <v>720</v>
      </c>
      <c r="AA1207" s="2" t="s">
        <v>716</v>
      </c>
      <c r="AB1207" s="5" t="s">
        <v>7639</v>
      </c>
      <c r="AC1207" s="2" t="s">
        <v>7640</v>
      </c>
      <c r="AD1207" s="5" t="s">
        <v>7641</v>
      </c>
      <c r="AE1207" s="5" t="s">
        <v>7642</v>
      </c>
      <c r="AF1207" s="5" t="s">
        <v>7643</v>
      </c>
      <c r="AG1207" s="2" t="s">
        <v>7644</v>
      </c>
      <c r="AH1207" s="5" t="s">
        <v>7645</v>
      </c>
      <c r="AI1207" s="5" t="s">
        <v>7646</v>
      </c>
      <c r="AJ1207" s="2" t="s">
        <v>68</v>
      </c>
      <c r="AK1207" s="2" t="s">
        <v>729</v>
      </c>
    </row>
    <row r="1208" spans="1:37" ht="17.100000000000001" customHeight="1">
      <c r="A1208" s="2" t="s">
        <v>36</v>
      </c>
      <c r="B1208" s="3">
        <v>60403715</v>
      </c>
      <c r="C1208" s="2" t="s">
        <v>7433</v>
      </c>
      <c r="D1208" s="5" t="s">
        <v>7434</v>
      </c>
      <c r="E1208" s="5" t="s">
        <v>7435</v>
      </c>
      <c r="F1208" s="5" t="s">
        <v>7641</v>
      </c>
      <c r="G1208" s="5" t="s">
        <v>7642</v>
      </c>
      <c r="H1208" s="5" t="s">
        <v>2698</v>
      </c>
      <c r="I1208" s="2" t="s">
        <v>42</v>
      </c>
      <c r="J1208" s="2" t="s">
        <v>7630</v>
      </c>
      <c r="K1208" s="2" t="s">
        <v>7631</v>
      </c>
      <c r="L1208" s="2" t="s">
        <v>7632</v>
      </c>
      <c r="M1208" s="2" t="s">
        <v>7631</v>
      </c>
      <c r="N1208" s="2" t="s">
        <v>7633</v>
      </c>
      <c r="O1208" s="8" t="s">
        <v>1211</v>
      </c>
      <c r="P1208" s="5" t="s">
        <v>7634</v>
      </c>
      <c r="Q1208" s="5" t="s">
        <v>7115</v>
      </c>
      <c r="R1208" s="5" t="s">
        <v>7647</v>
      </c>
      <c r="S1208" s="2" t="s">
        <v>4994</v>
      </c>
      <c r="T1208" s="5" t="s">
        <v>342</v>
      </c>
      <c r="U1208" s="5" t="s">
        <v>716</v>
      </c>
      <c r="V1208" s="2" t="s">
        <v>7636</v>
      </c>
      <c r="W1208" s="5" t="s">
        <v>208</v>
      </c>
      <c r="X1208" s="5" t="s">
        <v>7648</v>
      </c>
      <c r="Y1208" s="5" t="s">
        <v>7649</v>
      </c>
      <c r="Z1208" s="2" t="s">
        <v>720</v>
      </c>
      <c r="AA1208" s="2" t="s">
        <v>716</v>
      </c>
      <c r="AB1208" s="5" t="s">
        <v>7643</v>
      </c>
      <c r="AC1208" s="2" t="s">
        <v>7644</v>
      </c>
      <c r="AD1208" s="5" t="s">
        <v>7645</v>
      </c>
      <c r="AE1208" s="5" t="s">
        <v>7646</v>
      </c>
      <c r="AF1208" s="5" t="s">
        <v>7027</v>
      </c>
      <c r="AG1208" s="2" t="s">
        <v>7028</v>
      </c>
      <c r="AH1208" s="5" t="s">
        <v>7029</v>
      </c>
      <c r="AI1208" s="5" t="s">
        <v>7030</v>
      </c>
      <c r="AJ1208" s="2" t="s">
        <v>68</v>
      </c>
      <c r="AK1208" s="2" t="s">
        <v>729</v>
      </c>
    </row>
    <row r="1209" spans="1:37" ht="17.100000000000001" customHeight="1">
      <c r="A1209" s="2" t="s">
        <v>36</v>
      </c>
      <c r="B1209" s="3">
        <v>80012107</v>
      </c>
      <c r="C1209" s="2" t="s">
        <v>5893</v>
      </c>
      <c r="D1209" s="5" t="s">
        <v>5893</v>
      </c>
      <c r="E1209" s="5" t="s">
        <v>5894</v>
      </c>
      <c r="F1209" s="5" t="s">
        <v>7650</v>
      </c>
      <c r="G1209" s="5" t="s">
        <v>7651</v>
      </c>
      <c r="H1209" s="5" t="s">
        <v>7563</v>
      </c>
      <c r="I1209" s="2" t="s">
        <v>42</v>
      </c>
      <c r="J1209" s="2" t="s">
        <v>7630</v>
      </c>
      <c r="K1209" s="2" t="s">
        <v>7631</v>
      </c>
      <c r="L1209" s="2" t="s">
        <v>7632</v>
      </c>
      <c r="M1209" s="2" t="s">
        <v>7631</v>
      </c>
      <c r="N1209" s="2" t="s">
        <v>7633</v>
      </c>
      <c r="O1209" s="8" t="s">
        <v>1211</v>
      </c>
      <c r="P1209" s="5" t="s">
        <v>7634</v>
      </c>
      <c r="Q1209" s="5" t="s">
        <v>7115</v>
      </c>
      <c r="R1209" s="5" t="s">
        <v>7635</v>
      </c>
      <c r="S1209" s="2" t="s">
        <v>6687</v>
      </c>
      <c r="T1209" s="5" t="s">
        <v>342</v>
      </c>
      <c r="U1209" s="5" t="s">
        <v>716</v>
      </c>
      <c r="V1209" s="2" t="s">
        <v>7636</v>
      </c>
      <c r="W1209" s="5" t="s">
        <v>734</v>
      </c>
      <c r="X1209" s="5" t="s">
        <v>7652</v>
      </c>
      <c r="Y1209" s="5" t="s">
        <v>7653</v>
      </c>
      <c r="Z1209" s="2" t="s">
        <v>720</v>
      </c>
      <c r="AA1209" s="2" t="s">
        <v>716</v>
      </c>
      <c r="AB1209" s="5" t="s">
        <v>7639</v>
      </c>
      <c r="AC1209" s="2" t="s">
        <v>7640</v>
      </c>
      <c r="AD1209" s="5" t="s">
        <v>7641</v>
      </c>
      <c r="AE1209" s="5" t="s">
        <v>7642</v>
      </c>
      <c r="AF1209" s="5" t="s">
        <v>7643</v>
      </c>
      <c r="AG1209" s="2" t="s">
        <v>7644</v>
      </c>
      <c r="AH1209" s="5" t="s">
        <v>7645</v>
      </c>
      <c r="AI1209" s="5" t="s">
        <v>7646</v>
      </c>
      <c r="AJ1209" s="2" t="s">
        <v>68</v>
      </c>
      <c r="AK1209" s="2" t="s">
        <v>729</v>
      </c>
    </row>
    <row r="1210" spans="1:37" ht="17.100000000000001" customHeight="1">
      <c r="A1210" s="2" t="s">
        <v>36</v>
      </c>
      <c r="B1210" s="3">
        <v>80012108</v>
      </c>
      <c r="C1210" s="2" t="s">
        <v>5893</v>
      </c>
      <c r="D1210" s="5" t="s">
        <v>5893</v>
      </c>
      <c r="E1210" s="5" t="s">
        <v>5894</v>
      </c>
      <c r="F1210" s="5" t="s">
        <v>7654</v>
      </c>
      <c r="G1210" s="5" t="s">
        <v>7655</v>
      </c>
      <c r="H1210" s="5" t="s">
        <v>7270</v>
      </c>
      <c r="I1210" s="2" t="s">
        <v>42</v>
      </c>
      <c r="J1210" s="2" t="s">
        <v>7630</v>
      </c>
      <c r="K1210" s="2" t="s">
        <v>7631</v>
      </c>
      <c r="L1210" s="2" t="s">
        <v>7632</v>
      </c>
      <c r="M1210" s="2" t="s">
        <v>7631</v>
      </c>
      <c r="N1210" s="2" t="s">
        <v>7633</v>
      </c>
      <c r="O1210" s="8" t="s">
        <v>1211</v>
      </c>
      <c r="P1210" s="5" t="s">
        <v>7634</v>
      </c>
      <c r="Q1210" s="5" t="s">
        <v>7115</v>
      </c>
      <c r="R1210" s="5" t="s">
        <v>7635</v>
      </c>
      <c r="S1210" s="2" t="s">
        <v>6687</v>
      </c>
      <c r="T1210" s="5" t="s">
        <v>342</v>
      </c>
      <c r="U1210" s="5" t="s">
        <v>716</v>
      </c>
      <c r="V1210" s="2" t="s">
        <v>7636</v>
      </c>
      <c r="W1210" s="5" t="s">
        <v>190</v>
      </c>
      <c r="X1210" s="5" t="s">
        <v>7656</v>
      </c>
      <c r="Y1210" s="5" t="s">
        <v>7657</v>
      </c>
      <c r="Z1210" s="2" t="s">
        <v>720</v>
      </c>
      <c r="AA1210" s="2" t="s">
        <v>716</v>
      </c>
      <c r="AB1210" s="5" t="s">
        <v>7639</v>
      </c>
      <c r="AC1210" s="2" t="s">
        <v>7640</v>
      </c>
      <c r="AD1210" s="5" t="s">
        <v>7641</v>
      </c>
      <c r="AE1210" s="5" t="s">
        <v>7642</v>
      </c>
      <c r="AF1210" s="5" t="s">
        <v>7643</v>
      </c>
      <c r="AG1210" s="2" t="s">
        <v>7644</v>
      </c>
      <c r="AH1210" s="5" t="s">
        <v>7645</v>
      </c>
      <c r="AI1210" s="5" t="s">
        <v>7646</v>
      </c>
      <c r="AJ1210" s="2" t="s">
        <v>68</v>
      </c>
      <c r="AK1210" s="2" t="s">
        <v>729</v>
      </c>
    </row>
    <row r="1211" spans="1:37" ht="17.100000000000001" customHeight="1">
      <c r="A1211" s="2" t="s">
        <v>36</v>
      </c>
      <c r="B1211" s="3">
        <v>60014713</v>
      </c>
      <c r="C1211" s="2" t="s">
        <v>5893</v>
      </c>
      <c r="D1211" s="5" t="s">
        <v>5893</v>
      </c>
      <c r="E1211" s="5" t="s">
        <v>5894</v>
      </c>
      <c r="F1211" s="5" t="s">
        <v>7658</v>
      </c>
      <c r="G1211" s="5" t="s">
        <v>7659</v>
      </c>
      <c r="H1211" s="5" t="s">
        <v>7660</v>
      </c>
      <c r="I1211" s="2" t="s">
        <v>42</v>
      </c>
      <c r="J1211" s="2" t="s">
        <v>7630</v>
      </c>
      <c r="K1211" s="2" t="s">
        <v>7631</v>
      </c>
      <c r="L1211" s="2" t="s">
        <v>7632</v>
      </c>
      <c r="M1211" s="2" t="s">
        <v>7631</v>
      </c>
      <c r="N1211" s="2" t="s">
        <v>7661</v>
      </c>
      <c r="O1211" s="8" t="s">
        <v>1211</v>
      </c>
      <c r="P1211" s="5" t="s">
        <v>7634</v>
      </c>
      <c r="Q1211" s="5" t="s">
        <v>7115</v>
      </c>
      <c r="R1211" s="5" t="s">
        <v>7635</v>
      </c>
      <c r="S1211" s="2" t="s">
        <v>6687</v>
      </c>
      <c r="T1211" s="5" t="s">
        <v>342</v>
      </c>
      <c r="U1211" s="5" t="s">
        <v>716</v>
      </c>
      <c r="V1211" s="2" t="s">
        <v>7636</v>
      </c>
      <c r="W1211" s="5" t="s">
        <v>944</v>
      </c>
      <c r="X1211" s="5" t="s">
        <v>7662</v>
      </c>
      <c r="Y1211" s="5" t="s">
        <v>7663</v>
      </c>
      <c r="Z1211" s="2" t="s">
        <v>720</v>
      </c>
      <c r="AA1211" s="2" t="s">
        <v>716</v>
      </c>
      <c r="AB1211" s="5" t="s">
        <v>7664</v>
      </c>
      <c r="AC1211" s="2" t="s">
        <v>7665</v>
      </c>
      <c r="AD1211" s="5" t="s">
        <v>7666</v>
      </c>
      <c r="AE1211" s="5" t="s">
        <v>7667</v>
      </c>
      <c r="AF1211" s="5" t="s">
        <v>7643</v>
      </c>
      <c r="AG1211" s="2" t="s">
        <v>7644</v>
      </c>
      <c r="AH1211" s="5" t="s">
        <v>7645</v>
      </c>
      <c r="AI1211" s="5" t="s">
        <v>7646</v>
      </c>
      <c r="AJ1211" s="2" t="s">
        <v>68</v>
      </c>
      <c r="AK1211" s="2" t="s">
        <v>729</v>
      </c>
    </row>
    <row r="1212" spans="1:37" ht="17.100000000000001" customHeight="1">
      <c r="A1212" s="2" t="s">
        <v>36</v>
      </c>
      <c r="B1212" s="3">
        <v>60015412</v>
      </c>
      <c r="C1212" s="2" t="s">
        <v>5907</v>
      </c>
      <c r="D1212" s="5" t="s">
        <v>5908</v>
      </c>
      <c r="E1212" s="5" t="s">
        <v>5909</v>
      </c>
      <c r="F1212" s="5" t="s">
        <v>7666</v>
      </c>
      <c r="G1212" s="5" t="s">
        <v>7667</v>
      </c>
      <c r="H1212" s="5" t="s">
        <v>7668</v>
      </c>
      <c r="I1212" s="2" t="s">
        <v>42</v>
      </c>
      <c r="J1212" s="2" t="s">
        <v>7630</v>
      </c>
      <c r="K1212" s="2" t="s">
        <v>7631</v>
      </c>
      <c r="L1212" s="2" t="s">
        <v>7632</v>
      </c>
      <c r="M1212" s="2" t="s">
        <v>7631</v>
      </c>
      <c r="N1212" s="2" t="s">
        <v>7661</v>
      </c>
      <c r="O1212" s="8" t="s">
        <v>1211</v>
      </c>
      <c r="P1212" s="5" t="s">
        <v>7634</v>
      </c>
      <c r="Q1212" s="5" t="s">
        <v>7115</v>
      </c>
      <c r="R1212" s="5" t="s">
        <v>7635</v>
      </c>
      <c r="S1212" s="2" t="s">
        <v>6687</v>
      </c>
      <c r="T1212" s="5" t="s">
        <v>342</v>
      </c>
      <c r="U1212" s="5" t="s">
        <v>716</v>
      </c>
      <c r="V1212" s="2" t="s">
        <v>7636</v>
      </c>
      <c r="W1212" s="5" t="s">
        <v>531</v>
      </c>
      <c r="X1212" s="5" t="s">
        <v>7669</v>
      </c>
      <c r="Y1212" s="5" t="s">
        <v>7670</v>
      </c>
      <c r="Z1212" s="2" t="s">
        <v>720</v>
      </c>
      <c r="AA1212" s="2" t="s">
        <v>716</v>
      </c>
      <c r="AB1212" s="5" t="s">
        <v>7643</v>
      </c>
      <c r="AC1212" s="2" t="s">
        <v>7644</v>
      </c>
      <c r="AD1212" s="5" t="s">
        <v>7645</v>
      </c>
      <c r="AE1212" s="5" t="s">
        <v>7646</v>
      </c>
      <c r="AF1212" s="5" t="s">
        <v>7027</v>
      </c>
      <c r="AG1212" s="2" t="s">
        <v>7028</v>
      </c>
      <c r="AH1212" s="5" t="s">
        <v>7029</v>
      </c>
      <c r="AI1212" s="5" t="s">
        <v>7030</v>
      </c>
      <c r="AJ1212" s="2" t="s">
        <v>68</v>
      </c>
      <c r="AK1212" s="2" t="s">
        <v>729</v>
      </c>
    </row>
    <row r="1213" spans="1:37" ht="17.100000000000001" customHeight="1">
      <c r="A1213" s="2" t="s">
        <v>36</v>
      </c>
      <c r="B1213" s="3">
        <v>60015425</v>
      </c>
      <c r="C1213" s="2" t="s">
        <v>5893</v>
      </c>
      <c r="D1213" s="5" t="s">
        <v>5893</v>
      </c>
      <c r="E1213" s="5" t="s">
        <v>5894</v>
      </c>
      <c r="F1213" s="5" t="s">
        <v>7671</v>
      </c>
      <c r="G1213" s="5" t="s">
        <v>7672</v>
      </c>
      <c r="H1213" s="5" t="s">
        <v>7673</v>
      </c>
      <c r="I1213" s="2" t="s">
        <v>42</v>
      </c>
      <c r="J1213" s="2" t="s">
        <v>7630</v>
      </c>
      <c r="K1213" s="2" t="s">
        <v>7631</v>
      </c>
      <c r="L1213" s="2" t="s">
        <v>7632</v>
      </c>
      <c r="M1213" s="2" t="s">
        <v>7631</v>
      </c>
      <c r="N1213" s="2" t="s">
        <v>7661</v>
      </c>
      <c r="O1213" s="8" t="s">
        <v>1211</v>
      </c>
      <c r="P1213" s="5" t="s">
        <v>7634</v>
      </c>
      <c r="Q1213" s="5" t="s">
        <v>7115</v>
      </c>
      <c r="R1213" s="5" t="s">
        <v>7635</v>
      </c>
      <c r="S1213" s="2" t="s">
        <v>6687</v>
      </c>
      <c r="T1213" s="5" t="s">
        <v>342</v>
      </c>
      <c r="U1213" s="5" t="s">
        <v>716</v>
      </c>
      <c r="V1213" s="2" t="s">
        <v>7636</v>
      </c>
      <c r="W1213" s="5" t="s">
        <v>1278</v>
      </c>
      <c r="X1213" s="5" t="s">
        <v>7674</v>
      </c>
      <c r="Y1213" s="5" t="s">
        <v>7675</v>
      </c>
      <c r="Z1213" s="2" t="s">
        <v>720</v>
      </c>
      <c r="AA1213" s="2" t="s">
        <v>716</v>
      </c>
      <c r="AB1213" s="5" t="s">
        <v>7664</v>
      </c>
      <c r="AC1213" s="2" t="s">
        <v>7665</v>
      </c>
      <c r="AD1213" s="5" t="s">
        <v>7666</v>
      </c>
      <c r="AE1213" s="5" t="s">
        <v>7667</v>
      </c>
      <c r="AF1213" s="5" t="s">
        <v>7643</v>
      </c>
      <c r="AG1213" s="2" t="s">
        <v>7644</v>
      </c>
      <c r="AH1213" s="5" t="s">
        <v>7645</v>
      </c>
      <c r="AI1213" s="5" t="s">
        <v>7646</v>
      </c>
      <c r="AJ1213" s="2" t="s">
        <v>68</v>
      </c>
      <c r="AK1213" s="2" t="s">
        <v>729</v>
      </c>
    </row>
    <row r="1214" spans="1:37" ht="17.100000000000001" customHeight="1">
      <c r="A1214" s="2" t="s">
        <v>36</v>
      </c>
      <c r="B1214" s="3">
        <v>60015429</v>
      </c>
      <c r="C1214" s="2" t="s">
        <v>5893</v>
      </c>
      <c r="D1214" s="5" t="s">
        <v>5893</v>
      </c>
      <c r="E1214" s="5" t="s">
        <v>5894</v>
      </c>
      <c r="F1214" s="5" t="s">
        <v>7676</v>
      </c>
      <c r="G1214" s="5" t="s">
        <v>7677</v>
      </c>
      <c r="H1214" s="5" t="s">
        <v>4224</v>
      </c>
      <c r="I1214" s="2" t="s">
        <v>42</v>
      </c>
      <c r="J1214" s="2" t="s">
        <v>7630</v>
      </c>
      <c r="K1214" s="2" t="s">
        <v>7631</v>
      </c>
      <c r="L1214" s="2" t="s">
        <v>7632</v>
      </c>
      <c r="M1214" s="2" t="s">
        <v>7631</v>
      </c>
      <c r="N1214" s="2" t="s">
        <v>7661</v>
      </c>
      <c r="O1214" s="8" t="s">
        <v>1211</v>
      </c>
      <c r="P1214" s="5" t="s">
        <v>7634</v>
      </c>
      <c r="Q1214" s="5" t="s">
        <v>7115</v>
      </c>
      <c r="R1214" s="5" t="s">
        <v>7635</v>
      </c>
      <c r="S1214" s="2" t="s">
        <v>6687</v>
      </c>
      <c r="T1214" s="5" t="s">
        <v>342</v>
      </c>
      <c r="U1214" s="5" t="s">
        <v>716</v>
      </c>
      <c r="V1214" s="2" t="s">
        <v>7636</v>
      </c>
      <c r="W1214" s="5" t="s">
        <v>226</v>
      </c>
      <c r="X1214" s="5" t="s">
        <v>7678</v>
      </c>
      <c r="Y1214" s="5" t="s">
        <v>7679</v>
      </c>
      <c r="Z1214" s="2" t="s">
        <v>720</v>
      </c>
      <c r="AA1214" s="2" t="s">
        <v>716</v>
      </c>
      <c r="AB1214" s="5" t="s">
        <v>7664</v>
      </c>
      <c r="AC1214" s="2" t="s">
        <v>7665</v>
      </c>
      <c r="AD1214" s="5" t="s">
        <v>7666</v>
      </c>
      <c r="AE1214" s="5" t="s">
        <v>7667</v>
      </c>
      <c r="AF1214" s="5" t="s">
        <v>7643</v>
      </c>
      <c r="AG1214" s="2" t="s">
        <v>7644</v>
      </c>
      <c r="AH1214" s="5" t="s">
        <v>7645</v>
      </c>
      <c r="AI1214" s="5" t="s">
        <v>7646</v>
      </c>
      <c r="AJ1214" s="2" t="s">
        <v>68</v>
      </c>
      <c r="AK1214" s="2" t="s">
        <v>729</v>
      </c>
    </row>
    <row r="1215" spans="1:37" ht="17.100000000000001" customHeight="1">
      <c r="A1215" s="2" t="s">
        <v>36</v>
      </c>
      <c r="B1215" s="3">
        <v>60137174</v>
      </c>
      <c r="C1215" s="2" t="s">
        <v>5893</v>
      </c>
      <c r="D1215" s="5" t="s">
        <v>5893</v>
      </c>
      <c r="E1215" s="5" t="s">
        <v>5894</v>
      </c>
      <c r="F1215" s="5" t="s">
        <v>7680</v>
      </c>
      <c r="G1215" s="5" t="s">
        <v>7681</v>
      </c>
      <c r="H1215" s="5" t="s">
        <v>7682</v>
      </c>
      <c r="I1215" s="2" t="s">
        <v>42</v>
      </c>
      <c r="J1215" s="2" t="s">
        <v>7630</v>
      </c>
      <c r="K1215" s="2" t="s">
        <v>7631</v>
      </c>
      <c r="L1215" s="2" t="s">
        <v>7632</v>
      </c>
      <c r="M1215" s="2" t="s">
        <v>7631</v>
      </c>
      <c r="N1215" s="2" t="s">
        <v>7661</v>
      </c>
      <c r="O1215" s="8" t="s">
        <v>1211</v>
      </c>
      <c r="P1215" s="5" t="s">
        <v>7634</v>
      </c>
      <c r="Q1215" s="5" t="s">
        <v>7115</v>
      </c>
      <c r="R1215" s="5" t="s">
        <v>7635</v>
      </c>
      <c r="S1215" s="2" t="s">
        <v>6687</v>
      </c>
      <c r="T1215" s="5" t="s">
        <v>342</v>
      </c>
      <c r="U1215" s="5" t="s">
        <v>716</v>
      </c>
      <c r="V1215" s="2" t="s">
        <v>7636</v>
      </c>
      <c r="W1215" s="5" t="s">
        <v>467</v>
      </c>
      <c r="X1215" s="5" t="s">
        <v>7683</v>
      </c>
      <c r="Y1215" s="5" t="s">
        <v>7684</v>
      </c>
      <c r="Z1215" s="2" t="s">
        <v>720</v>
      </c>
      <c r="AA1215" s="2" t="s">
        <v>716</v>
      </c>
      <c r="AB1215" s="5" t="s">
        <v>7664</v>
      </c>
      <c r="AC1215" s="2" t="s">
        <v>7665</v>
      </c>
      <c r="AD1215" s="5" t="s">
        <v>7666</v>
      </c>
      <c r="AE1215" s="5" t="s">
        <v>7667</v>
      </c>
      <c r="AF1215" s="5" t="s">
        <v>7643</v>
      </c>
      <c r="AG1215" s="2" t="s">
        <v>7644</v>
      </c>
      <c r="AH1215" s="5" t="s">
        <v>7645</v>
      </c>
      <c r="AI1215" s="5" t="s">
        <v>7646</v>
      </c>
      <c r="AJ1215" s="2" t="s">
        <v>68</v>
      </c>
      <c r="AK1215" s="2" t="s">
        <v>729</v>
      </c>
    </row>
    <row r="1216" spans="1:37" ht="17.100000000000001" customHeight="1">
      <c r="A1216" s="2" t="s">
        <v>36</v>
      </c>
      <c r="B1216" s="3">
        <v>80006846</v>
      </c>
      <c r="C1216" s="2" t="s">
        <v>5893</v>
      </c>
      <c r="D1216" s="5" t="s">
        <v>5893</v>
      </c>
      <c r="E1216" s="5" t="s">
        <v>5894</v>
      </c>
      <c r="F1216" s="5" t="s">
        <v>7685</v>
      </c>
      <c r="G1216" s="5" t="s">
        <v>7686</v>
      </c>
      <c r="H1216" s="5" t="s">
        <v>3766</v>
      </c>
      <c r="I1216" s="2" t="s">
        <v>42</v>
      </c>
      <c r="J1216" s="2" t="s">
        <v>7630</v>
      </c>
      <c r="K1216" s="2" t="s">
        <v>7631</v>
      </c>
      <c r="L1216" s="2" t="s">
        <v>7632</v>
      </c>
      <c r="M1216" s="2" t="s">
        <v>7631</v>
      </c>
      <c r="N1216" s="2" t="s">
        <v>7661</v>
      </c>
      <c r="O1216" s="8" t="s">
        <v>1211</v>
      </c>
      <c r="P1216" s="5" t="s">
        <v>7634</v>
      </c>
      <c r="Q1216" s="5" t="s">
        <v>7115</v>
      </c>
      <c r="R1216" s="5" t="s">
        <v>7635</v>
      </c>
      <c r="S1216" s="2" t="s">
        <v>6687</v>
      </c>
      <c r="T1216" s="5" t="s">
        <v>342</v>
      </c>
      <c r="U1216" s="5" t="s">
        <v>716</v>
      </c>
      <c r="V1216" s="2" t="s">
        <v>7636</v>
      </c>
      <c r="W1216" s="5" t="s">
        <v>1543</v>
      </c>
      <c r="X1216" s="5" t="s">
        <v>7687</v>
      </c>
      <c r="Y1216" s="5" t="s">
        <v>7688</v>
      </c>
      <c r="Z1216" s="2" t="s">
        <v>720</v>
      </c>
      <c r="AA1216" s="2" t="s">
        <v>716</v>
      </c>
      <c r="AB1216" s="5" t="s">
        <v>7664</v>
      </c>
      <c r="AC1216" s="2" t="s">
        <v>7665</v>
      </c>
      <c r="AD1216" s="5" t="s">
        <v>7666</v>
      </c>
      <c r="AE1216" s="5" t="s">
        <v>7667</v>
      </c>
      <c r="AF1216" s="5" t="s">
        <v>7643</v>
      </c>
      <c r="AG1216" s="2" t="s">
        <v>7644</v>
      </c>
      <c r="AH1216" s="5" t="s">
        <v>7645</v>
      </c>
      <c r="AI1216" s="5" t="s">
        <v>7646</v>
      </c>
      <c r="AJ1216" s="2" t="s">
        <v>68</v>
      </c>
      <c r="AK1216" s="2" t="s">
        <v>729</v>
      </c>
    </row>
    <row r="1217" spans="1:37" ht="17.100000000000001" customHeight="1">
      <c r="A1217" s="2" t="s">
        <v>36</v>
      </c>
      <c r="B1217" s="3">
        <v>60012343</v>
      </c>
      <c r="C1217" s="2" t="s">
        <v>5893</v>
      </c>
      <c r="D1217" s="5" t="s">
        <v>5893</v>
      </c>
      <c r="E1217" s="5" t="s">
        <v>5894</v>
      </c>
      <c r="F1217" s="5" t="s">
        <v>7689</v>
      </c>
      <c r="G1217" s="5" t="s">
        <v>7690</v>
      </c>
      <c r="H1217" s="5" t="s">
        <v>5391</v>
      </c>
      <c r="I1217" s="2" t="s">
        <v>42</v>
      </c>
      <c r="J1217" s="2" t="s">
        <v>1782</v>
      </c>
      <c r="K1217" s="2" t="s">
        <v>1783</v>
      </c>
      <c r="L1217" s="2" t="s">
        <v>337</v>
      </c>
      <c r="M1217" s="2" t="s">
        <v>336</v>
      </c>
      <c r="N1217" s="2" t="s">
        <v>7691</v>
      </c>
      <c r="O1217" s="8" t="s">
        <v>1211</v>
      </c>
      <c r="P1217" s="5" t="s">
        <v>7692</v>
      </c>
      <c r="Q1217" s="5" t="s">
        <v>7115</v>
      </c>
      <c r="R1217" s="5" t="s">
        <v>7693</v>
      </c>
      <c r="S1217" s="2" t="s">
        <v>6687</v>
      </c>
      <c r="T1217" s="5" t="s">
        <v>342</v>
      </c>
      <c r="U1217" s="5" t="s">
        <v>716</v>
      </c>
      <c r="V1217" s="2" t="s">
        <v>4817</v>
      </c>
      <c r="W1217" s="5" t="s">
        <v>944</v>
      </c>
      <c r="X1217" s="5" t="s">
        <v>4749</v>
      </c>
      <c r="Y1217" s="5" t="s">
        <v>7694</v>
      </c>
      <c r="Z1217" s="2" t="s">
        <v>720</v>
      </c>
      <c r="AA1217" s="2" t="s">
        <v>716</v>
      </c>
      <c r="AB1217" s="5" t="s">
        <v>7695</v>
      </c>
      <c r="AC1217" s="2" t="s">
        <v>7696</v>
      </c>
      <c r="AD1217" s="5" t="s">
        <v>7697</v>
      </c>
      <c r="AE1217" s="5" t="s">
        <v>7698</v>
      </c>
      <c r="AF1217" s="5" t="s">
        <v>7643</v>
      </c>
      <c r="AG1217" s="2" t="s">
        <v>7644</v>
      </c>
      <c r="AH1217" s="5" t="s">
        <v>7645</v>
      </c>
      <c r="AI1217" s="5" t="s">
        <v>7646</v>
      </c>
      <c r="AJ1217" s="2" t="s">
        <v>68</v>
      </c>
      <c r="AK1217" s="2" t="s">
        <v>729</v>
      </c>
    </row>
    <row r="1218" spans="1:37" ht="17.100000000000001" customHeight="1">
      <c r="A1218" s="2" t="s">
        <v>36</v>
      </c>
      <c r="B1218" s="3">
        <v>60012588</v>
      </c>
      <c r="C1218" s="2" t="s">
        <v>5893</v>
      </c>
      <c r="D1218" s="5" t="s">
        <v>5893</v>
      </c>
      <c r="E1218" s="5" t="s">
        <v>5894</v>
      </c>
      <c r="F1218" s="5" t="s">
        <v>7699</v>
      </c>
      <c r="G1218" s="5" t="s">
        <v>7700</v>
      </c>
      <c r="H1218" s="5" t="s">
        <v>5468</v>
      </c>
      <c r="I1218" s="2" t="s">
        <v>42</v>
      </c>
      <c r="J1218" s="2" t="s">
        <v>1782</v>
      </c>
      <c r="K1218" s="2" t="s">
        <v>1783</v>
      </c>
      <c r="L1218" s="2" t="s">
        <v>337</v>
      </c>
      <c r="M1218" s="2" t="s">
        <v>336</v>
      </c>
      <c r="N1218" s="2" t="s">
        <v>7691</v>
      </c>
      <c r="O1218" s="8" t="s">
        <v>1211</v>
      </c>
      <c r="P1218" s="5" t="s">
        <v>7692</v>
      </c>
      <c r="Q1218" s="5" t="s">
        <v>7115</v>
      </c>
      <c r="R1218" s="5" t="s">
        <v>7693</v>
      </c>
      <c r="S1218" s="2" t="s">
        <v>6687</v>
      </c>
      <c r="T1218" s="5" t="s">
        <v>342</v>
      </c>
      <c r="U1218" s="5" t="s">
        <v>716</v>
      </c>
      <c r="V1218" s="2" t="s">
        <v>4817</v>
      </c>
      <c r="W1218" s="5" t="s">
        <v>328</v>
      </c>
      <c r="X1218" s="5" t="s">
        <v>7701</v>
      </c>
      <c r="Y1218" s="5" t="s">
        <v>7702</v>
      </c>
      <c r="Z1218" s="2" t="s">
        <v>720</v>
      </c>
      <c r="AA1218" s="2" t="s">
        <v>716</v>
      </c>
      <c r="AB1218" s="5" t="s">
        <v>7695</v>
      </c>
      <c r="AC1218" s="2" t="s">
        <v>7696</v>
      </c>
      <c r="AD1218" s="5" t="s">
        <v>7697</v>
      </c>
      <c r="AE1218" s="5" t="s">
        <v>7698</v>
      </c>
      <c r="AF1218" s="5" t="s">
        <v>7643</v>
      </c>
      <c r="AG1218" s="2" t="s">
        <v>7644</v>
      </c>
      <c r="AH1218" s="5" t="s">
        <v>7645</v>
      </c>
      <c r="AI1218" s="5" t="s">
        <v>7646</v>
      </c>
      <c r="AJ1218" s="2" t="s">
        <v>68</v>
      </c>
      <c r="AK1218" s="2" t="s">
        <v>729</v>
      </c>
    </row>
    <row r="1219" spans="1:37" ht="17.100000000000001" customHeight="1">
      <c r="A1219" s="2" t="s">
        <v>36</v>
      </c>
      <c r="B1219" s="3">
        <v>60012592</v>
      </c>
      <c r="C1219" s="2" t="s">
        <v>5893</v>
      </c>
      <c r="D1219" s="5" t="s">
        <v>5893</v>
      </c>
      <c r="E1219" s="5" t="s">
        <v>5894</v>
      </c>
      <c r="F1219" s="5" t="s">
        <v>7703</v>
      </c>
      <c r="G1219" s="5" t="s">
        <v>7704</v>
      </c>
      <c r="H1219" s="5" t="s">
        <v>1120</v>
      </c>
      <c r="I1219" s="2" t="s">
        <v>42</v>
      </c>
      <c r="J1219" s="2" t="s">
        <v>1782</v>
      </c>
      <c r="K1219" s="2" t="s">
        <v>1783</v>
      </c>
      <c r="L1219" s="2" t="s">
        <v>337</v>
      </c>
      <c r="M1219" s="2" t="s">
        <v>336</v>
      </c>
      <c r="N1219" s="2" t="s">
        <v>7691</v>
      </c>
      <c r="O1219" s="8" t="s">
        <v>1211</v>
      </c>
      <c r="P1219" s="5" t="s">
        <v>7692</v>
      </c>
      <c r="Q1219" s="5" t="s">
        <v>7115</v>
      </c>
      <c r="R1219" s="5" t="s">
        <v>7693</v>
      </c>
      <c r="S1219" s="2" t="s">
        <v>6687</v>
      </c>
      <c r="T1219" s="5" t="s">
        <v>342</v>
      </c>
      <c r="U1219" s="5" t="s">
        <v>716</v>
      </c>
      <c r="V1219" s="2" t="s">
        <v>4817</v>
      </c>
      <c r="W1219" s="5" t="s">
        <v>98</v>
      </c>
      <c r="X1219" s="5" t="s">
        <v>7705</v>
      </c>
      <c r="Y1219" s="5" t="s">
        <v>7706</v>
      </c>
      <c r="Z1219" s="2" t="s">
        <v>720</v>
      </c>
      <c r="AA1219" s="2" t="s">
        <v>716</v>
      </c>
      <c r="AB1219" s="5" t="s">
        <v>7695</v>
      </c>
      <c r="AC1219" s="2" t="s">
        <v>7696</v>
      </c>
      <c r="AD1219" s="5" t="s">
        <v>7697</v>
      </c>
      <c r="AE1219" s="5" t="s">
        <v>7698</v>
      </c>
      <c r="AF1219" s="5" t="s">
        <v>7643</v>
      </c>
      <c r="AG1219" s="2" t="s">
        <v>7644</v>
      </c>
      <c r="AH1219" s="5" t="s">
        <v>7645</v>
      </c>
      <c r="AI1219" s="5" t="s">
        <v>7646</v>
      </c>
      <c r="AJ1219" s="2" t="s">
        <v>68</v>
      </c>
      <c r="AK1219" s="2" t="s">
        <v>729</v>
      </c>
    </row>
    <row r="1220" spans="1:37" ht="17.100000000000001" customHeight="1">
      <c r="A1220" s="2" t="s">
        <v>36</v>
      </c>
      <c r="B1220" s="3">
        <v>60028879</v>
      </c>
      <c r="C1220" s="2" t="s">
        <v>5893</v>
      </c>
      <c r="D1220" s="5" t="s">
        <v>5893</v>
      </c>
      <c r="E1220" s="5" t="s">
        <v>5894</v>
      </c>
      <c r="F1220" s="5" t="s">
        <v>7707</v>
      </c>
      <c r="G1220" s="5" t="s">
        <v>7708</v>
      </c>
      <c r="H1220" s="5" t="s">
        <v>6045</v>
      </c>
      <c r="I1220" s="2" t="s">
        <v>42</v>
      </c>
      <c r="J1220" s="2" t="s">
        <v>1782</v>
      </c>
      <c r="K1220" s="2" t="s">
        <v>1783</v>
      </c>
      <c r="L1220" s="2" t="s">
        <v>337</v>
      </c>
      <c r="M1220" s="2" t="s">
        <v>336</v>
      </c>
      <c r="N1220" s="2" t="s">
        <v>7691</v>
      </c>
      <c r="O1220" s="8" t="s">
        <v>1211</v>
      </c>
      <c r="P1220" s="5" t="s">
        <v>7692</v>
      </c>
      <c r="Q1220" s="5" t="s">
        <v>7115</v>
      </c>
      <c r="R1220" s="5" t="s">
        <v>7693</v>
      </c>
      <c r="S1220" s="2" t="s">
        <v>6687</v>
      </c>
      <c r="T1220" s="5" t="s">
        <v>342</v>
      </c>
      <c r="U1220" s="5" t="s">
        <v>716</v>
      </c>
      <c r="V1220" s="2" t="s">
        <v>4817</v>
      </c>
      <c r="W1220" s="5" t="s">
        <v>416</v>
      </c>
      <c r="X1220" s="5" t="s">
        <v>2212</v>
      </c>
      <c r="Y1220" s="5" t="s">
        <v>7709</v>
      </c>
      <c r="Z1220" s="2" t="s">
        <v>720</v>
      </c>
      <c r="AA1220" s="2" t="s">
        <v>716</v>
      </c>
      <c r="AB1220" s="5" t="s">
        <v>7695</v>
      </c>
      <c r="AC1220" s="2" t="s">
        <v>7696</v>
      </c>
      <c r="AD1220" s="5" t="s">
        <v>7697</v>
      </c>
      <c r="AE1220" s="5" t="s">
        <v>7698</v>
      </c>
      <c r="AF1220" s="5" t="s">
        <v>7643</v>
      </c>
      <c r="AG1220" s="2" t="s">
        <v>7644</v>
      </c>
      <c r="AH1220" s="5" t="s">
        <v>7645</v>
      </c>
      <c r="AI1220" s="5" t="s">
        <v>7646</v>
      </c>
      <c r="AJ1220" s="2" t="s">
        <v>68</v>
      </c>
      <c r="AK1220" s="2" t="s">
        <v>729</v>
      </c>
    </row>
    <row r="1221" spans="1:37" ht="17.100000000000001" customHeight="1">
      <c r="A1221" s="2" t="s">
        <v>36</v>
      </c>
      <c r="B1221" s="3">
        <v>60028882</v>
      </c>
      <c r="C1221" s="2" t="s">
        <v>5907</v>
      </c>
      <c r="D1221" s="5" t="s">
        <v>5908</v>
      </c>
      <c r="E1221" s="5" t="s">
        <v>5909</v>
      </c>
      <c r="F1221" s="5" t="s">
        <v>7697</v>
      </c>
      <c r="G1221" s="5" t="s">
        <v>7698</v>
      </c>
      <c r="H1221" s="5" t="s">
        <v>2586</v>
      </c>
      <c r="I1221" s="2" t="s">
        <v>42</v>
      </c>
      <c r="J1221" s="2" t="s">
        <v>1782</v>
      </c>
      <c r="K1221" s="2" t="s">
        <v>1783</v>
      </c>
      <c r="L1221" s="2" t="s">
        <v>337</v>
      </c>
      <c r="M1221" s="2" t="s">
        <v>336</v>
      </c>
      <c r="N1221" s="2" t="s">
        <v>7691</v>
      </c>
      <c r="O1221" s="8" t="s">
        <v>1211</v>
      </c>
      <c r="P1221" s="5" t="s">
        <v>7692</v>
      </c>
      <c r="Q1221" s="5" t="s">
        <v>7115</v>
      </c>
      <c r="R1221" s="5" t="s">
        <v>7693</v>
      </c>
      <c r="S1221" s="2" t="s">
        <v>6687</v>
      </c>
      <c r="T1221" s="5" t="s">
        <v>342</v>
      </c>
      <c r="U1221" s="5" t="s">
        <v>716</v>
      </c>
      <c r="V1221" s="2" t="s">
        <v>4817</v>
      </c>
      <c r="W1221" s="5" t="s">
        <v>838</v>
      </c>
      <c r="X1221" s="5" t="s">
        <v>7271</v>
      </c>
      <c r="Y1221" s="5" t="s">
        <v>7710</v>
      </c>
      <c r="Z1221" s="2" t="s">
        <v>720</v>
      </c>
      <c r="AA1221" s="2" t="s">
        <v>716</v>
      </c>
      <c r="AB1221" s="5" t="s">
        <v>7643</v>
      </c>
      <c r="AC1221" s="2" t="s">
        <v>7644</v>
      </c>
      <c r="AD1221" s="5" t="s">
        <v>7645</v>
      </c>
      <c r="AE1221" s="5" t="s">
        <v>7646</v>
      </c>
      <c r="AF1221" s="5" t="s">
        <v>7027</v>
      </c>
      <c r="AG1221" s="2" t="s">
        <v>7028</v>
      </c>
      <c r="AH1221" s="5" t="s">
        <v>7029</v>
      </c>
      <c r="AI1221" s="5" t="s">
        <v>7030</v>
      </c>
      <c r="AJ1221" s="2" t="s">
        <v>68</v>
      </c>
      <c r="AK1221" s="2" t="s">
        <v>729</v>
      </c>
    </row>
    <row r="1222" spans="1:37" ht="17.100000000000001" customHeight="1">
      <c r="A1222" s="2" t="s">
        <v>36</v>
      </c>
      <c r="B1222" s="3">
        <v>80007421</v>
      </c>
      <c r="C1222" s="2" t="s">
        <v>5893</v>
      </c>
      <c r="D1222" s="5" t="s">
        <v>5893</v>
      </c>
      <c r="E1222" s="5" t="s">
        <v>5894</v>
      </c>
      <c r="F1222" s="5" t="s">
        <v>7711</v>
      </c>
      <c r="G1222" s="5" t="s">
        <v>7712</v>
      </c>
      <c r="H1222" s="5" t="s">
        <v>6146</v>
      </c>
      <c r="I1222" s="2" t="s">
        <v>42</v>
      </c>
      <c r="J1222" s="2" t="s">
        <v>1782</v>
      </c>
      <c r="K1222" s="2" t="s">
        <v>1783</v>
      </c>
      <c r="L1222" s="2" t="s">
        <v>337</v>
      </c>
      <c r="M1222" s="2" t="s">
        <v>336</v>
      </c>
      <c r="N1222" s="2" t="s">
        <v>7691</v>
      </c>
      <c r="O1222" s="8" t="s">
        <v>1211</v>
      </c>
      <c r="P1222" s="5" t="s">
        <v>7692</v>
      </c>
      <c r="Q1222" s="5" t="s">
        <v>7115</v>
      </c>
      <c r="R1222" s="5" t="s">
        <v>7693</v>
      </c>
      <c r="S1222" s="2" t="s">
        <v>6687</v>
      </c>
      <c r="T1222" s="5" t="s">
        <v>342</v>
      </c>
      <c r="U1222" s="5" t="s">
        <v>716</v>
      </c>
      <c r="V1222" s="2" t="s">
        <v>4817</v>
      </c>
      <c r="W1222" s="5" t="s">
        <v>567</v>
      </c>
      <c r="X1222" s="5" t="s">
        <v>7713</v>
      </c>
      <c r="Y1222" s="5" t="s">
        <v>7714</v>
      </c>
      <c r="Z1222" s="2" t="s">
        <v>720</v>
      </c>
      <c r="AA1222" s="2" t="s">
        <v>716</v>
      </c>
      <c r="AB1222" s="5" t="s">
        <v>7695</v>
      </c>
      <c r="AC1222" s="2" t="s">
        <v>7696</v>
      </c>
      <c r="AD1222" s="5" t="s">
        <v>7697</v>
      </c>
      <c r="AE1222" s="5" t="s">
        <v>7698</v>
      </c>
      <c r="AF1222" s="5" t="s">
        <v>7643</v>
      </c>
      <c r="AG1222" s="2" t="s">
        <v>7644</v>
      </c>
      <c r="AH1222" s="5" t="s">
        <v>7645</v>
      </c>
      <c r="AI1222" s="5" t="s">
        <v>7646</v>
      </c>
      <c r="AJ1222" s="2" t="s">
        <v>68</v>
      </c>
      <c r="AK1222" s="2" t="s">
        <v>729</v>
      </c>
    </row>
    <row r="1223" spans="1:37" ht="17.100000000000001" customHeight="1">
      <c r="A1223" s="2" t="s">
        <v>36</v>
      </c>
      <c r="B1223" s="3">
        <v>80012110</v>
      </c>
      <c r="C1223" s="2" t="s">
        <v>5893</v>
      </c>
      <c r="D1223" s="5" t="s">
        <v>5893</v>
      </c>
      <c r="E1223" s="5" t="s">
        <v>5894</v>
      </c>
      <c r="F1223" s="5" t="s">
        <v>7715</v>
      </c>
      <c r="G1223" s="5" t="s">
        <v>7716</v>
      </c>
      <c r="H1223" s="5" t="s">
        <v>7270</v>
      </c>
      <c r="I1223" s="2" t="s">
        <v>42</v>
      </c>
      <c r="J1223" s="2" t="s">
        <v>1782</v>
      </c>
      <c r="K1223" s="2" t="s">
        <v>1783</v>
      </c>
      <c r="L1223" s="2" t="s">
        <v>337</v>
      </c>
      <c r="M1223" s="2" t="s">
        <v>336</v>
      </c>
      <c r="N1223" s="2" t="s">
        <v>7691</v>
      </c>
      <c r="O1223" s="8" t="s">
        <v>1211</v>
      </c>
      <c r="P1223" s="5" t="s">
        <v>7692</v>
      </c>
      <c r="Q1223" s="5" t="s">
        <v>7115</v>
      </c>
      <c r="R1223" s="5" t="s">
        <v>7693</v>
      </c>
      <c r="S1223" s="2" t="s">
        <v>6687</v>
      </c>
      <c r="T1223" s="5" t="s">
        <v>342</v>
      </c>
      <c r="U1223" s="5" t="s">
        <v>716</v>
      </c>
      <c r="V1223" s="2" t="s">
        <v>4817</v>
      </c>
      <c r="W1223" s="5" t="s">
        <v>2409</v>
      </c>
      <c r="X1223" s="5" t="s">
        <v>7717</v>
      </c>
      <c r="Y1223" s="5" t="s">
        <v>7718</v>
      </c>
      <c r="Z1223" s="2" t="s">
        <v>720</v>
      </c>
      <c r="AA1223" s="2" t="s">
        <v>716</v>
      </c>
      <c r="AB1223" s="5" t="s">
        <v>7695</v>
      </c>
      <c r="AC1223" s="2" t="s">
        <v>7696</v>
      </c>
      <c r="AD1223" s="5" t="s">
        <v>7697</v>
      </c>
      <c r="AE1223" s="5" t="s">
        <v>7698</v>
      </c>
      <c r="AF1223" s="5" t="s">
        <v>7643</v>
      </c>
      <c r="AG1223" s="2" t="s">
        <v>7644</v>
      </c>
      <c r="AH1223" s="5" t="s">
        <v>7645</v>
      </c>
      <c r="AI1223" s="5" t="s">
        <v>7646</v>
      </c>
      <c r="AJ1223" s="2" t="s">
        <v>68</v>
      </c>
      <c r="AK1223" s="2" t="s">
        <v>729</v>
      </c>
    </row>
    <row r="1224" spans="1:37" ht="17.100000000000001" customHeight="1">
      <c r="A1224" s="2" t="s">
        <v>36</v>
      </c>
      <c r="B1224" s="3">
        <v>80004554</v>
      </c>
      <c r="C1224" s="2" t="s">
        <v>5883</v>
      </c>
      <c r="D1224" s="5" t="s">
        <v>5883</v>
      </c>
      <c r="E1224" s="5" t="s">
        <v>5884</v>
      </c>
      <c r="F1224" s="5" t="s">
        <v>7645</v>
      </c>
      <c r="G1224" s="5" t="s">
        <v>7646</v>
      </c>
      <c r="H1224" s="5" t="s">
        <v>2388</v>
      </c>
      <c r="I1224" s="2" t="s">
        <v>42</v>
      </c>
      <c r="J1224" s="2" t="s">
        <v>7630</v>
      </c>
      <c r="K1224" s="2" t="s">
        <v>7631</v>
      </c>
      <c r="L1224" s="2" t="s">
        <v>7632</v>
      </c>
      <c r="M1224" s="2" t="s">
        <v>7631</v>
      </c>
      <c r="N1224" s="2" t="s">
        <v>7719</v>
      </c>
      <c r="O1224" s="8" t="s">
        <v>7720</v>
      </c>
      <c r="P1224" s="5" t="s">
        <v>1211</v>
      </c>
      <c r="Q1224" s="5" t="s">
        <v>7721</v>
      </c>
      <c r="R1224" s="5" t="s">
        <v>7635</v>
      </c>
      <c r="S1224" s="2" t="s">
        <v>6687</v>
      </c>
      <c r="T1224" s="5" t="s">
        <v>342</v>
      </c>
      <c r="U1224" s="5" t="s">
        <v>716</v>
      </c>
      <c r="V1224" s="2" t="s">
        <v>7636</v>
      </c>
      <c r="W1224" s="5" t="s">
        <v>944</v>
      </c>
      <c r="X1224" s="5" t="s">
        <v>7722</v>
      </c>
      <c r="Y1224" s="5" t="s">
        <v>7723</v>
      </c>
      <c r="Z1224" s="2" t="s">
        <v>720</v>
      </c>
      <c r="AA1224" s="2" t="s">
        <v>716</v>
      </c>
      <c r="AB1224" s="5" t="s">
        <v>7027</v>
      </c>
      <c r="AC1224" s="2" t="s">
        <v>7028</v>
      </c>
      <c r="AD1224" s="5" t="s">
        <v>7029</v>
      </c>
      <c r="AE1224" s="5" t="s">
        <v>7030</v>
      </c>
      <c r="AF1224" s="5" t="s">
        <v>5879</v>
      </c>
      <c r="AG1224" s="2" t="s">
        <v>5880</v>
      </c>
      <c r="AH1224" s="5" t="s">
        <v>5881</v>
      </c>
      <c r="AI1224" s="5" t="s">
        <v>5882</v>
      </c>
      <c r="AJ1224" s="2" t="s">
        <v>68</v>
      </c>
      <c r="AK1224" s="2" t="s">
        <v>729</v>
      </c>
    </row>
    <row r="1225" spans="1:37" ht="17.100000000000001" customHeight="1">
      <c r="A1225" s="2" t="s">
        <v>36</v>
      </c>
      <c r="B1225" s="3">
        <v>60403714</v>
      </c>
      <c r="C1225" s="2" t="s">
        <v>7433</v>
      </c>
      <c r="D1225" s="5" t="s">
        <v>7434</v>
      </c>
      <c r="E1225" s="5" t="s">
        <v>7435</v>
      </c>
      <c r="F1225" s="5" t="s">
        <v>7724</v>
      </c>
      <c r="G1225" s="5" t="s">
        <v>7725</v>
      </c>
      <c r="H1225" s="5" t="s">
        <v>7726</v>
      </c>
      <c r="I1225" s="2" t="s">
        <v>42</v>
      </c>
      <c r="J1225" s="2" t="s">
        <v>1391</v>
      </c>
      <c r="K1225" s="2" t="s">
        <v>1392</v>
      </c>
      <c r="L1225" s="2" t="s">
        <v>1393</v>
      </c>
      <c r="M1225" s="2" t="s">
        <v>1392</v>
      </c>
      <c r="N1225" s="2" t="s">
        <v>7727</v>
      </c>
      <c r="O1225" s="8" t="s">
        <v>1211</v>
      </c>
      <c r="P1225" s="5" t="s">
        <v>4806</v>
      </c>
      <c r="Q1225" s="5" t="s">
        <v>7115</v>
      </c>
      <c r="R1225" s="5" t="s">
        <v>7728</v>
      </c>
      <c r="S1225" s="2" t="s">
        <v>4994</v>
      </c>
      <c r="T1225" s="5" t="s">
        <v>342</v>
      </c>
      <c r="U1225" s="5" t="s">
        <v>716</v>
      </c>
      <c r="V1225" s="2" t="s">
        <v>1360</v>
      </c>
      <c r="W1225" s="5" t="s">
        <v>640</v>
      </c>
      <c r="X1225" s="5" t="s">
        <v>1378</v>
      </c>
      <c r="Y1225" s="5" t="s">
        <v>7729</v>
      </c>
      <c r="Z1225" s="2" t="s">
        <v>720</v>
      </c>
      <c r="AA1225" s="2" t="s">
        <v>716</v>
      </c>
      <c r="AB1225" s="5" t="s">
        <v>7730</v>
      </c>
      <c r="AC1225" s="2" t="s">
        <v>7731</v>
      </c>
      <c r="AD1225" s="5" t="s">
        <v>7732</v>
      </c>
      <c r="AE1225" s="5" t="s">
        <v>7733</v>
      </c>
      <c r="AF1225" s="5" t="s">
        <v>7027</v>
      </c>
      <c r="AG1225" s="2" t="s">
        <v>7028</v>
      </c>
      <c r="AH1225" s="5" t="s">
        <v>7029</v>
      </c>
      <c r="AI1225" s="5" t="s">
        <v>7030</v>
      </c>
      <c r="AJ1225" s="2" t="s">
        <v>68</v>
      </c>
      <c r="AK1225" s="2" t="s">
        <v>729</v>
      </c>
    </row>
    <row r="1226" spans="1:37" ht="17.100000000000001" customHeight="1">
      <c r="A1226" s="2" t="s">
        <v>36</v>
      </c>
      <c r="B1226" s="3">
        <v>60014690</v>
      </c>
      <c r="C1226" s="2" t="s">
        <v>5893</v>
      </c>
      <c r="D1226" s="5" t="s">
        <v>5893</v>
      </c>
      <c r="E1226" s="5" t="s">
        <v>5894</v>
      </c>
      <c r="F1226" s="5" t="s">
        <v>7734</v>
      </c>
      <c r="G1226" s="5" t="s">
        <v>7735</v>
      </c>
      <c r="H1226" s="5" t="s">
        <v>632</v>
      </c>
      <c r="I1226" s="2" t="s">
        <v>42</v>
      </c>
      <c r="J1226" s="2" t="s">
        <v>1391</v>
      </c>
      <c r="K1226" s="2" t="s">
        <v>1392</v>
      </c>
      <c r="L1226" s="2" t="s">
        <v>1393</v>
      </c>
      <c r="M1226" s="2" t="s">
        <v>1392</v>
      </c>
      <c r="N1226" s="2" t="s">
        <v>7736</v>
      </c>
      <c r="O1226" s="8" t="s">
        <v>1211</v>
      </c>
      <c r="P1226" s="5" t="s">
        <v>4806</v>
      </c>
      <c r="Q1226" s="5" t="s">
        <v>7115</v>
      </c>
      <c r="R1226" s="5" t="s">
        <v>7737</v>
      </c>
      <c r="S1226" s="2" t="s">
        <v>6687</v>
      </c>
      <c r="T1226" s="5" t="s">
        <v>342</v>
      </c>
      <c r="U1226" s="5" t="s">
        <v>716</v>
      </c>
      <c r="V1226" s="2" t="s">
        <v>1360</v>
      </c>
      <c r="W1226" s="5" t="s">
        <v>7227</v>
      </c>
      <c r="X1226" s="5" t="s">
        <v>7738</v>
      </c>
      <c r="Y1226" s="5" t="s">
        <v>7739</v>
      </c>
      <c r="Z1226" s="2" t="s">
        <v>720</v>
      </c>
      <c r="AA1226" s="2" t="s">
        <v>716</v>
      </c>
      <c r="AB1226" s="5" t="s">
        <v>7740</v>
      </c>
      <c r="AC1226" s="2" t="s">
        <v>7741</v>
      </c>
      <c r="AD1226" s="5" t="s">
        <v>7742</v>
      </c>
      <c r="AE1226" s="5" t="s">
        <v>7743</v>
      </c>
      <c r="AF1226" s="5" t="s">
        <v>7730</v>
      </c>
      <c r="AG1226" s="2" t="s">
        <v>7731</v>
      </c>
      <c r="AH1226" s="5" t="s">
        <v>7732</v>
      </c>
      <c r="AI1226" s="5" t="s">
        <v>7733</v>
      </c>
      <c r="AJ1226" s="2" t="s">
        <v>68</v>
      </c>
      <c r="AK1226" s="2" t="s">
        <v>729</v>
      </c>
    </row>
    <row r="1227" spans="1:37" ht="17.100000000000001" customHeight="1">
      <c r="A1227" s="2" t="s">
        <v>36</v>
      </c>
      <c r="B1227" s="3">
        <v>60014694</v>
      </c>
      <c r="C1227" s="2" t="s">
        <v>5893</v>
      </c>
      <c r="D1227" s="5" t="s">
        <v>5893</v>
      </c>
      <c r="E1227" s="5" t="s">
        <v>5894</v>
      </c>
      <c r="F1227" s="5" t="s">
        <v>7744</v>
      </c>
      <c r="G1227" s="5" t="s">
        <v>7745</v>
      </c>
      <c r="H1227" s="5" t="s">
        <v>6045</v>
      </c>
      <c r="I1227" s="2" t="s">
        <v>42</v>
      </c>
      <c r="J1227" s="2" t="s">
        <v>1391</v>
      </c>
      <c r="K1227" s="2" t="s">
        <v>1392</v>
      </c>
      <c r="L1227" s="2" t="s">
        <v>1393</v>
      </c>
      <c r="M1227" s="2" t="s">
        <v>1392</v>
      </c>
      <c r="N1227" s="2" t="s">
        <v>7736</v>
      </c>
      <c r="O1227" s="8" t="s">
        <v>1211</v>
      </c>
      <c r="P1227" s="5" t="s">
        <v>4806</v>
      </c>
      <c r="Q1227" s="5" t="s">
        <v>7115</v>
      </c>
      <c r="R1227" s="5" t="s">
        <v>7737</v>
      </c>
      <c r="S1227" s="2" t="s">
        <v>6687</v>
      </c>
      <c r="T1227" s="5" t="s">
        <v>342</v>
      </c>
      <c r="U1227" s="5" t="s">
        <v>716</v>
      </c>
      <c r="V1227" s="2" t="s">
        <v>1360</v>
      </c>
      <c r="W1227" s="5" t="s">
        <v>208</v>
      </c>
      <c r="X1227" s="5" t="s">
        <v>7746</v>
      </c>
      <c r="Y1227" s="5" t="s">
        <v>7747</v>
      </c>
      <c r="Z1227" s="2" t="s">
        <v>720</v>
      </c>
      <c r="AA1227" s="2" t="s">
        <v>716</v>
      </c>
      <c r="AB1227" s="5" t="s">
        <v>7740</v>
      </c>
      <c r="AC1227" s="2" t="s">
        <v>7741</v>
      </c>
      <c r="AD1227" s="5" t="s">
        <v>7742</v>
      </c>
      <c r="AE1227" s="5" t="s">
        <v>7743</v>
      </c>
      <c r="AF1227" s="5" t="s">
        <v>7730</v>
      </c>
      <c r="AG1227" s="2" t="s">
        <v>7731</v>
      </c>
      <c r="AH1227" s="5" t="s">
        <v>7732</v>
      </c>
      <c r="AI1227" s="5" t="s">
        <v>7733</v>
      </c>
      <c r="AJ1227" s="2" t="s">
        <v>68</v>
      </c>
      <c r="AK1227" s="2" t="s">
        <v>729</v>
      </c>
    </row>
    <row r="1228" spans="1:37" ht="17.100000000000001" customHeight="1">
      <c r="A1228" s="2" t="s">
        <v>36</v>
      </c>
      <c r="B1228" s="3">
        <v>60014697</v>
      </c>
      <c r="C1228" s="2" t="s">
        <v>5893</v>
      </c>
      <c r="D1228" s="5" t="s">
        <v>5893</v>
      </c>
      <c r="E1228" s="5" t="s">
        <v>5894</v>
      </c>
      <c r="F1228" s="5" t="s">
        <v>7748</v>
      </c>
      <c r="G1228" s="5" t="s">
        <v>7749</v>
      </c>
      <c r="H1228" s="5" t="s">
        <v>4407</v>
      </c>
      <c r="I1228" s="2" t="s">
        <v>42</v>
      </c>
      <c r="J1228" s="2" t="s">
        <v>1391</v>
      </c>
      <c r="K1228" s="2" t="s">
        <v>1392</v>
      </c>
      <c r="L1228" s="2" t="s">
        <v>1393</v>
      </c>
      <c r="M1228" s="2" t="s">
        <v>1392</v>
      </c>
      <c r="N1228" s="2" t="s">
        <v>7736</v>
      </c>
      <c r="O1228" s="8" t="s">
        <v>1211</v>
      </c>
      <c r="P1228" s="5" t="s">
        <v>4806</v>
      </c>
      <c r="Q1228" s="5" t="s">
        <v>7115</v>
      </c>
      <c r="R1228" s="5" t="s">
        <v>7737</v>
      </c>
      <c r="S1228" s="2" t="s">
        <v>6687</v>
      </c>
      <c r="T1228" s="5" t="s">
        <v>342</v>
      </c>
      <c r="U1228" s="5" t="s">
        <v>716</v>
      </c>
      <c r="V1228" s="2" t="s">
        <v>1360</v>
      </c>
      <c r="W1228" s="5" t="s">
        <v>208</v>
      </c>
      <c r="X1228" s="5" t="s">
        <v>7750</v>
      </c>
      <c r="Y1228" s="5" t="s">
        <v>7751</v>
      </c>
      <c r="Z1228" s="2" t="s">
        <v>720</v>
      </c>
      <c r="AA1228" s="2" t="s">
        <v>716</v>
      </c>
      <c r="AB1228" s="5" t="s">
        <v>7740</v>
      </c>
      <c r="AC1228" s="2" t="s">
        <v>7741</v>
      </c>
      <c r="AD1228" s="5" t="s">
        <v>7742</v>
      </c>
      <c r="AE1228" s="5" t="s">
        <v>7743</v>
      </c>
      <c r="AF1228" s="5" t="s">
        <v>7730</v>
      </c>
      <c r="AG1228" s="2" t="s">
        <v>7731</v>
      </c>
      <c r="AH1228" s="5" t="s">
        <v>7732</v>
      </c>
      <c r="AI1228" s="5" t="s">
        <v>7733</v>
      </c>
      <c r="AJ1228" s="2" t="s">
        <v>68</v>
      </c>
      <c r="AK1228" s="2" t="s">
        <v>729</v>
      </c>
    </row>
    <row r="1229" spans="1:37" ht="17.100000000000001" customHeight="1">
      <c r="A1229" s="2" t="s">
        <v>36</v>
      </c>
      <c r="B1229" s="3">
        <v>60014699</v>
      </c>
      <c r="C1229" s="2" t="s">
        <v>5893</v>
      </c>
      <c r="D1229" s="5" t="s">
        <v>5893</v>
      </c>
      <c r="E1229" s="5" t="s">
        <v>5894</v>
      </c>
      <c r="F1229" s="5" t="s">
        <v>7752</v>
      </c>
      <c r="G1229" s="5" t="s">
        <v>7753</v>
      </c>
      <c r="H1229" s="5" t="s">
        <v>5848</v>
      </c>
      <c r="I1229" s="2" t="s">
        <v>42</v>
      </c>
      <c r="J1229" s="2" t="s">
        <v>1391</v>
      </c>
      <c r="K1229" s="2" t="s">
        <v>1392</v>
      </c>
      <c r="L1229" s="2" t="s">
        <v>1393</v>
      </c>
      <c r="M1229" s="2" t="s">
        <v>1392</v>
      </c>
      <c r="N1229" s="2" t="s">
        <v>7736</v>
      </c>
      <c r="O1229" s="8" t="s">
        <v>1211</v>
      </c>
      <c r="P1229" s="5" t="s">
        <v>4806</v>
      </c>
      <c r="Q1229" s="5" t="s">
        <v>7115</v>
      </c>
      <c r="R1229" s="5" t="s">
        <v>7737</v>
      </c>
      <c r="S1229" s="2" t="s">
        <v>6687</v>
      </c>
      <c r="T1229" s="5" t="s">
        <v>342</v>
      </c>
      <c r="U1229" s="5" t="s">
        <v>716</v>
      </c>
      <c r="V1229" s="2" t="s">
        <v>1360</v>
      </c>
      <c r="W1229" s="5" t="s">
        <v>328</v>
      </c>
      <c r="X1229" s="5" t="s">
        <v>7754</v>
      </c>
      <c r="Y1229" s="5" t="s">
        <v>7755</v>
      </c>
      <c r="Z1229" s="2" t="s">
        <v>720</v>
      </c>
      <c r="AA1229" s="2" t="s">
        <v>716</v>
      </c>
      <c r="AB1229" s="5" t="s">
        <v>7740</v>
      </c>
      <c r="AC1229" s="2" t="s">
        <v>7741</v>
      </c>
      <c r="AD1229" s="5" t="s">
        <v>7742</v>
      </c>
      <c r="AE1229" s="5" t="s">
        <v>7743</v>
      </c>
      <c r="AF1229" s="5" t="s">
        <v>7730</v>
      </c>
      <c r="AG1229" s="2" t="s">
        <v>7731</v>
      </c>
      <c r="AH1229" s="5" t="s">
        <v>7732</v>
      </c>
      <c r="AI1229" s="5" t="s">
        <v>7733</v>
      </c>
      <c r="AJ1229" s="2" t="s">
        <v>68</v>
      </c>
      <c r="AK1229" s="2" t="s">
        <v>729</v>
      </c>
    </row>
    <row r="1230" spans="1:37" ht="17.100000000000001" customHeight="1">
      <c r="A1230" s="2" t="s">
        <v>36</v>
      </c>
      <c r="B1230" s="3">
        <v>60014700</v>
      </c>
      <c r="C1230" s="2" t="s">
        <v>5893</v>
      </c>
      <c r="D1230" s="5" t="s">
        <v>5893</v>
      </c>
      <c r="E1230" s="5" t="s">
        <v>5894</v>
      </c>
      <c r="F1230" s="5" t="s">
        <v>7756</v>
      </c>
      <c r="G1230" s="5" t="s">
        <v>7757</v>
      </c>
      <c r="H1230" s="5" t="s">
        <v>7758</v>
      </c>
      <c r="I1230" s="2" t="s">
        <v>42</v>
      </c>
      <c r="J1230" s="2" t="s">
        <v>1391</v>
      </c>
      <c r="K1230" s="2" t="s">
        <v>1392</v>
      </c>
      <c r="L1230" s="2" t="s">
        <v>1393</v>
      </c>
      <c r="M1230" s="2" t="s">
        <v>1392</v>
      </c>
      <c r="N1230" s="2" t="s">
        <v>7736</v>
      </c>
      <c r="O1230" s="8" t="s">
        <v>1211</v>
      </c>
      <c r="P1230" s="5" t="s">
        <v>4806</v>
      </c>
      <c r="Q1230" s="5" t="s">
        <v>7115</v>
      </c>
      <c r="R1230" s="5" t="s">
        <v>7737</v>
      </c>
      <c r="S1230" s="2" t="s">
        <v>6687</v>
      </c>
      <c r="T1230" s="5" t="s">
        <v>342</v>
      </c>
      <c r="U1230" s="5" t="s">
        <v>716</v>
      </c>
      <c r="V1230" s="2" t="s">
        <v>1360</v>
      </c>
      <c r="W1230" s="5" t="s">
        <v>860</v>
      </c>
      <c r="X1230" s="5" t="s">
        <v>7759</v>
      </c>
      <c r="Y1230" s="5" t="s">
        <v>7760</v>
      </c>
      <c r="Z1230" s="2" t="s">
        <v>720</v>
      </c>
      <c r="AA1230" s="2" t="s">
        <v>716</v>
      </c>
      <c r="AB1230" s="5" t="s">
        <v>7740</v>
      </c>
      <c r="AC1230" s="2" t="s">
        <v>7741</v>
      </c>
      <c r="AD1230" s="5" t="s">
        <v>7742</v>
      </c>
      <c r="AE1230" s="5" t="s">
        <v>7743</v>
      </c>
      <c r="AF1230" s="5" t="s">
        <v>7730</v>
      </c>
      <c r="AG1230" s="2" t="s">
        <v>7731</v>
      </c>
      <c r="AH1230" s="5" t="s">
        <v>7732</v>
      </c>
      <c r="AI1230" s="5" t="s">
        <v>7733</v>
      </c>
      <c r="AJ1230" s="2" t="s">
        <v>68</v>
      </c>
      <c r="AK1230" s="2" t="s">
        <v>729</v>
      </c>
    </row>
    <row r="1231" spans="1:37" ht="17.100000000000001" customHeight="1">
      <c r="A1231" s="2" t="s">
        <v>36</v>
      </c>
      <c r="B1231" s="3">
        <v>60165313</v>
      </c>
      <c r="C1231" s="2" t="s">
        <v>5907</v>
      </c>
      <c r="D1231" s="5" t="s">
        <v>5908</v>
      </c>
      <c r="E1231" s="5" t="s">
        <v>5909</v>
      </c>
      <c r="F1231" s="5" t="s">
        <v>7742</v>
      </c>
      <c r="G1231" s="5" t="s">
        <v>7743</v>
      </c>
      <c r="H1231" s="5" t="s">
        <v>7761</v>
      </c>
      <c r="I1231" s="2" t="s">
        <v>42</v>
      </c>
      <c r="J1231" s="2" t="s">
        <v>1391</v>
      </c>
      <c r="K1231" s="2" t="s">
        <v>1392</v>
      </c>
      <c r="L1231" s="2" t="s">
        <v>1393</v>
      </c>
      <c r="M1231" s="2" t="s">
        <v>1392</v>
      </c>
      <c r="N1231" s="2" t="s">
        <v>7736</v>
      </c>
      <c r="O1231" s="8" t="s">
        <v>1211</v>
      </c>
      <c r="P1231" s="5" t="s">
        <v>4806</v>
      </c>
      <c r="Q1231" s="5" t="s">
        <v>7115</v>
      </c>
      <c r="R1231" s="5" t="s">
        <v>7737</v>
      </c>
      <c r="S1231" s="2" t="s">
        <v>6687</v>
      </c>
      <c r="T1231" s="5" t="s">
        <v>342</v>
      </c>
      <c r="U1231" s="5" t="s">
        <v>716</v>
      </c>
      <c r="V1231" s="2" t="s">
        <v>1360</v>
      </c>
      <c r="W1231" s="5" t="s">
        <v>838</v>
      </c>
      <c r="X1231" s="5" t="s">
        <v>7762</v>
      </c>
      <c r="Y1231" s="5" t="s">
        <v>7763</v>
      </c>
      <c r="Z1231" s="2" t="s">
        <v>720</v>
      </c>
      <c r="AA1231" s="2" t="s">
        <v>716</v>
      </c>
      <c r="AB1231" s="5" t="s">
        <v>7730</v>
      </c>
      <c r="AC1231" s="2" t="s">
        <v>7731</v>
      </c>
      <c r="AD1231" s="5" t="s">
        <v>7732</v>
      </c>
      <c r="AE1231" s="5" t="s">
        <v>7733</v>
      </c>
      <c r="AF1231" s="5" t="s">
        <v>7027</v>
      </c>
      <c r="AG1231" s="2" t="s">
        <v>7028</v>
      </c>
      <c r="AH1231" s="5" t="s">
        <v>7029</v>
      </c>
      <c r="AI1231" s="5" t="s">
        <v>7030</v>
      </c>
      <c r="AJ1231" s="2" t="s">
        <v>68</v>
      </c>
      <c r="AK1231" s="2" t="s">
        <v>729</v>
      </c>
    </row>
    <row r="1232" spans="1:37" ht="17.100000000000001" customHeight="1">
      <c r="A1232" s="2" t="s">
        <v>36</v>
      </c>
      <c r="B1232" s="3">
        <v>60014675</v>
      </c>
      <c r="C1232" s="2" t="s">
        <v>5907</v>
      </c>
      <c r="D1232" s="5" t="s">
        <v>5908</v>
      </c>
      <c r="E1232" s="5" t="s">
        <v>5909</v>
      </c>
      <c r="F1232" s="5" t="s">
        <v>7764</v>
      </c>
      <c r="G1232" s="5" t="s">
        <v>7765</v>
      </c>
      <c r="H1232" s="5" t="s">
        <v>1419</v>
      </c>
      <c r="I1232" s="2" t="s">
        <v>42</v>
      </c>
      <c r="J1232" s="2" t="s">
        <v>1391</v>
      </c>
      <c r="K1232" s="2" t="s">
        <v>1392</v>
      </c>
      <c r="L1232" s="2" t="s">
        <v>1393</v>
      </c>
      <c r="M1232" s="2" t="s">
        <v>1392</v>
      </c>
      <c r="N1232" s="2" t="s">
        <v>7766</v>
      </c>
      <c r="O1232" s="8" t="s">
        <v>1211</v>
      </c>
      <c r="P1232" s="5" t="s">
        <v>4806</v>
      </c>
      <c r="Q1232" s="5" t="s">
        <v>716</v>
      </c>
      <c r="R1232" s="5" t="s">
        <v>7737</v>
      </c>
      <c r="S1232" s="2" t="s">
        <v>6687</v>
      </c>
      <c r="T1232" s="5" t="s">
        <v>342</v>
      </c>
      <c r="U1232" s="5" t="s">
        <v>716</v>
      </c>
      <c r="V1232" s="2" t="s">
        <v>1360</v>
      </c>
      <c r="W1232" s="5" t="s">
        <v>4691</v>
      </c>
      <c r="X1232" s="5" t="s">
        <v>7767</v>
      </c>
      <c r="Y1232" s="5" t="s">
        <v>7768</v>
      </c>
      <c r="Z1232" s="2" t="s">
        <v>720</v>
      </c>
      <c r="AA1232" s="2" t="s">
        <v>716</v>
      </c>
      <c r="AB1232" s="5" t="s">
        <v>7730</v>
      </c>
      <c r="AC1232" s="2" t="s">
        <v>7731</v>
      </c>
      <c r="AD1232" s="5" t="s">
        <v>7732</v>
      </c>
      <c r="AE1232" s="5" t="s">
        <v>7733</v>
      </c>
      <c r="AF1232" s="5" t="s">
        <v>7027</v>
      </c>
      <c r="AG1232" s="2" t="s">
        <v>7028</v>
      </c>
      <c r="AH1232" s="5" t="s">
        <v>7029</v>
      </c>
      <c r="AI1232" s="5" t="s">
        <v>7030</v>
      </c>
      <c r="AJ1232" s="2" t="s">
        <v>68</v>
      </c>
      <c r="AK1232" s="2" t="s">
        <v>729</v>
      </c>
    </row>
    <row r="1233" spans="1:37" ht="17.100000000000001" customHeight="1">
      <c r="A1233" s="2" t="s">
        <v>36</v>
      </c>
      <c r="B1233" s="3">
        <v>60014683</v>
      </c>
      <c r="C1233" s="2" t="s">
        <v>5893</v>
      </c>
      <c r="D1233" s="5" t="s">
        <v>5893</v>
      </c>
      <c r="E1233" s="5" t="s">
        <v>5894</v>
      </c>
      <c r="F1233" s="5" t="s">
        <v>7769</v>
      </c>
      <c r="G1233" s="5" t="s">
        <v>7770</v>
      </c>
      <c r="H1233" s="5" t="s">
        <v>7563</v>
      </c>
      <c r="I1233" s="2" t="s">
        <v>42</v>
      </c>
      <c r="J1233" s="2" t="s">
        <v>1391</v>
      </c>
      <c r="K1233" s="2" t="s">
        <v>1392</v>
      </c>
      <c r="L1233" s="2" t="s">
        <v>1393</v>
      </c>
      <c r="M1233" s="2" t="s">
        <v>1392</v>
      </c>
      <c r="N1233" s="2" t="s">
        <v>7766</v>
      </c>
      <c r="O1233" s="8" t="s">
        <v>1211</v>
      </c>
      <c r="P1233" s="5" t="s">
        <v>4806</v>
      </c>
      <c r="Q1233" s="5" t="s">
        <v>716</v>
      </c>
      <c r="R1233" s="5" t="s">
        <v>7737</v>
      </c>
      <c r="S1233" s="2" t="s">
        <v>6687</v>
      </c>
      <c r="T1233" s="5" t="s">
        <v>342</v>
      </c>
      <c r="U1233" s="5" t="s">
        <v>716</v>
      </c>
      <c r="V1233" s="2" t="s">
        <v>1360</v>
      </c>
      <c r="W1233" s="5" t="s">
        <v>1414</v>
      </c>
      <c r="X1233" s="5" t="s">
        <v>7771</v>
      </c>
      <c r="Y1233" s="5" t="s">
        <v>7772</v>
      </c>
      <c r="Z1233" s="2" t="s">
        <v>720</v>
      </c>
      <c r="AA1233" s="2" t="s">
        <v>716</v>
      </c>
      <c r="AB1233" s="5" t="s">
        <v>7773</v>
      </c>
      <c r="AC1233" s="2" t="s">
        <v>7774</v>
      </c>
      <c r="AD1233" s="5" t="s">
        <v>7764</v>
      </c>
      <c r="AE1233" s="5" t="s">
        <v>7765</v>
      </c>
      <c r="AF1233" s="5" t="s">
        <v>7730</v>
      </c>
      <c r="AG1233" s="2" t="s">
        <v>7731</v>
      </c>
      <c r="AH1233" s="5" t="s">
        <v>7732</v>
      </c>
      <c r="AI1233" s="5" t="s">
        <v>7733</v>
      </c>
      <c r="AJ1233" s="2" t="s">
        <v>68</v>
      </c>
      <c r="AK1233" s="2" t="s">
        <v>729</v>
      </c>
    </row>
    <row r="1234" spans="1:37" ht="17.100000000000001" customHeight="1">
      <c r="A1234" s="2" t="s">
        <v>36</v>
      </c>
      <c r="B1234" s="3">
        <v>60014696</v>
      </c>
      <c r="C1234" s="2" t="s">
        <v>5893</v>
      </c>
      <c r="D1234" s="5" t="s">
        <v>5893</v>
      </c>
      <c r="E1234" s="5" t="s">
        <v>5894</v>
      </c>
      <c r="F1234" s="5" t="s">
        <v>7775</v>
      </c>
      <c r="G1234" s="5" t="s">
        <v>7776</v>
      </c>
      <c r="H1234" s="5" t="s">
        <v>7777</v>
      </c>
      <c r="I1234" s="2" t="s">
        <v>42</v>
      </c>
      <c r="J1234" s="2" t="s">
        <v>1391</v>
      </c>
      <c r="K1234" s="2" t="s">
        <v>1392</v>
      </c>
      <c r="L1234" s="2" t="s">
        <v>1393</v>
      </c>
      <c r="M1234" s="2" t="s">
        <v>1392</v>
      </c>
      <c r="N1234" s="2" t="s">
        <v>7766</v>
      </c>
      <c r="O1234" s="8" t="s">
        <v>1211</v>
      </c>
      <c r="P1234" s="5" t="s">
        <v>4806</v>
      </c>
      <c r="Q1234" s="5" t="s">
        <v>716</v>
      </c>
      <c r="R1234" s="5" t="s">
        <v>7737</v>
      </c>
      <c r="S1234" s="2" t="s">
        <v>6687</v>
      </c>
      <c r="T1234" s="5" t="s">
        <v>342</v>
      </c>
      <c r="U1234" s="5" t="s">
        <v>716</v>
      </c>
      <c r="V1234" s="2" t="s">
        <v>1360</v>
      </c>
      <c r="W1234" s="5" t="s">
        <v>717</v>
      </c>
      <c r="X1234" s="5" t="s">
        <v>4749</v>
      </c>
      <c r="Y1234" s="5" t="s">
        <v>7778</v>
      </c>
      <c r="Z1234" s="2" t="s">
        <v>720</v>
      </c>
      <c r="AA1234" s="2" t="s">
        <v>716</v>
      </c>
      <c r="AB1234" s="5" t="s">
        <v>7773</v>
      </c>
      <c r="AC1234" s="2" t="s">
        <v>7774</v>
      </c>
      <c r="AD1234" s="5" t="s">
        <v>7764</v>
      </c>
      <c r="AE1234" s="5" t="s">
        <v>7765</v>
      </c>
      <c r="AF1234" s="5" t="s">
        <v>7730</v>
      </c>
      <c r="AG1234" s="2" t="s">
        <v>7731</v>
      </c>
      <c r="AH1234" s="5" t="s">
        <v>7732</v>
      </c>
      <c r="AI1234" s="5" t="s">
        <v>7733</v>
      </c>
      <c r="AJ1234" s="2" t="s">
        <v>68</v>
      </c>
      <c r="AK1234" s="2" t="s">
        <v>729</v>
      </c>
    </row>
    <row r="1235" spans="1:37" ht="17.100000000000001" customHeight="1">
      <c r="A1235" s="2" t="s">
        <v>36</v>
      </c>
      <c r="B1235" s="3">
        <v>60014698</v>
      </c>
      <c r="C1235" s="2" t="s">
        <v>5893</v>
      </c>
      <c r="D1235" s="5" t="s">
        <v>5893</v>
      </c>
      <c r="E1235" s="5" t="s">
        <v>5894</v>
      </c>
      <c r="F1235" s="5" t="s">
        <v>7779</v>
      </c>
      <c r="G1235" s="5" t="s">
        <v>7780</v>
      </c>
      <c r="H1235" s="5" t="s">
        <v>7781</v>
      </c>
      <c r="I1235" s="2" t="s">
        <v>42</v>
      </c>
      <c r="J1235" s="2" t="s">
        <v>1391</v>
      </c>
      <c r="K1235" s="2" t="s">
        <v>1392</v>
      </c>
      <c r="L1235" s="2" t="s">
        <v>1393</v>
      </c>
      <c r="M1235" s="2" t="s">
        <v>1392</v>
      </c>
      <c r="N1235" s="2" t="s">
        <v>7766</v>
      </c>
      <c r="O1235" s="8" t="s">
        <v>1211</v>
      </c>
      <c r="P1235" s="5" t="s">
        <v>4806</v>
      </c>
      <c r="Q1235" s="5" t="s">
        <v>716</v>
      </c>
      <c r="R1235" s="5" t="s">
        <v>7737</v>
      </c>
      <c r="S1235" s="2" t="s">
        <v>6687</v>
      </c>
      <c r="T1235" s="5" t="s">
        <v>342</v>
      </c>
      <c r="U1235" s="5" t="s">
        <v>716</v>
      </c>
      <c r="V1235" s="2" t="s">
        <v>1360</v>
      </c>
      <c r="W1235" s="5" t="s">
        <v>7782</v>
      </c>
      <c r="X1235" s="5" t="s">
        <v>7783</v>
      </c>
      <c r="Y1235" s="5" t="s">
        <v>7784</v>
      </c>
      <c r="Z1235" s="2" t="s">
        <v>720</v>
      </c>
      <c r="AA1235" s="2" t="s">
        <v>716</v>
      </c>
      <c r="AB1235" s="5" t="s">
        <v>7773</v>
      </c>
      <c r="AC1235" s="2" t="s">
        <v>7774</v>
      </c>
      <c r="AD1235" s="5" t="s">
        <v>7764</v>
      </c>
      <c r="AE1235" s="5" t="s">
        <v>7765</v>
      </c>
      <c r="AF1235" s="5" t="s">
        <v>7730</v>
      </c>
      <c r="AG1235" s="2" t="s">
        <v>7731</v>
      </c>
      <c r="AH1235" s="5" t="s">
        <v>7732</v>
      </c>
      <c r="AI1235" s="5" t="s">
        <v>7733</v>
      </c>
      <c r="AJ1235" s="2" t="s">
        <v>68</v>
      </c>
      <c r="AK1235" s="2" t="s">
        <v>729</v>
      </c>
    </row>
    <row r="1236" spans="1:37" ht="17.100000000000001" customHeight="1">
      <c r="A1236" s="2" t="s">
        <v>36</v>
      </c>
      <c r="B1236" s="3">
        <v>60014701</v>
      </c>
      <c r="C1236" s="2" t="s">
        <v>5893</v>
      </c>
      <c r="D1236" s="5" t="s">
        <v>5893</v>
      </c>
      <c r="E1236" s="5" t="s">
        <v>5894</v>
      </c>
      <c r="F1236" s="5" t="s">
        <v>7785</v>
      </c>
      <c r="G1236" s="5" t="s">
        <v>7786</v>
      </c>
      <c r="H1236" s="5" t="s">
        <v>1108</v>
      </c>
      <c r="I1236" s="2" t="s">
        <v>42</v>
      </c>
      <c r="J1236" s="2" t="s">
        <v>1391</v>
      </c>
      <c r="K1236" s="2" t="s">
        <v>1392</v>
      </c>
      <c r="L1236" s="2" t="s">
        <v>1393</v>
      </c>
      <c r="M1236" s="2" t="s">
        <v>1392</v>
      </c>
      <c r="N1236" s="2" t="s">
        <v>7766</v>
      </c>
      <c r="O1236" s="8" t="s">
        <v>1211</v>
      </c>
      <c r="P1236" s="5" t="s">
        <v>4806</v>
      </c>
      <c r="Q1236" s="5" t="s">
        <v>716</v>
      </c>
      <c r="R1236" s="5" t="s">
        <v>7737</v>
      </c>
      <c r="S1236" s="2" t="s">
        <v>6687</v>
      </c>
      <c r="T1236" s="5" t="s">
        <v>342</v>
      </c>
      <c r="U1236" s="5" t="s">
        <v>716</v>
      </c>
      <c r="V1236" s="2" t="s">
        <v>1360</v>
      </c>
      <c r="W1236" s="5" t="s">
        <v>168</v>
      </c>
      <c r="X1236" s="5" t="s">
        <v>7787</v>
      </c>
      <c r="Y1236" s="5" t="s">
        <v>7788</v>
      </c>
      <c r="Z1236" s="2" t="s">
        <v>720</v>
      </c>
      <c r="AA1236" s="2" t="s">
        <v>716</v>
      </c>
      <c r="AB1236" s="5" t="s">
        <v>7773</v>
      </c>
      <c r="AC1236" s="2" t="s">
        <v>7774</v>
      </c>
      <c r="AD1236" s="5" t="s">
        <v>7764</v>
      </c>
      <c r="AE1236" s="5" t="s">
        <v>7765</v>
      </c>
      <c r="AF1236" s="5" t="s">
        <v>7730</v>
      </c>
      <c r="AG1236" s="2" t="s">
        <v>7731</v>
      </c>
      <c r="AH1236" s="5" t="s">
        <v>7732</v>
      </c>
      <c r="AI1236" s="5" t="s">
        <v>7733</v>
      </c>
      <c r="AJ1236" s="2" t="s">
        <v>68</v>
      </c>
      <c r="AK1236" s="2" t="s">
        <v>729</v>
      </c>
    </row>
    <row r="1237" spans="1:37" ht="17.100000000000001" customHeight="1">
      <c r="A1237" s="2" t="s">
        <v>36</v>
      </c>
      <c r="B1237" s="3">
        <v>80004854</v>
      </c>
      <c r="C1237" s="2" t="s">
        <v>5483</v>
      </c>
      <c r="D1237" s="5" t="s">
        <v>7789</v>
      </c>
      <c r="E1237" s="5" t="s">
        <v>7790</v>
      </c>
      <c r="F1237" s="5" t="s">
        <v>7791</v>
      </c>
      <c r="G1237" s="5" t="s">
        <v>7792</v>
      </c>
      <c r="H1237" s="5" t="s">
        <v>7490</v>
      </c>
      <c r="I1237" s="2" t="s">
        <v>42</v>
      </c>
      <c r="J1237" s="2" t="s">
        <v>1391</v>
      </c>
      <c r="K1237" s="2" t="s">
        <v>1392</v>
      </c>
      <c r="L1237" s="2" t="s">
        <v>1393</v>
      </c>
      <c r="M1237" s="2" t="s">
        <v>1392</v>
      </c>
      <c r="N1237" s="2" t="s">
        <v>7793</v>
      </c>
      <c r="O1237" s="8" t="s">
        <v>711</v>
      </c>
      <c r="P1237" s="5" t="s">
        <v>7794</v>
      </c>
      <c r="Q1237" s="5" t="s">
        <v>7115</v>
      </c>
      <c r="R1237" s="5" t="s">
        <v>7795</v>
      </c>
      <c r="S1237" s="2" t="s">
        <v>715</v>
      </c>
      <c r="T1237" s="5" t="s">
        <v>342</v>
      </c>
      <c r="U1237" s="5" t="s">
        <v>716</v>
      </c>
      <c r="V1237" s="2" t="s">
        <v>1360</v>
      </c>
      <c r="W1237" s="5" t="s">
        <v>838</v>
      </c>
      <c r="X1237" s="5" t="s">
        <v>7796</v>
      </c>
      <c r="Y1237" s="5" t="s">
        <v>7797</v>
      </c>
      <c r="Z1237" s="2" t="s">
        <v>720</v>
      </c>
      <c r="AA1237" s="2" t="s">
        <v>716</v>
      </c>
      <c r="AB1237" s="5" t="s">
        <v>7730</v>
      </c>
      <c r="AC1237" s="2" t="s">
        <v>7731</v>
      </c>
      <c r="AD1237" s="5" t="s">
        <v>7732</v>
      </c>
      <c r="AE1237" s="5" t="s">
        <v>7733</v>
      </c>
      <c r="AF1237" s="5" t="s">
        <v>7027</v>
      </c>
      <c r="AG1237" s="2" t="s">
        <v>7028</v>
      </c>
      <c r="AH1237" s="5" t="s">
        <v>7029</v>
      </c>
      <c r="AI1237" s="5" t="s">
        <v>7030</v>
      </c>
      <c r="AJ1237" s="2" t="s">
        <v>68</v>
      </c>
      <c r="AK1237" s="2" t="s">
        <v>729</v>
      </c>
    </row>
    <row r="1238" spans="1:37" ht="17.100000000000001" customHeight="1">
      <c r="A1238" s="2" t="s">
        <v>36</v>
      </c>
      <c r="B1238" s="3">
        <v>80002711</v>
      </c>
      <c r="C1238" s="2" t="s">
        <v>5883</v>
      </c>
      <c r="D1238" s="5" t="s">
        <v>5883</v>
      </c>
      <c r="E1238" s="5" t="s">
        <v>5884</v>
      </c>
      <c r="F1238" s="5" t="s">
        <v>7732</v>
      </c>
      <c r="G1238" s="5" t="s">
        <v>7733</v>
      </c>
      <c r="H1238" s="5" t="s">
        <v>7798</v>
      </c>
      <c r="I1238" s="2" t="s">
        <v>42</v>
      </c>
      <c r="J1238" s="2" t="s">
        <v>1391</v>
      </c>
      <c r="K1238" s="2" t="s">
        <v>1392</v>
      </c>
      <c r="L1238" s="2" t="s">
        <v>1393</v>
      </c>
      <c r="M1238" s="2" t="s">
        <v>1392</v>
      </c>
      <c r="N1238" s="2" t="s">
        <v>7799</v>
      </c>
      <c r="O1238" s="8" t="s">
        <v>7800</v>
      </c>
      <c r="P1238" s="5" t="s">
        <v>4806</v>
      </c>
      <c r="Q1238" s="5" t="s">
        <v>4807</v>
      </c>
      <c r="R1238" s="5" t="s">
        <v>7737</v>
      </c>
      <c r="S1238" s="2" t="s">
        <v>6687</v>
      </c>
      <c r="T1238" s="5" t="s">
        <v>342</v>
      </c>
      <c r="U1238" s="5" t="s">
        <v>716</v>
      </c>
      <c r="V1238" s="2" t="s">
        <v>1360</v>
      </c>
      <c r="W1238" s="5" t="s">
        <v>1189</v>
      </c>
      <c r="X1238" s="5" t="s">
        <v>7801</v>
      </c>
      <c r="Y1238" s="5" t="s">
        <v>7802</v>
      </c>
      <c r="Z1238" s="2" t="s">
        <v>720</v>
      </c>
      <c r="AA1238" s="2" t="s">
        <v>716</v>
      </c>
      <c r="AB1238" s="5" t="s">
        <v>7027</v>
      </c>
      <c r="AC1238" s="2" t="s">
        <v>7028</v>
      </c>
      <c r="AD1238" s="5" t="s">
        <v>7029</v>
      </c>
      <c r="AE1238" s="5" t="s">
        <v>7030</v>
      </c>
      <c r="AF1238" s="5" t="s">
        <v>5879</v>
      </c>
      <c r="AG1238" s="2" t="s">
        <v>5880</v>
      </c>
      <c r="AH1238" s="5" t="s">
        <v>5881</v>
      </c>
      <c r="AI1238" s="5" t="s">
        <v>5882</v>
      </c>
      <c r="AJ1238" s="2" t="s">
        <v>68</v>
      </c>
      <c r="AK1238" s="2" t="s">
        <v>729</v>
      </c>
    </row>
    <row r="1239" spans="1:37" ht="17.100000000000001" customHeight="1">
      <c r="A1239" s="2" t="s">
        <v>36</v>
      </c>
      <c r="B1239" s="3">
        <v>80006821</v>
      </c>
      <c r="C1239" s="2" t="s">
        <v>6242</v>
      </c>
      <c r="D1239" s="5" t="s">
        <v>6243</v>
      </c>
      <c r="E1239" s="5" t="s">
        <v>7518</v>
      </c>
      <c r="F1239" s="5" t="s">
        <v>7803</v>
      </c>
      <c r="G1239" s="5" t="s">
        <v>7804</v>
      </c>
      <c r="H1239" s="5" t="s">
        <v>7805</v>
      </c>
      <c r="I1239" s="2" t="s">
        <v>42</v>
      </c>
      <c r="J1239" s="2" t="s">
        <v>1391</v>
      </c>
      <c r="K1239" s="2" t="s">
        <v>1392</v>
      </c>
      <c r="L1239" s="2" t="s">
        <v>1393</v>
      </c>
      <c r="M1239" s="2" t="s">
        <v>1392</v>
      </c>
      <c r="N1239" s="2" t="s">
        <v>7799</v>
      </c>
      <c r="O1239" s="8" t="s">
        <v>7800</v>
      </c>
      <c r="P1239" s="5" t="s">
        <v>4806</v>
      </c>
      <c r="Q1239" s="5" t="s">
        <v>4807</v>
      </c>
      <c r="R1239" s="5" t="s">
        <v>7806</v>
      </c>
      <c r="S1239" s="2" t="s">
        <v>6320</v>
      </c>
      <c r="T1239" s="5" t="s">
        <v>342</v>
      </c>
      <c r="U1239" s="5" t="s">
        <v>716</v>
      </c>
      <c r="V1239" s="2" t="s">
        <v>1360</v>
      </c>
      <c r="W1239" s="5" t="s">
        <v>437</v>
      </c>
      <c r="X1239" s="5" t="s">
        <v>7807</v>
      </c>
      <c r="Y1239" s="5" t="s">
        <v>7808</v>
      </c>
      <c r="Z1239" s="2" t="s">
        <v>720</v>
      </c>
      <c r="AA1239" s="2" t="s">
        <v>716</v>
      </c>
      <c r="AB1239" s="5" t="s">
        <v>7730</v>
      </c>
      <c r="AC1239" s="2" t="s">
        <v>7731</v>
      </c>
      <c r="AD1239" s="5" t="s">
        <v>7732</v>
      </c>
      <c r="AE1239" s="5" t="s">
        <v>7733</v>
      </c>
      <c r="AF1239" s="5" t="s">
        <v>7027</v>
      </c>
      <c r="AG1239" s="2" t="s">
        <v>7028</v>
      </c>
      <c r="AH1239" s="5" t="s">
        <v>7029</v>
      </c>
      <c r="AI1239" s="5" t="s">
        <v>7030</v>
      </c>
      <c r="AJ1239" s="2" t="s">
        <v>68</v>
      </c>
      <c r="AK1239" s="2" t="s">
        <v>729</v>
      </c>
    </row>
    <row r="1240" spans="1:37" ht="17.100000000000001" customHeight="1">
      <c r="A1240" s="2" t="s">
        <v>36</v>
      </c>
      <c r="B1240" s="3">
        <v>80006822</v>
      </c>
      <c r="C1240" s="2" t="s">
        <v>6242</v>
      </c>
      <c r="D1240" s="5" t="s">
        <v>7809</v>
      </c>
      <c r="E1240" s="5" t="s">
        <v>7518</v>
      </c>
      <c r="F1240" s="5" t="s">
        <v>7810</v>
      </c>
      <c r="G1240" s="5" t="s">
        <v>7811</v>
      </c>
      <c r="H1240" s="5" t="s">
        <v>7812</v>
      </c>
      <c r="I1240" s="2" t="s">
        <v>42</v>
      </c>
      <c r="J1240" s="2" t="s">
        <v>1391</v>
      </c>
      <c r="K1240" s="2" t="s">
        <v>1392</v>
      </c>
      <c r="L1240" s="2" t="s">
        <v>1393</v>
      </c>
      <c r="M1240" s="2" t="s">
        <v>1392</v>
      </c>
      <c r="N1240" s="2" t="s">
        <v>7799</v>
      </c>
      <c r="O1240" s="8" t="s">
        <v>7800</v>
      </c>
      <c r="P1240" s="5" t="s">
        <v>4806</v>
      </c>
      <c r="Q1240" s="5" t="s">
        <v>4807</v>
      </c>
      <c r="R1240" s="5" t="s">
        <v>7806</v>
      </c>
      <c r="S1240" s="2" t="s">
        <v>6320</v>
      </c>
      <c r="T1240" s="5" t="s">
        <v>342</v>
      </c>
      <c r="U1240" s="5" t="s">
        <v>716</v>
      </c>
      <c r="V1240" s="2" t="s">
        <v>1360</v>
      </c>
      <c r="W1240" s="5" t="s">
        <v>199</v>
      </c>
      <c r="X1240" s="5" t="s">
        <v>7813</v>
      </c>
      <c r="Y1240" s="5" t="s">
        <v>7814</v>
      </c>
      <c r="Z1240" s="2" t="s">
        <v>720</v>
      </c>
      <c r="AA1240" s="2" t="s">
        <v>716</v>
      </c>
      <c r="AB1240" s="5" t="s">
        <v>7730</v>
      </c>
      <c r="AC1240" s="2" t="s">
        <v>7731</v>
      </c>
      <c r="AD1240" s="5" t="s">
        <v>7732</v>
      </c>
      <c r="AE1240" s="5" t="s">
        <v>7733</v>
      </c>
      <c r="AF1240" s="5" t="s">
        <v>7027</v>
      </c>
      <c r="AG1240" s="2" t="s">
        <v>7028</v>
      </c>
      <c r="AH1240" s="5" t="s">
        <v>7029</v>
      </c>
      <c r="AI1240" s="5" t="s">
        <v>7030</v>
      </c>
      <c r="AJ1240" s="2" t="s">
        <v>68</v>
      </c>
      <c r="AK1240" s="2" t="s">
        <v>729</v>
      </c>
    </row>
    <row r="1241" spans="1:37" ht="17.100000000000001" customHeight="1">
      <c r="A1241" s="2" t="s">
        <v>36</v>
      </c>
      <c r="B1241" s="3">
        <v>60012420</v>
      </c>
      <c r="C1241" s="2" t="s">
        <v>5883</v>
      </c>
      <c r="D1241" s="5" t="s">
        <v>5883</v>
      </c>
      <c r="E1241" s="5" t="s">
        <v>5884</v>
      </c>
      <c r="F1241" s="5" t="s">
        <v>7815</v>
      </c>
      <c r="G1241" s="5" t="s">
        <v>7816</v>
      </c>
      <c r="H1241" s="5" t="s">
        <v>7817</v>
      </c>
      <c r="I1241" s="2" t="s">
        <v>42</v>
      </c>
      <c r="J1241" s="2" t="s">
        <v>7818</v>
      </c>
      <c r="K1241" s="2" t="s">
        <v>7819</v>
      </c>
      <c r="L1241" s="2" t="s">
        <v>337</v>
      </c>
      <c r="M1241" s="2" t="s">
        <v>336</v>
      </c>
      <c r="N1241" s="2" t="s">
        <v>7820</v>
      </c>
      <c r="O1241" s="8" t="s">
        <v>1211</v>
      </c>
      <c r="P1241" s="5" t="s">
        <v>1211</v>
      </c>
      <c r="Q1241" s="5" t="s">
        <v>7821</v>
      </c>
      <c r="R1241" s="5" t="s">
        <v>7822</v>
      </c>
      <c r="S1241" s="2" t="s">
        <v>6687</v>
      </c>
      <c r="T1241" s="5" t="s">
        <v>342</v>
      </c>
      <c r="U1241" s="5" t="s">
        <v>716</v>
      </c>
      <c r="V1241" s="2" t="s">
        <v>7823</v>
      </c>
      <c r="W1241" s="5" t="s">
        <v>1553</v>
      </c>
      <c r="X1241" s="5" t="s">
        <v>7824</v>
      </c>
      <c r="Y1241" s="5" t="s">
        <v>7825</v>
      </c>
      <c r="Z1241" s="2" t="s">
        <v>720</v>
      </c>
      <c r="AA1241" s="2" t="s">
        <v>716</v>
      </c>
      <c r="AB1241" s="5" t="s">
        <v>7027</v>
      </c>
      <c r="AC1241" s="2" t="s">
        <v>7028</v>
      </c>
      <c r="AD1241" s="5" t="s">
        <v>7029</v>
      </c>
      <c r="AE1241" s="5" t="s">
        <v>7030</v>
      </c>
      <c r="AF1241" s="5" t="s">
        <v>5879</v>
      </c>
      <c r="AG1241" s="2" t="s">
        <v>5880</v>
      </c>
      <c r="AH1241" s="5" t="s">
        <v>5881</v>
      </c>
      <c r="AI1241" s="5" t="s">
        <v>5882</v>
      </c>
      <c r="AJ1241" s="2" t="s">
        <v>68</v>
      </c>
      <c r="AK1241" s="2" t="s">
        <v>729</v>
      </c>
    </row>
    <row r="1242" spans="1:37" ht="17.100000000000001" customHeight="1">
      <c r="A1242" s="2" t="s">
        <v>36</v>
      </c>
      <c r="B1242" s="3">
        <v>60404040</v>
      </c>
      <c r="C1242" s="2" t="s">
        <v>7433</v>
      </c>
      <c r="D1242" s="5" t="s">
        <v>7434</v>
      </c>
      <c r="E1242" s="5" t="s">
        <v>7435</v>
      </c>
      <c r="F1242" s="5" t="s">
        <v>7826</v>
      </c>
      <c r="G1242" s="5" t="s">
        <v>7827</v>
      </c>
      <c r="H1242" s="5" t="s">
        <v>7558</v>
      </c>
      <c r="I1242" s="2" t="s">
        <v>42</v>
      </c>
      <c r="J1242" s="2" t="s">
        <v>7818</v>
      </c>
      <c r="K1242" s="2" t="s">
        <v>7819</v>
      </c>
      <c r="L1242" s="2" t="s">
        <v>337</v>
      </c>
      <c r="M1242" s="2" t="s">
        <v>336</v>
      </c>
      <c r="N1242" s="2" t="s">
        <v>7828</v>
      </c>
      <c r="O1242" s="8" t="s">
        <v>1211</v>
      </c>
      <c r="P1242" s="5" t="s">
        <v>1211</v>
      </c>
      <c r="Q1242" s="5" t="s">
        <v>7115</v>
      </c>
      <c r="R1242" s="5" t="s">
        <v>7829</v>
      </c>
      <c r="S1242" s="2" t="s">
        <v>4994</v>
      </c>
      <c r="T1242" s="5" t="s">
        <v>342</v>
      </c>
      <c r="U1242" s="5" t="s">
        <v>716</v>
      </c>
      <c r="V1242" s="2" t="s">
        <v>7823</v>
      </c>
      <c r="W1242" s="5" t="s">
        <v>77</v>
      </c>
      <c r="X1242" s="5" t="s">
        <v>7830</v>
      </c>
      <c r="Y1242" s="5" t="s">
        <v>7831</v>
      </c>
      <c r="Z1242" s="2" t="s">
        <v>720</v>
      </c>
      <c r="AA1242" s="2" t="s">
        <v>716</v>
      </c>
      <c r="AB1242" s="5" t="s">
        <v>7832</v>
      </c>
      <c r="AC1242" s="2" t="s">
        <v>7833</v>
      </c>
      <c r="AD1242" s="5" t="s">
        <v>7815</v>
      </c>
      <c r="AE1242" s="5" t="s">
        <v>7816</v>
      </c>
      <c r="AF1242" s="5" t="s">
        <v>7027</v>
      </c>
      <c r="AG1242" s="2" t="s">
        <v>7028</v>
      </c>
      <c r="AH1242" s="5" t="s">
        <v>7029</v>
      </c>
      <c r="AI1242" s="5" t="s">
        <v>7030</v>
      </c>
      <c r="AJ1242" s="2" t="s">
        <v>68</v>
      </c>
      <c r="AK1242" s="2" t="s">
        <v>729</v>
      </c>
    </row>
    <row r="1243" spans="1:37" ht="17.100000000000001" customHeight="1">
      <c r="A1243" s="2" t="s">
        <v>36</v>
      </c>
      <c r="B1243" s="3">
        <v>60191466</v>
      </c>
      <c r="C1243" s="2" t="s">
        <v>5893</v>
      </c>
      <c r="D1243" s="5" t="s">
        <v>5893</v>
      </c>
      <c r="E1243" s="5" t="s">
        <v>5894</v>
      </c>
      <c r="F1243" s="5" t="s">
        <v>7834</v>
      </c>
      <c r="G1243" s="5" t="s">
        <v>7835</v>
      </c>
      <c r="H1243" s="5" t="s">
        <v>407</v>
      </c>
      <c r="I1243" s="2" t="s">
        <v>42</v>
      </c>
      <c r="J1243" s="2" t="s">
        <v>352</v>
      </c>
      <c r="K1243" s="2" t="s">
        <v>353</v>
      </c>
      <c r="L1243" s="2" t="s">
        <v>354</v>
      </c>
      <c r="M1243" s="2" t="s">
        <v>353</v>
      </c>
      <c r="N1243" s="2" t="s">
        <v>7836</v>
      </c>
      <c r="O1243" s="8" t="s">
        <v>1211</v>
      </c>
      <c r="P1243" s="5" t="s">
        <v>1211</v>
      </c>
      <c r="Q1243" s="5" t="s">
        <v>7115</v>
      </c>
      <c r="R1243" s="5" t="s">
        <v>7837</v>
      </c>
      <c r="S1243" s="2" t="s">
        <v>6687</v>
      </c>
      <c r="T1243" s="5" t="s">
        <v>342</v>
      </c>
      <c r="U1243" s="5" t="s">
        <v>716</v>
      </c>
      <c r="V1243" s="2" t="s">
        <v>356</v>
      </c>
      <c r="W1243" s="5" t="s">
        <v>7838</v>
      </c>
      <c r="X1243" s="5" t="s">
        <v>7839</v>
      </c>
      <c r="Y1243" s="5" t="s">
        <v>7840</v>
      </c>
      <c r="Z1243" s="2" t="s">
        <v>720</v>
      </c>
      <c r="AA1243" s="2" t="s">
        <v>716</v>
      </c>
      <c r="AB1243" s="5" t="s">
        <v>7841</v>
      </c>
      <c r="AC1243" s="2" t="s">
        <v>7842</v>
      </c>
      <c r="AD1243" s="5" t="s">
        <v>7843</v>
      </c>
      <c r="AE1243" s="5" t="s">
        <v>7844</v>
      </c>
      <c r="AF1243" s="5" t="s">
        <v>7845</v>
      </c>
      <c r="AG1243" s="2" t="s">
        <v>7846</v>
      </c>
      <c r="AH1243" s="5" t="s">
        <v>7847</v>
      </c>
      <c r="AI1243" s="5" t="s">
        <v>7848</v>
      </c>
      <c r="AJ1243" s="2" t="s">
        <v>68</v>
      </c>
      <c r="AK1243" s="2" t="s">
        <v>729</v>
      </c>
    </row>
    <row r="1244" spans="1:37" ht="17.100000000000001" customHeight="1">
      <c r="A1244" s="2" t="s">
        <v>36</v>
      </c>
      <c r="B1244" s="3">
        <v>60191491</v>
      </c>
      <c r="C1244" s="2" t="s">
        <v>5907</v>
      </c>
      <c r="D1244" s="5" t="s">
        <v>5908</v>
      </c>
      <c r="E1244" s="5" t="s">
        <v>5909</v>
      </c>
      <c r="F1244" s="5" t="s">
        <v>7843</v>
      </c>
      <c r="G1244" s="5" t="s">
        <v>7844</v>
      </c>
      <c r="H1244" s="5" t="s">
        <v>7849</v>
      </c>
      <c r="I1244" s="2" t="s">
        <v>42</v>
      </c>
      <c r="J1244" s="2" t="s">
        <v>352</v>
      </c>
      <c r="K1244" s="2" t="s">
        <v>353</v>
      </c>
      <c r="L1244" s="2" t="s">
        <v>354</v>
      </c>
      <c r="M1244" s="2" t="s">
        <v>353</v>
      </c>
      <c r="N1244" s="2" t="s">
        <v>7836</v>
      </c>
      <c r="O1244" s="8" t="s">
        <v>1211</v>
      </c>
      <c r="P1244" s="5" t="s">
        <v>1211</v>
      </c>
      <c r="Q1244" s="5" t="s">
        <v>7115</v>
      </c>
      <c r="R1244" s="5" t="s">
        <v>7837</v>
      </c>
      <c r="S1244" s="2" t="s">
        <v>6687</v>
      </c>
      <c r="T1244" s="5" t="s">
        <v>342</v>
      </c>
      <c r="U1244" s="5" t="s">
        <v>716</v>
      </c>
      <c r="V1244" s="2" t="s">
        <v>356</v>
      </c>
      <c r="W1244" s="5" t="s">
        <v>1189</v>
      </c>
      <c r="X1244" s="5" t="s">
        <v>7850</v>
      </c>
      <c r="Y1244" s="5" t="s">
        <v>7851</v>
      </c>
      <c r="Z1244" s="2" t="s">
        <v>720</v>
      </c>
      <c r="AA1244" s="2" t="s">
        <v>716</v>
      </c>
      <c r="AB1244" s="5" t="s">
        <v>7845</v>
      </c>
      <c r="AC1244" s="2" t="s">
        <v>7846</v>
      </c>
      <c r="AD1244" s="5" t="s">
        <v>7847</v>
      </c>
      <c r="AE1244" s="5" t="s">
        <v>7848</v>
      </c>
      <c r="AF1244" s="5" t="s">
        <v>7027</v>
      </c>
      <c r="AG1244" s="2" t="s">
        <v>7028</v>
      </c>
      <c r="AH1244" s="5" t="s">
        <v>7029</v>
      </c>
      <c r="AI1244" s="5" t="s">
        <v>7030</v>
      </c>
      <c r="AJ1244" s="2" t="s">
        <v>68</v>
      </c>
      <c r="AK1244" s="2" t="s">
        <v>729</v>
      </c>
    </row>
    <row r="1245" spans="1:37" ht="17.100000000000001" customHeight="1">
      <c r="A1245" s="2" t="s">
        <v>36</v>
      </c>
      <c r="B1245" s="3">
        <v>60191502</v>
      </c>
      <c r="C1245" s="2" t="s">
        <v>5893</v>
      </c>
      <c r="D1245" s="5" t="s">
        <v>5893</v>
      </c>
      <c r="E1245" s="5" t="s">
        <v>5894</v>
      </c>
      <c r="F1245" s="5" t="s">
        <v>7852</v>
      </c>
      <c r="G1245" s="5" t="s">
        <v>7853</v>
      </c>
      <c r="H1245" s="5" t="s">
        <v>6745</v>
      </c>
      <c r="I1245" s="2" t="s">
        <v>42</v>
      </c>
      <c r="J1245" s="2" t="s">
        <v>352</v>
      </c>
      <c r="K1245" s="2" t="s">
        <v>353</v>
      </c>
      <c r="L1245" s="2" t="s">
        <v>354</v>
      </c>
      <c r="M1245" s="2" t="s">
        <v>353</v>
      </c>
      <c r="N1245" s="2" t="s">
        <v>7836</v>
      </c>
      <c r="O1245" s="8" t="s">
        <v>1211</v>
      </c>
      <c r="P1245" s="5" t="s">
        <v>1211</v>
      </c>
      <c r="Q1245" s="5" t="s">
        <v>7115</v>
      </c>
      <c r="R1245" s="5" t="s">
        <v>7837</v>
      </c>
      <c r="S1245" s="2" t="s">
        <v>6687</v>
      </c>
      <c r="T1245" s="5" t="s">
        <v>342</v>
      </c>
      <c r="U1245" s="5" t="s">
        <v>716</v>
      </c>
      <c r="V1245" s="2" t="s">
        <v>356</v>
      </c>
      <c r="W1245" s="5" t="s">
        <v>615</v>
      </c>
      <c r="X1245" s="5" t="s">
        <v>7854</v>
      </c>
      <c r="Y1245" s="5" t="s">
        <v>7855</v>
      </c>
      <c r="Z1245" s="2" t="s">
        <v>720</v>
      </c>
      <c r="AA1245" s="2" t="s">
        <v>716</v>
      </c>
      <c r="AB1245" s="5" t="s">
        <v>7841</v>
      </c>
      <c r="AC1245" s="2" t="s">
        <v>7842</v>
      </c>
      <c r="AD1245" s="5" t="s">
        <v>7843</v>
      </c>
      <c r="AE1245" s="5" t="s">
        <v>7844</v>
      </c>
      <c r="AF1245" s="5" t="s">
        <v>7845</v>
      </c>
      <c r="AG1245" s="2" t="s">
        <v>7846</v>
      </c>
      <c r="AH1245" s="5" t="s">
        <v>7847</v>
      </c>
      <c r="AI1245" s="5" t="s">
        <v>7848</v>
      </c>
      <c r="AJ1245" s="2" t="s">
        <v>68</v>
      </c>
      <c r="AK1245" s="2" t="s">
        <v>729</v>
      </c>
    </row>
    <row r="1246" spans="1:37" ht="17.100000000000001" customHeight="1">
      <c r="A1246" s="2" t="s">
        <v>36</v>
      </c>
      <c r="B1246" s="3">
        <v>60191509</v>
      </c>
      <c r="C1246" s="2" t="s">
        <v>5893</v>
      </c>
      <c r="D1246" s="5" t="s">
        <v>5893</v>
      </c>
      <c r="E1246" s="5" t="s">
        <v>5894</v>
      </c>
      <c r="F1246" s="5" t="s">
        <v>7856</v>
      </c>
      <c r="G1246" s="5" t="s">
        <v>7857</v>
      </c>
      <c r="H1246" s="5" t="s">
        <v>7858</v>
      </c>
      <c r="I1246" s="2" t="s">
        <v>42</v>
      </c>
      <c r="J1246" s="2" t="s">
        <v>352</v>
      </c>
      <c r="K1246" s="2" t="s">
        <v>353</v>
      </c>
      <c r="L1246" s="2" t="s">
        <v>354</v>
      </c>
      <c r="M1246" s="2" t="s">
        <v>353</v>
      </c>
      <c r="N1246" s="2" t="s">
        <v>7836</v>
      </c>
      <c r="O1246" s="8" t="s">
        <v>1211</v>
      </c>
      <c r="P1246" s="5" t="s">
        <v>1211</v>
      </c>
      <c r="Q1246" s="5" t="s">
        <v>7115</v>
      </c>
      <c r="R1246" s="5" t="s">
        <v>7837</v>
      </c>
      <c r="S1246" s="2" t="s">
        <v>6687</v>
      </c>
      <c r="T1246" s="5" t="s">
        <v>342</v>
      </c>
      <c r="U1246" s="5" t="s">
        <v>716</v>
      </c>
      <c r="V1246" s="2" t="s">
        <v>356</v>
      </c>
      <c r="W1246" s="5" t="s">
        <v>860</v>
      </c>
      <c r="X1246" s="5" t="s">
        <v>7859</v>
      </c>
      <c r="Y1246" s="5" t="s">
        <v>7860</v>
      </c>
      <c r="Z1246" s="2" t="s">
        <v>720</v>
      </c>
      <c r="AA1246" s="2" t="s">
        <v>716</v>
      </c>
      <c r="AB1246" s="5" t="s">
        <v>7841</v>
      </c>
      <c r="AC1246" s="2" t="s">
        <v>7842</v>
      </c>
      <c r="AD1246" s="5" t="s">
        <v>7843</v>
      </c>
      <c r="AE1246" s="5" t="s">
        <v>7844</v>
      </c>
      <c r="AF1246" s="5" t="s">
        <v>7845</v>
      </c>
      <c r="AG1246" s="2" t="s">
        <v>7846</v>
      </c>
      <c r="AH1246" s="5" t="s">
        <v>7847</v>
      </c>
      <c r="AI1246" s="5" t="s">
        <v>7848</v>
      </c>
      <c r="AJ1246" s="2" t="s">
        <v>68</v>
      </c>
      <c r="AK1246" s="2" t="s">
        <v>729</v>
      </c>
    </row>
    <row r="1247" spans="1:37" ht="17.100000000000001" customHeight="1">
      <c r="A1247" s="2" t="s">
        <v>36</v>
      </c>
      <c r="B1247" s="3">
        <v>60191515</v>
      </c>
      <c r="C1247" s="2" t="s">
        <v>5893</v>
      </c>
      <c r="D1247" s="5" t="s">
        <v>5893</v>
      </c>
      <c r="E1247" s="5" t="s">
        <v>5894</v>
      </c>
      <c r="F1247" s="5" t="s">
        <v>7861</v>
      </c>
      <c r="G1247" s="5" t="s">
        <v>7862</v>
      </c>
      <c r="H1247" s="5" t="s">
        <v>7863</v>
      </c>
      <c r="I1247" s="2" t="s">
        <v>42</v>
      </c>
      <c r="J1247" s="2" t="s">
        <v>352</v>
      </c>
      <c r="K1247" s="2" t="s">
        <v>353</v>
      </c>
      <c r="L1247" s="2" t="s">
        <v>354</v>
      </c>
      <c r="M1247" s="2" t="s">
        <v>353</v>
      </c>
      <c r="N1247" s="2" t="s">
        <v>7836</v>
      </c>
      <c r="O1247" s="8" t="s">
        <v>1211</v>
      </c>
      <c r="P1247" s="5" t="s">
        <v>1211</v>
      </c>
      <c r="Q1247" s="5" t="s">
        <v>7115</v>
      </c>
      <c r="R1247" s="5" t="s">
        <v>7837</v>
      </c>
      <c r="S1247" s="2" t="s">
        <v>6687</v>
      </c>
      <c r="T1247" s="5" t="s">
        <v>342</v>
      </c>
      <c r="U1247" s="5" t="s">
        <v>716</v>
      </c>
      <c r="V1247" s="2" t="s">
        <v>356</v>
      </c>
      <c r="W1247" s="5" t="s">
        <v>944</v>
      </c>
      <c r="X1247" s="5" t="s">
        <v>7864</v>
      </c>
      <c r="Y1247" s="5" t="s">
        <v>7865</v>
      </c>
      <c r="Z1247" s="2" t="s">
        <v>720</v>
      </c>
      <c r="AA1247" s="2" t="s">
        <v>716</v>
      </c>
      <c r="AB1247" s="5" t="s">
        <v>7841</v>
      </c>
      <c r="AC1247" s="2" t="s">
        <v>7842</v>
      </c>
      <c r="AD1247" s="5" t="s">
        <v>7843</v>
      </c>
      <c r="AE1247" s="5" t="s">
        <v>7844</v>
      </c>
      <c r="AF1247" s="5" t="s">
        <v>7845</v>
      </c>
      <c r="AG1247" s="2" t="s">
        <v>7846</v>
      </c>
      <c r="AH1247" s="5" t="s">
        <v>7847</v>
      </c>
      <c r="AI1247" s="5" t="s">
        <v>7848</v>
      </c>
      <c r="AJ1247" s="2" t="s">
        <v>68</v>
      </c>
      <c r="AK1247" s="2" t="s">
        <v>729</v>
      </c>
    </row>
    <row r="1248" spans="1:37" ht="17.100000000000001" customHeight="1">
      <c r="A1248" s="2" t="s">
        <v>36</v>
      </c>
      <c r="B1248" s="3">
        <v>60191519</v>
      </c>
      <c r="C1248" s="2" t="s">
        <v>5893</v>
      </c>
      <c r="D1248" s="5" t="s">
        <v>5893</v>
      </c>
      <c r="E1248" s="5" t="s">
        <v>5894</v>
      </c>
      <c r="F1248" s="5" t="s">
        <v>7866</v>
      </c>
      <c r="G1248" s="5" t="s">
        <v>7867</v>
      </c>
      <c r="H1248" s="5" t="s">
        <v>5493</v>
      </c>
      <c r="I1248" s="2" t="s">
        <v>42</v>
      </c>
      <c r="J1248" s="2" t="s">
        <v>352</v>
      </c>
      <c r="K1248" s="2" t="s">
        <v>353</v>
      </c>
      <c r="L1248" s="2" t="s">
        <v>354</v>
      </c>
      <c r="M1248" s="2" t="s">
        <v>353</v>
      </c>
      <c r="N1248" s="2" t="s">
        <v>7836</v>
      </c>
      <c r="O1248" s="8" t="s">
        <v>1211</v>
      </c>
      <c r="P1248" s="5" t="s">
        <v>1211</v>
      </c>
      <c r="Q1248" s="5" t="s">
        <v>7115</v>
      </c>
      <c r="R1248" s="5" t="s">
        <v>7837</v>
      </c>
      <c r="S1248" s="2" t="s">
        <v>6687</v>
      </c>
      <c r="T1248" s="5" t="s">
        <v>342</v>
      </c>
      <c r="U1248" s="5" t="s">
        <v>716</v>
      </c>
      <c r="V1248" s="2" t="s">
        <v>356</v>
      </c>
      <c r="W1248" s="5" t="s">
        <v>567</v>
      </c>
      <c r="X1248" s="5" t="s">
        <v>7868</v>
      </c>
      <c r="Y1248" s="5" t="s">
        <v>7869</v>
      </c>
      <c r="Z1248" s="2" t="s">
        <v>720</v>
      </c>
      <c r="AA1248" s="2" t="s">
        <v>716</v>
      </c>
      <c r="AB1248" s="5" t="s">
        <v>7841</v>
      </c>
      <c r="AC1248" s="2" t="s">
        <v>7842</v>
      </c>
      <c r="AD1248" s="5" t="s">
        <v>7843</v>
      </c>
      <c r="AE1248" s="5" t="s">
        <v>7844</v>
      </c>
      <c r="AF1248" s="5" t="s">
        <v>7845</v>
      </c>
      <c r="AG1248" s="2" t="s">
        <v>7846</v>
      </c>
      <c r="AH1248" s="5" t="s">
        <v>7847</v>
      </c>
      <c r="AI1248" s="5" t="s">
        <v>7848</v>
      </c>
      <c r="AJ1248" s="2" t="s">
        <v>68</v>
      </c>
      <c r="AK1248" s="2" t="s">
        <v>729</v>
      </c>
    </row>
    <row r="1249" spans="1:37" ht="17.100000000000001" customHeight="1">
      <c r="A1249" s="2" t="s">
        <v>36</v>
      </c>
      <c r="B1249" s="3">
        <v>60191530</v>
      </c>
      <c r="C1249" s="2" t="s">
        <v>5893</v>
      </c>
      <c r="D1249" s="5" t="s">
        <v>5893</v>
      </c>
      <c r="E1249" s="5" t="s">
        <v>5894</v>
      </c>
      <c r="F1249" s="5" t="s">
        <v>7870</v>
      </c>
      <c r="G1249" s="5" t="s">
        <v>7871</v>
      </c>
      <c r="H1249" s="5" t="s">
        <v>7872</v>
      </c>
      <c r="I1249" s="2" t="s">
        <v>42</v>
      </c>
      <c r="J1249" s="2" t="s">
        <v>352</v>
      </c>
      <c r="K1249" s="2" t="s">
        <v>353</v>
      </c>
      <c r="L1249" s="2" t="s">
        <v>354</v>
      </c>
      <c r="M1249" s="2" t="s">
        <v>353</v>
      </c>
      <c r="N1249" s="2" t="s">
        <v>7836</v>
      </c>
      <c r="O1249" s="8" t="s">
        <v>1211</v>
      </c>
      <c r="P1249" s="5" t="s">
        <v>1211</v>
      </c>
      <c r="Q1249" s="5" t="s">
        <v>7115</v>
      </c>
      <c r="R1249" s="5" t="s">
        <v>7837</v>
      </c>
      <c r="S1249" s="2" t="s">
        <v>6687</v>
      </c>
      <c r="T1249" s="5" t="s">
        <v>342</v>
      </c>
      <c r="U1249" s="5" t="s">
        <v>716</v>
      </c>
      <c r="V1249" s="2" t="s">
        <v>356</v>
      </c>
      <c r="W1249" s="5" t="s">
        <v>734</v>
      </c>
      <c r="X1249" s="5" t="s">
        <v>6915</v>
      </c>
      <c r="Y1249" s="5" t="s">
        <v>7873</v>
      </c>
      <c r="Z1249" s="2" t="s">
        <v>720</v>
      </c>
      <c r="AA1249" s="2" t="s">
        <v>716</v>
      </c>
      <c r="AB1249" s="5" t="s">
        <v>7841</v>
      </c>
      <c r="AC1249" s="2" t="s">
        <v>7842</v>
      </c>
      <c r="AD1249" s="5" t="s">
        <v>7843</v>
      </c>
      <c r="AE1249" s="5" t="s">
        <v>7844</v>
      </c>
      <c r="AF1249" s="5" t="s">
        <v>7845</v>
      </c>
      <c r="AG1249" s="2" t="s">
        <v>7846</v>
      </c>
      <c r="AH1249" s="5" t="s">
        <v>7847</v>
      </c>
      <c r="AI1249" s="5" t="s">
        <v>7848</v>
      </c>
      <c r="AJ1249" s="2" t="s">
        <v>68</v>
      </c>
      <c r="AK1249" s="2" t="s">
        <v>729</v>
      </c>
    </row>
    <row r="1250" spans="1:37" ht="17.100000000000001" customHeight="1">
      <c r="A1250" s="2" t="s">
        <v>36</v>
      </c>
      <c r="B1250" s="3">
        <v>80005838</v>
      </c>
      <c r="C1250" s="2" t="s">
        <v>5893</v>
      </c>
      <c r="D1250" s="5" t="s">
        <v>5893</v>
      </c>
      <c r="E1250" s="5" t="s">
        <v>5894</v>
      </c>
      <c r="F1250" s="5" t="s">
        <v>7874</v>
      </c>
      <c r="G1250" s="5" t="s">
        <v>7875</v>
      </c>
      <c r="H1250" s="5" t="s">
        <v>7876</v>
      </c>
      <c r="I1250" s="2" t="s">
        <v>42</v>
      </c>
      <c r="J1250" s="2" t="s">
        <v>352</v>
      </c>
      <c r="K1250" s="2" t="s">
        <v>353</v>
      </c>
      <c r="L1250" s="2" t="s">
        <v>354</v>
      </c>
      <c r="M1250" s="2" t="s">
        <v>353</v>
      </c>
      <c r="N1250" s="2" t="s">
        <v>7836</v>
      </c>
      <c r="O1250" s="8" t="s">
        <v>1211</v>
      </c>
      <c r="P1250" s="5" t="s">
        <v>1211</v>
      </c>
      <c r="Q1250" s="5" t="s">
        <v>7115</v>
      </c>
      <c r="R1250" s="5" t="s">
        <v>7837</v>
      </c>
      <c r="S1250" s="2" t="s">
        <v>6687</v>
      </c>
      <c r="T1250" s="5" t="s">
        <v>342</v>
      </c>
      <c r="U1250" s="5" t="s">
        <v>716</v>
      </c>
      <c r="V1250" s="2" t="s">
        <v>356</v>
      </c>
      <c r="W1250" s="5" t="s">
        <v>521</v>
      </c>
      <c r="X1250" s="5" t="s">
        <v>7877</v>
      </c>
      <c r="Y1250" s="5" t="s">
        <v>7878</v>
      </c>
      <c r="Z1250" s="2" t="s">
        <v>720</v>
      </c>
      <c r="AA1250" s="2" t="s">
        <v>716</v>
      </c>
      <c r="AB1250" s="5" t="s">
        <v>7841</v>
      </c>
      <c r="AC1250" s="2" t="s">
        <v>7842</v>
      </c>
      <c r="AD1250" s="5" t="s">
        <v>7843</v>
      </c>
      <c r="AE1250" s="5" t="s">
        <v>7844</v>
      </c>
      <c r="AF1250" s="5" t="s">
        <v>7845</v>
      </c>
      <c r="AG1250" s="2" t="s">
        <v>7846</v>
      </c>
      <c r="AH1250" s="5" t="s">
        <v>7847</v>
      </c>
      <c r="AI1250" s="5" t="s">
        <v>7848</v>
      </c>
      <c r="AJ1250" s="2" t="s">
        <v>68</v>
      </c>
      <c r="AK1250" s="2" t="s">
        <v>729</v>
      </c>
    </row>
    <row r="1251" spans="1:37" ht="17.100000000000001" customHeight="1">
      <c r="A1251" s="2" t="s">
        <v>36</v>
      </c>
      <c r="B1251" s="3">
        <v>60191457</v>
      </c>
      <c r="C1251" s="2" t="s">
        <v>5893</v>
      </c>
      <c r="D1251" s="5" t="s">
        <v>5893</v>
      </c>
      <c r="E1251" s="5" t="s">
        <v>5894</v>
      </c>
      <c r="F1251" s="5" t="s">
        <v>7879</v>
      </c>
      <c r="G1251" s="5" t="s">
        <v>7880</v>
      </c>
      <c r="H1251" s="5" t="s">
        <v>4216</v>
      </c>
      <c r="I1251" s="2" t="s">
        <v>42</v>
      </c>
      <c r="J1251" s="2" t="s">
        <v>352</v>
      </c>
      <c r="K1251" s="2" t="s">
        <v>353</v>
      </c>
      <c r="L1251" s="2" t="s">
        <v>354</v>
      </c>
      <c r="M1251" s="2" t="s">
        <v>353</v>
      </c>
      <c r="N1251" s="2" t="s">
        <v>7881</v>
      </c>
      <c r="O1251" s="8" t="s">
        <v>1211</v>
      </c>
      <c r="P1251" s="5" t="s">
        <v>1211</v>
      </c>
      <c r="Q1251" s="5" t="s">
        <v>716</v>
      </c>
      <c r="R1251" s="5" t="s">
        <v>7837</v>
      </c>
      <c r="S1251" s="2" t="s">
        <v>6687</v>
      </c>
      <c r="T1251" s="5" t="s">
        <v>342</v>
      </c>
      <c r="U1251" s="5" t="s">
        <v>716</v>
      </c>
      <c r="V1251" s="2" t="s">
        <v>356</v>
      </c>
      <c r="W1251" s="5" t="s">
        <v>328</v>
      </c>
      <c r="X1251" s="5" t="s">
        <v>7882</v>
      </c>
      <c r="Y1251" s="5" t="s">
        <v>7883</v>
      </c>
      <c r="Z1251" s="2" t="s">
        <v>720</v>
      </c>
      <c r="AA1251" s="2" t="s">
        <v>716</v>
      </c>
      <c r="AB1251" s="5" t="s">
        <v>7884</v>
      </c>
      <c r="AC1251" s="2" t="s">
        <v>7885</v>
      </c>
      <c r="AD1251" s="5" t="s">
        <v>7886</v>
      </c>
      <c r="AE1251" s="5" t="s">
        <v>7887</v>
      </c>
      <c r="AF1251" s="5" t="s">
        <v>7845</v>
      </c>
      <c r="AG1251" s="2" t="s">
        <v>7846</v>
      </c>
      <c r="AH1251" s="5" t="s">
        <v>7847</v>
      </c>
      <c r="AI1251" s="5" t="s">
        <v>7848</v>
      </c>
      <c r="AJ1251" s="2" t="s">
        <v>68</v>
      </c>
      <c r="AK1251" s="2" t="s">
        <v>729</v>
      </c>
    </row>
    <row r="1252" spans="1:37" ht="17.100000000000001" customHeight="1">
      <c r="A1252" s="2" t="s">
        <v>36</v>
      </c>
      <c r="B1252" s="3">
        <v>60191461</v>
      </c>
      <c r="C1252" s="2" t="s">
        <v>5893</v>
      </c>
      <c r="D1252" s="5" t="s">
        <v>5893</v>
      </c>
      <c r="E1252" s="5" t="s">
        <v>5894</v>
      </c>
      <c r="F1252" s="5" t="s">
        <v>7888</v>
      </c>
      <c r="G1252" s="5" t="s">
        <v>7889</v>
      </c>
      <c r="H1252" s="5" t="s">
        <v>7890</v>
      </c>
      <c r="I1252" s="2" t="s">
        <v>42</v>
      </c>
      <c r="J1252" s="2" t="s">
        <v>352</v>
      </c>
      <c r="K1252" s="2" t="s">
        <v>353</v>
      </c>
      <c r="L1252" s="2" t="s">
        <v>354</v>
      </c>
      <c r="M1252" s="2" t="s">
        <v>353</v>
      </c>
      <c r="N1252" s="2" t="s">
        <v>7881</v>
      </c>
      <c r="O1252" s="8" t="s">
        <v>1211</v>
      </c>
      <c r="P1252" s="5" t="s">
        <v>1211</v>
      </c>
      <c r="Q1252" s="5" t="s">
        <v>716</v>
      </c>
      <c r="R1252" s="5" t="s">
        <v>7837</v>
      </c>
      <c r="S1252" s="2" t="s">
        <v>6687</v>
      </c>
      <c r="T1252" s="5" t="s">
        <v>342</v>
      </c>
      <c r="U1252" s="5" t="s">
        <v>716</v>
      </c>
      <c r="V1252" s="2" t="s">
        <v>356</v>
      </c>
      <c r="W1252" s="5" t="s">
        <v>860</v>
      </c>
      <c r="X1252" s="5" t="s">
        <v>7891</v>
      </c>
      <c r="Y1252" s="5" t="s">
        <v>7892</v>
      </c>
      <c r="Z1252" s="2" t="s">
        <v>720</v>
      </c>
      <c r="AA1252" s="2" t="s">
        <v>716</v>
      </c>
      <c r="AB1252" s="5" t="s">
        <v>7884</v>
      </c>
      <c r="AC1252" s="2" t="s">
        <v>7885</v>
      </c>
      <c r="AD1252" s="5" t="s">
        <v>7886</v>
      </c>
      <c r="AE1252" s="5" t="s">
        <v>7887</v>
      </c>
      <c r="AF1252" s="5" t="s">
        <v>7845</v>
      </c>
      <c r="AG1252" s="2" t="s">
        <v>7846</v>
      </c>
      <c r="AH1252" s="5" t="s">
        <v>7847</v>
      </c>
      <c r="AI1252" s="5" t="s">
        <v>7848</v>
      </c>
      <c r="AJ1252" s="2" t="s">
        <v>68</v>
      </c>
      <c r="AK1252" s="2" t="s">
        <v>729</v>
      </c>
    </row>
    <row r="1253" spans="1:37" ht="17.100000000000001" customHeight="1">
      <c r="A1253" s="2" t="s">
        <v>36</v>
      </c>
      <c r="B1253" s="3">
        <v>60191487</v>
      </c>
      <c r="C1253" s="2" t="s">
        <v>5907</v>
      </c>
      <c r="D1253" s="5" t="s">
        <v>5908</v>
      </c>
      <c r="E1253" s="5" t="s">
        <v>5909</v>
      </c>
      <c r="F1253" s="5" t="s">
        <v>7886</v>
      </c>
      <c r="G1253" s="5" t="s">
        <v>7887</v>
      </c>
      <c r="H1253" s="5" t="s">
        <v>7893</v>
      </c>
      <c r="I1253" s="2" t="s">
        <v>42</v>
      </c>
      <c r="J1253" s="2" t="s">
        <v>352</v>
      </c>
      <c r="K1253" s="2" t="s">
        <v>353</v>
      </c>
      <c r="L1253" s="2" t="s">
        <v>354</v>
      </c>
      <c r="M1253" s="2" t="s">
        <v>353</v>
      </c>
      <c r="N1253" s="2" t="s">
        <v>7881</v>
      </c>
      <c r="O1253" s="8" t="s">
        <v>1211</v>
      </c>
      <c r="P1253" s="5" t="s">
        <v>1211</v>
      </c>
      <c r="Q1253" s="5" t="s">
        <v>716</v>
      </c>
      <c r="R1253" s="5" t="s">
        <v>7837</v>
      </c>
      <c r="S1253" s="2" t="s">
        <v>6687</v>
      </c>
      <c r="T1253" s="5" t="s">
        <v>342</v>
      </c>
      <c r="U1253" s="5" t="s">
        <v>716</v>
      </c>
      <c r="V1253" s="2" t="s">
        <v>356</v>
      </c>
      <c r="W1253" s="5" t="s">
        <v>772</v>
      </c>
      <c r="X1253" s="5" t="s">
        <v>7894</v>
      </c>
      <c r="Y1253" s="5" t="s">
        <v>7895</v>
      </c>
      <c r="Z1253" s="2" t="s">
        <v>720</v>
      </c>
      <c r="AA1253" s="2" t="s">
        <v>716</v>
      </c>
      <c r="AB1253" s="5" t="s">
        <v>7845</v>
      </c>
      <c r="AC1253" s="2" t="s">
        <v>7846</v>
      </c>
      <c r="AD1253" s="5" t="s">
        <v>7847</v>
      </c>
      <c r="AE1253" s="5" t="s">
        <v>7848</v>
      </c>
      <c r="AF1253" s="5" t="s">
        <v>7027</v>
      </c>
      <c r="AG1253" s="2" t="s">
        <v>7028</v>
      </c>
      <c r="AH1253" s="5" t="s">
        <v>7029</v>
      </c>
      <c r="AI1253" s="5" t="s">
        <v>7030</v>
      </c>
      <c r="AJ1253" s="2" t="s">
        <v>68</v>
      </c>
      <c r="AK1253" s="2" t="s">
        <v>729</v>
      </c>
    </row>
    <row r="1254" spans="1:37" ht="17.100000000000001" customHeight="1">
      <c r="A1254" s="2" t="s">
        <v>36</v>
      </c>
      <c r="B1254" s="3">
        <v>60191506</v>
      </c>
      <c r="C1254" s="2" t="s">
        <v>5893</v>
      </c>
      <c r="D1254" s="5" t="s">
        <v>5893</v>
      </c>
      <c r="E1254" s="5" t="s">
        <v>5894</v>
      </c>
      <c r="F1254" s="5" t="s">
        <v>7896</v>
      </c>
      <c r="G1254" s="5" t="s">
        <v>7897</v>
      </c>
      <c r="H1254" s="5" t="s">
        <v>7898</v>
      </c>
      <c r="I1254" s="2" t="s">
        <v>42</v>
      </c>
      <c r="J1254" s="2" t="s">
        <v>352</v>
      </c>
      <c r="K1254" s="2" t="s">
        <v>353</v>
      </c>
      <c r="L1254" s="2" t="s">
        <v>354</v>
      </c>
      <c r="M1254" s="2" t="s">
        <v>353</v>
      </c>
      <c r="N1254" s="2" t="s">
        <v>7881</v>
      </c>
      <c r="O1254" s="8" t="s">
        <v>1211</v>
      </c>
      <c r="P1254" s="5" t="s">
        <v>1211</v>
      </c>
      <c r="Q1254" s="5" t="s">
        <v>716</v>
      </c>
      <c r="R1254" s="5" t="s">
        <v>7837</v>
      </c>
      <c r="S1254" s="2" t="s">
        <v>6687</v>
      </c>
      <c r="T1254" s="5" t="s">
        <v>342</v>
      </c>
      <c r="U1254" s="5" t="s">
        <v>716</v>
      </c>
      <c r="V1254" s="2" t="s">
        <v>356</v>
      </c>
      <c r="W1254" s="5" t="s">
        <v>208</v>
      </c>
      <c r="X1254" s="5" t="s">
        <v>7899</v>
      </c>
      <c r="Y1254" s="5" t="s">
        <v>7900</v>
      </c>
      <c r="Z1254" s="2" t="s">
        <v>720</v>
      </c>
      <c r="AA1254" s="2" t="s">
        <v>716</v>
      </c>
      <c r="AB1254" s="5" t="s">
        <v>7884</v>
      </c>
      <c r="AC1254" s="2" t="s">
        <v>7885</v>
      </c>
      <c r="AD1254" s="5" t="s">
        <v>7886</v>
      </c>
      <c r="AE1254" s="5" t="s">
        <v>7887</v>
      </c>
      <c r="AF1254" s="5" t="s">
        <v>7845</v>
      </c>
      <c r="AG1254" s="2" t="s">
        <v>7846</v>
      </c>
      <c r="AH1254" s="5" t="s">
        <v>7847</v>
      </c>
      <c r="AI1254" s="5" t="s">
        <v>7848</v>
      </c>
      <c r="AJ1254" s="2" t="s">
        <v>68</v>
      </c>
      <c r="AK1254" s="2" t="s">
        <v>729</v>
      </c>
    </row>
    <row r="1255" spans="1:37" ht="17.100000000000001" customHeight="1">
      <c r="A1255" s="2" t="s">
        <v>36</v>
      </c>
      <c r="B1255" s="3">
        <v>60191520</v>
      </c>
      <c r="C1255" s="2" t="s">
        <v>5893</v>
      </c>
      <c r="D1255" s="5" t="s">
        <v>5893</v>
      </c>
      <c r="E1255" s="5" t="s">
        <v>5894</v>
      </c>
      <c r="F1255" s="5" t="s">
        <v>7901</v>
      </c>
      <c r="G1255" s="5" t="s">
        <v>7902</v>
      </c>
      <c r="H1255" s="5" t="s">
        <v>7903</v>
      </c>
      <c r="I1255" s="2" t="s">
        <v>42</v>
      </c>
      <c r="J1255" s="2" t="s">
        <v>352</v>
      </c>
      <c r="K1255" s="2" t="s">
        <v>353</v>
      </c>
      <c r="L1255" s="2" t="s">
        <v>354</v>
      </c>
      <c r="M1255" s="2" t="s">
        <v>353</v>
      </c>
      <c r="N1255" s="2" t="s">
        <v>7881</v>
      </c>
      <c r="O1255" s="8" t="s">
        <v>1211</v>
      </c>
      <c r="P1255" s="5" t="s">
        <v>1211</v>
      </c>
      <c r="Q1255" s="5" t="s">
        <v>716</v>
      </c>
      <c r="R1255" s="5" t="s">
        <v>7837</v>
      </c>
      <c r="S1255" s="2" t="s">
        <v>6687</v>
      </c>
      <c r="T1255" s="5" t="s">
        <v>342</v>
      </c>
      <c r="U1255" s="5" t="s">
        <v>716</v>
      </c>
      <c r="V1255" s="2" t="s">
        <v>356</v>
      </c>
      <c r="W1255" s="5" t="s">
        <v>304</v>
      </c>
      <c r="X1255" s="5" t="s">
        <v>7904</v>
      </c>
      <c r="Y1255" s="5" t="s">
        <v>7905</v>
      </c>
      <c r="Z1255" s="2" t="s">
        <v>720</v>
      </c>
      <c r="AA1255" s="2" t="s">
        <v>716</v>
      </c>
      <c r="AB1255" s="5" t="s">
        <v>7884</v>
      </c>
      <c r="AC1255" s="2" t="s">
        <v>7885</v>
      </c>
      <c r="AD1255" s="5" t="s">
        <v>7886</v>
      </c>
      <c r="AE1255" s="5" t="s">
        <v>7887</v>
      </c>
      <c r="AF1255" s="5" t="s">
        <v>7845</v>
      </c>
      <c r="AG1255" s="2" t="s">
        <v>7846</v>
      </c>
      <c r="AH1255" s="5" t="s">
        <v>7847</v>
      </c>
      <c r="AI1255" s="5" t="s">
        <v>7848</v>
      </c>
      <c r="AJ1255" s="2" t="s">
        <v>68</v>
      </c>
      <c r="AK1255" s="2" t="s">
        <v>729</v>
      </c>
    </row>
    <row r="1256" spans="1:37" ht="17.100000000000001" customHeight="1">
      <c r="A1256" s="2" t="s">
        <v>36</v>
      </c>
      <c r="B1256" s="3">
        <v>60191526</v>
      </c>
      <c r="C1256" s="2" t="s">
        <v>5893</v>
      </c>
      <c r="D1256" s="5" t="s">
        <v>5893</v>
      </c>
      <c r="E1256" s="5" t="s">
        <v>5894</v>
      </c>
      <c r="F1256" s="5" t="s">
        <v>7906</v>
      </c>
      <c r="G1256" s="5" t="s">
        <v>7907</v>
      </c>
      <c r="H1256" s="5" t="s">
        <v>7908</v>
      </c>
      <c r="I1256" s="2" t="s">
        <v>42</v>
      </c>
      <c r="J1256" s="2" t="s">
        <v>352</v>
      </c>
      <c r="K1256" s="2" t="s">
        <v>353</v>
      </c>
      <c r="L1256" s="2" t="s">
        <v>354</v>
      </c>
      <c r="M1256" s="2" t="s">
        <v>353</v>
      </c>
      <c r="N1256" s="2" t="s">
        <v>7881</v>
      </c>
      <c r="O1256" s="8" t="s">
        <v>1211</v>
      </c>
      <c r="P1256" s="5" t="s">
        <v>1211</v>
      </c>
      <c r="Q1256" s="5" t="s">
        <v>716</v>
      </c>
      <c r="R1256" s="5" t="s">
        <v>7837</v>
      </c>
      <c r="S1256" s="2" t="s">
        <v>6687</v>
      </c>
      <c r="T1256" s="5" t="s">
        <v>342</v>
      </c>
      <c r="U1256" s="5" t="s">
        <v>716</v>
      </c>
      <c r="V1256" s="2" t="s">
        <v>356</v>
      </c>
      <c r="W1256" s="5" t="s">
        <v>838</v>
      </c>
      <c r="X1256" s="5" t="s">
        <v>7909</v>
      </c>
      <c r="Y1256" s="5" t="s">
        <v>7910</v>
      </c>
      <c r="Z1256" s="2" t="s">
        <v>720</v>
      </c>
      <c r="AA1256" s="2" t="s">
        <v>716</v>
      </c>
      <c r="AB1256" s="5" t="s">
        <v>7884</v>
      </c>
      <c r="AC1256" s="2" t="s">
        <v>7885</v>
      </c>
      <c r="AD1256" s="5" t="s">
        <v>7886</v>
      </c>
      <c r="AE1256" s="5" t="s">
        <v>7887</v>
      </c>
      <c r="AF1256" s="5" t="s">
        <v>7845</v>
      </c>
      <c r="AG1256" s="2" t="s">
        <v>7846</v>
      </c>
      <c r="AH1256" s="5" t="s">
        <v>7847</v>
      </c>
      <c r="AI1256" s="5" t="s">
        <v>7848</v>
      </c>
      <c r="AJ1256" s="2" t="s">
        <v>68</v>
      </c>
      <c r="AK1256" s="2" t="s">
        <v>729</v>
      </c>
    </row>
    <row r="1257" spans="1:37" ht="17.100000000000001" customHeight="1">
      <c r="A1257" s="2" t="s">
        <v>36</v>
      </c>
      <c r="B1257" s="3">
        <v>60317925</v>
      </c>
      <c r="C1257" s="2" t="s">
        <v>5893</v>
      </c>
      <c r="D1257" s="5" t="s">
        <v>5893</v>
      </c>
      <c r="E1257" s="5" t="s">
        <v>5894</v>
      </c>
      <c r="F1257" s="5" t="s">
        <v>7911</v>
      </c>
      <c r="G1257" s="5" t="s">
        <v>7912</v>
      </c>
      <c r="H1257" s="5" t="s">
        <v>6146</v>
      </c>
      <c r="I1257" s="2" t="s">
        <v>42</v>
      </c>
      <c r="J1257" s="2" t="s">
        <v>352</v>
      </c>
      <c r="K1257" s="2" t="s">
        <v>353</v>
      </c>
      <c r="L1257" s="2" t="s">
        <v>354</v>
      </c>
      <c r="M1257" s="2" t="s">
        <v>353</v>
      </c>
      <c r="N1257" s="2" t="s">
        <v>7881</v>
      </c>
      <c r="O1257" s="8" t="s">
        <v>1211</v>
      </c>
      <c r="P1257" s="5" t="s">
        <v>1211</v>
      </c>
      <c r="Q1257" s="5" t="s">
        <v>716</v>
      </c>
      <c r="R1257" s="5" t="s">
        <v>7837</v>
      </c>
      <c r="S1257" s="2" t="s">
        <v>6687</v>
      </c>
      <c r="T1257" s="5" t="s">
        <v>342</v>
      </c>
      <c r="U1257" s="5" t="s">
        <v>716</v>
      </c>
      <c r="V1257" s="2" t="s">
        <v>356</v>
      </c>
      <c r="W1257" s="5" t="s">
        <v>838</v>
      </c>
      <c r="X1257" s="5" t="s">
        <v>7100</v>
      </c>
      <c r="Y1257" s="5" t="s">
        <v>7913</v>
      </c>
      <c r="Z1257" s="2" t="s">
        <v>720</v>
      </c>
      <c r="AA1257" s="2" t="s">
        <v>716</v>
      </c>
      <c r="AB1257" s="5" t="s">
        <v>7884</v>
      </c>
      <c r="AC1257" s="2" t="s">
        <v>7885</v>
      </c>
      <c r="AD1257" s="5" t="s">
        <v>7886</v>
      </c>
      <c r="AE1257" s="5" t="s">
        <v>7887</v>
      </c>
      <c r="AF1257" s="5" t="s">
        <v>7845</v>
      </c>
      <c r="AG1257" s="2" t="s">
        <v>7846</v>
      </c>
      <c r="AH1257" s="5" t="s">
        <v>7847</v>
      </c>
      <c r="AI1257" s="5" t="s">
        <v>7848</v>
      </c>
      <c r="AJ1257" s="2" t="s">
        <v>68</v>
      </c>
      <c r="AK1257" s="2" t="s">
        <v>729</v>
      </c>
    </row>
    <row r="1258" spans="1:37" ht="17.100000000000001" customHeight="1">
      <c r="A1258" s="2" t="s">
        <v>36</v>
      </c>
      <c r="B1258" s="3">
        <v>60191478</v>
      </c>
      <c r="C1258" s="2" t="s">
        <v>5893</v>
      </c>
      <c r="D1258" s="5" t="s">
        <v>5893</v>
      </c>
      <c r="E1258" s="5" t="s">
        <v>5894</v>
      </c>
      <c r="F1258" s="5" t="s">
        <v>7914</v>
      </c>
      <c r="G1258" s="5" t="s">
        <v>7915</v>
      </c>
      <c r="H1258" s="5" t="s">
        <v>7916</v>
      </c>
      <c r="I1258" s="2" t="s">
        <v>42</v>
      </c>
      <c r="J1258" s="2" t="s">
        <v>352</v>
      </c>
      <c r="K1258" s="2" t="s">
        <v>353</v>
      </c>
      <c r="L1258" s="2" t="s">
        <v>354</v>
      </c>
      <c r="M1258" s="2" t="s">
        <v>353</v>
      </c>
      <c r="N1258" s="2" t="s">
        <v>7917</v>
      </c>
      <c r="O1258" s="8" t="s">
        <v>1211</v>
      </c>
      <c r="P1258" s="5" t="s">
        <v>1211</v>
      </c>
      <c r="Q1258" s="5" t="s">
        <v>7115</v>
      </c>
      <c r="R1258" s="5" t="s">
        <v>7837</v>
      </c>
      <c r="S1258" s="2" t="s">
        <v>6687</v>
      </c>
      <c r="T1258" s="5" t="s">
        <v>342</v>
      </c>
      <c r="U1258" s="5" t="s">
        <v>716</v>
      </c>
      <c r="V1258" s="2" t="s">
        <v>356</v>
      </c>
      <c r="W1258" s="5" t="s">
        <v>772</v>
      </c>
      <c r="X1258" s="5" t="s">
        <v>7918</v>
      </c>
      <c r="Y1258" s="5" t="s">
        <v>7919</v>
      </c>
      <c r="Z1258" s="2" t="s">
        <v>720</v>
      </c>
      <c r="AA1258" s="2" t="s">
        <v>716</v>
      </c>
      <c r="AB1258" s="5" t="s">
        <v>7920</v>
      </c>
      <c r="AC1258" s="2" t="s">
        <v>7921</v>
      </c>
      <c r="AD1258" s="5" t="s">
        <v>7922</v>
      </c>
      <c r="AE1258" s="5" t="s">
        <v>7923</v>
      </c>
      <c r="AF1258" s="5" t="s">
        <v>7845</v>
      </c>
      <c r="AG1258" s="2" t="s">
        <v>7846</v>
      </c>
      <c r="AH1258" s="5" t="s">
        <v>7847</v>
      </c>
      <c r="AI1258" s="5" t="s">
        <v>7848</v>
      </c>
      <c r="AJ1258" s="2" t="s">
        <v>68</v>
      </c>
      <c r="AK1258" s="2" t="s">
        <v>729</v>
      </c>
    </row>
    <row r="1259" spans="1:37" ht="17.100000000000001" customHeight="1">
      <c r="A1259" s="2" t="s">
        <v>36</v>
      </c>
      <c r="B1259" s="3">
        <v>60191498</v>
      </c>
      <c r="C1259" s="2" t="s">
        <v>5893</v>
      </c>
      <c r="D1259" s="5" t="s">
        <v>5893</v>
      </c>
      <c r="E1259" s="5" t="s">
        <v>5894</v>
      </c>
      <c r="F1259" s="5" t="s">
        <v>7924</v>
      </c>
      <c r="G1259" s="5" t="s">
        <v>7925</v>
      </c>
      <c r="H1259" s="5" t="s">
        <v>6745</v>
      </c>
      <c r="I1259" s="2" t="s">
        <v>42</v>
      </c>
      <c r="J1259" s="2" t="s">
        <v>352</v>
      </c>
      <c r="K1259" s="2" t="s">
        <v>353</v>
      </c>
      <c r="L1259" s="2" t="s">
        <v>354</v>
      </c>
      <c r="M1259" s="2" t="s">
        <v>353</v>
      </c>
      <c r="N1259" s="2" t="s">
        <v>7917</v>
      </c>
      <c r="O1259" s="8" t="s">
        <v>1211</v>
      </c>
      <c r="P1259" s="5" t="s">
        <v>1211</v>
      </c>
      <c r="Q1259" s="5" t="s">
        <v>7115</v>
      </c>
      <c r="R1259" s="5" t="s">
        <v>7837</v>
      </c>
      <c r="S1259" s="2" t="s">
        <v>6687</v>
      </c>
      <c r="T1259" s="5" t="s">
        <v>342</v>
      </c>
      <c r="U1259" s="5" t="s">
        <v>716</v>
      </c>
      <c r="V1259" s="2" t="s">
        <v>356</v>
      </c>
      <c r="W1259" s="5" t="s">
        <v>688</v>
      </c>
      <c r="X1259" s="5" t="s">
        <v>7539</v>
      </c>
      <c r="Y1259" s="5" t="s">
        <v>7926</v>
      </c>
      <c r="Z1259" s="2" t="s">
        <v>720</v>
      </c>
      <c r="AA1259" s="2" t="s">
        <v>716</v>
      </c>
      <c r="AB1259" s="5" t="s">
        <v>7920</v>
      </c>
      <c r="AC1259" s="2" t="s">
        <v>7921</v>
      </c>
      <c r="AD1259" s="5" t="s">
        <v>7922</v>
      </c>
      <c r="AE1259" s="5" t="s">
        <v>7923</v>
      </c>
      <c r="AF1259" s="5" t="s">
        <v>7845</v>
      </c>
      <c r="AG1259" s="2" t="s">
        <v>7846</v>
      </c>
      <c r="AH1259" s="5" t="s">
        <v>7847</v>
      </c>
      <c r="AI1259" s="5" t="s">
        <v>7848</v>
      </c>
      <c r="AJ1259" s="2" t="s">
        <v>68</v>
      </c>
      <c r="AK1259" s="2" t="s">
        <v>729</v>
      </c>
    </row>
    <row r="1260" spans="1:37" ht="17.100000000000001" customHeight="1">
      <c r="A1260" s="2" t="s">
        <v>36</v>
      </c>
      <c r="B1260" s="3">
        <v>60191522</v>
      </c>
      <c r="C1260" s="2" t="s">
        <v>5893</v>
      </c>
      <c r="D1260" s="5" t="s">
        <v>5893</v>
      </c>
      <c r="E1260" s="5" t="s">
        <v>5894</v>
      </c>
      <c r="F1260" s="5" t="s">
        <v>7927</v>
      </c>
      <c r="G1260" s="5" t="s">
        <v>7928</v>
      </c>
      <c r="H1260" s="5" t="s">
        <v>7929</v>
      </c>
      <c r="I1260" s="2" t="s">
        <v>42</v>
      </c>
      <c r="J1260" s="2" t="s">
        <v>352</v>
      </c>
      <c r="K1260" s="2" t="s">
        <v>353</v>
      </c>
      <c r="L1260" s="2" t="s">
        <v>354</v>
      </c>
      <c r="M1260" s="2" t="s">
        <v>353</v>
      </c>
      <c r="N1260" s="2" t="s">
        <v>7917</v>
      </c>
      <c r="O1260" s="8" t="s">
        <v>1211</v>
      </c>
      <c r="P1260" s="5" t="s">
        <v>1211</v>
      </c>
      <c r="Q1260" s="5" t="s">
        <v>7115</v>
      </c>
      <c r="R1260" s="5" t="s">
        <v>7837</v>
      </c>
      <c r="S1260" s="2" t="s">
        <v>6687</v>
      </c>
      <c r="T1260" s="5" t="s">
        <v>342</v>
      </c>
      <c r="U1260" s="5" t="s">
        <v>716</v>
      </c>
      <c r="V1260" s="2" t="s">
        <v>356</v>
      </c>
      <c r="W1260" s="5" t="s">
        <v>7930</v>
      </c>
      <c r="X1260" s="5" t="s">
        <v>7931</v>
      </c>
      <c r="Y1260" s="5" t="s">
        <v>7932</v>
      </c>
      <c r="Z1260" s="2" t="s">
        <v>720</v>
      </c>
      <c r="AA1260" s="2" t="s">
        <v>716</v>
      </c>
      <c r="AB1260" s="5" t="s">
        <v>7920</v>
      </c>
      <c r="AC1260" s="2" t="s">
        <v>7921</v>
      </c>
      <c r="AD1260" s="5" t="s">
        <v>7922</v>
      </c>
      <c r="AE1260" s="5" t="s">
        <v>7923</v>
      </c>
      <c r="AF1260" s="5" t="s">
        <v>7845</v>
      </c>
      <c r="AG1260" s="2" t="s">
        <v>7846</v>
      </c>
      <c r="AH1260" s="5" t="s">
        <v>7847</v>
      </c>
      <c r="AI1260" s="5" t="s">
        <v>7848</v>
      </c>
      <c r="AJ1260" s="2" t="s">
        <v>68</v>
      </c>
      <c r="AK1260" s="2" t="s">
        <v>729</v>
      </c>
    </row>
    <row r="1261" spans="1:37" ht="17.100000000000001" customHeight="1">
      <c r="A1261" s="2" t="s">
        <v>36</v>
      </c>
      <c r="B1261" s="3">
        <v>60191524</v>
      </c>
      <c r="C1261" s="2" t="s">
        <v>5893</v>
      </c>
      <c r="D1261" s="5" t="s">
        <v>5893</v>
      </c>
      <c r="E1261" s="5" t="s">
        <v>5894</v>
      </c>
      <c r="F1261" s="5" t="s">
        <v>7933</v>
      </c>
      <c r="G1261" s="5" t="s">
        <v>7934</v>
      </c>
      <c r="H1261" s="5" t="s">
        <v>7935</v>
      </c>
      <c r="I1261" s="2" t="s">
        <v>42</v>
      </c>
      <c r="J1261" s="2" t="s">
        <v>352</v>
      </c>
      <c r="K1261" s="2" t="s">
        <v>353</v>
      </c>
      <c r="L1261" s="2" t="s">
        <v>354</v>
      </c>
      <c r="M1261" s="2" t="s">
        <v>353</v>
      </c>
      <c r="N1261" s="2" t="s">
        <v>7917</v>
      </c>
      <c r="O1261" s="8" t="s">
        <v>1211</v>
      </c>
      <c r="P1261" s="5" t="s">
        <v>1211</v>
      </c>
      <c r="Q1261" s="5" t="s">
        <v>7115</v>
      </c>
      <c r="R1261" s="5" t="s">
        <v>7837</v>
      </c>
      <c r="S1261" s="2" t="s">
        <v>6687</v>
      </c>
      <c r="T1261" s="5" t="s">
        <v>342</v>
      </c>
      <c r="U1261" s="5" t="s">
        <v>716</v>
      </c>
      <c r="V1261" s="2" t="s">
        <v>356</v>
      </c>
      <c r="W1261" s="5" t="s">
        <v>962</v>
      </c>
      <c r="X1261" s="5" t="s">
        <v>7936</v>
      </c>
      <c r="Y1261" s="5" t="s">
        <v>7937</v>
      </c>
      <c r="Z1261" s="2" t="s">
        <v>720</v>
      </c>
      <c r="AA1261" s="2" t="s">
        <v>716</v>
      </c>
      <c r="AB1261" s="5" t="s">
        <v>7920</v>
      </c>
      <c r="AC1261" s="2" t="s">
        <v>7921</v>
      </c>
      <c r="AD1261" s="5" t="s">
        <v>7922</v>
      </c>
      <c r="AE1261" s="5" t="s">
        <v>7923</v>
      </c>
      <c r="AF1261" s="5" t="s">
        <v>7845</v>
      </c>
      <c r="AG1261" s="2" t="s">
        <v>7846</v>
      </c>
      <c r="AH1261" s="5" t="s">
        <v>7847</v>
      </c>
      <c r="AI1261" s="5" t="s">
        <v>7848</v>
      </c>
      <c r="AJ1261" s="2" t="s">
        <v>68</v>
      </c>
      <c r="AK1261" s="2" t="s">
        <v>729</v>
      </c>
    </row>
    <row r="1262" spans="1:37" ht="17.100000000000001" customHeight="1">
      <c r="A1262" s="2" t="s">
        <v>36</v>
      </c>
      <c r="B1262" s="3">
        <v>60191527</v>
      </c>
      <c r="C1262" s="2" t="s">
        <v>5893</v>
      </c>
      <c r="D1262" s="5" t="s">
        <v>5893</v>
      </c>
      <c r="E1262" s="5" t="s">
        <v>5894</v>
      </c>
      <c r="F1262" s="5" t="s">
        <v>7938</v>
      </c>
      <c r="G1262" s="5" t="s">
        <v>7939</v>
      </c>
      <c r="H1262" s="5" t="s">
        <v>7940</v>
      </c>
      <c r="I1262" s="2" t="s">
        <v>42</v>
      </c>
      <c r="J1262" s="2" t="s">
        <v>352</v>
      </c>
      <c r="K1262" s="2" t="s">
        <v>353</v>
      </c>
      <c r="L1262" s="2" t="s">
        <v>354</v>
      </c>
      <c r="M1262" s="2" t="s">
        <v>353</v>
      </c>
      <c r="N1262" s="2" t="s">
        <v>7917</v>
      </c>
      <c r="O1262" s="8" t="s">
        <v>1211</v>
      </c>
      <c r="P1262" s="5" t="s">
        <v>1211</v>
      </c>
      <c r="Q1262" s="5" t="s">
        <v>7115</v>
      </c>
      <c r="R1262" s="5" t="s">
        <v>7837</v>
      </c>
      <c r="S1262" s="2" t="s">
        <v>6687</v>
      </c>
      <c r="T1262" s="5" t="s">
        <v>342</v>
      </c>
      <c r="U1262" s="5" t="s">
        <v>716</v>
      </c>
      <c r="V1262" s="2" t="s">
        <v>356</v>
      </c>
      <c r="W1262" s="5" t="s">
        <v>838</v>
      </c>
      <c r="X1262" s="5" t="s">
        <v>6133</v>
      </c>
      <c r="Y1262" s="5" t="s">
        <v>7941</v>
      </c>
      <c r="Z1262" s="2" t="s">
        <v>720</v>
      </c>
      <c r="AA1262" s="2" t="s">
        <v>716</v>
      </c>
      <c r="AB1262" s="5" t="s">
        <v>7920</v>
      </c>
      <c r="AC1262" s="2" t="s">
        <v>7921</v>
      </c>
      <c r="AD1262" s="5" t="s">
        <v>7922</v>
      </c>
      <c r="AE1262" s="5" t="s">
        <v>7923</v>
      </c>
      <c r="AF1262" s="5" t="s">
        <v>7845</v>
      </c>
      <c r="AG1262" s="2" t="s">
        <v>7846</v>
      </c>
      <c r="AH1262" s="5" t="s">
        <v>7847</v>
      </c>
      <c r="AI1262" s="5" t="s">
        <v>7848</v>
      </c>
      <c r="AJ1262" s="2" t="s">
        <v>68</v>
      </c>
      <c r="AK1262" s="2" t="s">
        <v>729</v>
      </c>
    </row>
    <row r="1263" spans="1:37" ht="17.100000000000001" customHeight="1">
      <c r="A1263" s="2" t="s">
        <v>36</v>
      </c>
      <c r="B1263" s="3">
        <v>60209835</v>
      </c>
      <c r="C1263" s="2" t="s">
        <v>5893</v>
      </c>
      <c r="D1263" s="5" t="s">
        <v>5893</v>
      </c>
      <c r="E1263" s="5" t="s">
        <v>5894</v>
      </c>
      <c r="F1263" s="5" t="s">
        <v>7942</v>
      </c>
      <c r="G1263" s="5" t="s">
        <v>7943</v>
      </c>
      <c r="H1263" s="5" t="s">
        <v>1032</v>
      </c>
      <c r="I1263" s="2" t="s">
        <v>42</v>
      </c>
      <c r="J1263" s="2" t="s">
        <v>352</v>
      </c>
      <c r="K1263" s="2" t="s">
        <v>353</v>
      </c>
      <c r="L1263" s="2" t="s">
        <v>354</v>
      </c>
      <c r="M1263" s="2" t="s">
        <v>353</v>
      </c>
      <c r="N1263" s="2" t="s">
        <v>7917</v>
      </c>
      <c r="O1263" s="8" t="s">
        <v>1211</v>
      </c>
      <c r="P1263" s="5" t="s">
        <v>1211</v>
      </c>
      <c r="Q1263" s="5" t="s">
        <v>7115</v>
      </c>
      <c r="R1263" s="5" t="s">
        <v>7837</v>
      </c>
      <c r="S1263" s="2" t="s">
        <v>6687</v>
      </c>
      <c r="T1263" s="5" t="s">
        <v>342</v>
      </c>
      <c r="U1263" s="5" t="s">
        <v>716</v>
      </c>
      <c r="V1263" s="2" t="s">
        <v>356</v>
      </c>
      <c r="W1263" s="5" t="s">
        <v>860</v>
      </c>
      <c r="X1263" s="5" t="s">
        <v>7944</v>
      </c>
      <c r="Y1263" s="5" t="s">
        <v>7945</v>
      </c>
      <c r="Z1263" s="2" t="s">
        <v>720</v>
      </c>
      <c r="AA1263" s="2" t="s">
        <v>716</v>
      </c>
      <c r="AB1263" s="5" t="s">
        <v>7920</v>
      </c>
      <c r="AC1263" s="2" t="s">
        <v>7921</v>
      </c>
      <c r="AD1263" s="5" t="s">
        <v>7922</v>
      </c>
      <c r="AE1263" s="5" t="s">
        <v>7923</v>
      </c>
      <c r="AF1263" s="5" t="s">
        <v>7845</v>
      </c>
      <c r="AG1263" s="2" t="s">
        <v>7846</v>
      </c>
      <c r="AH1263" s="5" t="s">
        <v>7847</v>
      </c>
      <c r="AI1263" s="5" t="s">
        <v>7848</v>
      </c>
      <c r="AJ1263" s="2" t="s">
        <v>68</v>
      </c>
      <c r="AK1263" s="2" t="s">
        <v>729</v>
      </c>
    </row>
    <row r="1264" spans="1:37" ht="17.100000000000001" customHeight="1">
      <c r="A1264" s="2" t="s">
        <v>36</v>
      </c>
      <c r="B1264" s="3">
        <v>60214860</v>
      </c>
      <c r="C1264" s="2" t="s">
        <v>5907</v>
      </c>
      <c r="D1264" s="5" t="s">
        <v>5908</v>
      </c>
      <c r="E1264" s="5" t="s">
        <v>5909</v>
      </c>
      <c r="F1264" s="5" t="s">
        <v>7922</v>
      </c>
      <c r="G1264" s="5" t="s">
        <v>7923</v>
      </c>
      <c r="H1264" s="5" t="s">
        <v>7946</v>
      </c>
      <c r="I1264" s="2" t="s">
        <v>42</v>
      </c>
      <c r="J1264" s="2" t="s">
        <v>352</v>
      </c>
      <c r="K1264" s="2" t="s">
        <v>353</v>
      </c>
      <c r="L1264" s="2" t="s">
        <v>354</v>
      </c>
      <c r="M1264" s="2" t="s">
        <v>353</v>
      </c>
      <c r="N1264" s="2" t="s">
        <v>7917</v>
      </c>
      <c r="O1264" s="8" t="s">
        <v>1211</v>
      </c>
      <c r="P1264" s="5" t="s">
        <v>1211</v>
      </c>
      <c r="Q1264" s="5" t="s">
        <v>7115</v>
      </c>
      <c r="R1264" s="5" t="s">
        <v>7837</v>
      </c>
      <c r="S1264" s="2" t="s">
        <v>6687</v>
      </c>
      <c r="T1264" s="5" t="s">
        <v>342</v>
      </c>
      <c r="U1264" s="5" t="s">
        <v>716</v>
      </c>
      <c r="V1264" s="2" t="s">
        <v>356</v>
      </c>
      <c r="W1264" s="5" t="s">
        <v>7947</v>
      </c>
      <c r="X1264" s="5" t="s">
        <v>7948</v>
      </c>
      <c r="Y1264" s="5" t="s">
        <v>7949</v>
      </c>
      <c r="Z1264" s="2" t="s">
        <v>720</v>
      </c>
      <c r="AA1264" s="2" t="s">
        <v>716</v>
      </c>
      <c r="AB1264" s="5" t="s">
        <v>7845</v>
      </c>
      <c r="AC1264" s="2" t="s">
        <v>7846</v>
      </c>
      <c r="AD1264" s="5" t="s">
        <v>7847</v>
      </c>
      <c r="AE1264" s="5" t="s">
        <v>7848</v>
      </c>
      <c r="AF1264" s="5" t="s">
        <v>7027</v>
      </c>
      <c r="AG1264" s="2" t="s">
        <v>7028</v>
      </c>
      <c r="AH1264" s="5" t="s">
        <v>7029</v>
      </c>
      <c r="AI1264" s="5" t="s">
        <v>7030</v>
      </c>
      <c r="AJ1264" s="2" t="s">
        <v>68</v>
      </c>
      <c r="AK1264" s="2" t="s">
        <v>729</v>
      </c>
    </row>
    <row r="1265" spans="1:37" ht="17.100000000000001" customHeight="1">
      <c r="A1265" s="2" t="s">
        <v>36</v>
      </c>
      <c r="B1265" s="3">
        <v>80012243</v>
      </c>
      <c r="C1265" s="2" t="s">
        <v>5893</v>
      </c>
      <c r="D1265" s="5" t="s">
        <v>5893</v>
      </c>
      <c r="E1265" s="5" t="s">
        <v>5894</v>
      </c>
      <c r="F1265" s="5" t="s">
        <v>7950</v>
      </c>
      <c r="G1265" s="5" t="s">
        <v>7951</v>
      </c>
      <c r="H1265" s="5" t="s">
        <v>1410</v>
      </c>
      <c r="I1265" s="2" t="s">
        <v>42</v>
      </c>
      <c r="J1265" s="2" t="s">
        <v>352</v>
      </c>
      <c r="K1265" s="2" t="s">
        <v>353</v>
      </c>
      <c r="L1265" s="2" t="s">
        <v>354</v>
      </c>
      <c r="M1265" s="2" t="s">
        <v>353</v>
      </c>
      <c r="N1265" s="2" t="s">
        <v>7917</v>
      </c>
      <c r="O1265" s="8" t="s">
        <v>1211</v>
      </c>
      <c r="P1265" s="5" t="s">
        <v>1211</v>
      </c>
      <c r="Q1265" s="5" t="s">
        <v>7115</v>
      </c>
      <c r="R1265" s="5" t="s">
        <v>7837</v>
      </c>
      <c r="S1265" s="2" t="s">
        <v>6687</v>
      </c>
      <c r="T1265" s="5" t="s">
        <v>342</v>
      </c>
      <c r="U1265" s="5" t="s">
        <v>716</v>
      </c>
      <c r="V1265" s="2" t="s">
        <v>356</v>
      </c>
      <c r="W1265" s="5" t="s">
        <v>944</v>
      </c>
      <c r="X1265" s="5" t="s">
        <v>7952</v>
      </c>
      <c r="Y1265" s="5" t="s">
        <v>7953</v>
      </c>
      <c r="Z1265" s="2" t="s">
        <v>720</v>
      </c>
      <c r="AA1265" s="2" t="s">
        <v>716</v>
      </c>
      <c r="AB1265" s="5" t="s">
        <v>7920</v>
      </c>
      <c r="AC1265" s="2" t="s">
        <v>7921</v>
      </c>
      <c r="AD1265" s="5" t="s">
        <v>7922</v>
      </c>
      <c r="AE1265" s="5" t="s">
        <v>7923</v>
      </c>
      <c r="AF1265" s="5" t="s">
        <v>7845</v>
      </c>
      <c r="AG1265" s="2" t="s">
        <v>7846</v>
      </c>
      <c r="AH1265" s="5" t="s">
        <v>7847</v>
      </c>
      <c r="AI1265" s="5" t="s">
        <v>7848</v>
      </c>
      <c r="AJ1265" s="2" t="s">
        <v>68</v>
      </c>
      <c r="AK1265" s="2" t="s">
        <v>729</v>
      </c>
    </row>
    <row r="1266" spans="1:37" ht="17.100000000000001" customHeight="1">
      <c r="A1266" s="2" t="s">
        <v>36</v>
      </c>
      <c r="B1266" s="3">
        <v>60339399</v>
      </c>
      <c r="C1266" s="2" t="s">
        <v>5883</v>
      </c>
      <c r="D1266" s="5" t="s">
        <v>5883</v>
      </c>
      <c r="E1266" s="5" t="s">
        <v>5884</v>
      </c>
      <c r="F1266" s="5" t="s">
        <v>7847</v>
      </c>
      <c r="G1266" s="5" t="s">
        <v>7848</v>
      </c>
      <c r="H1266" s="5" t="s">
        <v>7954</v>
      </c>
      <c r="I1266" s="2" t="s">
        <v>42</v>
      </c>
      <c r="J1266" s="2" t="s">
        <v>352</v>
      </c>
      <c r="K1266" s="2" t="s">
        <v>353</v>
      </c>
      <c r="L1266" s="2" t="s">
        <v>354</v>
      </c>
      <c r="M1266" s="2" t="s">
        <v>353</v>
      </c>
      <c r="N1266" s="2" t="s">
        <v>7955</v>
      </c>
      <c r="O1266" s="8" t="s">
        <v>1211</v>
      </c>
      <c r="P1266" s="5" t="s">
        <v>1211</v>
      </c>
      <c r="Q1266" s="5" t="s">
        <v>7956</v>
      </c>
      <c r="R1266" s="5" t="s">
        <v>7837</v>
      </c>
      <c r="S1266" s="2" t="s">
        <v>6687</v>
      </c>
      <c r="T1266" s="5" t="s">
        <v>342</v>
      </c>
      <c r="U1266" s="5" t="s">
        <v>716</v>
      </c>
      <c r="V1266" s="2" t="s">
        <v>356</v>
      </c>
      <c r="W1266" s="5" t="s">
        <v>208</v>
      </c>
      <c r="X1266" s="5" t="s">
        <v>7957</v>
      </c>
      <c r="Y1266" s="5" t="s">
        <v>7958</v>
      </c>
      <c r="Z1266" s="2" t="s">
        <v>720</v>
      </c>
      <c r="AA1266" s="2" t="s">
        <v>716</v>
      </c>
      <c r="AB1266" s="5" t="s">
        <v>7027</v>
      </c>
      <c r="AC1266" s="2" t="s">
        <v>7028</v>
      </c>
      <c r="AD1266" s="5" t="s">
        <v>7029</v>
      </c>
      <c r="AE1266" s="5" t="s">
        <v>7030</v>
      </c>
      <c r="AF1266" s="5" t="s">
        <v>5879</v>
      </c>
      <c r="AG1266" s="2" t="s">
        <v>5880</v>
      </c>
      <c r="AH1266" s="5" t="s">
        <v>5881</v>
      </c>
      <c r="AI1266" s="5" t="s">
        <v>5882</v>
      </c>
      <c r="AJ1266" s="2" t="s">
        <v>68</v>
      </c>
      <c r="AK1266" s="2" t="s">
        <v>729</v>
      </c>
    </row>
    <row r="1267" spans="1:37" ht="17.100000000000001" customHeight="1">
      <c r="A1267" s="2" t="s">
        <v>36</v>
      </c>
      <c r="B1267" s="3">
        <v>60191485</v>
      </c>
      <c r="C1267" s="2" t="s">
        <v>5907</v>
      </c>
      <c r="D1267" s="5" t="s">
        <v>5908</v>
      </c>
      <c r="E1267" s="5" t="s">
        <v>5909</v>
      </c>
      <c r="F1267" s="5" t="s">
        <v>7959</v>
      </c>
      <c r="G1267" s="5" t="s">
        <v>7960</v>
      </c>
      <c r="H1267" s="5" t="s">
        <v>7961</v>
      </c>
      <c r="I1267" s="2" t="s">
        <v>42</v>
      </c>
      <c r="J1267" s="2" t="s">
        <v>352</v>
      </c>
      <c r="K1267" s="2" t="s">
        <v>353</v>
      </c>
      <c r="L1267" s="2" t="s">
        <v>354</v>
      </c>
      <c r="M1267" s="2" t="s">
        <v>353</v>
      </c>
      <c r="N1267" s="2" t="s">
        <v>7962</v>
      </c>
      <c r="O1267" s="8" t="s">
        <v>1211</v>
      </c>
      <c r="P1267" s="5" t="s">
        <v>1211</v>
      </c>
      <c r="Q1267" s="5" t="s">
        <v>7115</v>
      </c>
      <c r="R1267" s="5" t="s">
        <v>7837</v>
      </c>
      <c r="S1267" s="2" t="s">
        <v>6687</v>
      </c>
      <c r="T1267" s="5" t="s">
        <v>342</v>
      </c>
      <c r="U1267" s="5" t="s">
        <v>716</v>
      </c>
      <c r="V1267" s="2" t="s">
        <v>356</v>
      </c>
      <c r="W1267" s="5" t="s">
        <v>838</v>
      </c>
      <c r="X1267" s="5" t="s">
        <v>7963</v>
      </c>
      <c r="Y1267" s="5" t="s">
        <v>7964</v>
      </c>
      <c r="Z1267" s="2" t="s">
        <v>720</v>
      </c>
      <c r="AA1267" s="2" t="s">
        <v>716</v>
      </c>
      <c r="AB1267" s="5" t="s">
        <v>7845</v>
      </c>
      <c r="AC1267" s="2" t="s">
        <v>7846</v>
      </c>
      <c r="AD1267" s="5" t="s">
        <v>7847</v>
      </c>
      <c r="AE1267" s="5" t="s">
        <v>7848</v>
      </c>
      <c r="AF1267" s="5" t="s">
        <v>7027</v>
      </c>
      <c r="AG1267" s="2" t="s">
        <v>7028</v>
      </c>
      <c r="AH1267" s="5" t="s">
        <v>7029</v>
      </c>
      <c r="AI1267" s="5" t="s">
        <v>7030</v>
      </c>
      <c r="AJ1267" s="2" t="s">
        <v>68</v>
      </c>
      <c r="AK1267" s="2" t="s">
        <v>729</v>
      </c>
    </row>
    <row r="1268" spans="1:37" ht="17.100000000000001" customHeight="1">
      <c r="A1268" s="2" t="s">
        <v>36</v>
      </c>
      <c r="B1268" s="3">
        <v>60191503</v>
      </c>
      <c r="C1268" s="2" t="s">
        <v>5893</v>
      </c>
      <c r="D1268" s="5" t="s">
        <v>5893</v>
      </c>
      <c r="E1268" s="5" t="s">
        <v>5894</v>
      </c>
      <c r="F1268" s="5" t="s">
        <v>7965</v>
      </c>
      <c r="G1268" s="5" t="s">
        <v>7966</v>
      </c>
      <c r="H1268" s="5" t="s">
        <v>7967</v>
      </c>
      <c r="I1268" s="2" t="s">
        <v>42</v>
      </c>
      <c r="J1268" s="2" t="s">
        <v>352</v>
      </c>
      <c r="K1268" s="2" t="s">
        <v>353</v>
      </c>
      <c r="L1268" s="2" t="s">
        <v>354</v>
      </c>
      <c r="M1268" s="2" t="s">
        <v>353</v>
      </c>
      <c r="N1268" s="2" t="s">
        <v>7962</v>
      </c>
      <c r="O1268" s="8" t="s">
        <v>1211</v>
      </c>
      <c r="P1268" s="5" t="s">
        <v>1211</v>
      </c>
      <c r="Q1268" s="5" t="s">
        <v>7115</v>
      </c>
      <c r="R1268" s="5" t="s">
        <v>7837</v>
      </c>
      <c r="S1268" s="2" t="s">
        <v>6687</v>
      </c>
      <c r="T1268" s="5" t="s">
        <v>342</v>
      </c>
      <c r="U1268" s="5" t="s">
        <v>716</v>
      </c>
      <c r="V1268" s="2" t="s">
        <v>356</v>
      </c>
      <c r="W1268" s="5" t="s">
        <v>838</v>
      </c>
      <c r="X1268" s="5" t="s">
        <v>6915</v>
      </c>
      <c r="Y1268" s="5" t="s">
        <v>7968</v>
      </c>
      <c r="Z1268" s="2" t="s">
        <v>720</v>
      </c>
      <c r="AA1268" s="2" t="s">
        <v>716</v>
      </c>
      <c r="AB1268" s="5" t="s">
        <v>7969</v>
      </c>
      <c r="AC1268" s="2" t="s">
        <v>7970</v>
      </c>
      <c r="AD1268" s="5" t="s">
        <v>7959</v>
      </c>
      <c r="AE1268" s="5" t="s">
        <v>7960</v>
      </c>
      <c r="AF1268" s="5" t="s">
        <v>7845</v>
      </c>
      <c r="AG1268" s="2" t="s">
        <v>7846</v>
      </c>
      <c r="AH1268" s="5" t="s">
        <v>7847</v>
      </c>
      <c r="AI1268" s="5" t="s">
        <v>7848</v>
      </c>
      <c r="AJ1268" s="2" t="s">
        <v>68</v>
      </c>
      <c r="AK1268" s="2" t="s">
        <v>729</v>
      </c>
    </row>
    <row r="1269" spans="1:37" ht="17.100000000000001" customHeight="1">
      <c r="A1269" s="2" t="s">
        <v>36</v>
      </c>
      <c r="B1269" s="3">
        <v>60191516</v>
      </c>
      <c r="C1269" s="2" t="s">
        <v>5893</v>
      </c>
      <c r="D1269" s="5" t="s">
        <v>5893</v>
      </c>
      <c r="E1269" s="5" t="s">
        <v>5894</v>
      </c>
      <c r="F1269" s="5" t="s">
        <v>7971</v>
      </c>
      <c r="G1269" s="5" t="s">
        <v>7972</v>
      </c>
      <c r="H1269" s="5" t="s">
        <v>5391</v>
      </c>
      <c r="I1269" s="2" t="s">
        <v>42</v>
      </c>
      <c r="J1269" s="2" t="s">
        <v>352</v>
      </c>
      <c r="K1269" s="2" t="s">
        <v>353</v>
      </c>
      <c r="L1269" s="2" t="s">
        <v>354</v>
      </c>
      <c r="M1269" s="2" t="s">
        <v>353</v>
      </c>
      <c r="N1269" s="2" t="s">
        <v>7962</v>
      </c>
      <c r="O1269" s="8" t="s">
        <v>1211</v>
      </c>
      <c r="P1269" s="5" t="s">
        <v>1211</v>
      </c>
      <c r="Q1269" s="5" t="s">
        <v>7115</v>
      </c>
      <c r="R1269" s="5" t="s">
        <v>7837</v>
      </c>
      <c r="S1269" s="2" t="s">
        <v>6687</v>
      </c>
      <c r="T1269" s="5" t="s">
        <v>342</v>
      </c>
      <c r="U1269" s="5" t="s">
        <v>716</v>
      </c>
      <c r="V1269" s="2" t="s">
        <v>356</v>
      </c>
      <c r="W1269" s="5" t="s">
        <v>328</v>
      </c>
      <c r="X1269" s="5" t="s">
        <v>7973</v>
      </c>
      <c r="Y1269" s="5" t="s">
        <v>7974</v>
      </c>
      <c r="Z1269" s="2" t="s">
        <v>720</v>
      </c>
      <c r="AA1269" s="2" t="s">
        <v>716</v>
      </c>
      <c r="AB1269" s="5" t="s">
        <v>7969</v>
      </c>
      <c r="AC1269" s="2" t="s">
        <v>7970</v>
      </c>
      <c r="AD1269" s="5" t="s">
        <v>7959</v>
      </c>
      <c r="AE1269" s="5" t="s">
        <v>7960</v>
      </c>
      <c r="AF1269" s="5" t="s">
        <v>7845</v>
      </c>
      <c r="AG1269" s="2" t="s">
        <v>7846</v>
      </c>
      <c r="AH1269" s="5" t="s">
        <v>7847</v>
      </c>
      <c r="AI1269" s="5" t="s">
        <v>7848</v>
      </c>
      <c r="AJ1269" s="2" t="s">
        <v>68</v>
      </c>
      <c r="AK1269" s="2" t="s">
        <v>729</v>
      </c>
    </row>
    <row r="1270" spans="1:37" ht="17.100000000000001" customHeight="1">
      <c r="A1270" s="2" t="s">
        <v>36</v>
      </c>
      <c r="B1270" s="3">
        <v>60191523</v>
      </c>
      <c r="C1270" s="2" t="s">
        <v>5893</v>
      </c>
      <c r="D1270" s="5" t="s">
        <v>5893</v>
      </c>
      <c r="E1270" s="5" t="s">
        <v>5894</v>
      </c>
      <c r="F1270" s="5" t="s">
        <v>7975</v>
      </c>
      <c r="G1270" s="5" t="s">
        <v>7976</v>
      </c>
      <c r="H1270" s="5" t="s">
        <v>7977</v>
      </c>
      <c r="I1270" s="2" t="s">
        <v>42</v>
      </c>
      <c r="J1270" s="2" t="s">
        <v>352</v>
      </c>
      <c r="K1270" s="2" t="s">
        <v>353</v>
      </c>
      <c r="L1270" s="2" t="s">
        <v>354</v>
      </c>
      <c r="M1270" s="2" t="s">
        <v>353</v>
      </c>
      <c r="N1270" s="2" t="s">
        <v>7962</v>
      </c>
      <c r="O1270" s="8" t="s">
        <v>1211</v>
      </c>
      <c r="P1270" s="5" t="s">
        <v>1211</v>
      </c>
      <c r="Q1270" s="5" t="s">
        <v>7115</v>
      </c>
      <c r="R1270" s="5" t="s">
        <v>7837</v>
      </c>
      <c r="S1270" s="2" t="s">
        <v>6687</v>
      </c>
      <c r="T1270" s="5" t="s">
        <v>342</v>
      </c>
      <c r="U1270" s="5" t="s">
        <v>716</v>
      </c>
      <c r="V1270" s="2" t="s">
        <v>356</v>
      </c>
      <c r="W1270" s="5" t="s">
        <v>477</v>
      </c>
      <c r="X1270" s="5" t="s">
        <v>7978</v>
      </c>
      <c r="Y1270" s="5" t="s">
        <v>7979</v>
      </c>
      <c r="Z1270" s="2" t="s">
        <v>720</v>
      </c>
      <c r="AA1270" s="2" t="s">
        <v>716</v>
      </c>
      <c r="AB1270" s="5" t="s">
        <v>7969</v>
      </c>
      <c r="AC1270" s="2" t="s">
        <v>7970</v>
      </c>
      <c r="AD1270" s="5" t="s">
        <v>7959</v>
      </c>
      <c r="AE1270" s="5" t="s">
        <v>7960</v>
      </c>
      <c r="AF1270" s="5" t="s">
        <v>7845</v>
      </c>
      <c r="AG1270" s="2" t="s">
        <v>7846</v>
      </c>
      <c r="AH1270" s="5" t="s">
        <v>7847</v>
      </c>
      <c r="AI1270" s="5" t="s">
        <v>7848</v>
      </c>
      <c r="AJ1270" s="2" t="s">
        <v>68</v>
      </c>
      <c r="AK1270" s="2" t="s">
        <v>729</v>
      </c>
    </row>
    <row r="1271" spans="1:37" ht="17.100000000000001" customHeight="1">
      <c r="A1271" s="2" t="s">
        <v>36</v>
      </c>
      <c r="B1271" s="3">
        <v>60191525</v>
      </c>
      <c r="C1271" s="2" t="s">
        <v>5893</v>
      </c>
      <c r="D1271" s="5" t="s">
        <v>5893</v>
      </c>
      <c r="E1271" s="5" t="s">
        <v>5894</v>
      </c>
      <c r="F1271" s="5" t="s">
        <v>7980</v>
      </c>
      <c r="G1271" s="5" t="s">
        <v>7981</v>
      </c>
      <c r="H1271" s="5" t="s">
        <v>2898</v>
      </c>
      <c r="I1271" s="2" t="s">
        <v>42</v>
      </c>
      <c r="J1271" s="2" t="s">
        <v>352</v>
      </c>
      <c r="K1271" s="2" t="s">
        <v>353</v>
      </c>
      <c r="L1271" s="2" t="s">
        <v>354</v>
      </c>
      <c r="M1271" s="2" t="s">
        <v>353</v>
      </c>
      <c r="N1271" s="2" t="s">
        <v>7962</v>
      </c>
      <c r="O1271" s="8" t="s">
        <v>1211</v>
      </c>
      <c r="P1271" s="5" t="s">
        <v>1211</v>
      </c>
      <c r="Q1271" s="5" t="s">
        <v>7115</v>
      </c>
      <c r="R1271" s="5" t="s">
        <v>7837</v>
      </c>
      <c r="S1271" s="2" t="s">
        <v>6687</v>
      </c>
      <c r="T1271" s="5" t="s">
        <v>342</v>
      </c>
      <c r="U1271" s="5" t="s">
        <v>716</v>
      </c>
      <c r="V1271" s="2" t="s">
        <v>356</v>
      </c>
      <c r="W1271" s="5" t="s">
        <v>838</v>
      </c>
      <c r="X1271" s="5" t="s">
        <v>7982</v>
      </c>
      <c r="Y1271" s="5" t="s">
        <v>7983</v>
      </c>
      <c r="Z1271" s="2" t="s">
        <v>720</v>
      </c>
      <c r="AA1271" s="2" t="s">
        <v>716</v>
      </c>
      <c r="AB1271" s="5" t="s">
        <v>7969</v>
      </c>
      <c r="AC1271" s="2" t="s">
        <v>7970</v>
      </c>
      <c r="AD1271" s="5" t="s">
        <v>7959</v>
      </c>
      <c r="AE1271" s="5" t="s">
        <v>7960</v>
      </c>
      <c r="AF1271" s="5" t="s">
        <v>7845</v>
      </c>
      <c r="AG1271" s="2" t="s">
        <v>7846</v>
      </c>
      <c r="AH1271" s="5" t="s">
        <v>7847</v>
      </c>
      <c r="AI1271" s="5" t="s">
        <v>7848</v>
      </c>
      <c r="AJ1271" s="2" t="s">
        <v>68</v>
      </c>
      <c r="AK1271" s="2" t="s">
        <v>729</v>
      </c>
    </row>
    <row r="1272" spans="1:37" ht="17.100000000000001" customHeight="1">
      <c r="A1272" s="2" t="s">
        <v>36</v>
      </c>
      <c r="B1272" s="3">
        <v>60214858</v>
      </c>
      <c r="C1272" s="2" t="s">
        <v>5893</v>
      </c>
      <c r="D1272" s="5" t="s">
        <v>5893</v>
      </c>
      <c r="E1272" s="5" t="s">
        <v>5894</v>
      </c>
      <c r="F1272" s="5" t="s">
        <v>7984</v>
      </c>
      <c r="G1272" s="5" t="s">
        <v>7985</v>
      </c>
      <c r="H1272" s="5" t="s">
        <v>7099</v>
      </c>
      <c r="I1272" s="2" t="s">
        <v>42</v>
      </c>
      <c r="J1272" s="2" t="s">
        <v>352</v>
      </c>
      <c r="K1272" s="2" t="s">
        <v>353</v>
      </c>
      <c r="L1272" s="2" t="s">
        <v>354</v>
      </c>
      <c r="M1272" s="2" t="s">
        <v>353</v>
      </c>
      <c r="N1272" s="2" t="s">
        <v>7962</v>
      </c>
      <c r="O1272" s="8" t="s">
        <v>1211</v>
      </c>
      <c r="P1272" s="5" t="s">
        <v>1211</v>
      </c>
      <c r="Q1272" s="5" t="s">
        <v>7115</v>
      </c>
      <c r="R1272" s="5" t="s">
        <v>7837</v>
      </c>
      <c r="S1272" s="2" t="s">
        <v>6687</v>
      </c>
      <c r="T1272" s="5" t="s">
        <v>342</v>
      </c>
      <c r="U1272" s="5" t="s">
        <v>716</v>
      </c>
      <c r="V1272" s="2" t="s">
        <v>356</v>
      </c>
      <c r="W1272" s="5" t="s">
        <v>567</v>
      </c>
      <c r="X1272" s="5" t="s">
        <v>7986</v>
      </c>
      <c r="Y1272" s="5" t="s">
        <v>7987</v>
      </c>
      <c r="Z1272" s="2" t="s">
        <v>720</v>
      </c>
      <c r="AA1272" s="2" t="s">
        <v>716</v>
      </c>
      <c r="AB1272" s="5" t="s">
        <v>7969</v>
      </c>
      <c r="AC1272" s="2" t="s">
        <v>7970</v>
      </c>
      <c r="AD1272" s="5" t="s">
        <v>7959</v>
      </c>
      <c r="AE1272" s="5" t="s">
        <v>7960</v>
      </c>
      <c r="AF1272" s="5" t="s">
        <v>7845</v>
      </c>
      <c r="AG1272" s="2" t="s">
        <v>7846</v>
      </c>
      <c r="AH1272" s="5" t="s">
        <v>7847</v>
      </c>
      <c r="AI1272" s="5" t="s">
        <v>7848</v>
      </c>
      <c r="AJ1272" s="2" t="s">
        <v>68</v>
      </c>
      <c r="AK1272" s="2" t="s">
        <v>729</v>
      </c>
    </row>
    <row r="1273" spans="1:37" ht="17.100000000000001" customHeight="1">
      <c r="A1273" s="2" t="s">
        <v>36</v>
      </c>
      <c r="B1273" s="3">
        <v>80005839</v>
      </c>
      <c r="C1273" s="2" t="s">
        <v>5893</v>
      </c>
      <c r="D1273" s="5" t="s">
        <v>5893</v>
      </c>
      <c r="E1273" s="5" t="s">
        <v>5894</v>
      </c>
      <c r="F1273" s="5" t="s">
        <v>7988</v>
      </c>
      <c r="G1273" s="5" t="s">
        <v>7989</v>
      </c>
      <c r="H1273" s="5" t="s">
        <v>6235</v>
      </c>
      <c r="I1273" s="2" t="s">
        <v>42</v>
      </c>
      <c r="J1273" s="2" t="s">
        <v>352</v>
      </c>
      <c r="K1273" s="2" t="s">
        <v>353</v>
      </c>
      <c r="L1273" s="2" t="s">
        <v>354</v>
      </c>
      <c r="M1273" s="2" t="s">
        <v>353</v>
      </c>
      <c r="N1273" s="2" t="s">
        <v>7962</v>
      </c>
      <c r="O1273" s="8" t="s">
        <v>1211</v>
      </c>
      <c r="P1273" s="5" t="s">
        <v>1211</v>
      </c>
      <c r="Q1273" s="5" t="s">
        <v>7115</v>
      </c>
      <c r="R1273" s="5" t="s">
        <v>7837</v>
      </c>
      <c r="S1273" s="2" t="s">
        <v>6687</v>
      </c>
      <c r="T1273" s="5" t="s">
        <v>342</v>
      </c>
      <c r="U1273" s="5" t="s">
        <v>716</v>
      </c>
      <c r="V1273" s="2" t="s">
        <v>356</v>
      </c>
      <c r="W1273" s="5" t="s">
        <v>328</v>
      </c>
      <c r="X1273" s="5" t="s">
        <v>7990</v>
      </c>
      <c r="Y1273" s="5" t="s">
        <v>7991</v>
      </c>
      <c r="Z1273" s="2" t="s">
        <v>720</v>
      </c>
      <c r="AA1273" s="2" t="s">
        <v>716</v>
      </c>
      <c r="AB1273" s="5" t="s">
        <v>7969</v>
      </c>
      <c r="AC1273" s="2" t="s">
        <v>7970</v>
      </c>
      <c r="AD1273" s="5" t="s">
        <v>7959</v>
      </c>
      <c r="AE1273" s="5" t="s">
        <v>7960</v>
      </c>
      <c r="AF1273" s="5" t="s">
        <v>7845</v>
      </c>
      <c r="AG1273" s="2" t="s">
        <v>7846</v>
      </c>
      <c r="AH1273" s="5" t="s">
        <v>7847</v>
      </c>
      <c r="AI1273" s="5" t="s">
        <v>7848</v>
      </c>
      <c r="AJ1273" s="2" t="s">
        <v>68</v>
      </c>
      <c r="AK1273" s="2" t="s">
        <v>729</v>
      </c>
    </row>
    <row r="1274" spans="1:37" ht="17.100000000000001" customHeight="1">
      <c r="A1274" s="2" t="s">
        <v>36</v>
      </c>
      <c r="B1274" s="3">
        <v>80006826</v>
      </c>
      <c r="C1274" s="2" t="s">
        <v>6242</v>
      </c>
      <c r="D1274" s="5" t="s">
        <v>6243</v>
      </c>
      <c r="E1274" s="5" t="s">
        <v>7518</v>
      </c>
      <c r="F1274" s="5" t="s">
        <v>7992</v>
      </c>
      <c r="G1274" s="5" t="s">
        <v>7993</v>
      </c>
      <c r="H1274" s="5" t="s">
        <v>7994</v>
      </c>
      <c r="I1274" s="2" t="s">
        <v>42</v>
      </c>
      <c r="J1274" s="2" t="s">
        <v>352</v>
      </c>
      <c r="K1274" s="2" t="s">
        <v>353</v>
      </c>
      <c r="L1274" s="2" t="s">
        <v>354</v>
      </c>
      <c r="M1274" s="2" t="s">
        <v>353</v>
      </c>
      <c r="N1274" s="2" t="s">
        <v>7995</v>
      </c>
      <c r="O1274" s="8" t="s">
        <v>1211</v>
      </c>
      <c r="P1274" s="5" t="s">
        <v>1211</v>
      </c>
      <c r="Q1274" s="5" t="s">
        <v>716</v>
      </c>
      <c r="R1274" s="5" t="s">
        <v>7996</v>
      </c>
      <c r="S1274" s="2" t="s">
        <v>6320</v>
      </c>
      <c r="T1274" s="5" t="s">
        <v>342</v>
      </c>
      <c r="U1274" s="5" t="s">
        <v>716</v>
      </c>
      <c r="V1274" s="2" t="s">
        <v>356</v>
      </c>
      <c r="W1274" s="5" t="s">
        <v>838</v>
      </c>
      <c r="X1274" s="5" t="s">
        <v>7997</v>
      </c>
      <c r="Y1274" s="5" t="s">
        <v>7998</v>
      </c>
      <c r="Z1274" s="2" t="s">
        <v>720</v>
      </c>
      <c r="AA1274" s="2" t="s">
        <v>716</v>
      </c>
      <c r="AB1274" s="5" t="s">
        <v>7999</v>
      </c>
      <c r="AC1274" s="2" t="s">
        <v>8000</v>
      </c>
      <c r="AD1274" s="5" t="s">
        <v>8001</v>
      </c>
      <c r="AE1274" s="5" t="s">
        <v>8002</v>
      </c>
      <c r="AF1274" s="5" t="s">
        <v>7845</v>
      </c>
      <c r="AG1274" s="2" t="s">
        <v>7846</v>
      </c>
      <c r="AH1274" s="5" t="s">
        <v>7847</v>
      </c>
      <c r="AI1274" s="5" t="s">
        <v>7848</v>
      </c>
      <c r="AJ1274" s="2" t="s">
        <v>68</v>
      </c>
      <c r="AK1274" s="2" t="s">
        <v>729</v>
      </c>
    </row>
    <row r="1275" spans="1:37" ht="17.100000000000001" customHeight="1">
      <c r="A1275" s="2" t="s">
        <v>36</v>
      </c>
      <c r="B1275" s="3">
        <v>80006827</v>
      </c>
      <c r="C1275" s="2" t="s">
        <v>6242</v>
      </c>
      <c r="D1275" s="5" t="s">
        <v>6243</v>
      </c>
      <c r="E1275" s="5" t="s">
        <v>7518</v>
      </c>
      <c r="F1275" s="5" t="s">
        <v>8003</v>
      </c>
      <c r="G1275" s="5" t="s">
        <v>8004</v>
      </c>
      <c r="H1275" s="5" t="s">
        <v>8005</v>
      </c>
      <c r="I1275" s="2" t="s">
        <v>42</v>
      </c>
      <c r="J1275" s="2" t="s">
        <v>352</v>
      </c>
      <c r="K1275" s="2" t="s">
        <v>353</v>
      </c>
      <c r="L1275" s="2" t="s">
        <v>354</v>
      </c>
      <c r="M1275" s="2" t="s">
        <v>353</v>
      </c>
      <c r="N1275" s="2" t="s">
        <v>7995</v>
      </c>
      <c r="O1275" s="8" t="s">
        <v>1211</v>
      </c>
      <c r="P1275" s="5" t="s">
        <v>1211</v>
      </c>
      <c r="Q1275" s="5" t="s">
        <v>716</v>
      </c>
      <c r="R1275" s="5" t="s">
        <v>7996</v>
      </c>
      <c r="S1275" s="2" t="s">
        <v>6320</v>
      </c>
      <c r="T1275" s="5" t="s">
        <v>342</v>
      </c>
      <c r="U1275" s="5" t="s">
        <v>716</v>
      </c>
      <c r="V1275" s="2" t="s">
        <v>356</v>
      </c>
      <c r="W1275" s="5" t="s">
        <v>304</v>
      </c>
      <c r="X1275" s="5" t="s">
        <v>8006</v>
      </c>
      <c r="Y1275" s="5" t="s">
        <v>8007</v>
      </c>
      <c r="Z1275" s="2" t="s">
        <v>720</v>
      </c>
      <c r="AA1275" s="2" t="s">
        <v>716</v>
      </c>
      <c r="AB1275" s="5" t="s">
        <v>7999</v>
      </c>
      <c r="AC1275" s="2" t="s">
        <v>8000</v>
      </c>
      <c r="AD1275" s="5" t="s">
        <v>8001</v>
      </c>
      <c r="AE1275" s="5" t="s">
        <v>8002</v>
      </c>
      <c r="AF1275" s="5" t="s">
        <v>7845</v>
      </c>
      <c r="AG1275" s="2" t="s">
        <v>7846</v>
      </c>
      <c r="AH1275" s="5" t="s">
        <v>7847</v>
      </c>
      <c r="AI1275" s="5" t="s">
        <v>7848</v>
      </c>
      <c r="AJ1275" s="2" t="s">
        <v>68</v>
      </c>
      <c r="AK1275" s="2" t="s">
        <v>729</v>
      </c>
    </row>
    <row r="1276" spans="1:37" ht="17.100000000000001" customHeight="1">
      <c r="A1276" s="2" t="s">
        <v>36</v>
      </c>
      <c r="B1276" s="3">
        <v>80006830</v>
      </c>
      <c r="C1276" s="2" t="s">
        <v>6242</v>
      </c>
      <c r="D1276" s="5" t="s">
        <v>6243</v>
      </c>
      <c r="E1276" s="5" t="s">
        <v>7518</v>
      </c>
      <c r="F1276" s="5" t="s">
        <v>8008</v>
      </c>
      <c r="G1276" s="5" t="s">
        <v>8009</v>
      </c>
      <c r="H1276" s="5" t="s">
        <v>8010</v>
      </c>
      <c r="I1276" s="2" t="s">
        <v>42</v>
      </c>
      <c r="J1276" s="2" t="s">
        <v>7042</v>
      </c>
      <c r="K1276" s="2" t="s">
        <v>7043</v>
      </c>
      <c r="L1276" s="2" t="s">
        <v>7044</v>
      </c>
      <c r="M1276" s="2" t="s">
        <v>7045</v>
      </c>
      <c r="N1276" s="2" t="s">
        <v>7995</v>
      </c>
      <c r="O1276" s="8" t="s">
        <v>1211</v>
      </c>
      <c r="P1276" s="5" t="s">
        <v>1211</v>
      </c>
      <c r="Q1276" s="5" t="s">
        <v>716</v>
      </c>
      <c r="R1276" s="5" t="s">
        <v>8011</v>
      </c>
      <c r="S1276" s="2" t="s">
        <v>6320</v>
      </c>
      <c r="T1276" s="5" t="s">
        <v>342</v>
      </c>
      <c r="U1276" s="5" t="s">
        <v>716</v>
      </c>
      <c r="V1276" s="2" t="s">
        <v>7048</v>
      </c>
      <c r="W1276" s="5" t="s">
        <v>838</v>
      </c>
      <c r="X1276" s="5" t="s">
        <v>8012</v>
      </c>
      <c r="Y1276" s="5" t="s">
        <v>8013</v>
      </c>
      <c r="Z1276" s="2" t="s">
        <v>720</v>
      </c>
      <c r="AA1276" s="2" t="s">
        <v>716</v>
      </c>
      <c r="AB1276" s="5" t="s">
        <v>7999</v>
      </c>
      <c r="AC1276" s="2" t="s">
        <v>8000</v>
      </c>
      <c r="AD1276" s="5" t="s">
        <v>8001</v>
      </c>
      <c r="AE1276" s="5" t="s">
        <v>8002</v>
      </c>
      <c r="AF1276" s="5" t="s">
        <v>7845</v>
      </c>
      <c r="AG1276" s="2" t="s">
        <v>7846</v>
      </c>
      <c r="AH1276" s="5" t="s">
        <v>7847</v>
      </c>
      <c r="AI1276" s="5" t="s">
        <v>7848</v>
      </c>
      <c r="AJ1276" s="2" t="s">
        <v>68</v>
      </c>
      <c r="AK1276" s="2" t="s">
        <v>729</v>
      </c>
    </row>
    <row r="1277" spans="1:37" ht="17.100000000000001" customHeight="1">
      <c r="A1277" s="2" t="s">
        <v>36</v>
      </c>
      <c r="B1277" s="3">
        <v>80006832</v>
      </c>
      <c r="C1277" s="2" t="s">
        <v>6242</v>
      </c>
      <c r="D1277" s="5" t="s">
        <v>6243</v>
      </c>
      <c r="E1277" s="5" t="s">
        <v>7518</v>
      </c>
      <c r="F1277" s="5" t="s">
        <v>8014</v>
      </c>
      <c r="G1277" s="5" t="s">
        <v>8015</v>
      </c>
      <c r="H1277" s="5" t="s">
        <v>2866</v>
      </c>
      <c r="I1277" s="2" t="s">
        <v>42</v>
      </c>
      <c r="J1277" s="2" t="s">
        <v>352</v>
      </c>
      <c r="K1277" s="2" t="s">
        <v>353</v>
      </c>
      <c r="L1277" s="2" t="s">
        <v>354</v>
      </c>
      <c r="M1277" s="2" t="s">
        <v>353</v>
      </c>
      <c r="N1277" s="2" t="s">
        <v>7995</v>
      </c>
      <c r="O1277" s="8" t="s">
        <v>1211</v>
      </c>
      <c r="P1277" s="5" t="s">
        <v>1211</v>
      </c>
      <c r="Q1277" s="5" t="s">
        <v>716</v>
      </c>
      <c r="R1277" s="5" t="s">
        <v>7996</v>
      </c>
      <c r="S1277" s="2" t="s">
        <v>6320</v>
      </c>
      <c r="T1277" s="5" t="s">
        <v>342</v>
      </c>
      <c r="U1277" s="5" t="s">
        <v>716</v>
      </c>
      <c r="V1277" s="2" t="s">
        <v>356</v>
      </c>
      <c r="W1277" s="5" t="s">
        <v>3066</v>
      </c>
      <c r="X1277" s="5" t="s">
        <v>4413</v>
      </c>
      <c r="Y1277" s="5" t="s">
        <v>8016</v>
      </c>
      <c r="Z1277" s="2" t="s">
        <v>720</v>
      </c>
      <c r="AA1277" s="2" t="s">
        <v>716</v>
      </c>
      <c r="AB1277" s="5" t="s">
        <v>7999</v>
      </c>
      <c r="AC1277" s="2" t="s">
        <v>8000</v>
      </c>
      <c r="AD1277" s="5" t="s">
        <v>8001</v>
      </c>
      <c r="AE1277" s="5" t="s">
        <v>8002</v>
      </c>
      <c r="AF1277" s="5" t="s">
        <v>7845</v>
      </c>
      <c r="AG1277" s="2" t="s">
        <v>7846</v>
      </c>
      <c r="AH1277" s="5" t="s">
        <v>7847</v>
      </c>
      <c r="AI1277" s="5" t="s">
        <v>7848</v>
      </c>
      <c r="AJ1277" s="2" t="s">
        <v>68</v>
      </c>
      <c r="AK1277" s="2" t="s">
        <v>729</v>
      </c>
    </row>
    <row r="1278" spans="1:37" ht="17.100000000000001" customHeight="1">
      <c r="A1278" s="2" t="s">
        <v>36</v>
      </c>
      <c r="B1278" s="3">
        <v>80006833</v>
      </c>
      <c r="C1278" s="2" t="s">
        <v>6242</v>
      </c>
      <c r="D1278" s="5" t="s">
        <v>6243</v>
      </c>
      <c r="E1278" s="5" t="s">
        <v>7518</v>
      </c>
      <c r="F1278" s="5" t="s">
        <v>8017</v>
      </c>
      <c r="G1278" s="5" t="s">
        <v>8018</v>
      </c>
      <c r="H1278" s="5" t="s">
        <v>8019</v>
      </c>
      <c r="I1278" s="2" t="s">
        <v>42</v>
      </c>
      <c r="J1278" s="2" t="s">
        <v>7198</v>
      </c>
      <c r="K1278" s="2" t="s">
        <v>7199</v>
      </c>
      <c r="L1278" s="2" t="s">
        <v>7200</v>
      </c>
      <c r="M1278" s="2" t="s">
        <v>7199</v>
      </c>
      <c r="N1278" s="2" t="s">
        <v>7995</v>
      </c>
      <c r="O1278" s="8" t="s">
        <v>1211</v>
      </c>
      <c r="P1278" s="5" t="s">
        <v>1211</v>
      </c>
      <c r="Q1278" s="5" t="s">
        <v>716</v>
      </c>
      <c r="R1278" s="5" t="s">
        <v>8020</v>
      </c>
      <c r="S1278" s="2" t="s">
        <v>6320</v>
      </c>
      <c r="T1278" s="5" t="s">
        <v>342</v>
      </c>
      <c r="U1278" s="5" t="s">
        <v>716</v>
      </c>
      <c r="V1278" s="2" t="s">
        <v>7203</v>
      </c>
      <c r="W1278" s="5" t="s">
        <v>860</v>
      </c>
      <c r="X1278" s="5" t="s">
        <v>8021</v>
      </c>
      <c r="Y1278" s="5" t="s">
        <v>8022</v>
      </c>
      <c r="Z1278" s="2" t="s">
        <v>720</v>
      </c>
      <c r="AA1278" s="2" t="s">
        <v>716</v>
      </c>
      <c r="AB1278" s="5" t="s">
        <v>7999</v>
      </c>
      <c r="AC1278" s="2" t="s">
        <v>8000</v>
      </c>
      <c r="AD1278" s="5" t="s">
        <v>8001</v>
      </c>
      <c r="AE1278" s="5" t="s">
        <v>8002</v>
      </c>
      <c r="AF1278" s="5" t="s">
        <v>7845</v>
      </c>
      <c r="AG1278" s="2" t="s">
        <v>7846</v>
      </c>
      <c r="AH1278" s="5" t="s">
        <v>7847</v>
      </c>
      <c r="AI1278" s="5" t="s">
        <v>7848</v>
      </c>
      <c r="AJ1278" s="2" t="s">
        <v>68</v>
      </c>
      <c r="AK1278" s="2" t="s">
        <v>729</v>
      </c>
    </row>
    <row r="1279" spans="1:37" ht="17.100000000000001" customHeight="1">
      <c r="A1279" s="2" t="s">
        <v>36</v>
      </c>
      <c r="B1279" s="3">
        <v>80006969</v>
      </c>
      <c r="C1279" s="2" t="s">
        <v>5907</v>
      </c>
      <c r="D1279" s="5" t="s">
        <v>5908</v>
      </c>
      <c r="E1279" s="5" t="s">
        <v>8023</v>
      </c>
      <c r="F1279" s="5" t="s">
        <v>8001</v>
      </c>
      <c r="G1279" s="5" t="s">
        <v>8002</v>
      </c>
      <c r="H1279" s="5" t="s">
        <v>8024</v>
      </c>
      <c r="I1279" s="2" t="s">
        <v>42</v>
      </c>
      <c r="J1279" s="2" t="s">
        <v>352</v>
      </c>
      <c r="K1279" s="2" t="s">
        <v>353</v>
      </c>
      <c r="L1279" s="2" t="s">
        <v>354</v>
      </c>
      <c r="M1279" s="2" t="s">
        <v>353</v>
      </c>
      <c r="N1279" s="2" t="s">
        <v>7995</v>
      </c>
      <c r="O1279" s="8" t="s">
        <v>1211</v>
      </c>
      <c r="P1279" s="5" t="s">
        <v>1211</v>
      </c>
      <c r="Q1279" s="5" t="s">
        <v>716</v>
      </c>
      <c r="R1279" s="5" t="s">
        <v>7996</v>
      </c>
      <c r="S1279" s="2" t="s">
        <v>6320</v>
      </c>
      <c r="T1279" s="5" t="s">
        <v>342</v>
      </c>
      <c r="U1279" s="5" t="s">
        <v>716</v>
      </c>
      <c r="V1279" s="2" t="s">
        <v>356</v>
      </c>
      <c r="W1279" s="5" t="s">
        <v>1414</v>
      </c>
      <c r="X1279" s="5" t="s">
        <v>8025</v>
      </c>
      <c r="Y1279" s="5" t="s">
        <v>8026</v>
      </c>
      <c r="Z1279" s="2" t="s">
        <v>720</v>
      </c>
      <c r="AA1279" s="2" t="s">
        <v>716</v>
      </c>
      <c r="AB1279" s="5" t="s">
        <v>7845</v>
      </c>
      <c r="AC1279" s="2" t="s">
        <v>7846</v>
      </c>
      <c r="AD1279" s="5" t="s">
        <v>7847</v>
      </c>
      <c r="AE1279" s="5" t="s">
        <v>7848</v>
      </c>
      <c r="AF1279" s="5" t="s">
        <v>7027</v>
      </c>
      <c r="AG1279" s="2" t="s">
        <v>7028</v>
      </c>
      <c r="AH1279" s="5" t="s">
        <v>7029</v>
      </c>
      <c r="AI1279" s="5" t="s">
        <v>7030</v>
      </c>
      <c r="AJ1279" s="2" t="s">
        <v>68</v>
      </c>
      <c r="AK1279" s="2" t="s">
        <v>729</v>
      </c>
    </row>
    <row r="1280" spans="1:37" ht="17.100000000000001" customHeight="1">
      <c r="A1280" s="2" t="s">
        <v>36</v>
      </c>
      <c r="B1280" s="3">
        <v>60191475</v>
      </c>
      <c r="C1280" s="2" t="s">
        <v>5483</v>
      </c>
      <c r="D1280" s="5" t="s">
        <v>5484</v>
      </c>
      <c r="E1280" s="5" t="s">
        <v>6891</v>
      </c>
      <c r="F1280" s="5" t="s">
        <v>8027</v>
      </c>
      <c r="G1280" s="5" t="s">
        <v>8028</v>
      </c>
      <c r="H1280" s="5" t="s">
        <v>8029</v>
      </c>
      <c r="I1280" s="2" t="s">
        <v>42</v>
      </c>
      <c r="J1280" s="2" t="s">
        <v>352</v>
      </c>
      <c r="K1280" s="2" t="s">
        <v>353</v>
      </c>
      <c r="L1280" s="2" t="s">
        <v>354</v>
      </c>
      <c r="M1280" s="2" t="s">
        <v>353</v>
      </c>
      <c r="N1280" s="2" t="s">
        <v>8030</v>
      </c>
      <c r="O1280" s="8" t="s">
        <v>711</v>
      </c>
      <c r="P1280" s="5" t="s">
        <v>712</v>
      </c>
      <c r="Q1280" s="5" t="s">
        <v>6976</v>
      </c>
      <c r="R1280" s="5" t="s">
        <v>8031</v>
      </c>
      <c r="S1280" s="2" t="s">
        <v>8032</v>
      </c>
      <c r="T1280" s="5" t="s">
        <v>342</v>
      </c>
      <c r="U1280" s="5" t="s">
        <v>716</v>
      </c>
      <c r="V1280" s="2" t="s">
        <v>356</v>
      </c>
      <c r="W1280" s="5" t="s">
        <v>860</v>
      </c>
      <c r="X1280" s="5" t="s">
        <v>8033</v>
      </c>
      <c r="Y1280" s="5" t="s">
        <v>8034</v>
      </c>
      <c r="Z1280" s="2" t="s">
        <v>720</v>
      </c>
      <c r="AA1280" s="2" t="s">
        <v>716</v>
      </c>
      <c r="AB1280" s="5" t="s">
        <v>8035</v>
      </c>
      <c r="AC1280" s="2" t="s">
        <v>8036</v>
      </c>
      <c r="AD1280" s="5" t="s">
        <v>8037</v>
      </c>
      <c r="AE1280" s="5" t="s">
        <v>8038</v>
      </c>
      <c r="AF1280" s="5" t="s">
        <v>7027</v>
      </c>
      <c r="AG1280" s="2" t="s">
        <v>7028</v>
      </c>
      <c r="AH1280" s="5" t="s">
        <v>7029</v>
      </c>
      <c r="AI1280" s="5" t="s">
        <v>7030</v>
      </c>
      <c r="AJ1280" s="2" t="s">
        <v>68</v>
      </c>
      <c r="AK1280" s="2" t="s">
        <v>729</v>
      </c>
    </row>
    <row r="1281" spans="1:37" ht="17.100000000000001" customHeight="1">
      <c r="A1281" s="2" t="s">
        <v>36</v>
      </c>
      <c r="B1281" s="3">
        <v>60191591</v>
      </c>
      <c r="C1281" s="2" t="s">
        <v>5483</v>
      </c>
      <c r="D1281" s="5" t="s">
        <v>5484</v>
      </c>
      <c r="E1281" s="5" t="s">
        <v>6891</v>
      </c>
      <c r="F1281" s="5" t="s">
        <v>8039</v>
      </c>
      <c r="G1281" s="5" t="s">
        <v>8040</v>
      </c>
      <c r="H1281" s="5" t="s">
        <v>4570</v>
      </c>
      <c r="I1281" s="2" t="s">
        <v>42</v>
      </c>
      <c r="J1281" s="2" t="s">
        <v>7198</v>
      </c>
      <c r="K1281" s="2" t="s">
        <v>7199</v>
      </c>
      <c r="L1281" s="2" t="s">
        <v>7200</v>
      </c>
      <c r="M1281" s="2" t="s">
        <v>7199</v>
      </c>
      <c r="N1281" s="2" t="s">
        <v>8030</v>
      </c>
      <c r="O1281" s="8" t="s">
        <v>711</v>
      </c>
      <c r="P1281" s="5" t="s">
        <v>712</v>
      </c>
      <c r="Q1281" s="5" t="s">
        <v>6976</v>
      </c>
      <c r="R1281" s="5" t="s">
        <v>8041</v>
      </c>
      <c r="S1281" s="2" t="s">
        <v>715</v>
      </c>
      <c r="T1281" s="5" t="s">
        <v>342</v>
      </c>
      <c r="U1281" s="5" t="s">
        <v>716</v>
      </c>
      <c r="V1281" s="2" t="s">
        <v>7203</v>
      </c>
      <c r="W1281" s="5" t="s">
        <v>944</v>
      </c>
      <c r="X1281" s="5" t="s">
        <v>8042</v>
      </c>
      <c r="Y1281" s="5" t="s">
        <v>8043</v>
      </c>
      <c r="Z1281" s="2" t="s">
        <v>720</v>
      </c>
      <c r="AA1281" s="2" t="s">
        <v>716</v>
      </c>
      <c r="AB1281" s="5" t="s">
        <v>8035</v>
      </c>
      <c r="AC1281" s="2" t="s">
        <v>8036</v>
      </c>
      <c r="AD1281" s="5" t="s">
        <v>8037</v>
      </c>
      <c r="AE1281" s="5" t="s">
        <v>8038</v>
      </c>
      <c r="AF1281" s="5" t="s">
        <v>7027</v>
      </c>
      <c r="AG1281" s="2" t="s">
        <v>7028</v>
      </c>
      <c r="AH1281" s="5" t="s">
        <v>7029</v>
      </c>
      <c r="AI1281" s="5" t="s">
        <v>7030</v>
      </c>
      <c r="AJ1281" s="2" t="s">
        <v>68</v>
      </c>
      <c r="AK1281" s="2" t="s">
        <v>729</v>
      </c>
    </row>
    <row r="1282" spans="1:37" ht="17.100000000000001" customHeight="1">
      <c r="A1282" s="2" t="s">
        <v>36</v>
      </c>
      <c r="B1282" s="3">
        <v>60191618</v>
      </c>
      <c r="C1282" s="2" t="s">
        <v>5483</v>
      </c>
      <c r="D1282" s="5" t="s">
        <v>5484</v>
      </c>
      <c r="E1282" s="5" t="s">
        <v>6891</v>
      </c>
      <c r="F1282" s="5" t="s">
        <v>8044</v>
      </c>
      <c r="G1282" s="5" t="s">
        <v>8045</v>
      </c>
      <c r="H1282" s="5" t="s">
        <v>8046</v>
      </c>
      <c r="I1282" s="2" t="s">
        <v>42</v>
      </c>
      <c r="J1282" s="2" t="s">
        <v>4762</v>
      </c>
      <c r="K1282" s="2" t="s">
        <v>4763</v>
      </c>
      <c r="L1282" s="2" t="s">
        <v>4764</v>
      </c>
      <c r="M1282" s="2" t="s">
        <v>4765</v>
      </c>
      <c r="N1282" s="2" t="s">
        <v>8030</v>
      </c>
      <c r="O1282" s="8" t="s">
        <v>711</v>
      </c>
      <c r="P1282" s="5" t="s">
        <v>712</v>
      </c>
      <c r="Q1282" s="5" t="s">
        <v>6976</v>
      </c>
      <c r="R1282" s="5" t="s">
        <v>8047</v>
      </c>
      <c r="S1282" s="2" t="s">
        <v>715</v>
      </c>
      <c r="T1282" s="5" t="s">
        <v>342</v>
      </c>
      <c r="U1282" s="5" t="s">
        <v>716</v>
      </c>
      <c r="V1282" s="2" t="s">
        <v>4767</v>
      </c>
      <c r="W1282" s="5" t="s">
        <v>1261</v>
      </c>
      <c r="X1282" s="5" t="s">
        <v>8048</v>
      </c>
      <c r="Y1282" s="5" t="s">
        <v>8049</v>
      </c>
      <c r="Z1282" s="2" t="s">
        <v>720</v>
      </c>
      <c r="AA1282" s="2" t="s">
        <v>716</v>
      </c>
      <c r="AB1282" s="5" t="s">
        <v>8035</v>
      </c>
      <c r="AC1282" s="2" t="s">
        <v>8036</v>
      </c>
      <c r="AD1282" s="5" t="s">
        <v>8037</v>
      </c>
      <c r="AE1282" s="5" t="s">
        <v>8038</v>
      </c>
      <c r="AF1282" s="5" t="s">
        <v>7027</v>
      </c>
      <c r="AG1282" s="2" t="s">
        <v>7028</v>
      </c>
      <c r="AH1282" s="5" t="s">
        <v>7029</v>
      </c>
      <c r="AI1282" s="5" t="s">
        <v>7030</v>
      </c>
      <c r="AJ1282" s="2" t="s">
        <v>68</v>
      </c>
      <c r="AK1282" s="2" t="s">
        <v>729</v>
      </c>
    </row>
    <row r="1283" spans="1:37" ht="17.100000000000001" customHeight="1">
      <c r="A1283" s="2" t="s">
        <v>36</v>
      </c>
      <c r="B1283" s="3">
        <v>80001303</v>
      </c>
      <c r="C1283" s="2" t="s">
        <v>6923</v>
      </c>
      <c r="D1283" s="5" t="s">
        <v>6924</v>
      </c>
      <c r="E1283" s="5" t="s">
        <v>6925</v>
      </c>
      <c r="F1283" s="5" t="s">
        <v>8037</v>
      </c>
      <c r="G1283" s="5" t="s">
        <v>8038</v>
      </c>
      <c r="H1283" s="5" t="s">
        <v>1754</v>
      </c>
      <c r="I1283" s="2" t="s">
        <v>42</v>
      </c>
      <c r="J1283" s="2" t="s">
        <v>352</v>
      </c>
      <c r="K1283" s="2" t="s">
        <v>353</v>
      </c>
      <c r="L1283" s="2" t="s">
        <v>354</v>
      </c>
      <c r="M1283" s="2" t="s">
        <v>353</v>
      </c>
      <c r="N1283" s="2" t="s">
        <v>8030</v>
      </c>
      <c r="O1283" s="8" t="s">
        <v>711</v>
      </c>
      <c r="P1283" s="5" t="s">
        <v>712</v>
      </c>
      <c r="Q1283" s="5" t="s">
        <v>6976</v>
      </c>
      <c r="R1283" s="5" t="s">
        <v>8031</v>
      </c>
      <c r="S1283" s="2" t="s">
        <v>8032</v>
      </c>
      <c r="T1283" s="5" t="s">
        <v>342</v>
      </c>
      <c r="U1283" s="5" t="s">
        <v>716</v>
      </c>
      <c r="V1283" s="2" t="s">
        <v>356</v>
      </c>
      <c r="W1283" s="5" t="s">
        <v>772</v>
      </c>
      <c r="X1283" s="5" t="s">
        <v>8050</v>
      </c>
      <c r="Y1283" s="5" t="s">
        <v>8051</v>
      </c>
      <c r="Z1283" s="2" t="s">
        <v>720</v>
      </c>
      <c r="AA1283" s="2" t="s">
        <v>716</v>
      </c>
      <c r="AB1283" s="5" t="s">
        <v>7027</v>
      </c>
      <c r="AC1283" s="2" t="s">
        <v>7028</v>
      </c>
      <c r="AD1283" s="5" t="s">
        <v>7029</v>
      </c>
      <c r="AE1283" s="5" t="s">
        <v>7030</v>
      </c>
      <c r="AF1283" s="5" t="s">
        <v>5879</v>
      </c>
      <c r="AG1283" s="2" t="s">
        <v>5880</v>
      </c>
      <c r="AH1283" s="5" t="s">
        <v>5881</v>
      </c>
      <c r="AI1283" s="5" t="s">
        <v>5882</v>
      </c>
      <c r="AJ1283" s="2" t="s">
        <v>68</v>
      </c>
      <c r="AK1283" s="2" t="s">
        <v>729</v>
      </c>
    </row>
    <row r="1284" spans="1:37" ht="17.100000000000001" customHeight="1">
      <c r="A1284" s="2" t="s">
        <v>36</v>
      </c>
      <c r="B1284" s="3">
        <v>80002554</v>
      </c>
      <c r="C1284" s="2" t="s">
        <v>5483</v>
      </c>
      <c r="D1284" s="5" t="s">
        <v>5484</v>
      </c>
      <c r="E1284" s="5" t="s">
        <v>6891</v>
      </c>
      <c r="F1284" s="5" t="s">
        <v>8052</v>
      </c>
      <c r="G1284" s="5" t="s">
        <v>8053</v>
      </c>
      <c r="H1284" s="5" t="s">
        <v>8054</v>
      </c>
      <c r="I1284" s="2" t="s">
        <v>42</v>
      </c>
      <c r="J1284" s="2" t="s">
        <v>7042</v>
      </c>
      <c r="K1284" s="2" t="s">
        <v>7043</v>
      </c>
      <c r="L1284" s="2" t="s">
        <v>7044</v>
      </c>
      <c r="M1284" s="2" t="s">
        <v>7045</v>
      </c>
      <c r="N1284" s="2" t="s">
        <v>8030</v>
      </c>
      <c r="O1284" s="8" t="s">
        <v>711</v>
      </c>
      <c r="P1284" s="5" t="s">
        <v>712</v>
      </c>
      <c r="Q1284" s="5" t="s">
        <v>6976</v>
      </c>
      <c r="R1284" s="5" t="s">
        <v>8055</v>
      </c>
      <c r="S1284" s="2" t="s">
        <v>715</v>
      </c>
      <c r="T1284" s="5" t="s">
        <v>342</v>
      </c>
      <c r="U1284" s="5" t="s">
        <v>716</v>
      </c>
      <c r="V1284" s="2" t="s">
        <v>7048</v>
      </c>
      <c r="W1284" s="5" t="s">
        <v>1237</v>
      </c>
      <c r="X1284" s="5" t="s">
        <v>8056</v>
      </c>
      <c r="Y1284" s="5" t="s">
        <v>8057</v>
      </c>
      <c r="Z1284" s="2" t="s">
        <v>720</v>
      </c>
      <c r="AA1284" s="2" t="s">
        <v>716</v>
      </c>
      <c r="AB1284" s="5" t="s">
        <v>8035</v>
      </c>
      <c r="AC1284" s="2" t="s">
        <v>8036</v>
      </c>
      <c r="AD1284" s="5" t="s">
        <v>8037</v>
      </c>
      <c r="AE1284" s="5" t="s">
        <v>8038</v>
      </c>
      <c r="AF1284" s="5" t="s">
        <v>7027</v>
      </c>
      <c r="AG1284" s="2" t="s">
        <v>7028</v>
      </c>
      <c r="AH1284" s="5" t="s">
        <v>7029</v>
      </c>
      <c r="AI1284" s="5" t="s">
        <v>7030</v>
      </c>
      <c r="AJ1284" s="2" t="s">
        <v>68</v>
      </c>
      <c r="AK1284" s="2" t="s">
        <v>729</v>
      </c>
    </row>
    <row r="1285" spans="1:37" ht="17.100000000000001" customHeight="1">
      <c r="A1285" s="2" t="s">
        <v>36</v>
      </c>
      <c r="B1285" s="3">
        <v>80004858</v>
      </c>
      <c r="C1285" s="2" t="s">
        <v>5483</v>
      </c>
      <c r="D1285" s="5" t="s">
        <v>5484</v>
      </c>
      <c r="E1285" s="5" t="s">
        <v>6891</v>
      </c>
      <c r="F1285" s="5" t="s">
        <v>8058</v>
      </c>
      <c r="G1285" s="5" t="s">
        <v>8059</v>
      </c>
      <c r="H1285" s="5" t="s">
        <v>8060</v>
      </c>
      <c r="I1285" s="2" t="s">
        <v>42</v>
      </c>
      <c r="J1285" s="2" t="s">
        <v>335</v>
      </c>
      <c r="K1285" s="2" t="s">
        <v>336</v>
      </c>
      <c r="L1285" s="2" t="s">
        <v>337</v>
      </c>
      <c r="M1285" s="2" t="s">
        <v>336</v>
      </c>
      <c r="N1285" s="2" t="s">
        <v>8030</v>
      </c>
      <c r="O1285" s="8" t="s">
        <v>711</v>
      </c>
      <c r="P1285" s="5" t="s">
        <v>712</v>
      </c>
      <c r="Q1285" s="5" t="s">
        <v>6976</v>
      </c>
      <c r="R1285" s="5" t="s">
        <v>8061</v>
      </c>
      <c r="S1285" s="2" t="s">
        <v>8032</v>
      </c>
      <c r="T1285" s="5" t="s">
        <v>342</v>
      </c>
      <c r="U1285" s="5" t="s">
        <v>716</v>
      </c>
      <c r="V1285" s="2" t="s">
        <v>343</v>
      </c>
      <c r="W1285" s="5" t="s">
        <v>537</v>
      </c>
      <c r="X1285" s="5" t="s">
        <v>1332</v>
      </c>
      <c r="Y1285" s="5" t="s">
        <v>8062</v>
      </c>
      <c r="Z1285" s="2" t="s">
        <v>720</v>
      </c>
      <c r="AA1285" s="2" t="s">
        <v>716</v>
      </c>
      <c r="AB1285" s="5" t="s">
        <v>8035</v>
      </c>
      <c r="AC1285" s="2" t="s">
        <v>8036</v>
      </c>
      <c r="AD1285" s="5" t="s">
        <v>8037</v>
      </c>
      <c r="AE1285" s="5" t="s">
        <v>8038</v>
      </c>
      <c r="AF1285" s="5" t="s">
        <v>7027</v>
      </c>
      <c r="AG1285" s="2" t="s">
        <v>7028</v>
      </c>
      <c r="AH1285" s="5" t="s">
        <v>7029</v>
      </c>
      <c r="AI1285" s="5" t="s">
        <v>7030</v>
      </c>
      <c r="AJ1285" s="2" t="s">
        <v>68</v>
      </c>
      <c r="AK1285" s="2" t="s">
        <v>729</v>
      </c>
    </row>
    <row r="1286" spans="1:37" ht="17.100000000000001" customHeight="1">
      <c r="A1286" s="2" t="s">
        <v>36</v>
      </c>
      <c r="B1286" s="3">
        <v>80006438</v>
      </c>
      <c r="C1286" s="2" t="s">
        <v>5483</v>
      </c>
      <c r="D1286" s="5" t="s">
        <v>5484</v>
      </c>
      <c r="E1286" s="5" t="s">
        <v>6891</v>
      </c>
      <c r="F1286" s="5" t="s">
        <v>8063</v>
      </c>
      <c r="G1286" s="5" t="s">
        <v>8064</v>
      </c>
      <c r="H1286" s="5" t="s">
        <v>7898</v>
      </c>
      <c r="I1286" s="2" t="s">
        <v>42</v>
      </c>
      <c r="J1286" s="2" t="s">
        <v>335</v>
      </c>
      <c r="K1286" s="2" t="s">
        <v>336</v>
      </c>
      <c r="L1286" s="2" t="s">
        <v>337</v>
      </c>
      <c r="M1286" s="2" t="s">
        <v>336</v>
      </c>
      <c r="N1286" s="2" t="s">
        <v>8030</v>
      </c>
      <c r="O1286" s="8" t="s">
        <v>711</v>
      </c>
      <c r="P1286" s="5" t="s">
        <v>712</v>
      </c>
      <c r="Q1286" s="5" t="s">
        <v>6976</v>
      </c>
      <c r="R1286" s="5" t="s">
        <v>8061</v>
      </c>
      <c r="S1286" s="2" t="s">
        <v>8032</v>
      </c>
      <c r="T1286" s="5" t="s">
        <v>342</v>
      </c>
      <c r="U1286" s="5" t="s">
        <v>716</v>
      </c>
      <c r="V1286" s="2" t="s">
        <v>343</v>
      </c>
      <c r="W1286" s="5" t="s">
        <v>251</v>
      </c>
      <c r="X1286" s="5" t="s">
        <v>8065</v>
      </c>
      <c r="Y1286" s="5" t="s">
        <v>8066</v>
      </c>
      <c r="Z1286" s="2" t="s">
        <v>720</v>
      </c>
      <c r="AA1286" s="2" t="s">
        <v>716</v>
      </c>
      <c r="AB1286" s="5" t="s">
        <v>8035</v>
      </c>
      <c r="AC1286" s="2" t="s">
        <v>8036</v>
      </c>
      <c r="AD1286" s="5" t="s">
        <v>8037</v>
      </c>
      <c r="AE1286" s="5" t="s">
        <v>8038</v>
      </c>
      <c r="AF1286" s="5" t="s">
        <v>7027</v>
      </c>
      <c r="AG1286" s="2" t="s">
        <v>7028</v>
      </c>
      <c r="AH1286" s="5" t="s">
        <v>7029</v>
      </c>
      <c r="AI1286" s="5" t="s">
        <v>7030</v>
      </c>
      <c r="AJ1286" s="2" t="s">
        <v>68</v>
      </c>
      <c r="AK1286" s="2" t="s">
        <v>729</v>
      </c>
    </row>
    <row r="1287" spans="1:37" ht="17.100000000000001" customHeight="1">
      <c r="A1287" s="2" t="s">
        <v>36</v>
      </c>
      <c r="B1287" s="3">
        <v>80012401</v>
      </c>
      <c r="C1287" s="2" t="s">
        <v>8067</v>
      </c>
      <c r="D1287" s="5" t="s">
        <v>7009</v>
      </c>
      <c r="E1287" s="5" t="s">
        <v>8068</v>
      </c>
      <c r="F1287" s="5" t="s">
        <v>7029</v>
      </c>
      <c r="G1287" s="5" t="s">
        <v>7030</v>
      </c>
      <c r="H1287" s="5" t="s">
        <v>8069</v>
      </c>
      <c r="I1287" s="2" t="s">
        <v>42</v>
      </c>
      <c r="J1287" s="2" t="s">
        <v>352</v>
      </c>
      <c r="K1287" s="2" t="s">
        <v>353</v>
      </c>
      <c r="L1287" s="2" t="s">
        <v>354</v>
      </c>
      <c r="M1287" s="2" t="s">
        <v>353</v>
      </c>
      <c r="N1287" s="2" t="s">
        <v>8070</v>
      </c>
      <c r="O1287" s="8" t="s">
        <v>8071</v>
      </c>
      <c r="P1287" s="5" t="s">
        <v>8071</v>
      </c>
      <c r="Q1287" s="5" t="s">
        <v>8072</v>
      </c>
      <c r="R1287" s="5" t="s">
        <v>4773</v>
      </c>
      <c r="S1287" s="2" t="s">
        <v>752</v>
      </c>
      <c r="T1287" s="5" t="s">
        <v>342</v>
      </c>
      <c r="U1287" s="5" t="s">
        <v>752</v>
      </c>
      <c r="V1287" s="2" t="s">
        <v>356</v>
      </c>
      <c r="W1287" s="5" t="s">
        <v>5417</v>
      </c>
      <c r="X1287" s="5" t="s">
        <v>8073</v>
      </c>
      <c r="Y1287" s="5" t="s">
        <v>8074</v>
      </c>
      <c r="Z1287" s="2" t="s">
        <v>720</v>
      </c>
      <c r="AA1287" s="2" t="s">
        <v>716</v>
      </c>
      <c r="AB1287" s="5" t="s">
        <v>5879</v>
      </c>
      <c r="AC1287" s="2" t="s">
        <v>5880</v>
      </c>
      <c r="AD1287" s="5" t="s">
        <v>5881</v>
      </c>
      <c r="AE1287" s="5" t="s">
        <v>5882</v>
      </c>
      <c r="AF1287" s="5" t="s">
        <v>991</v>
      </c>
      <c r="AG1287" s="2" t="s">
        <v>992</v>
      </c>
      <c r="AH1287" s="5" t="s">
        <v>993</v>
      </c>
      <c r="AI1287" s="5" t="s">
        <v>729</v>
      </c>
      <c r="AJ1287" s="2" t="s">
        <v>68</v>
      </c>
      <c r="AK1287" s="2" t="s">
        <v>729</v>
      </c>
    </row>
    <row r="1288" spans="1:37" ht="17.100000000000001" customHeight="1">
      <c r="A1288" s="2" t="s">
        <v>36</v>
      </c>
      <c r="B1288" s="3">
        <v>80004104</v>
      </c>
      <c r="C1288" s="2" t="s">
        <v>5883</v>
      </c>
      <c r="D1288" s="5" t="s">
        <v>5883</v>
      </c>
      <c r="E1288" s="5" t="s">
        <v>5884</v>
      </c>
      <c r="F1288" s="5" t="s">
        <v>8075</v>
      </c>
      <c r="G1288" s="5" t="s">
        <v>8076</v>
      </c>
      <c r="H1288" s="5" t="s">
        <v>6292</v>
      </c>
      <c r="I1288" s="2" t="s">
        <v>42</v>
      </c>
      <c r="J1288" s="2" t="s">
        <v>372</v>
      </c>
      <c r="K1288" s="2" t="s">
        <v>373</v>
      </c>
      <c r="L1288" s="2" t="s">
        <v>374</v>
      </c>
      <c r="M1288" s="2" t="s">
        <v>373</v>
      </c>
      <c r="N1288" s="2" t="s">
        <v>8077</v>
      </c>
      <c r="O1288" s="8" t="s">
        <v>1211</v>
      </c>
      <c r="P1288" s="5" t="s">
        <v>1211</v>
      </c>
      <c r="Q1288" s="5" t="s">
        <v>8078</v>
      </c>
      <c r="R1288" s="5" t="s">
        <v>8079</v>
      </c>
      <c r="S1288" s="2" t="s">
        <v>6687</v>
      </c>
      <c r="T1288" s="5" t="s">
        <v>376</v>
      </c>
      <c r="U1288" s="5" t="s">
        <v>716</v>
      </c>
      <c r="V1288" s="2" t="s">
        <v>8080</v>
      </c>
      <c r="W1288" s="5" t="s">
        <v>962</v>
      </c>
      <c r="X1288" s="5" t="s">
        <v>8081</v>
      </c>
      <c r="Y1288" s="5" t="s">
        <v>8082</v>
      </c>
      <c r="Z1288" s="2" t="s">
        <v>720</v>
      </c>
      <c r="AA1288" s="2" t="s">
        <v>716</v>
      </c>
      <c r="AB1288" s="5" t="s">
        <v>8083</v>
      </c>
      <c r="AC1288" s="2" t="s">
        <v>8084</v>
      </c>
      <c r="AD1288" s="5" t="s">
        <v>8085</v>
      </c>
      <c r="AE1288" s="5" t="s">
        <v>8086</v>
      </c>
      <c r="AF1288" s="5" t="s">
        <v>5879</v>
      </c>
      <c r="AG1288" s="2" t="s">
        <v>5880</v>
      </c>
      <c r="AH1288" s="5" t="s">
        <v>5881</v>
      </c>
      <c r="AI1288" s="5" t="s">
        <v>5882</v>
      </c>
      <c r="AJ1288" s="2" t="s">
        <v>68</v>
      </c>
      <c r="AK1288" s="2" t="s">
        <v>729</v>
      </c>
    </row>
    <row r="1289" spans="1:37" ht="17.100000000000001" customHeight="1">
      <c r="A1289" s="2" t="s">
        <v>36</v>
      </c>
      <c r="B1289" s="3">
        <v>60022604</v>
      </c>
      <c r="C1289" s="2" t="s">
        <v>7433</v>
      </c>
      <c r="D1289" s="5" t="s">
        <v>7434</v>
      </c>
      <c r="E1289" s="5" t="s">
        <v>7435</v>
      </c>
      <c r="F1289" s="5" t="s">
        <v>8087</v>
      </c>
      <c r="G1289" s="5" t="s">
        <v>8088</v>
      </c>
      <c r="H1289" s="5" t="s">
        <v>8089</v>
      </c>
      <c r="I1289" s="2" t="s">
        <v>42</v>
      </c>
      <c r="J1289" s="2" t="s">
        <v>372</v>
      </c>
      <c r="K1289" s="2" t="s">
        <v>373</v>
      </c>
      <c r="L1289" s="2" t="s">
        <v>374</v>
      </c>
      <c r="M1289" s="2" t="s">
        <v>373</v>
      </c>
      <c r="N1289" s="2" t="s">
        <v>8090</v>
      </c>
      <c r="O1289" s="8" t="s">
        <v>1211</v>
      </c>
      <c r="P1289" s="5" t="s">
        <v>1211</v>
      </c>
      <c r="Q1289" s="5" t="s">
        <v>8091</v>
      </c>
      <c r="R1289" s="5" t="s">
        <v>8092</v>
      </c>
      <c r="S1289" s="2" t="s">
        <v>4994</v>
      </c>
      <c r="T1289" s="5" t="s">
        <v>376</v>
      </c>
      <c r="U1289" s="5" t="s">
        <v>716</v>
      </c>
      <c r="V1289" s="2" t="s">
        <v>8080</v>
      </c>
      <c r="W1289" s="5" t="s">
        <v>5417</v>
      </c>
      <c r="X1289" s="5" t="s">
        <v>8093</v>
      </c>
      <c r="Y1289" s="5" t="s">
        <v>8094</v>
      </c>
      <c r="Z1289" s="2" t="s">
        <v>720</v>
      </c>
      <c r="AA1289" s="2" t="s">
        <v>716</v>
      </c>
      <c r="AB1289" s="5" t="s">
        <v>8095</v>
      </c>
      <c r="AC1289" s="2" t="s">
        <v>8096</v>
      </c>
      <c r="AD1289" s="5" t="s">
        <v>8075</v>
      </c>
      <c r="AE1289" s="5" t="s">
        <v>8076</v>
      </c>
      <c r="AF1289" s="5" t="s">
        <v>8083</v>
      </c>
      <c r="AG1289" s="2" t="s">
        <v>8084</v>
      </c>
      <c r="AH1289" s="5" t="s">
        <v>8085</v>
      </c>
      <c r="AI1289" s="5" t="s">
        <v>8086</v>
      </c>
      <c r="AJ1289" s="2" t="s">
        <v>68</v>
      </c>
      <c r="AK1289" s="2" t="s">
        <v>729</v>
      </c>
    </row>
    <row r="1290" spans="1:37" ht="17.100000000000001" customHeight="1">
      <c r="A1290" s="2" t="s">
        <v>36</v>
      </c>
      <c r="B1290" s="3">
        <v>80004339</v>
      </c>
      <c r="C1290" s="2" t="s">
        <v>7433</v>
      </c>
      <c r="D1290" s="5" t="s">
        <v>7434</v>
      </c>
      <c r="E1290" s="5" t="s">
        <v>7435</v>
      </c>
      <c r="F1290" s="5" t="s">
        <v>8097</v>
      </c>
      <c r="G1290" s="5" t="s">
        <v>8098</v>
      </c>
      <c r="H1290" s="5" t="s">
        <v>3766</v>
      </c>
      <c r="I1290" s="2" t="s">
        <v>42</v>
      </c>
      <c r="J1290" s="2" t="s">
        <v>372</v>
      </c>
      <c r="K1290" s="2" t="s">
        <v>373</v>
      </c>
      <c r="L1290" s="2" t="s">
        <v>374</v>
      </c>
      <c r="M1290" s="2" t="s">
        <v>373</v>
      </c>
      <c r="N1290" s="2" t="s">
        <v>8099</v>
      </c>
      <c r="O1290" s="8" t="s">
        <v>1211</v>
      </c>
      <c r="P1290" s="5" t="s">
        <v>1211</v>
      </c>
      <c r="Q1290" s="5" t="s">
        <v>8100</v>
      </c>
      <c r="R1290" s="5" t="s">
        <v>8101</v>
      </c>
      <c r="S1290" s="2" t="s">
        <v>4994</v>
      </c>
      <c r="T1290" s="5" t="s">
        <v>376</v>
      </c>
      <c r="U1290" s="5" t="s">
        <v>716</v>
      </c>
      <c r="V1290" s="2" t="s">
        <v>8102</v>
      </c>
      <c r="W1290" s="5" t="s">
        <v>681</v>
      </c>
      <c r="X1290" s="5" t="s">
        <v>8103</v>
      </c>
      <c r="Y1290" s="5" t="s">
        <v>8104</v>
      </c>
      <c r="Z1290" s="2" t="s">
        <v>720</v>
      </c>
      <c r="AA1290" s="2" t="s">
        <v>716</v>
      </c>
      <c r="AB1290" s="5" t="s">
        <v>8095</v>
      </c>
      <c r="AC1290" s="2" t="s">
        <v>8096</v>
      </c>
      <c r="AD1290" s="5" t="s">
        <v>8075</v>
      </c>
      <c r="AE1290" s="5" t="s">
        <v>8076</v>
      </c>
      <c r="AF1290" s="5" t="s">
        <v>8083</v>
      </c>
      <c r="AG1290" s="2" t="s">
        <v>8084</v>
      </c>
      <c r="AH1290" s="5" t="s">
        <v>8085</v>
      </c>
      <c r="AI1290" s="5" t="s">
        <v>8086</v>
      </c>
      <c r="AJ1290" s="2" t="s">
        <v>68</v>
      </c>
      <c r="AK1290" s="2" t="s">
        <v>729</v>
      </c>
    </row>
    <row r="1291" spans="1:37" ht="17.100000000000001" customHeight="1">
      <c r="A1291" s="2" t="s">
        <v>36</v>
      </c>
      <c r="B1291" s="3">
        <v>60403999</v>
      </c>
      <c r="C1291" s="2" t="s">
        <v>5483</v>
      </c>
      <c r="D1291" s="5" t="s">
        <v>5484</v>
      </c>
      <c r="E1291" s="5" t="s">
        <v>7435</v>
      </c>
      <c r="F1291" s="5" t="s">
        <v>8105</v>
      </c>
      <c r="G1291" s="5" t="s">
        <v>8106</v>
      </c>
      <c r="H1291" s="5" t="s">
        <v>1834</v>
      </c>
      <c r="I1291" s="2" t="s">
        <v>42</v>
      </c>
      <c r="J1291" s="2" t="s">
        <v>1411</v>
      </c>
      <c r="K1291" s="2" t="s">
        <v>1412</v>
      </c>
      <c r="L1291" s="2" t="s">
        <v>1413</v>
      </c>
      <c r="M1291" s="2" t="s">
        <v>1412</v>
      </c>
      <c r="N1291" s="2" t="s">
        <v>8107</v>
      </c>
      <c r="O1291" s="8" t="s">
        <v>1211</v>
      </c>
      <c r="P1291" s="5" t="s">
        <v>1211</v>
      </c>
      <c r="Q1291" s="5" t="s">
        <v>8091</v>
      </c>
      <c r="R1291" s="5" t="s">
        <v>8108</v>
      </c>
      <c r="S1291" s="2" t="s">
        <v>4994</v>
      </c>
      <c r="T1291" s="5" t="s">
        <v>376</v>
      </c>
      <c r="U1291" s="5" t="s">
        <v>716</v>
      </c>
      <c r="V1291" s="2" t="s">
        <v>8109</v>
      </c>
      <c r="W1291" s="5" t="s">
        <v>1414</v>
      </c>
      <c r="X1291" s="5" t="s">
        <v>8110</v>
      </c>
      <c r="Y1291" s="5" t="s">
        <v>8111</v>
      </c>
      <c r="Z1291" s="2" t="s">
        <v>720</v>
      </c>
      <c r="AA1291" s="2" t="s">
        <v>716</v>
      </c>
      <c r="AB1291" s="5" t="s">
        <v>8112</v>
      </c>
      <c r="AC1291" s="2" t="s">
        <v>8113</v>
      </c>
      <c r="AD1291" s="5" t="s">
        <v>8114</v>
      </c>
      <c r="AE1291" s="5" t="s">
        <v>8115</v>
      </c>
      <c r="AF1291" s="5" t="s">
        <v>8083</v>
      </c>
      <c r="AG1291" s="2" t="s">
        <v>8084</v>
      </c>
      <c r="AH1291" s="5" t="s">
        <v>8085</v>
      </c>
      <c r="AI1291" s="5" t="s">
        <v>8086</v>
      </c>
      <c r="AJ1291" s="2" t="s">
        <v>68</v>
      </c>
      <c r="AK1291" s="2" t="s">
        <v>729</v>
      </c>
    </row>
    <row r="1292" spans="1:37" ht="17.100000000000001" customHeight="1">
      <c r="A1292" s="2" t="s">
        <v>36</v>
      </c>
      <c r="B1292" s="3">
        <v>80004267</v>
      </c>
      <c r="C1292" s="2" t="s">
        <v>7433</v>
      </c>
      <c r="D1292" s="5" t="s">
        <v>7434</v>
      </c>
      <c r="E1292" s="5" t="s">
        <v>7435</v>
      </c>
      <c r="F1292" s="5" t="s">
        <v>8116</v>
      </c>
      <c r="G1292" s="5" t="s">
        <v>8117</v>
      </c>
      <c r="H1292" s="5" t="s">
        <v>8118</v>
      </c>
      <c r="I1292" s="2" t="s">
        <v>42</v>
      </c>
      <c r="J1292" s="2" t="s">
        <v>1411</v>
      </c>
      <c r="K1292" s="2" t="s">
        <v>1412</v>
      </c>
      <c r="L1292" s="2" t="s">
        <v>1413</v>
      </c>
      <c r="M1292" s="2" t="s">
        <v>1412</v>
      </c>
      <c r="N1292" s="2" t="s">
        <v>8119</v>
      </c>
      <c r="O1292" s="8" t="s">
        <v>1211</v>
      </c>
      <c r="P1292" s="5" t="s">
        <v>1211</v>
      </c>
      <c r="Q1292" s="5" t="s">
        <v>716</v>
      </c>
      <c r="R1292" s="5" t="s">
        <v>8120</v>
      </c>
      <c r="S1292" s="2" t="s">
        <v>6687</v>
      </c>
      <c r="T1292" s="5" t="s">
        <v>376</v>
      </c>
      <c r="U1292" s="5" t="s">
        <v>716</v>
      </c>
      <c r="V1292" s="2" t="s">
        <v>4794</v>
      </c>
      <c r="W1292" s="5" t="s">
        <v>7782</v>
      </c>
      <c r="X1292" s="5" t="s">
        <v>8121</v>
      </c>
      <c r="Y1292" s="5" t="s">
        <v>8122</v>
      </c>
      <c r="Z1292" s="2" t="s">
        <v>720</v>
      </c>
      <c r="AA1292" s="2" t="s">
        <v>716</v>
      </c>
      <c r="AB1292" s="5" t="s">
        <v>8112</v>
      </c>
      <c r="AC1292" s="2" t="s">
        <v>8113</v>
      </c>
      <c r="AD1292" s="5" t="s">
        <v>8114</v>
      </c>
      <c r="AE1292" s="5" t="s">
        <v>8115</v>
      </c>
      <c r="AF1292" s="5" t="s">
        <v>8083</v>
      </c>
      <c r="AG1292" s="2" t="s">
        <v>8084</v>
      </c>
      <c r="AH1292" s="5" t="s">
        <v>8085</v>
      </c>
      <c r="AI1292" s="5" t="s">
        <v>8086</v>
      </c>
      <c r="AJ1292" s="2" t="s">
        <v>68</v>
      </c>
      <c r="AK1292" s="2" t="s">
        <v>729</v>
      </c>
    </row>
    <row r="1293" spans="1:37" ht="17.100000000000001" customHeight="1">
      <c r="A1293" s="2" t="s">
        <v>36</v>
      </c>
      <c r="B1293" s="3">
        <v>60011144</v>
      </c>
      <c r="C1293" s="2" t="s">
        <v>7433</v>
      </c>
      <c r="D1293" s="5" t="s">
        <v>7434</v>
      </c>
      <c r="E1293" s="5" t="s">
        <v>7435</v>
      </c>
      <c r="F1293" s="5" t="s">
        <v>8123</v>
      </c>
      <c r="G1293" s="5" t="s">
        <v>8124</v>
      </c>
      <c r="H1293" s="5" t="s">
        <v>8125</v>
      </c>
      <c r="I1293" s="2" t="s">
        <v>42</v>
      </c>
      <c r="J1293" s="2" t="s">
        <v>1411</v>
      </c>
      <c r="K1293" s="2" t="s">
        <v>1412</v>
      </c>
      <c r="L1293" s="2" t="s">
        <v>1413</v>
      </c>
      <c r="M1293" s="2" t="s">
        <v>1412</v>
      </c>
      <c r="N1293" s="2" t="s">
        <v>8126</v>
      </c>
      <c r="O1293" s="8" t="s">
        <v>1211</v>
      </c>
      <c r="P1293" s="5" t="s">
        <v>1211</v>
      </c>
      <c r="Q1293" s="5" t="s">
        <v>8091</v>
      </c>
      <c r="R1293" s="5" t="s">
        <v>8120</v>
      </c>
      <c r="S1293" s="2" t="s">
        <v>6687</v>
      </c>
      <c r="T1293" s="5" t="s">
        <v>376</v>
      </c>
      <c r="U1293" s="5" t="s">
        <v>716</v>
      </c>
      <c r="V1293" s="2" t="s">
        <v>4794</v>
      </c>
      <c r="W1293" s="5" t="s">
        <v>328</v>
      </c>
      <c r="X1293" s="5" t="s">
        <v>8127</v>
      </c>
      <c r="Y1293" s="5" t="s">
        <v>8128</v>
      </c>
      <c r="Z1293" s="2" t="s">
        <v>720</v>
      </c>
      <c r="AA1293" s="2" t="s">
        <v>716</v>
      </c>
      <c r="AB1293" s="5" t="s">
        <v>8112</v>
      </c>
      <c r="AC1293" s="2" t="s">
        <v>8113</v>
      </c>
      <c r="AD1293" s="5" t="s">
        <v>8114</v>
      </c>
      <c r="AE1293" s="5" t="s">
        <v>8115</v>
      </c>
      <c r="AF1293" s="5" t="s">
        <v>8083</v>
      </c>
      <c r="AG1293" s="2" t="s">
        <v>8084</v>
      </c>
      <c r="AH1293" s="5" t="s">
        <v>8085</v>
      </c>
      <c r="AI1293" s="5" t="s">
        <v>8086</v>
      </c>
      <c r="AJ1293" s="2" t="s">
        <v>68</v>
      </c>
      <c r="AK1293" s="2" t="s">
        <v>729</v>
      </c>
    </row>
    <row r="1294" spans="1:37" ht="17.100000000000001" customHeight="1">
      <c r="A1294" s="2" t="s">
        <v>36</v>
      </c>
      <c r="B1294" s="3">
        <v>80005036</v>
      </c>
      <c r="C1294" s="2" t="s">
        <v>7433</v>
      </c>
      <c r="D1294" s="5" t="s">
        <v>7434</v>
      </c>
      <c r="E1294" s="5" t="s">
        <v>7435</v>
      </c>
      <c r="F1294" s="5" t="s">
        <v>8129</v>
      </c>
      <c r="G1294" s="5" t="s">
        <v>8130</v>
      </c>
      <c r="H1294" s="5" t="s">
        <v>6091</v>
      </c>
      <c r="I1294" s="2" t="s">
        <v>42</v>
      </c>
      <c r="J1294" s="2" t="s">
        <v>1411</v>
      </c>
      <c r="K1294" s="2" t="s">
        <v>1412</v>
      </c>
      <c r="L1294" s="2" t="s">
        <v>1413</v>
      </c>
      <c r="M1294" s="2" t="s">
        <v>1412</v>
      </c>
      <c r="N1294" s="2" t="s">
        <v>8131</v>
      </c>
      <c r="O1294" s="8" t="s">
        <v>1211</v>
      </c>
      <c r="P1294" s="5" t="s">
        <v>1211</v>
      </c>
      <c r="Q1294" s="5" t="s">
        <v>716</v>
      </c>
      <c r="R1294" s="5" t="s">
        <v>8120</v>
      </c>
      <c r="S1294" s="2" t="s">
        <v>6687</v>
      </c>
      <c r="T1294" s="5" t="s">
        <v>376</v>
      </c>
      <c r="U1294" s="5" t="s">
        <v>716</v>
      </c>
      <c r="V1294" s="2" t="s">
        <v>4794</v>
      </c>
      <c r="W1294" s="5" t="s">
        <v>962</v>
      </c>
      <c r="X1294" s="5" t="s">
        <v>8132</v>
      </c>
      <c r="Y1294" s="5" t="s">
        <v>8133</v>
      </c>
      <c r="Z1294" s="2" t="s">
        <v>720</v>
      </c>
      <c r="AA1294" s="2" t="s">
        <v>716</v>
      </c>
      <c r="AB1294" s="5" t="s">
        <v>8112</v>
      </c>
      <c r="AC1294" s="2" t="s">
        <v>8113</v>
      </c>
      <c r="AD1294" s="5" t="s">
        <v>8114</v>
      </c>
      <c r="AE1294" s="5" t="s">
        <v>8115</v>
      </c>
      <c r="AF1294" s="5" t="s">
        <v>8083</v>
      </c>
      <c r="AG1294" s="2" t="s">
        <v>8084</v>
      </c>
      <c r="AH1294" s="5" t="s">
        <v>8085</v>
      </c>
      <c r="AI1294" s="5" t="s">
        <v>8086</v>
      </c>
      <c r="AJ1294" s="2" t="s">
        <v>68</v>
      </c>
      <c r="AK1294" s="2" t="s">
        <v>729</v>
      </c>
    </row>
    <row r="1295" spans="1:37" ht="17.100000000000001" customHeight="1">
      <c r="A1295" s="2" t="s">
        <v>36</v>
      </c>
      <c r="B1295" s="3">
        <v>80006837</v>
      </c>
      <c r="C1295" s="2" t="s">
        <v>6242</v>
      </c>
      <c r="D1295" s="5" t="s">
        <v>6243</v>
      </c>
      <c r="E1295" s="5" t="s">
        <v>7518</v>
      </c>
      <c r="F1295" s="5" t="s">
        <v>8134</v>
      </c>
      <c r="G1295" s="5" t="s">
        <v>8135</v>
      </c>
      <c r="H1295" s="5" t="s">
        <v>8136</v>
      </c>
      <c r="I1295" s="2" t="s">
        <v>42</v>
      </c>
      <c r="J1295" s="2" t="s">
        <v>1411</v>
      </c>
      <c r="K1295" s="2" t="s">
        <v>1412</v>
      </c>
      <c r="L1295" s="2" t="s">
        <v>1413</v>
      </c>
      <c r="M1295" s="2" t="s">
        <v>1412</v>
      </c>
      <c r="N1295" s="2" t="s">
        <v>8137</v>
      </c>
      <c r="O1295" s="8" t="s">
        <v>1211</v>
      </c>
      <c r="P1295" s="5" t="s">
        <v>1211</v>
      </c>
      <c r="Q1295" s="5" t="s">
        <v>8138</v>
      </c>
      <c r="R1295" s="5" t="s">
        <v>8139</v>
      </c>
      <c r="S1295" s="2" t="s">
        <v>6320</v>
      </c>
      <c r="T1295" s="5" t="s">
        <v>376</v>
      </c>
      <c r="U1295" s="5" t="s">
        <v>716</v>
      </c>
      <c r="V1295" s="2" t="s">
        <v>4794</v>
      </c>
      <c r="W1295" s="5" t="s">
        <v>7782</v>
      </c>
      <c r="X1295" s="5" t="s">
        <v>8140</v>
      </c>
      <c r="Y1295" s="5" t="s">
        <v>8141</v>
      </c>
      <c r="Z1295" s="2" t="s">
        <v>720</v>
      </c>
      <c r="AA1295" s="2" t="s">
        <v>716</v>
      </c>
      <c r="AB1295" s="5" t="s">
        <v>8112</v>
      </c>
      <c r="AC1295" s="2" t="s">
        <v>8113</v>
      </c>
      <c r="AD1295" s="5" t="s">
        <v>8114</v>
      </c>
      <c r="AE1295" s="5" t="s">
        <v>8115</v>
      </c>
      <c r="AF1295" s="5" t="s">
        <v>8083</v>
      </c>
      <c r="AG1295" s="2" t="s">
        <v>8084</v>
      </c>
      <c r="AH1295" s="5" t="s">
        <v>8085</v>
      </c>
      <c r="AI1295" s="5" t="s">
        <v>8086</v>
      </c>
      <c r="AJ1295" s="2" t="s">
        <v>68</v>
      </c>
      <c r="AK1295" s="2" t="s">
        <v>729</v>
      </c>
    </row>
    <row r="1296" spans="1:37" ht="17.100000000000001" customHeight="1">
      <c r="A1296" s="2" t="s">
        <v>36</v>
      </c>
      <c r="B1296" s="3">
        <v>80008032</v>
      </c>
      <c r="C1296" s="2" t="s">
        <v>6242</v>
      </c>
      <c r="D1296" s="5" t="s">
        <v>6243</v>
      </c>
      <c r="E1296" s="5" t="s">
        <v>7518</v>
      </c>
      <c r="F1296" s="5" t="s">
        <v>8142</v>
      </c>
      <c r="G1296" s="5" t="s">
        <v>8143</v>
      </c>
      <c r="H1296" s="5" t="s">
        <v>973</v>
      </c>
      <c r="I1296" s="2" t="s">
        <v>42</v>
      </c>
      <c r="J1296" s="2" t="s">
        <v>1411</v>
      </c>
      <c r="K1296" s="2" t="s">
        <v>1412</v>
      </c>
      <c r="L1296" s="2" t="s">
        <v>1413</v>
      </c>
      <c r="M1296" s="2" t="s">
        <v>1412</v>
      </c>
      <c r="N1296" s="2" t="s">
        <v>8137</v>
      </c>
      <c r="O1296" s="8" t="s">
        <v>1211</v>
      </c>
      <c r="P1296" s="5" t="s">
        <v>1211</v>
      </c>
      <c r="Q1296" s="5" t="s">
        <v>8138</v>
      </c>
      <c r="R1296" s="5" t="s">
        <v>8139</v>
      </c>
      <c r="S1296" s="2" t="s">
        <v>6320</v>
      </c>
      <c r="T1296" s="5" t="s">
        <v>376</v>
      </c>
      <c r="U1296" s="5" t="s">
        <v>716</v>
      </c>
      <c r="V1296" s="2" t="s">
        <v>4794</v>
      </c>
      <c r="W1296" s="5" t="s">
        <v>717</v>
      </c>
      <c r="X1296" s="5" t="s">
        <v>8144</v>
      </c>
      <c r="Y1296" s="5" t="s">
        <v>8145</v>
      </c>
      <c r="Z1296" s="2" t="s">
        <v>720</v>
      </c>
      <c r="AA1296" s="2" t="s">
        <v>716</v>
      </c>
      <c r="AB1296" s="5" t="s">
        <v>8112</v>
      </c>
      <c r="AC1296" s="2" t="s">
        <v>8113</v>
      </c>
      <c r="AD1296" s="5" t="s">
        <v>8114</v>
      </c>
      <c r="AE1296" s="5" t="s">
        <v>8115</v>
      </c>
      <c r="AF1296" s="5" t="s">
        <v>8083</v>
      </c>
      <c r="AG1296" s="2" t="s">
        <v>8084</v>
      </c>
      <c r="AH1296" s="5" t="s">
        <v>8085</v>
      </c>
      <c r="AI1296" s="5" t="s">
        <v>8086</v>
      </c>
      <c r="AJ1296" s="2" t="s">
        <v>68</v>
      </c>
      <c r="AK1296" s="2" t="s">
        <v>729</v>
      </c>
    </row>
    <row r="1297" spans="1:37" ht="17.100000000000001" customHeight="1">
      <c r="A1297" s="2" t="s">
        <v>36</v>
      </c>
      <c r="B1297" s="3">
        <v>60404106</v>
      </c>
      <c r="C1297" s="2" t="s">
        <v>5483</v>
      </c>
      <c r="D1297" s="5" t="s">
        <v>5484</v>
      </c>
      <c r="E1297" s="5" t="s">
        <v>7435</v>
      </c>
      <c r="F1297" s="5" t="s">
        <v>8146</v>
      </c>
      <c r="G1297" s="5" t="s">
        <v>8147</v>
      </c>
      <c r="H1297" s="5" t="s">
        <v>3933</v>
      </c>
      <c r="I1297" s="2" t="s">
        <v>42</v>
      </c>
      <c r="J1297" s="2" t="s">
        <v>1411</v>
      </c>
      <c r="K1297" s="2" t="s">
        <v>1412</v>
      </c>
      <c r="L1297" s="2" t="s">
        <v>1413</v>
      </c>
      <c r="M1297" s="2" t="s">
        <v>1412</v>
      </c>
      <c r="N1297" s="2" t="s">
        <v>8148</v>
      </c>
      <c r="O1297" s="8" t="s">
        <v>1211</v>
      </c>
      <c r="P1297" s="5" t="s">
        <v>1211</v>
      </c>
      <c r="Q1297" s="5" t="s">
        <v>8091</v>
      </c>
      <c r="R1297" s="5" t="s">
        <v>8108</v>
      </c>
      <c r="S1297" s="2" t="s">
        <v>4994</v>
      </c>
      <c r="T1297" s="5" t="s">
        <v>376</v>
      </c>
      <c r="U1297" s="5" t="s">
        <v>716</v>
      </c>
      <c r="V1297" s="2" t="s">
        <v>8109</v>
      </c>
      <c r="W1297" s="5" t="s">
        <v>944</v>
      </c>
      <c r="X1297" s="5" t="s">
        <v>8149</v>
      </c>
      <c r="Y1297" s="5" t="s">
        <v>8150</v>
      </c>
      <c r="Z1297" s="2" t="s">
        <v>720</v>
      </c>
      <c r="AA1297" s="2" t="s">
        <v>716</v>
      </c>
      <c r="AB1297" s="5" t="s">
        <v>8112</v>
      </c>
      <c r="AC1297" s="2" t="s">
        <v>8113</v>
      </c>
      <c r="AD1297" s="5" t="s">
        <v>8114</v>
      </c>
      <c r="AE1297" s="5" t="s">
        <v>8115</v>
      </c>
      <c r="AF1297" s="5" t="s">
        <v>8083</v>
      </c>
      <c r="AG1297" s="2" t="s">
        <v>8084</v>
      </c>
      <c r="AH1297" s="5" t="s">
        <v>8085</v>
      </c>
      <c r="AI1297" s="5" t="s">
        <v>8086</v>
      </c>
      <c r="AJ1297" s="2" t="s">
        <v>68</v>
      </c>
      <c r="AK1297" s="2" t="s">
        <v>729</v>
      </c>
    </row>
    <row r="1298" spans="1:37" ht="17.100000000000001" customHeight="1">
      <c r="A1298" s="2" t="s">
        <v>36</v>
      </c>
      <c r="B1298" s="3">
        <v>60403177</v>
      </c>
      <c r="C1298" s="2" t="s">
        <v>5883</v>
      </c>
      <c r="D1298" s="5" t="s">
        <v>5883</v>
      </c>
      <c r="E1298" s="5" t="s">
        <v>5884</v>
      </c>
      <c r="F1298" s="5" t="s">
        <v>8114</v>
      </c>
      <c r="G1298" s="5" t="s">
        <v>8115</v>
      </c>
      <c r="H1298" s="5" t="s">
        <v>8151</v>
      </c>
      <c r="I1298" s="2" t="s">
        <v>42</v>
      </c>
      <c r="J1298" s="2" t="s">
        <v>1411</v>
      </c>
      <c r="K1298" s="2" t="s">
        <v>1412</v>
      </c>
      <c r="L1298" s="2" t="s">
        <v>1413</v>
      </c>
      <c r="M1298" s="2" t="s">
        <v>1412</v>
      </c>
      <c r="N1298" s="2" t="s">
        <v>8152</v>
      </c>
      <c r="O1298" s="8" t="s">
        <v>1211</v>
      </c>
      <c r="P1298" s="5" t="s">
        <v>1211</v>
      </c>
      <c r="Q1298" s="5" t="s">
        <v>8153</v>
      </c>
      <c r="R1298" s="5" t="s">
        <v>8120</v>
      </c>
      <c r="S1298" s="2" t="s">
        <v>6687</v>
      </c>
      <c r="T1298" s="5" t="s">
        <v>376</v>
      </c>
      <c r="U1298" s="5" t="s">
        <v>716</v>
      </c>
      <c r="V1298" s="2" t="s">
        <v>4794</v>
      </c>
      <c r="W1298" s="5" t="s">
        <v>467</v>
      </c>
      <c r="X1298" s="5" t="s">
        <v>8154</v>
      </c>
      <c r="Y1298" s="5" t="s">
        <v>8155</v>
      </c>
      <c r="Z1298" s="2" t="s">
        <v>720</v>
      </c>
      <c r="AA1298" s="2" t="s">
        <v>716</v>
      </c>
      <c r="AB1298" s="5" t="s">
        <v>8083</v>
      </c>
      <c r="AC1298" s="2" t="s">
        <v>8084</v>
      </c>
      <c r="AD1298" s="5" t="s">
        <v>8085</v>
      </c>
      <c r="AE1298" s="5" t="s">
        <v>8086</v>
      </c>
      <c r="AF1298" s="5" t="s">
        <v>5879</v>
      </c>
      <c r="AG1298" s="2" t="s">
        <v>5880</v>
      </c>
      <c r="AH1298" s="5" t="s">
        <v>5881</v>
      </c>
      <c r="AI1298" s="5" t="s">
        <v>5882</v>
      </c>
      <c r="AJ1298" s="2" t="s">
        <v>68</v>
      </c>
      <c r="AK1298" s="2" t="s">
        <v>729</v>
      </c>
    </row>
    <row r="1299" spans="1:37" ht="17.100000000000001" customHeight="1">
      <c r="A1299" s="2" t="s">
        <v>36</v>
      </c>
      <c r="B1299" s="3">
        <v>80004862</v>
      </c>
      <c r="C1299" s="2" t="s">
        <v>5483</v>
      </c>
      <c r="D1299" s="5" t="s">
        <v>5484</v>
      </c>
      <c r="E1299" s="5" t="s">
        <v>6891</v>
      </c>
      <c r="F1299" s="5" t="s">
        <v>8156</v>
      </c>
      <c r="G1299" s="5" t="s">
        <v>8157</v>
      </c>
      <c r="H1299" s="5" t="s">
        <v>8158</v>
      </c>
      <c r="I1299" s="2" t="s">
        <v>42</v>
      </c>
      <c r="J1299" s="2" t="s">
        <v>1411</v>
      </c>
      <c r="K1299" s="2" t="s">
        <v>1412</v>
      </c>
      <c r="L1299" s="2" t="s">
        <v>1413</v>
      </c>
      <c r="M1299" s="2" t="s">
        <v>1412</v>
      </c>
      <c r="N1299" s="2" t="s">
        <v>8159</v>
      </c>
      <c r="O1299" s="8" t="s">
        <v>711</v>
      </c>
      <c r="P1299" s="5" t="s">
        <v>712</v>
      </c>
      <c r="Q1299" s="5" t="s">
        <v>6976</v>
      </c>
      <c r="R1299" s="5" t="s">
        <v>8160</v>
      </c>
      <c r="S1299" s="2" t="s">
        <v>715</v>
      </c>
      <c r="T1299" s="5" t="s">
        <v>376</v>
      </c>
      <c r="U1299" s="5" t="s">
        <v>716</v>
      </c>
      <c r="V1299" s="2" t="s">
        <v>4794</v>
      </c>
      <c r="W1299" s="5" t="s">
        <v>8161</v>
      </c>
      <c r="X1299" s="5" t="s">
        <v>8162</v>
      </c>
      <c r="Y1299" s="5" t="s">
        <v>8163</v>
      </c>
      <c r="Z1299" s="2" t="s">
        <v>720</v>
      </c>
      <c r="AA1299" s="2" t="s">
        <v>716</v>
      </c>
      <c r="AB1299" s="5" t="s">
        <v>8112</v>
      </c>
      <c r="AC1299" s="2" t="s">
        <v>8113</v>
      </c>
      <c r="AD1299" s="5" t="s">
        <v>8114</v>
      </c>
      <c r="AE1299" s="5" t="s">
        <v>8115</v>
      </c>
      <c r="AF1299" s="5" t="s">
        <v>8083</v>
      </c>
      <c r="AG1299" s="2" t="s">
        <v>8084</v>
      </c>
      <c r="AH1299" s="5" t="s">
        <v>8085</v>
      </c>
      <c r="AI1299" s="5" t="s">
        <v>8086</v>
      </c>
      <c r="AJ1299" s="2" t="s">
        <v>68</v>
      </c>
      <c r="AK1299" s="2" t="s">
        <v>729</v>
      </c>
    </row>
    <row r="1300" spans="1:37" ht="17.100000000000001" customHeight="1">
      <c r="A1300" s="2" t="s">
        <v>36</v>
      </c>
      <c r="B1300" s="3">
        <v>60123168</v>
      </c>
      <c r="C1300" s="2" t="s">
        <v>5883</v>
      </c>
      <c r="D1300" s="5" t="s">
        <v>5883</v>
      </c>
      <c r="E1300" s="5" t="s">
        <v>5884</v>
      </c>
      <c r="F1300" s="5" t="s">
        <v>8164</v>
      </c>
      <c r="G1300" s="5" t="s">
        <v>8165</v>
      </c>
      <c r="H1300" s="5" t="s">
        <v>8166</v>
      </c>
      <c r="I1300" s="2" t="s">
        <v>42</v>
      </c>
      <c r="J1300" s="2" t="s">
        <v>1356</v>
      </c>
      <c r="K1300" s="2" t="s">
        <v>1357</v>
      </c>
      <c r="L1300" s="2" t="s">
        <v>1358</v>
      </c>
      <c r="M1300" s="2" t="s">
        <v>1357</v>
      </c>
      <c r="N1300" s="2" t="s">
        <v>8167</v>
      </c>
      <c r="O1300" s="8" t="s">
        <v>8168</v>
      </c>
      <c r="P1300" s="5" t="s">
        <v>8169</v>
      </c>
      <c r="Q1300" s="5" t="s">
        <v>8170</v>
      </c>
      <c r="R1300" s="5" t="s">
        <v>8171</v>
      </c>
      <c r="S1300" s="2" t="s">
        <v>6687</v>
      </c>
      <c r="T1300" s="5" t="s">
        <v>376</v>
      </c>
      <c r="U1300" s="5" t="s">
        <v>716</v>
      </c>
      <c r="V1300" s="2" t="s">
        <v>8172</v>
      </c>
      <c r="W1300" s="5" t="s">
        <v>8173</v>
      </c>
      <c r="X1300" s="5" t="s">
        <v>8174</v>
      </c>
      <c r="Y1300" s="5" t="s">
        <v>8175</v>
      </c>
      <c r="Z1300" s="2" t="s">
        <v>720</v>
      </c>
      <c r="AA1300" s="2" t="s">
        <v>716</v>
      </c>
      <c r="AB1300" s="5" t="s">
        <v>8083</v>
      </c>
      <c r="AC1300" s="2" t="s">
        <v>8084</v>
      </c>
      <c r="AD1300" s="5" t="s">
        <v>8085</v>
      </c>
      <c r="AE1300" s="5" t="s">
        <v>8086</v>
      </c>
      <c r="AF1300" s="5" t="s">
        <v>5879</v>
      </c>
      <c r="AG1300" s="2" t="s">
        <v>5880</v>
      </c>
      <c r="AH1300" s="5" t="s">
        <v>5881</v>
      </c>
      <c r="AI1300" s="5" t="s">
        <v>5882</v>
      </c>
      <c r="AJ1300" s="2" t="s">
        <v>68</v>
      </c>
      <c r="AK1300" s="2" t="s">
        <v>729</v>
      </c>
    </row>
    <row r="1301" spans="1:37" ht="17.100000000000001" customHeight="1">
      <c r="A1301" s="2" t="s">
        <v>36</v>
      </c>
      <c r="B1301" s="3">
        <v>60123168</v>
      </c>
      <c r="C1301" s="2" t="s">
        <v>5883</v>
      </c>
      <c r="D1301" s="5" t="s">
        <v>5883</v>
      </c>
      <c r="E1301" s="5" t="s">
        <v>5884</v>
      </c>
      <c r="F1301" s="5" t="s">
        <v>8176</v>
      </c>
      <c r="G1301" s="5" t="s">
        <v>8177</v>
      </c>
      <c r="H1301" s="5" t="s">
        <v>8178</v>
      </c>
      <c r="I1301" s="2" t="s">
        <v>42</v>
      </c>
      <c r="J1301" s="2" t="s">
        <v>1356</v>
      </c>
      <c r="K1301" s="2" t="s">
        <v>1357</v>
      </c>
      <c r="L1301" s="2" t="s">
        <v>1358</v>
      </c>
      <c r="M1301" s="2" t="s">
        <v>1357</v>
      </c>
      <c r="N1301" s="2" t="s">
        <v>8167</v>
      </c>
      <c r="O1301" s="8" t="s">
        <v>8168</v>
      </c>
      <c r="P1301" s="5" t="s">
        <v>8169</v>
      </c>
      <c r="Q1301" s="5" t="s">
        <v>8170</v>
      </c>
      <c r="R1301" s="5" t="s">
        <v>8171</v>
      </c>
      <c r="S1301" s="2" t="s">
        <v>6687</v>
      </c>
      <c r="T1301" s="5" t="s">
        <v>376</v>
      </c>
      <c r="U1301" s="5" t="s">
        <v>716</v>
      </c>
      <c r="V1301" s="2" t="s">
        <v>8172</v>
      </c>
      <c r="W1301" s="5" t="s">
        <v>1278</v>
      </c>
      <c r="X1301" s="5" t="s">
        <v>8179</v>
      </c>
      <c r="Y1301" s="5" t="s">
        <v>8180</v>
      </c>
      <c r="Z1301" s="2" t="s">
        <v>720</v>
      </c>
      <c r="AA1301" s="2" t="s">
        <v>716</v>
      </c>
      <c r="AB1301" s="5" t="s">
        <v>8083</v>
      </c>
      <c r="AC1301" s="2" t="s">
        <v>8084</v>
      </c>
      <c r="AD1301" s="5" t="s">
        <v>8085</v>
      </c>
      <c r="AE1301" s="5" t="s">
        <v>8086</v>
      </c>
      <c r="AF1301" s="5" t="s">
        <v>5879</v>
      </c>
      <c r="AG1301" s="2" t="s">
        <v>5880</v>
      </c>
      <c r="AH1301" s="5" t="s">
        <v>5881</v>
      </c>
      <c r="AI1301" s="5" t="s">
        <v>5882</v>
      </c>
      <c r="AJ1301" s="2" t="s">
        <v>68</v>
      </c>
      <c r="AK1301" s="2" t="s">
        <v>729</v>
      </c>
    </row>
    <row r="1302" spans="1:37" ht="17.100000000000001" customHeight="1">
      <c r="A1302" s="2" t="s">
        <v>36</v>
      </c>
      <c r="B1302" s="3">
        <v>80004853</v>
      </c>
      <c r="C1302" s="2" t="s">
        <v>5483</v>
      </c>
      <c r="D1302" s="5" t="s">
        <v>5484</v>
      </c>
      <c r="E1302" s="5" t="s">
        <v>7435</v>
      </c>
      <c r="F1302" s="5" t="s">
        <v>8181</v>
      </c>
      <c r="G1302" s="5" t="s">
        <v>8182</v>
      </c>
      <c r="H1302" s="5" t="s">
        <v>8183</v>
      </c>
      <c r="I1302" s="2" t="s">
        <v>42</v>
      </c>
      <c r="J1302" s="2" t="s">
        <v>1356</v>
      </c>
      <c r="K1302" s="2" t="s">
        <v>1357</v>
      </c>
      <c r="L1302" s="2" t="s">
        <v>1358</v>
      </c>
      <c r="M1302" s="2" t="s">
        <v>1357</v>
      </c>
      <c r="N1302" s="2" t="s">
        <v>8184</v>
      </c>
      <c r="O1302" s="8" t="s">
        <v>711</v>
      </c>
      <c r="P1302" s="5" t="s">
        <v>712</v>
      </c>
      <c r="Q1302" s="5" t="s">
        <v>716</v>
      </c>
      <c r="R1302" s="5" t="s">
        <v>8185</v>
      </c>
      <c r="S1302" s="2" t="s">
        <v>715</v>
      </c>
      <c r="T1302" s="5" t="s">
        <v>376</v>
      </c>
      <c r="U1302" s="5" t="s">
        <v>716</v>
      </c>
      <c r="V1302" s="2" t="s">
        <v>8172</v>
      </c>
      <c r="W1302" s="5" t="s">
        <v>944</v>
      </c>
      <c r="X1302" s="5" t="s">
        <v>8186</v>
      </c>
      <c r="Y1302" s="5" t="s">
        <v>8187</v>
      </c>
      <c r="Z1302" s="2" t="s">
        <v>720</v>
      </c>
      <c r="AA1302" s="2" t="s">
        <v>716</v>
      </c>
      <c r="AB1302" s="5" t="s">
        <v>8188</v>
      </c>
      <c r="AC1302" s="2" t="s">
        <v>8189</v>
      </c>
      <c r="AD1302" s="5" t="s">
        <v>8164</v>
      </c>
      <c r="AE1302" s="5" t="s">
        <v>8165</v>
      </c>
      <c r="AF1302" s="5" t="s">
        <v>8083</v>
      </c>
      <c r="AG1302" s="2" t="s">
        <v>8084</v>
      </c>
      <c r="AH1302" s="5" t="s">
        <v>8085</v>
      </c>
      <c r="AI1302" s="5" t="s">
        <v>8086</v>
      </c>
      <c r="AJ1302" s="2" t="s">
        <v>68</v>
      </c>
      <c r="AK1302" s="2" t="s">
        <v>729</v>
      </c>
    </row>
    <row r="1303" spans="1:37" ht="17.100000000000001" customHeight="1">
      <c r="A1303" s="2" t="s">
        <v>36</v>
      </c>
      <c r="B1303" s="3">
        <v>60016048</v>
      </c>
      <c r="C1303" s="2" t="s">
        <v>5907</v>
      </c>
      <c r="D1303" s="5" t="s">
        <v>5908</v>
      </c>
      <c r="E1303" s="5" t="s">
        <v>5909</v>
      </c>
      <c r="F1303" s="5" t="s">
        <v>8190</v>
      </c>
      <c r="G1303" s="5" t="s">
        <v>8191</v>
      </c>
      <c r="H1303" s="5" t="s">
        <v>8192</v>
      </c>
      <c r="I1303" s="2" t="s">
        <v>42</v>
      </c>
      <c r="J1303" s="2" t="s">
        <v>1356</v>
      </c>
      <c r="K1303" s="2" t="s">
        <v>1357</v>
      </c>
      <c r="L1303" s="2" t="s">
        <v>1358</v>
      </c>
      <c r="M1303" s="2" t="s">
        <v>1357</v>
      </c>
      <c r="N1303" s="2" t="s">
        <v>8193</v>
      </c>
      <c r="O1303" s="8" t="s">
        <v>1211</v>
      </c>
      <c r="P1303" s="5" t="s">
        <v>1211</v>
      </c>
      <c r="Q1303" s="5" t="s">
        <v>716</v>
      </c>
      <c r="R1303" s="5" t="s">
        <v>8171</v>
      </c>
      <c r="S1303" s="2" t="s">
        <v>6687</v>
      </c>
      <c r="T1303" s="5" t="s">
        <v>376</v>
      </c>
      <c r="U1303" s="5" t="s">
        <v>716</v>
      </c>
      <c r="V1303" s="2" t="s">
        <v>8172</v>
      </c>
      <c r="W1303" s="5" t="s">
        <v>813</v>
      </c>
      <c r="X1303" s="5" t="s">
        <v>8194</v>
      </c>
      <c r="Y1303" s="5" t="s">
        <v>8195</v>
      </c>
      <c r="Z1303" s="2" t="s">
        <v>720</v>
      </c>
      <c r="AA1303" s="2" t="s">
        <v>716</v>
      </c>
      <c r="AB1303" s="5" t="s">
        <v>8188</v>
      </c>
      <c r="AC1303" s="2" t="s">
        <v>8189</v>
      </c>
      <c r="AD1303" s="5" t="s">
        <v>8164</v>
      </c>
      <c r="AE1303" s="5" t="s">
        <v>8165</v>
      </c>
      <c r="AF1303" s="5" t="s">
        <v>8083</v>
      </c>
      <c r="AG1303" s="2" t="s">
        <v>8084</v>
      </c>
      <c r="AH1303" s="5" t="s">
        <v>8085</v>
      </c>
      <c r="AI1303" s="5" t="s">
        <v>8086</v>
      </c>
      <c r="AJ1303" s="2" t="s">
        <v>68</v>
      </c>
      <c r="AK1303" s="2" t="s">
        <v>729</v>
      </c>
    </row>
    <row r="1304" spans="1:37" ht="17.100000000000001" customHeight="1">
      <c r="A1304" s="2" t="s">
        <v>36</v>
      </c>
      <c r="B1304" s="3">
        <v>60016057</v>
      </c>
      <c r="C1304" s="2" t="s">
        <v>5893</v>
      </c>
      <c r="D1304" s="5" t="s">
        <v>5893</v>
      </c>
      <c r="E1304" s="5" t="s">
        <v>5894</v>
      </c>
      <c r="F1304" s="5" t="s">
        <v>8196</v>
      </c>
      <c r="G1304" s="5" t="s">
        <v>8197</v>
      </c>
      <c r="H1304" s="5" t="s">
        <v>8198</v>
      </c>
      <c r="I1304" s="2" t="s">
        <v>42</v>
      </c>
      <c r="J1304" s="2" t="s">
        <v>1356</v>
      </c>
      <c r="K1304" s="2" t="s">
        <v>1357</v>
      </c>
      <c r="L1304" s="2" t="s">
        <v>1358</v>
      </c>
      <c r="M1304" s="2" t="s">
        <v>1357</v>
      </c>
      <c r="N1304" s="2" t="s">
        <v>8193</v>
      </c>
      <c r="O1304" s="8" t="s">
        <v>1211</v>
      </c>
      <c r="P1304" s="5" t="s">
        <v>1211</v>
      </c>
      <c r="Q1304" s="5" t="s">
        <v>716</v>
      </c>
      <c r="R1304" s="5" t="s">
        <v>8171</v>
      </c>
      <c r="S1304" s="2" t="s">
        <v>6687</v>
      </c>
      <c r="T1304" s="5" t="s">
        <v>376</v>
      </c>
      <c r="U1304" s="5" t="s">
        <v>716</v>
      </c>
      <c r="V1304" s="2" t="s">
        <v>8172</v>
      </c>
      <c r="W1304" s="5" t="s">
        <v>328</v>
      </c>
      <c r="X1304" s="5" t="s">
        <v>8199</v>
      </c>
      <c r="Y1304" s="5" t="s">
        <v>8200</v>
      </c>
      <c r="Z1304" s="2" t="s">
        <v>720</v>
      </c>
      <c r="AA1304" s="2" t="s">
        <v>716</v>
      </c>
      <c r="AB1304" s="5" t="s">
        <v>8201</v>
      </c>
      <c r="AC1304" s="2" t="s">
        <v>8202</v>
      </c>
      <c r="AD1304" s="5" t="s">
        <v>8190</v>
      </c>
      <c r="AE1304" s="5" t="s">
        <v>8191</v>
      </c>
      <c r="AF1304" s="5" t="s">
        <v>8188</v>
      </c>
      <c r="AG1304" s="2" t="s">
        <v>8189</v>
      </c>
      <c r="AH1304" s="5" t="s">
        <v>8164</v>
      </c>
      <c r="AI1304" s="5" t="s">
        <v>8165</v>
      </c>
      <c r="AJ1304" s="2" t="s">
        <v>68</v>
      </c>
      <c r="AK1304" s="2" t="s">
        <v>729</v>
      </c>
    </row>
    <row r="1305" spans="1:37" ht="17.100000000000001" customHeight="1">
      <c r="A1305" s="2" t="s">
        <v>36</v>
      </c>
      <c r="B1305" s="3">
        <v>60028878</v>
      </c>
      <c r="C1305" s="2" t="s">
        <v>5893</v>
      </c>
      <c r="D1305" s="5" t="s">
        <v>5893</v>
      </c>
      <c r="E1305" s="5" t="s">
        <v>5894</v>
      </c>
      <c r="F1305" s="5" t="s">
        <v>8203</v>
      </c>
      <c r="G1305" s="5" t="s">
        <v>8204</v>
      </c>
      <c r="H1305" s="5" t="s">
        <v>4262</v>
      </c>
      <c r="I1305" s="2" t="s">
        <v>42</v>
      </c>
      <c r="J1305" s="2" t="s">
        <v>1356</v>
      </c>
      <c r="K1305" s="2" t="s">
        <v>1357</v>
      </c>
      <c r="L1305" s="2" t="s">
        <v>1358</v>
      </c>
      <c r="M1305" s="2" t="s">
        <v>1357</v>
      </c>
      <c r="N1305" s="2" t="s">
        <v>8193</v>
      </c>
      <c r="O1305" s="8" t="s">
        <v>1211</v>
      </c>
      <c r="P1305" s="5" t="s">
        <v>1211</v>
      </c>
      <c r="Q1305" s="5" t="s">
        <v>716</v>
      </c>
      <c r="R1305" s="5" t="s">
        <v>8171</v>
      </c>
      <c r="S1305" s="2" t="s">
        <v>6687</v>
      </c>
      <c r="T1305" s="5" t="s">
        <v>376</v>
      </c>
      <c r="U1305" s="5" t="s">
        <v>716</v>
      </c>
      <c r="V1305" s="2" t="s">
        <v>8172</v>
      </c>
      <c r="W1305" s="5" t="s">
        <v>1377</v>
      </c>
      <c r="X1305" s="5" t="s">
        <v>8205</v>
      </c>
      <c r="Y1305" s="5" t="s">
        <v>8206</v>
      </c>
      <c r="Z1305" s="2" t="s">
        <v>720</v>
      </c>
      <c r="AA1305" s="2" t="s">
        <v>716</v>
      </c>
      <c r="AB1305" s="5" t="s">
        <v>8201</v>
      </c>
      <c r="AC1305" s="2" t="s">
        <v>8202</v>
      </c>
      <c r="AD1305" s="5" t="s">
        <v>8190</v>
      </c>
      <c r="AE1305" s="5" t="s">
        <v>8191</v>
      </c>
      <c r="AF1305" s="5" t="s">
        <v>8188</v>
      </c>
      <c r="AG1305" s="2" t="s">
        <v>8189</v>
      </c>
      <c r="AH1305" s="5" t="s">
        <v>8164</v>
      </c>
      <c r="AI1305" s="5" t="s">
        <v>8165</v>
      </c>
      <c r="AJ1305" s="2" t="s">
        <v>68</v>
      </c>
      <c r="AK1305" s="2" t="s">
        <v>729</v>
      </c>
    </row>
    <row r="1306" spans="1:37" ht="17.100000000000001" customHeight="1">
      <c r="A1306" s="2" t="s">
        <v>36</v>
      </c>
      <c r="B1306" s="3">
        <v>60188321</v>
      </c>
      <c r="C1306" s="2" t="s">
        <v>5893</v>
      </c>
      <c r="D1306" s="5" t="s">
        <v>5893</v>
      </c>
      <c r="E1306" s="5" t="s">
        <v>5894</v>
      </c>
      <c r="F1306" s="5" t="s">
        <v>8207</v>
      </c>
      <c r="G1306" s="5" t="s">
        <v>8208</v>
      </c>
      <c r="H1306" s="5" t="s">
        <v>536</v>
      </c>
      <c r="I1306" s="2" t="s">
        <v>42</v>
      </c>
      <c r="J1306" s="2" t="s">
        <v>1356</v>
      </c>
      <c r="K1306" s="2" t="s">
        <v>1357</v>
      </c>
      <c r="L1306" s="2" t="s">
        <v>1358</v>
      </c>
      <c r="M1306" s="2" t="s">
        <v>1357</v>
      </c>
      <c r="N1306" s="2" t="s">
        <v>8193</v>
      </c>
      <c r="O1306" s="8" t="s">
        <v>1211</v>
      </c>
      <c r="P1306" s="5" t="s">
        <v>1211</v>
      </c>
      <c r="Q1306" s="5" t="s">
        <v>716</v>
      </c>
      <c r="R1306" s="5" t="s">
        <v>8171</v>
      </c>
      <c r="S1306" s="2" t="s">
        <v>6687</v>
      </c>
      <c r="T1306" s="5" t="s">
        <v>376</v>
      </c>
      <c r="U1306" s="5" t="s">
        <v>716</v>
      </c>
      <c r="V1306" s="2" t="s">
        <v>8172</v>
      </c>
      <c r="W1306" s="5" t="s">
        <v>860</v>
      </c>
      <c r="X1306" s="5" t="s">
        <v>8209</v>
      </c>
      <c r="Y1306" s="5" t="s">
        <v>8210</v>
      </c>
      <c r="Z1306" s="2" t="s">
        <v>720</v>
      </c>
      <c r="AA1306" s="2" t="s">
        <v>716</v>
      </c>
      <c r="AB1306" s="5" t="s">
        <v>8201</v>
      </c>
      <c r="AC1306" s="2" t="s">
        <v>8202</v>
      </c>
      <c r="AD1306" s="5" t="s">
        <v>8190</v>
      </c>
      <c r="AE1306" s="5" t="s">
        <v>8191</v>
      </c>
      <c r="AF1306" s="5" t="s">
        <v>8188</v>
      </c>
      <c r="AG1306" s="2" t="s">
        <v>8189</v>
      </c>
      <c r="AH1306" s="5" t="s">
        <v>8164</v>
      </c>
      <c r="AI1306" s="5" t="s">
        <v>8165</v>
      </c>
      <c r="AJ1306" s="2" t="s">
        <v>68</v>
      </c>
      <c r="AK1306" s="2" t="s">
        <v>729</v>
      </c>
    </row>
    <row r="1307" spans="1:37" ht="17.100000000000001" customHeight="1">
      <c r="A1307" s="2" t="s">
        <v>36</v>
      </c>
      <c r="B1307" s="3">
        <v>60273242</v>
      </c>
      <c r="C1307" s="2" t="s">
        <v>5893</v>
      </c>
      <c r="D1307" s="5" t="s">
        <v>5893</v>
      </c>
      <c r="E1307" s="5" t="s">
        <v>5894</v>
      </c>
      <c r="F1307" s="5" t="s">
        <v>8211</v>
      </c>
      <c r="G1307" s="5" t="s">
        <v>8212</v>
      </c>
      <c r="H1307" s="5" t="s">
        <v>8213</v>
      </c>
      <c r="I1307" s="2" t="s">
        <v>42</v>
      </c>
      <c r="J1307" s="2" t="s">
        <v>1356</v>
      </c>
      <c r="K1307" s="2" t="s">
        <v>1357</v>
      </c>
      <c r="L1307" s="2" t="s">
        <v>1358</v>
      </c>
      <c r="M1307" s="2" t="s">
        <v>1357</v>
      </c>
      <c r="N1307" s="2" t="s">
        <v>8193</v>
      </c>
      <c r="O1307" s="8" t="s">
        <v>1211</v>
      </c>
      <c r="P1307" s="5" t="s">
        <v>1211</v>
      </c>
      <c r="Q1307" s="5" t="s">
        <v>716</v>
      </c>
      <c r="R1307" s="5" t="s">
        <v>8171</v>
      </c>
      <c r="S1307" s="2" t="s">
        <v>6687</v>
      </c>
      <c r="T1307" s="5" t="s">
        <v>376</v>
      </c>
      <c r="U1307" s="5" t="s">
        <v>716</v>
      </c>
      <c r="V1307" s="2" t="s">
        <v>8172</v>
      </c>
      <c r="W1307" s="5" t="s">
        <v>567</v>
      </c>
      <c r="X1307" s="5" t="s">
        <v>8214</v>
      </c>
      <c r="Y1307" s="5" t="s">
        <v>8215</v>
      </c>
      <c r="Z1307" s="2" t="s">
        <v>720</v>
      </c>
      <c r="AA1307" s="2" t="s">
        <v>716</v>
      </c>
      <c r="AB1307" s="5" t="s">
        <v>8201</v>
      </c>
      <c r="AC1307" s="2" t="s">
        <v>8202</v>
      </c>
      <c r="AD1307" s="5" t="s">
        <v>8190</v>
      </c>
      <c r="AE1307" s="5" t="s">
        <v>8191</v>
      </c>
      <c r="AF1307" s="5" t="s">
        <v>8188</v>
      </c>
      <c r="AG1307" s="2" t="s">
        <v>8189</v>
      </c>
      <c r="AH1307" s="5" t="s">
        <v>8164</v>
      </c>
      <c r="AI1307" s="5" t="s">
        <v>8165</v>
      </c>
      <c r="AJ1307" s="2" t="s">
        <v>68</v>
      </c>
      <c r="AK1307" s="2" t="s">
        <v>729</v>
      </c>
    </row>
    <row r="1308" spans="1:37" ht="17.100000000000001" customHeight="1">
      <c r="A1308" s="2" t="s">
        <v>36</v>
      </c>
      <c r="B1308" s="3">
        <v>60016058</v>
      </c>
      <c r="C1308" s="2" t="s">
        <v>5893</v>
      </c>
      <c r="D1308" s="5" t="s">
        <v>5893</v>
      </c>
      <c r="E1308" s="5" t="s">
        <v>5894</v>
      </c>
      <c r="F1308" s="5" t="s">
        <v>8216</v>
      </c>
      <c r="G1308" s="5" t="s">
        <v>8217</v>
      </c>
      <c r="H1308" s="5" t="s">
        <v>4848</v>
      </c>
      <c r="I1308" s="2" t="s">
        <v>42</v>
      </c>
      <c r="J1308" s="2" t="s">
        <v>1356</v>
      </c>
      <c r="K1308" s="2" t="s">
        <v>1357</v>
      </c>
      <c r="L1308" s="2" t="s">
        <v>1358</v>
      </c>
      <c r="M1308" s="2" t="s">
        <v>1357</v>
      </c>
      <c r="N1308" s="2" t="s">
        <v>8218</v>
      </c>
      <c r="O1308" s="8" t="s">
        <v>1211</v>
      </c>
      <c r="P1308" s="5" t="s">
        <v>8169</v>
      </c>
      <c r="Q1308" s="5" t="s">
        <v>716</v>
      </c>
      <c r="R1308" s="5" t="s">
        <v>8171</v>
      </c>
      <c r="S1308" s="2" t="s">
        <v>6687</v>
      </c>
      <c r="T1308" s="5" t="s">
        <v>376</v>
      </c>
      <c r="U1308" s="5" t="s">
        <v>716</v>
      </c>
      <c r="V1308" s="2" t="s">
        <v>8172</v>
      </c>
      <c r="W1308" s="5" t="s">
        <v>133</v>
      </c>
      <c r="X1308" s="5" t="s">
        <v>8219</v>
      </c>
      <c r="Y1308" s="5" t="s">
        <v>8220</v>
      </c>
      <c r="Z1308" s="2" t="s">
        <v>720</v>
      </c>
      <c r="AA1308" s="2" t="s">
        <v>716</v>
      </c>
      <c r="AB1308" s="5" t="s">
        <v>8221</v>
      </c>
      <c r="AC1308" s="2" t="s">
        <v>8222</v>
      </c>
      <c r="AD1308" s="5" t="s">
        <v>8223</v>
      </c>
      <c r="AE1308" s="5" t="s">
        <v>8224</v>
      </c>
      <c r="AF1308" s="5" t="s">
        <v>8188</v>
      </c>
      <c r="AG1308" s="2" t="s">
        <v>8189</v>
      </c>
      <c r="AH1308" s="5" t="s">
        <v>8164</v>
      </c>
      <c r="AI1308" s="5" t="s">
        <v>8165</v>
      </c>
      <c r="AJ1308" s="2" t="s">
        <v>68</v>
      </c>
      <c r="AK1308" s="2" t="s">
        <v>729</v>
      </c>
    </row>
    <row r="1309" spans="1:37" ht="17.100000000000001" customHeight="1">
      <c r="A1309" s="2" t="s">
        <v>36</v>
      </c>
      <c r="B1309" s="3">
        <v>60159704</v>
      </c>
      <c r="C1309" s="2" t="s">
        <v>5893</v>
      </c>
      <c r="D1309" s="5" t="s">
        <v>5893</v>
      </c>
      <c r="E1309" s="5" t="s">
        <v>5894</v>
      </c>
      <c r="F1309" s="5" t="s">
        <v>8225</v>
      </c>
      <c r="G1309" s="5" t="s">
        <v>8226</v>
      </c>
      <c r="H1309" s="5" t="s">
        <v>8227</v>
      </c>
      <c r="I1309" s="2" t="s">
        <v>42</v>
      </c>
      <c r="J1309" s="2" t="s">
        <v>1356</v>
      </c>
      <c r="K1309" s="2" t="s">
        <v>1357</v>
      </c>
      <c r="L1309" s="2" t="s">
        <v>1358</v>
      </c>
      <c r="M1309" s="2" t="s">
        <v>1357</v>
      </c>
      <c r="N1309" s="2" t="s">
        <v>8218</v>
      </c>
      <c r="O1309" s="8" t="s">
        <v>1211</v>
      </c>
      <c r="P1309" s="5" t="s">
        <v>8169</v>
      </c>
      <c r="Q1309" s="5" t="s">
        <v>716</v>
      </c>
      <c r="R1309" s="5" t="s">
        <v>8171</v>
      </c>
      <c r="S1309" s="2" t="s">
        <v>6687</v>
      </c>
      <c r="T1309" s="5" t="s">
        <v>376</v>
      </c>
      <c r="U1309" s="5" t="s">
        <v>716</v>
      </c>
      <c r="V1309" s="2" t="s">
        <v>8172</v>
      </c>
      <c r="W1309" s="5" t="s">
        <v>838</v>
      </c>
      <c r="X1309" s="5" t="s">
        <v>8228</v>
      </c>
      <c r="Y1309" s="5" t="s">
        <v>8229</v>
      </c>
      <c r="Z1309" s="2" t="s">
        <v>720</v>
      </c>
      <c r="AA1309" s="2" t="s">
        <v>716</v>
      </c>
      <c r="AB1309" s="5" t="s">
        <v>8221</v>
      </c>
      <c r="AC1309" s="2" t="s">
        <v>8222</v>
      </c>
      <c r="AD1309" s="5" t="s">
        <v>8223</v>
      </c>
      <c r="AE1309" s="5" t="s">
        <v>8224</v>
      </c>
      <c r="AF1309" s="5" t="s">
        <v>8188</v>
      </c>
      <c r="AG1309" s="2" t="s">
        <v>8189</v>
      </c>
      <c r="AH1309" s="5" t="s">
        <v>8164</v>
      </c>
      <c r="AI1309" s="5" t="s">
        <v>8165</v>
      </c>
      <c r="AJ1309" s="2" t="s">
        <v>307</v>
      </c>
      <c r="AK1309" s="2" t="s">
        <v>729</v>
      </c>
    </row>
    <row r="1310" spans="1:37" ht="17.100000000000001" customHeight="1">
      <c r="A1310" s="2" t="s">
        <v>36</v>
      </c>
      <c r="B1310" s="3">
        <v>60273249</v>
      </c>
      <c r="C1310" s="2" t="s">
        <v>5907</v>
      </c>
      <c r="D1310" s="5" t="s">
        <v>5908</v>
      </c>
      <c r="E1310" s="5" t="s">
        <v>5909</v>
      </c>
      <c r="F1310" s="5" t="s">
        <v>8223</v>
      </c>
      <c r="G1310" s="5" t="s">
        <v>8224</v>
      </c>
      <c r="H1310" s="5" t="s">
        <v>8230</v>
      </c>
      <c r="I1310" s="2" t="s">
        <v>42</v>
      </c>
      <c r="J1310" s="2" t="s">
        <v>1356</v>
      </c>
      <c r="K1310" s="2" t="s">
        <v>1357</v>
      </c>
      <c r="L1310" s="2" t="s">
        <v>1358</v>
      </c>
      <c r="M1310" s="2" t="s">
        <v>1357</v>
      </c>
      <c r="N1310" s="2" t="s">
        <v>8218</v>
      </c>
      <c r="O1310" s="8" t="s">
        <v>1211</v>
      </c>
      <c r="P1310" s="5" t="s">
        <v>8169</v>
      </c>
      <c r="Q1310" s="5" t="s">
        <v>716</v>
      </c>
      <c r="R1310" s="5" t="s">
        <v>8171</v>
      </c>
      <c r="S1310" s="2" t="s">
        <v>6687</v>
      </c>
      <c r="T1310" s="5" t="s">
        <v>376</v>
      </c>
      <c r="U1310" s="5" t="s">
        <v>716</v>
      </c>
      <c r="V1310" s="2" t="s">
        <v>8172</v>
      </c>
      <c r="W1310" s="5" t="s">
        <v>4691</v>
      </c>
      <c r="X1310" s="5" t="s">
        <v>5584</v>
      </c>
      <c r="Y1310" s="5" t="s">
        <v>8231</v>
      </c>
      <c r="Z1310" s="2" t="s">
        <v>720</v>
      </c>
      <c r="AA1310" s="2" t="s">
        <v>716</v>
      </c>
      <c r="AB1310" s="5" t="s">
        <v>8188</v>
      </c>
      <c r="AC1310" s="2" t="s">
        <v>8189</v>
      </c>
      <c r="AD1310" s="5" t="s">
        <v>8164</v>
      </c>
      <c r="AE1310" s="5" t="s">
        <v>8165</v>
      </c>
      <c r="AF1310" s="5" t="s">
        <v>8083</v>
      </c>
      <c r="AG1310" s="2" t="s">
        <v>8084</v>
      </c>
      <c r="AH1310" s="5" t="s">
        <v>8085</v>
      </c>
      <c r="AI1310" s="5" t="s">
        <v>8086</v>
      </c>
      <c r="AJ1310" s="2" t="s">
        <v>68</v>
      </c>
      <c r="AK1310" s="2" t="s">
        <v>729</v>
      </c>
    </row>
    <row r="1311" spans="1:37" ht="17.100000000000001" customHeight="1">
      <c r="A1311" s="2" t="s">
        <v>36</v>
      </c>
      <c r="B1311" s="3">
        <v>60109587</v>
      </c>
      <c r="C1311" s="2" t="s">
        <v>5883</v>
      </c>
      <c r="D1311" s="5" t="s">
        <v>5883</v>
      </c>
      <c r="E1311" s="5" t="s">
        <v>5884</v>
      </c>
      <c r="F1311" s="5" t="s">
        <v>8232</v>
      </c>
      <c r="G1311" s="5" t="s">
        <v>8233</v>
      </c>
      <c r="H1311" s="5" t="s">
        <v>8234</v>
      </c>
      <c r="I1311" s="2" t="s">
        <v>42</v>
      </c>
      <c r="J1311" s="2" t="s">
        <v>372</v>
      </c>
      <c r="K1311" s="2" t="s">
        <v>373</v>
      </c>
      <c r="L1311" s="2" t="s">
        <v>374</v>
      </c>
      <c r="M1311" s="2" t="s">
        <v>373</v>
      </c>
      <c r="N1311" s="2" t="s">
        <v>8235</v>
      </c>
      <c r="O1311" s="8" t="s">
        <v>1211</v>
      </c>
      <c r="P1311" s="5" t="s">
        <v>1211</v>
      </c>
      <c r="Q1311" s="5" t="s">
        <v>8236</v>
      </c>
      <c r="R1311" s="5" t="s">
        <v>8237</v>
      </c>
      <c r="S1311" s="2" t="s">
        <v>6687</v>
      </c>
      <c r="T1311" s="5" t="s">
        <v>376</v>
      </c>
      <c r="U1311" s="5" t="s">
        <v>716</v>
      </c>
      <c r="V1311" s="2" t="s">
        <v>8238</v>
      </c>
      <c r="W1311" s="5" t="s">
        <v>772</v>
      </c>
      <c r="X1311" s="5" t="s">
        <v>8239</v>
      </c>
      <c r="Y1311" s="5" t="s">
        <v>8240</v>
      </c>
      <c r="Z1311" s="2" t="s">
        <v>720</v>
      </c>
      <c r="AA1311" s="2" t="s">
        <v>716</v>
      </c>
      <c r="AB1311" s="5" t="s">
        <v>8083</v>
      </c>
      <c r="AC1311" s="2" t="s">
        <v>8084</v>
      </c>
      <c r="AD1311" s="5" t="s">
        <v>8085</v>
      </c>
      <c r="AE1311" s="5" t="s">
        <v>8086</v>
      </c>
      <c r="AF1311" s="5" t="s">
        <v>5879</v>
      </c>
      <c r="AG1311" s="2" t="s">
        <v>5880</v>
      </c>
      <c r="AH1311" s="5" t="s">
        <v>5881</v>
      </c>
      <c r="AI1311" s="5" t="s">
        <v>5882</v>
      </c>
      <c r="AJ1311" s="2" t="s">
        <v>68</v>
      </c>
      <c r="AK1311" s="2" t="s">
        <v>729</v>
      </c>
    </row>
    <row r="1312" spans="1:37" ht="17.100000000000001" customHeight="1">
      <c r="A1312" s="2" t="s">
        <v>36</v>
      </c>
      <c r="B1312" s="3">
        <v>60404107</v>
      </c>
      <c r="C1312" s="2" t="s">
        <v>7433</v>
      </c>
      <c r="D1312" s="5" t="s">
        <v>7434</v>
      </c>
      <c r="E1312" s="5" t="s">
        <v>7435</v>
      </c>
      <c r="F1312" s="5" t="s">
        <v>8241</v>
      </c>
      <c r="G1312" s="5" t="s">
        <v>8242</v>
      </c>
      <c r="H1312" s="5" t="s">
        <v>8243</v>
      </c>
      <c r="I1312" s="2" t="s">
        <v>42</v>
      </c>
      <c r="J1312" s="2" t="s">
        <v>372</v>
      </c>
      <c r="K1312" s="2" t="s">
        <v>373</v>
      </c>
      <c r="L1312" s="2" t="s">
        <v>374</v>
      </c>
      <c r="M1312" s="2" t="s">
        <v>373</v>
      </c>
      <c r="N1312" s="2" t="s">
        <v>8235</v>
      </c>
      <c r="O1312" s="8" t="s">
        <v>1211</v>
      </c>
      <c r="P1312" s="5" t="s">
        <v>1211</v>
      </c>
      <c r="Q1312" s="5" t="s">
        <v>8236</v>
      </c>
      <c r="R1312" s="5" t="s">
        <v>8244</v>
      </c>
      <c r="S1312" s="2" t="s">
        <v>4994</v>
      </c>
      <c r="T1312" s="5" t="s">
        <v>376</v>
      </c>
      <c r="U1312" s="5" t="s">
        <v>716</v>
      </c>
      <c r="V1312" s="2" t="s">
        <v>8245</v>
      </c>
      <c r="W1312" s="5" t="s">
        <v>1189</v>
      </c>
      <c r="X1312" s="5" t="s">
        <v>8246</v>
      </c>
      <c r="Y1312" s="5" t="s">
        <v>8247</v>
      </c>
      <c r="Z1312" s="2" t="s">
        <v>720</v>
      </c>
      <c r="AA1312" s="2" t="s">
        <v>716</v>
      </c>
      <c r="AB1312" s="5" t="s">
        <v>8248</v>
      </c>
      <c r="AC1312" s="2" t="s">
        <v>8249</v>
      </c>
      <c r="AD1312" s="5" t="s">
        <v>8232</v>
      </c>
      <c r="AE1312" s="5" t="s">
        <v>8233</v>
      </c>
      <c r="AF1312" s="5" t="s">
        <v>8083</v>
      </c>
      <c r="AG1312" s="2" t="s">
        <v>8084</v>
      </c>
      <c r="AH1312" s="5" t="s">
        <v>8085</v>
      </c>
      <c r="AI1312" s="5" t="s">
        <v>8086</v>
      </c>
      <c r="AJ1312" s="2" t="s">
        <v>68</v>
      </c>
      <c r="AK1312" s="2" t="s">
        <v>729</v>
      </c>
    </row>
    <row r="1313" spans="1:37" ht="17.100000000000001" customHeight="1">
      <c r="A1313" s="2" t="s">
        <v>36</v>
      </c>
      <c r="B1313" s="3">
        <v>80004266</v>
      </c>
      <c r="C1313" s="2" t="s">
        <v>7433</v>
      </c>
      <c r="D1313" s="5" t="s">
        <v>7434</v>
      </c>
      <c r="E1313" s="5" t="s">
        <v>7435</v>
      </c>
      <c r="F1313" s="5" t="s">
        <v>8250</v>
      </c>
      <c r="G1313" s="5" t="s">
        <v>8251</v>
      </c>
      <c r="H1313" s="5" t="s">
        <v>2205</v>
      </c>
      <c r="I1313" s="2" t="s">
        <v>42</v>
      </c>
      <c r="J1313" s="2" t="s">
        <v>372</v>
      </c>
      <c r="K1313" s="2" t="s">
        <v>373</v>
      </c>
      <c r="L1313" s="2" t="s">
        <v>374</v>
      </c>
      <c r="M1313" s="2" t="s">
        <v>373</v>
      </c>
      <c r="N1313" s="2" t="s">
        <v>8235</v>
      </c>
      <c r="O1313" s="8" t="s">
        <v>1211</v>
      </c>
      <c r="P1313" s="5" t="s">
        <v>1211</v>
      </c>
      <c r="Q1313" s="5" t="s">
        <v>8236</v>
      </c>
      <c r="R1313" s="5" t="s">
        <v>8252</v>
      </c>
      <c r="S1313" s="2" t="s">
        <v>4994</v>
      </c>
      <c r="T1313" s="5" t="s">
        <v>376</v>
      </c>
      <c r="U1313" s="5" t="s">
        <v>716</v>
      </c>
      <c r="V1313" s="2" t="s">
        <v>8253</v>
      </c>
      <c r="W1313" s="5" t="s">
        <v>962</v>
      </c>
      <c r="X1313" s="5" t="s">
        <v>8254</v>
      </c>
      <c r="Y1313" s="5" t="s">
        <v>8255</v>
      </c>
      <c r="Z1313" s="2" t="s">
        <v>720</v>
      </c>
      <c r="AA1313" s="2" t="s">
        <v>716</v>
      </c>
      <c r="AB1313" s="5" t="s">
        <v>8248</v>
      </c>
      <c r="AC1313" s="2" t="s">
        <v>8249</v>
      </c>
      <c r="AD1313" s="5" t="s">
        <v>8232</v>
      </c>
      <c r="AE1313" s="5" t="s">
        <v>8233</v>
      </c>
      <c r="AF1313" s="5" t="s">
        <v>8083</v>
      </c>
      <c r="AG1313" s="2" t="s">
        <v>8084</v>
      </c>
      <c r="AH1313" s="5" t="s">
        <v>8085</v>
      </c>
      <c r="AI1313" s="5" t="s">
        <v>8086</v>
      </c>
      <c r="AJ1313" s="2" t="s">
        <v>68</v>
      </c>
      <c r="AK1313" s="2" t="s">
        <v>729</v>
      </c>
    </row>
    <row r="1314" spans="1:37" ht="17.100000000000001" customHeight="1">
      <c r="A1314" s="2" t="s">
        <v>36</v>
      </c>
      <c r="B1314" s="3">
        <v>60183956</v>
      </c>
      <c r="C1314" s="2" t="s">
        <v>5883</v>
      </c>
      <c r="D1314" s="5" t="s">
        <v>5883</v>
      </c>
      <c r="E1314" s="5" t="s">
        <v>5884</v>
      </c>
      <c r="F1314" s="5" t="s">
        <v>8256</v>
      </c>
      <c r="G1314" s="5" t="s">
        <v>8257</v>
      </c>
      <c r="H1314" s="5" t="s">
        <v>8258</v>
      </c>
      <c r="I1314" s="2" t="s">
        <v>42</v>
      </c>
      <c r="J1314" s="2" t="s">
        <v>372</v>
      </c>
      <c r="K1314" s="2" t="s">
        <v>373</v>
      </c>
      <c r="L1314" s="2" t="s">
        <v>374</v>
      </c>
      <c r="M1314" s="2" t="s">
        <v>373</v>
      </c>
      <c r="N1314" s="2" t="s">
        <v>8259</v>
      </c>
      <c r="O1314" s="8" t="s">
        <v>1211</v>
      </c>
      <c r="P1314" s="5" t="s">
        <v>1211</v>
      </c>
      <c r="Q1314" s="5" t="s">
        <v>8078</v>
      </c>
      <c r="R1314" s="5" t="s">
        <v>8260</v>
      </c>
      <c r="S1314" s="2" t="s">
        <v>6687</v>
      </c>
      <c r="T1314" s="5" t="s">
        <v>376</v>
      </c>
      <c r="U1314" s="5" t="s">
        <v>716</v>
      </c>
      <c r="V1314" s="2" t="s">
        <v>377</v>
      </c>
      <c r="W1314" s="5" t="s">
        <v>780</v>
      </c>
      <c r="X1314" s="5" t="s">
        <v>8261</v>
      </c>
      <c r="Y1314" s="5" t="s">
        <v>8262</v>
      </c>
      <c r="Z1314" s="2" t="s">
        <v>720</v>
      </c>
      <c r="AA1314" s="2" t="s">
        <v>716</v>
      </c>
      <c r="AB1314" s="5" t="s">
        <v>8083</v>
      </c>
      <c r="AC1314" s="2" t="s">
        <v>8084</v>
      </c>
      <c r="AD1314" s="5" t="s">
        <v>8085</v>
      </c>
      <c r="AE1314" s="5" t="s">
        <v>8086</v>
      </c>
      <c r="AF1314" s="5" t="s">
        <v>5879</v>
      </c>
      <c r="AG1314" s="2" t="s">
        <v>5880</v>
      </c>
      <c r="AH1314" s="5" t="s">
        <v>5881</v>
      </c>
      <c r="AI1314" s="5" t="s">
        <v>5882</v>
      </c>
      <c r="AJ1314" s="2" t="s">
        <v>68</v>
      </c>
      <c r="AK1314" s="2" t="s">
        <v>729</v>
      </c>
    </row>
    <row r="1315" spans="1:37" ht="17.100000000000001" customHeight="1">
      <c r="A1315" s="2" t="s">
        <v>36</v>
      </c>
      <c r="B1315" s="3">
        <v>60013409</v>
      </c>
      <c r="C1315" s="2" t="s">
        <v>5907</v>
      </c>
      <c r="D1315" s="5" t="s">
        <v>5908</v>
      </c>
      <c r="E1315" s="5" t="s">
        <v>5909</v>
      </c>
      <c r="F1315" s="5" t="s">
        <v>8263</v>
      </c>
      <c r="G1315" s="5" t="s">
        <v>8264</v>
      </c>
      <c r="H1315" s="5" t="s">
        <v>8265</v>
      </c>
      <c r="I1315" s="2" t="s">
        <v>42</v>
      </c>
      <c r="J1315" s="2" t="s">
        <v>372</v>
      </c>
      <c r="K1315" s="2" t="s">
        <v>373</v>
      </c>
      <c r="L1315" s="2" t="s">
        <v>374</v>
      </c>
      <c r="M1315" s="2" t="s">
        <v>373</v>
      </c>
      <c r="N1315" s="2" t="s">
        <v>8266</v>
      </c>
      <c r="O1315" s="8" t="s">
        <v>1211</v>
      </c>
      <c r="P1315" s="5" t="s">
        <v>1211</v>
      </c>
      <c r="Q1315" s="5" t="s">
        <v>8091</v>
      </c>
      <c r="R1315" s="5" t="s">
        <v>8260</v>
      </c>
      <c r="S1315" s="2" t="s">
        <v>6687</v>
      </c>
      <c r="T1315" s="5" t="s">
        <v>376</v>
      </c>
      <c r="U1315" s="5" t="s">
        <v>716</v>
      </c>
      <c r="V1315" s="2" t="s">
        <v>377</v>
      </c>
      <c r="W1315" s="5" t="s">
        <v>1784</v>
      </c>
      <c r="X1315" s="5" t="s">
        <v>8267</v>
      </c>
      <c r="Y1315" s="5" t="s">
        <v>8268</v>
      </c>
      <c r="Z1315" s="2" t="s">
        <v>720</v>
      </c>
      <c r="AA1315" s="2" t="s">
        <v>716</v>
      </c>
      <c r="AB1315" s="5" t="s">
        <v>8269</v>
      </c>
      <c r="AC1315" s="2" t="s">
        <v>8270</v>
      </c>
      <c r="AD1315" s="5" t="s">
        <v>8256</v>
      </c>
      <c r="AE1315" s="5" t="s">
        <v>8257</v>
      </c>
      <c r="AF1315" s="5" t="s">
        <v>8083</v>
      </c>
      <c r="AG1315" s="2" t="s">
        <v>8084</v>
      </c>
      <c r="AH1315" s="5" t="s">
        <v>8085</v>
      </c>
      <c r="AI1315" s="5" t="s">
        <v>8086</v>
      </c>
      <c r="AJ1315" s="2" t="s">
        <v>68</v>
      </c>
      <c r="AK1315" s="2" t="s">
        <v>729</v>
      </c>
    </row>
    <row r="1316" spans="1:37" ht="17.100000000000001" customHeight="1">
      <c r="A1316" s="2" t="s">
        <v>36</v>
      </c>
      <c r="B1316" s="3">
        <v>60013539</v>
      </c>
      <c r="C1316" s="2" t="s">
        <v>5893</v>
      </c>
      <c r="D1316" s="5" t="s">
        <v>5893</v>
      </c>
      <c r="E1316" s="5" t="s">
        <v>5894</v>
      </c>
      <c r="F1316" s="5" t="s">
        <v>8271</v>
      </c>
      <c r="G1316" s="5" t="s">
        <v>8272</v>
      </c>
      <c r="H1316" s="5" t="s">
        <v>7270</v>
      </c>
      <c r="I1316" s="2" t="s">
        <v>42</v>
      </c>
      <c r="J1316" s="2" t="s">
        <v>372</v>
      </c>
      <c r="K1316" s="2" t="s">
        <v>373</v>
      </c>
      <c r="L1316" s="2" t="s">
        <v>374</v>
      </c>
      <c r="M1316" s="2" t="s">
        <v>373</v>
      </c>
      <c r="N1316" s="2" t="s">
        <v>8266</v>
      </c>
      <c r="O1316" s="8" t="s">
        <v>1211</v>
      </c>
      <c r="P1316" s="5" t="s">
        <v>1211</v>
      </c>
      <c r="Q1316" s="5" t="s">
        <v>8091</v>
      </c>
      <c r="R1316" s="5" t="s">
        <v>8260</v>
      </c>
      <c r="S1316" s="2" t="s">
        <v>6687</v>
      </c>
      <c r="T1316" s="5" t="s">
        <v>376</v>
      </c>
      <c r="U1316" s="5" t="s">
        <v>716</v>
      </c>
      <c r="V1316" s="2" t="s">
        <v>377</v>
      </c>
      <c r="W1316" s="5" t="s">
        <v>1846</v>
      </c>
      <c r="X1316" s="5" t="s">
        <v>8273</v>
      </c>
      <c r="Y1316" s="5" t="s">
        <v>8274</v>
      </c>
      <c r="Z1316" s="2" t="s">
        <v>720</v>
      </c>
      <c r="AA1316" s="2" t="s">
        <v>716</v>
      </c>
      <c r="AB1316" s="5" t="s">
        <v>8275</v>
      </c>
      <c r="AC1316" s="2" t="s">
        <v>8276</v>
      </c>
      <c r="AD1316" s="5" t="s">
        <v>8263</v>
      </c>
      <c r="AE1316" s="5" t="s">
        <v>8264</v>
      </c>
      <c r="AF1316" s="5" t="s">
        <v>8269</v>
      </c>
      <c r="AG1316" s="2" t="s">
        <v>8270</v>
      </c>
      <c r="AH1316" s="5" t="s">
        <v>8256</v>
      </c>
      <c r="AI1316" s="5" t="s">
        <v>8257</v>
      </c>
      <c r="AJ1316" s="2" t="s">
        <v>307</v>
      </c>
      <c r="AK1316" s="2" t="s">
        <v>729</v>
      </c>
    </row>
    <row r="1317" spans="1:37" ht="17.100000000000001" customHeight="1">
      <c r="A1317" s="2" t="s">
        <v>36</v>
      </c>
      <c r="B1317" s="3">
        <v>60013642</v>
      </c>
      <c r="C1317" s="2" t="s">
        <v>5893</v>
      </c>
      <c r="D1317" s="5" t="s">
        <v>5893</v>
      </c>
      <c r="E1317" s="5" t="s">
        <v>5894</v>
      </c>
      <c r="F1317" s="5" t="s">
        <v>8277</v>
      </c>
      <c r="G1317" s="5" t="s">
        <v>8278</v>
      </c>
      <c r="H1317" s="5" t="s">
        <v>8279</v>
      </c>
      <c r="I1317" s="2" t="s">
        <v>42</v>
      </c>
      <c r="J1317" s="2" t="s">
        <v>372</v>
      </c>
      <c r="K1317" s="2" t="s">
        <v>373</v>
      </c>
      <c r="L1317" s="2" t="s">
        <v>374</v>
      </c>
      <c r="M1317" s="2" t="s">
        <v>373</v>
      </c>
      <c r="N1317" s="2" t="s">
        <v>8266</v>
      </c>
      <c r="O1317" s="8" t="s">
        <v>1211</v>
      </c>
      <c r="P1317" s="5" t="s">
        <v>1211</v>
      </c>
      <c r="Q1317" s="5" t="s">
        <v>8091</v>
      </c>
      <c r="R1317" s="5" t="s">
        <v>8260</v>
      </c>
      <c r="S1317" s="2" t="s">
        <v>6687</v>
      </c>
      <c r="T1317" s="5" t="s">
        <v>376</v>
      </c>
      <c r="U1317" s="5" t="s">
        <v>716</v>
      </c>
      <c r="V1317" s="2" t="s">
        <v>377</v>
      </c>
      <c r="W1317" s="5" t="s">
        <v>4225</v>
      </c>
      <c r="X1317" s="5" t="s">
        <v>8280</v>
      </c>
      <c r="Y1317" s="5" t="s">
        <v>8281</v>
      </c>
      <c r="Z1317" s="2" t="s">
        <v>720</v>
      </c>
      <c r="AA1317" s="2" t="s">
        <v>716</v>
      </c>
      <c r="AB1317" s="5" t="s">
        <v>8275</v>
      </c>
      <c r="AC1317" s="2" t="s">
        <v>8276</v>
      </c>
      <c r="AD1317" s="5" t="s">
        <v>8263</v>
      </c>
      <c r="AE1317" s="5" t="s">
        <v>8264</v>
      </c>
      <c r="AF1317" s="5" t="s">
        <v>8269</v>
      </c>
      <c r="AG1317" s="2" t="s">
        <v>8270</v>
      </c>
      <c r="AH1317" s="5" t="s">
        <v>8256</v>
      </c>
      <c r="AI1317" s="5" t="s">
        <v>8257</v>
      </c>
      <c r="AJ1317" s="2" t="s">
        <v>68</v>
      </c>
      <c r="AK1317" s="2" t="s">
        <v>729</v>
      </c>
    </row>
    <row r="1318" spans="1:37" ht="17.100000000000001" customHeight="1">
      <c r="A1318" s="2" t="s">
        <v>36</v>
      </c>
      <c r="B1318" s="3">
        <v>60013652</v>
      </c>
      <c r="C1318" s="2" t="s">
        <v>5893</v>
      </c>
      <c r="D1318" s="5" t="s">
        <v>5893</v>
      </c>
      <c r="E1318" s="5" t="s">
        <v>5894</v>
      </c>
      <c r="F1318" s="5" t="s">
        <v>8282</v>
      </c>
      <c r="G1318" s="5" t="s">
        <v>8283</v>
      </c>
      <c r="H1318" s="5" t="s">
        <v>8284</v>
      </c>
      <c r="I1318" s="2" t="s">
        <v>42</v>
      </c>
      <c r="J1318" s="2" t="s">
        <v>372</v>
      </c>
      <c r="K1318" s="2" t="s">
        <v>373</v>
      </c>
      <c r="L1318" s="2" t="s">
        <v>374</v>
      </c>
      <c r="M1318" s="2" t="s">
        <v>373</v>
      </c>
      <c r="N1318" s="2" t="s">
        <v>8266</v>
      </c>
      <c r="O1318" s="8" t="s">
        <v>1211</v>
      </c>
      <c r="P1318" s="5" t="s">
        <v>1211</v>
      </c>
      <c r="Q1318" s="5" t="s">
        <v>8091</v>
      </c>
      <c r="R1318" s="5" t="s">
        <v>8260</v>
      </c>
      <c r="S1318" s="2" t="s">
        <v>6687</v>
      </c>
      <c r="T1318" s="5" t="s">
        <v>376</v>
      </c>
      <c r="U1318" s="5" t="s">
        <v>716</v>
      </c>
      <c r="V1318" s="2" t="s">
        <v>377</v>
      </c>
      <c r="W1318" s="5" t="s">
        <v>208</v>
      </c>
      <c r="X1318" s="5" t="s">
        <v>8285</v>
      </c>
      <c r="Y1318" s="5" t="s">
        <v>8286</v>
      </c>
      <c r="Z1318" s="2" t="s">
        <v>720</v>
      </c>
      <c r="AA1318" s="2" t="s">
        <v>716</v>
      </c>
      <c r="AB1318" s="5" t="s">
        <v>8275</v>
      </c>
      <c r="AC1318" s="2" t="s">
        <v>8276</v>
      </c>
      <c r="AD1318" s="5" t="s">
        <v>8263</v>
      </c>
      <c r="AE1318" s="5" t="s">
        <v>8264</v>
      </c>
      <c r="AF1318" s="5" t="s">
        <v>8269</v>
      </c>
      <c r="AG1318" s="2" t="s">
        <v>8270</v>
      </c>
      <c r="AH1318" s="5" t="s">
        <v>8256</v>
      </c>
      <c r="AI1318" s="5" t="s">
        <v>8257</v>
      </c>
      <c r="AJ1318" s="2" t="s">
        <v>68</v>
      </c>
      <c r="AK1318" s="2" t="s">
        <v>729</v>
      </c>
    </row>
    <row r="1319" spans="1:37" ht="17.100000000000001" customHeight="1">
      <c r="A1319" s="2" t="s">
        <v>36</v>
      </c>
      <c r="B1319" s="3">
        <v>60022638</v>
      </c>
      <c r="C1319" s="2" t="s">
        <v>5893</v>
      </c>
      <c r="D1319" s="5" t="s">
        <v>5893</v>
      </c>
      <c r="E1319" s="5" t="s">
        <v>5894</v>
      </c>
      <c r="F1319" s="5" t="s">
        <v>8287</v>
      </c>
      <c r="G1319" s="5" t="s">
        <v>8288</v>
      </c>
      <c r="H1319" s="5" t="s">
        <v>8289</v>
      </c>
      <c r="I1319" s="2" t="s">
        <v>42</v>
      </c>
      <c r="J1319" s="2" t="s">
        <v>372</v>
      </c>
      <c r="K1319" s="2" t="s">
        <v>373</v>
      </c>
      <c r="L1319" s="2" t="s">
        <v>374</v>
      </c>
      <c r="M1319" s="2" t="s">
        <v>373</v>
      </c>
      <c r="N1319" s="2" t="s">
        <v>8266</v>
      </c>
      <c r="O1319" s="8" t="s">
        <v>1211</v>
      </c>
      <c r="P1319" s="5" t="s">
        <v>1211</v>
      </c>
      <c r="Q1319" s="5" t="s">
        <v>8091</v>
      </c>
      <c r="R1319" s="5" t="s">
        <v>8260</v>
      </c>
      <c r="S1319" s="2" t="s">
        <v>6687</v>
      </c>
      <c r="T1319" s="5" t="s">
        <v>376</v>
      </c>
      <c r="U1319" s="5" t="s">
        <v>716</v>
      </c>
      <c r="V1319" s="2" t="s">
        <v>377</v>
      </c>
      <c r="W1319" s="5" t="s">
        <v>1414</v>
      </c>
      <c r="X1319" s="5" t="s">
        <v>8290</v>
      </c>
      <c r="Y1319" s="5" t="s">
        <v>8291</v>
      </c>
      <c r="Z1319" s="2" t="s">
        <v>720</v>
      </c>
      <c r="AA1319" s="2" t="s">
        <v>716</v>
      </c>
      <c r="AB1319" s="5" t="s">
        <v>8275</v>
      </c>
      <c r="AC1319" s="2" t="s">
        <v>8276</v>
      </c>
      <c r="AD1319" s="5" t="s">
        <v>8263</v>
      </c>
      <c r="AE1319" s="5" t="s">
        <v>8264</v>
      </c>
      <c r="AF1319" s="5" t="s">
        <v>8269</v>
      </c>
      <c r="AG1319" s="2" t="s">
        <v>8270</v>
      </c>
      <c r="AH1319" s="5" t="s">
        <v>8256</v>
      </c>
      <c r="AI1319" s="5" t="s">
        <v>8257</v>
      </c>
      <c r="AJ1319" s="2" t="s">
        <v>68</v>
      </c>
      <c r="AK1319" s="2" t="s">
        <v>729</v>
      </c>
    </row>
    <row r="1320" spans="1:37" ht="17.100000000000001" customHeight="1">
      <c r="A1320" s="2" t="s">
        <v>36</v>
      </c>
      <c r="B1320" s="3">
        <v>60183198</v>
      </c>
      <c r="C1320" s="2" t="s">
        <v>5893</v>
      </c>
      <c r="D1320" s="5" t="s">
        <v>5893</v>
      </c>
      <c r="E1320" s="5" t="s">
        <v>5894</v>
      </c>
      <c r="F1320" s="5" t="s">
        <v>8292</v>
      </c>
      <c r="G1320" s="5" t="s">
        <v>8293</v>
      </c>
      <c r="H1320" s="5" t="s">
        <v>8294</v>
      </c>
      <c r="I1320" s="2" t="s">
        <v>42</v>
      </c>
      <c r="J1320" s="2" t="s">
        <v>372</v>
      </c>
      <c r="K1320" s="2" t="s">
        <v>373</v>
      </c>
      <c r="L1320" s="2" t="s">
        <v>374</v>
      </c>
      <c r="M1320" s="2" t="s">
        <v>373</v>
      </c>
      <c r="N1320" s="2" t="s">
        <v>8266</v>
      </c>
      <c r="O1320" s="8" t="s">
        <v>1211</v>
      </c>
      <c r="P1320" s="5" t="s">
        <v>1211</v>
      </c>
      <c r="Q1320" s="5" t="s">
        <v>8091</v>
      </c>
      <c r="R1320" s="5" t="s">
        <v>8260</v>
      </c>
      <c r="S1320" s="2" t="s">
        <v>6687</v>
      </c>
      <c r="T1320" s="5" t="s">
        <v>376</v>
      </c>
      <c r="U1320" s="5" t="s">
        <v>716</v>
      </c>
      <c r="V1320" s="2" t="s">
        <v>377</v>
      </c>
      <c r="W1320" s="5" t="s">
        <v>838</v>
      </c>
      <c r="X1320" s="5" t="s">
        <v>8295</v>
      </c>
      <c r="Y1320" s="5" t="s">
        <v>8296</v>
      </c>
      <c r="Z1320" s="2" t="s">
        <v>720</v>
      </c>
      <c r="AA1320" s="2" t="s">
        <v>716</v>
      </c>
      <c r="AB1320" s="5" t="s">
        <v>8275</v>
      </c>
      <c r="AC1320" s="2" t="s">
        <v>8276</v>
      </c>
      <c r="AD1320" s="5" t="s">
        <v>8263</v>
      </c>
      <c r="AE1320" s="5" t="s">
        <v>8264</v>
      </c>
      <c r="AF1320" s="5" t="s">
        <v>8269</v>
      </c>
      <c r="AG1320" s="2" t="s">
        <v>8270</v>
      </c>
      <c r="AH1320" s="5" t="s">
        <v>8256</v>
      </c>
      <c r="AI1320" s="5" t="s">
        <v>8257</v>
      </c>
      <c r="AJ1320" s="2" t="s">
        <v>68</v>
      </c>
      <c r="AK1320" s="2" t="s">
        <v>729</v>
      </c>
    </row>
    <row r="1321" spans="1:37" ht="17.100000000000001" customHeight="1">
      <c r="A1321" s="2" t="s">
        <v>36</v>
      </c>
      <c r="B1321" s="3">
        <v>60403178</v>
      </c>
      <c r="C1321" s="2" t="s">
        <v>5893</v>
      </c>
      <c r="D1321" s="5" t="s">
        <v>5893</v>
      </c>
      <c r="E1321" s="5" t="s">
        <v>5894</v>
      </c>
      <c r="F1321" s="5" t="s">
        <v>8297</v>
      </c>
      <c r="G1321" s="5" t="s">
        <v>8298</v>
      </c>
      <c r="H1321" s="5" t="s">
        <v>8299</v>
      </c>
      <c r="I1321" s="2" t="s">
        <v>42</v>
      </c>
      <c r="J1321" s="2" t="s">
        <v>372</v>
      </c>
      <c r="K1321" s="2" t="s">
        <v>373</v>
      </c>
      <c r="L1321" s="2" t="s">
        <v>374</v>
      </c>
      <c r="M1321" s="2" t="s">
        <v>373</v>
      </c>
      <c r="N1321" s="2" t="s">
        <v>8266</v>
      </c>
      <c r="O1321" s="8" t="s">
        <v>1211</v>
      </c>
      <c r="P1321" s="5" t="s">
        <v>1211</v>
      </c>
      <c r="Q1321" s="5" t="s">
        <v>8091</v>
      </c>
      <c r="R1321" s="5" t="s">
        <v>8260</v>
      </c>
      <c r="S1321" s="2" t="s">
        <v>6687</v>
      </c>
      <c r="T1321" s="5" t="s">
        <v>376</v>
      </c>
      <c r="U1321" s="5" t="s">
        <v>716</v>
      </c>
      <c r="V1321" s="2" t="s">
        <v>377</v>
      </c>
      <c r="W1321" s="5" t="s">
        <v>838</v>
      </c>
      <c r="X1321" s="5" t="s">
        <v>8300</v>
      </c>
      <c r="Y1321" s="5" t="s">
        <v>8301</v>
      </c>
      <c r="Z1321" s="2" t="s">
        <v>720</v>
      </c>
      <c r="AA1321" s="2" t="s">
        <v>716</v>
      </c>
      <c r="AB1321" s="5" t="s">
        <v>8275</v>
      </c>
      <c r="AC1321" s="2" t="s">
        <v>8276</v>
      </c>
      <c r="AD1321" s="5" t="s">
        <v>8263</v>
      </c>
      <c r="AE1321" s="5" t="s">
        <v>8264</v>
      </c>
      <c r="AF1321" s="5" t="s">
        <v>8269</v>
      </c>
      <c r="AG1321" s="2" t="s">
        <v>8270</v>
      </c>
      <c r="AH1321" s="5" t="s">
        <v>8256</v>
      </c>
      <c r="AI1321" s="5" t="s">
        <v>8257</v>
      </c>
      <c r="AJ1321" s="2" t="s">
        <v>68</v>
      </c>
      <c r="AK1321" s="2" t="s">
        <v>729</v>
      </c>
    </row>
    <row r="1322" spans="1:37" ht="17.100000000000001" customHeight="1">
      <c r="A1322" s="2" t="s">
        <v>36</v>
      </c>
      <c r="B1322" s="3">
        <v>60013408</v>
      </c>
      <c r="C1322" s="2" t="s">
        <v>5907</v>
      </c>
      <c r="D1322" s="5" t="s">
        <v>5908</v>
      </c>
      <c r="E1322" s="5" t="s">
        <v>5909</v>
      </c>
      <c r="F1322" s="5" t="s">
        <v>8302</v>
      </c>
      <c r="G1322" s="5" t="s">
        <v>8303</v>
      </c>
      <c r="H1322" s="5" t="s">
        <v>8304</v>
      </c>
      <c r="I1322" s="2" t="s">
        <v>42</v>
      </c>
      <c r="J1322" s="2" t="s">
        <v>372</v>
      </c>
      <c r="K1322" s="2" t="s">
        <v>373</v>
      </c>
      <c r="L1322" s="2" t="s">
        <v>374</v>
      </c>
      <c r="M1322" s="2" t="s">
        <v>373</v>
      </c>
      <c r="N1322" s="2" t="s">
        <v>8305</v>
      </c>
      <c r="O1322" s="8" t="s">
        <v>1211</v>
      </c>
      <c r="P1322" s="5" t="s">
        <v>1211</v>
      </c>
      <c r="Q1322" s="5" t="s">
        <v>8091</v>
      </c>
      <c r="R1322" s="5" t="s">
        <v>8260</v>
      </c>
      <c r="S1322" s="2" t="s">
        <v>6687</v>
      </c>
      <c r="T1322" s="5" t="s">
        <v>376</v>
      </c>
      <c r="U1322" s="5" t="s">
        <v>716</v>
      </c>
      <c r="V1322" s="2" t="s">
        <v>377</v>
      </c>
      <c r="W1322" s="5" t="s">
        <v>1846</v>
      </c>
      <c r="X1322" s="5" t="s">
        <v>8306</v>
      </c>
      <c r="Y1322" s="5" t="s">
        <v>8307</v>
      </c>
      <c r="Z1322" s="2" t="s">
        <v>720</v>
      </c>
      <c r="AA1322" s="2" t="s">
        <v>716</v>
      </c>
      <c r="AB1322" s="5" t="s">
        <v>8269</v>
      </c>
      <c r="AC1322" s="2" t="s">
        <v>8270</v>
      </c>
      <c r="AD1322" s="5" t="s">
        <v>8256</v>
      </c>
      <c r="AE1322" s="5" t="s">
        <v>8257</v>
      </c>
      <c r="AF1322" s="5" t="s">
        <v>8083</v>
      </c>
      <c r="AG1322" s="2" t="s">
        <v>8084</v>
      </c>
      <c r="AH1322" s="5" t="s">
        <v>8085</v>
      </c>
      <c r="AI1322" s="5" t="s">
        <v>8086</v>
      </c>
      <c r="AJ1322" s="2" t="s">
        <v>68</v>
      </c>
      <c r="AK1322" s="2" t="s">
        <v>729</v>
      </c>
    </row>
    <row r="1323" spans="1:37" ht="17.100000000000001" customHeight="1">
      <c r="A1323" s="2" t="s">
        <v>36</v>
      </c>
      <c r="B1323" s="3">
        <v>60013534</v>
      </c>
      <c r="C1323" s="2" t="s">
        <v>5893</v>
      </c>
      <c r="D1323" s="5" t="s">
        <v>5893</v>
      </c>
      <c r="E1323" s="5" t="s">
        <v>5894</v>
      </c>
      <c r="F1323" s="5" t="s">
        <v>8308</v>
      </c>
      <c r="G1323" s="5" t="s">
        <v>8309</v>
      </c>
      <c r="H1323" s="5" t="s">
        <v>7113</v>
      </c>
      <c r="I1323" s="2" t="s">
        <v>42</v>
      </c>
      <c r="J1323" s="2" t="s">
        <v>372</v>
      </c>
      <c r="K1323" s="2" t="s">
        <v>373</v>
      </c>
      <c r="L1323" s="2" t="s">
        <v>374</v>
      </c>
      <c r="M1323" s="2" t="s">
        <v>373</v>
      </c>
      <c r="N1323" s="2" t="s">
        <v>8305</v>
      </c>
      <c r="O1323" s="8" t="s">
        <v>1211</v>
      </c>
      <c r="P1323" s="5" t="s">
        <v>1211</v>
      </c>
      <c r="Q1323" s="5" t="s">
        <v>8091</v>
      </c>
      <c r="R1323" s="5" t="s">
        <v>8260</v>
      </c>
      <c r="S1323" s="2" t="s">
        <v>6687</v>
      </c>
      <c r="T1323" s="5" t="s">
        <v>376</v>
      </c>
      <c r="U1323" s="5" t="s">
        <v>716</v>
      </c>
      <c r="V1323" s="2" t="s">
        <v>377</v>
      </c>
      <c r="W1323" s="5" t="s">
        <v>1543</v>
      </c>
      <c r="X1323" s="5" t="s">
        <v>6369</v>
      </c>
      <c r="Y1323" s="5" t="s">
        <v>8310</v>
      </c>
      <c r="Z1323" s="2" t="s">
        <v>720</v>
      </c>
      <c r="AA1323" s="2" t="s">
        <v>716</v>
      </c>
      <c r="AB1323" s="5" t="s">
        <v>8311</v>
      </c>
      <c r="AC1323" s="2" t="s">
        <v>8312</v>
      </c>
      <c r="AD1323" s="5" t="s">
        <v>8302</v>
      </c>
      <c r="AE1323" s="5" t="s">
        <v>8303</v>
      </c>
      <c r="AF1323" s="5" t="s">
        <v>8269</v>
      </c>
      <c r="AG1323" s="2" t="s">
        <v>8270</v>
      </c>
      <c r="AH1323" s="5" t="s">
        <v>8256</v>
      </c>
      <c r="AI1323" s="5" t="s">
        <v>8257</v>
      </c>
      <c r="AJ1323" s="2" t="s">
        <v>68</v>
      </c>
      <c r="AK1323" s="2" t="s">
        <v>729</v>
      </c>
    </row>
    <row r="1324" spans="1:37" ht="17.100000000000001" customHeight="1">
      <c r="A1324" s="2" t="s">
        <v>36</v>
      </c>
      <c r="B1324" s="3">
        <v>60013546</v>
      </c>
      <c r="C1324" s="2" t="s">
        <v>5893</v>
      </c>
      <c r="D1324" s="5" t="s">
        <v>5893</v>
      </c>
      <c r="E1324" s="5" t="s">
        <v>5894</v>
      </c>
      <c r="F1324" s="5" t="s">
        <v>8313</v>
      </c>
      <c r="G1324" s="5" t="s">
        <v>8314</v>
      </c>
      <c r="H1324" s="5" t="s">
        <v>8315</v>
      </c>
      <c r="I1324" s="2" t="s">
        <v>42</v>
      </c>
      <c r="J1324" s="2" t="s">
        <v>372</v>
      </c>
      <c r="K1324" s="2" t="s">
        <v>373</v>
      </c>
      <c r="L1324" s="2" t="s">
        <v>374</v>
      </c>
      <c r="M1324" s="2" t="s">
        <v>373</v>
      </c>
      <c r="N1324" s="2" t="s">
        <v>8305</v>
      </c>
      <c r="O1324" s="8" t="s">
        <v>1211</v>
      </c>
      <c r="P1324" s="5" t="s">
        <v>1211</v>
      </c>
      <c r="Q1324" s="5" t="s">
        <v>8091</v>
      </c>
      <c r="R1324" s="5" t="s">
        <v>8260</v>
      </c>
      <c r="S1324" s="2" t="s">
        <v>6687</v>
      </c>
      <c r="T1324" s="5" t="s">
        <v>376</v>
      </c>
      <c r="U1324" s="5" t="s">
        <v>716</v>
      </c>
      <c r="V1324" s="2" t="s">
        <v>377</v>
      </c>
      <c r="W1324" s="5" t="s">
        <v>615</v>
      </c>
      <c r="X1324" s="5" t="s">
        <v>8316</v>
      </c>
      <c r="Y1324" s="5" t="s">
        <v>8317</v>
      </c>
      <c r="Z1324" s="2" t="s">
        <v>720</v>
      </c>
      <c r="AA1324" s="2" t="s">
        <v>716</v>
      </c>
      <c r="AB1324" s="5" t="s">
        <v>8311</v>
      </c>
      <c r="AC1324" s="2" t="s">
        <v>8312</v>
      </c>
      <c r="AD1324" s="5" t="s">
        <v>8302</v>
      </c>
      <c r="AE1324" s="5" t="s">
        <v>8303</v>
      </c>
      <c r="AF1324" s="5" t="s">
        <v>8269</v>
      </c>
      <c r="AG1324" s="2" t="s">
        <v>8270</v>
      </c>
      <c r="AH1324" s="5" t="s">
        <v>8256</v>
      </c>
      <c r="AI1324" s="5" t="s">
        <v>8257</v>
      </c>
      <c r="AJ1324" s="2" t="s">
        <v>68</v>
      </c>
      <c r="AK1324" s="2" t="s">
        <v>729</v>
      </c>
    </row>
    <row r="1325" spans="1:37" ht="17.100000000000001" customHeight="1">
      <c r="A1325" s="2" t="s">
        <v>36</v>
      </c>
      <c r="B1325" s="3">
        <v>60013550</v>
      </c>
      <c r="C1325" s="2" t="s">
        <v>5893</v>
      </c>
      <c r="D1325" s="5" t="s">
        <v>5893</v>
      </c>
      <c r="E1325" s="5" t="s">
        <v>5894</v>
      </c>
      <c r="F1325" s="5" t="s">
        <v>8318</v>
      </c>
      <c r="G1325" s="5" t="s">
        <v>8319</v>
      </c>
      <c r="H1325" s="5" t="s">
        <v>5848</v>
      </c>
      <c r="I1325" s="2" t="s">
        <v>42</v>
      </c>
      <c r="J1325" s="2" t="s">
        <v>372</v>
      </c>
      <c r="K1325" s="2" t="s">
        <v>373</v>
      </c>
      <c r="L1325" s="2" t="s">
        <v>374</v>
      </c>
      <c r="M1325" s="2" t="s">
        <v>373</v>
      </c>
      <c r="N1325" s="2" t="s">
        <v>8305</v>
      </c>
      <c r="O1325" s="8" t="s">
        <v>1211</v>
      </c>
      <c r="P1325" s="5" t="s">
        <v>1211</v>
      </c>
      <c r="Q1325" s="5" t="s">
        <v>8091</v>
      </c>
      <c r="R1325" s="5" t="s">
        <v>8260</v>
      </c>
      <c r="S1325" s="2" t="s">
        <v>6687</v>
      </c>
      <c r="T1325" s="5" t="s">
        <v>376</v>
      </c>
      <c r="U1325" s="5" t="s">
        <v>716</v>
      </c>
      <c r="V1325" s="2" t="s">
        <v>377</v>
      </c>
      <c r="W1325" s="5" t="s">
        <v>467</v>
      </c>
      <c r="X1325" s="5" t="s">
        <v>8320</v>
      </c>
      <c r="Y1325" s="5" t="s">
        <v>8321</v>
      </c>
      <c r="Z1325" s="2" t="s">
        <v>720</v>
      </c>
      <c r="AA1325" s="2" t="s">
        <v>716</v>
      </c>
      <c r="AB1325" s="5" t="s">
        <v>8311</v>
      </c>
      <c r="AC1325" s="2" t="s">
        <v>8312</v>
      </c>
      <c r="AD1325" s="5" t="s">
        <v>8302</v>
      </c>
      <c r="AE1325" s="5" t="s">
        <v>8303</v>
      </c>
      <c r="AF1325" s="5" t="s">
        <v>8269</v>
      </c>
      <c r="AG1325" s="2" t="s">
        <v>8270</v>
      </c>
      <c r="AH1325" s="5" t="s">
        <v>8256</v>
      </c>
      <c r="AI1325" s="5" t="s">
        <v>8257</v>
      </c>
      <c r="AJ1325" s="2" t="s">
        <v>68</v>
      </c>
      <c r="AK1325" s="2" t="s">
        <v>729</v>
      </c>
    </row>
    <row r="1326" spans="1:37" ht="17.100000000000001" customHeight="1">
      <c r="A1326" s="2" t="s">
        <v>36</v>
      </c>
      <c r="B1326" s="3">
        <v>60185488</v>
      </c>
      <c r="C1326" s="2" t="s">
        <v>5893</v>
      </c>
      <c r="D1326" s="5" t="s">
        <v>5893</v>
      </c>
      <c r="E1326" s="5" t="s">
        <v>5894</v>
      </c>
      <c r="F1326" s="5" t="s">
        <v>8322</v>
      </c>
      <c r="G1326" s="5" t="s">
        <v>8323</v>
      </c>
      <c r="H1326" s="5" t="s">
        <v>4216</v>
      </c>
      <c r="I1326" s="2" t="s">
        <v>42</v>
      </c>
      <c r="J1326" s="2" t="s">
        <v>372</v>
      </c>
      <c r="K1326" s="2" t="s">
        <v>373</v>
      </c>
      <c r="L1326" s="2" t="s">
        <v>374</v>
      </c>
      <c r="M1326" s="2" t="s">
        <v>373</v>
      </c>
      <c r="N1326" s="2" t="s">
        <v>8305</v>
      </c>
      <c r="O1326" s="8" t="s">
        <v>1211</v>
      </c>
      <c r="P1326" s="5" t="s">
        <v>1211</v>
      </c>
      <c r="Q1326" s="5" t="s">
        <v>8091</v>
      </c>
      <c r="R1326" s="5" t="s">
        <v>8260</v>
      </c>
      <c r="S1326" s="2" t="s">
        <v>6687</v>
      </c>
      <c r="T1326" s="5" t="s">
        <v>376</v>
      </c>
      <c r="U1326" s="5" t="s">
        <v>716</v>
      </c>
      <c r="V1326" s="2" t="s">
        <v>377</v>
      </c>
      <c r="W1326" s="5" t="s">
        <v>168</v>
      </c>
      <c r="X1326" s="5" t="s">
        <v>8324</v>
      </c>
      <c r="Y1326" s="5" t="s">
        <v>8325</v>
      </c>
      <c r="Z1326" s="2" t="s">
        <v>720</v>
      </c>
      <c r="AA1326" s="2" t="s">
        <v>716</v>
      </c>
      <c r="AB1326" s="5" t="s">
        <v>8311</v>
      </c>
      <c r="AC1326" s="2" t="s">
        <v>8312</v>
      </c>
      <c r="AD1326" s="5" t="s">
        <v>8302</v>
      </c>
      <c r="AE1326" s="5" t="s">
        <v>8303</v>
      </c>
      <c r="AF1326" s="5" t="s">
        <v>8269</v>
      </c>
      <c r="AG1326" s="2" t="s">
        <v>8270</v>
      </c>
      <c r="AH1326" s="5" t="s">
        <v>8256</v>
      </c>
      <c r="AI1326" s="5" t="s">
        <v>8257</v>
      </c>
      <c r="AJ1326" s="2" t="s">
        <v>307</v>
      </c>
      <c r="AK1326" s="2" t="s">
        <v>729</v>
      </c>
    </row>
    <row r="1327" spans="1:37" ht="17.100000000000001" customHeight="1">
      <c r="A1327" s="2" t="s">
        <v>36</v>
      </c>
      <c r="B1327" s="3">
        <v>60403179</v>
      </c>
      <c r="C1327" s="2" t="s">
        <v>5893</v>
      </c>
      <c r="D1327" s="5" t="s">
        <v>5893</v>
      </c>
      <c r="E1327" s="5" t="s">
        <v>5894</v>
      </c>
      <c r="F1327" s="5" t="s">
        <v>8326</v>
      </c>
      <c r="G1327" s="5" t="s">
        <v>8327</v>
      </c>
      <c r="H1327" s="5" t="s">
        <v>6438</v>
      </c>
      <c r="I1327" s="2" t="s">
        <v>42</v>
      </c>
      <c r="J1327" s="2" t="s">
        <v>372</v>
      </c>
      <c r="K1327" s="2" t="s">
        <v>373</v>
      </c>
      <c r="L1327" s="2" t="s">
        <v>374</v>
      </c>
      <c r="M1327" s="2" t="s">
        <v>373</v>
      </c>
      <c r="N1327" s="2" t="s">
        <v>8305</v>
      </c>
      <c r="O1327" s="8" t="s">
        <v>1211</v>
      </c>
      <c r="P1327" s="5" t="s">
        <v>1211</v>
      </c>
      <c r="Q1327" s="5" t="s">
        <v>8091</v>
      </c>
      <c r="R1327" s="5" t="s">
        <v>8260</v>
      </c>
      <c r="S1327" s="2" t="s">
        <v>6687</v>
      </c>
      <c r="T1327" s="5" t="s">
        <v>376</v>
      </c>
      <c r="U1327" s="5" t="s">
        <v>716</v>
      </c>
      <c r="V1327" s="2" t="s">
        <v>377</v>
      </c>
      <c r="W1327" s="5" t="s">
        <v>56</v>
      </c>
      <c r="X1327" s="5" t="s">
        <v>8328</v>
      </c>
      <c r="Y1327" s="5" t="s">
        <v>8329</v>
      </c>
      <c r="Z1327" s="2" t="s">
        <v>720</v>
      </c>
      <c r="AA1327" s="2" t="s">
        <v>716</v>
      </c>
      <c r="AB1327" s="5" t="s">
        <v>8311</v>
      </c>
      <c r="AC1327" s="2" t="s">
        <v>8312</v>
      </c>
      <c r="AD1327" s="5" t="s">
        <v>8302</v>
      </c>
      <c r="AE1327" s="5" t="s">
        <v>8303</v>
      </c>
      <c r="AF1327" s="5" t="s">
        <v>8269</v>
      </c>
      <c r="AG1327" s="2" t="s">
        <v>8270</v>
      </c>
      <c r="AH1327" s="5" t="s">
        <v>8256</v>
      </c>
      <c r="AI1327" s="5" t="s">
        <v>8257</v>
      </c>
      <c r="AJ1327" s="2" t="s">
        <v>68</v>
      </c>
      <c r="AK1327" s="2" t="s">
        <v>729</v>
      </c>
    </row>
    <row r="1328" spans="1:37" ht="17.100000000000001" customHeight="1">
      <c r="A1328" s="2" t="s">
        <v>36</v>
      </c>
      <c r="B1328" s="3">
        <v>80006052</v>
      </c>
      <c r="C1328" s="2" t="s">
        <v>5893</v>
      </c>
      <c r="D1328" s="5" t="s">
        <v>5893</v>
      </c>
      <c r="E1328" s="5" t="s">
        <v>5894</v>
      </c>
      <c r="F1328" s="5" t="s">
        <v>8330</v>
      </c>
      <c r="G1328" s="5" t="s">
        <v>8331</v>
      </c>
      <c r="H1328" s="5" t="s">
        <v>8332</v>
      </c>
      <c r="I1328" s="2" t="s">
        <v>42</v>
      </c>
      <c r="J1328" s="2" t="s">
        <v>372</v>
      </c>
      <c r="K1328" s="2" t="s">
        <v>373</v>
      </c>
      <c r="L1328" s="2" t="s">
        <v>374</v>
      </c>
      <c r="M1328" s="2" t="s">
        <v>373</v>
      </c>
      <c r="N1328" s="2" t="s">
        <v>8305</v>
      </c>
      <c r="O1328" s="8" t="s">
        <v>1211</v>
      </c>
      <c r="P1328" s="5" t="s">
        <v>1211</v>
      </c>
      <c r="Q1328" s="5" t="s">
        <v>8091</v>
      </c>
      <c r="R1328" s="5" t="s">
        <v>8260</v>
      </c>
      <c r="S1328" s="2" t="s">
        <v>6687</v>
      </c>
      <c r="T1328" s="5" t="s">
        <v>376</v>
      </c>
      <c r="U1328" s="5" t="s">
        <v>716</v>
      </c>
      <c r="V1328" s="2" t="s">
        <v>377</v>
      </c>
      <c r="W1328" s="5" t="s">
        <v>860</v>
      </c>
      <c r="X1328" s="5" t="s">
        <v>8333</v>
      </c>
      <c r="Y1328" s="5" t="s">
        <v>8334</v>
      </c>
      <c r="Z1328" s="2" t="s">
        <v>720</v>
      </c>
      <c r="AA1328" s="2" t="s">
        <v>716</v>
      </c>
      <c r="AB1328" s="5" t="s">
        <v>8311</v>
      </c>
      <c r="AC1328" s="2" t="s">
        <v>8312</v>
      </c>
      <c r="AD1328" s="5" t="s">
        <v>8302</v>
      </c>
      <c r="AE1328" s="5" t="s">
        <v>8303</v>
      </c>
      <c r="AF1328" s="5" t="s">
        <v>8269</v>
      </c>
      <c r="AG1328" s="2" t="s">
        <v>8270</v>
      </c>
      <c r="AH1328" s="5" t="s">
        <v>8256</v>
      </c>
      <c r="AI1328" s="5" t="s">
        <v>8257</v>
      </c>
      <c r="AJ1328" s="2" t="s">
        <v>68</v>
      </c>
      <c r="AK1328" s="2" t="s">
        <v>729</v>
      </c>
    </row>
    <row r="1329" spans="1:37" ht="17.100000000000001" customHeight="1">
      <c r="A1329" s="2" t="s">
        <v>36</v>
      </c>
      <c r="B1329" s="3">
        <v>60013438</v>
      </c>
      <c r="C1329" s="2" t="s">
        <v>5893</v>
      </c>
      <c r="D1329" s="5" t="s">
        <v>5893</v>
      </c>
      <c r="E1329" s="5" t="s">
        <v>5894</v>
      </c>
      <c r="F1329" s="5" t="s">
        <v>8335</v>
      </c>
      <c r="G1329" s="5" t="s">
        <v>8336</v>
      </c>
      <c r="H1329" s="5" t="s">
        <v>2805</v>
      </c>
      <c r="I1329" s="2" t="s">
        <v>42</v>
      </c>
      <c r="J1329" s="2" t="s">
        <v>372</v>
      </c>
      <c r="K1329" s="2" t="s">
        <v>373</v>
      </c>
      <c r="L1329" s="2" t="s">
        <v>374</v>
      </c>
      <c r="M1329" s="2" t="s">
        <v>373</v>
      </c>
      <c r="N1329" s="2" t="s">
        <v>8337</v>
      </c>
      <c r="O1329" s="8" t="s">
        <v>1211</v>
      </c>
      <c r="P1329" s="5" t="s">
        <v>1211</v>
      </c>
      <c r="Q1329" s="5" t="s">
        <v>8091</v>
      </c>
      <c r="R1329" s="5" t="s">
        <v>8260</v>
      </c>
      <c r="S1329" s="2" t="s">
        <v>6687</v>
      </c>
      <c r="T1329" s="5" t="s">
        <v>376</v>
      </c>
      <c r="U1329" s="5" t="s">
        <v>716</v>
      </c>
      <c r="V1329" s="2" t="s">
        <v>377</v>
      </c>
      <c r="W1329" s="5" t="s">
        <v>4691</v>
      </c>
      <c r="X1329" s="5" t="s">
        <v>8338</v>
      </c>
      <c r="Y1329" s="5" t="s">
        <v>8339</v>
      </c>
      <c r="Z1329" s="2" t="s">
        <v>720</v>
      </c>
      <c r="AA1329" s="2" t="s">
        <v>716</v>
      </c>
      <c r="AB1329" s="5" t="s">
        <v>8340</v>
      </c>
      <c r="AC1329" s="2" t="s">
        <v>8341</v>
      </c>
      <c r="AD1329" s="5" t="s">
        <v>8342</v>
      </c>
      <c r="AE1329" s="5" t="s">
        <v>8343</v>
      </c>
      <c r="AF1329" s="5" t="s">
        <v>8269</v>
      </c>
      <c r="AG1329" s="2" t="s">
        <v>8270</v>
      </c>
      <c r="AH1329" s="5" t="s">
        <v>8256</v>
      </c>
      <c r="AI1329" s="5" t="s">
        <v>8257</v>
      </c>
      <c r="AJ1329" s="2" t="s">
        <v>68</v>
      </c>
      <c r="AK1329" s="2" t="s">
        <v>729</v>
      </c>
    </row>
    <row r="1330" spans="1:37" ht="17.100000000000001" customHeight="1">
      <c r="A1330" s="2" t="s">
        <v>36</v>
      </c>
      <c r="B1330" s="3">
        <v>60013551</v>
      </c>
      <c r="C1330" s="2" t="s">
        <v>5893</v>
      </c>
      <c r="D1330" s="5" t="s">
        <v>5893</v>
      </c>
      <c r="E1330" s="5" t="s">
        <v>5894</v>
      </c>
      <c r="F1330" s="5" t="s">
        <v>8344</v>
      </c>
      <c r="G1330" s="5" t="s">
        <v>8345</v>
      </c>
      <c r="H1330" s="5" t="s">
        <v>871</v>
      </c>
      <c r="I1330" s="2" t="s">
        <v>42</v>
      </c>
      <c r="J1330" s="2" t="s">
        <v>372</v>
      </c>
      <c r="K1330" s="2" t="s">
        <v>373</v>
      </c>
      <c r="L1330" s="2" t="s">
        <v>374</v>
      </c>
      <c r="M1330" s="2" t="s">
        <v>373</v>
      </c>
      <c r="N1330" s="2" t="s">
        <v>8337</v>
      </c>
      <c r="O1330" s="8" t="s">
        <v>1211</v>
      </c>
      <c r="P1330" s="5" t="s">
        <v>1211</v>
      </c>
      <c r="Q1330" s="5" t="s">
        <v>8091</v>
      </c>
      <c r="R1330" s="5" t="s">
        <v>8260</v>
      </c>
      <c r="S1330" s="2" t="s">
        <v>6687</v>
      </c>
      <c r="T1330" s="5" t="s">
        <v>376</v>
      </c>
      <c r="U1330" s="5" t="s">
        <v>716</v>
      </c>
      <c r="V1330" s="2" t="s">
        <v>377</v>
      </c>
      <c r="W1330" s="5" t="s">
        <v>838</v>
      </c>
      <c r="X1330" s="5" t="s">
        <v>6747</v>
      </c>
      <c r="Y1330" s="5" t="s">
        <v>8346</v>
      </c>
      <c r="Z1330" s="2" t="s">
        <v>720</v>
      </c>
      <c r="AA1330" s="2" t="s">
        <v>716</v>
      </c>
      <c r="AB1330" s="5" t="s">
        <v>8340</v>
      </c>
      <c r="AC1330" s="2" t="s">
        <v>8341</v>
      </c>
      <c r="AD1330" s="5" t="s">
        <v>8342</v>
      </c>
      <c r="AE1330" s="5" t="s">
        <v>8343</v>
      </c>
      <c r="AF1330" s="5" t="s">
        <v>8269</v>
      </c>
      <c r="AG1330" s="2" t="s">
        <v>8270</v>
      </c>
      <c r="AH1330" s="5" t="s">
        <v>8256</v>
      </c>
      <c r="AI1330" s="5" t="s">
        <v>8257</v>
      </c>
      <c r="AJ1330" s="2" t="s">
        <v>68</v>
      </c>
      <c r="AK1330" s="2" t="s">
        <v>729</v>
      </c>
    </row>
    <row r="1331" spans="1:37" ht="17.100000000000001" customHeight="1">
      <c r="A1331" s="2" t="s">
        <v>36</v>
      </c>
      <c r="B1331" s="3">
        <v>60013650</v>
      </c>
      <c r="C1331" s="2" t="s">
        <v>5893</v>
      </c>
      <c r="D1331" s="5" t="s">
        <v>5893</v>
      </c>
      <c r="E1331" s="5" t="s">
        <v>5894</v>
      </c>
      <c r="F1331" s="5" t="s">
        <v>8347</v>
      </c>
      <c r="G1331" s="5" t="s">
        <v>8348</v>
      </c>
      <c r="H1331" s="5" t="s">
        <v>7622</v>
      </c>
      <c r="I1331" s="2" t="s">
        <v>42</v>
      </c>
      <c r="J1331" s="2" t="s">
        <v>372</v>
      </c>
      <c r="K1331" s="2" t="s">
        <v>373</v>
      </c>
      <c r="L1331" s="2" t="s">
        <v>374</v>
      </c>
      <c r="M1331" s="2" t="s">
        <v>373</v>
      </c>
      <c r="N1331" s="2" t="s">
        <v>8337</v>
      </c>
      <c r="O1331" s="8" t="s">
        <v>1211</v>
      </c>
      <c r="P1331" s="5" t="s">
        <v>1211</v>
      </c>
      <c r="Q1331" s="5" t="s">
        <v>8091</v>
      </c>
      <c r="R1331" s="5" t="s">
        <v>8260</v>
      </c>
      <c r="S1331" s="2" t="s">
        <v>6687</v>
      </c>
      <c r="T1331" s="5" t="s">
        <v>376</v>
      </c>
      <c r="U1331" s="5" t="s">
        <v>716</v>
      </c>
      <c r="V1331" s="2" t="s">
        <v>377</v>
      </c>
      <c r="W1331" s="5" t="s">
        <v>437</v>
      </c>
      <c r="X1331" s="5" t="s">
        <v>8349</v>
      </c>
      <c r="Y1331" s="5" t="s">
        <v>8350</v>
      </c>
      <c r="Z1331" s="2" t="s">
        <v>720</v>
      </c>
      <c r="AA1331" s="2" t="s">
        <v>716</v>
      </c>
      <c r="AB1331" s="5" t="s">
        <v>8340</v>
      </c>
      <c r="AC1331" s="2" t="s">
        <v>8341</v>
      </c>
      <c r="AD1331" s="5" t="s">
        <v>8342</v>
      </c>
      <c r="AE1331" s="5" t="s">
        <v>8343</v>
      </c>
      <c r="AF1331" s="5" t="s">
        <v>8269</v>
      </c>
      <c r="AG1331" s="2" t="s">
        <v>8270</v>
      </c>
      <c r="AH1331" s="5" t="s">
        <v>8256</v>
      </c>
      <c r="AI1331" s="5" t="s">
        <v>8257</v>
      </c>
      <c r="AJ1331" s="2" t="s">
        <v>68</v>
      </c>
      <c r="AK1331" s="2" t="s">
        <v>729</v>
      </c>
    </row>
    <row r="1332" spans="1:37" ht="17.100000000000001" customHeight="1">
      <c r="A1332" s="2" t="s">
        <v>36</v>
      </c>
      <c r="B1332" s="3">
        <v>60013651</v>
      </c>
      <c r="C1332" s="2" t="s">
        <v>5893</v>
      </c>
      <c r="D1332" s="5" t="s">
        <v>5893</v>
      </c>
      <c r="E1332" s="5" t="s">
        <v>5894</v>
      </c>
      <c r="F1332" s="5" t="s">
        <v>8351</v>
      </c>
      <c r="G1332" s="5" t="s">
        <v>8352</v>
      </c>
      <c r="H1332" s="5" t="s">
        <v>1429</v>
      </c>
      <c r="I1332" s="2" t="s">
        <v>42</v>
      </c>
      <c r="J1332" s="2" t="s">
        <v>372</v>
      </c>
      <c r="K1332" s="2" t="s">
        <v>373</v>
      </c>
      <c r="L1332" s="2" t="s">
        <v>374</v>
      </c>
      <c r="M1332" s="2" t="s">
        <v>373</v>
      </c>
      <c r="N1332" s="2" t="s">
        <v>8337</v>
      </c>
      <c r="O1332" s="8" t="s">
        <v>1211</v>
      </c>
      <c r="P1332" s="5" t="s">
        <v>1211</v>
      </c>
      <c r="Q1332" s="5" t="s">
        <v>8091</v>
      </c>
      <c r="R1332" s="5" t="s">
        <v>8260</v>
      </c>
      <c r="S1332" s="2" t="s">
        <v>6687</v>
      </c>
      <c r="T1332" s="5" t="s">
        <v>376</v>
      </c>
      <c r="U1332" s="5" t="s">
        <v>716</v>
      </c>
      <c r="V1332" s="2" t="s">
        <v>377</v>
      </c>
      <c r="W1332" s="5" t="s">
        <v>838</v>
      </c>
      <c r="X1332" s="5" t="s">
        <v>8353</v>
      </c>
      <c r="Y1332" s="5" t="s">
        <v>8354</v>
      </c>
      <c r="Z1332" s="2" t="s">
        <v>720</v>
      </c>
      <c r="AA1332" s="2" t="s">
        <v>716</v>
      </c>
      <c r="AB1332" s="5" t="s">
        <v>8340</v>
      </c>
      <c r="AC1332" s="2" t="s">
        <v>8341</v>
      </c>
      <c r="AD1332" s="5" t="s">
        <v>8342</v>
      </c>
      <c r="AE1332" s="5" t="s">
        <v>8343</v>
      </c>
      <c r="AF1332" s="5" t="s">
        <v>8269</v>
      </c>
      <c r="AG1332" s="2" t="s">
        <v>8270</v>
      </c>
      <c r="AH1332" s="5" t="s">
        <v>8256</v>
      </c>
      <c r="AI1332" s="5" t="s">
        <v>8257</v>
      </c>
      <c r="AJ1332" s="2" t="s">
        <v>68</v>
      </c>
      <c r="AK1332" s="2" t="s">
        <v>729</v>
      </c>
    </row>
    <row r="1333" spans="1:37" ht="17.100000000000001" customHeight="1">
      <c r="A1333" s="2" t="s">
        <v>36</v>
      </c>
      <c r="B1333" s="3">
        <v>60183200</v>
      </c>
      <c r="C1333" s="2" t="s">
        <v>5893</v>
      </c>
      <c r="D1333" s="5" t="s">
        <v>5893</v>
      </c>
      <c r="E1333" s="5" t="s">
        <v>5894</v>
      </c>
      <c r="F1333" s="5" t="s">
        <v>8355</v>
      </c>
      <c r="G1333" s="5" t="s">
        <v>8356</v>
      </c>
      <c r="H1333" s="5" t="s">
        <v>7132</v>
      </c>
      <c r="I1333" s="2" t="s">
        <v>42</v>
      </c>
      <c r="J1333" s="2" t="s">
        <v>372</v>
      </c>
      <c r="K1333" s="2" t="s">
        <v>373</v>
      </c>
      <c r="L1333" s="2" t="s">
        <v>374</v>
      </c>
      <c r="M1333" s="2" t="s">
        <v>373</v>
      </c>
      <c r="N1333" s="2" t="s">
        <v>8337</v>
      </c>
      <c r="O1333" s="8" t="s">
        <v>1211</v>
      </c>
      <c r="P1333" s="5" t="s">
        <v>1211</v>
      </c>
      <c r="Q1333" s="5" t="s">
        <v>8091</v>
      </c>
      <c r="R1333" s="5" t="s">
        <v>8260</v>
      </c>
      <c r="S1333" s="2" t="s">
        <v>6687</v>
      </c>
      <c r="T1333" s="5" t="s">
        <v>376</v>
      </c>
      <c r="U1333" s="5" t="s">
        <v>716</v>
      </c>
      <c r="V1333" s="2" t="s">
        <v>377</v>
      </c>
      <c r="W1333" s="5" t="s">
        <v>208</v>
      </c>
      <c r="X1333" s="5" t="s">
        <v>8357</v>
      </c>
      <c r="Y1333" s="5" t="s">
        <v>8358</v>
      </c>
      <c r="Z1333" s="2" t="s">
        <v>720</v>
      </c>
      <c r="AA1333" s="2" t="s">
        <v>716</v>
      </c>
      <c r="AB1333" s="5" t="s">
        <v>8340</v>
      </c>
      <c r="AC1333" s="2" t="s">
        <v>8341</v>
      </c>
      <c r="AD1333" s="5" t="s">
        <v>8342</v>
      </c>
      <c r="AE1333" s="5" t="s">
        <v>8343</v>
      </c>
      <c r="AF1333" s="5" t="s">
        <v>8269</v>
      </c>
      <c r="AG1333" s="2" t="s">
        <v>8270</v>
      </c>
      <c r="AH1333" s="5" t="s">
        <v>8256</v>
      </c>
      <c r="AI1333" s="5" t="s">
        <v>8257</v>
      </c>
      <c r="AJ1333" s="2" t="s">
        <v>307</v>
      </c>
      <c r="AK1333" s="2" t="s">
        <v>729</v>
      </c>
    </row>
    <row r="1334" spans="1:37" ht="17.100000000000001" customHeight="1">
      <c r="A1334" s="2" t="s">
        <v>36</v>
      </c>
      <c r="B1334" s="3">
        <v>60221787</v>
      </c>
      <c r="C1334" s="2" t="s">
        <v>5907</v>
      </c>
      <c r="D1334" s="5" t="s">
        <v>5908</v>
      </c>
      <c r="E1334" s="5" t="s">
        <v>5909</v>
      </c>
      <c r="F1334" s="5" t="s">
        <v>8342</v>
      </c>
      <c r="G1334" s="5" t="s">
        <v>8343</v>
      </c>
      <c r="H1334" s="5" t="s">
        <v>8359</v>
      </c>
      <c r="I1334" s="2" t="s">
        <v>42</v>
      </c>
      <c r="J1334" s="2" t="s">
        <v>372</v>
      </c>
      <c r="K1334" s="2" t="s">
        <v>373</v>
      </c>
      <c r="L1334" s="2" t="s">
        <v>374</v>
      </c>
      <c r="M1334" s="2" t="s">
        <v>373</v>
      </c>
      <c r="N1334" s="2" t="s">
        <v>8337</v>
      </c>
      <c r="O1334" s="8" t="s">
        <v>1211</v>
      </c>
      <c r="P1334" s="5" t="s">
        <v>1211</v>
      </c>
      <c r="Q1334" s="5" t="s">
        <v>8091</v>
      </c>
      <c r="R1334" s="5" t="s">
        <v>8260</v>
      </c>
      <c r="S1334" s="2" t="s">
        <v>6687</v>
      </c>
      <c r="T1334" s="5" t="s">
        <v>376</v>
      </c>
      <c r="U1334" s="5" t="s">
        <v>716</v>
      </c>
      <c r="V1334" s="2" t="s">
        <v>377</v>
      </c>
      <c r="W1334" s="5" t="s">
        <v>567</v>
      </c>
      <c r="X1334" s="5" t="s">
        <v>8360</v>
      </c>
      <c r="Y1334" s="5" t="s">
        <v>8361</v>
      </c>
      <c r="Z1334" s="2" t="s">
        <v>720</v>
      </c>
      <c r="AA1334" s="2" t="s">
        <v>716</v>
      </c>
      <c r="AB1334" s="5" t="s">
        <v>8269</v>
      </c>
      <c r="AC1334" s="2" t="s">
        <v>8270</v>
      </c>
      <c r="AD1334" s="5" t="s">
        <v>8256</v>
      </c>
      <c r="AE1334" s="5" t="s">
        <v>8257</v>
      </c>
      <c r="AF1334" s="5" t="s">
        <v>8083</v>
      </c>
      <c r="AG1334" s="2" t="s">
        <v>8084</v>
      </c>
      <c r="AH1334" s="5" t="s">
        <v>8085</v>
      </c>
      <c r="AI1334" s="5" t="s">
        <v>8086</v>
      </c>
      <c r="AJ1334" s="2" t="s">
        <v>68</v>
      </c>
      <c r="AK1334" s="2" t="s">
        <v>729</v>
      </c>
    </row>
    <row r="1335" spans="1:37" ht="17.100000000000001" customHeight="1">
      <c r="A1335" s="2" t="s">
        <v>36</v>
      </c>
      <c r="B1335" s="3">
        <v>80003058</v>
      </c>
      <c r="C1335" s="2" t="s">
        <v>5893</v>
      </c>
      <c r="D1335" s="5" t="s">
        <v>5893</v>
      </c>
      <c r="E1335" s="5" t="s">
        <v>5894</v>
      </c>
      <c r="F1335" s="5" t="s">
        <v>8362</v>
      </c>
      <c r="G1335" s="5" t="s">
        <v>8363</v>
      </c>
      <c r="H1335" s="5" t="s">
        <v>1429</v>
      </c>
      <c r="I1335" s="2" t="s">
        <v>42</v>
      </c>
      <c r="J1335" s="2" t="s">
        <v>372</v>
      </c>
      <c r="K1335" s="2" t="s">
        <v>373</v>
      </c>
      <c r="L1335" s="2" t="s">
        <v>374</v>
      </c>
      <c r="M1335" s="2" t="s">
        <v>373</v>
      </c>
      <c r="N1335" s="2" t="s">
        <v>8337</v>
      </c>
      <c r="O1335" s="8" t="s">
        <v>1211</v>
      </c>
      <c r="P1335" s="5" t="s">
        <v>1211</v>
      </c>
      <c r="Q1335" s="5" t="s">
        <v>8091</v>
      </c>
      <c r="R1335" s="5" t="s">
        <v>8260</v>
      </c>
      <c r="S1335" s="2" t="s">
        <v>6687</v>
      </c>
      <c r="T1335" s="5" t="s">
        <v>376</v>
      </c>
      <c r="U1335" s="5" t="s">
        <v>716</v>
      </c>
      <c r="V1335" s="2" t="s">
        <v>377</v>
      </c>
      <c r="W1335" s="5" t="s">
        <v>1377</v>
      </c>
      <c r="X1335" s="5" t="s">
        <v>8364</v>
      </c>
      <c r="Y1335" s="5" t="s">
        <v>8365</v>
      </c>
      <c r="Z1335" s="2" t="s">
        <v>720</v>
      </c>
      <c r="AA1335" s="2" t="s">
        <v>716</v>
      </c>
      <c r="AB1335" s="5" t="s">
        <v>8340</v>
      </c>
      <c r="AC1335" s="2" t="s">
        <v>8341</v>
      </c>
      <c r="AD1335" s="5" t="s">
        <v>8342</v>
      </c>
      <c r="AE1335" s="5" t="s">
        <v>8343</v>
      </c>
      <c r="AF1335" s="5" t="s">
        <v>8269</v>
      </c>
      <c r="AG1335" s="2" t="s">
        <v>8270</v>
      </c>
      <c r="AH1335" s="5" t="s">
        <v>8256</v>
      </c>
      <c r="AI1335" s="5" t="s">
        <v>8257</v>
      </c>
      <c r="AJ1335" s="2" t="s">
        <v>68</v>
      </c>
      <c r="AK1335" s="2" t="s">
        <v>729</v>
      </c>
    </row>
    <row r="1336" spans="1:37" ht="17.100000000000001" customHeight="1">
      <c r="A1336" s="2" t="s">
        <v>36</v>
      </c>
      <c r="B1336" s="3">
        <v>60013545</v>
      </c>
      <c r="C1336" s="2" t="s">
        <v>5893</v>
      </c>
      <c r="D1336" s="5" t="s">
        <v>5893</v>
      </c>
      <c r="E1336" s="5" t="s">
        <v>5894</v>
      </c>
      <c r="F1336" s="5" t="s">
        <v>8366</v>
      </c>
      <c r="G1336" s="5" t="s">
        <v>8367</v>
      </c>
      <c r="H1336" s="5" t="s">
        <v>8368</v>
      </c>
      <c r="I1336" s="2" t="s">
        <v>42</v>
      </c>
      <c r="J1336" s="2" t="s">
        <v>372</v>
      </c>
      <c r="K1336" s="2" t="s">
        <v>373</v>
      </c>
      <c r="L1336" s="2" t="s">
        <v>374</v>
      </c>
      <c r="M1336" s="2" t="s">
        <v>373</v>
      </c>
      <c r="N1336" s="2" t="s">
        <v>8369</v>
      </c>
      <c r="O1336" s="8" t="s">
        <v>1211</v>
      </c>
      <c r="P1336" s="5" t="s">
        <v>1211</v>
      </c>
      <c r="Q1336" s="5" t="s">
        <v>8091</v>
      </c>
      <c r="R1336" s="5" t="s">
        <v>8260</v>
      </c>
      <c r="S1336" s="2" t="s">
        <v>6687</v>
      </c>
      <c r="T1336" s="5" t="s">
        <v>376</v>
      </c>
      <c r="U1336" s="5" t="s">
        <v>716</v>
      </c>
      <c r="V1336" s="2" t="s">
        <v>377</v>
      </c>
      <c r="W1336" s="5" t="s">
        <v>567</v>
      </c>
      <c r="X1336" s="5" t="s">
        <v>8370</v>
      </c>
      <c r="Y1336" s="5" t="s">
        <v>8371</v>
      </c>
      <c r="Z1336" s="2" t="s">
        <v>720</v>
      </c>
      <c r="AA1336" s="2" t="s">
        <v>716</v>
      </c>
      <c r="AB1336" s="5" t="s">
        <v>8372</v>
      </c>
      <c r="AC1336" s="2" t="s">
        <v>8373</v>
      </c>
      <c r="AD1336" s="5" t="s">
        <v>8374</v>
      </c>
      <c r="AE1336" s="5" t="s">
        <v>8375</v>
      </c>
      <c r="AF1336" s="5" t="s">
        <v>8269</v>
      </c>
      <c r="AG1336" s="2" t="s">
        <v>8270</v>
      </c>
      <c r="AH1336" s="5" t="s">
        <v>8256</v>
      </c>
      <c r="AI1336" s="5" t="s">
        <v>8257</v>
      </c>
      <c r="AJ1336" s="2" t="s">
        <v>68</v>
      </c>
      <c r="AK1336" s="2" t="s">
        <v>729</v>
      </c>
    </row>
    <row r="1337" spans="1:37" ht="17.100000000000001" customHeight="1">
      <c r="A1337" s="2" t="s">
        <v>36</v>
      </c>
      <c r="B1337" s="3">
        <v>60183194</v>
      </c>
      <c r="C1337" s="2" t="s">
        <v>5893</v>
      </c>
      <c r="D1337" s="5" t="s">
        <v>5893</v>
      </c>
      <c r="E1337" s="5" t="s">
        <v>5894</v>
      </c>
      <c r="F1337" s="5" t="s">
        <v>8376</v>
      </c>
      <c r="G1337" s="5" t="s">
        <v>8377</v>
      </c>
      <c r="H1337" s="5" t="s">
        <v>973</v>
      </c>
      <c r="I1337" s="2" t="s">
        <v>42</v>
      </c>
      <c r="J1337" s="2" t="s">
        <v>372</v>
      </c>
      <c r="K1337" s="2" t="s">
        <v>373</v>
      </c>
      <c r="L1337" s="2" t="s">
        <v>374</v>
      </c>
      <c r="M1337" s="2" t="s">
        <v>373</v>
      </c>
      <c r="N1337" s="2" t="s">
        <v>8369</v>
      </c>
      <c r="O1337" s="8" t="s">
        <v>1211</v>
      </c>
      <c r="P1337" s="5" t="s">
        <v>1211</v>
      </c>
      <c r="Q1337" s="5" t="s">
        <v>8091</v>
      </c>
      <c r="R1337" s="5" t="s">
        <v>8260</v>
      </c>
      <c r="S1337" s="2" t="s">
        <v>6687</v>
      </c>
      <c r="T1337" s="5" t="s">
        <v>376</v>
      </c>
      <c r="U1337" s="5" t="s">
        <v>716</v>
      </c>
      <c r="V1337" s="2" t="s">
        <v>377</v>
      </c>
      <c r="W1337" s="5" t="s">
        <v>477</v>
      </c>
      <c r="X1337" s="5" t="s">
        <v>6557</v>
      </c>
      <c r="Y1337" s="5" t="s">
        <v>8378</v>
      </c>
      <c r="Z1337" s="2" t="s">
        <v>720</v>
      </c>
      <c r="AA1337" s="2" t="s">
        <v>716</v>
      </c>
      <c r="AB1337" s="5" t="s">
        <v>8372</v>
      </c>
      <c r="AC1337" s="2" t="s">
        <v>8373</v>
      </c>
      <c r="AD1337" s="5" t="s">
        <v>8374</v>
      </c>
      <c r="AE1337" s="5" t="s">
        <v>8375</v>
      </c>
      <c r="AF1337" s="5" t="s">
        <v>8269</v>
      </c>
      <c r="AG1337" s="2" t="s">
        <v>8270</v>
      </c>
      <c r="AH1337" s="5" t="s">
        <v>8256</v>
      </c>
      <c r="AI1337" s="5" t="s">
        <v>8257</v>
      </c>
      <c r="AJ1337" s="2" t="s">
        <v>68</v>
      </c>
      <c r="AK1337" s="2" t="s">
        <v>729</v>
      </c>
    </row>
    <row r="1338" spans="1:37" ht="17.100000000000001" customHeight="1">
      <c r="A1338" s="2" t="s">
        <v>36</v>
      </c>
      <c r="B1338" s="3">
        <v>60221156</v>
      </c>
      <c r="C1338" s="2" t="s">
        <v>5893</v>
      </c>
      <c r="D1338" s="5" t="s">
        <v>5893</v>
      </c>
      <c r="E1338" s="5" t="s">
        <v>5894</v>
      </c>
      <c r="F1338" s="5" t="s">
        <v>8379</v>
      </c>
      <c r="G1338" s="5" t="s">
        <v>8380</v>
      </c>
      <c r="H1338" s="5" t="s">
        <v>5935</v>
      </c>
      <c r="I1338" s="2" t="s">
        <v>42</v>
      </c>
      <c r="J1338" s="2" t="s">
        <v>372</v>
      </c>
      <c r="K1338" s="2" t="s">
        <v>373</v>
      </c>
      <c r="L1338" s="2" t="s">
        <v>374</v>
      </c>
      <c r="M1338" s="2" t="s">
        <v>373</v>
      </c>
      <c r="N1338" s="2" t="s">
        <v>8369</v>
      </c>
      <c r="O1338" s="8" t="s">
        <v>1211</v>
      </c>
      <c r="P1338" s="5" t="s">
        <v>1211</v>
      </c>
      <c r="Q1338" s="5" t="s">
        <v>8091</v>
      </c>
      <c r="R1338" s="5" t="s">
        <v>8260</v>
      </c>
      <c r="S1338" s="2" t="s">
        <v>6687</v>
      </c>
      <c r="T1338" s="5" t="s">
        <v>376</v>
      </c>
      <c r="U1338" s="5" t="s">
        <v>716</v>
      </c>
      <c r="V1338" s="2" t="s">
        <v>377</v>
      </c>
      <c r="W1338" s="5" t="s">
        <v>1377</v>
      </c>
      <c r="X1338" s="5" t="s">
        <v>8381</v>
      </c>
      <c r="Y1338" s="5" t="s">
        <v>8382</v>
      </c>
      <c r="Z1338" s="2" t="s">
        <v>720</v>
      </c>
      <c r="AA1338" s="2" t="s">
        <v>716</v>
      </c>
      <c r="AB1338" s="5" t="s">
        <v>8372</v>
      </c>
      <c r="AC1338" s="2" t="s">
        <v>8373</v>
      </c>
      <c r="AD1338" s="5" t="s">
        <v>8374</v>
      </c>
      <c r="AE1338" s="5" t="s">
        <v>8375</v>
      </c>
      <c r="AF1338" s="5" t="s">
        <v>8269</v>
      </c>
      <c r="AG1338" s="2" t="s">
        <v>8270</v>
      </c>
      <c r="AH1338" s="5" t="s">
        <v>8256</v>
      </c>
      <c r="AI1338" s="5" t="s">
        <v>8257</v>
      </c>
      <c r="AJ1338" s="2" t="s">
        <v>68</v>
      </c>
      <c r="AK1338" s="2" t="s">
        <v>729</v>
      </c>
    </row>
    <row r="1339" spans="1:37" ht="17.100000000000001" customHeight="1">
      <c r="A1339" s="2" t="s">
        <v>36</v>
      </c>
      <c r="B1339" s="3">
        <v>60221165</v>
      </c>
      <c r="C1339" s="2" t="s">
        <v>5893</v>
      </c>
      <c r="D1339" s="5" t="s">
        <v>5893</v>
      </c>
      <c r="E1339" s="5" t="s">
        <v>5894</v>
      </c>
      <c r="F1339" s="5" t="s">
        <v>8383</v>
      </c>
      <c r="G1339" s="5" t="s">
        <v>8384</v>
      </c>
      <c r="H1339" s="5" t="s">
        <v>8385</v>
      </c>
      <c r="I1339" s="2" t="s">
        <v>42</v>
      </c>
      <c r="J1339" s="2" t="s">
        <v>372</v>
      </c>
      <c r="K1339" s="2" t="s">
        <v>373</v>
      </c>
      <c r="L1339" s="2" t="s">
        <v>374</v>
      </c>
      <c r="M1339" s="2" t="s">
        <v>373</v>
      </c>
      <c r="N1339" s="2" t="s">
        <v>8369</v>
      </c>
      <c r="O1339" s="8" t="s">
        <v>1211</v>
      </c>
      <c r="P1339" s="5" t="s">
        <v>1211</v>
      </c>
      <c r="Q1339" s="5" t="s">
        <v>8091</v>
      </c>
      <c r="R1339" s="5" t="s">
        <v>8260</v>
      </c>
      <c r="S1339" s="2" t="s">
        <v>6687</v>
      </c>
      <c r="T1339" s="5" t="s">
        <v>376</v>
      </c>
      <c r="U1339" s="5" t="s">
        <v>716</v>
      </c>
      <c r="V1339" s="2" t="s">
        <v>377</v>
      </c>
      <c r="W1339" s="5" t="s">
        <v>1189</v>
      </c>
      <c r="X1339" s="5" t="s">
        <v>8386</v>
      </c>
      <c r="Y1339" s="5" t="s">
        <v>8387</v>
      </c>
      <c r="Z1339" s="2" t="s">
        <v>720</v>
      </c>
      <c r="AA1339" s="2" t="s">
        <v>716</v>
      </c>
      <c r="AB1339" s="5" t="s">
        <v>8372</v>
      </c>
      <c r="AC1339" s="2" t="s">
        <v>8373</v>
      </c>
      <c r="AD1339" s="5" t="s">
        <v>8374</v>
      </c>
      <c r="AE1339" s="5" t="s">
        <v>8375</v>
      </c>
      <c r="AF1339" s="5" t="s">
        <v>8269</v>
      </c>
      <c r="AG1339" s="2" t="s">
        <v>8270</v>
      </c>
      <c r="AH1339" s="5" t="s">
        <v>8256</v>
      </c>
      <c r="AI1339" s="5" t="s">
        <v>8257</v>
      </c>
      <c r="AJ1339" s="2" t="s">
        <v>68</v>
      </c>
      <c r="AK1339" s="2" t="s">
        <v>729</v>
      </c>
    </row>
    <row r="1340" spans="1:37" ht="17.100000000000001" customHeight="1">
      <c r="A1340" s="2" t="s">
        <v>36</v>
      </c>
      <c r="B1340" s="3">
        <v>60221171</v>
      </c>
      <c r="C1340" s="2" t="s">
        <v>5893</v>
      </c>
      <c r="D1340" s="5" t="s">
        <v>5893</v>
      </c>
      <c r="E1340" s="5" t="s">
        <v>5894</v>
      </c>
      <c r="F1340" s="5" t="s">
        <v>8388</v>
      </c>
      <c r="G1340" s="5" t="s">
        <v>8389</v>
      </c>
      <c r="H1340" s="5" t="s">
        <v>938</v>
      </c>
      <c r="I1340" s="2" t="s">
        <v>42</v>
      </c>
      <c r="J1340" s="2" t="s">
        <v>372</v>
      </c>
      <c r="K1340" s="2" t="s">
        <v>373</v>
      </c>
      <c r="L1340" s="2" t="s">
        <v>374</v>
      </c>
      <c r="M1340" s="2" t="s">
        <v>373</v>
      </c>
      <c r="N1340" s="2" t="s">
        <v>8369</v>
      </c>
      <c r="O1340" s="8" t="s">
        <v>1211</v>
      </c>
      <c r="P1340" s="5" t="s">
        <v>1211</v>
      </c>
      <c r="Q1340" s="5" t="s">
        <v>8091</v>
      </c>
      <c r="R1340" s="5" t="s">
        <v>8260</v>
      </c>
      <c r="S1340" s="2" t="s">
        <v>6687</v>
      </c>
      <c r="T1340" s="5" t="s">
        <v>376</v>
      </c>
      <c r="U1340" s="5" t="s">
        <v>716</v>
      </c>
      <c r="V1340" s="2" t="s">
        <v>377</v>
      </c>
      <c r="W1340" s="5" t="s">
        <v>944</v>
      </c>
      <c r="X1340" s="5" t="s">
        <v>6857</v>
      </c>
      <c r="Y1340" s="5" t="s">
        <v>8390</v>
      </c>
      <c r="Z1340" s="2" t="s">
        <v>720</v>
      </c>
      <c r="AA1340" s="2" t="s">
        <v>716</v>
      </c>
      <c r="AB1340" s="5" t="s">
        <v>8372</v>
      </c>
      <c r="AC1340" s="2" t="s">
        <v>8373</v>
      </c>
      <c r="AD1340" s="5" t="s">
        <v>8374</v>
      </c>
      <c r="AE1340" s="5" t="s">
        <v>8375</v>
      </c>
      <c r="AF1340" s="5" t="s">
        <v>8269</v>
      </c>
      <c r="AG1340" s="2" t="s">
        <v>8270</v>
      </c>
      <c r="AH1340" s="5" t="s">
        <v>8256</v>
      </c>
      <c r="AI1340" s="5" t="s">
        <v>8257</v>
      </c>
      <c r="AJ1340" s="2" t="s">
        <v>68</v>
      </c>
      <c r="AK1340" s="2" t="s">
        <v>729</v>
      </c>
    </row>
    <row r="1341" spans="1:37" ht="17.100000000000001" customHeight="1">
      <c r="A1341" s="2" t="s">
        <v>36</v>
      </c>
      <c r="B1341" s="3">
        <v>60235850</v>
      </c>
      <c r="C1341" s="2" t="s">
        <v>5907</v>
      </c>
      <c r="D1341" s="5" t="s">
        <v>5908</v>
      </c>
      <c r="E1341" s="5" t="s">
        <v>5909</v>
      </c>
      <c r="F1341" s="5" t="s">
        <v>8374</v>
      </c>
      <c r="G1341" s="5" t="s">
        <v>8375</v>
      </c>
      <c r="H1341" s="5" t="s">
        <v>1429</v>
      </c>
      <c r="I1341" s="2" t="s">
        <v>42</v>
      </c>
      <c r="J1341" s="2" t="s">
        <v>372</v>
      </c>
      <c r="K1341" s="2" t="s">
        <v>373</v>
      </c>
      <c r="L1341" s="2" t="s">
        <v>374</v>
      </c>
      <c r="M1341" s="2" t="s">
        <v>373</v>
      </c>
      <c r="N1341" s="2" t="s">
        <v>8369</v>
      </c>
      <c r="O1341" s="8" t="s">
        <v>1211</v>
      </c>
      <c r="P1341" s="5" t="s">
        <v>1211</v>
      </c>
      <c r="Q1341" s="5" t="s">
        <v>8091</v>
      </c>
      <c r="R1341" s="5" t="s">
        <v>8260</v>
      </c>
      <c r="S1341" s="2" t="s">
        <v>6687</v>
      </c>
      <c r="T1341" s="5" t="s">
        <v>376</v>
      </c>
      <c r="U1341" s="5" t="s">
        <v>716</v>
      </c>
      <c r="V1341" s="2" t="s">
        <v>377</v>
      </c>
      <c r="W1341" s="5" t="s">
        <v>838</v>
      </c>
      <c r="X1341" s="5" t="s">
        <v>8391</v>
      </c>
      <c r="Y1341" s="5" t="s">
        <v>8392</v>
      </c>
      <c r="Z1341" s="2" t="s">
        <v>720</v>
      </c>
      <c r="AA1341" s="2" t="s">
        <v>716</v>
      </c>
      <c r="AB1341" s="5" t="s">
        <v>8269</v>
      </c>
      <c r="AC1341" s="2" t="s">
        <v>8270</v>
      </c>
      <c r="AD1341" s="5" t="s">
        <v>8256</v>
      </c>
      <c r="AE1341" s="5" t="s">
        <v>8257</v>
      </c>
      <c r="AF1341" s="5" t="s">
        <v>8083</v>
      </c>
      <c r="AG1341" s="2" t="s">
        <v>8084</v>
      </c>
      <c r="AH1341" s="5" t="s">
        <v>8085</v>
      </c>
      <c r="AI1341" s="5" t="s">
        <v>8086</v>
      </c>
      <c r="AJ1341" s="2" t="s">
        <v>68</v>
      </c>
      <c r="AK1341" s="2" t="s">
        <v>729</v>
      </c>
    </row>
    <row r="1342" spans="1:37" ht="17.100000000000001" customHeight="1">
      <c r="A1342" s="2" t="s">
        <v>36</v>
      </c>
      <c r="B1342" s="3">
        <v>60235851</v>
      </c>
      <c r="C1342" s="2" t="s">
        <v>5893</v>
      </c>
      <c r="D1342" s="5" t="s">
        <v>5893</v>
      </c>
      <c r="E1342" s="5" t="s">
        <v>5894</v>
      </c>
      <c r="F1342" s="5" t="s">
        <v>8393</v>
      </c>
      <c r="G1342" s="5" t="s">
        <v>8394</v>
      </c>
      <c r="H1342" s="5" t="s">
        <v>7946</v>
      </c>
      <c r="I1342" s="2" t="s">
        <v>42</v>
      </c>
      <c r="J1342" s="2" t="s">
        <v>372</v>
      </c>
      <c r="K1342" s="2" t="s">
        <v>373</v>
      </c>
      <c r="L1342" s="2" t="s">
        <v>374</v>
      </c>
      <c r="M1342" s="2" t="s">
        <v>373</v>
      </c>
      <c r="N1342" s="2" t="s">
        <v>8369</v>
      </c>
      <c r="O1342" s="8" t="s">
        <v>1211</v>
      </c>
      <c r="P1342" s="5" t="s">
        <v>1211</v>
      </c>
      <c r="Q1342" s="5" t="s">
        <v>8091</v>
      </c>
      <c r="R1342" s="5" t="s">
        <v>8260</v>
      </c>
      <c r="S1342" s="2" t="s">
        <v>6687</v>
      </c>
      <c r="T1342" s="5" t="s">
        <v>376</v>
      </c>
      <c r="U1342" s="5" t="s">
        <v>716</v>
      </c>
      <c r="V1342" s="2" t="s">
        <v>377</v>
      </c>
      <c r="W1342" s="5" t="s">
        <v>734</v>
      </c>
      <c r="X1342" s="5" t="s">
        <v>8395</v>
      </c>
      <c r="Y1342" s="5" t="s">
        <v>8396</v>
      </c>
      <c r="Z1342" s="2" t="s">
        <v>720</v>
      </c>
      <c r="AA1342" s="2" t="s">
        <v>716</v>
      </c>
      <c r="AB1342" s="5" t="s">
        <v>8372</v>
      </c>
      <c r="AC1342" s="2" t="s">
        <v>8373</v>
      </c>
      <c r="AD1342" s="5" t="s">
        <v>8374</v>
      </c>
      <c r="AE1342" s="5" t="s">
        <v>8375</v>
      </c>
      <c r="AF1342" s="5" t="s">
        <v>8269</v>
      </c>
      <c r="AG1342" s="2" t="s">
        <v>8270</v>
      </c>
      <c r="AH1342" s="5" t="s">
        <v>8256</v>
      </c>
      <c r="AI1342" s="5" t="s">
        <v>8257</v>
      </c>
      <c r="AJ1342" s="2" t="s">
        <v>68</v>
      </c>
      <c r="AK1342" s="2" t="s">
        <v>729</v>
      </c>
    </row>
    <row r="1343" spans="1:37" ht="17.100000000000001" customHeight="1">
      <c r="A1343" s="2" t="s">
        <v>36</v>
      </c>
      <c r="B1343" s="3">
        <v>80004863</v>
      </c>
      <c r="C1343" s="2" t="s">
        <v>5483</v>
      </c>
      <c r="D1343" s="5" t="s">
        <v>5484</v>
      </c>
      <c r="E1343" s="5" t="s">
        <v>6891</v>
      </c>
      <c r="F1343" s="5" t="s">
        <v>8397</v>
      </c>
      <c r="G1343" s="5" t="s">
        <v>8398</v>
      </c>
      <c r="H1343" s="5" t="s">
        <v>7660</v>
      </c>
      <c r="I1343" s="2" t="s">
        <v>42</v>
      </c>
      <c r="J1343" s="2" t="s">
        <v>372</v>
      </c>
      <c r="K1343" s="2" t="s">
        <v>373</v>
      </c>
      <c r="L1343" s="2" t="s">
        <v>374</v>
      </c>
      <c r="M1343" s="2" t="s">
        <v>373</v>
      </c>
      <c r="N1343" s="2" t="s">
        <v>8399</v>
      </c>
      <c r="O1343" s="8" t="s">
        <v>711</v>
      </c>
      <c r="P1343" s="5" t="s">
        <v>712</v>
      </c>
      <c r="Q1343" s="5" t="s">
        <v>6976</v>
      </c>
      <c r="R1343" s="5" t="s">
        <v>8400</v>
      </c>
      <c r="S1343" s="2" t="s">
        <v>8032</v>
      </c>
      <c r="T1343" s="5" t="s">
        <v>376</v>
      </c>
      <c r="U1343" s="5" t="s">
        <v>716</v>
      </c>
      <c r="V1343" s="2" t="s">
        <v>377</v>
      </c>
      <c r="W1343" s="5" t="s">
        <v>8401</v>
      </c>
      <c r="X1343" s="5" t="s">
        <v>8402</v>
      </c>
      <c r="Y1343" s="5" t="s">
        <v>8403</v>
      </c>
      <c r="Z1343" s="2" t="s">
        <v>720</v>
      </c>
      <c r="AA1343" s="2" t="s">
        <v>716</v>
      </c>
      <c r="AB1343" s="5" t="s">
        <v>8269</v>
      </c>
      <c r="AC1343" s="2" t="s">
        <v>8270</v>
      </c>
      <c r="AD1343" s="5" t="s">
        <v>8256</v>
      </c>
      <c r="AE1343" s="5" t="s">
        <v>8257</v>
      </c>
      <c r="AF1343" s="5" t="s">
        <v>8083</v>
      </c>
      <c r="AG1343" s="2" t="s">
        <v>8084</v>
      </c>
      <c r="AH1343" s="5" t="s">
        <v>8085</v>
      </c>
      <c r="AI1343" s="5" t="s">
        <v>8086</v>
      </c>
      <c r="AJ1343" s="2" t="s">
        <v>68</v>
      </c>
      <c r="AK1343" s="2" t="s">
        <v>729</v>
      </c>
    </row>
    <row r="1344" spans="1:37" ht="17.100000000000001" customHeight="1">
      <c r="A1344" s="2" t="s">
        <v>36</v>
      </c>
      <c r="B1344" s="3">
        <v>60013548</v>
      </c>
      <c r="C1344" s="2" t="s">
        <v>5893</v>
      </c>
      <c r="D1344" s="5" t="s">
        <v>5893</v>
      </c>
      <c r="E1344" s="5" t="s">
        <v>5894</v>
      </c>
      <c r="F1344" s="5" t="s">
        <v>8404</v>
      </c>
      <c r="G1344" s="5" t="s">
        <v>8405</v>
      </c>
      <c r="H1344" s="5" t="s">
        <v>7113</v>
      </c>
      <c r="I1344" s="2" t="s">
        <v>42</v>
      </c>
      <c r="J1344" s="2" t="s">
        <v>372</v>
      </c>
      <c r="K1344" s="2" t="s">
        <v>373</v>
      </c>
      <c r="L1344" s="2" t="s">
        <v>374</v>
      </c>
      <c r="M1344" s="2" t="s">
        <v>373</v>
      </c>
      <c r="N1344" s="2" t="s">
        <v>8406</v>
      </c>
      <c r="O1344" s="8" t="s">
        <v>1211</v>
      </c>
      <c r="P1344" s="5" t="s">
        <v>1211</v>
      </c>
      <c r="Q1344" s="5" t="s">
        <v>716</v>
      </c>
      <c r="R1344" s="5" t="s">
        <v>8260</v>
      </c>
      <c r="S1344" s="2" t="s">
        <v>6687</v>
      </c>
      <c r="T1344" s="5" t="s">
        <v>376</v>
      </c>
      <c r="U1344" s="5" t="s">
        <v>716</v>
      </c>
      <c r="V1344" s="2" t="s">
        <v>377</v>
      </c>
      <c r="W1344" s="5" t="s">
        <v>734</v>
      </c>
      <c r="X1344" s="5" t="s">
        <v>8407</v>
      </c>
      <c r="Y1344" s="5" t="s">
        <v>8408</v>
      </c>
      <c r="Z1344" s="2" t="s">
        <v>720</v>
      </c>
      <c r="AA1344" s="2" t="s">
        <v>716</v>
      </c>
      <c r="AB1344" s="5" t="s">
        <v>8409</v>
      </c>
      <c r="AC1344" s="2" t="s">
        <v>8410</v>
      </c>
      <c r="AD1344" s="5" t="s">
        <v>8411</v>
      </c>
      <c r="AE1344" s="5" t="s">
        <v>8412</v>
      </c>
      <c r="AF1344" s="5" t="s">
        <v>8269</v>
      </c>
      <c r="AG1344" s="2" t="s">
        <v>8270</v>
      </c>
      <c r="AH1344" s="5" t="s">
        <v>8256</v>
      </c>
      <c r="AI1344" s="5" t="s">
        <v>8257</v>
      </c>
      <c r="AJ1344" s="2" t="s">
        <v>68</v>
      </c>
      <c r="AK1344" s="2" t="s">
        <v>729</v>
      </c>
    </row>
    <row r="1345" spans="1:37" ht="17.100000000000001" customHeight="1">
      <c r="A1345" s="2" t="s">
        <v>36</v>
      </c>
      <c r="B1345" s="3">
        <v>60013549</v>
      </c>
      <c r="C1345" s="2" t="s">
        <v>5893</v>
      </c>
      <c r="D1345" s="5" t="s">
        <v>5893</v>
      </c>
      <c r="E1345" s="5" t="s">
        <v>5894</v>
      </c>
      <c r="F1345" s="5" t="s">
        <v>8413</v>
      </c>
      <c r="G1345" s="5" t="s">
        <v>8414</v>
      </c>
      <c r="H1345" s="5" t="s">
        <v>8415</v>
      </c>
      <c r="I1345" s="2" t="s">
        <v>42</v>
      </c>
      <c r="J1345" s="2" t="s">
        <v>372</v>
      </c>
      <c r="K1345" s="2" t="s">
        <v>373</v>
      </c>
      <c r="L1345" s="2" t="s">
        <v>374</v>
      </c>
      <c r="M1345" s="2" t="s">
        <v>373</v>
      </c>
      <c r="N1345" s="2" t="s">
        <v>8406</v>
      </c>
      <c r="O1345" s="8" t="s">
        <v>1211</v>
      </c>
      <c r="P1345" s="5" t="s">
        <v>1211</v>
      </c>
      <c r="Q1345" s="5" t="s">
        <v>716</v>
      </c>
      <c r="R1345" s="5" t="s">
        <v>8260</v>
      </c>
      <c r="S1345" s="2" t="s">
        <v>6687</v>
      </c>
      <c r="T1345" s="5" t="s">
        <v>376</v>
      </c>
      <c r="U1345" s="5" t="s">
        <v>716</v>
      </c>
      <c r="V1345" s="2" t="s">
        <v>377</v>
      </c>
      <c r="W1345" s="5" t="s">
        <v>615</v>
      </c>
      <c r="X1345" s="5" t="s">
        <v>5054</v>
      </c>
      <c r="Y1345" s="5" t="s">
        <v>8416</v>
      </c>
      <c r="Z1345" s="2" t="s">
        <v>720</v>
      </c>
      <c r="AA1345" s="2" t="s">
        <v>716</v>
      </c>
      <c r="AB1345" s="5" t="s">
        <v>8409</v>
      </c>
      <c r="AC1345" s="2" t="s">
        <v>8410</v>
      </c>
      <c r="AD1345" s="5" t="s">
        <v>8411</v>
      </c>
      <c r="AE1345" s="5" t="s">
        <v>8412</v>
      </c>
      <c r="AF1345" s="5" t="s">
        <v>8269</v>
      </c>
      <c r="AG1345" s="2" t="s">
        <v>8270</v>
      </c>
      <c r="AH1345" s="5" t="s">
        <v>8256</v>
      </c>
      <c r="AI1345" s="5" t="s">
        <v>8257</v>
      </c>
      <c r="AJ1345" s="2" t="s">
        <v>68</v>
      </c>
      <c r="AK1345" s="2" t="s">
        <v>729</v>
      </c>
    </row>
    <row r="1346" spans="1:37" ht="17.100000000000001" customHeight="1">
      <c r="A1346" s="2" t="s">
        <v>36</v>
      </c>
      <c r="B1346" s="3">
        <v>60013653</v>
      </c>
      <c r="C1346" s="2" t="s">
        <v>5893</v>
      </c>
      <c r="D1346" s="5" t="s">
        <v>5893</v>
      </c>
      <c r="E1346" s="5" t="s">
        <v>5894</v>
      </c>
      <c r="F1346" s="5" t="s">
        <v>8417</v>
      </c>
      <c r="G1346" s="5" t="s">
        <v>8418</v>
      </c>
      <c r="H1346" s="5" t="s">
        <v>198</v>
      </c>
      <c r="I1346" s="2" t="s">
        <v>42</v>
      </c>
      <c r="J1346" s="2" t="s">
        <v>372</v>
      </c>
      <c r="K1346" s="2" t="s">
        <v>373</v>
      </c>
      <c r="L1346" s="2" t="s">
        <v>374</v>
      </c>
      <c r="M1346" s="2" t="s">
        <v>373</v>
      </c>
      <c r="N1346" s="2" t="s">
        <v>8406</v>
      </c>
      <c r="O1346" s="8" t="s">
        <v>1211</v>
      </c>
      <c r="P1346" s="5" t="s">
        <v>1211</v>
      </c>
      <c r="Q1346" s="5" t="s">
        <v>716</v>
      </c>
      <c r="R1346" s="5" t="s">
        <v>8260</v>
      </c>
      <c r="S1346" s="2" t="s">
        <v>6687</v>
      </c>
      <c r="T1346" s="5" t="s">
        <v>376</v>
      </c>
      <c r="U1346" s="5" t="s">
        <v>716</v>
      </c>
      <c r="V1346" s="2" t="s">
        <v>377</v>
      </c>
      <c r="W1346" s="5" t="s">
        <v>567</v>
      </c>
      <c r="X1346" s="5" t="s">
        <v>4339</v>
      </c>
      <c r="Y1346" s="5" t="s">
        <v>8419</v>
      </c>
      <c r="Z1346" s="2" t="s">
        <v>720</v>
      </c>
      <c r="AA1346" s="2" t="s">
        <v>716</v>
      </c>
      <c r="AB1346" s="5" t="s">
        <v>8409</v>
      </c>
      <c r="AC1346" s="2" t="s">
        <v>8410</v>
      </c>
      <c r="AD1346" s="5" t="s">
        <v>8411</v>
      </c>
      <c r="AE1346" s="5" t="s">
        <v>8412</v>
      </c>
      <c r="AF1346" s="5" t="s">
        <v>8269</v>
      </c>
      <c r="AG1346" s="2" t="s">
        <v>8270</v>
      </c>
      <c r="AH1346" s="5" t="s">
        <v>8256</v>
      </c>
      <c r="AI1346" s="5" t="s">
        <v>8257</v>
      </c>
      <c r="AJ1346" s="2" t="s">
        <v>68</v>
      </c>
      <c r="AK1346" s="2" t="s">
        <v>729</v>
      </c>
    </row>
    <row r="1347" spans="1:37" ht="17.100000000000001" customHeight="1">
      <c r="A1347" s="2" t="s">
        <v>36</v>
      </c>
      <c r="B1347" s="3">
        <v>60022584</v>
      </c>
      <c r="C1347" s="2" t="s">
        <v>5893</v>
      </c>
      <c r="D1347" s="5" t="s">
        <v>5893</v>
      </c>
      <c r="E1347" s="5" t="s">
        <v>5894</v>
      </c>
      <c r="F1347" s="5" t="s">
        <v>8420</v>
      </c>
      <c r="G1347" s="5" t="s">
        <v>8421</v>
      </c>
      <c r="H1347" s="5" t="s">
        <v>8422</v>
      </c>
      <c r="I1347" s="2" t="s">
        <v>42</v>
      </c>
      <c r="J1347" s="2" t="s">
        <v>372</v>
      </c>
      <c r="K1347" s="2" t="s">
        <v>373</v>
      </c>
      <c r="L1347" s="2" t="s">
        <v>374</v>
      </c>
      <c r="M1347" s="2" t="s">
        <v>373</v>
      </c>
      <c r="N1347" s="2" t="s">
        <v>8406</v>
      </c>
      <c r="O1347" s="8" t="s">
        <v>1211</v>
      </c>
      <c r="P1347" s="5" t="s">
        <v>1211</v>
      </c>
      <c r="Q1347" s="5" t="s">
        <v>716</v>
      </c>
      <c r="R1347" s="5" t="s">
        <v>8260</v>
      </c>
      <c r="S1347" s="2" t="s">
        <v>6687</v>
      </c>
      <c r="T1347" s="5" t="s">
        <v>376</v>
      </c>
      <c r="U1347" s="5" t="s">
        <v>716</v>
      </c>
      <c r="V1347" s="2" t="s">
        <v>377</v>
      </c>
      <c r="W1347" s="5" t="s">
        <v>860</v>
      </c>
      <c r="X1347" s="5" t="s">
        <v>8423</v>
      </c>
      <c r="Y1347" s="5" t="s">
        <v>8424</v>
      </c>
      <c r="Z1347" s="2" t="s">
        <v>720</v>
      </c>
      <c r="AA1347" s="2" t="s">
        <v>716</v>
      </c>
      <c r="AB1347" s="5" t="s">
        <v>8409</v>
      </c>
      <c r="AC1347" s="2" t="s">
        <v>8410</v>
      </c>
      <c r="AD1347" s="5" t="s">
        <v>8411</v>
      </c>
      <c r="AE1347" s="5" t="s">
        <v>8412</v>
      </c>
      <c r="AF1347" s="5" t="s">
        <v>8269</v>
      </c>
      <c r="AG1347" s="2" t="s">
        <v>8270</v>
      </c>
      <c r="AH1347" s="5" t="s">
        <v>8256</v>
      </c>
      <c r="AI1347" s="5" t="s">
        <v>8257</v>
      </c>
      <c r="AJ1347" s="2" t="s">
        <v>68</v>
      </c>
      <c r="AK1347" s="2" t="s">
        <v>729</v>
      </c>
    </row>
    <row r="1348" spans="1:37" ht="17.100000000000001" customHeight="1">
      <c r="A1348" s="2" t="s">
        <v>36</v>
      </c>
      <c r="B1348" s="3">
        <v>60099698</v>
      </c>
      <c r="C1348" s="2" t="s">
        <v>5893</v>
      </c>
      <c r="D1348" s="5" t="s">
        <v>5893</v>
      </c>
      <c r="E1348" s="5" t="s">
        <v>5894</v>
      </c>
      <c r="F1348" s="5" t="s">
        <v>8425</v>
      </c>
      <c r="G1348" s="5" t="s">
        <v>8426</v>
      </c>
      <c r="H1348" s="5" t="s">
        <v>8427</v>
      </c>
      <c r="I1348" s="2" t="s">
        <v>42</v>
      </c>
      <c r="J1348" s="2" t="s">
        <v>372</v>
      </c>
      <c r="K1348" s="2" t="s">
        <v>373</v>
      </c>
      <c r="L1348" s="2" t="s">
        <v>374</v>
      </c>
      <c r="M1348" s="2" t="s">
        <v>373</v>
      </c>
      <c r="N1348" s="2" t="s">
        <v>8406</v>
      </c>
      <c r="O1348" s="8" t="s">
        <v>1211</v>
      </c>
      <c r="P1348" s="5" t="s">
        <v>1211</v>
      </c>
      <c r="Q1348" s="5" t="s">
        <v>716</v>
      </c>
      <c r="R1348" s="5" t="s">
        <v>8260</v>
      </c>
      <c r="S1348" s="2" t="s">
        <v>6687</v>
      </c>
      <c r="T1348" s="5" t="s">
        <v>376</v>
      </c>
      <c r="U1348" s="5" t="s">
        <v>716</v>
      </c>
      <c r="V1348" s="2" t="s">
        <v>377</v>
      </c>
      <c r="W1348" s="5" t="s">
        <v>1662</v>
      </c>
      <c r="X1348" s="5" t="s">
        <v>1530</v>
      </c>
      <c r="Y1348" s="5" t="s">
        <v>8428</v>
      </c>
      <c r="Z1348" s="2" t="s">
        <v>720</v>
      </c>
      <c r="AA1348" s="2" t="s">
        <v>716</v>
      </c>
      <c r="AB1348" s="5" t="s">
        <v>8409</v>
      </c>
      <c r="AC1348" s="2" t="s">
        <v>8410</v>
      </c>
      <c r="AD1348" s="5" t="s">
        <v>8411</v>
      </c>
      <c r="AE1348" s="5" t="s">
        <v>8412</v>
      </c>
      <c r="AF1348" s="5" t="s">
        <v>8269</v>
      </c>
      <c r="AG1348" s="2" t="s">
        <v>8270</v>
      </c>
      <c r="AH1348" s="5" t="s">
        <v>8256</v>
      </c>
      <c r="AI1348" s="5" t="s">
        <v>8257</v>
      </c>
      <c r="AJ1348" s="2" t="s">
        <v>68</v>
      </c>
      <c r="AK1348" s="2" t="s">
        <v>729</v>
      </c>
    </row>
    <row r="1349" spans="1:37" ht="17.100000000000001" customHeight="1">
      <c r="A1349" s="2" t="s">
        <v>36</v>
      </c>
      <c r="B1349" s="3">
        <v>80003063</v>
      </c>
      <c r="C1349" s="2" t="s">
        <v>5893</v>
      </c>
      <c r="D1349" s="5" t="s">
        <v>5893</v>
      </c>
      <c r="E1349" s="5" t="s">
        <v>5894</v>
      </c>
      <c r="F1349" s="5" t="s">
        <v>8429</v>
      </c>
      <c r="G1349" s="5" t="s">
        <v>8430</v>
      </c>
      <c r="H1349" s="5" t="s">
        <v>8431</v>
      </c>
      <c r="I1349" s="2" t="s">
        <v>42</v>
      </c>
      <c r="J1349" s="2" t="s">
        <v>372</v>
      </c>
      <c r="K1349" s="2" t="s">
        <v>373</v>
      </c>
      <c r="L1349" s="2" t="s">
        <v>374</v>
      </c>
      <c r="M1349" s="2" t="s">
        <v>373</v>
      </c>
      <c r="N1349" s="2" t="s">
        <v>8406</v>
      </c>
      <c r="O1349" s="8" t="s">
        <v>1211</v>
      </c>
      <c r="P1349" s="5" t="s">
        <v>1211</v>
      </c>
      <c r="Q1349" s="5" t="s">
        <v>716</v>
      </c>
      <c r="R1349" s="5" t="s">
        <v>8260</v>
      </c>
      <c r="S1349" s="2" t="s">
        <v>6687</v>
      </c>
      <c r="T1349" s="5" t="s">
        <v>376</v>
      </c>
      <c r="U1349" s="5" t="s">
        <v>716</v>
      </c>
      <c r="V1349" s="2" t="s">
        <v>377</v>
      </c>
      <c r="W1349" s="5" t="s">
        <v>124</v>
      </c>
      <c r="X1349" s="5" t="s">
        <v>8432</v>
      </c>
      <c r="Y1349" s="5" t="s">
        <v>8433</v>
      </c>
      <c r="Z1349" s="2" t="s">
        <v>720</v>
      </c>
      <c r="AA1349" s="2" t="s">
        <v>716</v>
      </c>
      <c r="AB1349" s="5" t="s">
        <v>8409</v>
      </c>
      <c r="AC1349" s="2" t="s">
        <v>8410</v>
      </c>
      <c r="AD1349" s="5" t="s">
        <v>8411</v>
      </c>
      <c r="AE1349" s="5" t="s">
        <v>8412</v>
      </c>
      <c r="AF1349" s="5" t="s">
        <v>8269</v>
      </c>
      <c r="AG1349" s="2" t="s">
        <v>8270</v>
      </c>
      <c r="AH1349" s="5" t="s">
        <v>8256</v>
      </c>
      <c r="AI1349" s="5" t="s">
        <v>8257</v>
      </c>
      <c r="AJ1349" s="2" t="s">
        <v>68</v>
      </c>
      <c r="AK1349" s="2" t="s">
        <v>729</v>
      </c>
    </row>
    <row r="1350" spans="1:37" ht="17.100000000000001" customHeight="1">
      <c r="A1350" s="2" t="s">
        <v>36</v>
      </c>
      <c r="B1350" s="3">
        <v>80006001</v>
      </c>
      <c r="C1350" s="2" t="s">
        <v>5907</v>
      </c>
      <c r="D1350" s="5" t="s">
        <v>5908</v>
      </c>
      <c r="E1350" s="5" t="s">
        <v>5909</v>
      </c>
      <c r="F1350" s="5" t="s">
        <v>8411</v>
      </c>
      <c r="G1350" s="5" t="s">
        <v>8412</v>
      </c>
      <c r="H1350" s="5" t="s">
        <v>8434</v>
      </c>
      <c r="I1350" s="2" t="s">
        <v>42</v>
      </c>
      <c r="J1350" s="2" t="s">
        <v>372</v>
      </c>
      <c r="K1350" s="2" t="s">
        <v>373</v>
      </c>
      <c r="L1350" s="2" t="s">
        <v>374</v>
      </c>
      <c r="M1350" s="2" t="s">
        <v>373</v>
      </c>
      <c r="N1350" s="2" t="s">
        <v>8406</v>
      </c>
      <c r="O1350" s="8" t="s">
        <v>1211</v>
      </c>
      <c r="P1350" s="5" t="s">
        <v>1211</v>
      </c>
      <c r="Q1350" s="5" t="s">
        <v>716</v>
      </c>
      <c r="R1350" s="5" t="s">
        <v>8260</v>
      </c>
      <c r="S1350" s="2" t="s">
        <v>6687</v>
      </c>
      <c r="T1350" s="5" t="s">
        <v>376</v>
      </c>
      <c r="U1350" s="5" t="s">
        <v>716</v>
      </c>
      <c r="V1350" s="2" t="s">
        <v>377</v>
      </c>
      <c r="W1350" s="5" t="s">
        <v>860</v>
      </c>
      <c r="X1350" s="5" t="s">
        <v>8435</v>
      </c>
      <c r="Y1350" s="5" t="s">
        <v>8436</v>
      </c>
      <c r="Z1350" s="2" t="s">
        <v>720</v>
      </c>
      <c r="AA1350" s="2" t="s">
        <v>716</v>
      </c>
      <c r="AB1350" s="5" t="s">
        <v>8269</v>
      </c>
      <c r="AC1350" s="2" t="s">
        <v>8270</v>
      </c>
      <c r="AD1350" s="5" t="s">
        <v>8256</v>
      </c>
      <c r="AE1350" s="5" t="s">
        <v>8257</v>
      </c>
      <c r="AF1350" s="5" t="s">
        <v>8083</v>
      </c>
      <c r="AG1350" s="2" t="s">
        <v>8084</v>
      </c>
      <c r="AH1350" s="5" t="s">
        <v>8085</v>
      </c>
      <c r="AI1350" s="5" t="s">
        <v>8086</v>
      </c>
      <c r="AJ1350" s="2" t="s">
        <v>68</v>
      </c>
      <c r="AK1350" s="2" t="s">
        <v>729</v>
      </c>
    </row>
    <row r="1351" spans="1:37" ht="17.100000000000001" customHeight="1">
      <c r="A1351" s="2" t="s">
        <v>36</v>
      </c>
      <c r="B1351" s="3">
        <v>80006785</v>
      </c>
      <c r="C1351" s="2" t="s">
        <v>6242</v>
      </c>
      <c r="D1351" s="5" t="s">
        <v>6243</v>
      </c>
      <c r="E1351" s="5" t="s">
        <v>7518</v>
      </c>
      <c r="F1351" s="5" t="s">
        <v>8437</v>
      </c>
      <c r="G1351" s="5" t="s">
        <v>8438</v>
      </c>
      <c r="H1351" s="5" t="s">
        <v>8439</v>
      </c>
      <c r="I1351" s="2" t="s">
        <v>42</v>
      </c>
      <c r="J1351" s="2" t="s">
        <v>372</v>
      </c>
      <c r="K1351" s="2" t="s">
        <v>373</v>
      </c>
      <c r="L1351" s="2" t="s">
        <v>374</v>
      </c>
      <c r="M1351" s="2" t="s">
        <v>373</v>
      </c>
      <c r="N1351" s="2" t="s">
        <v>8440</v>
      </c>
      <c r="O1351" s="8" t="s">
        <v>1211</v>
      </c>
      <c r="P1351" s="5" t="s">
        <v>1211</v>
      </c>
      <c r="Q1351" s="5" t="s">
        <v>8441</v>
      </c>
      <c r="R1351" s="5" t="s">
        <v>8442</v>
      </c>
      <c r="S1351" s="2" t="s">
        <v>6320</v>
      </c>
      <c r="T1351" s="5" t="s">
        <v>376</v>
      </c>
      <c r="U1351" s="5" t="s">
        <v>716</v>
      </c>
      <c r="V1351" s="2" t="s">
        <v>377</v>
      </c>
      <c r="W1351" s="5" t="s">
        <v>640</v>
      </c>
      <c r="X1351" s="5" t="s">
        <v>8443</v>
      </c>
      <c r="Y1351" s="5" t="s">
        <v>8444</v>
      </c>
      <c r="Z1351" s="2" t="s">
        <v>720</v>
      </c>
      <c r="AA1351" s="2" t="s">
        <v>716</v>
      </c>
      <c r="AB1351" s="5" t="s">
        <v>8269</v>
      </c>
      <c r="AC1351" s="2" t="s">
        <v>8270</v>
      </c>
      <c r="AD1351" s="5" t="s">
        <v>8256</v>
      </c>
      <c r="AE1351" s="5" t="s">
        <v>8257</v>
      </c>
      <c r="AF1351" s="5" t="s">
        <v>8083</v>
      </c>
      <c r="AG1351" s="2" t="s">
        <v>8084</v>
      </c>
      <c r="AH1351" s="5" t="s">
        <v>8085</v>
      </c>
      <c r="AI1351" s="5" t="s">
        <v>8086</v>
      </c>
      <c r="AJ1351" s="2" t="s">
        <v>68</v>
      </c>
      <c r="AK1351" s="2" t="s">
        <v>729</v>
      </c>
    </row>
    <row r="1352" spans="1:37" ht="17.100000000000001" customHeight="1">
      <c r="A1352" s="2" t="s">
        <v>36</v>
      </c>
      <c r="B1352" s="3">
        <v>60404001</v>
      </c>
      <c r="C1352" s="2" t="s">
        <v>7433</v>
      </c>
      <c r="D1352" s="5" t="s">
        <v>7434</v>
      </c>
      <c r="E1352" s="5" t="s">
        <v>7435</v>
      </c>
      <c r="F1352" s="5" t="s">
        <v>8445</v>
      </c>
      <c r="G1352" s="5" t="s">
        <v>8446</v>
      </c>
      <c r="H1352" s="5" t="s">
        <v>3143</v>
      </c>
      <c r="I1352" s="2" t="s">
        <v>42</v>
      </c>
      <c r="J1352" s="2" t="s">
        <v>1420</v>
      </c>
      <c r="K1352" s="2" t="s">
        <v>1421</v>
      </c>
      <c r="L1352" s="2" t="s">
        <v>1422</v>
      </c>
      <c r="M1352" s="2" t="s">
        <v>1421</v>
      </c>
      <c r="N1352" s="2" t="s">
        <v>8447</v>
      </c>
      <c r="O1352" s="8" t="s">
        <v>1211</v>
      </c>
      <c r="P1352" s="5" t="s">
        <v>1211</v>
      </c>
      <c r="Q1352" s="5" t="s">
        <v>716</v>
      </c>
      <c r="R1352" s="5" t="s">
        <v>8448</v>
      </c>
      <c r="S1352" s="2" t="s">
        <v>4994</v>
      </c>
      <c r="T1352" s="5" t="s">
        <v>376</v>
      </c>
      <c r="U1352" s="5" t="s">
        <v>716</v>
      </c>
      <c r="V1352" s="2" t="s">
        <v>8449</v>
      </c>
      <c r="W1352" s="5" t="s">
        <v>838</v>
      </c>
      <c r="X1352" s="5" t="s">
        <v>8450</v>
      </c>
      <c r="Y1352" s="5" t="s">
        <v>8451</v>
      </c>
      <c r="Z1352" s="2" t="s">
        <v>720</v>
      </c>
      <c r="AA1352" s="2" t="s">
        <v>716</v>
      </c>
      <c r="AB1352" s="5" t="s">
        <v>8452</v>
      </c>
      <c r="AC1352" s="2" t="s">
        <v>8453</v>
      </c>
      <c r="AD1352" s="5" t="s">
        <v>8454</v>
      </c>
      <c r="AE1352" s="5" t="s">
        <v>8455</v>
      </c>
      <c r="AF1352" s="5" t="s">
        <v>8083</v>
      </c>
      <c r="AG1352" s="2" t="s">
        <v>8084</v>
      </c>
      <c r="AH1352" s="5" t="s">
        <v>8085</v>
      </c>
      <c r="AI1352" s="5" t="s">
        <v>8086</v>
      </c>
      <c r="AJ1352" s="2" t="s">
        <v>68</v>
      </c>
      <c r="AK1352" s="2" t="s">
        <v>729</v>
      </c>
    </row>
    <row r="1353" spans="1:37" ht="17.100000000000001" customHeight="1">
      <c r="A1353" s="2" t="s">
        <v>36</v>
      </c>
      <c r="B1353" s="3">
        <v>60404102</v>
      </c>
      <c r="C1353" s="2" t="s">
        <v>7433</v>
      </c>
      <c r="D1353" s="5" t="s">
        <v>7434</v>
      </c>
      <c r="E1353" s="5" t="s">
        <v>7435</v>
      </c>
      <c r="F1353" s="5" t="s">
        <v>8456</v>
      </c>
      <c r="G1353" s="5" t="s">
        <v>8457</v>
      </c>
      <c r="H1353" s="5" t="s">
        <v>8458</v>
      </c>
      <c r="I1353" s="2" t="s">
        <v>42</v>
      </c>
      <c r="J1353" s="2" t="s">
        <v>1420</v>
      </c>
      <c r="K1353" s="2" t="s">
        <v>1421</v>
      </c>
      <c r="L1353" s="2" t="s">
        <v>1422</v>
      </c>
      <c r="M1353" s="2" t="s">
        <v>1421</v>
      </c>
      <c r="N1353" s="2" t="s">
        <v>8459</v>
      </c>
      <c r="O1353" s="8" t="s">
        <v>1211</v>
      </c>
      <c r="P1353" s="5" t="s">
        <v>1211</v>
      </c>
      <c r="Q1353" s="5" t="s">
        <v>716</v>
      </c>
      <c r="R1353" s="5" t="s">
        <v>8448</v>
      </c>
      <c r="S1353" s="2" t="s">
        <v>4994</v>
      </c>
      <c r="T1353" s="5" t="s">
        <v>376</v>
      </c>
      <c r="U1353" s="5" t="s">
        <v>716</v>
      </c>
      <c r="V1353" s="2" t="s">
        <v>8449</v>
      </c>
      <c r="W1353" s="5" t="s">
        <v>1990</v>
      </c>
      <c r="X1353" s="5" t="s">
        <v>8460</v>
      </c>
      <c r="Y1353" s="5" t="s">
        <v>8461</v>
      </c>
      <c r="Z1353" s="2" t="s">
        <v>720</v>
      </c>
      <c r="AA1353" s="2" t="s">
        <v>716</v>
      </c>
      <c r="AB1353" s="5" t="s">
        <v>8452</v>
      </c>
      <c r="AC1353" s="2" t="s">
        <v>8453</v>
      </c>
      <c r="AD1353" s="5" t="s">
        <v>8454</v>
      </c>
      <c r="AE1353" s="5" t="s">
        <v>8455</v>
      </c>
      <c r="AF1353" s="5" t="s">
        <v>8083</v>
      </c>
      <c r="AG1353" s="2" t="s">
        <v>8084</v>
      </c>
      <c r="AH1353" s="5" t="s">
        <v>8085</v>
      </c>
      <c r="AI1353" s="5" t="s">
        <v>8086</v>
      </c>
      <c r="AJ1353" s="2" t="s">
        <v>68</v>
      </c>
      <c r="AK1353" s="2" t="s">
        <v>729</v>
      </c>
    </row>
    <row r="1354" spans="1:37" ht="17.100000000000001" customHeight="1">
      <c r="A1354" s="2" t="s">
        <v>36</v>
      </c>
      <c r="B1354" s="3">
        <v>80005089</v>
      </c>
      <c r="C1354" s="2" t="s">
        <v>5883</v>
      </c>
      <c r="D1354" s="5" t="s">
        <v>5883</v>
      </c>
      <c r="E1354" s="5" t="s">
        <v>5884</v>
      </c>
      <c r="F1354" s="5" t="s">
        <v>8454</v>
      </c>
      <c r="G1354" s="5" t="s">
        <v>8455</v>
      </c>
      <c r="H1354" s="5" t="s">
        <v>6575</v>
      </c>
      <c r="I1354" s="2" t="s">
        <v>42</v>
      </c>
      <c r="J1354" s="2" t="s">
        <v>1420</v>
      </c>
      <c r="K1354" s="2" t="s">
        <v>1421</v>
      </c>
      <c r="L1354" s="2" t="s">
        <v>1422</v>
      </c>
      <c r="M1354" s="2" t="s">
        <v>1421</v>
      </c>
      <c r="N1354" s="2" t="s">
        <v>8462</v>
      </c>
      <c r="O1354" s="8" t="s">
        <v>1211</v>
      </c>
      <c r="P1354" s="5" t="s">
        <v>1211</v>
      </c>
      <c r="Q1354" s="5" t="s">
        <v>7115</v>
      </c>
      <c r="R1354" s="5" t="s">
        <v>8463</v>
      </c>
      <c r="S1354" s="2" t="s">
        <v>6687</v>
      </c>
      <c r="T1354" s="5" t="s">
        <v>376</v>
      </c>
      <c r="U1354" s="5" t="s">
        <v>716</v>
      </c>
      <c r="V1354" s="2" t="s">
        <v>8449</v>
      </c>
      <c r="W1354" s="5" t="s">
        <v>860</v>
      </c>
      <c r="X1354" s="5" t="s">
        <v>8464</v>
      </c>
      <c r="Y1354" s="5" t="s">
        <v>8465</v>
      </c>
      <c r="Z1354" s="2" t="s">
        <v>720</v>
      </c>
      <c r="AA1354" s="2" t="s">
        <v>716</v>
      </c>
      <c r="AB1354" s="5" t="s">
        <v>8083</v>
      </c>
      <c r="AC1354" s="2" t="s">
        <v>8084</v>
      </c>
      <c r="AD1354" s="5" t="s">
        <v>8085</v>
      </c>
      <c r="AE1354" s="5" t="s">
        <v>8086</v>
      </c>
      <c r="AF1354" s="5" t="s">
        <v>5879</v>
      </c>
      <c r="AG1354" s="2" t="s">
        <v>5880</v>
      </c>
      <c r="AH1354" s="5" t="s">
        <v>5881</v>
      </c>
      <c r="AI1354" s="5" t="s">
        <v>5882</v>
      </c>
      <c r="AJ1354" s="2" t="s">
        <v>68</v>
      </c>
      <c r="AK1354" s="2" t="s">
        <v>729</v>
      </c>
    </row>
    <row r="1355" spans="1:37" ht="17.100000000000001" customHeight="1">
      <c r="A1355" s="2" t="s">
        <v>36</v>
      </c>
      <c r="B1355" s="3">
        <v>80012402</v>
      </c>
      <c r="C1355" s="2" t="s">
        <v>8466</v>
      </c>
      <c r="D1355" s="5" t="s">
        <v>7009</v>
      </c>
      <c r="E1355" s="5" t="s">
        <v>8467</v>
      </c>
      <c r="F1355" s="5" t="s">
        <v>8085</v>
      </c>
      <c r="G1355" s="5" t="s">
        <v>8086</v>
      </c>
      <c r="H1355" s="5" t="s">
        <v>1534</v>
      </c>
      <c r="I1355" s="2" t="s">
        <v>42</v>
      </c>
      <c r="J1355" s="2" t="s">
        <v>372</v>
      </c>
      <c r="K1355" s="2" t="s">
        <v>373</v>
      </c>
      <c r="L1355" s="2" t="s">
        <v>374</v>
      </c>
      <c r="M1355" s="2" t="s">
        <v>373</v>
      </c>
      <c r="N1355" s="2" t="s">
        <v>8468</v>
      </c>
      <c r="O1355" s="8" t="s">
        <v>8469</v>
      </c>
      <c r="P1355" s="5" t="s">
        <v>8469</v>
      </c>
      <c r="Q1355" s="5" t="s">
        <v>8470</v>
      </c>
      <c r="R1355" s="5" t="s">
        <v>8260</v>
      </c>
      <c r="S1355" s="2" t="s">
        <v>6687</v>
      </c>
      <c r="T1355" s="5" t="s">
        <v>376</v>
      </c>
      <c r="U1355" s="5" t="s">
        <v>716</v>
      </c>
      <c r="V1355" s="2" t="s">
        <v>377</v>
      </c>
      <c r="W1355" s="5" t="s">
        <v>531</v>
      </c>
      <c r="X1355" s="5" t="s">
        <v>5128</v>
      </c>
      <c r="Y1355" s="5" t="s">
        <v>8471</v>
      </c>
      <c r="Z1355" s="2" t="s">
        <v>720</v>
      </c>
      <c r="AA1355" s="2" t="s">
        <v>716</v>
      </c>
      <c r="AB1355" s="5" t="s">
        <v>5879</v>
      </c>
      <c r="AC1355" s="2" t="s">
        <v>5880</v>
      </c>
      <c r="AD1355" s="5" t="s">
        <v>5881</v>
      </c>
      <c r="AE1355" s="5" t="s">
        <v>5882</v>
      </c>
      <c r="AF1355" s="5" t="s">
        <v>991</v>
      </c>
      <c r="AG1355" s="2" t="s">
        <v>992</v>
      </c>
      <c r="AH1355" s="5" t="s">
        <v>993</v>
      </c>
      <c r="AI1355" s="5" t="s">
        <v>729</v>
      </c>
      <c r="AJ1355" s="2" t="s">
        <v>68</v>
      </c>
      <c r="AK1355" s="2" t="s">
        <v>729</v>
      </c>
    </row>
    <row r="1356" spans="1:37" ht="17.100000000000001" customHeight="1">
      <c r="A1356" s="2" t="s">
        <v>36</v>
      </c>
      <c r="B1356" s="3">
        <v>60165126</v>
      </c>
      <c r="C1356" s="2" t="s">
        <v>5883</v>
      </c>
      <c r="D1356" s="5" t="s">
        <v>5883</v>
      </c>
      <c r="E1356" s="5" t="s">
        <v>5884</v>
      </c>
      <c r="F1356" s="5" t="s">
        <v>8472</v>
      </c>
      <c r="G1356" s="5" t="s">
        <v>8473</v>
      </c>
      <c r="H1356" s="5" t="s">
        <v>8474</v>
      </c>
      <c r="I1356" s="2" t="s">
        <v>42</v>
      </c>
      <c r="J1356" s="2" t="s">
        <v>1609</v>
      </c>
      <c r="K1356" s="2" t="s">
        <v>1610</v>
      </c>
      <c r="L1356" s="2" t="s">
        <v>1611</v>
      </c>
      <c r="M1356" s="2" t="s">
        <v>1610</v>
      </c>
      <c r="N1356" s="2" t="s">
        <v>8475</v>
      </c>
      <c r="O1356" s="8" t="s">
        <v>1610</v>
      </c>
      <c r="P1356" s="5" t="s">
        <v>1211</v>
      </c>
      <c r="Q1356" s="5" t="s">
        <v>716</v>
      </c>
      <c r="R1356" s="5" t="s">
        <v>8476</v>
      </c>
      <c r="S1356" s="2" t="s">
        <v>6687</v>
      </c>
      <c r="T1356" s="5" t="s">
        <v>287</v>
      </c>
      <c r="U1356" s="5" t="s">
        <v>716</v>
      </c>
      <c r="V1356" s="2" t="s">
        <v>8477</v>
      </c>
      <c r="W1356" s="5" t="s">
        <v>944</v>
      </c>
      <c r="X1356" s="5" t="s">
        <v>8478</v>
      </c>
      <c r="Y1356" s="5" t="s">
        <v>8479</v>
      </c>
      <c r="Z1356" s="2" t="s">
        <v>720</v>
      </c>
      <c r="AA1356" s="2" t="s">
        <v>716</v>
      </c>
      <c r="AB1356" s="5" t="s">
        <v>8480</v>
      </c>
      <c r="AC1356" s="2" t="s">
        <v>8481</v>
      </c>
      <c r="AD1356" s="5" t="s">
        <v>8482</v>
      </c>
      <c r="AE1356" s="5" t="s">
        <v>8483</v>
      </c>
      <c r="AF1356" s="5" t="s">
        <v>5879</v>
      </c>
      <c r="AG1356" s="2" t="s">
        <v>5880</v>
      </c>
      <c r="AH1356" s="5" t="s">
        <v>5881</v>
      </c>
      <c r="AI1356" s="5" t="s">
        <v>5882</v>
      </c>
      <c r="AJ1356" s="2" t="s">
        <v>68</v>
      </c>
      <c r="AK1356" s="2" t="s">
        <v>729</v>
      </c>
    </row>
    <row r="1357" spans="1:37" ht="17.100000000000001" customHeight="1">
      <c r="A1357" s="2" t="s">
        <v>36</v>
      </c>
      <c r="B1357" s="3">
        <v>60008960</v>
      </c>
      <c r="C1357" s="2" t="s">
        <v>5907</v>
      </c>
      <c r="D1357" s="5" t="s">
        <v>5908</v>
      </c>
      <c r="E1357" s="5" t="s">
        <v>5909</v>
      </c>
      <c r="F1357" s="5" t="s">
        <v>8484</v>
      </c>
      <c r="G1357" s="5" t="s">
        <v>8485</v>
      </c>
      <c r="H1357" s="5" t="s">
        <v>3837</v>
      </c>
      <c r="I1357" s="2" t="s">
        <v>42</v>
      </c>
      <c r="J1357" s="2" t="s">
        <v>1609</v>
      </c>
      <c r="K1357" s="2" t="s">
        <v>1610</v>
      </c>
      <c r="L1357" s="2" t="s">
        <v>1611</v>
      </c>
      <c r="M1357" s="2" t="s">
        <v>1610</v>
      </c>
      <c r="N1357" s="2" t="s">
        <v>8486</v>
      </c>
      <c r="O1357" s="8" t="s">
        <v>1610</v>
      </c>
      <c r="P1357" s="5" t="s">
        <v>1211</v>
      </c>
      <c r="Q1357" s="5" t="s">
        <v>8487</v>
      </c>
      <c r="R1357" s="5" t="s">
        <v>8476</v>
      </c>
      <c r="S1357" s="2" t="s">
        <v>6687</v>
      </c>
      <c r="T1357" s="5" t="s">
        <v>287</v>
      </c>
      <c r="U1357" s="5" t="s">
        <v>716</v>
      </c>
      <c r="V1357" s="2" t="s">
        <v>8477</v>
      </c>
      <c r="W1357" s="5" t="s">
        <v>734</v>
      </c>
      <c r="X1357" s="5" t="s">
        <v>8488</v>
      </c>
      <c r="Y1357" s="5" t="s">
        <v>8489</v>
      </c>
      <c r="Z1357" s="2" t="s">
        <v>720</v>
      </c>
      <c r="AA1357" s="2" t="s">
        <v>716</v>
      </c>
      <c r="AB1357" s="5" t="s">
        <v>8490</v>
      </c>
      <c r="AC1357" s="2" t="s">
        <v>8491</v>
      </c>
      <c r="AD1357" s="5" t="s">
        <v>8472</v>
      </c>
      <c r="AE1357" s="5" t="s">
        <v>8473</v>
      </c>
      <c r="AF1357" s="5" t="s">
        <v>8480</v>
      </c>
      <c r="AG1357" s="2" t="s">
        <v>8481</v>
      </c>
      <c r="AH1357" s="5" t="s">
        <v>8482</v>
      </c>
      <c r="AI1357" s="5" t="s">
        <v>8483</v>
      </c>
      <c r="AJ1357" s="2" t="s">
        <v>68</v>
      </c>
      <c r="AK1357" s="2" t="s">
        <v>729</v>
      </c>
    </row>
    <row r="1358" spans="1:37" ht="17.100000000000001" customHeight="1">
      <c r="A1358" s="2" t="s">
        <v>36</v>
      </c>
      <c r="B1358" s="3">
        <v>60008983</v>
      </c>
      <c r="C1358" s="2" t="s">
        <v>5893</v>
      </c>
      <c r="D1358" s="5" t="s">
        <v>5893</v>
      </c>
      <c r="E1358" s="5" t="s">
        <v>5894</v>
      </c>
      <c r="F1358" s="5" t="s">
        <v>8492</v>
      </c>
      <c r="G1358" s="5" t="s">
        <v>8493</v>
      </c>
      <c r="H1358" s="5" t="s">
        <v>452</v>
      </c>
      <c r="I1358" s="2" t="s">
        <v>42</v>
      </c>
      <c r="J1358" s="2" t="s">
        <v>1609</v>
      </c>
      <c r="K1358" s="2" t="s">
        <v>1610</v>
      </c>
      <c r="L1358" s="2" t="s">
        <v>1611</v>
      </c>
      <c r="M1358" s="2" t="s">
        <v>1610</v>
      </c>
      <c r="N1358" s="2" t="s">
        <v>8486</v>
      </c>
      <c r="O1358" s="8" t="s">
        <v>1610</v>
      </c>
      <c r="P1358" s="5" t="s">
        <v>1211</v>
      </c>
      <c r="Q1358" s="5" t="s">
        <v>8487</v>
      </c>
      <c r="R1358" s="5" t="s">
        <v>8476</v>
      </c>
      <c r="S1358" s="2" t="s">
        <v>6687</v>
      </c>
      <c r="T1358" s="5" t="s">
        <v>287</v>
      </c>
      <c r="U1358" s="5" t="s">
        <v>716</v>
      </c>
      <c r="V1358" s="2" t="s">
        <v>8477</v>
      </c>
      <c r="W1358" s="5" t="s">
        <v>615</v>
      </c>
      <c r="X1358" s="5" t="s">
        <v>8494</v>
      </c>
      <c r="Y1358" s="5" t="s">
        <v>8495</v>
      </c>
      <c r="Z1358" s="2" t="s">
        <v>720</v>
      </c>
      <c r="AA1358" s="2" t="s">
        <v>716</v>
      </c>
      <c r="AB1358" s="5" t="s">
        <v>8496</v>
      </c>
      <c r="AC1358" s="2" t="s">
        <v>8497</v>
      </c>
      <c r="AD1358" s="5" t="s">
        <v>8484</v>
      </c>
      <c r="AE1358" s="5" t="s">
        <v>8485</v>
      </c>
      <c r="AF1358" s="5" t="s">
        <v>8490</v>
      </c>
      <c r="AG1358" s="2" t="s">
        <v>8491</v>
      </c>
      <c r="AH1358" s="5" t="s">
        <v>8472</v>
      </c>
      <c r="AI1358" s="5" t="s">
        <v>8473</v>
      </c>
      <c r="AJ1358" s="2" t="s">
        <v>68</v>
      </c>
      <c r="AK1358" s="2" t="s">
        <v>729</v>
      </c>
    </row>
    <row r="1359" spans="1:37" ht="17.100000000000001" customHeight="1">
      <c r="A1359" s="2" t="s">
        <v>36</v>
      </c>
      <c r="B1359" s="3">
        <v>60009010</v>
      </c>
      <c r="C1359" s="2" t="s">
        <v>5893</v>
      </c>
      <c r="D1359" s="5" t="s">
        <v>5893</v>
      </c>
      <c r="E1359" s="5" t="s">
        <v>5894</v>
      </c>
      <c r="F1359" s="5" t="s">
        <v>8498</v>
      </c>
      <c r="G1359" s="5" t="s">
        <v>8499</v>
      </c>
      <c r="H1359" s="5" t="s">
        <v>8500</v>
      </c>
      <c r="I1359" s="2" t="s">
        <v>42</v>
      </c>
      <c r="J1359" s="2" t="s">
        <v>1609</v>
      </c>
      <c r="K1359" s="2" t="s">
        <v>1610</v>
      </c>
      <c r="L1359" s="2" t="s">
        <v>1611</v>
      </c>
      <c r="M1359" s="2" t="s">
        <v>1610</v>
      </c>
      <c r="N1359" s="2" t="s">
        <v>8486</v>
      </c>
      <c r="O1359" s="8" t="s">
        <v>1610</v>
      </c>
      <c r="P1359" s="5" t="s">
        <v>1211</v>
      </c>
      <c r="Q1359" s="5" t="s">
        <v>8487</v>
      </c>
      <c r="R1359" s="5" t="s">
        <v>8476</v>
      </c>
      <c r="S1359" s="2" t="s">
        <v>6687</v>
      </c>
      <c r="T1359" s="5" t="s">
        <v>287</v>
      </c>
      <c r="U1359" s="5" t="s">
        <v>716</v>
      </c>
      <c r="V1359" s="2" t="s">
        <v>8477</v>
      </c>
      <c r="W1359" s="5" t="s">
        <v>4691</v>
      </c>
      <c r="X1359" s="5" t="s">
        <v>8501</v>
      </c>
      <c r="Y1359" s="5" t="s">
        <v>8502</v>
      </c>
      <c r="Z1359" s="2" t="s">
        <v>720</v>
      </c>
      <c r="AA1359" s="2" t="s">
        <v>716</v>
      </c>
      <c r="AB1359" s="5" t="s">
        <v>8496</v>
      </c>
      <c r="AC1359" s="2" t="s">
        <v>8497</v>
      </c>
      <c r="AD1359" s="5" t="s">
        <v>8484</v>
      </c>
      <c r="AE1359" s="5" t="s">
        <v>8485</v>
      </c>
      <c r="AF1359" s="5" t="s">
        <v>8490</v>
      </c>
      <c r="AG1359" s="2" t="s">
        <v>8491</v>
      </c>
      <c r="AH1359" s="5" t="s">
        <v>8472</v>
      </c>
      <c r="AI1359" s="5" t="s">
        <v>8473</v>
      </c>
      <c r="AJ1359" s="2" t="s">
        <v>68</v>
      </c>
      <c r="AK1359" s="2" t="s">
        <v>729</v>
      </c>
    </row>
    <row r="1360" spans="1:37" ht="17.100000000000001" customHeight="1">
      <c r="A1360" s="2" t="s">
        <v>36</v>
      </c>
      <c r="B1360" s="3">
        <v>60009013</v>
      </c>
      <c r="C1360" s="2" t="s">
        <v>5893</v>
      </c>
      <c r="D1360" s="5" t="s">
        <v>5893</v>
      </c>
      <c r="E1360" s="5" t="s">
        <v>5894</v>
      </c>
      <c r="F1360" s="5" t="s">
        <v>8503</v>
      </c>
      <c r="G1360" s="5" t="s">
        <v>8504</v>
      </c>
      <c r="H1360" s="5" t="s">
        <v>8505</v>
      </c>
      <c r="I1360" s="2" t="s">
        <v>42</v>
      </c>
      <c r="J1360" s="2" t="s">
        <v>1609</v>
      </c>
      <c r="K1360" s="2" t="s">
        <v>1610</v>
      </c>
      <c r="L1360" s="2" t="s">
        <v>1611</v>
      </c>
      <c r="M1360" s="2" t="s">
        <v>1610</v>
      </c>
      <c r="N1360" s="2" t="s">
        <v>8486</v>
      </c>
      <c r="O1360" s="8" t="s">
        <v>1610</v>
      </c>
      <c r="P1360" s="5" t="s">
        <v>1211</v>
      </c>
      <c r="Q1360" s="5" t="s">
        <v>8487</v>
      </c>
      <c r="R1360" s="5" t="s">
        <v>8476</v>
      </c>
      <c r="S1360" s="2" t="s">
        <v>6687</v>
      </c>
      <c r="T1360" s="5" t="s">
        <v>287</v>
      </c>
      <c r="U1360" s="5" t="s">
        <v>716</v>
      </c>
      <c r="V1360" s="2" t="s">
        <v>8477</v>
      </c>
      <c r="W1360" s="5" t="s">
        <v>860</v>
      </c>
      <c r="X1360" s="5" t="s">
        <v>4339</v>
      </c>
      <c r="Y1360" s="5" t="s">
        <v>8506</v>
      </c>
      <c r="Z1360" s="2" t="s">
        <v>720</v>
      </c>
      <c r="AA1360" s="2" t="s">
        <v>716</v>
      </c>
      <c r="AB1360" s="5" t="s">
        <v>8496</v>
      </c>
      <c r="AC1360" s="2" t="s">
        <v>8497</v>
      </c>
      <c r="AD1360" s="5" t="s">
        <v>8484</v>
      </c>
      <c r="AE1360" s="5" t="s">
        <v>8485</v>
      </c>
      <c r="AF1360" s="5" t="s">
        <v>8490</v>
      </c>
      <c r="AG1360" s="2" t="s">
        <v>8491</v>
      </c>
      <c r="AH1360" s="5" t="s">
        <v>8472</v>
      </c>
      <c r="AI1360" s="5" t="s">
        <v>8473</v>
      </c>
      <c r="AJ1360" s="2" t="s">
        <v>68</v>
      </c>
      <c r="AK1360" s="2" t="s">
        <v>729</v>
      </c>
    </row>
    <row r="1361" spans="1:37" ht="17.100000000000001" customHeight="1">
      <c r="A1361" s="2" t="s">
        <v>36</v>
      </c>
      <c r="B1361" s="3">
        <v>60028380</v>
      </c>
      <c r="C1361" s="2" t="s">
        <v>5893</v>
      </c>
      <c r="D1361" s="5" t="s">
        <v>5893</v>
      </c>
      <c r="E1361" s="5" t="s">
        <v>5894</v>
      </c>
      <c r="F1361" s="5" t="s">
        <v>8507</v>
      </c>
      <c r="G1361" s="5" t="s">
        <v>8508</v>
      </c>
      <c r="H1361" s="5" t="s">
        <v>8509</v>
      </c>
      <c r="I1361" s="2" t="s">
        <v>42</v>
      </c>
      <c r="J1361" s="2" t="s">
        <v>1609</v>
      </c>
      <c r="K1361" s="2" t="s">
        <v>1610</v>
      </c>
      <c r="L1361" s="2" t="s">
        <v>1611</v>
      </c>
      <c r="M1361" s="2" t="s">
        <v>1610</v>
      </c>
      <c r="N1361" s="2" t="s">
        <v>8486</v>
      </c>
      <c r="O1361" s="8" t="s">
        <v>1610</v>
      </c>
      <c r="P1361" s="5" t="s">
        <v>1211</v>
      </c>
      <c r="Q1361" s="5" t="s">
        <v>8487</v>
      </c>
      <c r="R1361" s="5" t="s">
        <v>8476</v>
      </c>
      <c r="S1361" s="2" t="s">
        <v>6687</v>
      </c>
      <c r="T1361" s="5" t="s">
        <v>287</v>
      </c>
      <c r="U1361" s="5" t="s">
        <v>716</v>
      </c>
      <c r="V1361" s="2" t="s">
        <v>8477</v>
      </c>
      <c r="W1361" s="5" t="s">
        <v>328</v>
      </c>
      <c r="X1361" s="5" t="s">
        <v>1378</v>
      </c>
      <c r="Y1361" s="5" t="s">
        <v>8510</v>
      </c>
      <c r="Z1361" s="2" t="s">
        <v>720</v>
      </c>
      <c r="AA1361" s="2" t="s">
        <v>716</v>
      </c>
      <c r="AB1361" s="5" t="s">
        <v>8496</v>
      </c>
      <c r="AC1361" s="2" t="s">
        <v>8497</v>
      </c>
      <c r="AD1361" s="5" t="s">
        <v>8484</v>
      </c>
      <c r="AE1361" s="5" t="s">
        <v>8485</v>
      </c>
      <c r="AF1361" s="5" t="s">
        <v>8490</v>
      </c>
      <c r="AG1361" s="2" t="s">
        <v>8491</v>
      </c>
      <c r="AH1361" s="5" t="s">
        <v>8472</v>
      </c>
      <c r="AI1361" s="5" t="s">
        <v>8473</v>
      </c>
      <c r="AJ1361" s="2" t="s">
        <v>68</v>
      </c>
      <c r="AK1361" s="2" t="s">
        <v>729</v>
      </c>
    </row>
    <row r="1362" spans="1:37" ht="17.100000000000001" customHeight="1">
      <c r="A1362" s="2" t="s">
        <v>36</v>
      </c>
      <c r="B1362" s="3">
        <v>60183434</v>
      </c>
      <c r="C1362" s="2" t="s">
        <v>5893</v>
      </c>
      <c r="D1362" s="5" t="s">
        <v>5893</v>
      </c>
      <c r="E1362" s="5" t="s">
        <v>5894</v>
      </c>
      <c r="F1362" s="5" t="s">
        <v>8511</v>
      </c>
      <c r="G1362" s="5" t="s">
        <v>8512</v>
      </c>
      <c r="H1362" s="5" t="s">
        <v>1469</v>
      </c>
      <c r="I1362" s="2" t="s">
        <v>42</v>
      </c>
      <c r="J1362" s="2" t="s">
        <v>1609</v>
      </c>
      <c r="K1362" s="2" t="s">
        <v>1610</v>
      </c>
      <c r="L1362" s="2" t="s">
        <v>1611</v>
      </c>
      <c r="M1362" s="2" t="s">
        <v>1610</v>
      </c>
      <c r="N1362" s="2" t="s">
        <v>8486</v>
      </c>
      <c r="O1362" s="8" t="s">
        <v>1610</v>
      </c>
      <c r="P1362" s="5" t="s">
        <v>1211</v>
      </c>
      <c r="Q1362" s="5" t="s">
        <v>8487</v>
      </c>
      <c r="R1362" s="5" t="s">
        <v>8476</v>
      </c>
      <c r="S1362" s="2" t="s">
        <v>6687</v>
      </c>
      <c r="T1362" s="5" t="s">
        <v>287</v>
      </c>
      <c r="U1362" s="5" t="s">
        <v>716</v>
      </c>
      <c r="V1362" s="2" t="s">
        <v>8477</v>
      </c>
      <c r="W1362" s="5" t="s">
        <v>190</v>
      </c>
      <c r="X1362" s="5" t="s">
        <v>8513</v>
      </c>
      <c r="Y1362" s="5" t="s">
        <v>8514</v>
      </c>
      <c r="Z1362" s="2" t="s">
        <v>720</v>
      </c>
      <c r="AA1362" s="2" t="s">
        <v>716</v>
      </c>
      <c r="AB1362" s="5" t="s">
        <v>8496</v>
      </c>
      <c r="AC1362" s="2" t="s">
        <v>8497</v>
      </c>
      <c r="AD1362" s="5" t="s">
        <v>8484</v>
      </c>
      <c r="AE1362" s="5" t="s">
        <v>8485</v>
      </c>
      <c r="AF1362" s="5" t="s">
        <v>8490</v>
      </c>
      <c r="AG1362" s="2" t="s">
        <v>8491</v>
      </c>
      <c r="AH1362" s="5" t="s">
        <v>8472</v>
      </c>
      <c r="AI1362" s="5" t="s">
        <v>8473</v>
      </c>
      <c r="AJ1362" s="2" t="s">
        <v>68</v>
      </c>
      <c r="AK1362" s="2" t="s">
        <v>729</v>
      </c>
    </row>
    <row r="1363" spans="1:37" ht="17.100000000000001" customHeight="1">
      <c r="A1363" s="2" t="s">
        <v>36</v>
      </c>
      <c r="B1363" s="3">
        <v>80006849</v>
      </c>
      <c r="C1363" s="2" t="s">
        <v>5893</v>
      </c>
      <c r="D1363" s="5" t="s">
        <v>5893</v>
      </c>
      <c r="E1363" s="5" t="s">
        <v>6244</v>
      </c>
      <c r="F1363" s="5" t="s">
        <v>8515</v>
      </c>
      <c r="G1363" s="5" t="s">
        <v>8516</v>
      </c>
      <c r="H1363" s="5" t="s">
        <v>8517</v>
      </c>
      <c r="I1363" s="2" t="s">
        <v>42</v>
      </c>
      <c r="J1363" s="2" t="s">
        <v>1609</v>
      </c>
      <c r="K1363" s="2" t="s">
        <v>1610</v>
      </c>
      <c r="L1363" s="2" t="s">
        <v>1611</v>
      </c>
      <c r="M1363" s="2" t="s">
        <v>1610</v>
      </c>
      <c r="N1363" s="2" t="s">
        <v>8486</v>
      </c>
      <c r="O1363" s="8" t="s">
        <v>1610</v>
      </c>
      <c r="P1363" s="5" t="s">
        <v>1211</v>
      </c>
      <c r="Q1363" s="5" t="s">
        <v>8487</v>
      </c>
      <c r="R1363" s="5" t="s">
        <v>8476</v>
      </c>
      <c r="S1363" s="2" t="s">
        <v>6687</v>
      </c>
      <c r="T1363" s="5" t="s">
        <v>287</v>
      </c>
      <c r="U1363" s="5" t="s">
        <v>716</v>
      </c>
      <c r="V1363" s="2" t="s">
        <v>8477</v>
      </c>
      <c r="W1363" s="5" t="s">
        <v>537</v>
      </c>
      <c r="X1363" s="5" t="s">
        <v>8518</v>
      </c>
      <c r="Y1363" s="5" t="s">
        <v>8519</v>
      </c>
      <c r="Z1363" s="2" t="s">
        <v>720</v>
      </c>
      <c r="AA1363" s="2" t="s">
        <v>716</v>
      </c>
      <c r="AB1363" s="5" t="s">
        <v>8496</v>
      </c>
      <c r="AC1363" s="2" t="s">
        <v>8497</v>
      </c>
      <c r="AD1363" s="5" t="s">
        <v>8484</v>
      </c>
      <c r="AE1363" s="5" t="s">
        <v>8485</v>
      </c>
      <c r="AF1363" s="5" t="s">
        <v>8490</v>
      </c>
      <c r="AG1363" s="2" t="s">
        <v>8491</v>
      </c>
      <c r="AH1363" s="5" t="s">
        <v>8472</v>
      </c>
      <c r="AI1363" s="5" t="s">
        <v>8473</v>
      </c>
      <c r="AJ1363" s="2" t="s">
        <v>68</v>
      </c>
      <c r="AK1363" s="2" t="s">
        <v>729</v>
      </c>
    </row>
    <row r="1364" spans="1:37" ht="17.100000000000001" customHeight="1">
      <c r="A1364" s="2" t="s">
        <v>36</v>
      </c>
      <c r="B1364" s="3">
        <v>60008973</v>
      </c>
      <c r="C1364" s="2" t="s">
        <v>5893</v>
      </c>
      <c r="D1364" s="5" t="s">
        <v>5893</v>
      </c>
      <c r="E1364" s="5" t="s">
        <v>5894</v>
      </c>
      <c r="F1364" s="5" t="s">
        <v>8520</v>
      </c>
      <c r="G1364" s="5" t="s">
        <v>8521</v>
      </c>
      <c r="H1364" s="5" t="s">
        <v>8522</v>
      </c>
      <c r="I1364" s="2" t="s">
        <v>42</v>
      </c>
      <c r="J1364" s="2" t="s">
        <v>1609</v>
      </c>
      <c r="K1364" s="2" t="s">
        <v>1610</v>
      </c>
      <c r="L1364" s="2" t="s">
        <v>1611</v>
      </c>
      <c r="M1364" s="2" t="s">
        <v>1610</v>
      </c>
      <c r="N1364" s="2" t="s">
        <v>8523</v>
      </c>
      <c r="O1364" s="8" t="s">
        <v>1610</v>
      </c>
      <c r="P1364" s="5" t="s">
        <v>1211</v>
      </c>
      <c r="Q1364" s="5" t="s">
        <v>8487</v>
      </c>
      <c r="R1364" s="5" t="s">
        <v>8476</v>
      </c>
      <c r="S1364" s="2" t="s">
        <v>6687</v>
      </c>
      <c r="T1364" s="5" t="s">
        <v>287</v>
      </c>
      <c r="U1364" s="5" t="s">
        <v>716</v>
      </c>
      <c r="V1364" s="2" t="s">
        <v>8477</v>
      </c>
      <c r="W1364" s="5" t="s">
        <v>328</v>
      </c>
      <c r="X1364" s="5" t="s">
        <v>8524</v>
      </c>
      <c r="Y1364" s="5" t="s">
        <v>8525</v>
      </c>
      <c r="Z1364" s="2" t="s">
        <v>720</v>
      </c>
      <c r="AA1364" s="2" t="s">
        <v>716</v>
      </c>
      <c r="AB1364" s="5" t="s">
        <v>8526</v>
      </c>
      <c r="AC1364" s="2" t="s">
        <v>8527</v>
      </c>
      <c r="AD1364" s="5" t="s">
        <v>8528</v>
      </c>
      <c r="AE1364" s="5" t="s">
        <v>8529</v>
      </c>
      <c r="AF1364" s="5" t="s">
        <v>8490</v>
      </c>
      <c r="AG1364" s="2" t="s">
        <v>8491</v>
      </c>
      <c r="AH1364" s="5" t="s">
        <v>8472</v>
      </c>
      <c r="AI1364" s="5" t="s">
        <v>8473</v>
      </c>
      <c r="AJ1364" s="2" t="s">
        <v>68</v>
      </c>
      <c r="AK1364" s="2" t="s">
        <v>729</v>
      </c>
    </row>
    <row r="1365" spans="1:37" ht="17.100000000000001" customHeight="1">
      <c r="A1365" s="2" t="s">
        <v>36</v>
      </c>
      <c r="B1365" s="3">
        <v>60008981</v>
      </c>
      <c r="C1365" s="2" t="s">
        <v>5893</v>
      </c>
      <c r="D1365" s="5" t="s">
        <v>5893</v>
      </c>
      <c r="E1365" s="5" t="s">
        <v>5894</v>
      </c>
      <c r="F1365" s="5" t="s">
        <v>8530</v>
      </c>
      <c r="G1365" s="5" t="s">
        <v>8531</v>
      </c>
      <c r="H1365" s="5" t="s">
        <v>8532</v>
      </c>
      <c r="I1365" s="2" t="s">
        <v>42</v>
      </c>
      <c r="J1365" s="2" t="s">
        <v>1609</v>
      </c>
      <c r="K1365" s="2" t="s">
        <v>1610</v>
      </c>
      <c r="L1365" s="2" t="s">
        <v>1611</v>
      </c>
      <c r="M1365" s="2" t="s">
        <v>1610</v>
      </c>
      <c r="N1365" s="2" t="s">
        <v>8523</v>
      </c>
      <c r="O1365" s="8" t="s">
        <v>1610</v>
      </c>
      <c r="P1365" s="5" t="s">
        <v>1211</v>
      </c>
      <c r="Q1365" s="5" t="s">
        <v>8487</v>
      </c>
      <c r="R1365" s="5" t="s">
        <v>8476</v>
      </c>
      <c r="S1365" s="2" t="s">
        <v>6687</v>
      </c>
      <c r="T1365" s="5" t="s">
        <v>287</v>
      </c>
      <c r="U1365" s="5" t="s">
        <v>716</v>
      </c>
      <c r="V1365" s="2" t="s">
        <v>8477</v>
      </c>
      <c r="W1365" s="5" t="s">
        <v>77</v>
      </c>
      <c r="X1365" s="5" t="s">
        <v>2244</v>
      </c>
      <c r="Y1365" s="5" t="s">
        <v>8533</v>
      </c>
      <c r="Z1365" s="2" t="s">
        <v>720</v>
      </c>
      <c r="AA1365" s="2" t="s">
        <v>716</v>
      </c>
      <c r="AB1365" s="5" t="s">
        <v>8526</v>
      </c>
      <c r="AC1365" s="2" t="s">
        <v>8527</v>
      </c>
      <c r="AD1365" s="5" t="s">
        <v>8528</v>
      </c>
      <c r="AE1365" s="5" t="s">
        <v>8529</v>
      </c>
      <c r="AF1365" s="5" t="s">
        <v>8490</v>
      </c>
      <c r="AG1365" s="2" t="s">
        <v>8491</v>
      </c>
      <c r="AH1365" s="5" t="s">
        <v>8472</v>
      </c>
      <c r="AI1365" s="5" t="s">
        <v>8473</v>
      </c>
      <c r="AJ1365" s="2" t="s">
        <v>68</v>
      </c>
      <c r="AK1365" s="2" t="s">
        <v>729</v>
      </c>
    </row>
    <row r="1366" spans="1:37" ht="17.100000000000001" customHeight="1">
      <c r="A1366" s="2" t="s">
        <v>36</v>
      </c>
      <c r="B1366" s="3">
        <v>60229654</v>
      </c>
      <c r="C1366" s="2" t="s">
        <v>5893</v>
      </c>
      <c r="D1366" s="5" t="s">
        <v>5893</v>
      </c>
      <c r="E1366" s="5" t="s">
        <v>5894</v>
      </c>
      <c r="F1366" s="5" t="s">
        <v>8534</v>
      </c>
      <c r="G1366" s="5" t="s">
        <v>8535</v>
      </c>
      <c r="H1366" s="5" t="s">
        <v>8536</v>
      </c>
      <c r="I1366" s="2" t="s">
        <v>42</v>
      </c>
      <c r="J1366" s="2" t="s">
        <v>1609</v>
      </c>
      <c r="K1366" s="2" t="s">
        <v>1610</v>
      </c>
      <c r="L1366" s="2" t="s">
        <v>1611</v>
      </c>
      <c r="M1366" s="2" t="s">
        <v>1610</v>
      </c>
      <c r="N1366" s="2" t="s">
        <v>8523</v>
      </c>
      <c r="O1366" s="8" t="s">
        <v>1610</v>
      </c>
      <c r="P1366" s="5" t="s">
        <v>1211</v>
      </c>
      <c r="Q1366" s="5" t="s">
        <v>8487</v>
      </c>
      <c r="R1366" s="5" t="s">
        <v>8476</v>
      </c>
      <c r="S1366" s="2" t="s">
        <v>6687</v>
      </c>
      <c r="T1366" s="5" t="s">
        <v>287</v>
      </c>
      <c r="U1366" s="5" t="s">
        <v>716</v>
      </c>
      <c r="V1366" s="2" t="s">
        <v>8477</v>
      </c>
      <c r="W1366" s="5" t="s">
        <v>772</v>
      </c>
      <c r="X1366" s="5" t="s">
        <v>8537</v>
      </c>
      <c r="Y1366" s="5" t="s">
        <v>8538</v>
      </c>
      <c r="Z1366" s="2" t="s">
        <v>720</v>
      </c>
      <c r="AA1366" s="2" t="s">
        <v>716</v>
      </c>
      <c r="AB1366" s="5" t="s">
        <v>8526</v>
      </c>
      <c r="AC1366" s="2" t="s">
        <v>8527</v>
      </c>
      <c r="AD1366" s="5" t="s">
        <v>8528</v>
      </c>
      <c r="AE1366" s="5" t="s">
        <v>8529</v>
      </c>
      <c r="AF1366" s="5" t="s">
        <v>8490</v>
      </c>
      <c r="AG1366" s="2" t="s">
        <v>8491</v>
      </c>
      <c r="AH1366" s="5" t="s">
        <v>8472</v>
      </c>
      <c r="AI1366" s="5" t="s">
        <v>8473</v>
      </c>
      <c r="AJ1366" s="2" t="s">
        <v>68</v>
      </c>
      <c r="AK1366" s="2" t="s">
        <v>729</v>
      </c>
    </row>
    <row r="1367" spans="1:37" ht="17.100000000000001" customHeight="1">
      <c r="A1367" s="2" t="s">
        <v>36</v>
      </c>
      <c r="B1367" s="3">
        <v>60253576</v>
      </c>
      <c r="C1367" s="2" t="s">
        <v>5893</v>
      </c>
      <c r="D1367" s="5" t="s">
        <v>5893</v>
      </c>
      <c r="E1367" s="5" t="s">
        <v>5894</v>
      </c>
      <c r="F1367" s="5" t="s">
        <v>8539</v>
      </c>
      <c r="G1367" s="5" t="s">
        <v>8540</v>
      </c>
      <c r="H1367" s="5" t="s">
        <v>8541</v>
      </c>
      <c r="I1367" s="2" t="s">
        <v>42</v>
      </c>
      <c r="J1367" s="2" t="s">
        <v>1609</v>
      </c>
      <c r="K1367" s="2" t="s">
        <v>1610</v>
      </c>
      <c r="L1367" s="2" t="s">
        <v>1611</v>
      </c>
      <c r="M1367" s="2" t="s">
        <v>1610</v>
      </c>
      <c r="N1367" s="2" t="s">
        <v>8523</v>
      </c>
      <c r="O1367" s="8" t="s">
        <v>1610</v>
      </c>
      <c r="P1367" s="5" t="s">
        <v>1211</v>
      </c>
      <c r="Q1367" s="5" t="s">
        <v>8487</v>
      </c>
      <c r="R1367" s="5" t="s">
        <v>8476</v>
      </c>
      <c r="S1367" s="2" t="s">
        <v>6687</v>
      </c>
      <c r="T1367" s="5" t="s">
        <v>287</v>
      </c>
      <c r="U1367" s="5" t="s">
        <v>716</v>
      </c>
      <c r="V1367" s="2" t="s">
        <v>8477</v>
      </c>
      <c r="W1367" s="5" t="s">
        <v>6977</v>
      </c>
      <c r="X1367" s="5" t="s">
        <v>8542</v>
      </c>
      <c r="Y1367" s="5" t="s">
        <v>8543</v>
      </c>
      <c r="Z1367" s="2" t="s">
        <v>720</v>
      </c>
      <c r="AA1367" s="2" t="s">
        <v>716</v>
      </c>
      <c r="AB1367" s="5" t="s">
        <v>8526</v>
      </c>
      <c r="AC1367" s="2" t="s">
        <v>8527</v>
      </c>
      <c r="AD1367" s="5" t="s">
        <v>8528</v>
      </c>
      <c r="AE1367" s="5" t="s">
        <v>8529</v>
      </c>
      <c r="AF1367" s="5" t="s">
        <v>8490</v>
      </c>
      <c r="AG1367" s="2" t="s">
        <v>8491</v>
      </c>
      <c r="AH1367" s="5" t="s">
        <v>8472</v>
      </c>
      <c r="AI1367" s="5" t="s">
        <v>8473</v>
      </c>
      <c r="AJ1367" s="2" t="s">
        <v>68</v>
      </c>
      <c r="AK1367" s="2" t="s">
        <v>729</v>
      </c>
    </row>
    <row r="1368" spans="1:37" ht="17.100000000000001" customHeight="1">
      <c r="A1368" s="2" t="s">
        <v>36</v>
      </c>
      <c r="B1368" s="3">
        <v>60253687</v>
      </c>
      <c r="C1368" s="2" t="s">
        <v>5893</v>
      </c>
      <c r="D1368" s="5" t="s">
        <v>5893</v>
      </c>
      <c r="E1368" s="5" t="s">
        <v>5894</v>
      </c>
      <c r="F1368" s="5" t="s">
        <v>8544</v>
      </c>
      <c r="G1368" s="5" t="s">
        <v>8545</v>
      </c>
      <c r="H1368" s="5" t="s">
        <v>530</v>
      </c>
      <c r="I1368" s="2" t="s">
        <v>42</v>
      </c>
      <c r="J1368" s="2" t="s">
        <v>1609</v>
      </c>
      <c r="K1368" s="2" t="s">
        <v>1610</v>
      </c>
      <c r="L1368" s="2" t="s">
        <v>1611</v>
      </c>
      <c r="M1368" s="2" t="s">
        <v>1610</v>
      </c>
      <c r="N1368" s="2" t="s">
        <v>8523</v>
      </c>
      <c r="O1368" s="8" t="s">
        <v>1610</v>
      </c>
      <c r="P1368" s="5" t="s">
        <v>1211</v>
      </c>
      <c r="Q1368" s="5" t="s">
        <v>8487</v>
      </c>
      <c r="R1368" s="5" t="s">
        <v>8476</v>
      </c>
      <c r="S1368" s="2" t="s">
        <v>6687</v>
      </c>
      <c r="T1368" s="5" t="s">
        <v>287</v>
      </c>
      <c r="U1368" s="5" t="s">
        <v>716</v>
      </c>
      <c r="V1368" s="2" t="s">
        <v>8477</v>
      </c>
      <c r="W1368" s="5" t="s">
        <v>199</v>
      </c>
      <c r="X1368" s="5" t="s">
        <v>8546</v>
      </c>
      <c r="Y1368" s="5" t="s">
        <v>8547</v>
      </c>
      <c r="Z1368" s="2" t="s">
        <v>720</v>
      </c>
      <c r="AA1368" s="2" t="s">
        <v>716</v>
      </c>
      <c r="AB1368" s="5" t="s">
        <v>8526</v>
      </c>
      <c r="AC1368" s="2" t="s">
        <v>8527</v>
      </c>
      <c r="AD1368" s="5" t="s">
        <v>8528</v>
      </c>
      <c r="AE1368" s="5" t="s">
        <v>8529</v>
      </c>
      <c r="AF1368" s="5" t="s">
        <v>8490</v>
      </c>
      <c r="AG1368" s="2" t="s">
        <v>8491</v>
      </c>
      <c r="AH1368" s="5" t="s">
        <v>8472</v>
      </c>
      <c r="AI1368" s="5" t="s">
        <v>8473</v>
      </c>
      <c r="AJ1368" s="2" t="s">
        <v>68</v>
      </c>
      <c r="AK1368" s="2" t="s">
        <v>729</v>
      </c>
    </row>
    <row r="1369" spans="1:37" ht="17.100000000000001" customHeight="1">
      <c r="A1369" s="2" t="s">
        <v>36</v>
      </c>
      <c r="B1369" s="3">
        <v>60299691</v>
      </c>
      <c r="C1369" s="2" t="s">
        <v>5893</v>
      </c>
      <c r="D1369" s="5" t="s">
        <v>5893</v>
      </c>
      <c r="E1369" s="5" t="s">
        <v>5894</v>
      </c>
      <c r="F1369" s="5" t="s">
        <v>8548</v>
      </c>
      <c r="G1369" s="5" t="s">
        <v>8549</v>
      </c>
      <c r="H1369" s="5" t="s">
        <v>6716</v>
      </c>
      <c r="I1369" s="2" t="s">
        <v>42</v>
      </c>
      <c r="J1369" s="2" t="s">
        <v>1609</v>
      </c>
      <c r="K1369" s="2" t="s">
        <v>1610</v>
      </c>
      <c r="L1369" s="2" t="s">
        <v>1611</v>
      </c>
      <c r="M1369" s="2" t="s">
        <v>1610</v>
      </c>
      <c r="N1369" s="2" t="s">
        <v>8523</v>
      </c>
      <c r="O1369" s="8" t="s">
        <v>1610</v>
      </c>
      <c r="P1369" s="5" t="s">
        <v>1211</v>
      </c>
      <c r="Q1369" s="5" t="s">
        <v>8487</v>
      </c>
      <c r="R1369" s="5" t="s">
        <v>8476</v>
      </c>
      <c r="S1369" s="2" t="s">
        <v>6687</v>
      </c>
      <c r="T1369" s="5" t="s">
        <v>287</v>
      </c>
      <c r="U1369" s="5" t="s">
        <v>716</v>
      </c>
      <c r="V1369" s="2" t="s">
        <v>8477</v>
      </c>
      <c r="W1369" s="5" t="s">
        <v>226</v>
      </c>
      <c r="X1369" s="5" t="s">
        <v>8550</v>
      </c>
      <c r="Y1369" s="5" t="s">
        <v>8551</v>
      </c>
      <c r="Z1369" s="2" t="s">
        <v>720</v>
      </c>
      <c r="AA1369" s="2" t="s">
        <v>716</v>
      </c>
      <c r="AB1369" s="5" t="s">
        <v>8526</v>
      </c>
      <c r="AC1369" s="2" t="s">
        <v>8527</v>
      </c>
      <c r="AD1369" s="5" t="s">
        <v>8528</v>
      </c>
      <c r="AE1369" s="5" t="s">
        <v>8529</v>
      </c>
      <c r="AF1369" s="5" t="s">
        <v>8490</v>
      </c>
      <c r="AG1369" s="2" t="s">
        <v>8491</v>
      </c>
      <c r="AH1369" s="5" t="s">
        <v>8472</v>
      </c>
      <c r="AI1369" s="5" t="s">
        <v>8473</v>
      </c>
      <c r="AJ1369" s="2" t="s">
        <v>68</v>
      </c>
      <c r="AK1369" s="2" t="s">
        <v>729</v>
      </c>
    </row>
    <row r="1370" spans="1:37" ht="17.100000000000001" customHeight="1">
      <c r="A1370" s="2" t="s">
        <v>36</v>
      </c>
      <c r="B1370" s="3">
        <v>60386217</v>
      </c>
      <c r="C1370" s="2" t="s">
        <v>5907</v>
      </c>
      <c r="D1370" s="5" t="s">
        <v>5908</v>
      </c>
      <c r="E1370" s="5" t="s">
        <v>5909</v>
      </c>
      <c r="F1370" s="5" t="s">
        <v>8528</v>
      </c>
      <c r="G1370" s="5" t="s">
        <v>8529</v>
      </c>
      <c r="H1370" s="5" t="s">
        <v>8552</v>
      </c>
      <c r="I1370" s="2" t="s">
        <v>42</v>
      </c>
      <c r="J1370" s="2" t="s">
        <v>1609</v>
      </c>
      <c r="K1370" s="2" t="s">
        <v>1610</v>
      </c>
      <c r="L1370" s="2" t="s">
        <v>1611</v>
      </c>
      <c r="M1370" s="2" t="s">
        <v>1610</v>
      </c>
      <c r="N1370" s="2" t="s">
        <v>8523</v>
      </c>
      <c r="O1370" s="8" t="s">
        <v>1610</v>
      </c>
      <c r="P1370" s="5" t="s">
        <v>1211</v>
      </c>
      <c r="Q1370" s="5" t="s">
        <v>8487</v>
      </c>
      <c r="R1370" s="5" t="s">
        <v>8476</v>
      </c>
      <c r="S1370" s="2" t="s">
        <v>6687</v>
      </c>
      <c r="T1370" s="5" t="s">
        <v>287</v>
      </c>
      <c r="U1370" s="5" t="s">
        <v>716</v>
      </c>
      <c r="V1370" s="2" t="s">
        <v>8477</v>
      </c>
      <c r="W1370" s="5" t="s">
        <v>780</v>
      </c>
      <c r="X1370" s="5" t="s">
        <v>8553</v>
      </c>
      <c r="Y1370" s="5" t="s">
        <v>8554</v>
      </c>
      <c r="Z1370" s="2" t="s">
        <v>720</v>
      </c>
      <c r="AA1370" s="2" t="s">
        <v>716</v>
      </c>
      <c r="AB1370" s="5" t="s">
        <v>8490</v>
      </c>
      <c r="AC1370" s="2" t="s">
        <v>8491</v>
      </c>
      <c r="AD1370" s="5" t="s">
        <v>8472</v>
      </c>
      <c r="AE1370" s="5" t="s">
        <v>8473</v>
      </c>
      <c r="AF1370" s="5" t="s">
        <v>8480</v>
      </c>
      <c r="AG1370" s="2" t="s">
        <v>8481</v>
      </c>
      <c r="AH1370" s="5" t="s">
        <v>8482</v>
      </c>
      <c r="AI1370" s="5" t="s">
        <v>8483</v>
      </c>
      <c r="AJ1370" s="2" t="s">
        <v>68</v>
      </c>
      <c r="AK1370" s="2" t="s">
        <v>729</v>
      </c>
    </row>
    <row r="1371" spans="1:37" ht="17.100000000000001" customHeight="1">
      <c r="A1371" s="2" t="s">
        <v>36</v>
      </c>
      <c r="B1371" s="3">
        <v>60008974</v>
      </c>
      <c r="C1371" s="2" t="s">
        <v>5893</v>
      </c>
      <c r="D1371" s="5" t="s">
        <v>5893</v>
      </c>
      <c r="E1371" s="5" t="s">
        <v>5894</v>
      </c>
      <c r="F1371" s="5" t="s">
        <v>8555</v>
      </c>
      <c r="G1371" s="5" t="s">
        <v>8556</v>
      </c>
      <c r="H1371" s="5" t="s">
        <v>4991</v>
      </c>
      <c r="I1371" s="2" t="s">
        <v>42</v>
      </c>
      <c r="J1371" s="2" t="s">
        <v>1609</v>
      </c>
      <c r="K1371" s="2" t="s">
        <v>1610</v>
      </c>
      <c r="L1371" s="2" t="s">
        <v>1611</v>
      </c>
      <c r="M1371" s="2" t="s">
        <v>1610</v>
      </c>
      <c r="N1371" s="2" t="s">
        <v>8557</v>
      </c>
      <c r="O1371" s="8" t="s">
        <v>8558</v>
      </c>
      <c r="P1371" s="5" t="s">
        <v>1211</v>
      </c>
      <c r="Q1371" s="5" t="s">
        <v>8487</v>
      </c>
      <c r="R1371" s="5" t="s">
        <v>8476</v>
      </c>
      <c r="S1371" s="2" t="s">
        <v>6687</v>
      </c>
      <c r="T1371" s="5" t="s">
        <v>287</v>
      </c>
      <c r="U1371" s="5" t="s">
        <v>716</v>
      </c>
      <c r="V1371" s="2" t="s">
        <v>8477</v>
      </c>
      <c r="W1371" s="5" t="s">
        <v>567</v>
      </c>
      <c r="X1371" s="5" t="s">
        <v>8559</v>
      </c>
      <c r="Y1371" s="5" t="s">
        <v>8560</v>
      </c>
      <c r="Z1371" s="2" t="s">
        <v>720</v>
      </c>
      <c r="AA1371" s="2" t="s">
        <v>716</v>
      </c>
      <c r="AB1371" s="5" t="s">
        <v>8561</v>
      </c>
      <c r="AC1371" s="2" t="s">
        <v>8562</v>
      </c>
      <c r="AD1371" s="5" t="s">
        <v>8563</v>
      </c>
      <c r="AE1371" s="5" t="s">
        <v>8564</v>
      </c>
      <c r="AF1371" s="5" t="s">
        <v>8490</v>
      </c>
      <c r="AG1371" s="2" t="s">
        <v>8491</v>
      </c>
      <c r="AH1371" s="5" t="s">
        <v>8472</v>
      </c>
      <c r="AI1371" s="5" t="s">
        <v>8473</v>
      </c>
      <c r="AJ1371" s="2" t="s">
        <v>68</v>
      </c>
      <c r="AK1371" s="2" t="s">
        <v>729</v>
      </c>
    </row>
    <row r="1372" spans="1:37" ht="17.100000000000001" customHeight="1">
      <c r="A1372" s="2" t="s">
        <v>36</v>
      </c>
      <c r="B1372" s="3">
        <v>60098403</v>
      </c>
      <c r="C1372" s="2" t="s">
        <v>5907</v>
      </c>
      <c r="D1372" s="5" t="s">
        <v>5908</v>
      </c>
      <c r="E1372" s="5" t="s">
        <v>5909</v>
      </c>
      <c r="F1372" s="5" t="s">
        <v>8563</v>
      </c>
      <c r="G1372" s="5" t="s">
        <v>8564</v>
      </c>
      <c r="H1372" s="5" t="s">
        <v>8565</v>
      </c>
      <c r="I1372" s="2" t="s">
        <v>42</v>
      </c>
      <c r="J1372" s="2" t="s">
        <v>1609</v>
      </c>
      <c r="K1372" s="2" t="s">
        <v>1610</v>
      </c>
      <c r="L1372" s="2" t="s">
        <v>1611</v>
      </c>
      <c r="M1372" s="2" t="s">
        <v>1610</v>
      </c>
      <c r="N1372" s="2" t="s">
        <v>8557</v>
      </c>
      <c r="O1372" s="8" t="s">
        <v>8558</v>
      </c>
      <c r="P1372" s="5" t="s">
        <v>1211</v>
      </c>
      <c r="Q1372" s="5" t="s">
        <v>8487</v>
      </c>
      <c r="R1372" s="5" t="s">
        <v>8476</v>
      </c>
      <c r="S1372" s="2" t="s">
        <v>6687</v>
      </c>
      <c r="T1372" s="5" t="s">
        <v>287</v>
      </c>
      <c r="U1372" s="5" t="s">
        <v>716</v>
      </c>
      <c r="V1372" s="2" t="s">
        <v>8477</v>
      </c>
      <c r="W1372" s="5" t="s">
        <v>56</v>
      </c>
      <c r="X1372" s="5" t="s">
        <v>3045</v>
      </c>
      <c r="Y1372" s="5" t="s">
        <v>8566</v>
      </c>
      <c r="Z1372" s="2" t="s">
        <v>720</v>
      </c>
      <c r="AA1372" s="2" t="s">
        <v>716</v>
      </c>
      <c r="AB1372" s="5" t="s">
        <v>8490</v>
      </c>
      <c r="AC1372" s="2" t="s">
        <v>8491</v>
      </c>
      <c r="AD1372" s="5" t="s">
        <v>8472</v>
      </c>
      <c r="AE1372" s="5" t="s">
        <v>8473</v>
      </c>
      <c r="AF1372" s="5" t="s">
        <v>8480</v>
      </c>
      <c r="AG1372" s="2" t="s">
        <v>8481</v>
      </c>
      <c r="AH1372" s="5" t="s">
        <v>8482</v>
      </c>
      <c r="AI1372" s="5" t="s">
        <v>8483</v>
      </c>
      <c r="AJ1372" s="2" t="s">
        <v>68</v>
      </c>
      <c r="AK1372" s="2" t="s">
        <v>729</v>
      </c>
    </row>
    <row r="1373" spans="1:37" ht="17.100000000000001" customHeight="1">
      <c r="A1373" s="2" t="s">
        <v>36</v>
      </c>
      <c r="B1373" s="3">
        <v>60183430</v>
      </c>
      <c r="C1373" s="2" t="s">
        <v>5893</v>
      </c>
      <c r="D1373" s="5" t="s">
        <v>5893</v>
      </c>
      <c r="E1373" s="5" t="s">
        <v>5894</v>
      </c>
      <c r="F1373" s="5" t="s">
        <v>8567</v>
      </c>
      <c r="G1373" s="5" t="s">
        <v>8568</v>
      </c>
      <c r="H1373" s="5" t="s">
        <v>8569</v>
      </c>
      <c r="I1373" s="2" t="s">
        <v>42</v>
      </c>
      <c r="J1373" s="2" t="s">
        <v>1609</v>
      </c>
      <c r="K1373" s="2" t="s">
        <v>1610</v>
      </c>
      <c r="L1373" s="2" t="s">
        <v>1611</v>
      </c>
      <c r="M1373" s="2" t="s">
        <v>1610</v>
      </c>
      <c r="N1373" s="2" t="s">
        <v>8557</v>
      </c>
      <c r="O1373" s="8" t="s">
        <v>8558</v>
      </c>
      <c r="P1373" s="5" t="s">
        <v>1211</v>
      </c>
      <c r="Q1373" s="5" t="s">
        <v>8487</v>
      </c>
      <c r="R1373" s="5" t="s">
        <v>8476</v>
      </c>
      <c r="S1373" s="2" t="s">
        <v>6687</v>
      </c>
      <c r="T1373" s="5" t="s">
        <v>287</v>
      </c>
      <c r="U1373" s="5" t="s">
        <v>716</v>
      </c>
      <c r="V1373" s="2" t="s">
        <v>8477</v>
      </c>
      <c r="W1373" s="5" t="s">
        <v>3838</v>
      </c>
      <c r="X1373" s="5" t="s">
        <v>8570</v>
      </c>
      <c r="Y1373" s="5" t="s">
        <v>8571</v>
      </c>
      <c r="Z1373" s="2" t="s">
        <v>720</v>
      </c>
      <c r="AA1373" s="2" t="s">
        <v>716</v>
      </c>
      <c r="AB1373" s="5" t="s">
        <v>8561</v>
      </c>
      <c r="AC1373" s="2" t="s">
        <v>8562</v>
      </c>
      <c r="AD1373" s="5" t="s">
        <v>8563</v>
      </c>
      <c r="AE1373" s="5" t="s">
        <v>8564</v>
      </c>
      <c r="AF1373" s="5" t="s">
        <v>8490</v>
      </c>
      <c r="AG1373" s="2" t="s">
        <v>8491</v>
      </c>
      <c r="AH1373" s="5" t="s">
        <v>8472</v>
      </c>
      <c r="AI1373" s="5" t="s">
        <v>8473</v>
      </c>
      <c r="AJ1373" s="2" t="s">
        <v>68</v>
      </c>
      <c r="AK1373" s="2" t="s">
        <v>729</v>
      </c>
    </row>
    <row r="1374" spans="1:37" ht="17.100000000000001" customHeight="1">
      <c r="A1374" s="2" t="s">
        <v>36</v>
      </c>
      <c r="B1374" s="3">
        <v>60187621</v>
      </c>
      <c r="C1374" s="2" t="s">
        <v>5893</v>
      </c>
      <c r="D1374" s="5" t="s">
        <v>5893</v>
      </c>
      <c r="E1374" s="5" t="s">
        <v>5894</v>
      </c>
      <c r="F1374" s="5" t="s">
        <v>8572</v>
      </c>
      <c r="G1374" s="5" t="s">
        <v>8573</v>
      </c>
      <c r="H1374" s="5" t="s">
        <v>8574</v>
      </c>
      <c r="I1374" s="2" t="s">
        <v>42</v>
      </c>
      <c r="J1374" s="2" t="s">
        <v>1609</v>
      </c>
      <c r="K1374" s="2" t="s">
        <v>1610</v>
      </c>
      <c r="L1374" s="2" t="s">
        <v>1611</v>
      </c>
      <c r="M1374" s="2" t="s">
        <v>1610</v>
      </c>
      <c r="N1374" s="2" t="s">
        <v>8557</v>
      </c>
      <c r="O1374" s="8" t="s">
        <v>8558</v>
      </c>
      <c r="P1374" s="5" t="s">
        <v>1211</v>
      </c>
      <c r="Q1374" s="5" t="s">
        <v>8487</v>
      </c>
      <c r="R1374" s="5" t="s">
        <v>8476</v>
      </c>
      <c r="S1374" s="2" t="s">
        <v>6687</v>
      </c>
      <c r="T1374" s="5" t="s">
        <v>287</v>
      </c>
      <c r="U1374" s="5" t="s">
        <v>716</v>
      </c>
      <c r="V1374" s="2" t="s">
        <v>8477</v>
      </c>
      <c r="W1374" s="5" t="s">
        <v>1189</v>
      </c>
      <c r="X1374" s="5" t="s">
        <v>7767</v>
      </c>
      <c r="Y1374" s="5" t="s">
        <v>8575</v>
      </c>
      <c r="Z1374" s="2" t="s">
        <v>720</v>
      </c>
      <c r="AA1374" s="2" t="s">
        <v>716</v>
      </c>
      <c r="AB1374" s="5" t="s">
        <v>8561</v>
      </c>
      <c r="AC1374" s="2" t="s">
        <v>8562</v>
      </c>
      <c r="AD1374" s="5" t="s">
        <v>8563</v>
      </c>
      <c r="AE1374" s="5" t="s">
        <v>8564</v>
      </c>
      <c r="AF1374" s="5" t="s">
        <v>8490</v>
      </c>
      <c r="AG1374" s="2" t="s">
        <v>8491</v>
      </c>
      <c r="AH1374" s="5" t="s">
        <v>8472</v>
      </c>
      <c r="AI1374" s="5" t="s">
        <v>8473</v>
      </c>
      <c r="AJ1374" s="2" t="s">
        <v>68</v>
      </c>
      <c r="AK1374" s="2" t="s">
        <v>729</v>
      </c>
    </row>
    <row r="1375" spans="1:37" ht="17.100000000000001" customHeight="1">
      <c r="A1375" s="2" t="s">
        <v>36</v>
      </c>
      <c r="B1375" s="3">
        <v>60253685</v>
      </c>
      <c r="C1375" s="2" t="s">
        <v>5893</v>
      </c>
      <c r="D1375" s="5" t="s">
        <v>5893</v>
      </c>
      <c r="E1375" s="5" t="s">
        <v>5894</v>
      </c>
      <c r="F1375" s="5" t="s">
        <v>8576</v>
      </c>
      <c r="G1375" s="5" t="s">
        <v>8577</v>
      </c>
      <c r="H1375" s="5" t="s">
        <v>8299</v>
      </c>
      <c r="I1375" s="2" t="s">
        <v>42</v>
      </c>
      <c r="J1375" s="2" t="s">
        <v>1609</v>
      </c>
      <c r="K1375" s="2" t="s">
        <v>1610</v>
      </c>
      <c r="L1375" s="2" t="s">
        <v>1611</v>
      </c>
      <c r="M1375" s="2" t="s">
        <v>1610</v>
      </c>
      <c r="N1375" s="2" t="s">
        <v>8557</v>
      </c>
      <c r="O1375" s="8" t="s">
        <v>8558</v>
      </c>
      <c r="P1375" s="5" t="s">
        <v>1211</v>
      </c>
      <c r="Q1375" s="5" t="s">
        <v>8487</v>
      </c>
      <c r="R1375" s="5" t="s">
        <v>8476</v>
      </c>
      <c r="S1375" s="2" t="s">
        <v>6687</v>
      </c>
      <c r="T1375" s="5" t="s">
        <v>287</v>
      </c>
      <c r="U1375" s="5" t="s">
        <v>716</v>
      </c>
      <c r="V1375" s="2" t="s">
        <v>8477</v>
      </c>
      <c r="W1375" s="5" t="s">
        <v>1237</v>
      </c>
      <c r="X1375" s="5" t="s">
        <v>8578</v>
      </c>
      <c r="Y1375" s="5" t="s">
        <v>8579</v>
      </c>
      <c r="Z1375" s="2" t="s">
        <v>720</v>
      </c>
      <c r="AA1375" s="2" t="s">
        <v>716</v>
      </c>
      <c r="AB1375" s="5" t="s">
        <v>8561</v>
      </c>
      <c r="AC1375" s="2" t="s">
        <v>8562</v>
      </c>
      <c r="AD1375" s="5" t="s">
        <v>8563</v>
      </c>
      <c r="AE1375" s="5" t="s">
        <v>8564</v>
      </c>
      <c r="AF1375" s="5" t="s">
        <v>8490</v>
      </c>
      <c r="AG1375" s="2" t="s">
        <v>8491</v>
      </c>
      <c r="AH1375" s="5" t="s">
        <v>8472</v>
      </c>
      <c r="AI1375" s="5" t="s">
        <v>8473</v>
      </c>
      <c r="AJ1375" s="2" t="s">
        <v>68</v>
      </c>
      <c r="AK1375" s="2" t="s">
        <v>729</v>
      </c>
    </row>
    <row r="1376" spans="1:37" ht="17.100000000000001" customHeight="1">
      <c r="A1376" s="2" t="s">
        <v>36</v>
      </c>
      <c r="B1376" s="3">
        <v>60372659</v>
      </c>
      <c r="C1376" s="2" t="s">
        <v>5893</v>
      </c>
      <c r="D1376" s="5" t="s">
        <v>5893</v>
      </c>
      <c r="E1376" s="5" t="s">
        <v>5894</v>
      </c>
      <c r="F1376" s="5" t="s">
        <v>8580</v>
      </c>
      <c r="G1376" s="5" t="s">
        <v>8581</v>
      </c>
      <c r="H1376" s="5" t="s">
        <v>8582</v>
      </c>
      <c r="I1376" s="2" t="s">
        <v>42</v>
      </c>
      <c r="J1376" s="2" t="s">
        <v>1609</v>
      </c>
      <c r="K1376" s="2" t="s">
        <v>1610</v>
      </c>
      <c r="L1376" s="2" t="s">
        <v>1611</v>
      </c>
      <c r="M1376" s="2" t="s">
        <v>1610</v>
      </c>
      <c r="N1376" s="2" t="s">
        <v>8557</v>
      </c>
      <c r="O1376" s="8" t="s">
        <v>8558</v>
      </c>
      <c r="P1376" s="5" t="s">
        <v>1211</v>
      </c>
      <c r="Q1376" s="5" t="s">
        <v>8487</v>
      </c>
      <c r="R1376" s="5" t="s">
        <v>8476</v>
      </c>
      <c r="S1376" s="2" t="s">
        <v>6687</v>
      </c>
      <c r="T1376" s="5" t="s">
        <v>287</v>
      </c>
      <c r="U1376" s="5" t="s">
        <v>716</v>
      </c>
      <c r="V1376" s="2" t="s">
        <v>8477</v>
      </c>
      <c r="W1376" s="5" t="s">
        <v>838</v>
      </c>
      <c r="X1376" s="5" t="s">
        <v>8583</v>
      </c>
      <c r="Y1376" s="5" t="s">
        <v>8584</v>
      </c>
      <c r="Z1376" s="2" t="s">
        <v>720</v>
      </c>
      <c r="AA1376" s="2" t="s">
        <v>716</v>
      </c>
      <c r="AB1376" s="5" t="s">
        <v>8561</v>
      </c>
      <c r="AC1376" s="2" t="s">
        <v>8562</v>
      </c>
      <c r="AD1376" s="5" t="s">
        <v>8563</v>
      </c>
      <c r="AE1376" s="5" t="s">
        <v>8564</v>
      </c>
      <c r="AF1376" s="5" t="s">
        <v>8490</v>
      </c>
      <c r="AG1376" s="2" t="s">
        <v>8491</v>
      </c>
      <c r="AH1376" s="5" t="s">
        <v>8472</v>
      </c>
      <c r="AI1376" s="5" t="s">
        <v>8473</v>
      </c>
      <c r="AJ1376" s="2" t="s">
        <v>68</v>
      </c>
      <c r="AK1376" s="2" t="s">
        <v>729</v>
      </c>
    </row>
    <row r="1377" spans="1:37" ht="17.100000000000001" customHeight="1">
      <c r="A1377" s="2" t="s">
        <v>36</v>
      </c>
      <c r="B1377" s="3">
        <v>80004231</v>
      </c>
      <c r="C1377" s="2" t="s">
        <v>5893</v>
      </c>
      <c r="D1377" s="5" t="s">
        <v>5893</v>
      </c>
      <c r="E1377" s="5" t="s">
        <v>5894</v>
      </c>
      <c r="F1377" s="5" t="s">
        <v>8585</v>
      </c>
      <c r="G1377" s="5" t="s">
        <v>8586</v>
      </c>
      <c r="H1377" s="5" t="s">
        <v>7481</v>
      </c>
      <c r="I1377" s="2" t="s">
        <v>42</v>
      </c>
      <c r="J1377" s="2" t="s">
        <v>1609</v>
      </c>
      <c r="K1377" s="2" t="s">
        <v>1610</v>
      </c>
      <c r="L1377" s="2" t="s">
        <v>1611</v>
      </c>
      <c r="M1377" s="2" t="s">
        <v>1610</v>
      </c>
      <c r="N1377" s="2" t="s">
        <v>8557</v>
      </c>
      <c r="O1377" s="8" t="s">
        <v>8558</v>
      </c>
      <c r="P1377" s="5" t="s">
        <v>1211</v>
      </c>
      <c r="Q1377" s="5" t="s">
        <v>8487</v>
      </c>
      <c r="R1377" s="5" t="s">
        <v>8476</v>
      </c>
      <c r="S1377" s="2" t="s">
        <v>6687</v>
      </c>
      <c r="T1377" s="5" t="s">
        <v>287</v>
      </c>
      <c r="U1377" s="5" t="s">
        <v>716</v>
      </c>
      <c r="V1377" s="2" t="s">
        <v>8477</v>
      </c>
      <c r="W1377" s="5" t="s">
        <v>4691</v>
      </c>
      <c r="X1377" s="5" t="s">
        <v>8587</v>
      </c>
      <c r="Y1377" s="5" t="s">
        <v>8588</v>
      </c>
      <c r="Z1377" s="2" t="s">
        <v>720</v>
      </c>
      <c r="AA1377" s="2" t="s">
        <v>716</v>
      </c>
      <c r="AB1377" s="5" t="s">
        <v>8561</v>
      </c>
      <c r="AC1377" s="2" t="s">
        <v>8562</v>
      </c>
      <c r="AD1377" s="5" t="s">
        <v>8563</v>
      </c>
      <c r="AE1377" s="5" t="s">
        <v>8564</v>
      </c>
      <c r="AF1377" s="5" t="s">
        <v>8490</v>
      </c>
      <c r="AG1377" s="2" t="s">
        <v>8491</v>
      </c>
      <c r="AH1377" s="5" t="s">
        <v>8472</v>
      </c>
      <c r="AI1377" s="5" t="s">
        <v>8473</v>
      </c>
      <c r="AJ1377" s="2" t="s">
        <v>68</v>
      </c>
      <c r="AK1377" s="2" t="s">
        <v>729</v>
      </c>
    </row>
    <row r="1378" spans="1:37" ht="17.100000000000001" customHeight="1">
      <c r="A1378" s="2" t="s">
        <v>36</v>
      </c>
      <c r="B1378" s="3">
        <v>60034191</v>
      </c>
      <c r="C1378" s="2" t="s">
        <v>5893</v>
      </c>
      <c r="D1378" s="5" t="s">
        <v>5893</v>
      </c>
      <c r="E1378" s="5" t="s">
        <v>5894</v>
      </c>
      <c r="F1378" s="5" t="s">
        <v>8589</v>
      </c>
      <c r="G1378" s="5" t="s">
        <v>8590</v>
      </c>
      <c r="H1378" s="5" t="s">
        <v>8591</v>
      </c>
      <c r="I1378" s="2" t="s">
        <v>42</v>
      </c>
      <c r="J1378" s="2" t="s">
        <v>1609</v>
      </c>
      <c r="K1378" s="2" t="s">
        <v>1610</v>
      </c>
      <c r="L1378" s="2" t="s">
        <v>1611</v>
      </c>
      <c r="M1378" s="2" t="s">
        <v>1610</v>
      </c>
      <c r="N1378" s="2" t="s">
        <v>8592</v>
      </c>
      <c r="O1378" s="8" t="s">
        <v>1610</v>
      </c>
      <c r="P1378" s="5" t="s">
        <v>1211</v>
      </c>
      <c r="Q1378" s="5" t="s">
        <v>8487</v>
      </c>
      <c r="R1378" s="5" t="s">
        <v>8476</v>
      </c>
      <c r="S1378" s="2" t="s">
        <v>6687</v>
      </c>
      <c r="T1378" s="5" t="s">
        <v>287</v>
      </c>
      <c r="U1378" s="5" t="s">
        <v>716</v>
      </c>
      <c r="V1378" s="2" t="s">
        <v>8477</v>
      </c>
      <c r="W1378" s="5" t="s">
        <v>567</v>
      </c>
      <c r="X1378" s="5" t="s">
        <v>8593</v>
      </c>
      <c r="Y1378" s="5" t="s">
        <v>8594</v>
      </c>
      <c r="Z1378" s="2" t="s">
        <v>720</v>
      </c>
      <c r="AA1378" s="2" t="s">
        <v>716</v>
      </c>
      <c r="AB1378" s="5" t="s">
        <v>8595</v>
      </c>
      <c r="AC1378" s="2" t="s">
        <v>8596</v>
      </c>
      <c r="AD1378" s="5" t="s">
        <v>8597</v>
      </c>
      <c r="AE1378" s="5" t="s">
        <v>8598</v>
      </c>
      <c r="AF1378" s="5" t="s">
        <v>8490</v>
      </c>
      <c r="AG1378" s="2" t="s">
        <v>8491</v>
      </c>
      <c r="AH1378" s="5" t="s">
        <v>8472</v>
      </c>
      <c r="AI1378" s="5" t="s">
        <v>8473</v>
      </c>
      <c r="AJ1378" s="2" t="s">
        <v>68</v>
      </c>
      <c r="AK1378" s="2" t="s">
        <v>729</v>
      </c>
    </row>
    <row r="1379" spans="1:37" ht="17.100000000000001" customHeight="1">
      <c r="A1379" s="2" t="s">
        <v>36</v>
      </c>
      <c r="B1379" s="3">
        <v>60166098</v>
      </c>
      <c r="C1379" s="2" t="s">
        <v>5907</v>
      </c>
      <c r="D1379" s="5" t="s">
        <v>5908</v>
      </c>
      <c r="E1379" s="5" t="s">
        <v>5909</v>
      </c>
      <c r="F1379" s="5" t="s">
        <v>8597</v>
      </c>
      <c r="G1379" s="5" t="s">
        <v>8598</v>
      </c>
      <c r="H1379" s="5" t="s">
        <v>8599</v>
      </c>
      <c r="I1379" s="2" t="s">
        <v>42</v>
      </c>
      <c r="J1379" s="2" t="s">
        <v>1609</v>
      </c>
      <c r="K1379" s="2" t="s">
        <v>1610</v>
      </c>
      <c r="L1379" s="2" t="s">
        <v>1611</v>
      </c>
      <c r="M1379" s="2" t="s">
        <v>1610</v>
      </c>
      <c r="N1379" s="2" t="s">
        <v>8592</v>
      </c>
      <c r="O1379" s="8" t="s">
        <v>1610</v>
      </c>
      <c r="P1379" s="5" t="s">
        <v>1211</v>
      </c>
      <c r="Q1379" s="5" t="s">
        <v>8487</v>
      </c>
      <c r="R1379" s="5" t="s">
        <v>8476</v>
      </c>
      <c r="S1379" s="2" t="s">
        <v>6687</v>
      </c>
      <c r="T1379" s="5" t="s">
        <v>287</v>
      </c>
      <c r="U1379" s="5" t="s">
        <v>716</v>
      </c>
      <c r="V1379" s="2" t="s">
        <v>8477</v>
      </c>
      <c r="W1379" s="5" t="s">
        <v>4691</v>
      </c>
      <c r="X1379" s="5" t="s">
        <v>8600</v>
      </c>
      <c r="Y1379" s="5" t="s">
        <v>8601</v>
      </c>
      <c r="Z1379" s="2" t="s">
        <v>720</v>
      </c>
      <c r="AA1379" s="2" t="s">
        <v>716</v>
      </c>
      <c r="AB1379" s="5" t="s">
        <v>8490</v>
      </c>
      <c r="AC1379" s="2" t="s">
        <v>8491</v>
      </c>
      <c r="AD1379" s="5" t="s">
        <v>8472</v>
      </c>
      <c r="AE1379" s="5" t="s">
        <v>8473</v>
      </c>
      <c r="AF1379" s="5" t="s">
        <v>8480</v>
      </c>
      <c r="AG1379" s="2" t="s">
        <v>8481</v>
      </c>
      <c r="AH1379" s="5" t="s">
        <v>8482</v>
      </c>
      <c r="AI1379" s="5" t="s">
        <v>8483</v>
      </c>
      <c r="AJ1379" s="2" t="s">
        <v>68</v>
      </c>
      <c r="AK1379" s="2" t="s">
        <v>729</v>
      </c>
    </row>
    <row r="1380" spans="1:37" ht="17.100000000000001" customHeight="1">
      <c r="A1380" s="2" t="s">
        <v>36</v>
      </c>
      <c r="B1380" s="3">
        <v>60183427</v>
      </c>
      <c r="C1380" s="2" t="s">
        <v>5893</v>
      </c>
      <c r="D1380" s="5" t="s">
        <v>5893</v>
      </c>
      <c r="E1380" s="5" t="s">
        <v>5894</v>
      </c>
      <c r="F1380" s="5" t="s">
        <v>8602</v>
      </c>
      <c r="G1380" s="5" t="s">
        <v>8603</v>
      </c>
      <c r="H1380" s="5" t="s">
        <v>8604</v>
      </c>
      <c r="I1380" s="2" t="s">
        <v>42</v>
      </c>
      <c r="J1380" s="2" t="s">
        <v>1609</v>
      </c>
      <c r="K1380" s="2" t="s">
        <v>1610</v>
      </c>
      <c r="L1380" s="2" t="s">
        <v>1611</v>
      </c>
      <c r="M1380" s="2" t="s">
        <v>1610</v>
      </c>
      <c r="N1380" s="2" t="s">
        <v>8592</v>
      </c>
      <c r="O1380" s="8" t="s">
        <v>1610</v>
      </c>
      <c r="P1380" s="5" t="s">
        <v>1211</v>
      </c>
      <c r="Q1380" s="5" t="s">
        <v>8487</v>
      </c>
      <c r="R1380" s="5" t="s">
        <v>8476</v>
      </c>
      <c r="S1380" s="2" t="s">
        <v>6687</v>
      </c>
      <c r="T1380" s="5" t="s">
        <v>287</v>
      </c>
      <c r="U1380" s="5" t="s">
        <v>716</v>
      </c>
      <c r="V1380" s="2" t="s">
        <v>8477</v>
      </c>
      <c r="W1380" s="5" t="s">
        <v>133</v>
      </c>
      <c r="X1380" s="5" t="s">
        <v>8605</v>
      </c>
      <c r="Y1380" s="5" t="s">
        <v>8606</v>
      </c>
      <c r="Z1380" s="2" t="s">
        <v>720</v>
      </c>
      <c r="AA1380" s="2" t="s">
        <v>716</v>
      </c>
      <c r="AB1380" s="5" t="s">
        <v>8595</v>
      </c>
      <c r="AC1380" s="2" t="s">
        <v>8596</v>
      </c>
      <c r="AD1380" s="5" t="s">
        <v>8597</v>
      </c>
      <c r="AE1380" s="5" t="s">
        <v>8598</v>
      </c>
      <c r="AF1380" s="5" t="s">
        <v>8490</v>
      </c>
      <c r="AG1380" s="2" t="s">
        <v>8491</v>
      </c>
      <c r="AH1380" s="5" t="s">
        <v>8472</v>
      </c>
      <c r="AI1380" s="5" t="s">
        <v>8473</v>
      </c>
      <c r="AJ1380" s="2" t="s">
        <v>68</v>
      </c>
      <c r="AK1380" s="2" t="s">
        <v>729</v>
      </c>
    </row>
    <row r="1381" spans="1:37" ht="17.100000000000001" customHeight="1">
      <c r="A1381" s="2" t="s">
        <v>36</v>
      </c>
      <c r="B1381" s="3">
        <v>60253574</v>
      </c>
      <c r="C1381" s="2" t="s">
        <v>5893</v>
      </c>
      <c r="D1381" s="5" t="s">
        <v>5893</v>
      </c>
      <c r="E1381" s="5" t="s">
        <v>5894</v>
      </c>
      <c r="F1381" s="5" t="s">
        <v>8607</v>
      </c>
      <c r="G1381" s="5" t="s">
        <v>8608</v>
      </c>
      <c r="H1381" s="5" t="s">
        <v>8609</v>
      </c>
      <c r="I1381" s="2" t="s">
        <v>42</v>
      </c>
      <c r="J1381" s="2" t="s">
        <v>1609</v>
      </c>
      <c r="K1381" s="2" t="s">
        <v>1610</v>
      </c>
      <c r="L1381" s="2" t="s">
        <v>1611</v>
      </c>
      <c r="M1381" s="2" t="s">
        <v>1610</v>
      </c>
      <c r="N1381" s="2" t="s">
        <v>8592</v>
      </c>
      <c r="O1381" s="8" t="s">
        <v>1610</v>
      </c>
      <c r="P1381" s="5" t="s">
        <v>1211</v>
      </c>
      <c r="Q1381" s="5" t="s">
        <v>8487</v>
      </c>
      <c r="R1381" s="5" t="s">
        <v>8476</v>
      </c>
      <c r="S1381" s="2" t="s">
        <v>6687</v>
      </c>
      <c r="T1381" s="5" t="s">
        <v>287</v>
      </c>
      <c r="U1381" s="5" t="s">
        <v>716</v>
      </c>
      <c r="V1381" s="2" t="s">
        <v>8477</v>
      </c>
      <c r="W1381" s="5" t="s">
        <v>3408</v>
      </c>
      <c r="X1381" s="5" t="s">
        <v>4969</v>
      </c>
      <c r="Y1381" s="5" t="s">
        <v>8610</v>
      </c>
      <c r="Z1381" s="2" t="s">
        <v>720</v>
      </c>
      <c r="AA1381" s="2" t="s">
        <v>716</v>
      </c>
      <c r="AB1381" s="5" t="s">
        <v>8595</v>
      </c>
      <c r="AC1381" s="2" t="s">
        <v>8596</v>
      </c>
      <c r="AD1381" s="5" t="s">
        <v>8597</v>
      </c>
      <c r="AE1381" s="5" t="s">
        <v>8598</v>
      </c>
      <c r="AF1381" s="5" t="s">
        <v>8490</v>
      </c>
      <c r="AG1381" s="2" t="s">
        <v>8491</v>
      </c>
      <c r="AH1381" s="5" t="s">
        <v>8472</v>
      </c>
      <c r="AI1381" s="5" t="s">
        <v>8473</v>
      </c>
      <c r="AJ1381" s="2" t="s">
        <v>307</v>
      </c>
      <c r="AK1381" s="2" t="s">
        <v>729</v>
      </c>
    </row>
    <row r="1382" spans="1:37" ht="17.100000000000001" customHeight="1">
      <c r="A1382" s="2" t="s">
        <v>36</v>
      </c>
      <c r="B1382" s="3">
        <v>80004230</v>
      </c>
      <c r="C1382" s="2" t="s">
        <v>5893</v>
      </c>
      <c r="D1382" s="5" t="s">
        <v>5893</v>
      </c>
      <c r="E1382" s="5" t="s">
        <v>5894</v>
      </c>
      <c r="F1382" s="5" t="s">
        <v>8611</v>
      </c>
      <c r="G1382" s="5" t="s">
        <v>8612</v>
      </c>
      <c r="H1382" s="5" t="s">
        <v>2963</v>
      </c>
      <c r="I1382" s="2" t="s">
        <v>42</v>
      </c>
      <c r="J1382" s="2" t="s">
        <v>1609</v>
      </c>
      <c r="K1382" s="2" t="s">
        <v>1610</v>
      </c>
      <c r="L1382" s="2" t="s">
        <v>1611</v>
      </c>
      <c r="M1382" s="2" t="s">
        <v>1610</v>
      </c>
      <c r="N1382" s="2" t="s">
        <v>8592</v>
      </c>
      <c r="O1382" s="8" t="s">
        <v>1610</v>
      </c>
      <c r="P1382" s="5" t="s">
        <v>1211</v>
      </c>
      <c r="Q1382" s="5" t="s">
        <v>8487</v>
      </c>
      <c r="R1382" s="5" t="s">
        <v>8476</v>
      </c>
      <c r="S1382" s="2" t="s">
        <v>6687</v>
      </c>
      <c r="T1382" s="5" t="s">
        <v>287</v>
      </c>
      <c r="U1382" s="5" t="s">
        <v>716</v>
      </c>
      <c r="V1382" s="2" t="s">
        <v>8477</v>
      </c>
      <c r="W1382" s="5" t="s">
        <v>701</v>
      </c>
      <c r="X1382" s="5" t="s">
        <v>8613</v>
      </c>
      <c r="Y1382" s="5" t="s">
        <v>8614</v>
      </c>
      <c r="Z1382" s="2" t="s">
        <v>720</v>
      </c>
      <c r="AA1382" s="2" t="s">
        <v>716</v>
      </c>
      <c r="AB1382" s="5" t="s">
        <v>8595</v>
      </c>
      <c r="AC1382" s="2" t="s">
        <v>8596</v>
      </c>
      <c r="AD1382" s="5" t="s">
        <v>8597</v>
      </c>
      <c r="AE1382" s="5" t="s">
        <v>8598</v>
      </c>
      <c r="AF1382" s="5" t="s">
        <v>8490</v>
      </c>
      <c r="AG1382" s="2" t="s">
        <v>8491</v>
      </c>
      <c r="AH1382" s="5" t="s">
        <v>8472</v>
      </c>
      <c r="AI1382" s="5" t="s">
        <v>8473</v>
      </c>
      <c r="AJ1382" s="2" t="s">
        <v>68</v>
      </c>
      <c r="AK1382" s="2" t="s">
        <v>729</v>
      </c>
    </row>
    <row r="1383" spans="1:37" ht="17.100000000000001" customHeight="1">
      <c r="A1383" s="2" t="s">
        <v>36</v>
      </c>
      <c r="B1383" s="3">
        <v>80011267</v>
      </c>
      <c r="C1383" s="2" t="s">
        <v>5893</v>
      </c>
      <c r="D1383" s="5" t="s">
        <v>5893</v>
      </c>
      <c r="E1383" s="5" t="s">
        <v>5894</v>
      </c>
      <c r="F1383" s="5" t="s">
        <v>8615</v>
      </c>
      <c r="G1383" s="5" t="s">
        <v>8616</v>
      </c>
      <c r="H1383" s="5" t="s">
        <v>311</v>
      </c>
      <c r="I1383" s="2" t="s">
        <v>42</v>
      </c>
      <c r="J1383" s="2" t="s">
        <v>1609</v>
      </c>
      <c r="K1383" s="2" t="s">
        <v>1610</v>
      </c>
      <c r="L1383" s="2" t="s">
        <v>1611</v>
      </c>
      <c r="M1383" s="2" t="s">
        <v>1610</v>
      </c>
      <c r="N1383" s="2" t="s">
        <v>8592</v>
      </c>
      <c r="O1383" s="8" t="s">
        <v>1610</v>
      </c>
      <c r="P1383" s="5" t="s">
        <v>1211</v>
      </c>
      <c r="Q1383" s="5" t="s">
        <v>8487</v>
      </c>
      <c r="R1383" s="5" t="s">
        <v>8476</v>
      </c>
      <c r="S1383" s="2" t="s">
        <v>6687</v>
      </c>
      <c r="T1383" s="5" t="s">
        <v>287</v>
      </c>
      <c r="U1383" s="5" t="s">
        <v>716</v>
      </c>
      <c r="V1383" s="2" t="s">
        <v>8477</v>
      </c>
      <c r="W1383" s="5" t="s">
        <v>640</v>
      </c>
      <c r="X1383" s="5" t="s">
        <v>8617</v>
      </c>
      <c r="Y1383" s="5" t="s">
        <v>8618</v>
      </c>
      <c r="Z1383" s="2" t="s">
        <v>720</v>
      </c>
      <c r="AA1383" s="2" t="s">
        <v>716</v>
      </c>
      <c r="AB1383" s="5" t="s">
        <v>8595</v>
      </c>
      <c r="AC1383" s="2" t="s">
        <v>8596</v>
      </c>
      <c r="AD1383" s="5" t="s">
        <v>8597</v>
      </c>
      <c r="AE1383" s="5" t="s">
        <v>8598</v>
      </c>
      <c r="AF1383" s="5" t="s">
        <v>8490</v>
      </c>
      <c r="AG1383" s="2" t="s">
        <v>8491</v>
      </c>
      <c r="AH1383" s="5" t="s">
        <v>8472</v>
      </c>
      <c r="AI1383" s="5" t="s">
        <v>8473</v>
      </c>
      <c r="AJ1383" s="2" t="s">
        <v>68</v>
      </c>
      <c r="AK1383" s="2" t="s">
        <v>729</v>
      </c>
    </row>
    <row r="1384" spans="1:37" ht="17.100000000000001" customHeight="1">
      <c r="A1384" s="2" t="s">
        <v>36</v>
      </c>
      <c r="B1384" s="3">
        <v>60008970</v>
      </c>
      <c r="C1384" s="2" t="s">
        <v>5893</v>
      </c>
      <c r="D1384" s="5" t="s">
        <v>5893</v>
      </c>
      <c r="E1384" s="5" t="s">
        <v>5894</v>
      </c>
      <c r="F1384" s="5" t="s">
        <v>8619</v>
      </c>
      <c r="G1384" s="5" t="s">
        <v>8620</v>
      </c>
      <c r="H1384" s="5" t="s">
        <v>8621</v>
      </c>
      <c r="I1384" s="2" t="s">
        <v>42</v>
      </c>
      <c r="J1384" s="2" t="s">
        <v>1609</v>
      </c>
      <c r="K1384" s="2" t="s">
        <v>1610</v>
      </c>
      <c r="L1384" s="2" t="s">
        <v>1611</v>
      </c>
      <c r="M1384" s="2" t="s">
        <v>1610</v>
      </c>
      <c r="N1384" s="2" t="s">
        <v>8622</v>
      </c>
      <c r="O1384" s="8" t="s">
        <v>1610</v>
      </c>
      <c r="P1384" s="5" t="s">
        <v>1211</v>
      </c>
      <c r="Q1384" s="5" t="s">
        <v>8487</v>
      </c>
      <c r="R1384" s="5" t="s">
        <v>8476</v>
      </c>
      <c r="S1384" s="2" t="s">
        <v>6687</v>
      </c>
      <c r="T1384" s="5" t="s">
        <v>287</v>
      </c>
      <c r="U1384" s="5" t="s">
        <v>716</v>
      </c>
      <c r="V1384" s="2" t="s">
        <v>8477</v>
      </c>
      <c r="W1384" s="5" t="s">
        <v>1278</v>
      </c>
      <c r="X1384" s="5" t="s">
        <v>8623</v>
      </c>
      <c r="Y1384" s="5" t="s">
        <v>8624</v>
      </c>
      <c r="Z1384" s="2" t="s">
        <v>720</v>
      </c>
      <c r="AA1384" s="2" t="s">
        <v>716</v>
      </c>
      <c r="AB1384" s="5" t="s">
        <v>8625</v>
      </c>
      <c r="AC1384" s="2" t="s">
        <v>8626</v>
      </c>
      <c r="AD1384" s="5" t="s">
        <v>8627</v>
      </c>
      <c r="AE1384" s="5" t="s">
        <v>8628</v>
      </c>
      <c r="AF1384" s="5" t="s">
        <v>8490</v>
      </c>
      <c r="AG1384" s="2" t="s">
        <v>8491</v>
      </c>
      <c r="AH1384" s="5" t="s">
        <v>8472</v>
      </c>
      <c r="AI1384" s="5" t="s">
        <v>8473</v>
      </c>
      <c r="AJ1384" s="2" t="s">
        <v>68</v>
      </c>
      <c r="AK1384" s="2" t="s">
        <v>729</v>
      </c>
    </row>
    <row r="1385" spans="1:37" ht="17.100000000000001" customHeight="1">
      <c r="A1385" s="2" t="s">
        <v>36</v>
      </c>
      <c r="B1385" s="3">
        <v>60008976</v>
      </c>
      <c r="C1385" s="2" t="s">
        <v>5893</v>
      </c>
      <c r="D1385" s="5" t="s">
        <v>5893</v>
      </c>
      <c r="E1385" s="5" t="s">
        <v>5894</v>
      </c>
      <c r="F1385" s="5" t="s">
        <v>8629</v>
      </c>
      <c r="G1385" s="5" t="s">
        <v>8630</v>
      </c>
      <c r="H1385" s="5" t="s">
        <v>8631</v>
      </c>
      <c r="I1385" s="2" t="s">
        <v>42</v>
      </c>
      <c r="J1385" s="2" t="s">
        <v>1609</v>
      </c>
      <c r="K1385" s="2" t="s">
        <v>1610</v>
      </c>
      <c r="L1385" s="2" t="s">
        <v>1611</v>
      </c>
      <c r="M1385" s="2" t="s">
        <v>1610</v>
      </c>
      <c r="N1385" s="2" t="s">
        <v>8622</v>
      </c>
      <c r="O1385" s="8" t="s">
        <v>1610</v>
      </c>
      <c r="P1385" s="5" t="s">
        <v>1211</v>
      </c>
      <c r="Q1385" s="5" t="s">
        <v>8487</v>
      </c>
      <c r="R1385" s="5" t="s">
        <v>8476</v>
      </c>
      <c r="S1385" s="2" t="s">
        <v>6687</v>
      </c>
      <c r="T1385" s="5" t="s">
        <v>287</v>
      </c>
      <c r="U1385" s="5" t="s">
        <v>716</v>
      </c>
      <c r="V1385" s="2" t="s">
        <v>8477</v>
      </c>
      <c r="W1385" s="5" t="s">
        <v>328</v>
      </c>
      <c r="X1385" s="5" t="s">
        <v>8632</v>
      </c>
      <c r="Y1385" s="5" t="s">
        <v>8633</v>
      </c>
      <c r="Z1385" s="2" t="s">
        <v>720</v>
      </c>
      <c r="AA1385" s="2" t="s">
        <v>716</v>
      </c>
      <c r="AB1385" s="5" t="s">
        <v>8625</v>
      </c>
      <c r="AC1385" s="2" t="s">
        <v>8626</v>
      </c>
      <c r="AD1385" s="5" t="s">
        <v>8627</v>
      </c>
      <c r="AE1385" s="5" t="s">
        <v>8628</v>
      </c>
      <c r="AF1385" s="5" t="s">
        <v>8490</v>
      </c>
      <c r="AG1385" s="2" t="s">
        <v>8491</v>
      </c>
      <c r="AH1385" s="5" t="s">
        <v>8472</v>
      </c>
      <c r="AI1385" s="5" t="s">
        <v>8473</v>
      </c>
      <c r="AJ1385" s="2" t="s">
        <v>68</v>
      </c>
      <c r="AK1385" s="2" t="s">
        <v>729</v>
      </c>
    </row>
    <row r="1386" spans="1:37" ht="17.100000000000001" customHeight="1">
      <c r="A1386" s="2" t="s">
        <v>36</v>
      </c>
      <c r="B1386" s="3">
        <v>60098292</v>
      </c>
      <c r="C1386" s="2" t="s">
        <v>5893</v>
      </c>
      <c r="D1386" s="5" t="s">
        <v>5893</v>
      </c>
      <c r="E1386" s="5" t="s">
        <v>5894</v>
      </c>
      <c r="F1386" s="5" t="s">
        <v>8634</v>
      </c>
      <c r="G1386" s="5" t="s">
        <v>8635</v>
      </c>
      <c r="H1386" s="5" t="s">
        <v>8636</v>
      </c>
      <c r="I1386" s="2" t="s">
        <v>42</v>
      </c>
      <c r="J1386" s="2" t="s">
        <v>1609</v>
      </c>
      <c r="K1386" s="2" t="s">
        <v>1610</v>
      </c>
      <c r="L1386" s="2" t="s">
        <v>1611</v>
      </c>
      <c r="M1386" s="2" t="s">
        <v>1610</v>
      </c>
      <c r="N1386" s="2" t="s">
        <v>8622</v>
      </c>
      <c r="O1386" s="8" t="s">
        <v>1610</v>
      </c>
      <c r="P1386" s="5" t="s">
        <v>1211</v>
      </c>
      <c r="Q1386" s="5" t="s">
        <v>8487</v>
      </c>
      <c r="R1386" s="5" t="s">
        <v>8476</v>
      </c>
      <c r="S1386" s="2" t="s">
        <v>6687</v>
      </c>
      <c r="T1386" s="5" t="s">
        <v>287</v>
      </c>
      <c r="U1386" s="5" t="s">
        <v>716</v>
      </c>
      <c r="V1386" s="2" t="s">
        <v>8477</v>
      </c>
      <c r="W1386" s="5" t="s">
        <v>537</v>
      </c>
      <c r="X1386" s="5" t="s">
        <v>8637</v>
      </c>
      <c r="Y1386" s="5" t="s">
        <v>8638</v>
      </c>
      <c r="Z1386" s="2" t="s">
        <v>720</v>
      </c>
      <c r="AA1386" s="2" t="s">
        <v>716</v>
      </c>
      <c r="AB1386" s="5" t="s">
        <v>8625</v>
      </c>
      <c r="AC1386" s="2" t="s">
        <v>8626</v>
      </c>
      <c r="AD1386" s="5" t="s">
        <v>8627</v>
      </c>
      <c r="AE1386" s="5" t="s">
        <v>8628</v>
      </c>
      <c r="AF1386" s="5" t="s">
        <v>8490</v>
      </c>
      <c r="AG1386" s="2" t="s">
        <v>8491</v>
      </c>
      <c r="AH1386" s="5" t="s">
        <v>8472</v>
      </c>
      <c r="AI1386" s="5" t="s">
        <v>8473</v>
      </c>
      <c r="AJ1386" s="2" t="s">
        <v>68</v>
      </c>
      <c r="AK1386" s="2" t="s">
        <v>729</v>
      </c>
    </row>
    <row r="1387" spans="1:37" ht="17.100000000000001" customHeight="1">
      <c r="A1387" s="2" t="s">
        <v>36</v>
      </c>
      <c r="B1387" s="3">
        <v>60167373</v>
      </c>
      <c r="C1387" s="2" t="s">
        <v>5907</v>
      </c>
      <c r="D1387" s="5" t="s">
        <v>5908</v>
      </c>
      <c r="E1387" s="5" t="s">
        <v>5909</v>
      </c>
      <c r="F1387" s="5" t="s">
        <v>8627</v>
      </c>
      <c r="G1387" s="5" t="s">
        <v>8628</v>
      </c>
      <c r="H1387" s="5" t="s">
        <v>8639</v>
      </c>
      <c r="I1387" s="2" t="s">
        <v>42</v>
      </c>
      <c r="J1387" s="2" t="s">
        <v>1609</v>
      </c>
      <c r="K1387" s="2" t="s">
        <v>1610</v>
      </c>
      <c r="L1387" s="2" t="s">
        <v>1611</v>
      </c>
      <c r="M1387" s="2" t="s">
        <v>1610</v>
      </c>
      <c r="N1387" s="2" t="s">
        <v>8622</v>
      </c>
      <c r="O1387" s="8" t="s">
        <v>1610</v>
      </c>
      <c r="P1387" s="5" t="s">
        <v>1211</v>
      </c>
      <c r="Q1387" s="5" t="s">
        <v>8487</v>
      </c>
      <c r="R1387" s="5" t="s">
        <v>8476</v>
      </c>
      <c r="S1387" s="2" t="s">
        <v>6687</v>
      </c>
      <c r="T1387" s="5" t="s">
        <v>287</v>
      </c>
      <c r="U1387" s="5" t="s">
        <v>716</v>
      </c>
      <c r="V1387" s="2" t="s">
        <v>8477</v>
      </c>
      <c r="W1387" s="5" t="s">
        <v>944</v>
      </c>
      <c r="X1387" s="5" t="s">
        <v>8640</v>
      </c>
      <c r="Y1387" s="5" t="s">
        <v>8641</v>
      </c>
      <c r="Z1387" s="2" t="s">
        <v>720</v>
      </c>
      <c r="AA1387" s="2" t="s">
        <v>716</v>
      </c>
      <c r="AB1387" s="5" t="s">
        <v>8490</v>
      </c>
      <c r="AC1387" s="2" t="s">
        <v>8491</v>
      </c>
      <c r="AD1387" s="5" t="s">
        <v>8472</v>
      </c>
      <c r="AE1387" s="5" t="s">
        <v>8473</v>
      </c>
      <c r="AF1387" s="5" t="s">
        <v>8480</v>
      </c>
      <c r="AG1387" s="2" t="s">
        <v>8481</v>
      </c>
      <c r="AH1387" s="5" t="s">
        <v>8482</v>
      </c>
      <c r="AI1387" s="5" t="s">
        <v>8483</v>
      </c>
      <c r="AJ1387" s="2" t="s">
        <v>68</v>
      </c>
      <c r="AK1387" s="2" t="s">
        <v>729</v>
      </c>
    </row>
    <row r="1388" spans="1:37" ht="17.100000000000001" customHeight="1">
      <c r="A1388" s="2" t="s">
        <v>36</v>
      </c>
      <c r="B1388" s="3">
        <v>80004232</v>
      </c>
      <c r="C1388" s="2" t="s">
        <v>5893</v>
      </c>
      <c r="D1388" s="5" t="s">
        <v>5893</v>
      </c>
      <c r="E1388" s="5" t="s">
        <v>5894</v>
      </c>
      <c r="F1388" s="5" t="s">
        <v>8642</v>
      </c>
      <c r="G1388" s="5" t="s">
        <v>8643</v>
      </c>
      <c r="H1388" s="5" t="s">
        <v>8644</v>
      </c>
      <c r="I1388" s="2" t="s">
        <v>42</v>
      </c>
      <c r="J1388" s="2" t="s">
        <v>1609</v>
      </c>
      <c r="K1388" s="2" t="s">
        <v>1610</v>
      </c>
      <c r="L1388" s="2" t="s">
        <v>1611</v>
      </c>
      <c r="M1388" s="2" t="s">
        <v>1610</v>
      </c>
      <c r="N1388" s="2" t="s">
        <v>8622</v>
      </c>
      <c r="O1388" s="8" t="s">
        <v>1610</v>
      </c>
      <c r="P1388" s="5" t="s">
        <v>1211</v>
      </c>
      <c r="Q1388" s="5" t="s">
        <v>8487</v>
      </c>
      <c r="R1388" s="5" t="s">
        <v>8476</v>
      </c>
      <c r="S1388" s="2" t="s">
        <v>6687</v>
      </c>
      <c r="T1388" s="5" t="s">
        <v>287</v>
      </c>
      <c r="U1388" s="5" t="s">
        <v>716</v>
      </c>
      <c r="V1388" s="2" t="s">
        <v>8477</v>
      </c>
      <c r="W1388" s="5" t="s">
        <v>2587</v>
      </c>
      <c r="X1388" s="5" t="s">
        <v>489</v>
      </c>
      <c r="Y1388" s="5" t="s">
        <v>8645</v>
      </c>
      <c r="Z1388" s="2" t="s">
        <v>720</v>
      </c>
      <c r="AA1388" s="2" t="s">
        <v>716</v>
      </c>
      <c r="AB1388" s="5" t="s">
        <v>8625</v>
      </c>
      <c r="AC1388" s="2" t="s">
        <v>8626</v>
      </c>
      <c r="AD1388" s="5" t="s">
        <v>8627</v>
      </c>
      <c r="AE1388" s="5" t="s">
        <v>8628</v>
      </c>
      <c r="AF1388" s="5" t="s">
        <v>8490</v>
      </c>
      <c r="AG1388" s="2" t="s">
        <v>8491</v>
      </c>
      <c r="AH1388" s="5" t="s">
        <v>8472</v>
      </c>
      <c r="AI1388" s="5" t="s">
        <v>8473</v>
      </c>
      <c r="AJ1388" s="2" t="s">
        <v>68</v>
      </c>
      <c r="AK1388" s="2" t="s">
        <v>729</v>
      </c>
    </row>
    <row r="1389" spans="1:37" ht="17.100000000000001" customHeight="1">
      <c r="A1389" s="2" t="s">
        <v>36</v>
      </c>
      <c r="B1389" s="3">
        <v>80007702</v>
      </c>
      <c r="C1389" s="2" t="s">
        <v>5893</v>
      </c>
      <c r="D1389" s="5" t="s">
        <v>5893</v>
      </c>
      <c r="E1389" s="5" t="s">
        <v>5894</v>
      </c>
      <c r="F1389" s="5" t="s">
        <v>8646</v>
      </c>
      <c r="G1389" s="5" t="s">
        <v>8647</v>
      </c>
      <c r="H1389" s="5" t="s">
        <v>8648</v>
      </c>
      <c r="I1389" s="2" t="s">
        <v>42</v>
      </c>
      <c r="J1389" s="2" t="s">
        <v>1609</v>
      </c>
      <c r="K1389" s="2" t="s">
        <v>1610</v>
      </c>
      <c r="L1389" s="2" t="s">
        <v>1611</v>
      </c>
      <c r="M1389" s="2" t="s">
        <v>1610</v>
      </c>
      <c r="N1389" s="2" t="s">
        <v>8622</v>
      </c>
      <c r="O1389" s="8" t="s">
        <v>1610</v>
      </c>
      <c r="P1389" s="5" t="s">
        <v>1211</v>
      </c>
      <c r="Q1389" s="5" t="s">
        <v>8487</v>
      </c>
      <c r="R1389" s="5" t="s">
        <v>8476</v>
      </c>
      <c r="S1389" s="2" t="s">
        <v>6687</v>
      </c>
      <c r="T1389" s="5" t="s">
        <v>287</v>
      </c>
      <c r="U1389" s="5" t="s">
        <v>716</v>
      </c>
      <c r="V1389" s="2" t="s">
        <v>8477</v>
      </c>
      <c r="W1389" s="5" t="s">
        <v>88</v>
      </c>
      <c r="X1389" s="5" t="s">
        <v>8649</v>
      </c>
      <c r="Y1389" s="5" t="s">
        <v>8650</v>
      </c>
      <c r="Z1389" s="2" t="s">
        <v>720</v>
      </c>
      <c r="AA1389" s="2" t="s">
        <v>716</v>
      </c>
      <c r="AB1389" s="5" t="s">
        <v>8625</v>
      </c>
      <c r="AC1389" s="2" t="s">
        <v>8626</v>
      </c>
      <c r="AD1389" s="5" t="s">
        <v>8627</v>
      </c>
      <c r="AE1389" s="5" t="s">
        <v>8628</v>
      </c>
      <c r="AF1389" s="5" t="s">
        <v>8490</v>
      </c>
      <c r="AG1389" s="2" t="s">
        <v>8491</v>
      </c>
      <c r="AH1389" s="5" t="s">
        <v>8472</v>
      </c>
      <c r="AI1389" s="5" t="s">
        <v>8473</v>
      </c>
      <c r="AJ1389" s="2" t="s">
        <v>68</v>
      </c>
      <c r="AK1389" s="2" t="s">
        <v>729</v>
      </c>
    </row>
    <row r="1390" spans="1:37" ht="17.100000000000001" customHeight="1">
      <c r="A1390" s="2" t="s">
        <v>36</v>
      </c>
      <c r="B1390" s="3">
        <v>80007704</v>
      </c>
      <c r="C1390" s="2" t="s">
        <v>5893</v>
      </c>
      <c r="D1390" s="5" t="s">
        <v>5893</v>
      </c>
      <c r="E1390" s="5" t="s">
        <v>5894</v>
      </c>
      <c r="F1390" s="5" t="s">
        <v>8651</v>
      </c>
      <c r="G1390" s="5" t="s">
        <v>8652</v>
      </c>
      <c r="H1390" s="5" t="s">
        <v>4252</v>
      </c>
      <c r="I1390" s="2" t="s">
        <v>42</v>
      </c>
      <c r="J1390" s="2" t="s">
        <v>1609</v>
      </c>
      <c r="K1390" s="2" t="s">
        <v>1610</v>
      </c>
      <c r="L1390" s="2" t="s">
        <v>1611</v>
      </c>
      <c r="M1390" s="2" t="s">
        <v>1610</v>
      </c>
      <c r="N1390" s="2" t="s">
        <v>8622</v>
      </c>
      <c r="O1390" s="8" t="s">
        <v>1610</v>
      </c>
      <c r="P1390" s="5" t="s">
        <v>1211</v>
      </c>
      <c r="Q1390" s="5" t="s">
        <v>8487</v>
      </c>
      <c r="R1390" s="5" t="s">
        <v>8476</v>
      </c>
      <c r="S1390" s="2" t="s">
        <v>6687</v>
      </c>
      <c r="T1390" s="5" t="s">
        <v>287</v>
      </c>
      <c r="U1390" s="5" t="s">
        <v>716</v>
      </c>
      <c r="V1390" s="2" t="s">
        <v>8477</v>
      </c>
      <c r="W1390" s="5" t="s">
        <v>56</v>
      </c>
      <c r="X1390" s="5" t="s">
        <v>8653</v>
      </c>
      <c r="Y1390" s="5" t="s">
        <v>8654</v>
      </c>
      <c r="Z1390" s="2" t="s">
        <v>720</v>
      </c>
      <c r="AA1390" s="2" t="s">
        <v>716</v>
      </c>
      <c r="AB1390" s="5" t="s">
        <v>8625</v>
      </c>
      <c r="AC1390" s="2" t="s">
        <v>8626</v>
      </c>
      <c r="AD1390" s="5" t="s">
        <v>8627</v>
      </c>
      <c r="AE1390" s="5" t="s">
        <v>8628</v>
      </c>
      <c r="AF1390" s="5" t="s">
        <v>8490</v>
      </c>
      <c r="AG1390" s="2" t="s">
        <v>8491</v>
      </c>
      <c r="AH1390" s="5" t="s">
        <v>8472</v>
      </c>
      <c r="AI1390" s="5" t="s">
        <v>8473</v>
      </c>
      <c r="AJ1390" s="2" t="s">
        <v>68</v>
      </c>
      <c r="AK1390" s="2" t="s">
        <v>729</v>
      </c>
    </row>
    <row r="1391" spans="1:37" ht="17.100000000000001" customHeight="1">
      <c r="A1391" s="2" t="s">
        <v>36</v>
      </c>
      <c r="B1391" s="3">
        <v>80006875</v>
      </c>
      <c r="C1391" s="2" t="s">
        <v>6242</v>
      </c>
      <c r="D1391" s="5" t="s">
        <v>6243</v>
      </c>
      <c r="E1391" s="5" t="s">
        <v>6244</v>
      </c>
      <c r="F1391" s="5" t="s">
        <v>8655</v>
      </c>
      <c r="G1391" s="5" t="s">
        <v>8656</v>
      </c>
      <c r="H1391" s="5" t="s">
        <v>8657</v>
      </c>
      <c r="I1391" s="2" t="s">
        <v>42</v>
      </c>
      <c r="J1391" s="2" t="s">
        <v>1609</v>
      </c>
      <c r="K1391" s="2" t="s">
        <v>1610</v>
      </c>
      <c r="L1391" s="2" t="s">
        <v>1611</v>
      </c>
      <c r="M1391" s="2" t="s">
        <v>1610</v>
      </c>
      <c r="N1391" s="2" t="s">
        <v>8475</v>
      </c>
      <c r="O1391" s="8" t="s">
        <v>1610</v>
      </c>
      <c r="P1391" s="5" t="s">
        <v>1211</v>
      </c>
      <c r="Q1391" s="5" t="s">
        <v>716</v>
      </c>
      <c r="R1391" s="5" t="s">
        <v>8476</v>
      </c>
      <c r="S1391" s="2" t="s">
        <v>6687</v>
      </c>
      <c r="T1391" s="5" t="s">
        <v>287</v>
      </c>
      <c r="U1391" s="5" t="s">
        <v>716</v>
      </c>
      <c r="V1391" s="2" t="s">
        <v>8477</v>
      </c>
      <c r="W1391" s="5" t="s">
        <v>717</v>
      </c>
      <c r="X1391" s="5" t="s">
        <v>8658</v>
      </c>
      <c r="Y1391" s="5" t="s">
        <v>8659</v>
      </c>
      <c r="Z1391" s="2" t="s">
        <v>720</v>
      </c>
      <c r="AA1391" s="2" t="s">
        <v>716</v>
      </c>
      <c r="AB1391" s="5" t="s">
        <v>8490</v>
      </c>
      <c r="AC1391" s="2" t="s">
        <v>8491</v>
      </c>
      <c r="AD1391" s="5" t="s">
        <v>8472</v>
      </c>
      <c r="AE1391" s="5" t="s">
        <v>8473</v>
      </c>
      <c r="AF1391" s="5" t="s">
        <v>8480</v>
      </c>
      <c r="AG1391" s="2" t="s">
        <v>8481</v>
      </c>
      <c r="AH1391" s="5" t="s">
        <v>8482</v>
      </c>
      <c r="AI1391" s="5" t="s">
        <v>8483</v>
      </c>
      <c r="AJ1391" s="2" t="s">
        <v>68</v>
      </c>
      <c r="AK1391" s="2" t="s">
        <v>729</v>
      </c>
    </row>
    <row r="1392" spans="1:37" ht="17.100000000000001" customHeight="1">
      <c r="A1392" s="2" t="s">
        <v>36</v>
      </c>
      <c r="B1392" s="3">
        <v>60009288</v>
      </c>
      <c r="C1392" s="2" t="s">
        <v>5907</v>
      </c>
      <c r="D1392" s="5" t="s">
        <v>5908</v>
      </c>
      <c r="E1392" s="5" t="s">
        <v>5909</v>
      </c>
      <c r="F1392" s="5" t="s">
        <v>8660</v>
      </c>
      <c r="G1392" s="5" t="s">
        <v>8661</v>
      </c>
      <c r="H1392" s="5" t="s">
        <v>8662</v>
      </c>
      <c r="I1392" s="2" t="s">
        <v>42</v>
      </c>
      <c r="J1392" s="2" t="s">
        <v>4894</v>
      </c>
      <c r="K1392" s="2" t="s">
        <v>4895</v>
      </c>
      <c r="L1392" s="2" t="s">
        <v>1611</v>
      </c>
      <c r="M1392" s="2" t="s">
        <v>1610</v>
      </c>
      <c r="N1392" s="2" t="s">
        <v>8663</v>
      </c>
      <c r="O1392" s="8" t="s">
        <v>8664</v>
      </c>
      <c r="P1392" s="5" t="s">
        <v>1211</v>
      </c>
      <c r="Q1392" s="5" t="s">
        <v>8665</v>
      </c>
      <c r="R1392" s="5" t="s">
        <v>8666</v>
      </c>
      <c r="S1392" s="2" t="s">
        <v>6687</v>
      </c>
      <c r="T1392" s="5" t="s">
        <v>287</v>
      </c>
      <c r="U1392" s="5" t="s">
        <v>716</v>
      </c>
      <c r="V1392" s="2" t="s">
        <v>4897</v>
      </c>
      <c r="W1392" s="5" t="s">
        <v>437</v>
      </c>
      <c r="X1392" s="5" t="s">
        <v>8667</v>
      </c>
      <c r="Y1392" s="5" t="s">
        <v>8668</v>
      </c>
      <c r="Z1392" s="2" t="s">
        <v>720</v>
      </c>
      <c r="AA1392" s="2" t="s">
        <v>716</v>
      </c>
      <c r="AB1392" s="5" t="s">
        <v>8669</v>
      </c>
      <c r="AC1392" s="2" t="s">
        <v>8670</v>
      </c>
      <c r="AD1392" s="5" t="s">
        <v>8671</v>
      </c>
      <c r="AE1392" s="5" t="s">
        <v>8672</v>
      </c>
      <c r="AF1392" s="5" t="s">
        <v>8480</v>
      </c>
      <c r="AG1392" s="2" t="s">
        <v>8481</v>
      </c>
      <c r="AH1392" s="5" t="s">
        <v>8482</v>
      </c>
      <c r="AI1392" s="5" t="s">
        <v>8483</v>
      </c>
      <c r="AJ1392" s="2" t="s">
        <v>68</v>
      </c>
      <c r="AK1392" s="2" t="s">
        <v>729</v>
      </c>
    </row>
    <row r="1393" spans="1:37" ht="17.100000000000001" customHeight="1">
      <c r="A1393" s="2" t="s">
        <v>36</v>
      </c>
      <c r="B1393" s="3">
        <v>60009289</v>
      </c>
      <c r="C1393" s="2" t="s">
        <v>5907</v>
      </c>
      <c r="D1393" s="5" t="s">
        <v>5908</v>
      </c>
      <c r="E1393" s="5" t="s">
        <v>5909</v>
      </c>
      <c r="F1393" s="5" t="s">
        <v>8673</v>
      </c>
      <c r="G1393" s="5" t="s">
        <v>8674</v>
      </c>
      <c r="H1393" s="5" t="s">
        <v>3434</v>
      </c>
      <c r="I1393" s="2" t="s">
        <v>42</v>
      </c>
      <c r="J1393" s="2" t="s">
        <v>1609</v>
      </c>
      <c r="K1393" s="2" t="s">
        <v>1610</v>
      </c>
      <c r="L1393" s="2" t="s">
        <v>1611</v>
      </c>
      <c r="M1393" s="2" t="s">
        <v>1610</v>
      </c>
      <c r="N1393" s="2" t="s">
        <v>8663</v>
      </c>
      <c r="O1393" s="8" t="s">
        <v>8664</v>
      </c>
      <c r="P1393" s="5" t="s">
        <v>1211</v>
      </c>
      <c r="Q1393" s="5" t="s">
        <v>8665</v>
      </c>
      <c r="R1393" s="5" t="s">
        <v>8666</v>
      </c>
      <c r="S1393" s="2" t="s">
        <v>6687</v>
      </c>
      <c r="T1393" s="5" t="s">
        <v>287</v>
      </c>
      <c r="U1393" s="5" t="s">
        <v>716</v>
      </c>
      <c r="V1393" s="2" t="s">
        <v>4897</v>
      </c>
      <c r="W1393" s="5" t="s">
        <v>944</v>
      </c>
      <c r="X1393" s="5" t="s">
        <v>8675</v>
      </c>
      <c r="Y1393" s="5" t="s">
        <v>8676</v>
      </c>
      <c r="Z1393" s="2" t="s">
        <v>720</v>
      </c>
      <c r="AA1393" s="2" t="s">
        <v>716</v>
      </c>
      <c r="AB1393" s="5" t="s">
        <v>8669</v>
      </c>
      <c r="AC1393" s="2" t="s">
        <v>8670</v>
      </c>
      <c r="AD1393" s="5" t="s">
        <v>8671</v>
      </c>
      <c r="AE1393" s="5" t="s">
        <v>8672</v>
      </c>
      <c r="AF1393" s="5" t="s">
        <v>8480</v>
      </c>
      <c r="AG1393" s="2" t="s">
        <v>8481</v>
      </c>
      <c r="AH1393" s="5" t="s">
        <v>8482</v>
      </c>
      <c r="AI1393" s="5" t="s">
        <v>8483</v>
      </c>
      <c r="AJ1393" s="2" t="s">
        <v>68</v>
      </c>
      <c r="AK1393" s="2" t="s">
        <v>729</v>
      </c>
    </row>
    <row r="1394" spans="1:37" ht="17.100000000000001" customHeight="1">
      <c r="A1394" s="2" t="s">
        <v>36</v>
      </c>
      <c r="B1394" s="3">
        <v>60009763</v>
      </c>
      <c r="C1394" s="2" t="s">
        <v>5883</v>
      </c>
      <c r="D1394" s="5" t="s">
        <v>5883</v>
      </c>
      <c r="E1394" s="5" t="s">
        <v>5884</v>
      </c>
      <c r="F1394" s="5" t="s">
        <v>8671</v>
      </c>
      <c r="G1394" s="5" t="s">
        <v>8672</v>
      </c>
      <c r="H1394" s="5" t="s">
        <v>8677</v>
      </c>
      <c r="I1394" s="2" t="s">
        <v>42</v>
      </c>
      <c r="J1394" s="2" t="s">
        <v>4894</v>
      </c>
      <c r="K1394" s="2" t="s">
        <v>4895</v>
      </c>
      <c r="L1394" s="2" t="s">
        <v>1611</v>
      </c>
      <c r="M1394" s="2" t="s">
        <v>1610</v>
      </c>
      <c r="N1394" s="2" t="s">
        <v>8663</v>
      </c>
      <c r="O1394" s="8" t="s">
        <v>8664</v>
      </c>
      <c r="P1394" s="5" t="s">
        <v>1211</v>
      </c>
      <c r="Q1394" s="5" t="s">
        <v>8665</v>
      </c>
      <c r="R1394" s="5" t="s">
        <v>8666</v>
      </c>
      <c r="S1394" s="2" t="s">
        <v>6687</v>
      </c>
      <c r="T1394" s="5" t="s">
        <v>287</v>
      </c>
      <c r="U1394" s="5" t="s">
        <v>716</v>
      </c>
      <c r="V1394" s="2" t="s">
        <v>4897</v>
      </c>
      <c r="W1394" s="5" t="s">
        <v>1662</v>
      </c>
      <c r="X1394" s="5" t="s">
        <v>8678</v>
      </c>
      <c r="Y1394" s="5" t="s">
        <v>8679</v>
      </c>
      <c r="Z1394" s="2" t="s">
        <v>720</v>
      </c>
      <c r="AA1394" s="2" t="s">
        <v>716</v>
      </c>
      <c r="AB1394" s="5" t="s">
        <v>8480</v>
      </c>
      <c r="AC1394" s="2" t="s">
        <v>8481</v>
      </c>
      <c r="AD1394" s="5" t="s">
        <v>8482</v>
      </c>
      <c r="AE1394" s="5" t="s">
        <v>8483</v>
      </c>
      <c r="AF1394" s="5" t="s">
        <v>5879</v>
      </c>
      <c r="AG1394" s="2" t="s">
        <v>5880</v>
      </c>
      <c r="AH1394" s="5" t="s">
        <v>5881</v>
      </c>
      <c r="AI1394" s="5" t="s">
        <v>5882</v>
      </c>
      <c r="AJ1394" s="2" t="s">
        <v>68</v>
      </c>
      <c r="AK1394" s="2" t="s">
        <v>729</v>
      </c>
    </row>
    <row r="1395" spans="1:37" ht="17.100000000000001" customHeight="1">
      <c r="A1395" s="2" t="s">
        <v>36</v>
      </c>
      <c r="B1395" s="3">
        <v>60154178</v>
      </c>
      <c r="C1395" s="2" t="s">
        <v>5893</v>
      </c>
      <c r="D1395" s="5" t="s">
        <v>5893</v>
      </c>
      <c r="E1395" s="5" t="s">
        <v>5894</v>
      </c>
      <c r="F1395" s="5" t="s">
        <v>8680</v>
      </c>
      <c r="G1395" s="5" t="s">
        <v>8681</v>
      </c>
      <c r="H1395" s="5" t="s">
        <v>8682</v>
      </c>
      <c r="I1395" s="2" t="s">
        <v>42</v>
      </c>
      <c r="J1395" s="2" t="s">
        <v>312</v>
      </c>
      <c r="K1395" s="2" t="s">
        <v>313</v>
      </c>
      <c r="L1395" s="2" t="s">
        <v>4884</v>
      </c>
      <c r="M1395" s="2" t="s">
        <v>4885</v>
      </c>
      <c r="N1395" s="2" t="s">
        <v>8683</v>
      </c>
      <c r="O1395" s="8" t="s">
        <v>1211</v>
      </c>
      <c r="P1395" s="5" t="s">
        <v>1211</v>
      </c>
      <c r="Q1395" s="5" t="s">
        <v>8684</v>
      </c>
      <c r="R1395" s="5" t="s">
        <v>8685</v>
      </c>
      <c r="S1395" s="2" t="s">
        <v>6687</v>
      </c>
      <c r="T1395" s="5" t="s">
        <v>287</v>
      </c>
      <c r="U1395" s="5" t="s">
        <v>716</v>
      </c>
      <c r="V1395" s="2" t="s">
        <v>4887</v>
      </c>
      <c r="W1395" s="5" t="s">
        <v>5417</v>
      </c>
      <c r="X1395" s="5" t="s">
        <v>8686</v>
      </c>
      <c r="Y1395" s="5" t="s">
        <v>8687</v>
      </c>
      <c r="Z1395" s="2" t="s">
        <v>720</v>
      </c>
      <c r="AA1395" s="2" t="s">
        <v>716</v>
      </c>
      <c r="AB1395" s="5" t="s">
        <v>8688</v>
      </c>
      <c r="AC1395" s="2" t="s">
        <v>8689</v>
      </c>
      <c r="AD1395" s="5" t="s">
        <v>8690</v>
      </c>
      <c r="AE1395" s="5" t="s">
        <v>8691</v>
      </c>
      <c r="AF1395" s="5" t="s">
        <v>8669</v>
      </c>
      <c r="AG1395" s="2" t="s">
        <v>8670</v>
      </c>
      <c r="AH1395" s="5" t="s">
        <v>8671</v>
      </c>
      <c r="AI1395" s="5" t="s">
        <v>8672</v>
      </c>
      <c r="AJ1395" s="2" t="s">
        <v>68</v>
      </c>
      <c r="AK1395" s="2" t="s">
        <v>729</v>
      </c>
    </row>
    <row r="1396" spans="1:37" ht="17.100000000000001" customHeight="1">
      <c r="A1396" s="2" t="s">
        <v>36</v>
      </c>
      <c r="B1396" s="3">
        <v>60154233</v>
      </c>
      <c r="C1396" s="2" t="s">
        <v>5893</v>
      </c>
      <c r="D1396" s="5" t="s">
        <v>5893</v>
      </c>
      <c r="E1396" s="5" t="s">
        <v>5894</v>
      </c>
      <c r="F1396" s="5" t="s">
        <v>8692</v>
      </c>
      <c r="G1396" s="5" t="s">
        <v>8693</v>
      </c>
      <c r="H1396" s="5" t="s">
        <v>8694</v>
      </c>
      <c r="I1396" s="2" t="s">
        <v>42</v>
      </c>
      <c r="J1396" s="2" t="s">
        <v>312</v>
      </c>
      <c r="K1396" s="2" t="s">
        <v>313</v>
      </c>
      <c r="L1396" s="2" t="s">
        <v>4884</v>
      </c>
      <c r="M1396" s="2" t="s">
        <v>4885</v>
      </c>
      <c r="N1396" s="2" t="s">
        <v>8683</v>
      </c>
      <c r="O1396" s="8" t="s">
        <v>1211</v>
      </c>
      <c r="P1396" s="5" t="s">
        <v>1211</v>
      </c>
      <c r="Q1396" s="5" t="s">
        <v>8684</v>
      </c>
      <c r="R1396" s="5" t="s">
        <v>8695</v>
      </c>
      <c r="S1396" s="2" t="s">
        <v>6687</v>
      </c>
      <c r="T1396" s="5" t="s">
        <v>287</v>
      </c>
      <c r="U1396" s="5" t="s">
        <v>716</v>
      </c>
      <c r="V1396" s="2" t="s">
        <v>8696</v>
      </c>
      <c r="W1396" s="5" t="s">
        <v>8697</v>
      </c>
      <c r="X1396" s="5" t="s">
        <v>8698</v>
      </c>
      <c r="Y1396" s="5" t="s">
        <v>8699</v>
      </c>
      <c r="Z1396" s="2" t="s">
        <v>720</v>
      </c>
      <c r="AA1396" s="2" t="s">
        <v>716</v>
      </c>
      <c r="AB1396" s="5" t="s">
        <v>8688</v>
      </c>
      <c r="AC1396" s="2" t="s">
        <v>8689</v>
      </c>
      <c r="AD1396" s="5" t="s">
        <v>8690</v>
      </c>
      <c r="AE1396" s="5" t="s">
        <v>8691</v>
      </c>
      <c r="AF1396" s="5" t="s">
        <v>8669</v>
      </c>
      <c r="AG1396" s="2" t="s">
        <v>8670</v>
      </c>
      <c r="AH1396" s="5" t="s">
        <v>8671</v>
      </c>
      <c r="AI1396" s="5" t="s">
        <v>8672</v>
      </c>
      <c r="AJ1396" s="2" t="s">
        <v>68</v>
      </c>
      <c r="AK1396" s="2" t="s">
        <v>729</v>
      </c>
    </row>
    <row r="1397" spans="1:37" ht="17.100000000000001" customHeight="1">
      <c r="A1397" s="2" t="s">
        <v>36</v>
      </c>
      <c r="B1397" s="3">
        <v>60154235</v>
      </c>
      <c r="C1397" s="2" t="s">
        <v>5893</v>
      </c>
      <c r="D1397" s="5" t="s">
        <v>5893</v>
      </c>
      <c r="E1397" s="5" t="s">
        <v>5894</v>
      </c>
      <c r="F1397" s="5" t="s">
        <v>8700</v>
      </c>
      <c r="G1397" s="5" t="s">
        <v>8701</v>
      </c>
      <c r="H1397" s="5" t="s">
        <v>8702</v>
      </c>
      <c r="I1397" s="2" t="s">
        <v>42</v>
      </c>
      <c r="J1397" s="2" t="s">
        <v>312</v>
      </c>
      <c r="K1397" s="2" t="s">
        <v>313</v>
      </c>
      <c r="L1397" s="2" t="s">
        <v>4884</v>
      </c>
      <c r="M1397" s="2" t="s">
        <v>4885</v>
      </c>
      <c r="N1397" s="2" t="s">
        <v>8683</v>
      </c>
      <c r="O1397" s="8" t="s">
        <v>1211</v>
      </c>
      <c r="P1397" s="5" t="s">
        <v>1211</v>
      </c>
      <c r="Q1397" s="5" t="s">
        <v>8684</v>
      </c>
      <c r="R1397" s="5" t="s">
        <v>8695</v>
      </c>
      <c r="S1397" s="2" t="s">
        <v>6687</v>
      </c>
      <c r="T1397" s="5" t="s">
        <v>287</v>
      </c>
      <c r="U1397" s="5" t="s">
        <v>716</v>
      </c>
      <c r="V1397" s="2" t="s">
        <v>8696</v>
      </c>
      <c r="W1397" s="5" t="s">
        <v>8703</v>
      </c>
      <c r="X1397" s="5" t="s">
        <v>8704</v>
      </c>
      <c r="Y1397" s="5" t="s">
        <v>8705</v>
      </c>
      <c r="Z1397" s="2" t="s">
        <v>720</v>
      </c>
      <c r="AA1397" s="2" t="s">
        <v>716</v>
      </c>
      <c r="AB1397" s="5" t="s">
        <v>8688</v>
      </c>
      <c r="AC1397" s="2" t="s">
        <v>8689</v>
      </c>
      <c r="AD1397" s="5" t="s">
        <v>8690</v>
      </c>
      <c r="AE1397" s="5" t="s">
        <v>8691</v>
      </c>
      <c r="AF1397" s="5" t="s">
        <v>8669</v>
      </c>
      <c r="AG1397" s="2" t="s">
        <v>8670</v>
      </c>
      <c r="AH1397" s="5" t="s">
        <v>8671</v>
      </c>
      <c r="AI1397" s="5" t="s">
        <v>8672</v>
      </c>
      <c r="AJ1397" s="2" t="s">
        <v>68</v>
      </c>
      <c r="AK1397" s="2" t="s">
        <v>729</v>
      </c>
    </row>
    <row r="1398" spans="1:37" ht="17.100000000000001" customHeight="1">
      <c r="A1398" s="2" t="s">
        <v>36</v>
      </c>
      <c r="B1398" s="3">
        <v>60209375</v>
      </c>
      <c r="C1398" s="2" t="s">
        <v>5893</v>
      </c>
      <c r="D1398" s="5" t="s">
        <v>5893</v>
      </c>
      <c r="E1398" s="5" t="s">
        <v>5894</v>
      </c>
      <c r="F1398" s="5" t="s">
        <v>8706</v>
      </c>
      <c r="G1398" s="5" t="s">
        <v>8707</v>
      </c>
      <c r="H1398" s="5" t="s">
        <v>8708</v>
      </c>
      <c r="I1398" s="2" t="s">
        <v>42</v>
      </c>
      <c r="J1398" s="2" t="s">
        <v>312</v>
      </c>
      <c r="K1398" s="2" t="s">
        <v>313</v>
      </c>
      <c r="L1398" s="2" t="s">
        <v>4884</v>
      </c>
      <c r="M1398" s="2" t="s">
        <v>4885</v>
      </c>
      <c r="N1398" s="2" t="s">
        <v>8683</v>
      </c>
      <c r="O1398" s="8" t="s">
        <v>1211</v>
      </c>
      <c r="P1398" s="5" t="s">
        <v>1211</v>
      </c>
      <c r="Q1398" s="5" t="s">
        <v>8684</v>
      </c>
      <c r="R1398" s="5" t="s">
        <v>8685</v>
      </c>
      <c r="S1398" s="2" t="s">
        <v>6687</v>
      </c>
      <c r="T1398" s="5" t="s">
        <v>287</v>
      </c>
      <c r="U1398" s="5" t="s">
        <v>716</v>
      </c>
      <c r="V1398" s="2" t="s">
        <v>4887</v>
      </c>
      <c r="W1398" s="5" t="s">
        <v>6107</v>
      </c>
      <c r="X1398" s="5" t="s">
        <v>8709</v>
      </c>
      <c r="Y1398" s="5" t="s">
        <v>8710</v>
      </c>
      <c r="Z1398" s="2" t="s">
        <v>720</v>
      </c>
      <c r="AA1398" s="2" t="s">
        <v>716</v>
      </c>
      <c r="AB1398" s="5" t="s">
        <v>8688</v>
      </c>
      <c r="AC1398" s="2" t="s">
        <v>8689</v>
      </c>
      <c r="AD1398" s="5" t="s">
        <v>8690</v>
      </c>
      <c r="AE1398" s="5" t="s">
        <v>8691</v>
      </c>
      <c r="AF1398" s="5" t="s">
        <v>8669</v>
      </c>
      <c r="AG1398" s="2" t="s">
        <v>8670</v>
      </c>
      <c r="AH1398" s="5" t="s">
        <v>8671</v>
      </c>
      <c r="AI1398" s="5" t="s">
        <v>8672</v>
      </c>
      <c r="AJ1398" s="2" t="s">
        <v>68</v>
      </c>
      <c r="AK1398" s="2" t="s">
        <v>729</v>
      </c>
    </row>
    <row r="1399" spans="1:37" ht="17.100000000000001" customHeight="1">
      <c r="A1399" s="2" t="s">
        <v>36</v>
      </c>
      <c r="B1399" s="3">
        <v>60209378</v>
      </c>
      <c r="C1399" s="2" t="s">
        <v>5893</v>
      </c>
      <c r="D1399" s="5" t="s">
        <v>5893</v>
      </c>
      <c r="E1399" s="5" t="s">
        <v>5894</v>
      </c>
      <c r="F1399" s="5" t="s">
        <v>8711</v>
      </c>
      <c r="G1399" s="5" t="s">
        <v>8712</v>
      </c>
      <c r="H1399" s="5" t="s">
        <v>3103</v>
      </c>
      <c r="I1399" s="2" t="s">
        <v>42</v>
      </c>
      <c r="J1399" s="2" t="s">
        <v>312</v>
      </c>
      <c r="K1399" s="2" t="s">
        <v>313</v>
      </c>
      <c r="L1399" s="2" t="s">
        <v>4884</v>
      </c>
      <c r="M1399" s="2" t="s">
        <v>4885</v>
      </c>
      <c r="N1399" s="2" t="s">
        <v>8683</v>
      </c>
      <c r="O1399" s="8" t="s">
        <v>1211</v>
      </c>
      <c r="P1399" s="5" t="s">
        <v>1211</v>
      </c>
      <c r="Q1399" s="5" t="s">
        <v>8684</v>
      </c>
      <c r="R1399" s="5" t="s">
        <v>8685</v>
      </c>
      <c r="S1399" s="2" t="s">
        <v>6687</v>
      </c>
      <c r="T1399" s="5" t="s">
        <v>287</v>
      </c>
      <c r="U1399" s="5" t="s">
        <v>716</v>
      </c>
      <c r="V1399" s="2" t="s">
        <v>4887</v>
      </c>
      <c r="W1399" s="5" t="s">
        <v>5107</v>
      </c>
      <c r="X1399" s="5" t="s">
        <v>8713</v>
      </c>
      <c r="Y1399" s="5" t="s">
        <v>8714</v>
      </c>
      <c r="Z1399" s="2" t="s">
        <v>720</v>
      </c>
      <c r="AA1399" s="2" t="s">
        <v>716</v>
      </c>
      <c r="AB1399" s="5" t="s">
        <v>8688</v>
      </c>
      <c r="AC1399" s="2" t="s">
        <v>8689</v>
      </c>
      <c r="AD1399" s="5" t="s">
        <v>8690</v>
      </c>
      <c r="AE1399" s="5" t="s">
        <v>8691</v>
      </c>
      <c r="AF1399" s="5" t="s">
        <v>8669</v>
      </c>
      <c r="AG1399" s="2" t="s">
        <v>8670</v>
      </c>
      <c r="AH1399" s="5" t="s">
        <v>8671</v>
      </c>
      <c r="AI1399" s="5" t="s">
        <v>8672</v>
      </c>
      <c r="AJ1399" s="2" t="s">
        <v>307</v>
      </c>
      <c r="AK1399" s="2" t="s">
        <v>729</v>
      </c>
    </row>
    <row r="1400" spans="1:37" ht="17.100000000000001" customHeight="1">
      <c r="A1400" s="2" t="s">
        <v>36</v>
      </c>
      <c r="B1400" s="3">
        <v>60273578</v>
      </c>
      <c r="C1400" s="2" t="s">
        <v>5907</v>
      </c>
      <c r="D1400" s="5" t="s">
        <v>5908</v>
      </c>
      <c r="E1400" s="5" t="s">
        <v>5909</v>
      </c>
      <c r="F1400" s="5" t="s">
        <v>8690</v>
      </c>
      <c r="G1400" s="5" t="s">
        <v>8691</v>
      </c>
      <c r="H1400" s="5" t="s">
        <v>5799</v>
      </c>
      <c r="I1400" s="2" t="s">
        <v>42</v>
      </c>
      <c r="J1400" s="2" t="s">
        <v>312</v>
      </c>
      <c r="K1400" s="2" t="s">
        <v>313</v>
      </c>
      <c r="L1400" s="2" t="s">
        <v>4884</v>
      </c>
      <c r="M1400" s="2" t="s">
        <v>4885</v>
      </c>
      <c r="N1400" s="2" t="s">
        <v>8683</v>
      </c>
      <c r="O1400" s="8" t="s">
        <v>1211</v>
      </c>
      <c r="P1400" s="5" t="s">
        <v>1211</v>
      </c>
      <c r="Q1400" s="5" t="s">
        <v>8684</v>
      </c>
      <c r="R1400" s="5" t="s">
        <v>8685</v>
      </c>
      <c r="S1400" s="2" t="s">
        <v>6687</v>
      </c>
      <c r="T1400" s="5" t="s">
        <v>287</v>
      </c>
      <c r="U1400" s="5" t="s">
        <v>716</v>
      </c>
      <c r="V1400" s="2" t="s">
        <v>4887</v>
      </c>
      <c r="W1400" s="5" t="s">
        <v>567</v>
      </c>
      <c r="X1400" s="5" t="s">
        <v>7539</v>
      </c>
      <c r="Y1400" s="5" t="s">
        <v>8715</v>
      </c>
      <c r="Z1400" s="2" t="s">
        <v>720</v>
      </c>
      <c r="AA1400" s="2" t="s">
        <v>716</v>
      </c>
      <c r="AB1400" s="5" t="s">
        <v>8669</v>
      </c>
      <c r="AC1400" s="2" t="s">
        <v>8670</v>
      </c>
      <c r="AD1400" s="5" t="s">
        <v>8671</v>
      </c>
      <c r="AE1400" s="5" t="s">
        <v>8672</v>
      </c>
      <c r="AF1400" s="5" t="s">
        <v>8480</v>
      </c>
      <c r="AG1400" s="2" t="s">
        <v>8481</v>
      </c>
      <c r="AH1400" s="5" t="s">
        <v>8482</v>
      </c>
      <c r="AI1400" s="5" t="s">
        <v>8483</v>
      </c>
      <c r="AJ1400" s="2" t="s">
        <v>68</v>
      </c>
      <c r="AK1400" s="2" t="s">
        <v>729</v>
      </c>
    </row>
    <row r="1401" spans="1:37" ht="17.100000000000001" customHeight="1">
      <c r="A1401" s="2" t="s">
        <v>36</v>
      </c>
      <c r="B1401" s="3">
        <v>80005087</v>
      </c>
      <c r="C1401" s="2" t="s">
        <v>5893</v>
      </c>
      <c r="D1401" s="5" t="s">
        <v>5893</v>
      </c>
      <c r="E1401" s="5" t="s">
        <v>5894</v>
      </c>
      <c r="F1401" s="5" t="s">
        <v>8716</v>
      </c>
      <c r="G1401" s="5" t="s">
        <v>8717</v>
      </c>
      <c r="H1401" s="5" t="s">
        <v>2362</v>
      </c>
      <c r="I1401" s="2" t="s">
        <v>42</v>
      </c>
      <c r="J1401" s="2" t="s">
        <v>312</v>
      </c>
      <c r="K1401" s="2" t="s">
        <v>313</v>
      </c>
      <c r="L1401" s="2" t="s">
        <v>4884</v>
      </c>
      <c r="M1401" s="2" t="s">
        <v>4885</v>
      </c>
      <c r="N1401" s="2" t="s">
        <v>8683</v>
      </c>
      <c r="O1401" s="8" t="s">
        <v>1211</v>
      </c>
      <c r="P1401" s="5" t="s">
        <v>1211</v>
      </c>
      <c r="Q1401" s="5" t="s">
        <v>8684</v>
      </c>
      <c r="R1401" s="5" t="s">
        <v>8695</v>
      </c>
      <c r="S1401" s="2" t="s">
        <v>6687</v>
      </c>
      <c r="T1401" s="5" t="s">
        <v>287</v>
      </c>
      <c r="U1401" s="5" t="s">
        <v>716</v>
      </c>
      <c r="V1401" s="2" t="s">
        <v>8696</v>
      </c>
      <c r="W1401" s="5" t="s">
        <v>208</v>
      </c>
      <c r="X1401" s="5" t="s">
        <v>8718</v>
      </c>
      <c r="Y1401" s="5" t="s">
        <v>8719</v>
      </c>
      <c r="Z1401" s="2" t="s">
        <v>720</v>
      </c>
      <c r="AA1401" s="2" t="s">
        <v>716</v>
      </c>
      <c r="AB1401" s="5" t="s">
        <v>8688</v>
      </c>
      <c r="AC1401" s="2" t="s">
        <v>8689</v>
      </c>
      <c r="AD1401" s="5" t="s">
        <v>8690</v>
      </c>
      <c r="AE1401" s="5" t="s">
        <v>8691</v>
      </c>
      <c r="AF1401" s="5" t="s">
        <v>8669</v>
      </c>
      <c r="AG1401" s="2" t="s">
        <v>8670</v>
      </c>
      <c r="AH1401" s="5" t="s">
        <v>8671</v>
      </c>
      <c r="AI1401" s="5" t="s">
        <v>8672</v>
      </c>
      <c r="AJ1401" s="2" t="s">
        <v>68</v>
      </c>
      <c r="AK1401" s="2" t="s">
        <v>729</v>
      </c>
    </row>
    <row r="1402" spans="1:37" ht="17.100000000000001" customHeight="1">
      <c r="A1402" s="2" t="s">
        <v>36</v>
      </c>
      <c r="B1402" s="3">
        <v>80005088</v>
      </c>
      <c r="C1402" s="2" t="s">
        <v>5893</v>
      </c>
      <c r="D1402" s="5" t="s">
        <v>5893</v>
      </c>
      <c r="E1402" s="5" t="s">
        <v>5894</v>
      </c>
      <c r="F1402" s="5" t="s">
        <v>8720</v>
      </c>
      <c r="G1402" s="5" t="s">
        <v>8721</v>
      </c>
      <c r="H1402" s="5" t="s">
        <v>8722</v>
      </c>
      <c r="I1402" s="2" t="s">
        <v>42</v>
      </c>
      <c r="J1402" s="2" t="s">
        <v>312</v>
      </c>
      <c r="K1402" s="2" t="s">
        <v>313</v>
      </c>
      <c r="L1402" s="2" t="s">
        <v>4884</v>
      </c>
      <c r="M1402" s="2" t="s">
        <v>4885</v>
      </c>
      <c r="N1402" s="2" t="s">
        <v>8683</v>
      </c>
      <c r="O1402" s="8" t="s">
        <v>1211</v>
      </c>
      <c r="P1402" s="5" t="s">
        <v>1211</v>
      </c>
      <c r="Q1402" s="5" t="s">
        <v>8684</v>
      </c>
      <c r="R1402" s="5" t="s">
        <v>8695</v>
      </c>
      <c r="S1402" s="2" t="s">
        <v>6687</v>
      </c>
      <c r="T1402" s="5" t="s">
        <v>287</v>
      </c>
      <c r="U1402" s="5" t="s">
        <v>716</v>
      </c>
      <c r="V1402" s="2" t="s">
        <v>8696</v>
      </c>
      <c r="W1402" s="5" t="s">
        <v>226</v>
      </c>
      <c r="X1402" s="5" t="s">
        <v>8723</v>
      </c>
      <c r="Y1402" s="5" t="s">
        <v>8724</v>
      </c>
      <c r="Z1402" s="2" t="s">
        <v>720</v>
      </c>
      <c r="AA1402" s="2" t="s">
        <v>716</v>
      </c>
      <c r="AB1402" s="5" t="s">
        <v>8688</v>
      </c>
      <c r="AC1402" s="2" t="s">
        <v>8689</v>
      </c>
      <c r="AD1402" s="5" t="s">
        <v>8690</v>
      </c>
      <c r="AE1402" s="5" t="s">
        <v>8691</v>
      </c>
      <c r="AF1402" s="5" t="s">
        <v>8669</v>
      </c>
      <c r="AG1402" s="2" t="s">
        <v>8670</v>
      </c>
      <c r="AH1402" s="5" t="s">
        <v>8671</v>
      </c>
      <c r="AI1402" s="5" t="s">
        <v>8672</v>
      </c>
      <c r="AJ1402" s="2" t="s">
        <v>68</v>
      </c>
      <c r="AK1402" s="2" t="s">
        <v>729</v>
      </c>
    </row>
    <row r="1403" spans="1:37" ht="17.100000000000001" customHeight="1">
      <c r="A1403" s="2" t="s">
        <v>36</v>
      </c>
      <c r="B1403" s="3">
        <v>80008475</v>
      </c>
      <c r="C1403" s="2" t="s">
        <v>5893</v>
      </c>
      <c r="D1403" s="5" t="s">
        <v>5893</v>
      </c>
      <c r="E1403" s="5" t="s">
        <v>5894</v>
      </c>
      <c r="F1403" s="5" t="s">
        <v>8725</v>
      </c>
      <c r="G1403" s="5" t="s">
        <v>8726</v>
      </c>
      <c r="H1403" s="5" t="s">
        <v>8727</v>
      </c>
      <c r="I1403" s="2" t="s">
        <v>42</v>
      </c>
      <c r="J1403" s="2" t="s">
        <v>312</v>
      </c>
      <c r="K1403" s="2" t="s">
        <v>313</v>
      </c>
      <c r="L1403" s="2" t="s">
        <v>4884</v>
      </c>
      <c r="M1403" s="2" t="s">
        <v>4885</v>
      </c>
      <c r="N1403" s="2" t="s">
        <v>8683</v>
      </c>
      <c r="O1403" s="8" t="s">
        <v>1211</v>
      </c>
      <c r="P1403" s="5" t="s">
        <v>1211</v>
      </c>
      <c r="Q1403" s="5" t="s">
        <v>8684</v>
      </c>
      <c r="R1403" s="5" t="s">
        <v>8695</v>
      </c>
      <c r="S1403" s="2" t="s">
        <v>6687</v>
      </c>
      <c r="T1403" s="5" t="s">
        <v>287</v>
      </c>
      <c r="U1403" s="5" t="s">
        <v>716</v>
      </c>
      <c r="V1403" s="2" t="s">
        <v>8696</v>
      </c>
      <c r="W1403" s="5" t="s">
        <v>1278</v>
      </c>
      <c r="X1403" s="5" t="s">
        <v>8121</v>
      </c>
      <c r="Y1403" s="5" t="s">
        <v>8728</v>
      </c>
      <c r="Z1403" s="2" t="s">
        <v>720</v>
      </c>
      <c r="AA1403" s="2" t="s">
        <v>716</v>
      </c>
      <c r="AB1403" s="5" t="s">
        <v>8688</v>
      </c>
      <c r="AC1403" s="2" t="s">
        <v>8689</v>
      </c>
      <c r="AD1403" s="5" t="s">
        <v>8690</v>
      </c>
      <c r="AE1403" s="5" t="s">
        <v>8691</v>
      </c>
      <c r="AF1403" s="5" t="s">
        <v>8669</v>
      </c>
      <c r="AG1403" s="2" t="s">
        <v>8670</v>
      </c>
      <c r="AH1403" s="5" t="s">
        <v>8671</v>
      </c>
      <c r="AI1403" s="5" t="s">
        <v>8672</v>
      </c>
      <c r="AJ1403" s="2" t="s">
        <v>68</v>
      </c>
      <c r="AK1403" s="2" t="s">
        <v>729</v>
      </c>
    </row>
    <row r="1404" spans="1:37" ht="17.100000000000001" customHeight="1">
      <c r="A1404" s="2" t="s">
        <v>36</v>
      </c>
      <c r="B1404" s="3">
        <v>80008476</v>
      </c>
      <c r="C1404" s="2" t="s">
        <v>5893</v>
      </c>
      <c r="D1404" s="5" t="s">
        <v>5893</v>
      </c>
      <c r="E1404" s="5" t="s">
        <v>5894</v>
      </c>
      <c r="F1404" s="5" t="s">
        <v>8729</v>
      </c>
      <c r="G1404" s="5" t="s">
        <v>8730</v>
      </c>
      <c r="H1404" s="5" t="s">
        <v>452</v>
      </c>
      <c r="I1404" s="2" t="s">
        <v>42</v>
      </c>
      <c r="J1404" s="2" t="s">
        <v>312</v>
      </c>
      <c r="K1404" s="2" t="s">
        <v>313</v>
      </c>
      <c r="L1404" s="2" t="s">
        <v>4884</v>
      </c>
      <c r="M1404" s="2" t="s">
        <v>4885</v>
      </c>
      <c r="N1404" s="2" t="s">
        <v>8683</v>
      </c>
      <c r="O1404" s="8" t="s">
        <v>1211</v>
      </c>
      <c r="P1404" s="5" t="s">
        <v>1211</v>
      </c>
      <c r="Q1404" s="5" t="s">
        <v>8684</v>
      </c>
      <c r="R1404" s="5" t="s">
        <v>8695</v>
      </c>
      <c r="S1404" s="2" t="s">
        <v>6687</v>
      </c>
      <c r="T1404" s="5" t="s">
        <v>287</v>
      </c>
      <c r="U1404" s="5" t="s">
        <v>716</v>
      </c>
      <c r="V1404" s="2" t="s">
        <v>8696</v>
      </c>
      <c r="W1404" s="5" t="s">
        <v>168</v>
      </c>
      <c r="X1404" s="5" t="s">
        <v>8731</v>
      </c>
      <c r="Y1404" s="5" t="s">
        <v>8732</v>
      </c>
      <c r="Z1404" s="2" t="s">
        <v>720</v>
      </c>
      <c r="AA1404" s="2" t="s">
        <v>716</v>
      </c>
      <c r="AB1404" s="5" t="s">
        <v>8688</v>
      </c>
      <c r="AC1404" s="2" t="s">
        <v>8689</v>
      </c>
      <c r="AD1404" s="5" t="s">
        <v>8690</v>
      </c>
      <c r="AE1404" s="5" t="s">
        <v>8691</v>
      </c>
      <c r="AF1404" s="5" t="s">
        <v>8669</v>
      </c>
      <c r="AG1404" s="2" t="s">
        <v>8670</v>
      </c>
      <c r="AH1404" s="5" t="s">
        <v>8671</v>
      </c>
      <c r="AI1404" s="5" t="s">
        <v>8672</v>
      </c>
      <c r="AJ1404" s="2" t="s">
        <v>68</v>
      </c>
      <c r="AK1404" s="2" t="s">
        <v>729</v>
      </c>
    </row>
    <row r="1405" spans="1:37" ht="17.100000000000001" customHeight="1">
      <c r="A1405" s="2" t="s">
        <v>36</v>
      </c>
      <c r="B1405" s="3">
        <v>60154180</v>
      </c>
      <c r="C1405" s="2" t="s">
        <v>5893</v>
      </c>
      <c r="D1405" s="5" t="s">
        <v>5893</v>
      </c>
      <c r="E1405" s="5" t="s">
        <v>5894</v>
      </c>
      <c r="F1405" s="5" t="s">
        <v>8733</v>
      </c>
      <c r="G1405" s="5" t="s">
        <v>8734</v>
      </c>
      <c r="H1405" s="5" t="s">
        <v>2521</v>
      </c>
      <c r="I1405" s="2" t="s">
        <v>42</v>
      </c>
      <c r="J1405" s="2" t="s">
        <v>312</v>
      </c>
      <c r="K1405" s="2" t="s">
        <v>313</v>
      </c>
      <c r="L1405" s="2" t="s">
        <v>4884</v>
      </c>
      <c r="M1405" s="2" t="s">
        <v>4885</v>
      </c>
      <c r="N1405" s="2" t="s">
        <v>8735</v>
      </c>
      <c r="O1405" s="8" t="s">
        <v>1211</v>
      </c>
      <c r="P1405" s="5" t="s">
        <v>1211</v>
      </c>
      <c r="Q1405" s="5" t="s">
        <v>8696</v>
      </c>
      <c r="R1405" s="5" t="s">
        <v>8685</v>
      </c>
      <c r="S1405" s="2" t="s">
        <v>6687</v>
      </c>
      <c r="T1405" s="5" t="s">
        <v>287</v>
      </c>
      <c r="U1405" s="5" t="s">
        <v>716</v>
      </c>
      <c r="V1405" s="2" t="s">
        <v>4887</v>
      </c>
      <c r="W1405" s="5" t="s">
        <v>8736</v>
      </c>
      <c r="X1405" s="5" t="s">
        <v>8737</v>
      </c>
      <c r="Y1405" s="5" t="s">
        <v>8738</v>
      </c>
      <c r="Z1405" s="2" t="s">
        <v>720</v>
      </c>
      <c r="AA1405" s="2" t="s">
        <v>716</v>
      </c>
      <c r="AB1405" s="5" t="s">
        <v>8739</v>
      </c>
      <c r="AC1405" s="2" t="s">
        <v>8740</v>
      </c>
      <c r="AD1405" s="5" t="s">
        <v>8741</v>
      </c>
      <c r="AE1405" s="5" t="s">
        <v>8742</v>
      </c>
      <c r="AF1405" s="5" t="s">
        <v>8669</v>
      </c>
      <c r="AG1405" s="2" t="s">
        <v>8670</v>
      </c>
      <c r="AH1405" s="5" t="s">
        <v>8671</v>
      </c>
      <c r="AI1405" s="5" t="s">
        <v>8672</v>
      </c>
      <c r="AJ1405" s="2" t="s">
        <v>68</v>
      </c>
      <c r="AK1405" s="2" t="s">
        <v>729</v>
      </c>
    </row>
    <row r="1406" spans="1:37" ht="17.100000000000001" customHeight="1">
      <c r="A1406" s="2" t="s">
        <v>36</v>
      </c>
      <c r="B1406" s="3">
        <v>60154183</v>
      </c>
      <c r="C1406" s="2" t="s">
        <v>5893</v>
      </c>
      <c r="D1406" s="5" t="s">
        <v>5893</v>
      </c>
      <c r="E1406" s="5" t="s">
        <v>5894</v>
      </c>
      <c r="F1406" s="5" t="s">
        <v>8743</v>
      </c>
      <c r="G1406" s="5" t="s">
        <v>8744</v>
      </c>
      <c r="H1406" s="5" t="s">
        <v>6849</v>
      </c>
      <c r="I1406" s="2" t="s">
        <v>42</v>
      </c>
      <c r="J1406" s="2" t="s">
        <v>312</v>
      </c>
      <c r="K1406" s="2" t="s">
        <v>313</v>
      </c>
      <c r="L1406" s="2" t="s">
        <v>4884</v>
      </c>
      <c r="M1406" s="2" t="s">
        <v>4885</v>
      </c>
      <c r="N1406" s="2" t="s">
        <v>8735</v>
      </c>
      <c r="O1406" s="8" t="s">
        <v>1211</v>
      </c>
      <c r="P1406" s="5" t="s">
        <v>1211</v>
      </c>
      <c r="Q1406" s="5" t="s">
        <v>8696</v>
      </c>
      <c r="R1406" s="5" t="s">
        <v>8685</v>
      </c>
      <c r="S1406" s="2" t="s">
        <v>6687</v>
      </c>
      <c r="T1406" s="5" t="s">
        <v>287</v>
      </c>
      <c r="U1406" s="5" t="s">
        <v>716</v>
      </c>
      <c r="V1406" s="2" t="s">
        <v>4887</v>
      </c>
      <c r="W1406" s="5" t="s">
        <v>8745</v>
      </c>
      <c r="X1406" s="5" t="s">
        <v>8746</v>
      </c>
      <c r="Y1406" s="5" t="s">
        <v>8747</v>
      </c>
      <c r="Z1406" s="2" t="s">
        <v>720</v>
      </c>
      <c r="AA1406" s="2" t="s">
        <v>716</v>
      </c>
      <c r="AB1406" s="5" t="s">
        <v>8739</v>
      </c>
      <c r="AC1406" s="2" t="s">
        <v>8740</v>
      </c>
      <c r="AD1406" s="5" t="s">
        <v>8741</v>
      </c>
      <c r="AE1406" s="5" t="s">
        <v>8742</v>
      </c>
      <c r="AF1406" s="5" t="s">
        <v>8669</v>
      </c>
      <c r="AG1406" s="2" t="s">
        <v>8670</v>
      </c>
      <c r="AH1406" s="5" t="s">
        <v>8671</v>
      </c>
      <c r="AI1406" s="5" t="s">
        <v>8672</v>
      </c>
      <c r="AJ1406" s="2" t="s">
        <v>68</v>
      </c>
      <c r="AK1406" s="2" t="s">
        <v>729</v>
      </c>
    </row>
    <row r="1407" spans="1:37" ht="17.100000000000001" customHeight="1">
      <c r="A1407" s="2" t="s">
        <v>36</v>
      </c>
      <c r="B1407" s="3">
        <v>60209376</v>
      </c>
      <c r="C1407" s="2" t="s">
        <v>5893</v>
      </c>
      <c r="D1407" s="5" t="s">
        <v>5893</v>
      </c>
      <c r="E1407" s="5" t="s">
        <v>5894</v>
      </c>
      <c r="F1407" s="5" t="s">
        <v>8748</v>
      </c>
      <c r="G1407" s="5" t="s">
        <v>8749</v>
      </c>
      <c r="H1407" s="5" t="s">
        <v>687</v>
      </c>
      <c r="I1407" s="2" t="s">
        <v>42</v>
      </c>
      <c r="J1407" s="2" t="s">
        <v>312</v>
      </c>
      <c r="K1407" s="2" t="s">
        <v>313</v>
      </c>
      <c r="L1407" s="2" t="s">
        <v>4884</v>
      </c>
      <c r="M1407" s="2" t="s">
        <v>4885</v>
      </c>
      <c r="N1407" s="2" t="s">
        <v>8735</v>
      </c>
      <c r="O1407" s="8" t="s">
        <v>1211</v>
      </c>
      <c r="P1407" s="5" t="s">
        <v>1211</v>
      </c>
      <c r="Q1407" s="5" t="s">
        <v>8696</v>
      </c>
      <c r="R1407" s="5" t="s">
        <v>8685</v>
      </c>
      <c r="S1407" s="2" t="s">
        <v>6687</v>
      </c>
      <c r="T1407" s="5" t="s">
        <v>287</v>
      </c>
      <c r="U1407" s="5" t="s">
        <v>716</v>
      </c>
      <c r="V1407" s="2" t="s">
        <v>4887</v>
      </c>
      <c r="W1407" s="5" t="s">
        <v>8750</v>
      </c>
      <c r="X1407" s="5" t="s">
        <v>8751</v>
      </c>
      <c r="Y1407" s="5" t="s">
        <v>8752</v>
      </c>
      <c r="Z1407" s="2" t="s">
        <v>720</v>
      </c>
      <c r="AA1407" s="2" t="s">
        <v>716</v>
      </c>
      <c r="AB1407" s="5" t="s">
        <v>8739</v>
      </c>
      <c r="AC1407" s="2" t="s">
        <v>8740</v>
      </c>
      <c r="AD1407" s="5" t="s">
        <v>8741</v>
      </c>
      <c r="AE1407" s="5" t="s">
        <v>8742</v>
      </c>
      <c r="AF1407" s="5" t="s">
        <v>8669</v>
      </c>
      <c r="AG1407" s="2" t="s">
        <v>8670</v>
      </c>
      <c r="AH1407" s="5" t="s">
        <v>8671</v>
      </c>
      <c r="AI1407" s="5" t="s">
        <v>8672</v>
      </c>
      <c r="AJ1407" s="2" t="s">
        <v>68</v>
      </c>
      <c r="AK1407" s="2" t="s">
        <v>729</v>
      </c>
    </row>
    <row r="1408" spans="1:37" ht="17.100000000000001" customHeight="1">
      <c r="A1408" s="2" t="s">
        <v>36</v>
      </c>
      <c r="B1408" s="3">
        <v>60209379</v>
      </c>
      <c r="C1408" s="2" t="s">
        <v>5893</v>
      </c>
      <c r="D1408" s="5" t="s">
        <v>5893</v>
      </c>
      <c r="E1408" s="5" t="s">
        <v>5894</v>
      </c>
      <c r="F1408" s="5" t="s">
        <v>8753</v>
      </c>
      <c r="G1408" s="5" t="s">
        <v>8754</v>
      </c>
      <c r="H1408" s="5" t="s">
        <v>4838</v>
      </c>
      <c r="I1408" s="2" t="s">
        <v>42</v>
      </c>
      <c r="J1408" s="2" t="s">
        <v>312</v>
      </c>
      <c r="K1408" s="2" t="s">
        <v>313</v>
      </c>
      <c r="L1408" s="2" t="s">
        <v>4884</v>
      </c>
      <c r="M1408" s="2" t="s">
        <v>4885</v>
      </c>
      <c r="N1408" s="2" t="s">
        <v>8735</v>
      </c>
      <c r="O1408" s="8" t="s">
        <v>1211</v>
      </c>
      <c r="P1408" s="5" t="s">
        <v>1211</v>
      </c>
      <c r="Q1408" s="5" t="s">
        <v>8696</v>
      </c>
      <c r="R1408" s="5" t="s">
        <v>8685</v>
      </c>
      <c r="S1408" s="2" t="s">
        <v>6687</v>
      </c>
      <c r="T1408" s="5" t="s">
        <v>287</v>
      </c>
      <c r="U1408" s="5" t="s">
        <v>716</v>
      </c>
      <c r="V1408" s="2" t="s">
        <v>4887</v>
      </c>
      <c r="W1408" s="5" t="s">
        <v>6147</v>
      </c>
      <c r="X1408" s="5" t="s">
        <v>8755</v>
      </c>
      <c r="Y1408" s="5" t="s">
        <v>8756</v>
      </c>
      <c r="Z1408" s="2" t="s">
        <v>720</v>
      </c>
      <c r="AA1408" s="2" t="s">
        <v>716</v>
      </c>
      <c r="AB1408" s="5" t="s">
        <v>8739</v>
      </c>
      <c r="AC1408" s="2" t="s">
        <v>8740</v>
      </c>
      <c r="AD1408" s="5" t="s">
        <v>8741</v>
      </c>
      <c r="AE1408" s="5" t="s">
        <v>8742</v>
      </c>
      <c r="AF1408" s="5" t="s">
        <v>8669</v>
      </c>
      <c r="AG1408" s="2" t="s">
        <v>8670</v>
      </c>
      <c r="AH1408" s="5" t="s">
        <v>8671</v>
      </c>
      <c r="AI1408" s="5" t="s">
        <v>8672</v>
      </c>
      <c r="AJ1408" s="2" t="s">
        <v>68</v>
      </c>
      <c r="AK1408" s="2" t="s">
        <v>729</v>
      </c>
    </row>
    <row r="1409" spans="1:37" ht="17.100000000000001" customHeight="1">
      <c r="A1409" s="2" t="s">
        <v>36</v>
      </c>
      <c r="B1409" s="3">
        <v>60209628</v>
      </c>
      <c r="C1409" s="2" t="s">
        <v>5907</v>
      </c>
      <c r="D1409" s="5" t="s">
        <v>5908</v>
      </c>
      <c r="E1409" s="5" t="s">
        <v>5909</v>
      </c>
      <c r="F1409" s="5" t="s">
        <v>8741</v>
      </c>
      <c r="G1409" s="5" t="s">
        <v>8742</v>
      </c>
      <c r="H1409" s="5" t="s">
        <v>2118</v>
      </c>
      <c r="I1409" s="2" t="s">
        <v>42</v>
      </c>
      <c r="J1409" s="2" t="s">
        <v>312</v>
      </c>
      <c r="K1409" s="2" t="s">
        <v>313</v>
      </c>
      <c r="L1409" s="2" t="s">
        <v>4884</v>
      </c>
      <c r="M1409" s="2" t="s">
        <v>4885</v>
      </c>
      <c r="N1409" s="2" t="s">
        <v>8735</v>
      </c>
      <c r="O1409" s="8" t="s">
        <v>1211</v>
      </c>
      <c r="P1409" s="5" t="s">
        <v>1211</v>
      </c>
      <c r="Q1409" s="5" t="s">
        <v>8696</v>
      </c>
      <c r="R1409" s="5" t="s">
        <v>8695</v>
      </c>
      <c r="S1409" s="2" t="s">
        <v>6687</v>
      </c>
      <c r="T1409" s="5" t="s">
        <v>287</v>
      </c>
      <c r="U1409" s="5" t="s">
        <v>716</v>
      </c>
      <c r="V1409" s="2" t="s">
        <v>8696</v>
      </c>
      <c r="W1409" s="5" t="s">
        <v>813</v>
      </c>
      <c r="X1409" s="5" t="s">
        <v>8757</v>
      </c>
      <c r="Y1409" s="5" t="s">
        <v>8758</v>
      </c>
      <c r="Z1409" s="2" t="s">
        <v>720</v>
      </c>
      <c r="AA1409" s="2" t="s">
        <v>716</v>
      </c>
      <c r="AB1409" s="5" t="s">
        <v>8669</v>
      </c>
      <c r="AC1409" s="2" t="s">
        <v>8670</v>
      </c>
      <c r="AD1409" s="5" t="s">
        <v>8671</v>
      </c>
      <c r="AE1409" s="5" t="s">
        <v>8672</v>
      </c>
      <c r="AF1409" s="5" t="s">
        <v>8480</v>
      </c>
      <c r="AG1409" s="2" t="s">
        <v>8481</v>
      </c>
      <c r="AH1409" s="5" t="s">
        <v>8482</v>
      </c>
      <c r="AI1409" s="5" t="s">
        <v>8483</v>
      </c>
      <c r="AJ1409" s="2" t="s">
        <v>68</v>
      </c>
      <c r="AK1409" s="2" t="s">
        <v>729</v>
      </c>
    </row>
    <row r="1410" spans="1:37" ht="17.100000000000001" customHeight="1">
      <c r="A1410" s="2" t="s">
        <v>36</v>
      </c>
      <c r="B1410" s="3">
        <v>80005084</v>
      </c>
      <c r="C1410" s="2" t="s">
        <v>5893</v>
      </c>
      <c r="D1410" s="5" t="s">
        <v>5893</v>
      </c>
      <c r="E1410" s="5" t="s">
        <v>5894</v>
      </c>
      <c r="F1410" s="5" t="s">
        <v>8759</v>
      </c>
      <c r="G1410" s="5" t="s">
        <v>8760</v>
      </c>
      <c r="H1410" s="5" t="s">
        <v>8761</v>
      </c>
      <c r="I1410" s="2" t="s">
        <v>42</v>
      </c>
      <c r="J1410" s="2" t="s">
        <v>312</v>
      </c>
      <c r="K1410" s="2" t="s">
        <v>313</v>
      </c>
      <c r="L1410" s="2" t="s">
        <v>4884</v>
      </c>
      <c r="M1410" s="2" t="s">
        <v>4885</v>
      </c>
      <c r="N1410" s="2" t="s">
        <v>8735</v>
      </c>
      <c r="O1410" s="8" t="s">
        <v>1211</v>
      </c>
      <c r="P1410" s="5" t="s">
        <v>1211</v>
      </c>
      <c r="Q1410" s="5" t="s">
        <v>8696</v>
      </c>
      <c r="R1410" s="5" t="s">
        <v>8685</v>
      </c>
      <c r="S1410" s="2" t="s">
        <v>6687</v>
      </c>
      <c r="T1410" s="5" t="s">
        <v>287</v>
      </c>
      <c r="U1410" s="5" t="s">
        <v>716</v>
      </c>
      <c r="V1410" s="2" t="s">
        <v>4887</v>
      </c>
      <c r="W1410" s="5" t="s">
        <v>615</v>
      </c>
      <c r="X1410" s="5" t="s">
        <v>1897</v>
      </c>
      <c r="Y1410" s="5" t="s">
        <v>8762</v>
      </c>
      <c r="Z1410" s="2" t="s">
        <v>720</v>
      </c>
      <c r="AA1410" s="2" t="s">
        <v>716</v>
      </c>
      <c r="AB1410" s="5" t="s">
        <v>8739</v>
      </c>
      <c r="AC1410" s="2" t="s">
        <v>8740</v>
      </c>
      <c r="AD1410" s="5" t="s">
        <v>8741</v>
      </c>
      <c r="AE1410" s="5" t="s">
        <v>8742</v>
      </c>
      <c r="AF1410" s="5" t="s">
        <v>8669</v>
      </c>
      <c r="AG1410" s="2" t="s">
        <v>8670</v>
      </c>
      <c r="AH1410" s="5" t="s">
        <v>8671</v>
      </c>
      <c r="AI1410" s="5" t="s">
        <v>8672</v>
      </c>
      <c r="AJ1410" s="2" t="s">
        <v>68</v>
      </c>
      <c r="AK1410" s="2" t="s">
        <v>729</v>
      </c>
    </row>
    <row r="1411" spans="1:37" ht="17.100000000000001" customHeight="1">
      <c r="A1411" s="2" t="s">
        <v>36</v>
      </c>
      <c r="B1411" s="3">
        <v>80005085</v>
      </c>
      <c r="C1411" s="2" t="s">
        <v>5893</v>
      </c>
      <c r="D1411" s="5" t="s">
        <v>5893</v>
      </c>
      <c r="E1411" s="5" t="s">
        <v>5894</v>
      </c>
      <c r="F1411" s="5" t="s">
        <v>8763</v>
      </c>
      <c r="G1411" s="5" t="s">
        <v>8764</v>
      </c>
      <c r="H1411" s="5" t="s">
        <v>8765</v>
      </c>
      <c r="I1411" s="2" t="s">
        <v>42</v>
      </c>
      <c r="J1411" s="2" t="s">
        <v>312</v>
      </c>
      <c r="K1411" s="2" t="s">
        <v>313</v>
      </c>
      <c r="L1411" s="2" t="s">
        <v>4884</v>
      </c>
      <c r="M1411" s="2" t="s">
        <v>4885</v>
      </c>
      <c r="N1411" s="2" t="s">
        <v>8735</v>
      </c>
      <c r="O1411" s="8" t="s">
        <v>1211</v>
      </c>
      <c r="P1411" s="5" t="s">
        <v>1211</v>
      </c>
      <c r="Q1411" s="5" t="s">
        <v>8696</v>
      </c>
      <c r="R1411" s="5" t="s">
        <v>8685</v>
      </c>
      <c r="S1411" s="2" t="s">
        <v>6687</v>
      </c>
      <c r="T1411" s="5" t="s">
        <v>287</v>
      </c>
      <c r="U1411" s="5" t="s">
        <v>716</v>
      </c>
      <c r="V1411" s="2" t="s">
        <v>4887</v>
      </c>
      <c r="W1411" s="5" t="s">
        <v>8766</v>
      </c>
      <c r="X1411" s="5" t="s">
        <v>8767</v>
      </c>
      <c r="Y1411" s="5" t="s">
        <v>8768</v>
      </c>
      <c r="Z1411" s="2" t="s">
        <v>720</v>
      </c>
      <c r="AA1411" s="2" t="s">
        <v>716</v>
      </c>
      <c r="AB1411" s="5" t="s">
        <v>8739</v>
      </c>
      <c r="AC1411" s="2" t="s">
        <v>8740</v>
      </c>
      <c r="AD1411" s="5" t="s">
        <v>8741</v>
      </c>
      <c r="AE1411" s="5" t="s">
        <v>8742</v>
      </c>
      <c r="AF1411" s="5" t="s">
        <v>8669</v>
      </c>
      <c r="AG1411" s="2" t="s">
        <v>8670</v>
      </c>
      <c r="AH1411" s="5" t="s">
        <v>8671</v>
      </c>
      <c r="AI1411" s="5" t="s">
        <v>8672</v>
      </c>
      <c r="AJ1411" s="2" t="s">
        <v>68</v>
      </c>
      <c r="AK1411" s="2" t="s">
        <v>729</v>
      </c>
    </row>
    <row r="1412" spans="1:37" ht="17.100000000000001" customHeight="1">
      <c r="A1412" s="2" t="s">
        <v>36</v>
      </c>
      <c r="B1412" s="3">
        <v>80006804</v>
      </c>
      <c r="C1412" s="2" t="s">
        <v>5893</v>
      </c>
      <c r="D1412" s="5" t="s">
        <v>5893</v>
      </c>
      <c r="E1412" s="5" t="s">
        <v>5894</v>
      </c>
      <c r="F1412" s="5" t="s">
        <v>8769</v>
      </c>
      <c r="G1412" s="5" t="s">
        <v>8770</v>
      </c>
      <c r="H1412" s="5" t="s">
        <v>687</v>
      </c>
      <c r="I1412" s="2" t="s">
        <v>42</v>
      </c>
      <c r="J1412" s="2" t="s">
        <v>312</v>
      </c>
      <c r="K1412" s="2" t="s">
        <v>313</v>
      </c>
      <c r="L1412" s="2" t="s">
        <v>4884</v>
      </c>
      <c r="M1412" s="2" t="s">
        <v>4885</v>
      </c>
      <c r="N1412" s="2" t="s">
        <v>8735</v>
      </c>
      <c r="O1412" s="8" t="s">
        <v>1211</v>
      </c>
      <c r="P1412" s="5" t="s">
        <v>1211</v>
      </c>
      <c r="Q1412" s="5" t="s">
        <v>8696</v>
      </c>
      <c r="R1412" s="5" t="s">
        <v>8685</v>
      </c>
      <c r="S1412" s="2" t="s">
        <v>6687</v>
      </c>
      <c r="T1412" s="5" t="s">
        <v>287</v>
      </c>
      <c r="U1412" s="5" t="s">
        <v>716</v>
      </c>
      <c r="V1412" s="2" t="s">
        <v>4887</v>
      </c>
      <c r="W1412" s="5" t="s">
        <v>8771</v>
      </c>
      <c r="X1412" s="5" t="s">
        <v>8772</v>
      </c>
      <c r="Y1412" s="5" t="s">
        <v>8773</v>
      </c>
      <c r="Z1412" s="2" t="s">
        <v>720</v>
      </c>
      <c r="AA1412" s="2" t="s">
        <v>716</v>
      </c>
      <c r="AB1412" s="5" t="s">
        <v>8739</v>
      </c>
      <c r="AC1412" s="2" t="s">
        <v>8740</v>
      </c>
      <c r="AD1412" s="5" t="s">
        <v>8741</v>
      </c>
      <c r="AE1412" s="5" t="s">
        <v>8742</v>
      </c>
      <c r="AF1412" s="5" t="s">
        <v>8669</v>
      </c>
      <c r="AG1412" s="2" t="s">
        <v>8670</v>
      </c>
      <c r="AH1412" s="5" t="s">
        <v>8671</v>
      </c>
      <c r="AI1412" s="5" t="s">
        <v>8672</v>
      </c>
      <c r="AJ1412" s="2" t="s">
        <v>68</v>
      </c>
      <c r="AK1412" s="2" t="s">
        <v>729</v>
      </c>
    </row>
    <row r="1413" spans="1:37" ht="17.100000000000001" customHeight="1">
      <c r="A1413" s="2" t="s">
        <v>36</v>
      </c>
      <c r="B1413" s="3">
        <v>80008477</v>
      </c>
      <c r="C1413" s="2" t="s">
        <v>5893</v>
      </c>
      <c r="D1413" s="5" t="s">
        <v>5893</v>
      </c>
      <c r="E1413" s="5" t="s">
        <v>5894</v>
      </c>
      <c r="F1413" s="5" t="s">
        <v>8774</v>
      </c>
      <c r="G1413" s="5" t="s">
        <v>8775</v>
      </c>
      <c r="H1413" s="5" t="s">
        <v>8776</v>
      </c>
      <c r="I1413" s="2" t="s">
        <v>42</v>
      </c>
      <c r="J1413" s="2" t="s">
        <v>312</v>
      </c>
      <c r="K1413" s="2" t="s">
        <v>313</v>
      </c>
      <c r="L1413" s="2" t="s">
        <v>4884</v>
      </c>
      <c r="M1413" s="2" t="s">
        <v>4885</v>
      </c>
      <c r="N1413" s="2" t="s">
        <v>8735</v>
      </c>
      <c r="O1413" s="8" t="s">
        <v>1211</v>
      </c>
      <c r="P1413" s="5" t="s">
        <v>1211</v>
      </c>
      <c r="Q1413" s="5" t="s">
        <v>8696</v>
      </c>
      <c r="R1413" s="5" t="s">
        <v>8685</v>
      </c>
      <c r="S1413" s="2" t="s">
        <v>6687</v>
      </c>
      <c r="T1413" s="5" t="s">
        <v>287</v>
      </c>
      <c r="U1413" s="5" t="s">
        <v>716</v>
      </c>
      <c r="V1413" s="2" t="s">
        <v>4887</v>
      </c>
      <c r="W1413" s="5" t="s">
        <v>8777</v>
      </c>
      <c r="X1413" s="5" t="s">
        <v>8778</v>
      </c>
      <c r="Y1413" s="5" t="s">
        <v>8779</v>
      </c>
      <c r="Z1413" s="2" t="s">
        <v>720</v>
      </c>
      <c r="AA1413" s="2" t="s">
        <v>716</v>
      </c>
      <c r="AB1413" s="5" t="s">
        <v>8739</v>
      </c>
      <c r="AC1413" s="2" t="s">
        <v>8740</v>
      </c>
      <c r="AD1413" s="5" t="s">
        <v>8741</v>
      </c>
      <c r="AE1413" s="5" t="s">
        <v>8742</v>
      </c>
      <c r="AF1413" s="5" t="s">
        <v>8669</v>
      </c>
      <c r="AG1413" s="2" t="s">
        <v>8670</v>
      </c>
      <c r="AH1413" s="5" t="s">
        <v>8671</v>
      </c>
      <c r="AI1413" s="5" t="s">
        <v>8672</v>
      </c>
      <c r="AJ1413" s="2" t="s">
        <v>68</v>
      </c>
      <c r="AK1413" s="2" t="s">
        <v>729</v>
      </c>
    </row>
    <row r="1414" spans="1:37" ht="17.100000000000001" customHeight="1">
      <c r="A1414" s="2" t="s">
        <v>36</v>
      </c>
      <c r="B1414" s="3">
        <v>60028415</v>
      </c>
      <c r="C1414" s="2" t="s">
        <v>5893</v>
      </c>
      <c r="D1414" s="5" t="s">
        <v>5893</v>
      </c>
      <c r="E1414" s="5" t="s">
        <v>5894</v>
      </c>
      <c r="F1414" s="5" t="s">
        <v>8780</v>
      </c>
      <c r="G1414" s="5" t="s">
        <v>8781</v>
      </c>
      <c r="H1414" s="5" t="s">
        <v>8782</v>
      </c>
      <c r="I1414" s="2" t="s">
        <v>42</v>
      </c>
      <c r="J1414" s="2" t="s">
        <v>4894</v>
      </c>
      <c r="K1414" s="2" t="s">
        <v>4895</v>
      </c>
      <c r="L1414" s="2" t="s">
        <v>1611</v>
      </c>
      <c r="M1414" s="2" t="s">
        <v>1610</v>
      </c>
      <c r="N1414" s="2" t="s">
        <v>8783</v>
      </c>
      <c r="O1414" s="8" t="s">
        <v>4895</v>
      </c>
      <c r="P1414" s="5" t="s">
        <v>1211</v>
      </c>
      <c r="Q1414" s="5" t="s">
        <v>8487</v>
      </c>
      <c r="R1414" s="5" t="s">
        <v>8666</v>
      </c>
      <c r="S1414" s="2" t="s">
        <v>6687</v>
      </c>
      <c r="T1414" s="5" t="s">
        <v>287</v>
      </c>
      <c r="U1414" s="5" t="s">
        <v>716</v>
      </c>
      <c r="V1414" s="2" t="s">
        <v>4897</v>
      </c>
      <c r="W1414" s="5" t="s">
        <v>962</v>
      </c>
      <c r="X1414" s="5" t="s">
        <v>8784</v>
      </c>
      <c r="Y1414" s="5" t="s">
        <v>8785</v>
      </c>
      <c r="Z1414" s="2" t="s">
        <v>720</v>
      </c>
      <c r="AA1414" s="2" t="s">
        <v>716</v>
      </c>
      <c r="AB1414" s="5" t="s">
        <v>8786</v>
      </c>
      <c r="AC1414" s="2" t="s">
        <v>8787</v>
      </c>
      <c r="AD1414" s="5" t="s">
        <v>8673</v>
      </c>
      <c r="AE1414" s="5" t="s">
        <v>8674</v>
      </c>
      <c r="AF1414" s="5" t="s">
        <v>8669</v>
      </c>
      <c r="AG1414" s="2" t="s">
        <v>8670</v>
      </c>
      <c r="AH1414" s="5" t="s">
        <v>8671</v>
      </c>
      <c r="AI1414" s="5" t="s">
        <v>8672</v>
      </c>
      <c r="AJ1414" s="2" t="s">
        <v>68</v>
      </c>
      <c r="AK1414" s="2" t="s">
        <v>729</v>
      </c>
    </row>
    <row r="1415" spans="1:37" ht="17.100000000000001" customHeight="1">
      <c r="A1415" s="2" t="s">
        <v>36</v>
      </c>
      <c r="B1415" s="3">
        <v>60108344</v>
      </c>
      <c r="C1415" s="2" t="s">
        <v>5893</v>
      </c>
      <c r="D1415" s="5" t="s">
        <v>5893</v>
      </c>
      <c r="E1415" s="5" t="s">
        <v>5894</v>
      </c>
      <c r="F1415" s="5" t="s">
        <v>8788</v>
      </c>
      <c r="G1415" s="5" t="s">
        <v>8789</v>
      </c>
      <c r="H1415" s="5" t="s">
        <v>8790</v>
      </c>
      <c r="I1415" s="2" t="s">
        <v>42</v>
      </c>
      <c r="J1415" s="2" t="s">
        <v>4894</v>
      </c>
      <c r="K1415" s="2" t="s">
        <v>4895</v>
      </c>
      <c r="L1415" s="2" t="s">
        <v>1611</v>
      </c>
      <c r="M1415" s="2" t="s">
        <v>1610</v>
      </c>
      <c r="N1415" s="2" t="s">
        <v>8783</v>
      </c>
      <c r="O1415" s="8" t="s">
        <v>4895</v>
      </c>
      <c r="P1415" s="5" t="s">
        <v>1211</v>
      </c>
      <c r="Q1415" s="5" t="s">
        <v>8487</v>
      </c>
      <c r="R1415" s="5" t="s">
        <v>8666</v>
      </c>
      <c r="S1415" s="2" t="s">
        <v>6687</v>
      </c>
      <c r="T1415" s="5" t="s">
        <v>287</v>
      </c>
      <c r="U1415" s="5" t="s">
        <v>716</v>
      </c>
      <c r="V1415" s="2" t="s">
        <v>4897</v>
      </c>
      <c r="W1415" s="5" t="s">
        <v>437</v>
      </c>
      <c r="X1415" s="5" t="s">
        <v>1897</v>
      </c>
      <c r="Y1415" s="5" t="s">
        <v>8791</v>
      </c>
      <c r="Z1415" s="2" t="s">
        <v>720</v>
      </c>
      <c r="AA1415" s="2" t="s">
        <v>716</v>
      </c>
      <c r="AB1415" s="5" t="s">
        <v>8786</v>
      </c>
      <c r="AC1415" s="2" t="s">
        <v>8787</v>
      </c>
      <c r="AD1415" s="5" t="s">
        <v>8673</v>
      </c>
      <c r="AE1415" s="5" t="s">
        <v>8674</v>
      </c>
      <c r="AF1415" s="5" t="s">
        <v>8669</v>
      </c>
      <c r="AG1415" s="2" t="s">
        <v>8670</v>
      </c>
      <c r="AH1415" s="5" t="s">
        <v>8671</v>
      </c>
      <c r="AI1415" s="5" t="s">
        <v>8672</v>
      </c>
      <c r="AJ1415" s="2" t="s">
        <v>68</v>
      </c>
      <c r="AK1415" s="2" t="s">
        <v>729</v>
      </c>
    </row>
    <row r="1416" spans="1:37" ht="17.100000000000001" customHeight="1">
      <c r="A1416" s="2" t="s">
        <v>36</v>
      </c>
      <c r="B1416" s="3">
        <v>60253565</v>
      </c>
      <c r="C1416" s="2" t="s">
        <v>5893</v>
      </c>
      <c r="D1416" s="5" t="s">
        <v>5893</v>
      </c>
      <c r="E1416" s="5" t="s">
        <v>5894</v>
      </c>
      <c r="F1416" s="5" t="s">
        <v>8792</v>
      </c>
      <c r="G1416" s="5" t="s">
        <v>8793</v>
      </c>
      <c r="H1416" s="5" t="s">
        <v>1008</v>
      </c>
      <c r="I1416" s="2" t="s">
        <v>42</v>
      </c>
      <c r="J1416" s="2" t="s">
        <v>4894</v>
      </c>
      <c r="K1416" s="2" t="s">
        <v>4895</v>
      </c>
      <c r="L1416" s="2" t="s">
        <v>1611</v>
      </c>
      <c r="M1416" s="2" t="s">
        <v>1610</v>
      </c>
      <c r="N1416" s="2" t="s">
        <v>8783</v>
      </c>
      <c r="O1416" s="8" t="s">
        <v>4895</v>
      </c>
      <c r="P1416" s="5" t="s">
        <v>1211</v>
      </c>
      <c r="Q1416" s="5" t="s">
        <v>8487</v>
      </c>
      <c r="R1416" s="5" t="s">
        <v>8666</v>
      </c>
      <c r="S1416" s="2" t="s">
        <v>6687</v>
      </c>
      <c r="T1416" s="5" t="s">
        <v>287</v>
      </c>
      <c r="U1416" s="5" t="s">
        <v>716</v>
      </c>
      <c r="V1416" s="2" t="s">
        <v>4897</v>
      </c>
      <c r="W1416" s="5" t="s">
        <v>6147</v>
      </c>
      <c r="X1416" s="5" t="s">
        <v>8794</v>
      </c>
      <c r="Y1416" s="5" t="s">
        <v>8795</v>
      </c>
      <c r="Z1416" s="2" t="s">
        <v>720</v>
      </c>
      <c r="AA1416" s="2" t="s">
        <v>716</v>
      </c>
      <c r="AB1416" s="5" t="s">
        <v>8786</v>
      </c>
      <c r="AC1416" s="2" t="s">
        <v>8787</v>
      </c>
      <c r="AD1416" s="5" t="s">
        <v>8673</v>
      </c>
      <c r="AE1416" s="5" t="s">
        <v>8674</v>
      </c>
      <c r="AF1416" s="5" t="s">
        <v>8669</v>
      </c>
      <c r="AG1416" s="2" t="s">
        <v>8670</v>
      </c>
      <c r="AH1416" s="5" t="s">
        <v>8671</v>
      </c>
      <c r="AI1416" s="5" t="s">
        <v>8672</v>
      </c>
      <c r="AJ1416" s="2" t="s">
        <v>68</v>
      </c>
      <c r="AK1416" s="2" t="s">
        <v>729</v>
      </c>
    </row>
    <row r="1417" spans="1:37" ht="17.100000000000001" customHeight="1">
      <c r="A1417" s="2" t="s">
        <v>36</v>
      </c>
      <c r="B1417" s="3">
        <v>60253566</v>
      </c>
      <c r="C1417" s="2" t="s">
        <v>5893</v>
      </c>
      <c r="D1417" s="5" t="s">
        <v>5893</v>
      </c>
      <c r="E1417" s="5" t="s">
        <v>5894</v>
      </c>
      <c r="F1417" s="5" t="s">
        <v>8796</v>
      </c>
      <c r="G1417" s="5" t="s">
        <v>8797</v>
      </c>
      <c r="H1417" s="5" t="s">
        <v>4633</v>
      </c>
      <c r="I1417" s="2" t="s">
        <v>42</v>
      </c>
      <c r="J1417" s="2" t="s">
        <v>4894</v>
      </c>
      <c r="K1417" s="2" t="s">
        <v>4895</v>
      </c>
      <c r="L1417" s="2" t="s">
        <v>1611</v>
      </c>
      <c r="M1417" s="2" t="s">
        <v>1610</v>
      </c>
      <c r="N1417" s="2" t="s">
        <v>8783</v>
      </c>
      <c r="O1417" s="8" t="s">
        <v>4895</v>
      </c>
      <c r="P1417" s="5" t="s">
        <v>1211</v>
      </c>
      <c r="Q1417" s="5" t="s">
        <v>8487</v>
      </c>
      <c r="R1417" s="5" t="s">
        <v>8666</v>
      </c>
      <c r="S1417" s="2" t="s">
        <v>6687</v>
      </c>
      <c r="T1417" s="5" t="s">
        <v>287</v>
      </c>
      <c r="U1417" s="5" t="s">
        <v>716</v>
      </c>
      <c r="V1417" s="2" t="s">
        <v>4897</v>
      </c>
      <c r="W1417" s="5" t="s">
        <v>124</v>
      </c>
      <c r="X1417" s="5" t="s">
        <v>8798</v>
      </c>
      <c r="Y1417" s="5" t="s">
        <v>8799</v>
      </c>
      <c r="Z1417" s="2" t="s">
        <v>720</v>
      </c>
      <c r="AA1417" s="2" t="s">
        <v>716</v>
      </c>
      <c r="AB1417" s="5" t="s">
        <v>8786</v>
      </c>
      <c r="AC1417" s="2" t="s">
        <v>8787</v>
      </c>
      <c r="AD1417" s="5" t="s">
        <v>8673</v>
      </c>
      <c r="AE1417" s="5" t="s">
        <v>8674</v>
      </c>
      <c r="AF1417" s="5" t="s">
        <v>8669</v>
      </c>
      <c r="AG1417" s="2" t="s">
        <v>8670</v>
      </c>
      <c r="AH1417" s="5" t="s">
        <v>8671</v>
      </c>
      <c r="AI1417" s="5" t="s">
        <v>8672</v>
      </c>
      <c r="AJ1417" s="2" t="s">
        <v>68</v>
      </c>
      <c r="AK1417" s="2" t="s">
        <v>729</v>
      </c>
    </row>
    <row r="1418" spans="1:37" ht="17.100000000000001" customHeight="1">
      <c r="A1418" s="2" t="s">
        <v>36</v>
      </c>
      <c r="B1418" s="3">
        <v>60309038</v>
      </c>
      <c r="C1418" s="2" t="s">
        <v>5893</v>
      </c>
      <c r="D1418" s="5" t="s">
        <v>5893</v>
      </c>
      <c r="E1418" s="5" t="s">
        <v>5894</v>
      </c>
      <c r="F1418" s="5" t="s">
        <v>8800</v>
      </c>
      <c r="G1418" s="5" t="s">
        <v>8801</v>
      </c>
      <c r="H1418" s="5" t="s">
        <v>8802</v>
      </c>
      <c r="I1418" s="2" t="s">
        <v>42</v>
      </c>
      <c r="J1418" s="2" t="s">
        <v>4894</v>
      </c>
      <c r="K1418" s="2" t="s">
        <v>4895</v>
      </c>
      <c r="L1418" s="2" t="s">
        <v>1611</v>
      </c>
      <c r="M1418" s="2" t="s">
        <v>1610</v>
      </c>
      <c r="N1418" s="2" t="s">
        <v>8783</v>
      </c>
      <c r="O1418" s="8" t="s">
        <v>4895</v>
      </c>
      <c r="P1418" s="5" t="s">
        <v>1211</v>
      </c>
      <c r="Q1418" s="5" t="s">
        <v>8487</v>
      </c>
      <c r="R1418" s="5" t="s">
        <v>8666</v>
      </c>
      <c r="S1418" s="2" t="s">
        <v>6687</v>
      </c>
      <c r="T1418" s="5" t="s">
        <v>287</v>
      </c>
      <c r="U1418" s="5" t="s">
        <v>716</v>
      </c>
      <c r="V1418" s="2" t="s">
        <v>4897</v>
      </c>
      <c r="W1418" s="5" t="s">
        <v>860</v>
      </c>
      <c r="X1418" s="5" t="s">
        <v>8803</v>
      </c>
      <c r="Y1418" s="5" t="s">
        <v>8804</v>
      </c>
      <c r="Z1418" s="2" t="s">
        <v>720</v>
      </c>
      <c r="AA1418" s="2" t="s">
        <v>716</v>
      </c>
      <c r="AB1418" s="5" t="s">
        <v>8786</v>
      </c>
      <c r="AC1418" s="2" t="s">
        <v>8787</v>
      </c>
      <c r="AD1418" s="5" t="s">
        <v>8673</v>
      </c>
      <c r="AE1418" s="5" t="s">
        <v>8674</v>
      </c>
      <c r="AF1418" s="5" t="s">
        <v>8669</v>
      </c>
      <c r="AG1418" s="2" t="s">
        <v>8670</v>
      </c>
      <c r="AH1418" s="5" t="s">
        <v>8671</v>
      </c>
      <c r="AI1418" s="5" t="s">
        <v>8672</v>
      </c>
      <c r="AJ1418" s="2" t="s">
        <v>68</v>
      </c>
      <c r="AK1418" s="2" t="s">
        <v>729</v>
      </c>
    </row>
    <row r="1419" spans="1:37" ht="17.100000000000001" customHeight="1">
      <c r="A1419" s="2" t="s">
        <v>36</v>
      </c>
      <c r="B1419" s="3">
        <v>80006847</v>
      </c>
      <c r="C1419" s="2" t="s">
        <v>5893</v>
      </c>
      <c r="D1419" s="5" t="s">
        <v>5893</v>
      </c>
      <c r="E1419" s="5" t="s">
        <v>5894</v>
      </c>
      <c r="F1419" s="5" t="s">
        <v>8805</v>
      </c>
      <c r="G1419" s="5" t="s">
        <v>8806</v>
      </c>
      <c r="H1419" s="5" t="s">
        <v>8807</v>
      </c>
      <c r="I1419" s="2" t="s">
        <v>42</v>
      </c>
      <c r="J1419" s="2" t="s">
        <v>4894</v>
      </c>
      <c r="K1419" s="2" t="s">
        <v>4895</v>
      </c>
      <c r="L1419" s="2" t="s">
        <v>1611</v>
      </c>
      <c r="M1419" s="2" t="s">
        <v>1610</v>
      </c>
      <c r="N1419" s="2" t="s">
        <v>8783</v>
      </c>
      <c r="O1419" s="8" t="s">
        <v>4895</v>
      </c>
      <c r="P1419" s="5" t="s">
        <v>1211</v>
      </c>
      <c r="Q1419" s="5" t="s">
        <v>8487</v>
      </c>
      <c r="R1419" s="5" t="s">
        <v>8666</v>
      </c>
      <c r="S1419" s="2" t="s">
        <v>6687</v>
      </c>
      <c r="T1419" s="5" t="s">
        <v>287</v>
      </c>
      <c r="U1419" s="5" t="s">
        <v>716</v>
      </c>
      <c r="V1419" s="2" t="s">
        <v>4897</v>
      </c>
      <c r="W1419" s="5" t="s">
        <v>378</v>
      </c>
      <c r="X1419" s="5" t="s">
        <v>8808</v>
      </c>
      <c r="Y1419" s="5" t="s">
        <v>8809</v>
      </c>
      <c r="Z1419" s="2" t="s">
        <v>720</v>
      </c>
      <c r="AA1419" s="2" t="s">
        <v>716</v>
      </c>
      <c r="AB1419" s="5" t="s">
        <v>8786</v>
      </c>
      <c r="AC1419" s="2" t="s">
        <v>8787</v>
      </c>
      <c r="AD1419" s="5" t="s">
        <v>8673</v>
      </c>
      <c r="AE1419" s="5" t="s">
        <v>8674</v>
      </c>
      <c r="AF1419" s="5" t="s">
        <v>8669</v>
      </c>
      <c r="AG1419" s="2" t="s">
        <v>8670</v>
      </c>
      <c r="AH1419" s="5" t="s">
        <v>8671</v>
      </c>
      <c r="AI1419" s="5" t="s">
        <v>8672</v>
      </c>
      <c r="AJ1419" s="2" t="s">
        <v>68</v>
      </c>
      <c r="AK1419" s="2" t="s">
        <v>729</v>
      </c>
    </row>
    <row r="1420" spans="1:37" ht="17.100000000000001" customHeight="1">
      <c r="A1420" s="2" t="s">
        <v>36</v>
      </c>
      <c r="B1420" s="3">
        <v>60009303</v>
      </c>
      <c r="C1420" s="2" t="s">
        <v>5893</v>
      </c>
      <c r="D1420" s="5" t="s">
        <v>5893</v>
      </c>
      <c r="E1420" s="5" t="s">
        <v>5894</v>
      </c>
      <c r="F1420" s="5" t="s">
        <v>8810</v>
      </c>
      <c r="G1420" s="5" t="s">
        <v>8811</v>
      </c>
      <c r="H1420" s="5" t="s">
        <v>7137</v>
      </c>
      <c r="I1420" s="2" t="s">
        <v>42</v>
      </c>
      <c r="J1420" s="2" t="s">
        <v>4894</v>
      </c>
      <c r="K1420" s="2" t="s">
        <v>4895</v>
      </c>
      <c r="L1420" s="2" t="s">
        <v>1611</v>
      </c>
      <c r="M1420" s="2" t="s">
        <v>1610</v>
      </c>
      <c r="N1420" s="2" t="s">
        <v>8812</v>
      </c>
      <c r="O1420" s="8" t="s">
        <v>4895</v>
      </c>
      <c r="P1420" s="5" t="s">
        <v>1211</v>
      </c>
      <c r="Q1420" s="5" t="s">
        <v>8487</v>
      </c>
      <c r="R1420" s="5" t="s">
        <v>8666</v>
      </c>
      <c r="S1420" s="2" t="s">
        <v>6687</v>
      </c>
      <c r="T1420" s="5" t="s">
        <v>287</v>
      </c>
      <c r="U1420" s="5" t="s">
        <v>716</v>
      </c>
      <c r="V1420" s="2" t="s">
        <v>4897</v>
      </c>
      <c r="W1420" s="5" t="s">
        <v>1776</v>
      </c>
      <c r="X1420" s="5" t="s">
        <v>8813</v>
      </c>
      <c r="Y1420" s="5" t="s">
        <v>8814</v>
      </c>
      <c r="Z1420" s="2" t="s">
        <v>720</v>
      </c>
      <c r="AA1420" s="2" t="s">
        <v>716</v>
      </c>
      <c r="AB1420" s="5" t="s">
        <v>8815</v>
      </c>
      <c r="AC1420" s="2" t="s">
        <v>8816</v>
      </c>
      <c r="AD1420" s="5" t="s">
        <v>8660</v>
      </c>
      <c r="AE1420" s="5" t="s">
        <v>8661</v>
      </c>
      <c r="AF1420" s="5" t="s">
        <v>8669</v>
      </c>
      <c r="AG1420" s="2" t="s">
        <v>8670</v>
      </c>
      <c r="AH1420" s="5" t="s">
        <v>8671</v>
      </c>
      <c r="AI1420" s="5" t="s">
        <v>8672</v>
      </c>
      <c r="AJ1420" s="2" t="s">
        <v>68</v>
      </c>
      <c r="AK1420" s="2" t="s">
        <v>729</v>
      </c>
    </row>
    <row r="1421" spans="1:37" ht="17.100000000000001" customHeight="1">
      <c r="A1421" s="2" t="s">
        <v>36</v>
      </c>
      <c r="B1421" s="3">
        <v>60009306</v>
      </c>
      <c r="C1421" s="2" t="s">
        <v>5893</v>
      </c>
      <c r="D1421" s="5" t="s">
        <v>5893</v>
      </c>
      <c r="E1421" s="5" t="s">
        <v>5894</v>
      </c>
      <c r="F1421" s="5" t="s">
        <v>8817</v>
      </c>
      <c r="G1421" s="5" t="s">
        <v>8818</v>
      </c>
      <c r="H1421" s="5" t="s">
        <v>8819</v>
      </c>
      <c r="I1421" s="2" t="s">
        <v>42</v>
      </c>
      <c r="J1421" s="2" t="s">
        <v>4894</v>
      </c>
      <c r="K1421" s="2" t="s">
        <v>4895</v>
      </c>
      <c r="L1421" s="2" t="s">
        <v>1611</v>
      </c>
      <c r="M1421" s="2" t="s">
        <v>1610</v>
      </c>
      <c r="N1421" s="2" t="s">
        <v>8812</v>
      </c>
      <c r="O1421" s="8" t="s">
        <v>4895</v>
      </c>
      <c r="P1421" s="5" t="s">
        <v>1211</v>
      </c>
      <c r="Q1421" s="5" t="s">
        <v>8487</v>
      </c>
      <c r="R1421" s="5" t="s">
        <v>8666</v>
      </c>
      <c r="S1421" s="2" t="s">
        <v>6687</v>
      </c>
      <c r="T1421" s="5" t="s">
        <v>287</v>
      </c>
      <c r="U1421" s="5" t="s">
        <v>716</v>
      </c>
      <c r="V1421" s="2" t="s">
        <v>4897</v>
      </c>
      <c r="W1421" s="5" t="s">
        <v>838</v>
      </c>
      <c r="X1421" s="5" t="s">
        <v>8820</v>
      </c>
      <c r="Y1421" s="5" t="s">
        <v>8821</v>
      </c>
      <c r="Z1421" s="2" t="s">
        <v>720</v>
      </c>
      <c r="AA1421" s="2" t="s">
        <v>716</v>
      </c>
      <c r="AB1421" s="5" t="s">
        <v>8815</v>
      </c>
      <c r="AC1421" s="2" t="s">
        <v>8816</v>
      </c>
      <c r="AD1421" s="5" t="s">
        <v>8660</v>
      </c>
      <c r="AE1421" s="5" t="s">
        <v>8661</v>
      </c>
      <c r="AF1421" s="5" t="s">
        <v>8669</v>
      </c>
      <c r="AG1421" s="2" t="s">
        <v>8670</v>
      </c>
      <c r="AH1421" s="5" t="s">
        <v>8671</v>
      </c>
      <c r="AI1421" s="5" t="s">
        <v>8672</v>
      </c>
      <c r="AJ1421" s="2" t="s">
        <v>68</v>
      </c>
      <c r="AK1421" s="2" t="s">
        <v>729</v>
      </c>
    </row>
    <row r="1422" spans="1:37" ht="17.100000000000001" customHeight="1">
      <c r="A1422" s="2" t="s">
        <v>36</v>
      </c>
      <c r="B1422" s="3">
        <v>60253563</v>
      </c>
      <c r="C1422" s="2" t="s">
        <v>5893</v>
      </c>
      <c r="D1422" s="5" t="s">
        <v>5893</v>
      </c>
      <c r="E1422" s="5" t="s">
        <v>5894</v>
      </c>
      <c r="F1422" s="5" t="s">
        <v>8822</v>
      </c>
      <c r="G1422" s="5" t="s">
        <v>8823</v>
      </c>
      <c r="H1422" s="5" t="s">
        <v>8824</v>
      </c>
      <c r="I1422" s="2" t="s">
        <v>42</v>
      </c>
      <c r="J1422" s="2" t="s">
        <v>4894</v>
      </c>
      <c r="K1422" s="2" t="s">
        <v>4895</v>
      </c>
      <c r="L1422" s="2" t="s">
        <v>1611</v>
      </c>
      <c r="M1422" s="2" t="s">
        <v>1610</v>
      </c>
      <c r="N1422" s="2" t="s">
        <v>8812</v>
      </c>
      <c r="O1422" s="8" t="s">
        <v>4895</v>
      </c>
      <c r="P1422" s="5" t="s">
        <v>1211</v>
      </c>
      <c r="Q1422" s="5" t="s">
        <v>8487</v>
      </c>
      <c r="R1422" s="5" t="s">
        <v>8666</v>
      </c>
      <c r="S1422" s="2" t="s">
        <v>6687</v>
      </c>
      <c r="T1422" s="5" t="s">
        <v>287</v>
      </c>
      <c r="U1422" s="5" t="s">
        <v>716</v>
      </c>
      <c r="V1422" s="2" t="s">
        <v>4897</v>
      </c>
      <c r="W1422" s="5" t="s">
        <v>944</v>
      </c>
      <c r="X1422" s="5" t="s">
        <v>8825</v>
      </c>
      <c r="Y1422" s="5" t="s">
        <v>8826</v>
      </c>
      <c r="Z1422" s="2" t="s">
        <v>720</v>
      </c>
      <c r="AA1422" s="2" t="s">
        <v>716</v>
      </c>
      <c r="AB1422" s="5" t="s">
        <v>8815</v>
      </c>
      <c r="AC1422" s="2" t="s">
        <v>8816</v>
      </c>
      <c r="AD1422" s="5" t="s">
        <v>8660</v>
      </c>
      <c r="AE1422" s="5" t="s">
        <v>8661</v>
      </c>
      <c r="AF1422" s="5" t="s">
        <v>8669</v>
      </c>
      <c r="AG1422" s="2" t="s">
        <v>8670</v>
      </c>
      <c r="AH1422" s="5" t="s">
        <v>8671</v>
      </c>
      <c r="AI1422" s="5" t="s">
        <v>8672</v>
      </c>
      <c r="AJ1422" s="2" t="s">
        <v>68</v>
      </c>
      <c r="AK1422" s="2" t="s">
        <v>729</v>
      </c>
    </row>
    <row r="1423" spans="1:37" ht="17.100000000000001" customHeight="1">
      <c r="A1423" s="2" t="s">
        <v>36</v>
      </c>
      <c r="B1423" s="3">
        <v>80006848</v>
      </c>
      <c r="C1423" s="2" t="s">
        <v>5893</v>
      </c>
      <c r="D1423" s="5" t="s">
        <v>5893</v>
      </c>
      <c r="E1423" s="5" t="s">
        <v>5894</v>
      </c>
      <c r="F1423" s="5" t="s">
        <v>8827</v>
      </c>
      <c r="G1423" s="5" t="s">
        <v>8828</v>
      </c>
      <c r="H1423" s="5" t="s">
        <v>7380</v>
      </c>
      <c r="I1423" s="2" t="s">
        <v>42</v>
      </c>
      <c r="J1423" s="2" t="s">
        <v>4894</v>
      </c>
      <c r="K1423" s="2" t="s">
        <v>4895</v>
      </c>
      <c r="L1423" s="2" t="s">
        <v>1611</v>
      </c>
      <c r="M1423" s="2" t="s">
        <v>1610</v>
      </c>
      <c r="N1423" s="2" t="s">
        <v>8812</v>
      </c>
      <c r="O1423" s="8" t="s">
        <v>4895</v>
      </c>
      <c r="P1423" s="5" t="s">
        <v>1211</v>
      </c>
      <c r="Q1423" s="5" t="s">
        <v>8487</v>
      </c>
      <c r="R1423" s="5" t="s">
        <v>8666</v>
      </c>
      <c r="S1423" s="2" t="s">
        <v>6687</v>
      </c>
      <c r="T1423" s="5" t="s">
        <v>287</v>
      </c>
      <c r="U1423" s="5" t="s">
        <v>716</v>
      </c>
      <c r="V1423" s="2" t="s">
        <v>4897</v>
      </c>
      <c r="W1423" s="5" t="s">
        <v>860</v>
      </c>
      <c r="X1423" s="5" t="s">
        <v>8829</v>
      </c>
      <c r="Y1423" s="5" t="s">
        <v>8830</v>
      </c>
      <c r="Z1423" s="2" t="s">
        <v>720</v>
      </c>
      <c r="AA1423" s="2" t="s">
        <v>716</v>
      </c>
      <c r="AB1423" s="5" t="s">
        <v>8815</v>
      </c>
      <c r="AC1423" s="2" t="s">
        <v>8816</v>
      </c>
      <c r="AD1423" s="5" t="s">
        <v>8660</v>
      </c>
      <c r="AE1423" s="5" t="s">
        <v>8661</v>
      </c>
      <c r="AF1423" s="5" t="s">
        <v>8669</v>
      </c>
      <c r="AG1423" s="2" t="s">
        <v>8670</v>
      </c>
      <c r="AH1423" s="5" t="s">
        <v>8671</v>
      </c>
      <c r="AI1423" s="5" t="s">
        <v>8672</v>
      </c>
      <c r="AJ1423" s="2" t="s">
        <v>68</v>
      </c>
      <c r="AK1423" s="2" t="s">
        <v>729</v>
      </c>
    </row>
    <row r="1424" spans="1:37" ht="17.100000000000001" customHeight="1">
      <c r="A1424" s="2" t="s">
        <v>36</v>
      </c>
      <c r="B1424" s="3">
        <v>80011266</v>
      </c>
      <c r="C1424" s="2" t="s">
        <v>5893</v>
      </c>
      <c r="D1424" s="5" t="s">
        <v>5893</v>
      </c>
      <c r="E1424" s="5" t="s">
        <v>5894</v>
      </c>
      <c r="F1424" s="5" t="s">
        <v>8831</v>
      </c>
      <c r="G1424" s="5" t="s">
        <v>8832</v>
      </c>
      <c r="H1424" s="5" t="s">
        <v>7563</v>
      </c>
      <c r="I1424" s="2" t="s">
        <v>42</v>
      </c>
      <c r="J1424" s="2" t="s">
        <v>4894</v>
      </c>
      <c r="K1424" s="2" t="s">
        <v>4895</v>
      </c>
      <c r="L1424" s="2" t="s">
        <v>1611</v>
      </c>
      <c r="M1424" s="2" t="s">
        <v>1610</v>
      </c>
      <c r="N1424" s="2" t="s">
        <v>8812</v>
      </c>
      <c r="O1424" s="8" t="s">
        <v>4895</v>
      </c>
      <c r="P1424" s="5" t="s">
        <v>1211</v>
      </c>
      <c r="Q1424" s="5" t="s">
        <v>8487</v>
      </c>
      <c r="R1424" s="5" t="s">
        <v>8666</v>
      </c>
      <c r="S1424" s="2" t="s">
        <v>6687</v>
      </c>
      <c r="T1424" s="5" t="s">
        <v>287</v>
      </c>
      <c r="U1424" s="5" t="s">
        <v>716</v>
      </c>
      <c r="V1424" s="2" t="s">
        <v>4897</v>
      </c>
      <c r="W1424" s="5" t="s">
        <v>1237</v>
      </c>
      <c r="X1424" s="5" t="s">
        <v>8833</v>
      </c>
      <c r="Y1424" s="5" t="s">
        <v>8834</v>
      </c>
      <c r="Z1424" s="2" t="s">
        <v>720</v>
      </c>
      <c r="AA1424" s="2" t="s">
        <v>716</v>
      </c>
      <c r="AB1424" s="5" t="s">
        <v>8815</v>
      </c>
      <c r="AC1424" s="2" t="s">
        <v>8816</v>
      </c>
      <c r="AD1424" s="5" t="s">
        <v>8660</v>
      </c>
      <c r="AE1424" s="5" t="s">
        <v>8661</v>
      </c>
      <c r="AF1424" s="5" t="s">
        <v>8669</v>
      </c>
      <c r="AG1424" s="2" t="s">
        <v>8670</v>
      </c>
      <c r="AH1424" s="5" t="s">
        <v>8671</v>
      </c>
      <c r="AI1424" s="5" t="s">
        <v>8672</v>
      </c>
      <c r="AJ1424" s="2" t="s">
        <v>68</v>
      </c>
      <c r="AK1424" s="2" t="s">
        <v>729</v>
      </c>
    </row>
    <row r="1425" spans="1:37" ht="17.100000000000001" customHeight="1">
      <c r="A1425" s="2" t="s">
        <v>36</v>
      </c>
      <c r="B1425" s="3">
        <v>60009308</v>
      </c>
      <c r="C1425" s="2" t="s">
        <v>5893</v>
      </c>
      <c r="D1425" s="5" t="s">
        <v>5893</v>
      </c>
      <c r="E1425" s="5" t="s">
        <v>5894</v>
      </c>
      <c r="F1425" s="5" t="s">
        <v>8835</v>
      </c>
      <c r="G1425" s="5" t="s">
        <v>8836</v>
      </c>
      <c r="H1425" s="5" t="s">
        <v>8837</v>
      </c>
      <c r="I1425" s="2" t="s">
        <v>42</v>
      </c>
      <c r="J1425" s="2" t="s">
        <v>4894</v>
      </c>
      <c r="K1425" s="2" t="s">
        <v>4895</v>
      </c>
      <c r="L1425" s="2" t="s">
        <v>1611</v>
      </c>
      <c r="M1425" s="2" t="s">
        <v>1610</v>
      </c>
      <c r="N1425" s="2" t="s">
        <v>8838</v>
      </c>
      <c r="O1425" s="8" t="s">
        <v>4895</v>
      </c>
      <c r="P1425" s="5" t="s">
        <v>1211</v>
      </c>
      <c r="Q1425" s="5" t="s">
        <v>8487</v>
      </c>
      <c r="R1425" s="5" t="s">
        <v>8666</v>
      </c>
      <c r="S1425" s="2" t="s">
        <v>6687</v>
      </c>
      <c r="T1425" s="5" t="s">
        <v>287</v>
      </c>
      <c r="U1425" s="5" t="s">
        <v>716</v>
      </c>
      <c r="V1425" s="2" t="s">
        <v>4897</v>
      </c>
      <c r="W1425" s="5" t="s">
        <v>838</v>
      </c>
      <c r="X1425" s="5" t="s">
        <v>8839</v>
      </c>
      <c r="Y1425" s="5" t="s">
        <v>8840</v>
      </c>
      <c r="Z1425" s="2" t="s">
        <v>720</v>
      </c>
      <c r="AA1425" s="2" t="s">
        <v>716</v>
      </c>
      <c r="AB1425" s="5" t="s">
        <v>5907</v>
      </c>
      <c r="AC1425" s="2" t="s">
        <v>8841</v>
      </c>
      <c r="AD1425" s="5" t="s">
        <v>447</v>
      </c>
      <c r="AE1425" s="5" t="s">
        <v>447</v>
      </c>
      <c r="AF1425" s="5" t="s">
        <v>8669</v>
      </c>
      <c r="AG1425" s="2" t="s">
        <v>8670</v>
      </c>
      <c r="AH1425" s="5" t="s">
        <v>8671</v>
      </c>
      <c r="AI1425" s="5" t="s">
        <v>8672</v>
      </c>
      <c r="AJ1425" s="2" t="s">
        <v>68</v>
      </c>
      <c r="AK1425" s="2" t="s">
        <v>729</v>
      </c>
    </row>
    <row r="1426" spans="1:37" ht="17.100000000000001" customHeight="1">
      <c r="A1426" s="2" t="s">
        <v>36</v>
      </c>
      <c r="B1426" s="3">
        <v>60186422</v>
      </c>
      <c r="C1426" s="2" t="s">
        <v>5893</v>
      </c>
      <c r="D1426" s="5" t="s">
        <v>5893</v>
      </c>
      <c r="E1426" s="5" t="s">
        <v>5894</v>
      </c>
      <c r="F1426" s="5" t="s">
        <v>8842</v>
      </c>
      <c r="G1426" s="5" t="s">
        <v>8843</v>
      </c>
      <c r="H1426" s="5" t="s">
        <v>2617</v>
      </c>
      <c r="I1426" s="2" t="s">
        <v>42</v>
      </c>
      <c r="J1426" s="2" t="s">
        <v>4894</v>
      </c>
      <c r="K1426" s="2" t="s">
        <v>4895</v>
      </c>
      <c r="L1426" s="2" t="s">
        <v>1611</v>
      </c>
      <c r="M1426" s="2" t="s">
        <v>1610</v>
      </c>
      <c r="N1426" s="2" t="s">
        <v>8838</v>
      </c>
      <c r="O1426" s="8" t="s">
        <v>4895</v>
      </c>
      <c r="P1426" s="5" t="s">
        <v>1211</v>
      </c>
      <c r="Q1426" s="5" t="s">
        <v>8487</v>
      </c>
      <c r="R1426" s="5" t="s">
        <v>8666</v>
      </c>
      <c r="S1426" s="2" t="s">
        <v>6687</v>
      </c>
      <c r="T1426" s="5" t="s">
        <v>287</v>
      </c>
      <c r="U1426" s="5" t="s">
        <v>716</v>
      </c>
      <c r="V1426" s="2" t="s">
        <v>4897</v>
      </c>
      <c r="W1426" s="5" t="s">
        <v>1377</v>
      </c>
      <c r="X1426" s="5" t="s">
        <v>8844</v>
      </c>
      <c r="Y1426" s="5" t="s">
        <v>8845</v>
      </c>
      <c r="Z1426" s="2" t="s">
        <v>720</v>
      </c>
      <c r="AA1426" s="2" t="s">
        <v>716</v>
      </c>
      <c r="AB1426" s="5" t="s">
        <v>5907</v>
      </c>
      <c r="AC1426" s="2" t="s">
        <v>8841</v>
      </c>
      <c r="AD1426" s="5" t="s">
        <v>447</v>
      </c>
      <c r="AE1426" s="5" t="s">
        <v>447</v>
      </c>
      <c r="AF1426" s="5" t="s">
        <v>8669</v>
      </c>
      <c r="AG1426" s="2" t="s">
        <v>8670</v>
      </c>
      <c r="AH1426" s="5" t="s">
        <v>8671</v>
      </c>
      <c r="AI1426" s="5" t="s">
        <v>8672</v>
      </c>
      <c r="AJ1426" s="2" t="s">
        <v>68</v>
      </c>
      <c r="AK1426" s="2" t="s">
        <v>729</v>
      </c>
    </row>
    <row r="1427" spans="1:37" ht="17.100000000000001" customHeight="1">
      <c r="A1427" s="2" t="s">
        <v>36</v>
      </c>
      <c r="B1427" s="3">
        <v>60186424</v>
      </c>
      <c r="C1427" s="2" t="s">
        <v>5893</v>
      </c>
      <c r="D1427" s="5" t="s">
        <v>5893</v>
      </c>
      <c r="E1427" s="5" t="s">
        <v>5894</v>
      </c>
      <c r="F1427" s="5" t="s">
        <v>8846</v>
      </c>
      <c r="G1427" s="5" t="s">
        <v>8847</v>
      </c>
      <c r="H1427" s="5" t="s">
        <v>7285</v>
      </c>
      <c r="I1427" s="2" t="s">
        <v>42</v>
      </c>
      <c r="J1427" s="2" t="s">
        <v>4894</v>
      </c>
      <c r="K1427" s="2" t="s">
        <v>4895</v>
      </c>
      <c r="L1427" s="2" t="s">
        <v>1611</v>
      </c>
      <c r="M1427" s="2" t="s">
        <v>1610</v>
      </c>
      <c r="N1427" s="2" t="s">
        <v>8838</v>
      </c>
      <c r="O1427" s="8" t="s">
        <v>4895</v>
      </c>
      <c r="P1427" s="5" t="s">
        <v>1211</v>
      </c>
      <c r="Q1427" s="5" t="s">
        <v>8487</v>
      </c>
      <c r="R1427" s="5" t="s">
        <v>8666</v>
      </c>
      <c r="S1427" s="2" t="s">
        <v>6687</v>
      </c>
      <c r="T1427" s="5" t="s">
        <v>287</v>
      </c>
      <c r="U1427" s="5" t="s">
        <v>716</v>
      </c>
      <c r="V1427" s="2" t="s">
        <v>4897</v>
      </c>
      <c r="W1427" s="5" t="s">
        <v>251</v>
      </c>
      <c r="X1427" s="5" t="s">
        <v>8848</v>
      </c>
      <c r="Y1427" s="5" t="s">
        <v>8849</v>
      </c>
      <c r="Z1427" s="2" t="s">
        <v>720</v>
      </c>
      <c r="AA1427" s="2" t="s">
        <v>716</v>
      </c>
      <c r="AB1427" s="5" t="s">
        <v>5907</v>
      </c>
      <c r="AC1427" s="2" t="s">
        <v>8841</v>
      </c>
      <c r="AD1427" s="5" t="s">
        <v>447</v>
      </c>
      <c r="AE1427" s="5" t="s">
        <v>447</v>
      </c>
      <c r="AF1427" s="5" t="s">
        <v>8669</v>
      </c>
      <c r="AG1427" s="2" t="s">
        <v>8670</v>
      </c>
      <c r="AH1427" s="5" t="s">
        <v>8671</v>
      </c>
      <c r="AI1427" s="5" t="s">
        <v>8672</v>
      </c>
      <c r="AJ1427" s="2" t="s">
        <v>68</v>
      </c>
      <c r="AK1427" s="2" t="s">
        <v>729</v>
      </c>
    </row>
    <row r="1428" spans="1:37" ht="17.100000000000001" customHeight="1">
      <c r="A1428" s="2" t="s">
        <v>36</v>
      </c>
      <c r="B1428" s="3">
        <v>60186425</v>
      </c>
      <c r="C1428" s="2" t="s">
        <v>5893</v>
      </c>
      <c r="D1428" s="5" t="s">
        <v>5893</v>
      </c>
      <c r="E1428" s="5" t="s">
        <v>5894</v>
      </c>
      <c r="F1428" s="5" t="s">
        <v>8850</v>
      </c>
      <c r="G1428" s="5" t="s">
        <v>8851</v>
      </c>
      <c r="H1428" s="5" t="s">
        <v>8852</v>
      </c>
      <c r="I1428" s="2" t="s">
        <v>42</v>
      </c>
      <c r="J1428" s="2" t="s">
        <v>4894</v>
      </c>
      <c r="K1428" s="2" t="s">
        <v>4895</v>
      </c>
      <c r="L1428" s="2" t="s">
        <v>1611</v>
      </c>
      <c r="M1428" s="2" t="s">
        <v>1610</v>
      </c>
      <c r="N1428" s="2" t="s">
        <v>8838</v>
      </c>
      <c r="O1428" s="8" t="s">
        <v>4895</v>
      </c>
      <c r="P1428" s="5" t="s">
        <v>1211</v>
      </c>
      <c r="Q1428" s="5" t="s">
        <v>8487</v>
      </c>
      <c r="R1428" s="5" t="s">
        <v>8666</v>
      </c>
      <c r="S1428" s="2" t="s">
        <v>6687</v>
      </c>
      <c r="T1428" s="5" t="s">
        <v>287</v>
      </c>
      <c r="U1428" s="5" t="s">
        <v>716</v>
      </c>
      <c r="V1428" s="2" t="s">
        <v>4897</v>
      </c>
      <c r="W1428" s="5" t="s">
        <v>1189</v>
      </c>
      <c r="X1428" s="5" t="s">
        <v>8853</v>
      </c>
      <c r="Y1428" s="5" t="s">
        <v>8854</v>
      </c>
      <c r="Z1428" s="2" t="s">
        <v>720</v>
      </c>
      <c r="AA1428" s="2" t="s">
        <v>716</v>
      </c>
      <c r="AB1428" s="5" t="s">
        <v>5907</v>
      </c>
      <c r="AC1428" s="2" t="s">
        <v>8841</v>
      </c>
      <c r="AD1428" s="5" t="s">
        <v>447</v>
      </c>
      <c r="AE1428" s="5" t="s">
        <v>447</v>
      </c>
      <c r="AF1428" s="5" t="s">
        <v>8669</v>
      </c>
      <c r="AG1428" s="2" t="s">
        <v>8670</v>
      </c>
      <c r="AH1428" s="5" t="s">
        <v>8671</v>
      </c>
      <c r="AI1428" s="5" t="s">
        <v>8672</v>
      </c>
      <c r="AJ1428" s="2" t="s">
        <v>68</v>
      </c>
      <c r="AK1428" s="2" t="s">
        <v>729</v>
      </c>
    </row>
    <row r="1429" spans="1:37" ht="17.100000000000001" customHeight="1">
      <c r="A1429" s="2" t="s">
        <v>36</v>
      </c>
      <c r="B1429" s="3">
        <v>60288341</v>
      </c>
      <c r="C1429" s="2" t="s">
        <v>5893</v>
      </c>
      <c r="D1429" s="5" t="s">
        <v>5893</v>
      </c>
      <c r="E1429" s="5" t="s">
        <v>5894</v>
      </c>
      <c r="F1429" s="5" t="s">
        <v>8855</v>
      </c>
      <c r="G1429" s="5" t="s">
        <v>8856</v>
      </c>
      <c r="H1429" s="5" t="s">
        <v>6946</v>
      </c>
      <c r="I1429" s="2" t="s">
        <v>42</v>
      </c>
      <c r="J1429" s="2" t="s">
        <v>4894</v>
      </c>
      <c r="K1429" s="2" t="s">
        <v>4895</v>
      </c>
      <c r="L1429" s="2" t="s">
        <v>1611</v>
      </c>
      <c r="M1429" s="2" t="s">
        <v>1610</v>
      </c>
      <c r="N1429" s="2" t="s">
        <v>8838</v>
      </c>
      <c r="O1429" s="8" t="s">
        <v>4895</v>
      </c>
      <c r="P1429" s="5" t="s">
        <v>1211</v>
      </c>
      <c r="Q1429" s="5" t="s">
        <v>8487</v>
      </c>
      <c r="R1429" s="5" t="s">
        <v>8666</v>
      </c>
      <c r="S1429" s="2" t="s">
        <v>6687</v>
      </c>
      <c r="T1429" s="5" t="s">
        <v>287</v>
      </c>
      <c r="U1429" s="5" t="s">
        <v>716</v>
      </c>
      <c r="V1429" s="2" t="s">
        <v>4897</v>
      </c>
      <c r="W1429" s="5" t="s">
        <v>8857</v>
      </c>
      <c r="X1429" s="5" t="s">
        <v>8858</v>
      </c>
      <c r="Y1429" s="5" t="s">
        <v>8859</v>
      </c>
      <c r="Z1429" s="2" t="s">
        <v>720</v>
      </c>
      <c r="AA1429" s="2" t="s">
        <v>716</v>
      </c>
      <c r="AB1429" s="5" t="s">
        <v>5907</v>
      </c>
      <c r="AC1429" s="2" t="s">
        <v>8841</v>
      </c>
      <c r="AD1429" s="5" t="s">
        <v>447</v>
      </c>
      <c r="AE1429" s="5" t="s">
        <v>447</v>
      </c>
      <c r="AF1429" s="5" t="s">
        <v>8669</v>
      </c>
      <c r="AG1429" s="2" t="s">
        <v>8670</v>
      </c>
      <c r="AH1429" s="5" t="s">
        <v>8671</v>
      </c>
      <c r="AI1429" s="5" t="s">
        <v>8672</v>
      </c>
      <c r="AJ1429" s="2" t="s">
        <v>68</v>
      </c>
      <c r="AK1429" s="2" t="s">
        <v>729</v>
      </c>
    </row>
    <row r="1430" spans="1:37" ht="17.100000000000001" customHeight="1">
      <c r="A1430" s="2" t="s">
        <v>36</v>
      </c>
      <c r="B1430" s="3">
        <v>80008448</v>
      </c>
      <c r="C1430" s="2" t="s">
        <v>5893</v>
      </c>
      <c r="D1430" s="5" t="s">
        <v>5893</v>
      </c>
      <c r="E1430" s="5" t="s">
        <v>5894</v>
      </c>
      <c r="F1430" s="5" t="s">
        <v>8860</v>
      </c>
      <c r="G1430" s="5" t="s">
        <v>8861</v>
      </c>
      <c r="H1430" s="5" t="s">
        <v>6192</v>
      </c>
      <c r="I1430" s="2" t="s">
        <v>42</v>
      </c>
      <c r="J1430" s="2" t="s">
        <v>4894</v>
      </c>
      <c r="K1430" s="2" t="s">
        <v>4895</v>
      </c>
      <c r="L1430" s="2" t="s">
        <v>1611</v>
      </c>
      <c r="M1430" s="2" t="s">
        <v>1610</v>
      </c>
      <c r="N1430" s="2" t="s">
        <v>8838</v>
      </c>
      <c r="O1430" s="8" t="s">
        <v>4895</v>
      </c>
      <c r="P1430" s="5" t="s">
        <v>1211</v>
      </c>
      <c r="Q1430" s="5" t="s">
        <v>8487</v>
      </c>
      <c r="R1430" s="5" t="s">
        <v>8666</v>
      </c>
      <c r="S1430" s="2" t="s">
        <v>6687</v>
      </c>
      <c r="T1430" s="5" t="s">
        <v>287</v>
      </c>
      <c r="U1430" s="5" t="s">
        <v>716</v>
      </c>
      <c r="V1430" s="2" t="s">
        <v>4897</v>
      </c>
      <c r="W1430" s="5" t="s">
        <v>925</v>
      </c>
      <c r="X1430" s="5" t="s">
        <v>8862</v>
      </c>
      <c r="Y1430" s="5" t="s">
        <v>8863</v>
      </c>
      <c r="Z1430" s="2" t="s">
        <v>720</v>
      </c>
      <c r="AA1430" s="2" t="s">
        <v>716</v>
      </c>
      <c r="AB1430" s="5" t="s">
        <v>5907</v>
      </c>
      <c r="AC1430" s="2" t="s">
        <v>8841</v>
      </c>
      <c r="AD1430" s="5" t="s">
        <v>447</v>
      </c>
      <c r="AE1430" s="5" t="s">
        <v>447</v>
      </c>
      <c r="AF1430" s="5" t="s">
        <v>8669</v>
      </c>
      <c r="AG1430" s="2" t="s">
        <v>8670</v>
      </c>
      <c r="AH1430" s="5" t="s">
        <v>8671</v>
      </c>
      <c r="AI1430" s="5" t="s">
        <v>8672</v>
      </c>
      <c r="AJ1430" s="2" t="s">
        <v>68</v>
      </c>
      <c r="AK1430" s="2" t="s">
        <v>729</v>
      </c>
    </row>
    <row r="1431" spans="1:37" ht="17.100000000000001" customHeight="1">
      <c r="A1431" s="2" t="s">
        <v>36</v>
      </c>
      <c r="B1431" s="3">
        <v>80000320</v>
      </c>
      <c r="C1431" s="2" t="s">
        <v>5483</v>
      </c>
      <c r="D1431" s="5" t="s">
        <v>5484</v>
      </c>
      <c r="E1431" s="5" t="s">
        <v>6891</v>
      </c>
      <c r="F1431" s="5" t="s">
        <v>8864</v>
      </c>
      <c r="G1431" s="5" t="s">
        <v>8865</v>
      </c>
      <c r="H1431" s="5" t="s">
        <v>6192</v>
      </c>
      <c r="I1431" s="2" t="s">
        <v>42</v>
      </c>
      <c r="J1431" s="2" t="s">
        <v>1609</v>
      </c>
      <c r="K1431" s="2" t="s">
        <v>1610</v>
      </c>
      <c r="L1431" s="2" t="s">
        <v>1611</v>
      </c>
      <c r="M1431" s="2" t="s">
        <v>1610</v>
      </c>
      <c r="N1431" s="2" t="s">
        <v>8663</v>
      </c>
      <c r="O1431" s="8" t="s">
        <v>8664</v>
      </c>
      <c r="P1431" s="5" t="s">
        <v>1211</v>
      </c>
      <c r="Q1431" s="5" t="s">
        <v>8665</v>
      </c>
      <c r="R1431" s="5" t="s">
        <v>8866</v>
      </c>
      <c r="S1431" s="2" t="s">
        <v>715</v>
      </c>
      <c r="T1431" s="5" t="s">
        <v>287</v>
      </c>
      <c r="U1431" s="5" t="s">
        <v>716</v>
      </c>
      <c r="V1431" s="2" t="s">
        <v>8477</v>
      </c>
      <c r="W1431" s="5" t="s">
        <v>772</v>
      </c>
      <c r="X1431" s="5" t="s">
        <v>8867</v>
      </c>
      <c r="Y1431" s="5" t="s">
        <v>8868</v>
      </c>
      <c r="Z1431" s="2" t="s">
        <v>720</v>
      </c>
      <c r="AA1431" s="2" t="s">
        <v>716</v>
      </c>
      <c r="AB1431" s="5" t="s">
        <v>8669</v>
      </c>
      <c r="AC1431" s="2" t="s">
        <v>8670</v>
      </c>
      <c r="AD1431" s="5" t="s">
        <v>8671</v>
      </c>
      <c r="AE1431" s="5" t="s">
        <v>8672</v>
      </c>
      <c r="AF1431" s="5" t="s">
        <v>8480</v>
      </c>
      <c r="AG1431" s="2" t="s">
        <v>8481</v>
      </c>
      <c r="AH1431" s="5" t="s">
        <v>8482</v>
      </c>
      <c r="AI1431" s="5" t="s">
        <v>8483</v>
      </c>
      <c r="AJ1431" s="2" t="s">
        <v>68</v>
      </c>
      <c r="AK1431" s="2" t="s">
        <v>729</v>
      </c>
    </row>
    <row r="1432" spans="1:37" ht="17.100000000000001" customHeight="1">
      <c r="A1432" s="2" t="s">
        <v>36</v>
      </c>
      <c r="B1432" s="3">
        <v>60017023</v>
      </c>
      <c r="C1432" s="2" t="s">
        <v>5907</v>
      </c>
      <c r="D1432" s="5" t="s">
        <v>5908</v>
      </c>
      <c r="E1432" s="5" t="s">
        <v>5909</v>
      </c>
      <c r="F1432" s="5" t="s">
        <v>8869</v>
      </c>
      <c r="G1432" s="5" t="s">
        <v>8870</v>
      </c>
      <c r="H1432" s="5" t="s">
        <v>8871</v>
      </c>
      <c r="I1432" s="2" t="s">
        <v>42</v>
      </c>
      <c r="J1432" s="2" t="s">
        <v>280</v>
      </c>
      <c r="K1432" s="2" t="s">
        <v>281</v>
      </c>
      <c r="L1432" s="2" t="s">
        <v>282</v>
      </c>
      <c r="M1432" s="2" t="s">
        <v>281</v>
      </c>
      <c r="N1432" s="2" t="s">
        <v>8872</v>
      </c>
      <c r="O1432" s="8" t="s">
        <v>1211</v>
      </c>
      <c r="P1432" s="5" t="s">
        <v>1211</v>
      </c>
      <c r="Q1432" s="5" t="s">
        <v>8873</v>
      </c>
      <c r="R1432" s="5" t="s">
        <v>8874</v>
      </c>
      <c r="S1432" s="2" t="s">
        <v>6687</v>
      </c>
      <c r="T1432" s="5" t="s">
        <v>287</v>
      </c>
      <c r="U1432" s="5" t="s">
        <v>716</v>
      </c>
      <c r="V1432" s="2" t="s">
        <v>288</v>
      </c>
      <c r="W1432" s="5" t="s">
        <v>640</v>
      </c>
      <c r="X1432" s="5" t="s">
        <v>8718</v>
      </c>
      <c r="Y1432" s="5" t="s">
        <v>8875</v>
      </c>
      <c r="Z1432" s="2" t="s">
        <v>720</v>
      </c>
      <c r="AA1432" s="2" t="s">
        <v>716</v>
      </c>
      <c r="AB1432" s="5" t="s">
        <v>8876</v>
      </c>
      <c r="AC1432" s="2" t="s">
        <v>8877</v>
      </c>
      <c r="AD1432" s="5" t="s">
        <v>8878</v>
      </c>
      <c r="AE1432" s="5" t="s">
        <v>8879</v>
      </c>
      <c r="AF1432" s="5" t="s">
        <v>8480</v>
      </c>
      <c r="AG1432" s="2" t="s">
        <v>8481</v>
      </c>
      <c r="AH1432" s="5" t="s">
        <v>8482</v>
      </c>
      <c r="AI1432" s="5" t="s">
        <v>8483</v>
      </c>
      <c r="AJ1432" s="2" t="s">
        <v>68</v>
      </c>
      <c r="AK1432" s="2" t="s">
        <v>729</v>
      </c>
    </row>
    <row r="1433" spans="1:37" ht="17.100000000000001" customHeight="1">
      <c r="A1433" s="2" t="s">
        <v>36</v>
      </c>
      <c r="B1433" s="3">
        <v>60017087</v>
      </c>
      <c r="C1433" s="2" t="s">
        <v>5893</v>
      </c>
      <c r="D1433" s="5" t="s">
        <v>5893</v>
      </c>
      <c r="E1433" s="5" t="s">
        <v>5894</v>
      </c>
      <c r="F1433" s="5" t="s">
        <v>8880</v>
      </c>
      <c r="G1433" s="5" t="s">
        <v>8881</v>
      </c>
      <c r="H1433" s="5" t="s">
        <v>8882</v>
      </c>
      <c r="I1433" s="2" t="s">
        <v>42</v>
      </c>
      <c r="J1433" s="2" t="s">
        <v>280</v>
      </c>
      <c r="K1433" s="2" t="s">
        <v>281</v>
      </c>
      <c r="L1433" s="2" t="s">
        <v>282</v>
      </c>
      <c r="M1433" s="2" t="s">
        <v>281</v>
      </c>
      <c r="N1433" s="2" t="s">
        <v>8872</v>
      </c>
      <c r="O1433" s="8" t="s">
        <v>1211</v>
      </c>
      <c r="P1433" s="5" t="s">
        <v>1211</v>
      </c>
      <c r="Q1433" s="5" t="s">
        <v>8873</v>
      </c>
      <c r="R1433" s="5" t="s">
        <v>8874</v>
      </c>
      <c r="S1433" s="2" t="s">
        <v>6687</v>
      </c>
      <c r="T1433" s="5" t="s">
        <v>287</v>
      </c>
      <c r="U1433" s="5" t="s">
        <v>716</v>
      </c>
      <c r="V1433" s="2" t="s">
        <v>288</v>
      </c>
      <c r="W1433" s="5" t="s">
        <v>1662</v>
      </c>
      <c r="X1433" s="5" t="s">
        <v>8883</v>
      </c>
      <c r="Y1433" s="5" t="s">
        <v>8884</v>
      </c>
      <c r="Z1433" s="2" t="s">
        <v>720</v>
      </c>
      <c r="AA1433" s="2" t="s">
        <v>716</v>
      </c>
      <c r="AB1433" s="5" t="s">
        <v>8885</v>
      </c>
      <c r="AC1433" s="2" t="s">
        <v>8886</v>
      </c>
      <c r="AD1433" s="5" t="s">
        <v>8869</v>
      </c>
      <c r="AE1433" s="5" t="s">
        <v>8870</v>
      </c>
      <c r="AF1433" s="5" t="s">
        <v>8876</v>
      </c>
      <c r="AG1433" s="2" t="s">
        <v>8877</v>
      </c>
      <c r="AH1433" s="5" t="s">
        <v>8878</v>
      </c>
      <c r="AI1433" s="5" t="s">
        <v>8879</v>
      </c>
      <c r="AJ1433" s="2" t="s">
        <v>68</v>
      </c>
      <c r="AK1433" s="2" t="s">
        <v>729</v>
      </c>
    </row>
    <row r="1434" spans="1:37" ht="17.100000000000001" customHeight="1">
      <c r="A1434" s="2" t="s">
        <v>36</v>
      </c>
      <c r="B1434" s="3">
        <v>60017089</v>
      </c>
      <c r="C1434" s="2" t="s">
        <v>5893</v>
      </c>
      <c r="D1434" s="5" t="s">
        <v>5893</v>
      </c>
      <c r="E1434" s="5" t="s">
        <v>5894</v>
      </c>
      <c r="F1434" s="5" t="s">
        <v>8887</v>
      </c>
      <c r="G1434" s="5" t="s">
        <v>8888</v>
      </c>
      <c r="H1434" s="5" t="s">
        <v>8569</v>
      </c>
      <c r="I1434" s="2" t="s">
        <v>42</v>
      </c>
      <c r="J1434" s="2" t="s">
        <v>280</v>
      </c>
      <c r="K1434" s="2" t="s">
        <v>281</v>
      </c>
      <c r="L1434" s="2" t="s">
        <v>282</v>
      </c>
      <c r="M1434" s="2" t="s">
        <v>281</v>
      </c>
      <c r="N1434" s="2" t="s">
        <v>8872</v>
      </c>
      <c r="O1434" s="8" t="s">
        <v>1211</v>
      </c>
      <c r="P1434" s="5" t="s">
        <v>1211</v>
      </c>
      <c r="Q1434" s="5" t="s">
        <v>8873</v>
      </c>
      <c r="R1434" s="5" t="s">
        <v>8874</v>
      </c>
      <c r="S1434" s="2" t="s">
        <v>6687</v>
      </c>
      <c r="T1434" s="5" t="s">
        <v>287</v>
      </c>
      <c r="U1434" s="5" t="s">
        <v>716</v>
      </c>
      <c r="V1434" s="2" t="s">
        <v>288</v>
      </c>
      <c r="W1434" s="5" t="s">
        <v>567</v>
      </c>
      <c r="X1434" s="5" t="s">
        <v>8889</v>
      </c>
      <c r="Y1434" s="5" t="s">
        <v>8890</v>
      </c>
      <c r="Z1434" s="2" t="s">
        <v>720</v>
      </c>
      <c r="AA1434" s="2" t="s">
        <v>716</v>
      </c>
      <c r="AB1434" s="5" t="s">
        <v>8885</v>
      </c>
      <c r="AC1434" s="2" t="s">
        <v>8886</v>
      </c>
      <c r="AD1434" s="5" t="s">
        <v>8869</v>
      </c>
      <c r="AE1434" s="5" t="s">
        <v>8870</v>
      </c>
      <c r="AF1434" s="5" t="s">
        <v>8876</v>
      </c>
      <c r="AG1434" s="2" t="s">
        <v>8877</v>
      </c>
      <c r="AH1434" s="5" t="s">
        <v>8878</v>
      </c>
      <c r="AI1434" s="5" t="s">
        <v>8879</v>
      </c>
      <c r="AJ1434" s="2" t="s">
        <v>68</v>
      </c>
      <c r="AK1434" s="2" t="s">
        <v>729</v>
      </c>
    </row>
    <row r="1435" spans="1:37" ht="17.100000000000001" customHeight="1">
      <c r="A1435" s="2" t="s">
        <v>36</v>
      </c>
      <c r="B1435" s="3">
        <v>60031125</v>
      </c>
      <c r="C1435" s="2" t="s">
        <v>5893</v>
      </c>
      <c r="D1435" s="5" t="s">
        <v>5893</v>
      </c>
      <c r="E1435" s="5" t="s">
        <v>5894</v>
      </c>
      <c r="F1435" s="5" t="s">
        <v>8891</v>
      </c>
      <c r="G1435" s="5" t="s">
        <v>8892</v>
      </c>
      <c r="H1435" s="5" t="s">
        <v>8893</v>
      </c>
      <c r="I1435" s="2" t="s">
        <v>42</v>
      </c>
      <c r="J1435" s="2" t="s">
        <v>280</v>
      </c>
      <c r="K1435" s="2" t="s">
        <v>281</v>
      </c>
      <c r="L1435" s="2" t="s">
        <v>282</v>
      </c>
      <c r="M1435" s="2" t="s">
        <v>281</v>
      </c>
      <c r="N1435" s="2" t="s">
        <v>8872</v>
      </c>
      <c r="O1435" s="8" t="s">
        <v>1211</v>
      </c>
      <c r="P1435" s="5" t="s">
        <v>1211</v>
      </c>
      <c r="Q1435" s="5" t="s">
        <v>8873</v>
      </c>
      <c r="R1435" s="5" t="s">
        <v>8874</v>
      </c>
      <c r="S1435" s="2" t="s">
        <v>6687</v>
      </c>
      <c r="T1435" s="5" t="s">
        <v>287</v>
      </c>
      <c r="U1435" s="5" t="s">
        <v>716</v>
      </c>
      <c r="V1435" s="2" t="s">
        <v>288</v>
      </c>
      <c r="W1435" s="5" t="s">
        <v>813</v>
      </c>
      <c r="X1435" s="5" t="s">
        <v>8894</v>
      </c>
      <c r="Y1435" s="5" t="s">
        <v>8895</v>
      </c>
      <c r="Z1435" s="2" t="s">
        <v>720</v>
      </c>
      <c r="AA1435" s="2" t="s">
        <v>716</v>
      </c>
      <c r="AB1435" s="5" t="s">
        <v>8885</v>
      </c>
      <c r="AC1435" s="2" t="s">
        <v>8886</v>
      </c>
      <c r="AD1435" s="5" t="s">
        <v>8869</v>
      </c>
      <c r="AE1435" s="5" t="s">
        <v>8870</v>
      </c>
      <c r="AF1435" s="5" t="s">
        <v>8876</v>
      </c>
      <c r="AG1435" s="2" t="s">
        <v>8877</v>
      </c>
      <c r="AH1435" s="5" t="s">
        <v>8878</v>
      </c>
      <c r="AI1435" s="5" t="s">
        <v>8879</v>
      </c>
      <c r="AJ1435" s="2" t="s">
        <v>68</v>
      </c>
      <c r="AK1435" s="2" t="s">
        <v>729</v>
      </c>
    </row>
    <row r="1436" spans="1:37" ht="17.100000000000001" customHeight="1">
      <c r="A1436" s="2" t="s">
        <v>36</v>
      </c>
      <c r="B1436" s="3">
        <v>60152425</v>
      </c>
      <c r="C1436" s="2" t="s">
        <v>5893</v>
      </c>
      <c r="D1436" s="5" t="s">
        <v>5893</v>
      </c>
      <c r="E1436" s="5" t="s">
        <v>5894</v>
      </c>
      <c r="F1436" s="5" t="s">
        <v>8896</v>
      </c>
      <c r="G1436" s="5" t="s">
        <v>8897</v>
      </c>
      <c r="H1436" s="5" t="s">
        <v>5193</v>
      </c>
      <c r="I1436" s="2" t="s">
        <v>42</v>
      </c>
      <c r="J1436" s="2" t="s">
        <v>280</v>
      </c>
      <c r="K1436" s="2" t="s">
        <v>281</v>
      </c>
      <c r="L1436" s="2" t="s">
        <v>282</v>
      </c>
      <c r="M1436" s="2" t="s">
        <v>281</v>
      </c>
      <c r="N1436" s="2" t="s">
        <v>8872</v>
      </c>
      <c r="O1436" s="8" t="s">
        <v>1211</v>
      </c>
      <c r="P1436" s="5" t="s">
        <v>1211</v>
      </c>
      <c r="Q1436" s="5" t="s">
        <v>8873</v>
      </c>
      <c r="R1436" s="5" t="s">
        <v>8874</v>
      </c>
      <c r="S1436" s="2" t="s">
        <v>6687</v>
      </c>
      <c r="T1436" s="5" t="s">
        <v>287</v>
      </c>
      <c r="U1436" s="5" t="s">
        <v>716</v>
      </c>
      <c r="V1436" s="2" t="s">
        <v>288</v>
      </c>
      <c r="W1436" s="5" t="s">
        <v>88</v>
      </c>
      <c r="X1436" s="5" t="s">
        <v>8898</v>
      </c>
      <c r="Y1436" s="5" t="s">
        <v>8899</v>
      </c>
      <c r="Z1436" s="2" t="s">
        <v>720</v>
      </c>
      <c r="AA1436" s="2" t="s">
        <v>716</v>
      </c>
      <c r="AB1436" s="5" t="s">
        <v>8885</v>
      </c>
      <c r="AC1436" s="2" t="s">
        <v>8886</v>
      </c>
      <c r="AD1436" s="5" t="s">
        <v>8869</v>
      </c>
      <c r="AE1436" s="5" t="s">
        <v>8870</v>
      </c>
      <c r="AF1436" s="5" t="s">
        <v>8876</v>
      </c>
      <c r="AG1436" s="2" t="s">
        <v>8877</v>
      </c>
      <c r="AH1436" s="5" t="s">
        <v>8878</v>
      </c>
      <c r="AI1436" s="5" t="s">
        <v>8879</v>
      </c>
      <c r="AJ1436" s="2" t="s">
        <v>68</v>
      </c>
      <c r="AK1436" s="2" t="s">
        <v>729</v>
      </c>
    </row>
    <row r="1437" spans="1:37" ht="17.100000000000001" customHeight="1">
      <c r="A1437" s="2" t="s">
        <v>36</v>
      </c>
      <c r="B1437" s="3">
        <v>60167481</v>
      </c>
      <c r="C1437" s="2" t="s">
        <v>5893</v>
      </c>
      <c r="D1437" s="5" t="s">
        <v>5893</v>
      </c>
      <c r="E1437" s="5" t="s">
        <v>5894</v>
      </c>
      <c r="F1437" s="5" t="s">
        <v>8900</v>
      </c>
      <c r="G1437" s="5" t="s">
        <v>8901</v>
      </c>
      <c r="H1437" s="5" t="s">
        <v>4349</v>
      </c>
      <c r="I1437" s="2" t="s">
        <v>42</v>
      </c>
      <c r="J1437" s="2" t="s">
        <v>280</v>
      </c>
      <c r="K1437" s="2" t="s">
        <v>281</v>
      </c>
      <c r="L1437" s="2" t="s">
        <v>282</v>
      </c>
      <c r="M1437" s="2" t="s">
        <v>281</v>
      </c>
      <c r="N1437" s="2" t="s">
        <v>8872</v>
      </c>
      <c r="O1437" s="8" t="s">
        <v>1211</v>
      </c>
      <c r="P1437" s="5" t="s">
        <v>1211</v>
      </c>
      <c r="Q1437" s="5" t="s">
        <v>8873</v>
      </c>
      <c r="R1437" s="5" t="s">
        <v>8874</v>
      </c>
      <c r="S1437" s="2" t="s">
        <v>6687</v>
      </c>
      <c r="T1437" s="5" t="s">
        <v>287</v>
      </c>
      <c r="U1437" s="5" t="s">
        <v>716</v>
      </c>
      <c r="V1437" s="2" t="s">
        <v>288</v>
      </c>
      <c r="W1437" s="5" t="s">
        <v>838</v>
      </c>
      <c r="X1437" s="5" t="s">
        <v>3820</v>
      </c>
      <c r="Y1437" s="5" t="s">
        <v>8902</v>
      </c>
      <c r="Z1437" s="2" t="s">
        <v>720</v>
      </c>
      <c r="AA1437" s="2" t="s">
        <v>716</v>
      </c>
      <c r="AB1437" s="5" t="s">
        <v>8885</v>
      </c>
      <c r="AC1437" s="2" t="s">
        <v>8886</v>
      </c>
      <c r="AD1437" s="5" t="s">
        <v>8869</v>
      </c>
      <c r="AE1437" s="5" t="s">
        <v>8870</v>
      </c>
      <c r="AF1437" s="5" t="s">
        <v>8876</v>
      </c>
      <c r="AG1437" s="2" t="s">
        <v>8877</v>
      </c>
      <c r="AH1437" s="5" t="s">
        <v>8878</v>
      </c>
      <c r="AI1437" s="5" t="s">
        <v>8879</v>
      </c>
      <c r="AJ1437" s="2" t="s">
        <v>68</v>
      </c>
      <c r="AK1437" s="2" t="s">
        <v>729</v>
      </c>
    </row>
    <row r="1438" spans="1:37" ht="17.100000000000001" customHeight="1">
      <c r="A1438" s="2" t="s">
        <v>36</v>
      </c>
      <c r="B1438" s="3">
        <v>60183483</v>
      </c>
      <c r="C1438" s="2" t="s">
        <v>5893</v>
      </c>
      <c r="D1438" s="5" t="s">
        <v>5893</v>
      </c>
      <c r="E1438" s="5" t="s">
        <v>5894</v>
      </c>
      <c r="F1438" s="5" t="s">
        <v>8903</v>
      </c>
      <c r="G1438" s="5" t="s">
        <v>8904</v>
      </c>
      <c r="H1438" s="5" t="s">
        <v>8905</v>
      </c>
      <c r="I1438" s="2" t="s">
        <v>42</v>
      </c>
      <c r="J1438" s="2" t="s">
        <v>280</v>
      </c>
      <c r="K1438" s="2" t="s">
        <v>281</v>
      </c>
      <c r="L1438" s="2" t="s">
        <v>282</v>
      </c>
      <c r="M1438" s="2" t="s">
        <v>281</v>
      </c>
      <c r="N1438" s="2" t="s">
        <v>8872</v>
      </c>
      <c r="O1438" s="8" t="s">
        <v>1211</v>
      </c>
      <c r="P1438" s="5" t="s">
        <v>1211</v>
      </c>
      <c r="Q1438" s="5" t="s">
        <v>8873</v>
      </c>
      <c r="R1438" s="5" t="s">
        <v>8874</v>
      </c>
      <c r="S1438" s="2" t="s">
        <v>6687</v>
      </c>
      <c r="T1438" s="5" t="s">
        <v>287</v>
      </c>
      <c r="U1438" s="5" t="s">
        <v>716</v>
      </c>
      <c r="V1438" s="2" t="s">
        <v>288</v>
      </c>
      <c r="W1438" s="5" t="s">
        <v>615</v>
      </c>
      <c r="X1438" s="5" t="s">
        <v>8906</v>
      </c>
      <c r="Y1438" s="5" t="s">
        <v>8907</v>
      </c>
      <c r="Z1438" s="2" t="s">
        <v>720</v>
      </c>
      <c r="AA1438" s="2" t="s">
        <v>716</v>
      </c>
      <c r="AB1438" s="5" t="s">
        <v>8885</v>
      </c>
      <c r="AC1438" s="2" t="s">
        <v>8886</v>
      </c>
      <c r="AD1438" s="5" t="s">
        <v>8869</v>
      </c>
      <c r="AE1438" s="5" t="s">
        <v>8870</v>
      </c>
      <c r="AF1438" s="5" t="s">
        <v>8876</v>
      </c>
      <c r="AG1438" s="2" t="s">
        <v>8877</v>
      </c>
      <c r="AH1438" s="5" t="s">
        <v>8878</v>
      </c>
      <c r="AI1438" s="5" t="s">
        <v>8879</v>
      </c>
      <c r="AJ1438" s="2" t="s">
        <v>68</v>
      </c>
      <c r="AK1438" s="2" t="s">
        <v>729</v>
      </c>
    </row>
    <row r="1439" spans="1:37" ht="17.100000000000001" customHeight="1">
      <c r="A1439" s="2" t="s">
        <v>36</v>
      </c>
      <c r="B1439" s="3">
        <v>60183486</v>
      </c>
      <c r="C1439" s="2" t="s">
        <v>5893</v>
      </c>
      <c r="D1439" s="5" t="s">
        <v>5893</v>
      </c>
      <c r="E1439" s="5" t="s">
        <v>5894</v>
      </c>
      <c r="F1439" s="5" t="s">
        <v>8908</v>
      </c>
      <c r="G1439" s="5" t="s">
        <v>8909</v>
      </c>
      <c r="H1439" s="5" t="s">
        <v>3559</v>
      </c>
      <c r="I1439" s="2" t="s">
        <v>42</v>
      </c>
      <c r="J1439" s="2" t="s">
        <v>280</v>
      </c>
      <c r="K1439" s="2" t="s">
        <v>281</v>
      </c>
      <c r="L1439" s="2" t="s">
        <v>282</v>
      </c>
      <c r="M1439" s="2" t="s">
        <v>281</v>
      </c>
      <c r="N1439" s="2" t="s">
        <v>8872</v>
      </c>
      <c r="O1439" s="8" t="s">
        <v>1211</v>
      </c>
      <c r="P1439" s="5" t="s">
        <v>1211</v>
      </c>
      <c r="Q1439" s="5" t="s">
        <v>8873</v>
      </c>
      <c r="R1439" s="5" t="s">
        <v>8874</v>
      </c>
      <c r="S1439" s="2" t="s">
        <v>6687</v>
      </c>
      <c r="T1439" s="5" t="s">
        <v>287</v>
      </c>
      <c r="U1439" s="5" t="s">
        <v>716</v>
      </c>
      <c r="V1439" s="2" t="s">
        <v>288</v>
      </c>
      <c r="W1439" s="5" t="s">
        <v>717</v>
      </c>
      <c r="X1439" s="5" t="s">
        <v>8910</v>
      </c>
      <c r="Y1439" s="5" t="s">
        <v>8911</v>
      </c>
      <c r="Z1439" s="2" t="s">
        <v>720</v>
      </c>
      <c r="AA1439" s="2" t="s">
        <v>716</v>
      </c>
      <c r="AB1439" s="5" t="s">
        <v>8885</v>
      </c>
      <c r="AC1439" s="2" t="s">
        <v>8886</v>
      </c>
      <c r="AD1439" s="5" t="s">
        <v>8869</v>
      </c>
      <c r="AE1439" s="5" t="s">
        <v>8870</v>
      </c>
      <c r="AF1439" s="5" t="s">
        <v>8876</v>
      </c>
      <c r="AG1439" s="2" t="s">
        <v>8877</v>
      </c>
      <c r="AH1439" s="5" t="s">
        <v>8878</v>
      </c>
      <c r="AI1439" s="5" t="s">
        <v>8879</v>
      </c>
      <c r="AJ1439" s="2" t="s">
        <v>68</v>
      </c>
      <c r="AK1439" s="2" t="s">
        <v>729</v>
      </c>
    </row>
    <row r="1440" spans="1:37" ht="17.100000000000001" customHeight="1">
      <c r="A1440" s="2" t="s">
        <v>36</v>
      </c>
      <c r="B1440" s="3">
        <v>80008485</v>
      </c>
      <c r="C1440" s="2" t="s">
        <v>5893</v>
      </c>
      <c r="D1440" s="5" t="s">
        <v>5893</v>
      </c>
      <c r="E1440" s="5" t="s">
        <v>5894</v>
      </c>
      <c r="F1440" s="5" t="s">
        <v>8912</v>
      </c>
      <c r="G1440" s="5" t="s">
        <v>8913</v>
      </c>
      <c r="H1440" s="5" t="s">
        <v>536</v>
      </c>
      <c r="I1440" s="2" t="s">
        <v>42</v>
      </c>
      <c r="J1440" s="2" t="s">
        <v>280</v>
      </c>
      <c r="K1440" s="2" t="s">
        <v>281</v>
      </c>
      <c r="L1440" s="2" t="s">
        <v>282</v>
      </c>
      <c r="M1440" s="2" t="s">
        <v>281</v>
      </c>
      <c r="N1440" s="2" t="s">
        <v>8872</v>
      </c>
      <c r="O1440" s="8" t="s">
        <v>1211</v>
      </c>
      <c r="P1440" s="5" t="s">
        <v>1211</v>
      </c>
      <c r="Q1440" s="5" t="s">
        <v>8873</v>
      </c>
      <c r="R1440" s="5" t="s">
        <v>8874</v>
      </c>
      <c r="S1440" s="2" t="s">
        <v>6687</v>
      </c>
      <c r="T1440" s="5" t="s">
        <v>287</v>
      </c>
      <c r="U1440" s="5" t="s">
        <v>716</v>
      </c>
      <c r="V1440" s="2" t="s">
        <v>288</v>
      </c>
      <c r="W1440" s="5" t="s">
        <v>477</v>
      </c>
      <c r="X1440" s="5" t="s">
        <v>1190</v>
      </c>
      <c r="Y1440" s="5" t="s">
        <v>8914</v>
      </c>
      <c r="Z1440" s="2" t="s">
        <v>720</v>
      </c>
      <c r="AA1440" s="2" t="s">
        <v>716</v>
      </c>
      <c r="AB1440" s="5" t="s">
        <v>8885</v>
      </c>
      <c r="AC1440" s="2" t="s">
        <v>8886</v>
      </c>
      <c r="AD1440" s="5" t="s">
        <v>8869</v>
      </c>
      <c r="AE1440" s="5" t="s">
        <v>8870</v>
      </c>
      <c r="AF1440" s="5" t="s">
        <v>8876</v>
      </c>
      <c r="AG1440" s="2" t="s">
        <v>8877</v>
      </c>
      <c r="AH1440" s="5" t="s">
        <v>8878</v>
      </c>
      <c r="AI1440" s="5" t="s">
        <v>8879</v>
      </c>
      <c r="AJ1440" s="2" t="s">
        <v>68</v>
      </c>
      <c r="AK1440" s="2" t="s">
        <v>729</v>
      </c>
    </row>
    <row r="1441" spans="1:37" ht="17.100000000000001" customHeight="1">
      <c r="A1441" s="2" t="s">
        <v>36</v>
      </c>
      <c r="B1441" s="3">
        <v>60017025</v>
      </c>
      <c r="C1441" s="2" t="s">
        <v>5907</v>
      </c>
      <c r="D1441" s="5" t="s">
        <v>5908</v>
      </c>
      <c r="E1441" s="5" t="s">
        <v>5909</v>
      </c>
      <c r="F1441" s="5" t="s">
        <v>8915</v>
      </c>
      <c r="G1441" s="5" t="s">
        <v>8916</v>
      </c>
      <c r="H1441" s="5" t="s">
        <v>8917</v>
      </c>
      <c r="I1441" s="2" t="s">
        <v>42</v>
      </c>
      <c r="J1441" s="2" t="s">
        <v>280</v>
      </c>
      <c r="K1441" s="2" t="s">
        <v>281</v>
      </c>
      <c r="L1441" s="2" t="s">
        <v>282</v>
      </c>
      <c r="M1441" s="2" t="s">
        <v>281</v>
      </c>
      <c r="N1441" s="2" t="s">
        <v>8918</v>
      </c>
      <c r="O1441" s="8" t="s">
        <v>1211</v>
      </c>
      <c r="P1441" s="5" t="s">
        <v>1211</v>
      </c>
      <c r="Q1441" s="5" t="s">
        <v>8919</v>
      </c>
      <c r="R1441" s="5" t="s">
        <v>8920</v>
      </c>
      <c r="S1441" s="2" t="s">
        <v>6320</v>
      </c>
      <c r="T1441" s="5" t="s">
        <v>287</v>
      </c>
      <c r="U1441" s="5" t="s">
        <v>716</v>
      </c>
      <c r="V1441" s="2" t="s">
        <v>288</v>
      </c>
      <c r="W1441" s="5" t="s">
        <v>1846</v>
      </c>
      <c r="X1441" s="5" t="s">
        <v>8718</v>
      </c>
      <c r="Y1441" s="5" t="s">
        <v>8921</v>
      </c>
      <c r="Z1441" s="2" t="s">
        <v>720</v>
      </c>
      <c r="AA1441" s="2" t="s">
        <v>716</v>
      </c>
      <c r="AB1441" s="5" t="s">
        <v>8876</v>
      </c>
      <c r="AC1441" s="2" t="s">
        <v>8877</v>
      </c>
      <c r="AD1441" s="5" t="s">
        <v>8878</v>
      </c>
      <c r="AE1441" s="5" t="s">
        <v>8879</v>
      </c>
      <c r="AF1441" s="5" t="s">
        <v>8480</v>
      </c>
      <c r="AG1441" s="2" t="s">
        <v>8481</v>
      </c>
      <c r="AH1441" s="5" t="s">
        <v>8482</v>
      </c>
      <c r="AI1441" s="5" t="s">
        <v>8483</v>
      </c>
      <c r="AJ1441" s="2" t="s">
        <v>68</v>
      </c>
      <c r="AK1441" s="2" t="s">
        <v>729</v>
      </c>
    </row>
    <row r="1442" spans="1:37" ht="17.100000000000001" customHeight="1">
      <c r="A1442" s="2" t="s">
        <v>36</v>
      </c>
      <c r="B1442" s="3">
        <v>60017071</v>
      </c>
      <c r="C1442" s="2" t="s">
        <v>5893</v>
      </c>
      <c r="D1442" s="5" t="s">
        <v>5893</v>
      </c>
      <c r="E1442" s="5" t="s">
        <v>5894</v>
      </c>
      <c r="F1442" s="5" t="s">
        <v>8922</v>
      </c>
      <c r="G1442" s="5" t="s">
        <v>8923</v>
      </c>
      <c r="H1442" s="5" t="s">
        <v>561</v>
      </c>
      <c r="I1442" s="2" t="s">
        <v>42</v>
      </c>
      <c r="J1442" s="2" t="s">
        <v>280</v>
      </c>
      <c r="K1442" s="2" t="s">
        <v>281</v>
      </c>
      <c r="L1442" s="2" t="s">
        <v>282</v>
      </c>
      <c r="M1442" s="2" t="s">
        <v>281</v>
      </c>
      <c r="N1442" s="2" t="s">
        <v>8918</v>
      </c>
      <c r="O1442" s="8" t="s">
        <v>1211</v>
      </c>
      <c r="P1442" s="5" t="s">
        <v>1211</v>
      </c>
      <c r="Q1442" s="5" t="s">
        <v>8919</v>
      </c>
      <c r="R1442" s="5" t="s">
        <v>8874</v>
      </c>
      <c r="S1442" s="2" t="s">
        <v>6687</v>
      </c>
      <c r="T1442" s="5" t="s">
        <v>287</v>
      </c>
      <c r="U1442" s="5" t="s">
        <v>716</v>
      </c>
      <c r="V1442" s="2" t="s">
        <v>288</v>
      </c>
      <c r="W1442" s="5" t="s">
        <v>838</v>
      </c>
      <c r="X1442" s="5" t="s">
        <v>8924</v>
      </c>
      <c r="Y1442" s="5" t="s">
        <v>8925</v>
      </c>
      <c r="Z1442" s="2" t="s">
        <v>720</v>
      </c>
      <c r="AA1442" s="2" t="s">
        <v>716</v>
      </c>
      <c r="AB1442" s="5" t="s">
        <v>8926</v>
      </c>
      <c r="AC1442" s="2" t="s">
        <v>8927</v>
      </c>
      <c r="AD1442" s="5" t="s">
        <v>8915</v>
      </c>
      <c r="AE1442" s="5" t="s">
        <v>8916</v>
      </c>
      <c r="AF1442" s="5" t="s">
        <v>8876</v>
      </c>
      <c r="AG1442" s="2" t="s">
        <v>8877</v>
      </c>
      <c r="AH1442" s="5" t="s">
        <v>8878</v>
      </c>
      <c r="AI1442" s="5" t="s">
        <v>8879</v>
      </c>
      <c r="AJ1442" s="2" t="s">
        <v>68</v>
      </c>
      <c r="AK1442" s="2" t="s">
        <v>729</v>
      </c>
    </row>
    <row r="1443" spans="1:37" ht="17.100000000000001" customHeight="1">
      <c r="A1443" s="2" t="s">
        <v>36</v>
      </c>
      <c r="B1443" s="3">
        <v>60017092</v>
      </c>
      <c r="C1443" s="2" t="s">
        <v>5893</v>
      </c>
      <c r="D1443" s="5" t="s">
        <v>5893</v>
      </c>
      <c r="E1443" s="5" t="s">
        <v>5894</v>
      </c>
      <c r="F1443" s="5" t="s">
        <v>8928</v>
      </c>
      <c r="G1443" s="5" t="s">
        <v>8929</v>
      </c>
      <c r="H1443" s="5" t="s">
        <v>8930</v>
      </c>
      <c r="I1443" s="2" t="s">
        <v>42</v>
      </c>
      <c r="J1443" s="2" t="s">
        <v>280</v>
      </c>
      <c r="K1443" s="2" t="s">
        <v>281</v>
      </c>
      <c r="L1443" s="2" t="s">
        <v>282</v>
      </c>
      <c r="M1443" s="2" t="s">
        <v>281</v>
      </c>
      <c r="N1443" s="2" t="s">
        <v>8918</v>
      </c>
      <c r="O1443" s="8" t="s">
        <v>1211</v>
      </c>
      <c r="P1443" s="5" t="s">
        <v>1211</v>
      </c>
      <c r="Q1443" s="5" t="s">
        <v>8919</v>
      </c>
      <c r="R1443" s="5" t="s">
        <v>8874</v>
      </c>
      <c r="S1443" s="2" t="s">
        <v>6687</v>
      </c>
      <c r="T1443" s="5" t="s">
        <v>287</v>
      </c>
      <c r="U1443" s="5" t="s">
        <v>716</v>
      </c>
      <c r="V1443" s="2" t="s">
        <v>288</v>
      </c>
      <c r="W1443" s="5" t="s">
        <v>537</v>
      </c>
      <c r="X1443" s="5" t="s">
        <v>8931</v>
      </c>
      <c r="Y1443" s="5" t="s">
        <v>8932</v>
      </c>
      <c r="Z1443" s="2" t="s">
        <v>720</v>
      </c>
      <c r="AA1443" s="2" t="s">
        <v>716</v>
      </c>
      <c r="AB1443" s="5" t="s">
        <v>8926</v>
      </c>
      <c r="AC1443" s="2" t="s">
        <v>8927</v>
      </c>
      <c r="AD1443" s="5" t="s">
        <v>8915</v>
      </c>
      <c r="AE1443" s="5" t="s">
        <v>8916</v>
      </c>
      <c r="AF1443" s="5" t="s">
        <v>8876</v>
      </c>
      <c r="AG1443" s="2" t="s">
        <v>8877</v>
      </c>
      <c r="AH1443" s="5" t="s">
        <v>8878</v>
      </c>
      <c r="AI1443" s="5" t="s">
        <v>8879</v>
      </c>
      <c r="AJ1443" s="2" t="s">
        <v>68</v>
      </c>
      <c r="AK1443" s="2" t="s">
        <v>729</v>
      </c>
    </row>
    <row r="1444" spans="1:37" ht="17.100000000000001" customHeight="1">
      <c r="A1444" s="2" t="s">
        <v>36</v>
      </c>
      <c r="B1444" s="3">
        <v>60017093</v>
      </c>
      <c r="C1444" s="2" t="s">
        <v>5893</v>
      </c>
      <c r="D1444" s="5" t="s">
        <v>5893</v>
      </c>
      <c r="E1444" s="5" t="s">
        <v>5894</v>
      </c>
      <c r="F1444" s="5" t="s">
        <v>8933</v>
      </c>
      <c r="G1444" s="5" t="s">
        <v>8934</v>
      </c>
      <c r="H1444" s="5" t="s">
        <v>87</v>
      </c>
      <c r="I1444" s="2" t="s">
        <v>42</v>
      </c>
      <c r="J1444" s="2" t="s">
        <v>280</v>
      </c>
      <c r="K1444" s="2" t="s">
        <v>281</v>
      </c>
      <c r="L1444" s="2" t="s">
        <v>282</v>
      </c>
      <c r="M1444" s="2" t="s">
        <v>281</v>
      </c>
      <c r="N1444" s="2" t="s">
        <v>8918</v>
      </c>
      <c r="O1444" s="8" t="s">
        <v>1211</v>
      </c>
      <c r="P1444" s="5" t="s">
        <v>1211</v>
      </c>
      <c r="Q1444" s="5" t="s">
        <v>8919</v>
      </c>
      <c r="R1444" s="5" t="s">
        <v>8874</v>
      </c>
      <c r="S1444" s="2" t="s">
        <v>6687</v>
      </c>
      <c r="T1444" s="5" t="s">
        <v>287</v>
      </c>
      <c r="U1444" s="5" t="s">
        <v>716</v>
      </c>
      <c r="V1444" s="2" t="s">
        <v>288</v>
      </c>
      <c r="W1444" s="5" t="s">
        <v>860</v>
      </c>
      <c r="X1444" s="5" t="s">
        <v>8935</v>
      </c>
      <c r="Y1444" s="5" t="s">
        <v>8936</v>
      </c>
      <c r="Z1444" s="2" t="s">
        <v>720</v>
      </c>
      <c r="AA1444" s="2" t="s">
        <v>716</v>
      </c>
      <c r="AB1444" s="5" t="s">
        <v>8926</v>
      </c>
      <c r="AC1444" s="2" t="s">
        <v>8927</v>
      </c>
      <c r="AD1444" s="5" t="s">
        <v>8915</v>
      </c>
      <c r="AE1444" s="5" t="s">
        <v>8916</v>
      </c>
      <c r="AF1444" s="5" t="s">
        <v>8876</v>
      </c>
      <c r="AG1444" s="2" t="s">
        <v>8877</v>
      </c>
      <c r="AH1444" s="5" t="s">
        <v>8878</v>
      </c>
      <c r="AI1444" s="5" t="s">
        <v>8879</v>
      </c>
      <c r="AJ1444" s="2" t="s">
        <v>68</v>
      </c>
      <c r="AK1444" s="2" t="s">
        <v>729</v>
      </c>
    </row>
    <row r="1445" spans="1:37" ht="17.100000000000001" customHeight="1">
      <c r="A1445" s="2" t="s">
        <v>36</v>
      </c>
      <c r="B1445" s="3">
        <v>60164683</v>
      </c>
      <c r="C1445" s="2" t="s">
        <v>5893</v>
      </c>
      <c r="D1445" s="5" t="s">
        <v>5893</v>
      </c>
      <c r="E1445" s="5" t="s">
        <v>5894</v>
      </c>
      <c r="F1445" s="5" t="s">
        <v>8937</v>
      </c>
      <c r="G1445" s="5" t="s">
        <v>8938</v>
      </c>
      <c r="H1445" s="5" t="s">
        <v>7285</v>
      </c>
      <c r="I1445" s="2" t="s">
        <v>42</v>
      </c>
      <c r="J1445" s="2" t="s">
        <v>280</v>
      </c>
      <c r="K1445" s="2" t="s">
        <v>281</v>
      </c>
      <c r="L1445" s="2" t="s">
        <v>282</v>
      </c>
      <c r="M1445" s="2" t="s">
        <v>281</v>
      </c>
      <c r="N1445" s="2" t="s">
        <v>8918</v>
      </c>
      <c r="O1445" s="8" t="s">
        <v>1211</v>
      </c>
      <c r="P1445" s="5" t="s">
        <v>1211</v>
      </c>
      <c r="Q1445" s="5" t="s">
        <v>8919</v>
      </c>
      <c r="R1445" s="5" t="s">
        <v>8874</v>
      </c>
      <c r="S1445" s="2" t="s">
        <v>6687</v>
      </c>
      <c r="T1445" s="5" t="s">
        <v>287</v>
      </c>
      <c r="U1445" s="5" t="s">
        <v>716</v>
      </c>
      <c r="V1445" s="2" t="s">
        <v>288</v>
      </c>
      <c r="W1445" s="5" t="s">
        <v>1237</v>
      </c>
      <c r="X1445" s="5" t="s">
        <v>8939</v>
      </c>
      <c r="Y1445" s="5" t="s">
        <v>8940</v>
      </c>
      <c r="Z1445" s="2" t="s">
        <v>720</v>
      </c>
      <c r="AA1445" s="2" t="s">
        <v>716</v>
      </c>
      <c r="AB1445" s="5" t="s">
        <v>8926</v>
      </c>
      <c r="AC1445" s="2" t="s">
        <v>8927</v>
      </c>
      <c r="AD1445" s="5" t="s">
        <v>8915</v>
      </c>
      <c r="AE1445" s="5" t="s">
        <v>8916</v>
      </c>
      <c r="AF1445" s="5" t="s">
        <v>8876</v>
      </c>
      <c r="AG1445" s="2" t="s">
        <v>8877</v>
      </c>
      <c r="AH1445" s="5" t="s">
        <v>8878</v>
      </c>
      <c r="AI1445" s="5" t="s">
        <v>8879</v>
      </c>
      <c r="AJ1445" s="2" t="s">
        <v>68</v>
      </c>
      <c r="AK1445" s="2" t="s">
        <v>729</v>
      </c>
    </row>
    <row r="1446" spans="1:37" ht="17.100000000000001" customHeight="1">
      <c r="A1446" s="2" t="s">
        <v>36</v>
      </c>
      <c r="B1446" s="3">
        <v>60166009</v>
      </c>
      <c r="C1446" s="2" t="s">
        <v>5893</v>
      </c>
      <c r="D1446" s="5" t="s">
        <v>5893</v>
      </c>
      <c r="E1446" s="5" t="s">
        <v>5894</v>
      </c>
      <c r="F1446" s="5" t="s">
        <v>8941</v>
      </c>
      <c r="G1446" s="5" t="s">
        <v>8942</v>
      </c>
      <c r="H1446" s="5" t="s">
        <v>8943</v>
      </c>
      <c r="I1446" s="2" t="s">
        <v>42</v>
      </c>
      <c r="J1446" s="2" t="s">
        <v>280</v>
      </c>
      <c r="K1446" s="2" t="s">
        <v>281</v>
      </c>
      <c r="L1446" s="2" t="s">
        <v>282</v>
      </c>
      <c r="M1446" s="2" t="s">
        <v>281</v>
      </c>
      <c r="N1446" s="2" t="s">
        <v>8918</v>
      </c>
      <c r="O1446" s="8" t="s">
        <v>1211</v>
      </c>
      <c r="P1446" s="5" t="s">
        <v>1211</v>
      </c>
      <c r="Q1446" s="5" t="s">
        <v>8919</v>
      </c>
      <c r="R1446" s="5" t="s">
        <v>8874</v>
      </c>
      <c r="S1446" s="2" t="s">
        <v>6687</v>
      </c>
      <c r="T1446" s="5" t="s">
        <v>287</v>
      </c>
      <c r="U1446" s="5" t="s">
        <v>716</v>
      </c>
      <c r="V1446" s="2" t="s">
        <v>288</v>
      </c>
      <c r="W1446" s="5" t="s">
        <v>1284</v>
      </c>
      <c r="X1446" s="5" t="s">
        <v>8944</v>
      </c>
      <c r="Y1446" s="5" t="s">
        <v>8945</v>
      </c>
      <c r="Z1446" s="2" t="s">
        <v>720</v>
      </c>
      <c r="AA1446" s="2" t="s">
        <v>716</v>
      </c>
      <c r="AB1446" s="5" t="s">
        <v>8926</v>
      </c>
      <c r="AC1446" s="2" t="s">
        <v>8927</v>
      </c>
      <c r="AD1446" s="5" t="s">
        <v>8915</v>
      </c>
      <c r="AE1446" s="5" t="s">
        <v>8916</v>
      </c>
      <c r="AF1446" s="5" t="s">
        <v>8876</v>
      </c>
      <c r="AG1446" s="2" t="s">
        <v>8877</v>
      </c>
      <c r="AH1446" s="5" t="s">
        <v>8878</v>
      </c>
      <c r="AI1446" s="5" t="s">
        <v>8879</v>
      </c>
      <c r="AJ1446" s="2" t="s">
        <v>68</v>
      </c>
      <c r="AK1446" s="2" t="s">
        <v>729</v>
      </c>
    </row>
    <row r="1447" spans="1:37" ht="17.100000000000001" customHeight="1">
      <c r="A1447" s="2" t="s">
        <v>36</v>
      </c>
      <c r="B1447" s="3">
        <v>80006811</v>
      </c>
      <c r="C1447" s="2" t="s">
        <v>5893</v>
      </c>
      <c r="D1447" s="5" t="s">
        <v>5893</v>
      </c>
      <c r="E1447" s="5" t="s">
        <v>5894</v>
      </c>
      <c r="F1447" s="5" t="s">
        <v>8946</v>
      </c>
      <c r="G1447" s="5" t="s">
        <v>8947</v>
      </c>
      <c r="H1447" s="5" t="s">
        <v>8948</v>
      </c>
      <c r="I1447" s="2" t="s">
        <v>42</v>
      </c>
      <c r="J1447" s="2" t="s">
        <v>280</v>
      </c>
      <c r="K1447" s="2" t="s">
        <v>281</v>
      </c>
      <c r="L1447" s="2" t="s">
        <v>282</v>
      </c>
      <c r="M1447" s="2" t="s">
        <v>281</v>
      </c>
      <c r="N1447" s="2" t="s">
        <v>8918</v>
      </c>
      <c r="O1447" s="8" t="s">
        <v>1211</v>
      </c>
      <c r="P1447" s="5" t="s">
        <v>1211</v>
      </c>
      <c r="Q1447" s="5" t="s">
        <v>8919</v>
      </c>
      <c r="R1447" s="5" t="s">
        <v>8874</v>
      </c>
      <c r="S1447" s="2" t="s">
        <v>6687</v>
      </c>
      <c r="T1447" s="5" t="s">
        <v>287</v>
      </c>
      <c r="U1447" s="5" t="s">
        <v>716</v>
      </c>
      <c r="V1447" s="2" t="s">
        <v>288</v>
      </c>
      <c r="W1447" s="5" t="s">
        <v>567</v>
      </c>
      <c r="X1447" s="5" t="s">
        <v>8949</v>
      </c>
      <c r="Y1447" s="5" t="s">
        <v>8950</v>
      </c>
      <c r="Z1447" s="2" t="s">
        <v>720</v>
      </c>
      <c r="AA1447" s="2" t="s">
        <v>716</v>
      </c>
      <c r="AB1447" s="5" t="s">
        <v>8926</v>
      </c>
      <c r="AC1447" s="2" t="s">
        <v>8927</v>
      </c>
      <c r="AD1447" s="5" t="s">
        <v>8915</v>
      </c>
      <c r="AE1447" s="5" t="s">
        <v>8916</v>
      </c>
      <c r="AF1447" s="5" t="s">
        <v>8876</v>
      </c>
      <c r="AG1447" s="2" t="s">
        <v>8877</v>
      </c>
      <c r="AH1447" s="5" t="s">
        <v>8878</v>
      </c>
      <c r="AI1447" s="5" t="s">
        <v>8879</v>
      </c>
      <c r="AJ1447" s="2" t="s">
        <v>68</v>
      </c>
      <c r="AK1447" s="2" t="s">
        <v>729</v>
      </c>
    </row>
    <row r="1448" spans="1:37" ht="17.100000000000001" customHeight="1">
      <c r="A1448" s="2" t="s">
        <v>36</v>
      </c>
      <c r="B1448" s="3">
        <v>80012281</v>
      </c>
      <c r="C1448" s="2" t="s">
        <v>5893</v>
      </c>
      <c r="D1448" s="5" t="s">
        <v>5893</v>
      </c>
      <c r="E1448" s="5" t="s">
        <v>5894</v>
      </c>
      <c r="F1448" s="5" t="s">
        <v>8951</v>
      </c>
      <c r="G1448" s="5" t="s">
        <v>8952</v>
      </c>
      <c r="H1448" s="5" t="s">
        <v>2254</v>
      </c>
      <c r="I1448" s="2" t="s">
        <v>42</v>
      </c>
      <c r="J1448" s="2" t="s">
        <v>280</v>
      </c>
      <c r="K1448" s="2" t="s">
        <v>281</v>
      </c>
      <c r="L1448" s="2" t="s">
        <v>282</v>
      </c>
      <c r="M1448" s="2" t="s">
        <v>281</v>
      </c>
      <c r="N1448" s="2" t="s">
        <v>8918</v>
      </c>
      <c r="O1448" s="8" t="s">
        <v>1211</v>
      </c>
      <c r="P1448" s="5" t="s">
        <v>1211</v>
      </c>
      <c r="Q1448" s="5" t="s">
        <v>8919</v>
      </c>
      <c r="R1448" s="5" t="s">
        <v>8874</v>
      </c>
      <c r="S1448" s="2" t="s">
        <v>6687</v>
      </c>
      <c r="T1448" s="5" t="s">
        <v>287</v>
      </c>
      <c r="U1448" s="5" t="s">
        <v>716</v>
      </c>
      <c r="V1448" s="2" t="s">
        <v>288</v>
      </c>
      <c r="W1448" s="5" t="s">
        <v>615</v>
      </c>
      <c r="X1448" s="5" t="s">
        <v>8953</v>
      </c>
      <c r="Y1448" s="5" t="s">
        <v>8954</v>
      </c>
      <c r="Z1448" s="2" t="s">
        <v>720</v>
      </c>
      <c r="AA1448" s="2" t="s">
        <v>716</v>
      </c>
      <c r="AB1448" s="5" t="s">
        <v>8926</v>
      </c>
      <c r="AC1448" s="2" t="s">
        <v>8927</v>
      </c>
      <c r="AD1448" s="5" t="s">
        <v>8915</v>
      </c>
      <c r="AE1448" s="5" t="s">
        <v>8916</v>
      </c>
      <c r="AF1448" s="5" t="s">
        <v>8876</v>
      </c>
      <c r="AG1448" s="2" t="s">
        <v>8877</v>
      </c>
      <c r="AH1448" s="5" t="s">
        <v>8878</v>
      </c>
      <c r="AI1448" s="5" t="s">
        <v>8879</v>
      </c>
      <c r="AJ1448" s="2" t="s">
        <v>68</v>
      </c>
      <c r="AK1448" s="2" t="s">
        <v>729</v>
      </c>
    </row>
    <row r="1449" spans="1:37" ht="17.100000000000001" customHeight="1">
      <c r="A1449" s="2" t="s">
        <v>36</v>
      </c>
      <c r="B1449" s="3">
        <v>60017076</v>
      </c>
      <c r="C1449" s="2" t="s">
        <v>5893</v>
      </c>
      <c r="D1449" s="5" t="s">
        <v>5893</v>
      </c>
      <c r="E1449" s="5" t="s">
        <v>5894</v>
      </c>
      <c r="F1449" s="5" t="s">
        <v>8955</v>
      </c>
      <c r="G1449" s="5" t="s">
        <v>8956</v>
      </c>
      <c r="H1449" s="5" t="s">
        <v>7132</v>
      </c>
      <c r="I1449" s="2" t="s">
        <v>42</v>
      </c>
      <c r="J1449" s="2" t="s">
        <v>280</v>
      </c>
      <c r="K1449" s="2" t="s">
        <v>281</v>
      </c>
      <c r="L1449" s="2" t="s">
        <v>282</v>
      </c>
      <c r="M1449" s="2" t="s">
        <v>281</v>
      </c>
      <c r="N1449" s="2" t="s">
        <v>8957</v>
      </c>
      <c r="O1449" s="8" t="s">
        <v>1211</v>
      </c>
      <c r="P1449" s="5" t="s">
        <v>1211</v>
      </c>
      <c r="Q1449" s="5" t="s">
        <v>8958</v>
      </c>
      <c r="R1449" s="5" t="s">
        <v>8874</v>
      </c>
      <c r="S1449" s="2" t="s">
        <v>6687</v>
      </c>
      <c r="T1449" s="5" t="s">
        <v>287</v>
      </c>
      <c r="U1449" s="5" t="s">
        <v>716</v>
      </c>
      <c r="V1449" s="2" t="s">
        <v>288</v>
      </c>
      <c r="W1449" s="5" t="s">
        <v>8959</v>
      </c>
      <c r="X1449" s="5" t="s">
        <v>8960</v>
      </c>
      <c r="Y1449" s="5" t="s">
        <v>8961</v>
      </c>
      <c r="Z1449" s="2" t="s">
        <v>720</v>
      </c>
      <c r="AA1449" s="2" t="s">
        <v>716</v>
      </c>
      <c r="AB1449" s="5" t="s">
        <v>8962</v>
      </c>
      <c r="AC1449" s="2" t="s">
        <v>8963</v>
      </c>
      <c r="AD1449" s="5" t="s">
        <v>8964</v>
      </c>
      <c r="AE1449" s="5" t="s">
        <v>8965</v>
      </c>
      <c r="AF1449" s="5" t="s">
        <v>8876</v>
      </c>
      <c r="AG1449" s="2" t="s">
        <v>8877</v>
      </c>
      <c r="AH1449" s="5" t="s">
        <v>8878</v>
      </c>
      <c r="AI1449" s="5" t="s">
        <v>8879</v>
      </c>
      <c r="AJ1449" s="2" t="s">
        <v>68</v>
      </c>
      <c r="AK1449" s="2" t="s">
        <v>729</v>
      </c>
    </row>
    <row r="1450" spans="1:37" ht="17.100000000000001" customHeight="1">
      <c r="A1450" s="2" t="s">
        <v>36</v>
      </c>
      <c r="B1450" s="3">
        <v>60017077</v>
      </c>
      <c r="C1450" s="2" t="s">
        <v>5893</v>
      </c>
      <c r="D1450" s="5" t="s">
        <v>5893</v>
      </c>
      <c r="E1450" s="5" t="s">
        <v>5894</v>
      </c>
      <c r="F1450" s="5" t="s">
        <v>8966</v>
      </c>
      <c r="G1450" s="5" t="s">
        <v>8967</v>
      </c>
      <c r="H1450" s="5" t="s">
        <v>2243</v>
      </c>
      <c r="I1450" s="2" t="s">
        <v>42</v>
      </c>
      <c r="J1450" s="2" t="s">
        <v>280</v>
      </c>
      <c r="K1450" s="2" t="s">
        <v>281</v>
      </c>
      <c r="L1450" s="2" t="s">
        <v>282</v>
      </c>
      <c r="M1450" s="2" t="s">
        <v>281</v>
      </c>
      <c r="N1450" s="2" t="s">
        <v>8957</v>
      </c>
      <c r="O1450" s="8" t="s">
        <v>1211</v>
      </c>
      <c r="P1450" s="5" t="s">
        <v>1211</v>
      </c>
      <c r="Q1450" s="5" t="s">
        <v>8958</v>
      </c>
      <c r="R1450" s="5" t="s">
        <v>8874</v>
      </c>
      <c r="S1450" s="2" t="s">
        <v>6687</v>
      </c>
      <c r="T1450" s="5" t="s">
        <v>287</v>
      </c>
      <c r="U1450" s="5" t="s">
        <v>716</v>
      </c>
      <c r="V1450" s="2" t="s">
        <v>288</v>
      </c>
      <c r="W1450" s="5" t="s">
        <v>467</v>
      </c>
      <c r="X1450" s="5" t="s">
        <v>8968</v>
      </c>
      <c r="Y1450" s="5" t="s">
        <v>8969</v>
      </c>
      <c r="Z1450" s="2" t="s">
        <v>720</v>
      </c>
      <c r="AA1450" s="2" t="s">
        <v>716</v>
      </c>
      <c r="AB1450" s="5" t="s">
        <v>8962</v>
      </c>
      <c r="AC1450" s="2" t="s">
        <v>8963</v>
      </c>
      <c r="AD1450" s="5" t="s">
        <v>8964</v>
      </c>
      <c r="AE1450" s="5" t="s">
        <v>8965</v>
      </c>
      <c r="AF1450" s="5" t="s">
        <v>8876</v>
      </c>
      <c r="AG1450" s="2" t="s">
        <v>8877</v>
      </c>
      <c r="AH1450" s="5" t="s">
        <v>8878</v>
      </c>
      <c r="AI1450" s="5" t="s">
        <v>8879</v>
      </c>
      <c r="AJ1450" s="2" t="s">
        <v>68</v>
      </c>
      <c r="AK1450" s="2" t="s">
        <v>729</v>
      </c>
    </row>
    <row r="1451" spans="1:37" ht="17.100000000000001" customHeight="1">
      <c r="A1451" s="2" t="s">
        <v>36</v>
      </c>
      <c r="B1451" s="3">
        <v>60017079</v>
      </c>
      <c r="C1451" s="2" t="s">
        <v>5893</v>
      </c>
      <c r="D1451" s="5" t="s">
        <v>5893</v>
      </c>
      <c r="E1451" s="5" t="s">
        <v>5894</v>
      </c>
      <c r="F1451" s="5" t="s">
        <v>8970</v>
      </c>
      <c r="G1451" s="5" t="s">
        <v>8971</v>
      </c>
      <c r="H1451" s="5" t="s">
        <v>530</v>
      </c>
      <c r="I1451" s="2" t="s">
        <v>42</v>
      </c>
      <c r="J1451" s="2" t="s">
        <v>280</v>
      </c>
      <c r="K1451" s="2" t="s">
        <v>281</v>
      </c>
      <c r="L1451" s="2" t="s">
        <v>282</v>
      </c>
      <c r="M1451" s="2" t="s">
        <v>281</v>
      </c>
      <c r="N1451" s="2" t="s">
        <v>8957</v>
      </c>
      <c r="O1451" s="8" t="s">
        <v>1211</v>
      </c>
      <c r="P1451" s="5" t="s">
        <v>1211</v>
      </c>
      <c r="Q1451" s="5" t="s">
        <v>8958</v>
      </c>
      <c r="R1451" s="5" t="s">
        <v>8874</v>
      </c>
      <c r="S1451" s="2" t="s">
        <v>6687</v>
      </c>
      <c r="T1451" s="5" t="s">
        <v>287</v>
      </c>
      <c r="U1451" s="5" t="s">
        <v>716</v>
      </c>
      <c r="V1451" s="2" t="s">
        <v>288</v>
      </c>
      <c r="W1451" s="5" t="s">
        <v>1189</v>
      </c>
      <c r="X1451" s="5" t="s">
        <v>8972</v>
      </c>
      <c r="Y1451" s="5" t="s">
        <v>8973</v>
      </c>
      <c r="Z1451" s="2" t="s">
        <v>720</v>
      </c>
      <c r="AA1451" s="2" t="s">
        <v>716</v>
      </c>
      <c r="AB1451" s="5" t="s">
        <v>8962</v>
      </c>
      <c r="AC1451" s="2" t="s">
        <v>8963</v>
      </c>
      <c r="AD1451" s="5" t="s">
        <v>8964</v>
      </c>
      <c r="AE1451" s="5" t="s">
        <v>8965</v>
      </c>
      <c r="AF1451" s="5" t="s">
        <v>8876</v>
      </c>
      <c r="AG1451" s="2" t="s">
        <v>8877</v>
      </c>
      <c r="AH1451" s="5" t="s">
        <v>8878</v>
      </c>
      <c r="AI1451" s="5" t="s">
        <v>8879</v>
      </c>
      <c r="AJ1451" s="2" t="s">
        <v>68</v>
      </c>
      <c r="AK1451" s="2" t="s">
        <v>729</v>
      </c>
    </row>
    <row r="1452" spans="1:37" ht="17.100000000000001" customHeight="1">
      <c r="A1452" s="2" t="s">
        <v>36</v>
      </c>
      <c r="B1452" s="3">
        <v>60017090</v>
      </c>
      <c r="C1452" s="2" t="s">
        <v>5893</v>
      </c>
      <c r="D1452" s="5" t="s">
        <v>5893</v>
      </c>
      <c r="E1452" s="5" t="s">
        <v>5894</v>
      </c>
      <c r="F1452" s="5" t="s">
        <v>8974</v>
      </c>
      <c r="G1452" s="5" t="s">
        <v>8975</v>
      </c>
      <c r="H1452" s="5" t="s">
        <v>8976</v>
      </c>
      <c r="I1452" s="2" t="s">
        <v>42</v>
      </c>
      <c r="J1452" s="2" t="s">
        <v>280</v>
      </c>
      <c r="K1452" s="2" t="s">
        <v>281</v>
      </c>
      <c r="L1452" s="2" t="s">
        <v>282</v>
      </c>
      <c r="M1452" s="2" t="s">
        <v>281</v>
      </c>
      <c r="N1452" s="2" t="s">
        <v>8957</v>
      </c>
      <c r="O1452" s="8" t="s">
        <v>1211</v>
      </c>
      <c r="P1452" s="5" t="s">
        <v>1211</v>
      </c>
      <c r="Q1452" s="5" t="s">
        <v>8958</v>
      </c>
      <c r="R1452" s="5" t="s">
        <v>8874</v>
      </c>
      <c r="S1452" s="2" t="s">
        <v>6687</v>
      </c>
      <c r="T1452" s="5" t="s">
        <v>287</v>
      </c>
      <c r="U1452" s="5" t="s">
        <v>716</v>
      </c>
      <c r="V1452" s="2" t="s">
        <v>288</v>
      </c>
      <c r="W1452" s="5" t="s">
        <v>4225</v>
      </c>
      <c r="X1452" s="5" t="s">
        <v>209</v>
      </c>
      <c r="Y1452" s="5" t="s">
        <v>8977</v>
      </c>
      <c r="Z1452" s="2" t="s">
        <v>720</v>
      </c>
      <c r="AA1452" s="2" t="s">
        <v>716</v>
      </c>
      <c r="AB1452" s="5" t="s">
        <v>8962</v>
      </c>
      <c r="AC1452" s="2" t="s">
        <v>8963</v>
      </c>
      <c r="AD1452" s="5" t="s">
        <v>8964</v>
      </c>
      <c r="AE1452" s="5" t="s">
        <v>8965</v>
      </c>
      <c r="AF1452" s="5" t="s">
        <v>8876</v>
      </c>
      <c r="AG1452" s="2" t="s">
        <v>8877</v>
      </c>
      <c r="AH1452" s="5" t="s">
        <v>8878</v>
      </c>
      <c r="AI1452" s="5" t="s">
        <v>8879</v>
      </c>
      <c r="AJ1452" s="2" t="s">
        <v>68</v>
      </c>
      <c r="AK1452" s="2" t="s">
        <v>729</v>
      </c>
    </row>
    <row r="1453" spans="1:37" ht="17.100000000000001" customHeight="1">
      <c r="A1453" s="2" t="s">
        <v>36</v>
      </c>
      <c r="B1453" s="3">
        <v>60164690</v>
      </c>
      <c r="C1453" s="2" t="s">
        <v>5893</v>
      </c>
      <c r="D1453" s="5" t="s">
        <v>5893</v>
      </c>
      <c r="E1453" s="5" t="s">
        <v>5894</v>
      </c>
      <c r="F1453" s="5" t="s">
        <v>8978</v>
      </c>
      <c r="G1453" s="5" t="s">
        <v>8979</v>
      </c>
      <c r="H1453" s="5" t="s">
        <v>8439</v>
      </c>
      <c r="I1453" s="2" t="s">
        <v>42</v>
      </c>
      <c r="J1453" s="2" t="s">
        <v>280</v>
      </c>
      <c r="K1453" s="2" t="s">
        <v>281</v>
      </c>
      <c r="L1453" s="2" t="s">
        <v>282</v>
      </c>
      <c r="M1453" s="2" t="s">
        <v>281</v>
      </c>
      <c r="N1453" s="2" t="s">
        <v>8957</v>
      </c>
      <c r="O1453" s="8" t="s">
        <v>1211</v>
      </c>
      <c r="P1453" s="5" t="s">
        <v>1211</v>
      </c>
      <c r="Q1453" s="5" t="s">
        <v>8958</v>
      </c>
      <c r="R1453" s="5" t="s">
        <v>8874</v>
      </c>
      <c r="S1453" s="2" t="s">
        <v>6687</v>
      </c>
      <c r="T1453" s="5" t="s">
        <v>287</v>
      </c>
      <c r="U1453" s="5" t="s">
        <v>716</v>
      </c>
      <c r="V1453" s="2" t="s">
        <v>288</v>
      </c>
      <c r="W1453" s="5" t="s">
        <v>838</v>
      </c>
      <c r="X1453" s="5" t="s">
        <v>8980</v>
      </c>
      <c r="Y1453" s="5" t="s">
        <v>8981</v>
      </c>
      <c r="Z1453" s="2" t="s">
        <v>720</v>
      </c>
      <c r="AA1453" s="2" t="s">
        <v>716</v>
      </c>
      <c r="AB1453" s="5" t="s">
        <v>8962</v>
      </c>
      <c r="AC1453" s="2" t="s">
        <v>8963</v>
      </c>
      <c r="AD1453" s="5" t="s">
        <v>8964</v>
      </c>
      <c r="AE1453" s="5" t="s">
        <v>8965</v>
      </c>
      <c r="AF1453" s="5" t="s">
        <v>8876</v>
      </c>
      <c r="AG1453" s="2" t="s">
        <v>8877</v>
      </c>
      <c r="AH1453" s="5" t="s">
        <v>8878</v>
      </c>
      <c r="AI1453" s="5" t="s">
        <v>8879</v>
      </c>
      <c r="AJ1453" s="2" t="s">
        <v>68</v>
      </c>
      <c r="AK1453" s="2" t="s">
        <v>729</v>
      </c>
    </row>
    <row r="1454" spans="1:37" ht="17.100000000000001" customHeight="1">
      <c r="A1454" s="2" t="s">
        <v>36</v>
      </c>
      <c r="B1454" s="3">
        <v>60164692</v>
      </c>
      <c r="C1454" s="2" t="s">
        <v>5893</v>
      </c>
      <c r="D1454" s="5" t="s">
        <v>5893</v>
      </c>
      <c r="E1454" s="5" t="s">
        <v>5894</v>
      </c>
      <c r="F1454" s="5" t="s">
        <v>8982</v>
      </c>
      <c r="G1454" s="5" t="s">
        <v>8983</v>
      </c>
      <c r="H1454" s="5" t="s">
        <v>8984</v>
      </c>
      <c r="I1454" s="2" t="s">
        <v>42</v>
      </c>
      <c r="J1454" s="2" t="s">
        <v>280</v>
      </c>
      <c r="K1454" s="2" t="s">
        <v>281</v>
      </c>
      <c r="L1454" s="2" t="s">
        <v>282</v>
      </c>
      <c r="M1454" s="2" t="s">
        <v>281</v>
      </c>
      <c r="N1454" s="2" t="s">
        <v>8957</v>
      </c>
      <c r="O1454" s="8" t="s">
        <v>1211</v>
      </c>
      <c r="P1454" s="5" t="s">
        <v>1211</v>
      </c>
      <c r="Q1454" s="5" t="s">
        <v>8958</v>
      </c>
      <c r="R1454" s="5" t="s">
        <v>8874</v>
      </c>
      <c r="S1454" s="2" t="s">
        <v>6687</v>
      </c>
      <c r="T1454" s="5" t="s">
        <v>287</v>
      </c>
      <c r="U1454" s="5" t="s">
        <v>716</v>
      </c>
      <c r="V1454" s="2" t="s">
        <v>288</v>
      </c>
      <c r="W1454" s="5" t="s">
        <v>2032</v>
      </c>
      <c r="X1454" s="5" t="s">
        <v>8985</v>
      </c>
      <c r="Y1454" s="5" t="s">
        <v>8986</v>
      </c>
      <c r="Z1454" s="2" t="s">
        <v>720</v>
      </c>
      <c r="AA1454" s="2" t="s">
        <v>716</v>
      </c>
      <c r="AB1454" s="5" t="s">
        <v>8962</v>
      </c>
      <c r="AC1454" s="2" t="s">
        <v>8963</v>
      </c>
      <c r="AD1454" s="5" t="s">
        <v>8964</v>
      </c>
      <c r="AE1454" s="5" t="s">
        <v>8965</v>
      </c>
      <c r="AF1454" s="5" t="s">
        <v>8876</v>
      </c>
      <c r="AG1454" s="2" t="s">
        <v>8877</v>
      </c>
      <c r="AH1454" s="5" t="s">
        <v>8878</v>
      </c>
      <c r="AI1454" s="5" t="s">
        <v>8879</v>
      </c>
      <c r="AJ1454" s="2" t="s">
        <v>68</v>
      </c>
      <c r="AK1454" s="2" t="s">
        <v>729</v>
      </c>
    </row>
    <row r="1455" spans="1:37" ht="17.100000000000001" customHeight="1">
      <c r="A1455" s="2" t="s">
        <v>36</v>
      </c>
      <c r="B1455" s="3">
        <v>60183696</v>
      </c>
      <c r="C1455" s="2" t="s">
        <v>5893</v>
      </c>
      <c r="D1455" s="5" t="s">
        <v>5893</v>
      </c>
      <c r="E1455" s="5" t="s">
        <v>5894</v>
      </c>
      <c r="F1455" s="5" t="s">
        <v>8987</v>
      </c>
      <c r="G1455" s="5" t="s">
        <v>8988</v>
      </c>
      <c r="H1455" s="5" t="s">
        <v>7270</v>
      </c>
      <c r="I1455" s="2" t="s">
        <v>42</v>
      </c>
      <c r="J1455" s="2" t="s">
        <v>280</v>
      </c>
      <c r="K1455" s="2" t="s">
        <v>281</v>
      </c>
      <c r="L1455" s="2" t="s">
        <v>282</v>
      </c>
      <c r="M1455" s="2" t="s">
        <v>281</v>
      </c>
      <c r="N1455" s="2" t="s">
        <v>8957</v>
      </c>
      <c r="O1455" s="8" t="s">
        <v>1211</v>
      </c>
      <c r="P1455" s="5" t="s">
        <v>1211</v>
      </c>
      <c r="Q1455" s="5" t="s">
        <v>8958</v>
      </c>
      <c r="R1455" s="5" t="s">
        <v>8874</v>
      </c>
      <c r="S1455" s="2" t="s">
        <v>6687</v>
      </c>
      <c r="T1455" s="5" t="s">
        <v>287</v>
      </c>
      <c r="U1455" s="5" t="s">
        <v>716</v>
      </c>
      <c r="V1455" s="2" t="s">
        <v>288</v>
      </c>
      <c r="W1455" s="5" t="s">
        <v>681</v>
      </c>
      <c r="X1455" s="5" t="s">
        <v>2828</v>
      </c>
      <c r="Y1455" s="5" t="s">
        <v>8989</v>
      </c>
      <c r="Z1455" s="2" t="s">
        <v>720</v>
      </c>
      <c r="AA1455" s="2" t="s">
        <v>716</v>
      </c>
      <c r="AB1455" s="5" t="s">
        <v>8962</v>
      </c>
      <c r="AC1455" s="2" t="s">
        <v>8963</v>
      </c>
      <c r="AD1455" s="5" t="s">
        <v>8964</v>
      </c>
      <c r="AE1455" s="5" t="s">
        <v>8965</v>
      </c>
      <c r="AF1455" s="5" t="s">
        <v>8876</v>
      </c>
      <c r="AG1455" s="2" t="s">
        <v>8877</v>
      </c>
      <c r="AH1455" s="5" t="s">
        <v>8878</v>
      </c>
      <c r="AI1455" s="5" t="s">
        <v>8879</v>
      </c>
      <c r="AJ1455" s="2" t="s">
        <v>68</v>
      </c>
      <c r="AK1455" s="2" t="s">
        <v>729</v>
      </c>
    </row>
    <row r="1456" spans="1:37" ht="17.100000000000001" customHeight="1">
      <c r="A1456" s="2" t="s">
        <v>36</v>
      </c>
      <c r="B1456" s="3">
        <v>80000397</v>
      </c>
      <c r="C1456" s="2" t="s">
        <v>5907</v>
      </c>
      <c r="D1456" s="5" t="s">
        <v>5908</v>
      </c>
      <c r="E1456" s="5" t="s">
        <v>5909</v>
      </c>
      <c r="F1456" s="5" t="s">
        <v>8964</v>
      </c>
      <c r="G1456" s="5" t="s">
        <v>8965</v>
      </c>
      <c r="H1456" s="5" t="s">
        <v>4368</v>
      </c>
      <c r="I1456" s="2" t="s">
        <v>42</v>
      </c>
      <c r="J1456" s="2" t="s">
        <v>280</v>
      </c>
      <c r="K1456" s="2" t="s">
        <v>281</v>
      </c>
      <c r="L1456" s="2" t="s">
        <v>282</v>
      </c>
      <c r="M1456" s="2" t="s">
        <v>281</v>
      </c>
      <c r="N1456" s="2" t="s">
        <v>8957</v>
      </c>
      <c r="O1456" s="8" t="s">
        <v>1211</v>
      </c>
      <c r="P1456" s="5" t="s">
        <v>1211</v>
      </c>
      <c r="Q1456" s="5" t="s">
        <v>8958</v>
      </c>
      <c r="R1456" s="5" t="s">
        <v>8874</v>
      </c>
      <c r="S1456" s="2" t="s">
        <v>6687</v>
      </c>
      <c r="T1456" s="5" t="s">
        <v>287</v>
      </c>
      <c r="U1456" s="5" t="s">
        <v>716</v>
      </c>
      <c r="V1456" s="2" t="s">
        <v>288</v>
      </c>
      <c r="W1456" s="5" t="s">
        <v>860</v>
      </c>
      <c r="X1456" s="5" t="s">
        <v>8990</v>
      </c>
      <c r="Y1456" s="5" t="s">
        <v>8991</v>
      </c>
      <c r="Z1456" s="2" t="s">
        <v>720</v>
      </c>
      <c r="AA1456" s="2" t="s">
        <v>716</v>
      </c>
      <c r="AB1456" s="5" t="s">
        <v>8876</v>
      </c>
      <c r="AC1456" s="2" t="s">
        <v>8877</v>
      </c>
      <c r="AD1456" s="5" t="s">
        <v>8878</v>
      </c>
      <c r="AE1456" s="5" t="s">
        <v>8879</v>
      </c>
      <c r="AF1456" s="5" t="s">
        <v>8480</v>
      </c>
      <c r="AG1456" s="2" t="s">
        <v>8481</v>
      </c>
      <c r="AH1456" s="5" t="s">
        <v>8482</v>
      </c>
      <c r="AI1456" s="5" t="s">
        <v>8483</v>
      </c>
      <c r="AJ1456" s="2" t="s">
        <v>68</v>
      </c>
      <c r="AK1456" s="2" t="s">
        <v>729</v>
      </c>
    </row>
    <row r="1457" spans="1:37" ht="17.100000000000001" customHeight="1">
      <c r="A1457" s="2" t="s">
        <v>36</v>
      </c>
      <c r="B1457" s="3">
        <v>80008484</v>
      </c>
      <c r="C1457" s="2" t="s">
        <v>5893</v>
      </c>
      <c r="D1457" s="5" t="s">
        <v>5893</v>
      </c>
      <c r="E1457" s="5" t="s">
        <v>5894</v>
      </c>
      <c r="F1457" s="5" t="s">
        <v>8992</v>
      </c>
      <c r="G1457" s="5" t="s">
        <v>8993</v>
      </c>
      <c r="H1457" s="5" t="s">
        <v>1419</v>
      </c>
      <c r="I1457" s="2" t="s">
        <v>42</v>
      </c>
      <c r="J1457" s="2" t="s">
        <v>280</v>
      </c>
      <c r="K1457" s="2" t="s">
        <v>281</v>
      </c>
      <c r="L1457" s="2" t="s">
        <v>282</v>
      </c>
      <c r="M1457" s="2" t="s">
        <v>281</v>
      </c>
      <c r="N1457" s="2" t="s">
        <v>8957</v>
      </c>
      <c r="O1457" s="8" t="s">
        <v>1211</v>
      </c>
      <c r="P1457" s="5" t="s">
        <v>1211</v>
      </c>
      <c r="Q1457" s="5" t="s">
        <v>8958</v>
      </c>
      <c r="R1457" s="5" t="s">
        <v>8874</v>
      </c>
      <c r="S1457" s="2" t="s">
        <v>6687</v>
      </c>
      <c r="T1457" s="5" t="s">
        <v>287</v>
      </c>
      <c r="U1457" s="5" t="s">
        <v>716</v>
      </c>
      <c r="V1457" s="2" t="s">
        <v>288</v>
      </c>
      <c r="W1457" s="5" t="s">
        <v>734</v>
      </c>
      <c r="X1457" s="5" t="s">
        <v>8994</v>
      </c>
      <c r="Y1457" s="5" t="s">
        <v>8995</v>
      </c>
      <c r="Z1457" s="2" t="s">
        <v>720</v>
      </c>
      <c r="AA1457" s="2" t="s">
        <v>716</v>
      </c>
      <c r="AB1457" s="5" t="s">
        <v>8962</v>
      </c>
      <c r="AC1457" s="2" t="s">
        <v>8963</v>
      </c>
      <c r="AD1457" s="5" t="s">
        <v>8964</v>
      </c>
      <c r="AE1457" s="5" t="s">
        <v>8965</v>
      </c>
      <c r="AF1457" s="5" t="s">
        <v>8876</v>
      </c>
      <c r="AG1457" s="2" t="s">
        <v>8877</v>
      </c>
      <c r="AH1457" s="5" t="s">
        <v>8878</v>
      </c>
      <c r="AI1457" s="5" t="s">
        <v>8879</v>
      </c>
      <c r="AJ1457" s="2" t="s">
        <v>68</v>
      </c>
      <c r="AK1457" s="2" t="s">
        <v>729</v>
      </c>
    </row>
    <row r="1458" spans="1:37" ht="17.100000000000001" customHeight="1">
      <c r="A1458" s="2" t="s">
        <v>36</v>
      </c>
      <c r="B1458" s="3">
        <v>60016008</v>
      </c>
      <c r="C1458" s="2" t="s">
        <v>5907</v>
      </c>
      <c r="D1458" s="5" t="s">
        <v>5908</v>
      </c>
      <c r="E1458" s="5" t="s">
        <v>5909</v>
      </c>
      <c r="F1458" s="5" t="s">
        <v>8996</v>
      </c>
      <c r="G1458" s="5" t="s">
        <v>8997</v>
      </c>
      <c r="H1458" s="5" t="s">
        <v>8998</v>
      </c>
      <c r="I1458" s="2" t="s">
        <v>42</v>
      </c>
      <c r="J1458" s="2" t="s">
        <v>280</v>
      </c>
      <c r="K1458" s="2" t="s">
        <v>281</v>
      </c>
      <c r="L1458" s="2" t="s">
        <v>282</v>
      </c>
      <c r="M1458" s="2" t="s">
        <v>281</v>
      </c>
      <c r="N1458" s="2" t="s">
        <v>8999</v>
      </c>
      <c r="O1458" s="8" t="s">
        <v>1211</v>
      </c>
      <c r="P1458" s="5" t="s">
        <v>1211</v>
      </c>
      <c r="Q1458" s="5" t="s">
        <v>8873</v>
      </c>
      <c r="R1458" s="5" t="s">
        <v>9000</v>
      </c>
      <c r="S1458" s="2" t="s">
        <v>6687</v>
      </c>
      <c r="T1458" s="5" t="s">
        <v>287</v>
      </c>
      <c r="U1458" s="5" t="s">
        <v>716</v>
      </c>
      <c r="V1458" s="2" t="s">
        <v>9001</v>
      </c>
      <c r="W1458" s="5" t="s">
        <v>860</v>
      </c>
      <c r="X1458" s="5" t="s">
        <v>9002</v>
      </c>
      <c r="Y1458" s="5" t="s">
        <v>9003</v>
      </c>
      <c r="Z1458" s="2" t="s">
        <v>720</v>
      </c>
      <c r="AA1458" s="2" t="s">
        <v>716</v>
      </c>
      <c r="AB1458" s="5" t="s">
        <v>8876</v>
      </c>
      <c r="AC1458" s="2" t="s">
        <v>8877</v>
      </c>
      <c r="AD1458" s="5" t="s">
        <v>8878</v>
      </c>
      <c r="AE1458" s="5" t="s">
        <v>8879</v>
      </c>
      <c r="AF1458" s="5" t="s">
        <v>8480</v>
      </c>
      <c r="AG1458" s="2" t="s">
        <v>8481</v>
      </c>
      <c r="AH1458" s="5" t="s">
        <v>8482</v>
      </c>
      <c r="AI1458" s="5" t="s">
        <v>8483</v>
      </c>
      <c r="AJ1458" s="2" t="s">
        <v>68</v>
      </c>
      <c r="AK1458" s="2" t="s">
        <v>729</v>
      </c>
    </row>
    <row r="1459" spans="1:37" ht="17.100000000000001" customHeight="1">
      <c r="A1459" s="2" t="s">
        <v>36</v>
      </c>
      <c r="B1459" s="3">
        <v>60016027</v>
      </c>
      <c r="C1459" s="2" t="s">
        <v>5893</v>
      </c>
      <c r="D1459" s="5" t="s">
        <v>5893</v>
      </c>
      <c r="E1459" s="5" t="s">
        <v>5894</v>
      </c>
      <c r="F1459" s="5" t="s">
        <v>9004</v>
      </c>
      <c r="G1459" s="5" t="s">
        <v>9005</v>
      </c>
      <c r="H1459" s="5" t="s">
        <v>1120</v>
      </c>
      <c r="I1459" s="2" t="s">
        <v>42</v>
      </c>
      <c r="J1459" s="2" t="s">
        <v>280</v>
      </c>
      <c r="K1459" s="2" t="s">
        <v>281</v>
      </c>
      <c r="L1459" s="2" t="s">
        <v>282</v>
      </c>
      <c r="M1459" s="2" t="s">
        <v>281</v>
      </c>
      <c r="N1459" s="2" t="s">
        <v>8999</v>
      </c>
      <c r="O1459" s="8" t="s">
        <v>1211</v>
      </c>
      <c r="P1459" s="5" t="s">
        <v>1211</v>
      </c>
      <c r="Q1459" s="5" t="s">
        <v>8873</v>
      </c>
      <c r="R1459" s="5" t="s">
        <v>8874</v>
      </c>
      <c r="S1459" s="2" t="s">
        <v>6687</v>
      </c>
      <c r="T1459" s="5" t="s">
        <v>287</v>
      </c>
      <c r="U1459" s="5" t="s">
        <v>716</v>
      </c>
      <c r="V1459" s="2" t="s">
        <v>288</v>
      </c>
      <c r="W1459" s="5" t="s">
        <v>304</v>
      </c>
      <c r="X1459" s="5" t="s">
        <v>9006</v>
      </c>
      <c r="Y1459" s="5" t="s">
        <v>9007</v>
      </c>
      <c r="Z1459" s="2" t="s">
        <v>720</v>
      </c>
      <c r="AA1459" s="2" t="s">
        <v>716</v>
      </c>
      <c r="AB1459" s="5" t="s">
        <v>9008</v>
      </c>
      <c r="AC1459" s="2" t="s">
        <v>9009</v>
      </c>
      <c r="AD1459" s="5" t="s">
        <v>8996</v>
      </c>
      <c r="AE1459" s="5" t="s">
        <v>8997</v>
      </c>
      <c r="AF1459" s="5" t="s">
        <v>8876</v>
      </c>
      <c r="AG1459" s="2" t="s">
        <v>8877</v>
      </c>
      <c r="AH1459" s="5" t="s">
        <v>8878</v>
      </c>
      <c r="AI1459" s="5" t="s">
        <v>8879</v>
      </c>
      <c r="AJ1459" s="2" t="s">
        <v>68</v>
      </c>
      <c r="AK1459" s="2" t="s">
        <v>729</v>
      </c>
    </row>
    <row r="1460" spans="1:37" ht="17.100000000000001" customHeight="1">
      <c r="A1460" s="2" t="s">
        <v>36</v>
      </c>
      <c r="B1460" s="3">
        <v>60016040</v>
      </c>
      <c r="C1460" s="2" t="s">
        <v>5893</v>
      </c>
      <c r="D1460" s="5" t="s">
        <v>5893</v>
      </c>
      <c r="E1460" s="5" t="s">
        <v>5894</v>
      </c>
      <c r="F1460" s="5" t="s">
        <v>9010</v>
      </c>
      <c r="G1460" s="5" t="s">
        <v>9011</v>
      </c>
      <c r="H1460" s="5" t="s">
        <v>9012</v>
      </c>
      <c r="I1460" s="2" t="s">
        <v>42</v>
      </c>
      <c r="J1460" s="2" t="s">
        <v>280</v>
      </c>
      <c r="K1460" s="2" t="s">
        <v>281</v>
      </c>
      <c r="L1460" s="2" t="s">
        <v>282</v>
      </c>
      <c r="M1460" s="2" t="s">
        <v>281</v>
      </c>
      <c r="N1460" s="2" t="s">
        <v>8999</v>
      </c>
      <c r="O1460" s="8" t="s">
        <v>1211</v>
      </c>
      <c r="P1460" s="5" t="s">
        <v>1211</v>
      </c>
      <c r="Q1460" s="5" t="s">
        <v>8873</v>
      </c>
      <c r="R1460" s="5" t="s">
        <v>8874</v>
      </c>
      <c r="S1460" s="2" t="s">
        <v>6687</v>
      </c>
      <c r="T1460" s="5" t="s">
        <v>287</v>
      </c>
      <c r="U1460" s="5" t="s">
        <v>716</v>
      </c>
      <c r="V1460" s="2" t="s">
        <v>288</v>
      </c>
      <c r="W1460" s="5" t="s">
        <v>860</v>
      </c>
      <c r="X1460" s="5" t="s">
        <v>9013</v>
      </c>
      <c r="Y1460" s="5" t="s">
        <v>9014</v>
      </c>
      <c r="Z1460" s="2" t="s">
        <v>720</v>
      </c>
      <c r="AA1460" s="2" t="s">
        <v>716</v>
      </c>
      <c r="AB1460" s="5" t="s">
        <v>9008</v>
      </c>
      <c r="AC1460" s="2" t="s">
        <v>9009</v>
      </c>
      <c r="AD1460" s="5" t="s">
        <v>8996</v>
      </c>
      <c r="AE1460" s="5" t="s">
        <v>8997</v>
      </c>
      <c r="AF1460" s="5" t="s">
        <v>8876</v>
      </c>
      <c r="AG1460" s="2" t="s">
        <v>8877</v>
      </c>
      <c r="AH1460" s="5" t="s">
        <v>8878</v>
      </c>
      <c r="AI1460" s="5" t="s">
        <v>8879</v>
      </c>
      <c r="AJ1460" s="2" t="s">
        <v>68</v>
      </c>
      <c r="AK1460" s="2" t="s">
        <v>729</v>
      </c>
    </row>
    <row r="1461" spans="1:37" ht="17.100000000000001" customHeight="1">
      <c r="A1461" s="2" t="s">
        <v>36</v>
      </c>
      <c r="B1461" s="3">
        <v>60164678</v>
      </c>
      <c r="C1461" s="2" t="s">
        <v>5893</v>
      </c>
      <c r="D1461" s="5" t="s">
        <v>5893</v>
      </c>
      <c r="E1461" s="5" t="s">
        <v>5894</v>
      </c>
      <c r="F1461" s="5" t="s">
        <v>9015</v>
      </c>
      <c r="G1461" s="5" t="s">
        <v>9016</v>
      </c>
      <c r="H1461" s="5" t="s">
        <v>8368</v>
      </c>
      <c r="I1461" s="2" t="s">
        <v>42</v>
      </c>
      <c r="J1461" s="2" t="s">
        <v>280</v>
      </c>
      <c r="K1461" s="2" t="s">
        <v>281</v>
      </c>
      <c r="L1461" s="2" t="s">
        <v>282</v>
      </c>
      <c r="M1461" s="2" t="s">
        <v>281</v>
      </c>
      <c r="N1461" s="2" t="s">
        <v>8999</v>
      </c>
      <c r="O1461" s="8" t="s">
        <v>1211</v>
      </c>
      <c r="P1461" s="5" t="s">
        <v>1211</v>
      </c>
      <c r="Q1461" s="5" t="s">
        <v>8873</v>
      </c>
      <c r="R1461" s="5" t="s">
        <v>8874</v>
      </c>
      <c r="S1461" s="2" t="s">
        <v>6687</v>
      </c>
      <c r="T1461" s="5" t="s">
        <v>287</v>
      </c>
      <c r="U1461" s="5" t="s">
        <v>716</v>
      </c>
      <c r="V1461" s="2" t="s">
        <v>288</v>
      </c>
      <c r="W1461" s="5" t="s">
        <v>838</v>
      </c>
      <c r="X1461" s="5" t="s">
        <v>4824</v>
      </c>
      <c r="Y1461" s="5" t="s">
        <v>9017</v>
      </c>
      <c r="Z1461" s="2" t="s">
        <v>720</v>
      </c>
      <c r="AA1461" s="2" t="s">
        <v>716</v>
      </c>
      <c r="AB1461" s="5" t="s">
        <v>9008</v>
      </c>
      <c r="AC1461" s="2" t="s">
        <v>9009</v>
      </c>
      <c r="AD1461" s="5" t="s">
        <v>8996</v>
      </c>
      <c r="AE1461" s="5" t="s">
        <v>8997</v>
      </c>
      <c r="AF1461" s="5" t="s">
        <v>8876</v>
      </c>
      <c r="AG1461" s="2" t="s">
        <v>8877</v>
      </c>
      <c r="AH1461" s="5" t="s">
        <v>8878</v>
      </c>
      <c r="AI1461" s="5" t="s">
        <v>8879</v>
      </c>
      <c r="AJ1461" s="2" t="s">
        <v>68</v>
      </c>
      <c r="AK1461" s="2" t="s">
        <v>729</v>
      </c>
    </row>
    <row r="1462" spans="1:37" ht="17.100000000000001" customHeight="1">
      <c r="A1462" s="2" t="s">
        <v>36</v>
      </c>
      <c r="B1462" s="3">
        <v>80007672</v>
      </c>
      <c r="C1462" s="2" t="s">
        <v>5893</v>
      </c>
      <c r="D1462" s="5" t="s">
        <v>5893</v>
      </c>
      <c r="E1462" s="5" t="s">
        <v>5894</v>
      </c>
      <c r="F1462" s="5" t="s">
        <v>9018</v>
      </c>
      <c r="G1462" s="5" t="s">
        <v>9019</v>
      </c>
      <c r="H1462" s="5" t="s">
        <v>9020</v>
      </c>
      <c r="I1462" s="2" t="s">
        <v>42</v>
      </c>
      <c r="J1462" s="2" t="s">
        <v>280</v>
      </c>
      <c r="K1462" s="2" t="s">
        <v>281</v>
      </c>
      <c r="L1462" s="2" t="s">
        <v>282</v>
      </c>
      <c r="M1462" s="2" t="s">
        <v>281</v>
      </c>
      <c r="N1462" s="2" t="s">
        <v>8999</v>
      </c>
      <c r="O1462" s="8" t="s">
        <v>1211</v>
      </c>
      <c r="P1462" s="5" t="s">
        <v>1211</v>
      </c>
      <c r="Q1462" s="5" t="s">
        <v>8873</v>
      </c>
      <c r="R1462" s="5" t="s">
        <v>8874</v>
      </c>
      <c r="S1462" s="2" t="s">
        <v>6687</v>
      </c>
      <c r="T1462" s="5" t="s">
        <v>287</v>
      </c>
      <c r="U1462" s="5" t="s">
        <v>716</v>
      </c>
      <c r="V1462" s="2" t="s">
        <v>288</v>
      </c>
      <c r="W1462" s="5" t="s">
        <v>251</v>
      </c>
      <c r="X1462" s="5" t="s">
        <v>9021</v>
      </c>
      <c r="Y1462" s="5" t="s">
        <v>9022</v>
      </c>
      <c r="Z1462" s="2" t="s">
        <v>720</v>
      </c>
      <c r="AA1462" s="2" t="s">
        <v>716</v>
      </c>
      <c r="AB1462" s="5" t="s">
        <v>9008</v>
      </c>
      <c r="AC1462" s="2" t="s">
        <v>9009</v>
      </c>
      <c r="AD1462" s="5" t="s">
        <v>8996</v>
      </c>
      <c r="AE1462" s="5" t="s">
        <v>8997</v>
      </c>
      <c r="AF1462" s="5" t="s">
        <v>8876</v>
      </c>
      <c r="AG1462" s="2" t="s">
        <v>8877</v>
      </c>
      <c r="AH1462" s="5" t="s">
        <v>8878</v>
      </c>
      <c r="AI1462" s="5" t="s">
        <v>8879</v>
      </c>
      <c r="AJ1462" s="2" t="s">
        <v>68</v>
      </c>
      <c r="AK1462" s="2" t="s">
        <v>729</v>
      </c>
    </row>
    <row r="1463" spans="1:37" ht="17.100000000000001" customHeight="1">
      <c r="A1463" s="2" t="s">
        <v>36</v>
      </c>
      <c r="B1463" s="3">
        <v>80012223</v>
      </c>
      <c r="C1463" s="2" t="s">
        <v>5893</v>
      </c>
      <c r="D1463" s="5" t="s">
        <v>5893</v>
      </c>
      <c r="E1463" s="5" t="s">
        <v>5894</v>
      </c>
      <c r="F1463" s="5" t="s">
        <v>9023</v>
      </c>
      <c r="G1463" s="5" t="s">
        <v>9024</v>
      </c>
      <c r="H1463" s="5" t="s">
        <v>7265</v>
      </c>
      <c r="I1463" s="2" t="s">
        <v>42</v>
      </c>
      <c r="J1463" s="2" t="s">
        <v>9025</v>
      </c>
      <c r="K1463" s="2" t="s">
        <v>9026</v>
      </c>
      <c r="L1463" s="2" t="s">
        <v>282</v>
      </c>
      <c r="M1463" s="2" t="s">
        <v>281</v>
      </c>
      <c r="N1463" s="2" t="s">
        <v>8999</v>
      </c>
      <c r="O1463" s="8" t="s">
        <v>1211</v>
      </c>
      <c r="P1463" s="5" t="s">
        <v>1211</v>
      </c>
      <c r="Q1463" s="5" t="s">
        <v>8873</v>
      </c>
      <c r="R1463" s="5" t="s">
        <v>9000</v>
      </c>
      <c r="S1463" s="2" t="s">
        <v>6687</v>
      </c>
      <c r="T1463" s="5" t="s">
        <v>287</v>
      </c>
      <c r="U1463" s="5" t="s">
        <v>716</v>
      </c>
      <c r="V1463" s="2" t="s">
        <v>9001</v>
      </c>
      <c r="W1463" s="5" t="s">
        <v>1189</v>
      </c>
      <c r="X1463" s="5" t="s">
        <v>1596</v>
      </c>
      <c r="Y1463" s="5" t="s">
        <v>9027</v>
      </c>
      <c r="Z1463" s="2" t="s">
        <v>720</v>
      </c>
      <c r="AA1463" s="2" t="s">
        <v>716</v>
      </c>
      <c r="AB1463" s="5" t="s">
        <v>9008</v>
      </c>
      <c r="AC1463" s="2" t="s">
        <v>9009</v>
      </c>
      <c r="AD1463" s="5" t="s">
        <v>8996</v>
      </c>
      <c r="AE1463" s="5" t="s">
        <v>8997</v>
      </c>
      <c r="AF1463" s="5" t="s">
        <v>8876</v>
      </c>
      <c r="AG1463" s="2" t="s">
        <v>8877</v>
      </c>
      <c r="AH1463" s="5" t="s">
        <v>8878</v>
      </c>
      <c r="AI1463" s="5" t="s">
        <v>8879</v>
      </c>
      <c r="AJ1463" s="2" t="s">
        <v>68</v>
      </c>
      <c r="AK1463" s="2" t="s">
        <v>729</v>
      </c>
    </row>
    <row r="1464" spans="1:37" ht="17.100000000000001" customHeight="1">
      <c r="A1464" s="2" t="s">
        <v>36</v>
      </c>
      <c r="B1464" s="3">
        <v>80012224</v>
      </c>
      <c r="C1464" s="2" t="s">
        <v>5893</v>
      </c>
      <c r="D1464" s="5" t="s">
        <v>5893</v>
      </c>
      <c r="E1464" s="5" t="s">
        <v>5894</v>
      </c>
      <c r="F1464" s="5" t="s">
        <v>9028</v>
      </c>
      <c r="G1464" s="5" t="s">
        <v>9029</v>
      </c>
      <c r="H1464" s="5" t="s">
        <v>9030</v>
      </c>
      <c r="I1464" s="2" t="s">
        <v>42</v>
      </c>
      <c r="J1464" s="2" t="s">
        <v>9025</v>
      </c>
      <c r="K1464" s="2" t="s">
        <v>9026</v>
      </c>
      <c r="L1464" s="2" t="s">
        <v>282</v>
      </c>
      <c r="M1464" s="2" t="s">
        <v>281</v>
      </c>
      <c r="N1464" s="2" t="s">
        <v>8999</v>
      </c>
      <c r="O1464" s="8" t="s">
        <v>1211</v>
      </c>
      <c r="P1464" s="5" t="s">
        <v>1211</v>
      </c>
      <c r="Q1464" s="5" t="s">
        <v>8873</v>
      </c>
      <c r="R1464" s="5" t="s">
        <v>9000</v>
      </c>
      <c r="S1464" s="2" t="s">
        <v>6687</v>
      </c>
      <c r="T1464" s="5" t="s">
        <v>287</v>
      </c>
      <c r="U1464" s="5" t="s">
        <v>716</v>
      </c>
      <c r="V1464" s="2" t="s">
        <v>9001</v>
      </c>
      <c r="W1464" s="5" t="s">
        <v>772</v>
      </c>
      <c r="X1464" s="5" t="s">
        <v>1596</v>
      </c>
      <c r="Y1464" s="5" t="s">
        <v>9031</v>
      </c>
      <c r="Z1464" s="2" t="s">
        <v>720</v>
      </c>
      <c r="AA1464" s="2" t="s">
        <v>716</v>
      </c>
      <c r="AB1464" s="5" t="s">
        <v>9008</v>
      </c>
      <c r="AC1464" s="2" t="s">
        <v>9009</v>
      </c>
      <c r="AD1464" s="5" t="s">
        <v>8996</v>
      </c>
      <c r="AE1464" s="5" t="s">
        <v>8997</v>
      </c>
      <c r="AF1464" s="5" t="s">
        <v>8876</v>
      </c>
      <c r="AG1464" s="2" t="s">
        <v>8877</v>
      </c>
      <c r="AH1464" s="5" t="s">
        <v>8878</v>
      </c>
      <c r="AI1464" s="5" t="s">
        <v>8879</v>
      </c>
      <c r="AJ1464" s="2" t="s">
        <v>68</v>
      </c>
      <c r="AK1464" s="2" t="s">
        <v>729</v>
      </c>
    </row>
    <row r="1465" spans="1:37" ht="17.100000000000001" customHeight="1">
      <c r="A1465" s="2" t="s">
        <v>36</v>
      </c>
      <c r="B1465" s="3">
        <v>60016042</v>
      </c>
      <c r="C1465" s="2" t="s">
        <v>5893</v>
      </c>
      <c r="D1465" s="5" t="s">
        <v>5893</v>
      </c>
      <c r="E1465" s="5" t="s">
        <v>5894</v>
      </c>
      <c r="F1465" s="5" t="s">
        <v>9032</v>
      </c>
      <c r="G1465" s="5" t="s">
        <v>9033</v>
      </c>
      <c r="H1465" s="5" t="s">
        <v>9034</v>
      </c>
      <c r="I1465" s="2" t="s">
        <v>42</v>
      </c>
      <c r="J1465" s="2" t="s">
        <v>280</v>
      </c>
      <c r="K1465" s="2" t="s">
        <v>281</v>
      </c>
      <c r="L1465" s="2" t="s">
        <v>282</v>
      </c>
      <c r="M1465" s="2" t="s">
        <v>281</v>
      </c>
      <c r="N1465" s="2" t="s">
        <v>9035</v>
      </c>
      <c r="O1465" s="8" t="s">
        <v>1211</v>
      </c>
      <c r="P1465" s="5" t="s">
        <v>1211</v>
      </c>
      <c r="Q1465" s="5" t="s">
        <v>9036</v>
      </c>
      <c r="R1465" s="5" t="s">
        <v>8874</v>
      </c>
      <c r="S1465" s="2" t="s">
        <v>6687</v>
      </c>
      <c r="T1465" s="5" t="s">
        <v>287</v>
      </c>
      <c r="U1465" s="5" t="s">
        <v>716</v>
      </c>
      <c r="V1465" s="2" t="s">
        <v>288</v>
      </c>
      <c r="W1465" s="5" t="s">
        <v>1284</v>
      </c>
      <c r="X1465" s="5" t="s">
        <v>6133</v>
      </c>
      <c r="Y1465" s="5" t="s">
        <v>9037</v>
      </c>
      <c r="Z1465" s="2" t="s">
        <v>720</v>
      </c>
      <c r="AA1465" s="2" t="s">
        <v>716</v>
      </c>
      <c r="AB1465" s="5" t="s">
        <v>9038</v>
      </c>
      <c r="AC1465" s="2" t="s">
        <v>9039</v>
      </c>
      <c r="AD1465" s="5" t="s">
        <v>9040</v>
      </c>
      <c r="AE1465" s="5" t="s">
        <v>9041</v>
      </c>
      <c r="AF1465" s="5" t="s">
        <v>8876</v>
      </c>
      <c r="AG1465" s="2" t="s">
        <v>8877</v>
      </c>
      <c r="AH1465" s="5" t="s">
        <v>8878</v>
      </c>
      <c r="AI1465" s="5" t="s">
        <v>8879</v>
      </c>
      <c r="AJ1465" s="2" t="s">
        <v>68</v>
      </c>
      <c r="AK1465" s="2" t="s">
        <v>729</v>
      </c>
    </row>
    <row r="1466" spans="1:37" ht="17.100000000000001" customHeight="1">
      <c r="A1466" s="2" t="s">
        <v>36</v>
      </c>
      <c r="B1466" s="3">
        <v>60023178</v>
      </c>
      <c r="C1466" s="2" t="s">
        <v>5907</v>
      </c>
      <c r="D1466" s="5" t="s">
        <v>5908</v>
      </c>
      <c r="E1466" s="5" t="s">
        <v>5909</v>
      </c>
      <c r="F1466" s="5" t="s">
        <v>9040</v>
      </c>
      <c r="G1466" s="5" t="s">
        <v>9041</v>
      </c>
      <c r="H1466" s="5" t="s">
        <v>9042</v>
      </c>
      <c r="I1466" s="2" t="s">
        <v>42</v>
      </c>
      <c r="J1466" s="2" t="s">
        <v>280</v>
      </c>
      <c r="K1466" s="2" t="s">
        <v>281</v>
      </c>
      <c r="L1466" s="2" t="s">
        <v>282</v>
      </c>
      <c r="M1466" s="2" t="s">
        <v>281</v>
      </c>
      <c r="N1466" s="2" t="s">
        <v>9035</v>
      </c>
      <c r="O1466" s="8" t="s">
        <v>1211</v>
      </c>
      <c r="P1466" s="5" t="s">
        <v>1211</v>
      </c>
      <c r="Q1466" s="5" t="s">
        <v>9036</v>
      </c>
      <c r="R1466" s="5" t="s">
        <v>9000</v>
      </c>
      <c r="S1466" s="2" t="s">
        <v>6687</v>
      </c>
      <c r="T1466" s="5" t="s">
        <v>287</v>
      </c>
      <c r="U1466" s="5" t="s">
        <v>716</v>
      </c>
      <c r="V1466" s="2" t="s">
        <v>9001</v>
      </c>
      <c r="W1466" s="5" t="s">
        <v>226</v>
      </c>
      <c r="X1466" s="5" t="s">
        <v>9043</v>
      </c>
      <c r="Y1466" s="5" t="s">
        <v>9044</v>
      </c>
      <c r="Z1466" s="2" t="s">
        <v>720</v>
      </c>
      <c r="AA1466" s="2" t="s">
        <v>716</v>
      </c>
      <c r="AB1466" s="5" t="s">
        <v>8876</v>
      </c>
      <c r="AC1466" s="2" t="s">
        <v>8877</v>
      </c>
      <c r="AD1466" s="5" t="s">
        <v>8878</v>
      </c>
      <c r="AE1466" s="5" t="s">
        <v>8879</v>
      </c>
      <c r="AF1466" s="5" t="s">
        <v>8480</v>
      </c>
      <c r="AG1466" s="2" t="s">
        <v>8481</v>
      </c>
      <c r="AH1466" s="5" t="s">
        <v>8482</v>
      </c>
      <c r="AI1466" s="5" t="s">
        <v>8483</v>
      </c>
      <c r="AJ1466" s="2" t="s">
        <v>68</v>
      </c>
      <c r="AK1466" s="2" t="s">
        <v>729</v>
      </c>
    </row>
    <row r="1467" spans="1:37" ht="17.100000000000001" customHeight="1">
      <c r="A1467" s="2" t="s">
        <v>36</v>
      </c>
      <c r="B1467" s="3">
        <v>60023182</v>
      </c>
      <c r="C1467" s="2" t="s">
        <v>5893</v>
      </c>
      <c r="D1467" s="5" t="s">
        <v>5893</v>
      </c>
      <c r="E1467" s="5" t="s">
        <v>5894</v>
      </c>
      <c r="F1467" s="5" t="s">
        <v>9045</v>
      </c>
      <c r="G1467" s="5" t="s">
        <v>9046</v>
      </c>
      <c r="H1467" s="5" t="s">
        <v>8431</v>
      </c>
      <c r="I1467" s="2" t="s">
        <v>42</v>
      </c>
      <c r="J1467" s="2" t="s">
        <v>280</v>
      </c>
      <c r="K1467" s="2" t="s">
        <v>281</v>
      </c>
      <c r="L1467" s="2" t="s">
        <v>282</v>
      </c>
      <c r="M1467" s="2" t="s">
        <v>281</v>
      </c>
      <c r="N1467" s="2" t="s">
        <v>9035</v>
      </c>
      <c r="O1467" s="8" t="s">
        <v>1211</v>
      </c>
      <c r="P1467" s="5" t="s">
        <v>1211</v>
      </c>
      <c r="Q1467" s="5" t="s">
        <v>9036</v>
      </c>
      <c r="R1467" s="5" t="s">
        <v>8874</v>
      </c>
      <c r="S1467" s="2" t="s">
        <v>6687</v>
      </c>
      <c r="T1467" s="5" t="s">
        <v>287</v>
      </c>
      <c r="U1467" s="5" t="s">
        <v>716</v>
      </c>
      <c r="V1467" s="2" t="s">
        <v>288</v>
      </c>
      <c r="W1467" s="5" t="s">
        <v>944</v>
      </c>
      <c r="X1467" s="5" t="s">
        <v>6321</v>
      </c>
      <c r="Y1467" s="5" t="s">
        <v>9047</v>
      </c>
      <c r="Z1467" s="2" t="s">
        <v>720</v>
      </c>
      <c r="AA1467" s="2" t="s">
        <v>716</v>
      </c>
      <c r="AB1467" s="5" t="s">
        <v>9038</v>
      </c>
      <c r="AC1467" s="2" t="s">
        <v>9039</v>
      </c>
      <c r="AD1467" s="5" t="s">
        <v>9040</v>
      </c>
      <c r="AE1467" s="5" t="s">
        <v>9041</v>
      </c>
      <c r="AF1467" s="5" t="s">
        <v>8876</v>
      </c>
      <c r="AG1467" s="2" t="s">
        <v>8877</v>
      </c>
      <c r="AH1467" s="5" t="s">
        <v>8878</v>
      </c>
      <c r="AI1467" s="5" t="s">
        <v>8879</v>
      </c>
      <c r="AJ1467" s="2" t="s">
        <v>307</v>
      </c>
      <c r="AK1467" s="2" t="s">
        <v>729</v>
      </c>
    </row>
    <row r="1468" spans="1:37" ht="17.100000000000001" customHeight="1">
      <c r="A1468" s="2" t="s">
        <v>36</v>
      </c>
      <c r="B1468" s="3">
        <v>60164679</v>
      </c>
      <c r="C1468" s="2" t="s">
        <v>5893</v>
      </c>
      <c r="D1468" s="5" t="s">
        <v>5893</v>
      </c>
      <c r="E1468" s="5" t="s">
        <v>5894</v>
      </c>
      <c r="F1468" s="5" t="s">
        <v>9048</v>
      </c>
      <c r="G1468" s="5" t="s">
        <v>9049</v>
      </c>
      <c r="H1468" s="5" t="s">
        <v>6021</v>
      </c>
      <c r="I1468" s="2" t="s">
        <v>42</v>
      </c>
      <c r="J1468" s="2" t="s">
        <v>280</v>
      </c>
      <c r="K1468" s="2" t="s">
        <v>281</v>
      </c>
      <c r="L1468" s="2" t="s">
        <v>282</v>
      </c>
      <c r="M1468" s="2" t="s">
        <v>281</v>
      </c>
      <c r="N1468" s="2" t="s">
        <v>9035</v>
      </c>
      <c r="O1468" s="8" t="s">
        <v>1211</v>
      </c>
      <c r="P1468" s="5" t="s">
        <v>1211</v>
      </c>
      <c r="Q1468" s="5" t="s">
        <v>9036</v>
      </c>
      <c r="R1468" s="5" t="s">
        <v>8874</v>
      </c>
      <c r="S1468" s="2" t="s">
        <v>6687</v>
      </c>
      <c r="T1468" s="5" t="s">
        <v>287</v>
      </c>
      <c r="U1468" s="5" t="s">
        <v>716</v>
      </c>
      <c r="V1468" s="2" t="s">
        <v>288</v>
      </c>
      <c r="W1468" s="5" t="s">
        <v>640</v>
      </c>
      <c r="X1468" s="5" t="s">
        <v>9050</v>
      </c>
      <c r="Y1468" s="5" t="s">
        <v>9051</v>
      </c>
      <c r="Z1468" s="2" t="s">
        <v>720</v>
      </c>
      <c r="AA1468" s="2" t="s">
        <v>716</v>
      </c>
      <c r="AB1468" s="5" t="s">
        <v>9038</v>
      </c>
      <c r="AC1468" s="2" t="s">
        <v>9039</v>
      </c>
      <c r="AD1468" s="5" t="s">
        <v>9040</v>
      </c>
      <c r="AE1468" s="5" t="s">
        <v>9041</v>
      </c>
      <c r="AF1468" s="5" t="s">
        <v>8876</v>
      </c>
      <c r="AG1468" s="2" t="s">
        <v>8877</v>
      </c>
      <c r="AH1468" s="5" t="s">
        <v>8878</v>
      </c>
      <c r="AI1468" s="5" t="s">
        <v>8879</v>
      </c>
      <c r="AJ1468" s="2" t="s">
        <v>307</v>
      </c>
      <c r="AK1468" s="2" t="s">
        <v>729</v>
      </c>
    </row>
    <row r="1469" spans="1:37" ht="17.100000000000001" customHeight="1">
      <c r="A1469" s="2" t="s">
        <v>36</v>
      </c>
      <c r="B1469" s="3">
        <v>80006759</v>
      </c>
      <c r="C1469" s="2" t="s">
        <v>5893</v>
      </c>
      <c r="D1469" s="5" t="s">
        <v>5893</v>
      </c>
      <c r="E1469" s="5" t="s">
        <v>5894</v>
      </c>
      <c r="F1469" s="5" t="s">
        <v>9052</v>
      </c>
      <c r="G1469" s="5" t="s">
        <v>9053</v>
      </c>
      <c r="H1469" s="5" t="s">
        <v>9054</v>
      </c>
      <c r="I1469" s="2" t="s">
        <v>42</v>
      </c>
      <c r="J1469" s="2" t="s">
        <v>280</v>
      </c>
      <c r="K1469" s="2" t="s">
        <v>281</v>
      </c>
      <c r="L1469" s="2" t="s">
        <v>282</v>
      </c>
      <c r="M1469" s="2" t="s">
        <v>281</v>
      </c>
      <c r="N1469" s="2" t="s">
        <v>9035</v>
      </c>
      <c r="O1469" s="8" t="s">
        <v>1211</v>
      </c>
      <c r="P1469" s="5" t="s">
        <v>1211</v>
      </c>
      <c r="Q1469" s="5" t="s">
        <v>9036</v>
      </c>
      <c r="R1469" s="5" t="s">
        <v>8874</v>
      </c>
      <c r="S1469" s="2" t="s">
        <v>6687</v>
      </c>
      <c r="T1469" s="5" t="s">
        <v>287</v>
      </c>
      <c r="U1469" s="5" t="s">
        <v>716</v>
      </c>
      <c r="V1469" s="2" t="s">
        <v>288</v>
      </c>
      <c r="W1469" s="5" t="s">
        <v>6272</v>
      </c>
      <c r="X1469" s="5" t="s">
        <v>9055</v>
      </c>
      <c r="Y1469" s="5" t="s">
        <v>9056</v>
      </c>
      <c r="Z1469" s="2" t="s">
        <v>720</v>
      </c>
      <c r="AA1469" s="2" t="s">
        <v>716</v>
      </c>
      <c r="AB1469" s="5" t="s">
        <v>9038</v>
      </c>
      <c r="AC1469" s="2" t="s">
        <v>9039</v>
      </c>
      <c r="AD1469" s="5" t="s">
        <v>9040</v>
      </c>
      <c r="AE1469" s="5" t="s">
        <v>9041</v>
      </c>
      <c r="AF1469" s="5" t="s">
        <v>8876</v>
      </c>
      <c r="AG1469" s="2" t="s">
        <v>8877</v>
      </c>
      <c r="AH1469" s="5" t="s">
        <v>8878</v>
      </c>
      <c r="AI1469" s="5" t="s">
        <v>8879</v>
      </c>
      <c r="AJ1469" s="2" t="s">
        <v>68</v>
      </c>
      <c r="AK1469" s="2" t="s">
        <v>729</v>
      </c>
    </row>
    <row r="1470" spans="1:37" ht="17.100000000000001" customHeight="1">
      <c r="A1470" s="2" t="s">
        <v>36</v>
      </c>
      <c r="B1470" s="3">
        <v>80007671</v>
      </c>
      <c r="C1470" s="2" t="s">
        <v>5893</v>
      </c>
      <c r="D1470" s="5" t="s">
        <v>5893</v>
      </c>
      <c r="E1470" s="5" t="s">
        <v>5894</v>
      </c>
      <c r="F1470" s="5" t="s">
        <v>9057</v>
      </c>
      <c r="G1470" s="5" t="s">
        <v>9058</v>
      </c>
      <c r="H1470" s="5" t="s">
        <v>6438</v>
      </c>
      <c r="I1470" s="2" t="s">
        <v>42</v>
      </c>
      <c r="J1470" s="2" t="s">
        <v>280</v>
      </c>
      <c r="K1470" s="2" t="s">
        <v>281</v>
      </c>
      <c r="L1470" s="2" t="s">
        <v>282</v>
      </c>
      <c r="M1470" s="2" t="s">
        <v>281</v>
      </c>
      <c r="N1470" s="2" t="s">
        <v>9035</v>
      </c>
      <c r="O1470" s="8" t="s">
        <v>1211</v>
      </c>
      <c r="P1470" s="5" t="s">
        <v>1211</v>
      </c>
      <c r="Q1470" s="5" t="s">
        <v>9036</v>
      </c>
      <c r="R1470" s="5" t="s">
        <v>8874</v>
      </c>
      <c r="S1470" s="2" t="s">
        <v>6687</v>
      </c>
      <c r="T1470" s="5" t="s">
        <v>287</v>
      </c>
      <c r="U1470" s="5" t="s">
        <v>716</v>
      </c>
      <c r="V1470" s="2" t="s">
        <v>288</v>
      </c>
      <c r="W1470" s="5" t="s">
        <v>860</v>
      </c>
      <c r="X1470" s="5" t="s">
        <v>9059</v>
      </c>
      <c r="Y1470" s="5" t="s">
        <v>9060</v>
      </c>
      <c r="Z1470" s="2" t="s">
        <v>720</v>
      </c>
      <c r="AA1470" s="2" t="s">
        <v>716</v>
      </c>
      <c r="AB1470" s="5" t="s">
        <v>9038</v>
      </c>
      <c r="AC1470" s="2" t="s">
        <v>9039</v>
      </c>
      <c r="AD1470" s="5" t="s">
        <v>9040</v>
      </c>
      <c r="AE1470" s="5" t="s">
        <v>9041</v>
      </c>
      <c r="AF1470" s="5" t="s">
        <v>8876</v>
      </c>
      <c r="AG1470" s="2" t="s">
        <v>8877</v>
      </c>
      <c r="AH1470" s="5" t="s">
        <v>8878</v>
      </c>
      <c r="AI1470" s="5" t="s">
        <v>8879</v>
      </c>
      <c r="AJ1470" s="2" t="s">
        <v>68</v>
      </c>
      <c r="AK1470" s="2" t="s">
        <v>729</v>
      </c>
    </row>
    <row r="1471" spans="1:37" ht="17.100000000000001" customHeight="1">
      <c r="A1471" s="2" t="s">
        <v>36</v>
      </c>
      <c r="B1471" s="3">
        <v>80003153</v>
      </c>
      <c r="C1471" s="2" t="s">
        <v>5883</v>
      </c>
      <c r="D1471" s="5" t="s">
        <v>5883</v>
      </c>
      <c r="E1471" s="5" t="s">
        <v>5884</v>
      </c>
      <c r="F1471" s="5" t="s">
        <v>8878</v>
      </c>
      <c r="G1471" s="5" t="s">
        <v>8879</v>
      </c>
      <c r="H1471" s="5" t="s">
        <v>9061</v>
      </c>
      <c r="I1471" s="2" t="s">
        <v>42</v>
      </c>
      <c r="J1471" s="2" t="s">
        <v>280</v>
      </c>
      <c r="K1471" s="2" t="s">
        <v>281</v>
      </c>
      <c r="L1471" s="2" t="s">
        <v>282</v>
      </c>
      <c r="M1471" s="2" t="s">
        <v>281</v>
      </c>
      <c r="N1471" s="2" t="s">
        <v>9062</v>
      </c>
      <c r="O1471" s="8" t="s">
        <v>9063</v>
      </c>
      <c r="P1471" s="5" t="s">
        <v>1211</v>
      </c>
      <c r="Q1471" s="5" t="s">
        <v>9064</v>
      </c>
      <c r="R1471" s="5" t="s">
        <v>8874</v>
      </c>
      <c r="S1471" s="2" t="s">
        <v>6687</v>
      </c>
      <c r="T1471" s="5" t="s">
        <v>287</v>
      </c>
      <c r="U1471" s="5" t="s">
        <v>716</v>
      </c>
      <c r="V1471" s="2" t="s">
        <v>288</v>
      </c>
      <c r="W1471" s="5" t="s">
        <v>9065</v>
      </c>
      <c r="X1471" s="5" t="s">
        <v>9066</v>
      </c>
      <c r="Y1471" s="5" t="s">
        <v>9067</v>
      </c>
      <c r="Z1471" s="2" t="s">
        <v>720</v>
      </c>
      <c r="AA1471" s="2" t="s">
        <v>716</v>
      </c>
      <c r="AB1471" s="5" t="s">
        <v>8480</v>
      </c>
      <c r="AC1471" s="2" t="s">
        <v>8481</v>
      </c>
      <c r="AD1471" s="5" t="s">
        <v>8482</v>
      </c>
      <c r="AE1471" s="5" t="s">
        <v>8483</v>
      </c>
      <c r="AF1471" s="5" t="s">
        <v>5879</v>
      </c>
      <c r="AG1471" s="2" t="s">
        <v>5880</v>
      </c>
      <c r="AH1471" s="5" t="s">
        <v>5881</v>
      </c>
      <c r="AI1471" s="5" t="s">
        <v>5882</v>
      </c>
      <c r="AJ1471" s="2" t="s">
        <v>68</v>
      </c>
      <c r="AK1471" s="2" t="s">
        <v>729</v>
      </c>
    </row>
    <row r="1472" spans="1:37" ht="17.100000000000001" customHeight="1">
      <c r="A1472" s="2" t="s">
        <v>36</v>
      </c>
      <c r="B1472" s="3">
        <v>60017078</v>
      </c>
      <c r="C1472" s="2" t="s">
        <v>5893</v>
      </c>
      <c r="D1472" s="5" t="s">
        <v>5893</v>
      </c>
      <c r="E1472" s="5" t="s">
        <v>5894</v>
      </c>
      <c r="F1472" s="5" t="s">
        <v>9068</v>
      </c>
      <c r="G1472" s="5" t="s">
        <v>9069</v>
      </c>
      <c r="H1472" s="5" t="s">
        <v>1692</v>
      </c>
      <c r="I1472" s="2" t="s">
        <v>42</v>
      </c>
      <c r="J1472" s="2" t="s">
        <v>280</v>
      </c>
      <c r="K1472" s="2" t="s">
        <v>281</v>
      </c>
      <c r="L1472" s="2" t="s">
        <v>282</v>
      </c>
      <c r="M1472" s="2" t="s">
        <v>281</v>
      </c>
      <c r="N1472" s="2" t="s">
        <v>9070</v>
      </c>
      <c r="O1472" s="8" t="s">
        <v>1211</v>
      </c>
      <c r="P1472" s="5" t="s">
        <v>1211</v>
      </c>
      <c r="Q1472" s="5" t="s">
        <v>9071</v>
      </c>
      <c r="R1472" s="5" t="s">
        <v>8874</v>
      </c>
      <c r="S1472" s="2" t="s">
        <v>6687</v>
      </c>
      <c r="T1472" s="5" t="s">
        <v>287</v>
      </c>
      <c r="U1472" s="5" t="s">
        <v>716</v>
      </c>
      <c r="V1472" s="2" t="s">
        <v>288</v>
      </c>
      <c r="W1472" s="5" t="s">
        <v>944</v>
      </c>
      <c r="X1472" s="5" t="s">
        <v>9072</v>
      </c>
      <c r="Y1472" s="5" t="s">
        <v>9073</v>
      </c>
      <c r="Z1472" s="2" t="s">
        <v>720</v>
      </c>
      <c r="AA1472" s="2" t="s">
        <v>716</v>
      </c>
      <c r="AB1472" s="5" t="s">
        <v>9074</v>
      </c>
      <c r="AC1472" s="2" t="s">
        <v>9075</v>
      </c>
      <c r="AD1472" s="5" t="s">
        <v>9076</v>
      </c>
      <c r="AE1472" s="5" t="s">
        <v>9077</v>
      </c>
      <c r="AF1472" s="5" t="s">
        <v>8876</v>
      </c>
      <c r="AG1472" s="2" t="s">
        <v>8877</v>
      </c>
      <c r="AH1472" s="5" t="s">
        <v>8878</v>
      </c>
      <c r="AI1472" s="5" t="s">
        <v>8879</v>
      </c>
      <c r="AJ1472" s="2" t="s">
        <v>68</v>
      </c>
      <c r="AK1472" s="2" t="s">
        <v>729</v>
      </c>
    </row>
    <row r="1473" spans="1:37" ht="17.100000000000001" customHeight="1">
      <c r="A1473" s="2" t="s">
        <v>36</v>
      </c>
      <c r="B1473" s="3">
        <v>60017086</v>
      </c>
      <c r="C1473" s="2" t="s">
        <v>5893</v>
      </c>
      <c r="D1473" s="5" t="s">
        <v>5893</v>
      </c>
      <c r="E1473" s="5" t="s">
        <v>5894</v>
      </c>
      <c r="F1473" s="5" t="s">
        <v>9078</v>
      </c>
      <c r="G1473" s="5" t="s">
        <v>9079</v>
      </c>
      <c r="H1473" s="5" t="s">
        <v>9080</v>
      </c>
      <c r="I1473" s="2" t="s">
        <v>42</v>
      </c>
      <c r="J1473" s="2" t="s">
        <v>280</v>
      </c>
      <c r="K1473" s="2" t="s">
        <v>281</v>
      </c>
      <c r="L1473" s="2" t="s">
        <v>282</v>
      </c>
      <c r="M1473" s="2" t="s">
        <v>281</v>
      </c>
      <c r="N1473" s="2" t="s">
        <v>9070</v>
      </c>
      <c r="O1473" s="8" t="s">
        <v>1211</v>
      </c>
      <c r="P1473" s="5" t="s">
        <v>1211</v>
      </c>
      <c r="Q1473" s="5" t="s">
        <v>9071</v>
      </c>
      <c r="R1473" s="5" t="s">
        <v>8874</v>
      </c>
      <c r="S1473" s="2" t="s">
        <v>6687</v>
      </c>
      <c r="T1473" s="5" t="s">
        <v>287</v>
      </c>
      <c r="U1473" s="5" t="s">
        <v>716</v>
      </c>
      <c r="V1473" s="2" t="s">
        <v>288</v>
      </c>
      <c r="W1473" s="5" t="s">
        <v>88</v>
      </c>
      <c r="X1473" s="5" t="s">
        <v>9081</v>
      </c>
      <c r="Y1473" s="5" t="s">
        <v>9082</v>
      </c>
      <c r="Z1473" s="2" t="s">
        <v>720</v>
      </c>
      <c r="AA1473" s="2" t="s">
        <v>716</v>
      </c>
      <c r="AB1473" s="5" t="s">
        <v>9074</v>
      </c>
      <c r="AC1473" s="2" t="s">
        <v>9075</v>
      </c>
      <c r="AD1473" s="5" t="s">
        <v>9076</v>
      </c>
      <c r="AE1473" s="5" t="s">
        <v>9077</v>
      </c>
      <c r="AF1473" s="5" t="s">
        <v>8876</v>
      </c>
      <c r="AG1473" s="2" t="s">
        <v>8877</v>
      </c>
      <c r="AH1473" s="5" t="s">
        <v>8878</v>
      </c>
      <c r="AI1473" s="5" t="s">
        <v>8879</v>
      </c>
      <c r="AJ1473" s="2" t="s">
        <v>68</v>
      </c>
      <c r="AK1473" s="2" t="s">
        <v>729</v>
      </c>
    </row>
    <row r="1474" spans="1:37" ht="17.100000000000001" customHeight="1">
      <c r="A1474" s="2" t="s">
        <v>36</v>
      </c>
      <c r="B1474" s="3">
        <v>60031530</v>
      </c>
      <c r="C1474" s="2" t="s">
        <v>5893</v>
      </c>
      <c r="D1474" s="5" t="s">
        <v>5893</v>
      </c>
      <c r="E1474" s="5" t="s">
        <v>5894</v>
      </c>
      <c r="F1474" s="5" t="s">
        <v>9083</v>
      </c>
      <c r="G1474" s="5" t="s">
        <v>9084</v>
      </c>
      <c r="H1474" s="5" t="s">
        <v>9085</v>
      </c>
      <c r="I1474" s="2" t="s">
        <v>42</v>
      </c>
      <c r="J1474" s="2" t="s">
        <v>280</v>
      </c>
      <c r="K1474" s="2" t="s">
        <v>281</v>
      </c>
      <c r="L1474" s="2" t="s">
        <v>282</v>
      </c>
      <c r="M1474" s="2" t="s">
        <v>281</v>
      </c>
      <c r="N1474" s="2" t="s">
        <v>9070</v>
      </c>
      <c r="O1474" s="8" t="s">
        <v>1211</v>
      </c>
      <c r="P1474" s="5" t="s">
        <v>1211</v>
      </c>
      <c r="Q1474" s="5" t="s">
        <v>9071</v>
      </c>
      <c r="R1474" s="5" t="s">
        <v>8874</v>
      </c>
      <c r="S1474" s="2" t="s">
        <v>6687</v>
      </c>
      <c r="T1474" s="5" t="s">
        <v>287</v>
      </c>
      <c r="U1474" s="5" t="s">
        <v>716</v>
      </c>
      <c r="V1474" s="2" t="s">
        <v>288</v>
      </c>
      <c r="W1474" s="5" t="s">
        <v>1776</v>
      </c>
      <c r="X1474" s="5" t="s">
        <v>9086</v>
      </c>
      <c r="Y1474" s="5" t="s">
        <v>9087</v>
      </c>
      <c r="Z1474" s="2" t="s">
        <v>720</v>
      </c>
      <c r="AA1474" s="2" t="s">
        <v>716</v>
      </c>
      <c r="AB1474" s="5" t="s">
        <v>9074</v>
      </c>
      <c r="AC1474" s="2" t="s">
        <v>9075</v>
      </c>
      <c r="AD1474" s="5" t="s">
        <v>9076</v>
      </c>
      <c r="AE1474" s="5" t="s">
        <v>9077</v>
      </c>
      <c r="AF1474" s="5" t="s">
        <v>8876</v>
      </c>
      <c r="AG1474" s="2" t="s">
        <v>8877</v>
      </c>
      <c r="AH1474" s="5" t="s">
        <v>8878</v>
      </c>
      <c r="AI1474" s="5" t="s">
        <v>8879</v>
      </c>
      <c r="AJ1474" s="2" t="s">
        <v>68</v>
      </c>
      <c r="AK1474" s="2" t="s">
        <v>729</v>
      </c>
    </row>
    <row r="1475" spans="1:37" ht="17.100000000000001" customHeight="1">
      <c r="A1475" s="2" t="s">
        <v>36</v>
      </c>
      <c r="B1475" s="3">
        <v>60114547</v>
      </c>
      <c r="C1475" s="2" t="s">
        <v>5893</v>
      </c>
      <c r="D1475" s="5" t="s">
        <v>5893</v>
      </c>
      <c r="E1475" s="5" t="s">
        <v>5894</v>
      </c>
      <c r="F1475" s="5" t="s">
        <v>9088</v>
      </c>
      <c r="G1475" s="5" t="s">
        <v>9089</v>
      </c>
      <c r="H1475" s="5" t="s">
        <v>7132</v>
      </c>
      <c r="I1475" s="2" t="s">
        <v>42</v>
      </c>
      <c r="J1475" s="2" t="s">
        <v>280</v>
      </c>
      <c r="K1475" s="2" t="s">
        <v>281</v>
      </c>
      <c r="L1475" s="2" t="s">
        <v>282</v>
      </c>
      <c r="M1475" s="2" t="s">
        <v>281</v>
      </c>
      <c r="N1475" s="2" t="s">
        <v>9070</v>
      </c>
      <c r="O1475" s="8" t="s">
        <v>1211</v>
      </c>
      <c r="P1475" s="5" t="s">
        <v>1211</v>
      </c>
      <c r="Q1475" s="5" t="s">
        <v>9071</v>
      </c>
      <c r="R1475" s="5" t="s">
        <v>8874</v>
      </c>
      <c r="S1475" s="2" t="s">
        <v>6687</v>
      </c>
      <c r="T1475" s="5" t="s">
        <v>287</v>
      </c>
      <c r="U1475" s="5" t="s">
        <v>716</v>
      </c>
      <c r="V1475" s="2" t="s">
        <v>288</v>
      </c>
      <c r="W1475" s="5" t="s">
        <v>190</v>
      </c>
      <c r="X1475" s="5" t="s">
        <v>556</v>
      </c>
      <c r="Y1475" s="5" t="s">
        <v>9090</v>
      </c>
      <c r="Z1475" s="2" t="s">
        <v>720</v>
      </c>
      <c r="AA1475" s="2" t="s">
        <v>716</v>
      </c>
      <c r="AB1475" s="5" t="s">
        <v>9074</v>
      </c>
      <c r="AC1475" s="2" t="s">
        <v>9075</v>
      </c>
      <c r="AD1475" s="5" t="s">
        <v>9076</v>
      </c>
      <c r="AE1475" s="5" t="s">
        <v>9077</v>
      </c>
      <c r="AF1475" s="5" t="s">
        <v>8876</v>
      </c>
      <c r="AG1475" s="2" t="s">
        <v>8877</v>
      </c>
      <c r="AH1475" s="5" t="s">
        <v>8878</v>
      </c>
      <c r="AI1475" s="5" t="s">
        <v>8879</v>
      </c>
      <c r="AJ1475" s="2" t="s">
        <v>68</v>
      </c>
      <c r="AK1475" s="2" t="s">
        <v>729</v>
      </c>
    </row>
    <row r="1476" spans="1:37" ht="17.100000000000001" customHeight="1">
      <c r="A1476" s="2" t="s">
        <v>36</v>
      </c>
      <c r="B1476" s="3">
        <v>60183693</v>
      </c>
      <c r="C1476" s="2" t="s">
        <v>5893</v>
      </c>
      <c r="D1476" s="5" t="s">
        <v>5893</v>
      </c>
      <c r="E1476" s="5" t="s">
        <v>5894</v>
      </c>
      <c r="F1476" s="5" t="s">
        <v>9091</v>
      </c>
      <c r="G1476" s="5" t="s">
        <v>9092</v>
      </c>
      <c r="H1476" s="5" t="s">
        <v>9093</v>
      </c>
      <c r="I1476" s="2" t="s">
        <v>42</v>
      </c>
      <c r="J1476" s="2" t="s">
        <v>280</v>
      </c>
      <c r="K1476" s="2" t="s">
        <v>281</v>
      </c>
      <c r="L1476" s="2" t="s">
        <v>282</v>
      </c>
      <c r="M1476" s="2" t="s">
        <v>281</v>
      </c>
      <c r="N1476" s="2" t="s">
        <v>9070</v>
      </c>
      <c r="O1476" s="8" t="s">
        <v>1211</v>
      </c>
      <c r="P1476" s="5" t="s">
        <v>1211</v>
      </c>
      <c r="Q1476" s="5" t="s">
        <v>9071</v>
      </c>
      <c r="R1476" s="5" t="s">
        <v>8874</v>
      </c>
      <c r="S1476" s="2" t="s">
        <v>6687</v>
      </c>
      <c r="T1476" s="5" t="s">
        <v>287</v>
      </c>
      <c r="U1476" s="5" t="s">
        <v>716</v>
      </c>
      <c r="V1476" s="2" t="s">
        <v>288</v>
      </c>
      <c r="W1476" s="5" t="s">
        <v>1553</v>
      </c>
      <c r="X1476" s="5" t="s">
        <v>9094</v>
      </c>
      <c r="Y1476" s="5" t="s">
        <v>9095</v>
      </c>
      <c r="Z1476" s="2" t="s">
        <v>720</v>
      </c>
      <c r="AA1476" s="2" t="s">
        <v>716</v>
      </c>
      <c r="AB1476" s="5" t="s">
        <v>9074</v>
      </c>
      <c r="AC1476" s="2" t="s">
        <v>9075</v>
      </c>
      <c r="AD1476" s="5" t="s">
        <v>9076</v>
      </c>
      <c r="AE1476" s="5" t="s">
        <v>9077</v>
      </c>
      <c r="AF1476" s="5" t="s">
        <v>8876</v>
      </c>
      <c r="AG1476" s="2" t="s">
        <v>8877</v>
      </c>
      <c r="AH1476" s="5" t="s">
        <v>8878</v>
      </c>
      <c r="AI1476" s="5" t="s">
        <v>8879</v>
      </c>
      <c r="AJ1476" s="2" t="s">
        <v>68</v>
      </c>
      <c r="AK1476" s="2" t="s">
        <v>729</v>
      </c>
    </row>
    <row r="1477" spans="1:37" ht="17.100000000000001" customHeight="1">
      <c r="A1477" s="2" t="s">
        <v>36</v>
      </c>
      <c r="B1477" s="3">
        <v>60183694</v>
      </c>
      <c r="C1477" s="2" t="s">
        <v>5893</v>
      </c>
      <c r="D1477" s="5" t="s">
        <v>5893</v>
      </c>
      <c r="E1477" s="5" t="s">
        <v>5894</v>
      </c>
      <c r="F1477" s="5" t="s">
        <v>9096</v>
      </c>
      <c r="G1477" s="5" t="s">
        <v>9097</v>
      </c>
      <c r="H1477" s="5" t="s">
        <v>1476</v>
      </c>
      <c r="I1477" s="2" t="s">
        <v>42</v>
      </c>
      <c r="J1477" s="2" t="s">
        <v>280</v>
      </c>
      <c r="K1477" s="2" t="s">
        <v>281</v>
      </c>
      <c r="L1477" s="2" t="s">
        <v>282</v>
      </c>
      <c r="M1477" s="2" t="s">
        <v>281</v>
      </c>
      <c r="N1477" s="2" t="s">
        <v>9070</v>
      </c>
      <c r="O1477" s="8" t="s">
        <v>1211</v>
      </c>
      <c r="P1477" s="5" t="s">
        <v>1211</v>
      </c>
      <c r="Q1477" s="5" t="s">
        <v>9071</v>
      </c>
      <c r="R1477" s="5" t="s">
        <v>8874</v>
      </c>
      <c r="S1477" s="2" t="s">
        <v>6687</v>
      </c>
      <c r="T1477" s="5" t="s">
        <v>287</v>
      </c>
      <c r="U1477" s="5" t="s">
        <v>716</v>
      </c>
      <c r="V1477" s="2" t="s">
        <v>288</v>
      </c>
      <c r="W1477" s="5" t="s">
        <v>615</v>
      </c>
      <c r="X1477" s="5" t="s">
        <v>9098</v>
      </c>
      <c r="Y1477" s="5" t="s">
        <v>9099</v>
      </c>
      <c r="Z1477" s="2" t="s">
        <v>720</v>
      </c>
      <c r="AA1477" s="2" t="s">
        <v>716</v>
      </c>
      <c r="AB1477" s="5" t="s">
        <v>9074</v>
      </c>
      <c r="AC1477" s="2" t="s">
        <v>9075</v>
      </c>
      <c r="AD1477" s="5" t="s">
        <v>9076</v>
      </c>
      <c r="AE1477" s="5" t="s">
        <v>9077</v>
      </c>
      <c r="AF1477" s="5" t="s">
        <v>8876</v>
      </c>
      <c r="AG1477" s="2" t="s">
        <v>8877</v>
      </c>
      <c r="AH1477" s="5" t="s">
        <v>8878</v>
      </c>
      <c r="AI1477" s="5" t="s">
        <v>8879</v>
      </c>
      <c r="AJ1477" s="2" t="s">
        <v>68</v>
      </c>
      <c r="AK1477" s="2" t="s">
        <v>729</v>
      </c>
    </row>
    <row r="1478" spans="1:37" ht="17.100000000000001" customHeight="1">
      <c r="A1478" s="2" t="s">
        <v>36</v>
      </c>
      <c r="B1478" s="3">
        <v>60234364</v>
      </c>
      <c r="C1478" s="2" t="s">
        <v>5893</v>
      </c>
      <c r="D1478" s="5" t="s">
        <v>5893</v>
      </c>
      <c r="E1478" s="5" t="s">
        <v>5894</v>
      </c>
      <c r="F1478" s="5" t="s">
        <v>9100</v>
      </c>
      <c r="G1478" s="5" t="s">
        <v>9101</v>
      </c>
      <c r="H1478" s="5" t="s">
        <v>7761</v>
      </c>
      <c r="I1478" s="2" t="s">
        <v>42</v>
      </c>
      <c r="J1478" s="2" t="s">
        <v>280</v>
      </c>
      <c r="K1478" s="2" t="s">
        <v>281</v>
      </c>
      <c r="L1478" s="2" t="s">
        <v>282</v>
      </c>
      <c r="M1478" s="2" t="s">
        <v>281</v>
      </c>
      <c r="N1478" s="2" t="s">
        <v>9070</v>
      </c>
      <c r="O1478" s="8" t="s">
        <v>1211</v>
      </c>
      <c r="P1478" s="5" t="s">
        <v>1211</v>
      </c>
      <c r="Q1478" s="5" t="s">
        <v>9071</v>
      </c>
      <c r="R1478" s="5" t="s">
        <v>8874</v>
      </c>
      <c r="S1478" s="2" t="s">
        <v>6687</v>
      </c>
      <c r="T1478" s="5" t="s">
        <v>287</v>
      </c>
      <c r="U1478" s="5" t="s">
        <v>716</v>
      </c>
      <c r="V1478" s="2" t="s">
        <v>288</v>
      </c>
      <c r="W1478" s="5" t="s">
        <v>5417</v>
      </c>
      <c r="X1478" s="5" t="s">
        <v>9102</v>
      </c>
      <c r="Y1478" s="5" t="s">
        <v>9103</v>
      </c>
      <c r="Z1478" s="2" t="s">
        <v>720</v>
      </c>
      <c r="AA1478" s="2" t="s">
        <v>716</v>
      </c>
      <c r="AB1478" s="5" t="s">
        <v>9074</v>
      </c>
      <c r="AC1478" s="2" t="s">
        <v>9075</v>
      </c>
      <c r="AD1478" s="5" t="s">
        <v>9076</v>
      </c>
      <c r="AE1478" s="5" t="s">
        <v>9077</v>
      </c>
      <c r="AF1478" s="5" t="s">
        <v>8876</v>
      </c>
      <c r="AG1478" s="2" t="s">
        <v>8877</v>
      </c>
      <c r="AH1478" s="5" t="s">
        <v>8878</v>
      </c>
      <c r="AI1478" s="5" t="s">
        <v>8879</v>
      </c>
      <c r="AJ1478" s="2" t="s">
        <v>68</v>
      </c>
      <c r="AK1478" s="2" t="s">
        <v>729</v>
      </c>
    </row>
    <row r="1479" spans="1:37" ht="17.100000000000001" customHeight="1">
      <c r="A1479" s="2" t="s">
        <v>36</v>
      </c>
      <c r="B1479" s="3">
        <v>80003949</v>
      </c>
      <c r="C1479" s="2" t="s">
        <v>5907</v>
      </c>
      <c r="D1479" s="5" t="s">
        <v>5908</v>
      </c>
      <c r="E1479" s="5" t="s">
        <v>5909</v>
      </c>
      <c r="F1479" s="5" t="s">
        <v>9076</v>
      </c>
      <c r="G1479" s="5" t="s">
        <v>9077</v>
      </c>
      <c r="H1479" s="5" t="s">
        <v>9104</v>
      </c>
      <c r="I1479" s="2" t="s">
        <v>42</v>
      </c>
      <c r="J1479" s="2" t="s">
        <v>280</v>
      </c>
      <c r="K1479" s="2" t="s">
        <v>281</v>
      </c>
      <c r="L1479" s="2" t="s">
        <v>282</v>
      </c>
      <c r="M1479" s="2" t="s">
        <v>281</v>
      </c>
      <c r="N1479" s="2" t="s">
        <v>9070</v>
      </c>
      <c r="O1479" s="8" t="s">
        <v>1211</v>
      </c>
      <c r="P1479" s="5" t="s">
        <v>1211</v>
      </c>
      <c r="Q1479" s="5" t="s">
        <v>9071</v>
      </c>
      <c r="R1479" s="5" t="s">
        <v>8920</v>
      </c>
      <c r="S1479" s="2" t="s">
        <v>6320</v>
      </c>
      <c r="T1479" s="5" t="s">
        <v>287</v>
      </c>
      <c r="U1479" s="5" t="s">
        <v>716</v>
      </c>
      <c r="V1479" s="2" t="s">
        <v>288</v>
      </c>
      <c r="W1479" s="5" t="s">
        <v>531</v>
      </c>
      <c r="X1479" s="5" t="s">
        <v>9105</v>
      </c>
      <c r="Y1479" s="5" t="s">
        <v>9106</v>
      </c>
      <c r="Z1479" s="2" t="s">
        <v>720</v>
      </c>
      <c r="AA1479" s="2" t="s">
        <v>716</v>
      </c>
      <c r="AB1479" s="5" t="s">
        <v>8876</v>
      </c>
      <c r="AC1479" s="2" t="s">
        <v>8877</v>
      </c>
      <c r="AD1479" s="5" t="s">
        <v>8878</v>
      </c>
      <c r="AE1479" s="5" t="s">
        <v>8879</v>
      </c>
      <c r="AF1479" s="5" t="s">
        <v>8480</v>
      </c>
      <c r="AG1479" s="2" t="s">
        <v>8481</v>
      </c>
      <c r="AH1479" s="5" t="s">
        <v>8482</v>
      </c>
      <c r="AI1479" s="5" t="s">
        <v>8483</v>
      </c>
      <c r="AJ1479" s="2" t="s">
        <v>68</v>
      </c>
      <c r="AK1479" s="2" t="s">
        <v>729</v>
      </c>
    </row>
    <row r="1480" spans="1:37" ht="17.100000000000001" customHeight="1">
      <c r="A1480" s="2" t="s">
        <v>36</v>
      </c>
      <c r="B1480" s="3">
        <v>80008483</v>
      </c>
      <c r="C1480" s="2" t="s">
        <v>5893</v>
      </c>
      <c r="D1480" s="5" t="s">
        <v>5893</v>
      </c>
      <c r="E1480" s="5" t="s">
        <v>5894</v>
      </c>
      <c r="F1480" s="5" t="s">
        <v>9107</v>
      </c>
      <c r="G1480" s="5" t="s">
        <v>9108</v>
      </c>
      <c r="H1480" s="5" t="s">
        <v>536</v>
      </c>
      <c r="I1480" s="2" t="s">
        <v>42</v>
      </c>
      <c r="J1480" s="2" t="s">
        <v>280</v>
      </c>
      <c r="K1480" s="2" t="s">
        <v>281</v>
      </c>
      <c r="L1480" s="2" t="s">
        <v>282</v>
      </c>
      <c r="M1480" s="2" t="s">
        <v>281</v>
      </c>
      <c r="N1480" s="2" t="s">
        <v>9070</v>
      </c>
      <c r="O1480" s="8" t="s">
        <v>1211</v>
      </c>
      <c r="P1480" s="5" t="s">
        <v>1211</v>
      </c>
      <c r="Q1480" s="5" t="s">
        <v>9071</v>
      </c>
      <c r="R1480" s="5" t="s">
        <v>8874</v>
      </c>
      <c r="S1480" s="2" t="s">
        <v>6687</v>
      </c>
      <c r="T1480" s="5" t="s">
        <v>287</v>
      </c>
      <c r="U1480" s="5" t="s">
        <v>716</v>
      </c>
      <c r="V1480" s="2" t="s">
        <v>288</v>
      </c>
      <c r="W1480" s="5" t="s">
        <v>1377</v>
      </c>
      <c r="X1480" s="5" t="s">
        <v>9109</v>
      </c>
      <c r="Y1480" s="5" t="s">
        <v>9110</v>
      </c>
      <c r="Z1480" s="2" t="s">
        <v>720</v>
      </c>
      <c r="AA1480" s="2" t="s">
        <v>716</v>
      </c>
      <c r="AB1480" s="5" t="s">
        <v>9074</v>
      </c>
      <c r="AC1480" s="2" t="s">
        <v>9075</v>
      </c>
      <c r="AD1480" s="5" t="s">
        <v>9076</v>
      </c>
      <c r="AE1480" s="5" t="s">
        <v>9077</v>
      </c>
      <c r="AF1480" s="5" t="s">
        <v>8876</v>
      </c>
      <c r="AG1480" s="2" t="s">
        <v>8877</v>
      </c>
      <c r="AH1480" s="5" t="s">
        <v>8878</v>
      </c>
      <c r="AI1480" s="5" t="s">
        <v>8879</v>
      </c>
      <c r="AJ1480" s="2" t="s">
        <v>68</v>
      </c>
      <c r="AK1480" s="2" t="s">
        <v>729</v>
      </c>
    </row>
    <row r="1481" spans="1:37" ht="17.100000000000001" customHeight="1">
      <c r="A1481" s="2" t="s">
        <v>36</v>
      </c>
      <c r="B1481" s="3">
        <v>60017000</v>
      </c>
      <c r="C1481" s="2" t="s">
        <v>5893</v>
      </c>
      <c r="D1481" s="5" t="s">
        <v>5893</v>
      </c>
      <c r="E1481" s="5" t="s">
        <v>5894</v>
      </c>
      <c r="F1481" s="5" t="s">
        <v>9111</v>
      </c>
      <c r="G1481" s="5" t="s">
        <v>9112</v>
      </c>
      <c r="H1481" s="5" t="s">
        <v>9113</v>
      </c>
      <c r="I1481" s="2" t="s">
        <v>42</v>
      </c>
      <c r="J1481" s="2" t="s">
        <v>280</v>
      </c>
      <c r="K1481" s="2" t="s">
        <v>281</v>
      </c>
      <c r="L1481" s="2" t="s">
        <v>282</v>
      </c>
      <c r="M1481" s="2" t="s">
        <v>281</v>
      </c>
      <c r="N1481" s="2" t="s">
        <v>9114</v>
      </c>
      <c r="O1481" s="8" t="s">
        <v>1211</v>
      </c>
      <c r="P1481" s="5" t="s">
        <v>1211</v>
      </c>
      <c r="Q1481" s="5" t="s">
        <v>9115</v>
      </c>
      <c r="R1481" s="5" t="s">
        <v>8874</v>
      </c>
      <c r="S1481" s="2" t="s">
        <v>6687</v>
      </c>
      <c r="T1481" s="5" t="s">
        <v>287</v>
      </c>
      <c r="U1481" s="5" t="s">
        <v>716</v>
      </c>
      <c r="V1481" s="2" t="s">
        <v>288</v>
      </c>
      <c r="W1481" s="5" t="s">
        <v>477</v>
      </c>
      <c r="X1481" s="5" t="s">
        <v>1269</v>
      </c>
      <c r="Y1481" s="5" t="s">
        <v>9116</v>
      </c>
      <c r="Z1481" s="2" t="s">
        <v>720</v>
      </c>
      <c r="AA1481" s="2" t="s">
        <v>716</v>
      </c>
      <c r="AB1481" s="5" t="s">
        <v>9117</v>
      </c>
      <c r="AC1481" s="2" t="s">
        <v>9118</v>
      </c>
      <c r="AD1481" s="5" t="s">
        <v>9119</v>
      </c>
      <c r="AE1481" s="5" t="s">
        <v>9120</v>
      </c>
      <c r="AF1481" s="5" t="s">
        <v>8876</v>
      </c>
      <c r="AG1481" s="2" t="s">
        <v>8877</v>
      </c>
      <c r="AH1481" s="5" t="s">
        <v>8878</v>
      </c>
      <c r="AI1481" s="5" t="s">
        <v>8879</v>
      </c>
      <c r="AJ1481" s="2" t="s">
        <v>68</v>
      </c>
      <c r="AK1481" s="2" t="s">
        <v>729</v>
      </c>
    </row>
    <row r="1482" spans="1:37" ht="17.100000000000001" customHeight="1">
      <c r="A1482" s="2" t="s">
        <v>36</v>
      </c>
      <c r="B1482" s="3">
        <v>60017082</v>
      </c>
      <c r="C1482" s="2" t="s">
        <v>5893</v>
      </c>
      <c r="D1482" s="5" t="s">
        <v>5893</v>
      </c>
      <c r="E1482" s="5" t="s">
        <v>5894</v>
      </c>
      <c r="F1482" s="5" t="s">
        <v>9121</v>
      </c>
      <c r="G1482" s="5" t="s">
        <v>9122</v>
      </c>
      <c r="H1482" s="5" t="s">
        <v>8178</v>
      </c>
      <c r="I1482" s="2" t="s">
        <v>42</v>
      </c>
      <c r="J1482" s="2" t="s">
        <v>280</v>
      </c>
      <c r="K1482" s="2" t="s">
        <v>281</v>
      </c>
      <c r="L1482" s="2" t="s">
        <v>282</v>
      </c>
      <c r="M1482" s="2" t="s">
        <v>281</v>
      </c>
      <c r="N1482" s="2" t="s">
        <v>9114</v>
      </c>
      <c r="O1482" s="8" t="s">
        <v>1211</v>
      </c>
      <c r="P1482" s="5" t="s">
        <v>1211</v>
      </c>
      <c r="Q1482" s="5" t="s">
        <v>9115</v>
      </c>
      <c r="R1482" s="5" t="s">
        <v>8874</v>
      </c>
      <c r="S1482" s="2" t="s">
        <v>6687</v>
      </c>
      <c r="T1482" s="5" t="s">
        <v>287</v>
      </c>
      <c r="U1482" s="5" t="s">
        <v>716</v>
      </c>
      <c r="V1482" s="2" t="s">
        <v>288</v>
      </c>
      <c r="W1482" s="5" t="s">
        <v>2233</v>
      </c>
      <c r="X1482" s="5" t="s">
        <v>9123</v>
      </c>
      <c r="Y1482" s="5" t="s">
        <v>9124</v>
      </c>
      <c r="Z1482" s="2" t="s">
        <v>720</v>
      </c>
      <c r="AA1482" s="2" t="s">
        <v>716</v>
      </c>
      <c r="AB1482" s="5" t="s">
        <v>9117</v>
      </c>
      <c r="AC1482" s="2" t="s">
        <v>9118</v>
      </c>
      <c r="AD1482" s="5" t="s">
        <v>9119</v>
      </c>
      <c r="AE1482" s="5" t="s">
        <v>9120</v>
      </c>
      <c r="AF1482" s="5" t="s">
        <v>8876</v>
      </c>
      <c r="AG1482" s="2" t="s">
        <v>8877</v>
      </c>
      <c r="AH1482" s="5" t="s">
        <v>8878</v>
      </c>
      <c r="AI1482" s="5" t="s">
        <v>8879</v>
      </c>
      <c r="AJ1482" s="2" t="s">
        <v>68</v>
      </c>
      <c r="AK1482" s="2" t="s">
        <v>729</v>
      </c>
    </row>
    <row r="1483" spans="1:37" ht="17.100000000000001" customHeight="1">
      <c r="A1483" s="2" t="s">
        <v>36</v>
      </c>
      <c r="B1483" s="3">
        <v>60017085</v>
      </c>
      <c r="C1483" s="2" t="s">
        <v>5893</v>
      </c>
      <c r="D1483" s="5" t="s">
        <v>5893</v>
      </c>
      <c r="E1483" s="5" t="s">
        <v>5894</v>
      </c>
      <c r="F1483" s="5" t="s">
        <v>9125</v>
      </c>
      <c r="G1483" s="5" t="s">
        <v>9126</v>
      </c>
      <c r="H1483" s="5" t="s">
        <v>9127</v>
      </c>
      <c r="I1483" s="2" t="s">
        <v>42</v>
      </c>
      <c r="J1483" s="2" t="s">
        <v>280</v>
      </c>
      <c r="K1483" s="2" t="s">
        <v>281</v>
      </c>
      <c r="L1483" s="2" t="s">
        <v>282</v>
      </c>
      <c r="M1483" s="2" t="s">
        <v>281</v>
      </c>
      <c r="N1483" s="2" t="s">
        <v>9114</v>
      </c>
      <c r="O1483" s="8" t="s">
        <v>1211</v>
      </c>
      <c r="P1483" s="5" t="s">
        <v>1211</v>
      </c>
      <c r="Q1483" s="5" t="s">
        <v>9115</v>
      </c>
      <c r="R1483" s="5" t="s">
        <v>8874</v>
      </c>
      <c r="S1483" s="2" t="s">
        <v>6687</v>
      </c>
      <c r="T1483" s="5" t="s">
        <v>287</v>
      </c>
      <c r="U1483" s="5" t="s">
        <v>716</v>
      </c>
      <c r="V1483" s="2" t="s">
        <v>288</v>
      </c>
      <c r="W1483" s="5" t="s">
        <v>813</v>
      </c>
      <c r="X1483" s="5" t="s">
        <v>9128</v>
      </c>
      <c r="Y1483" s="5" t="s">
        <v>9129</v>
      </c>
      <c r="Z1483" s="2" t="s">
        <v>720</v>
      </c>
      <c r="AA1483" s="2" t="s">
        <v>716</v>
      </c>
      <c r="AB1483" s="5" t="s">
        <v>9117</v>
      </c>
      <c r="AC1483" s="2" t="s">
        <v>9118</v>
      </c>
      <c r="AD1483" s="5" t="s">
        <v>9119</v>
      </c>
      <c r="AE1483" s="5" t="s">
        <v>9120</v>
      </c>
      <c r="AF1483" s="5" t="s">
        <v>8876</v>
      </c>
      <c r="AG1483" s="2" t="s">
        <v>8877</v>
      </c>
      <c r="AH1483" s="5" t="s">
        <v>8878</v>
      </c>
      <c r="AI1483" s="5" t="s">
        <v>8879</v>
      </c>
      <c r="AJ1483" s="2" t="s">
        <v>68</v>
      </c>
      <c r="AK1483" s="2" t="s">
        <v>729</v>
      </c>
    </row>
    <row r="1484" spans="1:37" ht="17.100000000000001" customHeight="1">
      <c r="A1484" s="2" t="s">
        <v>36</v>
      </c>
      <c r="B1484" s="3">
        <v>60017091</v>
      </c>
      <c r="C1484" s="2" t="s">
        <v>5893</v>
      </c>
      <c r="D1484" s="5" t="s">
        <v>5893</v>
      </c>
      <c r="E1484" s="5" t="s">
        <v>5894</v>
      </c>
      <c r="F1484" s="5" t="s">
        <v>9130</v>
      </c>
      <c r="G1484" s="5" t="s">
        <v>9131</v>
      </c>
      <c r="H1484" s="5" t="s">
        <v>967</v>
      </c>
      <c r="I1484" s="2" t="s">
        <v>42</v>
      </c>
      <c r="J1484" s="2" t="s">
        <v>280</v>
      </c>
      <c r="K1484" s="2" t="s">
        <v>281</v>
      </c>
      <c r="L1484" s="2" t="s">
        <v>282</v>
      </c>
      <c r="M1484" s="2" t="s">
        <v>281</v>
      </c>
      <c r="N1484" s="2" t="s">
        <v>9114</v>
      </c>
      <c r="O1484" s="8" t="s">
        <v>1211</v>
      </c>
      <c r="P1484" s="5" t="s">
        <v>1211</v>
      </c>
      <c r="Q1484" s="5" t="s">
        <v>9115</v>
      </c>
      <c r="R1484" s="5" t="s">
        <v>8874</v>
      </c>
      <c r="S1484" s="2" t="s">
        <v>6687</v>
      </c>
      <c r="T1484" s="5" t="s">
        <v>287</v>
      </c>
      <c r="U1484" s="5" t="s">
        <v>716</v>
      </c>
      <c r="V1484" s="2" t="s">
        <v>288</v>
      </c>
      <c r="W1484" s="5" t="s">
        <v>98</v>
      </c>
      <c r="X1484" s="5" t="s">
        <v>9132</v>
      </c>
      <c r="Y1484" s="5" t="s">
        <v>9133</v>
      </c>
      <c r="Z1484" s="2" t="s">
        <v>720</v>
      </c>
      <c r="AA1484" s="2" t="s">
        <v>716</v>
      </c>
      <c r="AB1484" s="5" t="s">
        <v>9117</v>
      </c>
      <c r="AC1484" s="2" t="s">
        <v>9118</v>
      </c>
      <c r="AD1484" s="5" t="s">
        <v>9119</v>
      </c>
      <c r="AE1484" s="5" t="s">
        <v>9120</v>
      </c>
      <c r="AF1484" s="5" t="s">
        <v>8876</v>
      </c>
      <c r="AG1484" s="2" t="s">
        <v>8877</v>
      </c>
      <c r="AH1484" s="5" t="s">
        <v>8878</v>
      </c>
      <c r="AI1484" s="5" t="s">
        <v>8879</v>
      </c>
      <c r="AJ1484" s="2" t="s">
        <v>68</v>
      </c>
      <c r="AK1484" s="2" t="s">
        <v>729</v>
      </c>
    </row>
    <row r="1485" spans="1:37" ht="17.100000000000001" customHeight="1">
      <c r="A1485" s="2" t="s">
        <v>36</v>
      </c>
      <c r="B1485" s="3">
        <v>60017295</v>
      </c>
      <c r="C1485" s="2" t="s">
        <v>5893</v>
      </c>
      <c r="D1485" s="5" t="s">
        <v>5893</v>
      </c>
      <c r="E1485" s="5" t="s">
        <v>5894</v>
      </c>
      <c r="F1485" s="5" t="s">
        <v>9134</v>
      </c>
      <c r="G1485" s="5" t="s">
        <v>9135</v>
      </c>
      <c r="H1485" s="5" t="s">
        <v>9136</v>
      </c>
      <c r="I1485" s="2" t="s">
        <v>42</v>
      </c>
      <c r="J1485" s="2" t="s">
        <v>280</v>
      </c>
      <c r="K1485" s="2" t="s">
        <v>281</v>
      </c>
      <c r="L1485" s="2" t="s">
        <v>282</v>
      </c>
      <c r="M1485" s="2" t="s">
        <v>281</v>
      </c>
      <c r="N1485" s="2" t="s">
        <v>9114</v>
      </c>
      <c r="O1485" s="8" t="s">
        <v>1211</v>
      </c>
      <c r="P1485" s="5" t="s">
        <v>1211</v>
      </c>
      <c r="Q1485" s="5" t="s">
        <v>9115</v>
      </c>
      <c r="R1485" s="5" t="s">
        <v>8874</v>
      </c>
      <c r="S1485" s="2" t="s">
        <v>6687</v>
      </c>
      <c r="T1485" s="5" t="s">
        <v>287</v>
      </c>
      <c r="U1485" s="5" t="s">
        <v>716</v>
      </c>
      <c r="V1485" s="2" t="s">
        <v>288</v>
      </c>
      <c r="W1485" s="5" t="s">
        <v>190</v>
      </c>
      <c r="X1485" s="5" t="s">
        <v>9137</v>
      </c>
      <c r="Y1485" s="5" t="s">
        <v>9138</v>
      </c>
      <c r="Z1485" s="2" t="s">
        <v>720</v>
      </c>
      <c r="AA1485" s="2" t="s">
        <v>716</v>
      </c>
      <c r="AB1485" s="5" t="s">
        <v>9117</v>
      </c>
      <c r="AC1485" s="2" t="s">
        <v>9118</v>
      </c>
      <c r="AD1485" s="5" t="s">
        <v>9119</v>
      </c>
      <c r="AE1485" s="5" t="s">
        <v>9120</v>
      </c>
      <c r="AF1485" s="5" t="s">
        <v>8876</v>
      </c>
      <c r="AG1485" s="2" t="s">
        <v>8877</v>
      </c>
      <c r="AH1485" s="5" t="s">
        <v>8878</v>
      </c>
      <c r="AI1485" s="5" t="s">
        <v>8879</v>
      </c>
      <c r="AJ1485" s="2" t="s">
        <v>68</v>
      </c>
      <c r="AK1485" s="2" t="s">
        <v>729</v>
      </c>
    </row>
    <row r="1486" spans="1:37" ht="17.100000000000001" customHeight="1">
      <c r="A1486" s="2" t="s">
        <v>36</v>
      </c>
      <c r="B1486" s="3">
        <v>60183485</v>
      </c>
      <c r="C1486" s="2" t="s">
        <v>5893</v>
      </c>
      <c r="D1486" s="5" t="s">
        <v>5893</v>
      </c>
      <c r="E1486" s="5" t="s">
        <v>5894</v>
      </c>
      <c r="F1486" s="5" t="s">
        <v>9139</v>
      </c>
      <c r="G1486" s="5" t="s">
        <v>9140</v>
      </c>
      <c r="H1486" s="5" t="s">
        <v>845</v>
      </c>
      <c r="I1486" s="2" t="s">
        <v>42</v>
      </c>
      <c r="J1486" s="2" t="s">
        <v>280</v>
      </c>
      <c r="K1486" s="2" t="s">
        <v>281</v>
      </c>
      <c r="L1486" s="2" t="s">
        <v>282</v>
      </c>
      <c r="M1486" s="2" t="s">
        <v>281</v>
      </c>
      <c r="N1486" s="2" t="s">
        <v>9114</v>
      </c>
      <c r="O1486" s="8" t="s">
        <v>1211</v>
      </c>
      <c r="P1486" s="5" t="s">
        <v>1211</v>
      </c>
      <c r="Q1486" s="5" t="s">
        <v>9115</v>
      </c>
      <c r="R1486" s="5" t="s">
        <v>8874</v>
      </c>
      <c r="S1486" s="2" t="s">
        <v>6687</v>
      </c>
      <c r="T1486" s="5" t="s">
        <v>287</v>
      </c>
      <c r="U1486" s="5" t="s">
        <v>716</v>
      </c>
      <c r="V1486" s="2" t="s">
        <v>288</v>
      </c>
      <c r="W1486" s="5" t="s">
        <v>838</v>
      </c>
      <c r="X1486" s="5" t="s">
        <v>9141</v>
      </c>
      <c r="Y1486" s="5" t="s">
        <v>9142</v>
      </c>
      <c r="Z1486" s="2" t="s">
        <v>720</v>
      </c>
      <c r="AA1486" s="2" t="s">
        <v>716</v>
      </c>
      <c r="AB1486" s="5" t="s">
        <v>9117</v>
      </c>
      <c r="AC1486" s="2" t="s">
        <v>9118</v>
      </c>
      <c r="AD1486" s="5" t="s">
        <v>9119</v>
      </c>
      <c r="AE1486" s="5" t="s">
        <v>9120</v>
      </c>
      <c r="AF1486" s="5" t="s">
        <v>8876</v>
      </c>
      <c r="AG1486" s="2" t="s">
        <v>8877</v>
      </c>
      <c r="AH1486" s="5" t="s">
        <v>8878</v>
      </c>
      <c r="AI1486" s="5" t="s">
        <v>8879</v>
      </c>
      <c r="AJ1486" s="2" t="s">
        <v>68</v>
      </c>
      <c r="AK1486" s="2" t="s">
        <v>729</v>
      </c>
    </row>
    <row r="1487" spans="1:37" ht="17.100000000000001" customHeight="1">
      <c r="A1487" s="2" t="s">
        <v>36</v>
      </c>
      <c r="B1487" s="3">
        <v>60183688</v>
      </c>
      <c r="C1487" s="2" t="s">
        <v>5893</v>
      </c>
      <c r="D1487" s="5" t="s">
        <v>5893</v>
      </c>
      <c r="E1487" s="5" t="s">
        <v>5894</v>
      </c>
      <c r="F1487" s="5" t="s">
        <v>9143</v>
      </c>
      <c r="G1487" s="5" t="s">
        <v>1892</v>
      </c>
      <c r="H1487" s="5" t="s">
        <v>1558</v>
      </c>
      <c r="I1487" s="2" t="s">
        <v>42</v>
      </c>
      <c r="J1487" s="2" t="s">
        <v>280</v>
      </c>
      <c r="K1487" s="2" t="s">
        <v>281</v>
      </c>
      <c r="L1487" s="2" t="s">
        <v>282</v>
      </c>
      <c r="M1487" s="2" t="s">
        <v>281</v>
      </c>
      <c r="N1487" s="2" t="s">
        <v>9114</v>
      </c>
      <c r="O1487" s="8" t="s">
        <v>1211</v>
      </c>
      <c r="P1487" s="5" t="s">
        <v>1211</v>
      </c>
      <c r="Q1487" s="5" t="s">
        <v>9115</v>
      </c>
      <c r="R1487" s="5" t="s">
        <v>8874</v>
      </c>
      <c r="S1487" s="2" t="s">
        <v>6687</v>
      </c>
      <c r="T1487" s="5" t="s">
        <v>287</v>
      </c>
      <c r="U1487" s="5" t="s">
        <v>716</v>
      </c>
      <c r="V1487" s="2" t="s">
        <v>288</v>
      </c>
      <c r="W1487" s="5" t="s">
        <v>838</v>
      </c>
      <c r="X1487" s="5" t="s">
        <v>1897</v>
      </c>
      <c r="Y1487" s="5" t="s">
        <v>9144</v>
      </c>
      <c r="Z1487" s="2" t="s">
        <v>720</v>
      </c>
      <c r="AA1487" s="2" t="s">
        <v>716</v>
      </c>
      <c r="AB1487" s="5" t="s">
        <v>9117</v>
      </c>
      <c r="AC1487" s="2" t="s">
        <v>9118</v>
      </c>
      <c r="AD1487" s="5" t="s">
        <v>9119</v>
      </c>
      <c r="AE1487" s="5" t="s">
        <v>9120</v>
      </c>
      <c r="AF1487" s="5" t="s">
        <v>8876</v>
      </c>
      <c r="AG1487" s="2" t="s">
        <v>8877</v>
      </c>
      <c r="AH1487" s="5" t="s">
        <v>8878</v>
      </c>
      <c r="AI1487" s="5" t="s">
        <v>8879</v>
      </c>
      <c r="AJ1487" s="2" t="s">
        <v>68</v>
      </c>
      <c r="AK1487" s="2" t="s">
        <v>729</v>
      </c>
    </row>
    <row r="1488" spans="1:37" ht="17.100000000000001" customHeight="1">
      <c r="A1488" s="2" t="s">
        <v>36</v>
      </c>
      <c r="B1488" s="3">
        <v>80006810</v>
      </c>
      <c r="C1488" s="2" t="s">
        <v>5907</v>
      </c>
      <c r="D1488" s="5" t="s">
        <v>5908</v>
      </c>
      <c r="E1488" s="5" t="s">
        <v>5909</v>
      </c>
      <c r="F1488" s="5" t="s">
        <v>9119</v>
      </c>
      <c r="G1488" s="5" t="s">
        <v>9120</v>
      </c>
      <c r="H1488" s="5" t="s">
        <v>9145</v>
      </c>
      <c r="I1488" s="2" t="s">
        <v>42</v>
      </c>
      <c r="J1488" s="2" t="s">
        <v>280</v>
      </c>
      <c r="K1488" s="2" t="s">
        <v>281</v>
      </c>
      <c r="L1488" s="2" t="s">
        <v>282</v>
      </c>
      <c r="M1488" s="2" t="s">
        <v>281</v>
      </c>
      <c r="N1488" s="2" t="s">
        <v>9114</v>
      </c>
      <c r="O1488" s="8" t="s">
        <v>1211</v>
      </c>
      <c r="P1488" s="5" t="s">
        <v>1211</v>
      </c>
      <c r="Q1488" s="5" t="s">
        <v>9115</v>
      </c>
      <c r="R1488" s="5" t="s">
        <v>8920</v>
      </c>
      <c r="S1488" s="2" t="s">
        <v>6320</v>
      </c>
      <c r="T1488" s="5" t="s">
        <v>287</v>
      </c>
      <c r="U1488" s="5" t="s">
        <v>716</v>
      </c>
      <c r="V1488" s="2" t="s">
        <v>288</v>
      </c>
      <c r="W1488" s="5" t="s">
        <v>9146</v>
      </c>
      <c r="X1488" s="5" t="s">
        <v>9147</v>
      </c>
      <c r="Y1488" s="5" t="s">
        <v>9148</v>
      </c>
      <c r="Z1488" s="2" t="s">
        <v>720</v>
      </c>
      <c r="AA1488" s="2" t="s">
        <v>716</v>
      </c>
      <c r="AB1488" s="5" t="s">
        <v>8876</v>
      </c>
      <c r="AC1488" s="2" t="s">
        <v>8877</v>
      </c>
      <c r="AD1488" s="5" t="s">
        <v>8878</v>
      </c>
      <c r="AE1488" s="5" t="s">
        <v>8879</v>
      </c>
      <c r="AF1488" s="5" t="s">
        <v>8480</v>
      </c>
      <c r="AG1488" s="2" t="s">
        <v>8481</v>
      </c>
      <c r="AH1488" s="5" t="s">
        <v>8482</v>
      </c>
      <c r="AI1488" s="5" t="s">
        <v>8483</v>
      </c>
      <c r="AJ1488" s="2" t="s">
        <v>68</v>
      </c>
      <c r="AK1488" s="2" t="s">
        <v>729</v>
      </c>
    </row>
    <row r="1489" spans="1:37" ht="17.100000000000001" customHeight="1">
      <c r="A1489" s="2" t="s">
        <v>36</v>
      </c>
      <c r="B1489" s="3">
        <v>80012282</v>
      </c>
      <c r="C1489" s="2" t="s">
        <v>5893</v>
      </c>
      <c r="D1489" s="5" t="s">
        <v>5893</v>
      </c>
      <c r="E1489" s="5" t="s">
        <v>5894</v>
      </c>
      <c r="F1489" s="5" t="s">
        <v>9149</v>
      </c>
      <c r="G1489" s="5" t="s">
        <v>9150</v>
      </c>
      <c r="H1489" s="5" t="s">
        <v>6045</v>
      </c>
      <c r="I1489" s="2" t="s">
        <v>42</v>
      </c>
      <c r="J1489" s="2" t="s">
        <v>280</v>
      </c>
      <c r="K1489" s="2" t="s">
        <v>281</v>
      </c>
      <c r="L1489" s="2" t="s">
        <v>282</v>
      </c>
      <c r="M1489" s="2" t="s">
        <v>281</v>
      </c>
      <c r="N1489" s="2" t="s">
        <v>9114</v>
      </c>
      <c r="O1489" s="8" t="s">
        <v>1211</v>
      </c>
      <c r="P1489" s="5" t="s">
        <v>1211</v>
      </c>
      <c r="Q1489" s="5" t="s">
        <v>9115</v>
      </c>
      <c r="R1489" s="5" t="s">
        <v>8874</v>
      </c>
      <c r="S1489" s="2" t="s">
        <v>6687</v>
      </c>
      <c r="T1489" s="5" t="s">
        <v>287</v>
      </c>
      <c r="U1489" s="5" t="s">
        <v>716</v>
      </c>
      <c r="V1489" s="2" t="s">
        <v>288</v>
      </c>
      <c r="W1489" s="5" t="s">
        <v>328</v>
      </c>
      <c r="X1489" s="5" t="s">
        <v>6797</v>
      </c>
      <c r="Y1489" s="5" t="s">
        <v>9151</v>
      </c>
      <c r="Z1489" s="2" t="s">
        <v>720</v>
      </c>
      <c r="AA1489" s="2" t="s">
        <v>716</v>
      </c>
      <c r="AB1489" s="5" t="s">
        <v>9117</v>
      </c>
      <c r="AC1489" s="2" t="s">
        <v>9118</v>
      </c>
      <c r="AD1489" s="5" t="s">
        <v>9119</v>
      </c>
      <c r="AE1489" s="5" t="s">
        <v>9120</v>
      </c>
      <c r="AF1489" s="5" t="s">
        <v>8876</v>
      </c>
      <c r="AG1489" s="2" t="s">
        <v>8877</v>
      </c>
      <c r="AH1489" s="5" t="s">
        <v>8878</v>
      </c>
      <c r="AI1489" s="5" t="s">
        <v>8879</v>
      </c>
      <c r="AJ1489" s="2" t="s">
        <v>68</v>
      </c>
      <c r="AK1489" s="2" t="s">
        <v>729</v>
      </c>
    </row>
    <row r="1490" spans="1:37" ht="17.100000000000001" customHeight="1">
      <c r="A1490" s="2" t="s">
        <v>36</v>
      </c>
      <c r="B1490" s="3">
        <v>80008084</v>
      </c>
      <c r="C1490" s="2" t="s">
        <v>6242</v>
      </c>
      <c r="D1490" s="5" t="s">
        <v>6243</v>
      </c>
      <c r="E1490" s="5" t="s">
        <v>6244</v>
      </c>
      <c r="F1490" s="5" t="s">
        <v>9152</v>
      </c>
      <c r="G1490" s="5" t="s">
        <v>9153</v>
      </c>
      <c r="H1490" s="5" t="s">
        <v>9154</v>
      </c>
      <c r="I1490" s="2" t="s">
        <v>42</v>
      </c>
      <c r="J1490" s="2" t="s">
        <v>280</v>
      </c>
      <c r="K1490" s="2" t="s">
        <v>281</v>
      </c>
      <c r="L1490" s="2" t="s">
        <v>282</v>
      </c>
      <c r="M1490" s="2" t="s">
        <v>281</v>
      </c>
      <c r="N1490" s="2" t="s">
        <v>9062</v>
      </c>
      <c r="O1490" s="8" t="s">
        <v>9063</v>
      </c>
      <c r="P1490" s="5" t="s">
        <v>1211</v>
      </c>
      <c r="Q1490" s="5" t="s">
        <v>9064</v>
      </c>
      <c r="R1490" s="5" t="s">
        <v>8920</v>
      </c>
      <c r="S1490" s="2" t="s">
        <v>6320</v>
      </c>
      <c r="T1490" s="5" t="s">
        <v>287</v>
      </c>
      <c r="U1490" s="5" t="s">
        <v>716</v>
      </c>
      <c r="V1490" s="2" t="s">
        <v>288</v>
      </c>
      <c r="W1490" s="5" t="s">
        <v>1776</v>
      </c>
      <c r="X1490" s="5" t="s">
        <v>9155</v>
      </c>
      <c r="Y1490" s="5" t="s">
        <v>9156</v>
      </c>
      <c r="Z1490" s="2" t="s">
        <v>720</v>
      </c>
      <c r="AA1490" s="2" t="s">
        <v>716</v>
      </c>
      <c r="AB1490" s="5" t="s">
        <v>8876</v>
      </c>
      <c r="AC1490" s="2" t="s">
        <v>8877</v>
      </c>
      <c r="AD1490" s="5" t="s">
        <v>8878</v>
      </c>
      <c r="AE1490" s="5" t="s">
        <v>8879</v>
      </c>
      <c r="AF1490" s="5" t="s">
        <v>8480</v>
      </c>
      <c r="AG1490" s="2" t="s">
        <v>8481</v>
      </c>
      <c r="AH1490" s="5" t="s">
        <v>8482</v>
      </c>
      <c r="AI1490" s="5" t="s">
        <v>8483</v>
      </c>
      <c r="AJ1490" s="2" t="s">
        <v>68</v>
      </c>
      <c r="AK1490" s="2" t="s">
        <v>729</v>
      </c>
    </row>
    <row r="1491" spans="1:37" ht="17.100000000000001" customHeight="1">
      <c r="A1491" s="2" t="s">
        <v>36</v>
      </c>
      <c r="B1491" s="3">
        <v>60363851</v>
      </c>
      <c r="C1491" s="2" t="s">
        <v>5883</v>
      </c>
      <c r="D1491" s="5" t="s">
        <v>5883</v>
      </c>
      <c r="E1491" s="5" t="s">
        <v>5884</v>
      </c>
      <c r="F1491" s="5" t="s">
        <v>9157</v>
      </c>
      <c r="G1491" s="5" t="s">
        <v>9016</v>
      </c>
      <c r="H1491" s="5" t="s">
        <v>9158</v>
      </c>
      <c r="I1491" s="2" t="s">
        <v>42</v>
      </c>
      <c r="J1491" s="2" t="s">
        <v>9159</v>
      </c>
      <c r="K1491" s="2" t="s">
        <v>9160</v>
      </c>
      <c r="L1491" s="2" t="s">
        <v>9161</v>
      </c>
      <c r="M1491" s="2" t="s">
        <v>9160</v>
      </c>
      <c r="N1491" s="2" t="s">
        <v>9162</v>
      </c>
      <c r="O1491" s="8" t="s">
        <v>9163</v>
      </c>
      <c r="P1491" s="5" t="s">
        <v>1211</v>
      </c>
      <c r="Q1491" s="5" t="s">
        <v>9164</v>
      </c>
      <c r="R1491" s="5" t="s">
        <v>9165</v>
      </c>
      <c r="S1491" s="2" t="s">
        <v>6687</v>
      </c>
      <c r="T1491" s="5" t="s">
        <v>287</v>
      </c>
      <c r="U1491" s="5" t="s">
        <v>716</v>
      </c>
      <c r="V1491" s="2" t="s">
        <v>9166</v>
      </c>
      <c r="W1491" s="5" t="s">
        <v>838</v>
      </c>
      <c r="X1491" s="5" t="s">
        <v>4824</v>
      </c>
      <c r="Y1491" s="5" t="s">
        <v>9167</v>
      </c>
      <c r="Z1491" s="2" t="s">
        <v>720</v>
      </c>
      <c r="AA1491" s="2" t="s">
        <v>716</v>
      </c>
      <c r="AB1491" s="5" t="s">
        <v>8480</v>
      </c>
      <c r="AC1491" s="2" t="s">
        <v>8481</v>
      </c>
      <c r="AD1491" s="5" t="s">
        <v>8482</v>
      </c>
      <c r="AE1491" s="5" t="s">
        <v>8483</v>
      </c>
      <c r="AF1491" s="5" t="s">
        <v>5879</v>
      </c>
      <c r="AG1491" s="2" t="s">
        <v>5880</v>
      </c>
      <c r="AH1491" s="5" t="s">
        <v>5881</v>
      </c>
      <c r="AI1491" s="5" t="s">
        <v>5882</v>
      </c>
      <c r="AJ1491" s="2" t="s">
        <v>68</v>
      </c>
      <c r="AK1491" s="2" t="s">
        <v>729</v>
      </c>
    </row>
    <row r="1492" spans="1:37" ht="17.100000000000001" customHeight="1">
      <c r="A1492" s="2" t="s">
        <v>36</v>
      </c>
      <c r="B1492" s="3">
        <v>60017368</v>
      </c>
      <c r="C1492" s="2" t="s">
        <v>5907</v>
      </c>
      <c r="D1492" s="5" t="s">
        <v>5908</v>
      </c>
      <c r="E1492" s="5" t="s">
        <v>5909</v>
      </c>
      <c r="F1492" s="5" t="s">
        <v>9168</v>
      </c>
      <c r="G1492" s="5" t="s">
        <v>9169</v>
      </c>
      <c r="H1492" s="5" t="s">
        <v>9170</v>
      </c>
      <c r="I1492" s="2" t="s">
        <v>42</v>
      </c>
      <c r="J1492" s="2" t="s">
        <v>9159</v>
      </c>
      <c r="K1492" s="2" t="s">
        <v>9160</v>
      </c>
      <c r="L1492" s="2" t="s">
        <v>9161</v>
      </c>
      <c r="M1492" s="2" t="s">
        <v>9160</v>
      </c>
      <c r="N1492" s="2" t="s">
        <v>9171</v>
      </c>
      <c r="O1492" s="8" t="s">
        <v>1211</v>
      </c>
      <c r="P1492" s="5" t="s">
        <v>1211</v>
      </c>
      <c r="Q1492" s="5" t="s">
        <v>9172</v>
      </c>
      <c r="R1492" s="5" t="s">
        <v>9165</v>
      </c>
      <c r="S1492" s="2" t="s">
        <v>6687</v>
      </c>
      <c r="T1492" s="5" t="s">
        <v>287</v>
      </c>
      <c r="U1492" s="5" t="s">
        <v>716</v>
      </c>
      <c r="V1492" s="2" t="s">
        <v>9166</v>
      </c>
      <c r="W1492" s="5" t="s">
        <v>9173</v>
      </c>
      <c r="X1492" s="5" t="s">
        <v>9174</v>
      </c>
      <c r="Y1492" s="5" t="s">
        <v>9175</v>
      </c>
      <c r="Z1492" s="2" t="s">
        <v>720</v>
      </c>
      <c r="AA1492" s="2" t="s">
        <v>716</v>
      </c>
      <c r="AB1492" s="5" t="s">
        <v>9176</v>
      </c>
      <c r="AC1492" s="2" t="s">
        <v>9177</v>
      </c>
      <c r="AD1492" s="5" t="s">
        <v>9157</v>
      </c>
      <c r="AE1492" s="5" t="s">
        <v>9016</v>
      </c>
      <c r="AF1492" s="5" t="s">
        <v>8480</v>
      </c>
      <c r="AG1492" s="2" t="s">
        <v>8481</v>
      </c>
      <c r="AH1492" s="5" t="s">
        <v>8482</v>
      </c>
      <c r="AI1492" s="5" t="s">
        <v>8483</v>
      </c>
      <c r="AJ1492" s="2" t="s">
        <v>68</v>
      </c>
      <c r="AK1492" s="2" t="s">
        <v>729</v>
      </c>
    </row>
    <row r="1493" spans="1:37" ht="17.100000000000001" customHeight="1">
      <c r="A1493" s="2" t="s">
        <v>36</v>
      </c>
      <c r="B1493" s="3">
        <v>60017386</v>
      </c>
      <c r="C1493" s="2" t="s">
        <v>5893</v>
      </c>
      <c r="D1493" s="5" t="s">
        <v>5893</v>
      </c>
      <c r="E1493" s="5" t="s">
        <v>5894</v>
      </c>
      <c r="F1493" s="5" t="s">
        <v>9178</v>
      </c>
      <c r="G1493" s="5" t="s">
        <v>9179</v>
      </c>
      <c r="H1493" s="5" t="s">
        <v>8582</v>
      </c>
      <c r="I1493" s="2" t="s">
        <v>42</v>
      </c>
      <c r="J1493" s="2" t="s">
        <v>9159</v>
      </c>
      <c r="K1493" s="2" t="s">
        <v>9160</v>
      </c>
      <c r="L1493" s="2" t="s">
        <v>9161</v>
      </c>
      <c r="M1493" s="2" t="s">
        <v>9160</v>
      </c>
      <c r="N1493" s="2" t="s">
        <v>9171</v>
      </c>
      <c r="O1493" s="8" t="s">
        <v>1211</v>
      </c>
      <c r="P1493" s="5" t="s">
        <v>1211</v>
      </c>
      <c r="Q1493" s="5" t="s">
        <v>9172</v>
      </c>
      <c r="R1493" s="5" t="s">
        <v>9165</v>
      </c>
      <c r="S1493" s="2" t="s">
        <v>6687</v>
      </c>
      <c r="T1493" s="5" t="s">
        <v>287</v>
      </c>
      <c r="U1493" s="5" t="s">
        <v>716</v>
      </c>
      <c r="V1493" s="2" t="s">
        <v>9166</v>
      </c>
      <c r="W1493" s="5" t="s">
        <v>77</v>
      </c>
      <c r="X1493" s="5" t="s">
        <v>9180</v>
      </c>
      <c r="Y1493" s="5" t="s">
        <v>9181</v>
      </c>
      <c r="Z1493" s="2" t="s">
        <v>720</v>
      </c>
      <c r="AA1493" s="2" t="s">
        <v>716</v>
      </c>
      <c r="AB1493" s="5" t="s">
        <v>9182</v>
      </c>
      <c r="AC1493" s="2" t="s">
        <v>9183</v>
      </c>
      <c r="AD1493" s="5" t="s">
        <v>9168</v>
      </c>
      <c r="AE1493" s="5" t="s">
        <v>9169</v>
      </c>
      <c r="AF1493" s="5" t="s">
        <v>9176</v>
      </c>
      <c r="AG1493" s="2" t="s">
        <v>9177</v>
      </c>
      <c r="AH1493" s="5" t="s">
        <v>9157</v>
      </c>
      <c r="AI1493" s="5" t="s">
        <v>9016</v>
      </c>
      <c r="AJ1493" s="2" t="s">
        <v>68</v>
      </c>
      <c r="AK1493" s="2" t="s">
        <v>729</v>
      </c>
    </row>
    <row r="1494" spans="1:37" ht="17.100000000000001" customHeight="1">
      <c r="A1494" s="2" t="s">
        <v>36</v>
      </c>
      <c r="B1494" s="3">
        <v>60017392</v>
      </c>
      <c r="C1494" s="2" t="s">
        <v>5893</v>
      </c>
      <c r="D1494" s="5" t="s">
        <v>5893</v>
      </c>
      <c r="E1494" s="5" t="s">
        <v>5894</v>
      </c>
      <c r="F1494" s="5" t="s">
        <v>9184</v>
      </c>
      <c r="G1494" s="5" t="s">
        <v>9185</v>
      </c>
      <c r="H1494" s="5" t="s">
        <v>4077</v>
      </c>
      <c r="I1494" s="2" t="s">
        <v>42</v>
      </c>
      <c r="J1494" s="2" t="s">
        <v>9159</v>
      </c>
      <c r="K1494" s="2" t="s">
        <v>9160</v>
      </c>
      <c r="L1494" s="2" t="s">
        <v>9161</v>
      </c>
      <c r="M1494" s="2" t="s">
        <v>9160</v>
      </c>
      <c r="N1494" s="2" t="s">
        <v>9171</v>
      </c>
      <c r="O1494" s="8" t="s">
        <v>1211</v>
      </c>
      <c r="P1494" s="5" t="s">
        <v>1211</v>
      </c>
      <c r="Q1494" s="5" t="s">
        <v>9172</v>
      </c>
      <c r="R1494" s="5" t="s">
        <v>9165</v>
      </c>
      <c r="S1494" s="2" t="s">
        <v>6687</v>
      </c>
      <c r="T1494" s="5" t="s">
        <v>287</v>
      </c>
      <c r="U1494" s="5" t="s">
        <v>716</v>
      </c>
      <c r="V1494" s="2" t="s">
        <v>9166</v>
      </c>
      <c r="W1494" s="5" t="s">
        <v>328</v>
      </c>
      <c r="X1494" s="5" t="s">
        <v>9186</v>
      </c>
      <c r="Y1494" s="5" t="s">
        <v>9187</v>
      </c>
      <c r="Z1494" s="2" t="s">
        <v>720</v>
      </c>
      <c r="AA1494" s="2" t="s">
        <v>716</v>
      </c>
      <c r="AB1494" s="5" t="s">
        <v>9182</v>
      </c>
      <c r="AC1494" s="2" t="s">
        <v>9183</v>
      </c>
      <c r="AD1494" s="5" t="s">
        <v>9168</v>
      </c>
      <c r="AE1494" s="5" t="s">
        <v>9169</v>
      </c>
      <c r="AF1494" s="5" t="s">
        <v>9176</v>
      </c>
      <c r="AG1494" s="2" t="s">
        <v>9177</v>
      </c>
      <c r="AH1494" s="5" t="s">
        <v>9157</v>
      </c>
      <c r="AI1494" s="5" t="s">
        <v>9016</v>
      </c>
      <c r="AJ1494" s="2" t="s">
        <v>68</v>
      </c>
      <c r="AK1494" s="2" t="s">
        <v>729</v>
      </c>
    </row>
    <row r="1495" spans="1:37" ht="17.100000000000001" customHeight="1">
      <c r="A1495" s="2" t="s">
        <v>36</v>
      </c>
      <c r="B1495" s="3">
        <v>60118358</v>
      </c>
      <c r="C1495" s="2" t="s">
        <v>5893</v>
      </c>
      <c r="D1495" s="5" t="s">
        <v>5893</v>
      </c>
      <c r="E1495" s="5" t="s">
        <v>5894</v>
      </c>
      <c r="F1495" s="5" t="s">
        <v>9188</v>
      </c>
      <c r="G1495" s="5" t="s">
        <v>9189</v>
      </c>
      <c r="H1495" s="5" t="s">
        <v>9190</v>
      </c>
      <c r="I1495" s="2" t="s">
        <v>42</v>
      </c>
      <c r="J1495" s="2" t="s">
        <v>9159</v>
      </c>
      <c r="K1495" s="2" t="s">
        <v>9160</v>
      </c>
      <c r="L1495" s="2" t="s">
        <v>9161</v>
      </c>
      <c r="M1495" s="2" t="s">
        <v>9160</v>
      </c>
      <c r="N1495" s="2" t="s">
        <v>9171</v>
      </c>
      <c r="O1495" s="8" t="s">
        <v>1211</v>
      </c>
      <c r="P1495" s="5" t="s">
        <v>1211</v>
      </c>
      <c r="Q1495" s="5" t="s">
        <v>9172</v>
      </c>
      <c r="R1495" s="5" t="s">
        <v>9165</v>
      </c>
      <c r="S1495" s="2" t="s">
        <v>6687</v>
      </c>
      <c r="T1495" s="5" t="s">
        <v>287</v>
      </c>
      <c r="U1495" s="5" t="s">
        <v>716</v>
      </c>
      <c r="V1495" s="2" t="s">
        <v>9166</v>
      </c>
      <c r="W1495" s="5" t="s">
        <v>9191</v>
      </c>
      <c r="X1495" s="5" t="s">
        <v>5418</v>
      </c>
      <c r="Y1495" s="5" t="s">
        <v>9192</v>
      </c>
      <c r="Z1495" s="2" t="s">
        <v>720</v>
      </c>
      <c r="AA1495" s="2" t="s">
        <v>716</v>
      </c>
      <c r="AB1495" s="5" t="s">
        <v>9182</v>
      </c>
      <c r="AC1495" s="2" t="s">
        <v>9183</v>
      </c>
      <c r="AD1495" s="5" t="s">
        <v>9168</v>
      </c>
      <c r="AE1495" s="5" t="s">
        <v>9169</v>
      </c>
      <c r="AF1495" s="5" t="s">
        <v>9176</v>
      </c>
      <c r="AG1495" s="2" t="s">
        <v>9177</v>
      </c>
      <c r="AH1495" s="5" t="s">
        <v>9157</v>
      </c>
      <c r="AI1495" s="5" t="s">
        <v>9016</v>
      </c>
      <c r="AJ1495" s="2" t="s">
        <v>68</v>
      </c>
      <c r="AK1495" s="2" t="s">
        <v>729</v>
      </c>
    </row>
    <row r="1496" spans="1:37" ht="17.100000000000001" customHeight="1">
      <c r="A1496" s="2" t="s">
        <v>36</v>
      </c>
      <c r="B1496" s="3">
        <v>60220508</v>
      </c>
      <c r="C1496" s="2" t="s">
        <v>5893</v>
      </c>
      <c r="D1496" s="5" t="s">
        <v>5893</v>
      </c>
      <c r="E1496" s="5" t="s">
        <v>5894</v>
      </c>
      <c r="F1496" s="5" t="s">
        <v>9193</v>
      </c>
      <c r="G1496" s="5" t="s">
        <v>9194</v>
      </c>
      <c r="H1496" s="5" t="s">
        <v>9195</v>
      </c>
      <c r="I1496" s="2" t="s">
        <v>42</v>
      </c>
      <c r="J1496" s="2" t="s">
        <v>9159</v>
      </c>
      <c r="K1496" s="2" t="s">
        <v>9160</v>
      </c>
      <c r="L1496" s="2" t="s">
        <v>9161</v>
      </c>
      <c r="M1496" s="2" t="s">
        <v>9160</v>
      </c>
      <c r="N1496" s="2" t="s">
        <v>9171</v>
      </c>
      <c r="O1496" s="8" t="s">
        <v>1211</v>
      </c>
      <c r="P1496" s="5" t="s">
        <v>1211</v>
      </c>
      <c r="Q1496" s="5" t="s">
        <v>9172</v>
      </c>
      <c r="R1496" s="5" t="s">
        <v>9165</v>
      </c>
      <c r="S1496" s="2" t="s">
        <v>6687</v>
      </c>
      <c r="T1496" s="5" t="s">
        <v>287</v>
      </c>
      <c r="U1496" s="5" t="s">
        <v>716</v>
      </c>
      <c r="V1496" s="2" t="s">
        <v>9166</v>
      </c>
      <c r="W1496" s="5" t="s">
        <v>615</v>
      </c>
      <c r="X1496" s="5" t="s">
        <v>9196</v>
      </c>
      <c r="Y1496" s="5" t="s">
        <v>9197</v>
      </c>
      <c r="Z1496" s="2" t="s">
        <v>720</v>
      </c>
      <c r="AA1496" s="2" t="s">
        <v>716</v>
      </c>
      <c r="AB1496" s="5" t="s">
        <v>9182</v>
      </c>
      <c r="AC1496" s="2" t="s">
        <v>9183</v>
      </c>
      <c r="AD1496" s="5" t="s">
        <v>9168</v>
      </c>
      <c r="AE1496" s="5" t="s">
        <v>9169</v>
      </c>
      <c r="AF1496" s="5" t="s">
        <v>9176</v>
      </c>
      <c r="AG1496" s="2" t="s">
        <v>9177</v>
      </c>
      <c r="AH1496" s="5" t="s">
        <v>9157</v>
      </c>
      <c r="AI1496" s="5" t="s">
        <v>9016</v>
      </c>
      <c r="AJ1496" s="2" t="s">
        <v>68</v>
      </c>
      <c r="AK1496" s="2" t="s">
        <v>729</v>
      </c>
    </row>
    <row r="1497" spans="1:37" ht="17.100000000000001" customHeight="1">
      <c r="A1497" s="2" t="s">
        <v>36</v>
      </c>
      <c r="B1497" s="3">
        <v>60220511</v>
      </c>
      <c r="C1497" s="2" t="s">
        <v>5893</v>
      </c>
      <c r="D1497" s="5" t="s">
        <v>5893</v>
      </c>
      <c r="E1497" s="5" t="s">
        <v>5894</v>
      </c>
      <c r="F1497" s="5" t="s">
        <v>9198</v>
      </c>
      <c r="G1497" s="5" t="s">
        <v>9199</v>
      </c>
      <c r="H1497" s="5" t="s">
        <v>9200</v>
      </c>
      <c r="I1497" s="2" t="s">
        <v>42</v>
      </c>
      <c r="J1497" s="2" t="s">
        <v>9159</v>
      </c>
      <c r="K1497" s="2" t="s">
        <v>9160</v>
      </c>
      <c r="L1497" s="2" t="s">
        <v>9161</v>
      </c>
      <c r="M1497" s="2" t="s">
        <v>9160</v>
      </c>
      <c r="N1497" s="2" t="s">
        <v>9171</v>
      </c>
      <c r="O1497" s="8" t="s">
        <v>1211</v>
      </c>
      <c r="P1497" s="5" t="s">
        <v>1211</v>
      </c>
      <c r="Q1497" s="5" t="s">
        <v>9172</v>
      </c>
      <c r="R1497" s="5" t="s">
        <v>9165</v>
      </c>
      <c r="S1497" s="2" t="s">
        <v>6687</v>
      </c>
      <c r="T1497" s="5" t="s">
        <v>287</v>
      </c>
      <c r="U1497" s="5" t="s">
        <v>716</v>
      </c>
      <c r="V1497" s="2" t="s">
        <v>9166</v>
      </c>
      <c r="W1497" s="5" t="s">
        <v>780</v>
      </c>
      <c r="X1497" s="5" t="s">
        <v>9201</v>
      </c>
      <c r="Y1497" s="5" t="s">
        <v>9202</v>
      </c>
      <c r="Z1497" s="2" t="s">
        <v>720</v>
      </c>
      <c r="AA1497" s="2" t="s">
        <v>716</v>
      </c>
      <c r="AB1497" s="5" t="s">
        <v>9182</v>
      </c>
      <c r="AC1497" s="2" t="s">
        <v>9183</v>
      </c>
      <c r="AD1497" s="5" t="s">
        <v>9168</v>
      </c>
      <c r="AE1497" s="5" t="s">
        <v>9169</v>
      </c>
      <c r="AF1497" s="5" t="s">
        <v>9176</v>
      </c>
      <c r="AG1497" s="2" t="s">
        <v>9177</v>
      </c>
      <c r="AH1497" s="5" t="s">
        <v>9157</v>
      </c>
      <c r="AI1497" s="5" t="s">
        <v>9016</v>
      </c>
      <c r="AJ1497" s="2" t="s">
        <v>68</v>
      </c>
      <c r="AK1497" s="2" t="s">
        <v>729</v>
      </c>
    </row>
    <row r="1498" spans="1:37" ht="17.100000000000001" customHeight="1">
      <c r="A1498" s="2" t="s">
        <v>36</v>
      </c>
      <c r="B1498" s="3">
        <v>80006776</v>
      </c>
      <c r="C1498" s="2" t="s">
        <v>5893</v>
      </c>
      <c r="D1498" s="5" t="s">
        <v>5893</v>
      </c>
      <c r="E1498" s="5" t="s">
        <v>5894</v>
      </c>
      <c r="F1498" s="5" t="s">
        <v>9203</v>
      </c>
      <c r="G1498" s="5" t="s">
        <v>9204</v>
      </c>
      <c r="H1498" s="5" t="s">
        <v>207</v>
      </c>
      <c r="I1498" s="2" t="s">
        <v>42</v>
      </c>
      <c r="J1498" s="2" t="s">
        <v>9159</v>
      </c>
      <c r="K1498" s="2" t="s">
        <v>9160</v>
      </c>
      <c r="L1498" s="2" t="s">
        <v>9161</v>
      </c>
      <c r="M1498" s="2" t="s">
        <v>9160</v>
      </c>
      <c r="N1498" s="2" t="s">
        <v>9171</v>
      </c>
      <c r="O1498" s="8" t="s">
        <v>1211</v>
      </c>
      <c r="P1498" s="5" t="s">
        <v>1211</v>
      </c>
      <c r="Q1498" s="5" t="s">
        <v>9172</v>
      </c>
      <c r="R1498" s="5" t="s">
        <v>9165</v>
      </c>
      <c r="S1498" s="2" t="s">
        <v>6687</v>
      </c>
      <c r="T1498" s="5" t="s">
        <v>287</v>
      </c>
      <c r="U1498" s="5" t="s">
        <v>716</v>
      </c>
      <c r="V1498" s="2" t="s">
        <v>9166</v>
      </c>
      <c r="W1498" s="5" t="s">
        <v>304</v>
      </c>
      <c r="X1498" s="5" t="s">
        <v>9205</v>
      </c>
      <c r="Y1498" s="5" t="s">
        <v>9206</v>
      </c>
      <c r="Z1498" s="2" t="s">
        <v>720</v>
      </c>
      <c r="AA1498" s="2" t="s">
        <v>716</v>
      </c>
      <c r="AB1498" s="5" t="s">
        <v>9182</v>
      </c>
      <c r="AC1498" s="2" t="s">
        <v>9183</v>
      </c>
      <c r="AD1498" s="5" t="s">
        <v>9168</v>
      </c>
      <c r="AE1498" s="5" t="s">
        <v>9169</v>
      </c>
      <c r="AF1498" s="5" t="s">
        <v>9176</v>
      </c>
      <c r="AG1498" s="2" t="s">
        <v>9177</v>
      </c>
      <c r="AH1498" s="5" t="s">
        <v>9157</v>
      </c>
      <c r="AI1498" s="5" t="s">
        <v>9016</v>
      </c>
      <c r="AJ1498" s="2" t="s">
        <v>68</v>
      </c>
      <c r="AK1498" s="2" t="s">
        <v>729</v>
      </c>
    </row>
    <row r="1499" spans="1:37" ht="17.100000000000001" customHeight="1">
      <c r="A1499" s="2" t="s">
        <v>36</v>
      </c>
      <c r="B1499" s="3">
        <v>80006777</v>
      </c>
      <c r="C1499" s="2" t="s">
        <v>5893</v>
      </c>
      <c r="D1499" s="5" t="s">
        <v>5893</v>
      </c>
      <c r="E1499" s="5" t="s">
        <v>5894</v>
      </c>
      <c r="F1499" s="5" t="s">
        <v>9207</v>
      </c>
      <c r="G1499" s="5" t="s">
        <v>9208</v>
      </c>
      <c r="H1499" s="5" t="s">
        <v>9209</v>
      </c>
      <c r="I1499" s="2" t="s">
        <v>42</v>
      </c>
      <c r="J1499" s="2" t="s">
        <v>9159</v>
      </c>
      <c r="K1499" s="2" t="s">
        <v>9160</v>
      </c>
      <c r="L1499" s="2" t="s">
        <v>9161</v>
      </c>
      <c r="M1499" s="2" t="s">
        <v>9160</v>
      </c>
      <c r="N1499" s="2" t="s">
        <v>9171</v>
      </c>
      <c r="O1499" s="8" t="s">
        <v>1211</v>
      </c>
      <c r="P1499" s="5" t="s">
        <v>1211</v>
      </c>
      <c r="Q1499" s="5" t="s">
        <v>9172</v>
      </c>
      <c r="R1499" s="5" t="s">
        <v>9165</v>
      </c>
      <c r="S1499" s="2" t="s">
        <v>6687</v>
      </c>
      <c r="T1499" s="5" t="s">
        <v>287</v>
      </c>
      <c r="U1499" s="5" t="s">
        <v>716</v>
      </c>
      <c r="V1499" s="2" t="s">
        <v>9166</v>
      </c>
      <c r="W1499" s="5" t="s">
        <v>1956</v>
      </c>
      <c r="X1499" s="5" t="s">
        <v>9210</v>
      </c>
      <c r="Y1499" s="5" t="s">
        <v>9211</v>
      </c>
      <c r="Z1499" s="2" t="s">
        <v>720</v>
      </c>
      <c r="AA1499" s="2" t="s">
        <v>716</v>
      </c>
      <c r="AB1499" s="5" t="s">
        <v>9182</v>
      </c>
      <c r="AC1499" s="2" t="s">
        <v>9183</v>
      </c>
      <c r="AD1499" s="5" t="s">
        <v>9168</v>
      </c>
      <c r="AE1499" s="5" t="s">
        <v>9169</v>
      </c>
      <c r="AF1499" s="5" t="s">
        <v>9176</v>
      </c>
      <c r="AG1499" s="2" t="s">
        <v>9177</v>
      </c>
      <c r="AH1499" s="5" t="s">
        <v>9157</v>
      </c>
      <c r="AI1499" s="5" t="s">
        <v>9016</v>
      </c>
      <c r="AJ1499" s="2" t="s">
        <v>68</v>
      </c>
      <c r="AK1499" s="2" t="s">
        <v>729</v>
      </c>
    </row>
    <row r="1500" spans="1:37" ht="17.100000000000001" customHeight="1">
      <c r="A1500" s="2" t="s">
        <v>36</v>
      </c>
      <c r="B1500" s="3">
        <v>80007732</v>
      </c>
      <c r="C1500" s="2" t="s">
        <v>5893</v>
      </c>
      <c r="D1500" s="5" t="s">
        <v>5893</v>
      </c>
      <c r="E1500" s="5" t="s">
        <v>5894</v>
      </c>
      <c r="F1500" s="5" t="s">
        <v>9212</v>
      </c>
      <c r="G1500" s="5" t="s">
        <v>9213</v>
      </c>
      <c r="H1500" s="5" t="s">
        <v>5445</v>
      </c>
      <c r="I1500" s="2" t="s">
        <v>42</v>
      </c>
      <c r="J1500" s="2" t="s">
        <v>9159</v>
      </c>
      <c r="K1500" s="2" t="s">
        <v>9160</v>
      </c>
      <c r="L1500" s="2" t="s">
        <v>9161</v>
      </c>
      <c r="M1500" s="2" t="s">
        <v>9160</v>
      </c>
      <c r="N1500" s="2" t="s">
        <v>9171</v>
      </c>
      <c r="O1500" s="8" t="s">
        <v>1211</v>
      </c>
      <c r="P1500" s="5" t="s">
        <v>1211</v>
      </c>
      <c r="Q1500" s="5" t="s">
        <v>9172</v>
      </c>
      <c r="R1500" s="5" t="s">
        <v>9165</v>
      </c>
      <c r="S1500" s="2" t="s">
        <v>6687</v>
      </c>
      <c r="T1500" s="5" t="s">
        <v>287</v>
      </c>
      <c r="U1500" s="5" t="s">
        <v>716</v>
      </c>
      <c r="V1500" s="2" t="s">
        <v>9166</v>
      </c>
      <c r="W1500" s="5" t="s">
        <v>4225</v>
      </c>
      <c r="X1500" s="5" t="s">
        <v>9214</v>
      </c>
      <c r="Y1500" s="5" t="s">
        <v>9215</v>
      </c>
      <c r="Z1500" s="2" t="s">
        <v>720</v>
      </c>
      <c r="AA1500" s="2" t="s">
        <v>716</v>
      </c>
      <c r="AB1500" s="5" t="s">
        <v>9182</v>
      </c>
      <c r="AC1500" s="2" t="s">
        <v>9183</v>
      </c>
      <c r="AD1500" s="5" t="s">
        <v>9168</v>
      </c>
      <c r="AE1500" s="5" t="s">
        <v>9169</v>
      </c>
      <c r="AF1500" s="5" t="s">
        <v>9176</v>
      </c>
      <c r="AG1500" s="2" t="s">
        <v>9177</v>
      </c>
      <c r="AH1500" s="5" t="s">
        <v>9157</v>
      </c>
      <c r="AI1500" s="5" t="s">
        <v>9016</v>
      </c>
      <c r="AJ1500" s="2" t="s">
        <v>68</v>
      </c>
      <c r="AK1500" s="2" t="s">
        <v>729</v>
      </c>
    </row>
    <row r="1501" spans="1:37" ht="17.100000000000001" customHeight="1">
      <c r="A1501" s="2" t="s">
        <v>36</v>
      </c>
      <c r="B1501" s="3">
        <v>60017501</v>
      </c>
      <c r="C1501" s="2" t="s">
        <v>5893</v>
      </c>
      <c r="D1501" s="5" t="s">
        <v>5893</v>
      </c>
      <c r="E1501" s="5" t="s">
        <v>5894</v>
      </c>
      <c r="F1501" s="5" t="s">
        <v>9216</v>
      </c>
      <c r="G1501" s="5" t="s">
        <v>9217</v>
      </c>
      <c r="H1501" s="5" t="s">
        <v>9218</v>
      </c>
      <c r="I1501" s="2" t="s">
        <v>42</v>
      </c>
      <c r="J1501" s="2" t="s">
        <v>9219</v>
      </c>
      <c r="K1501" s="2" t="s">
        <v>9220</v>
      </c>
      <c r="L1501" s="2" t="s">
        <v>9221</v>
      </c>
      <c r="M1501" s="2" t="s">
        <v>9220</v>
      </c>
      <c r="N1501" s="2" t="s">
        <v>9222</v>
      </c>
      <c r="O1501" s="8" t="s">
        <v>1211</v>
      </c>
      <c r="P1501" s="5" t="s">
        <v>1211</v>
      </c>
      <c r="Q1501" s="5" t="s">
        <v>9223</v>
      </c>
      <c r="R1501" s="5" t="s">
        <v>9224</v>
      </c>
      <c r="S1501" s="2" t="s">
        <v>6687</v>
      </c>
      <c r="T1501" s="5" t="s">
        <v>287</v>
      </c>
      <c r="U1501" s="5" t="s">
        <v>716</v>
      </c>
      <c r="V1501" s="2" t="s">
        <v>9225</v>
      </c>
      <c r="W1501" s="5" t="s">
        <v>615</v>
      </c>
      <c r="X1501" s="5" t="s">
        <v>9226</v>
      </c>
      <c r="Y1501" s="5" t="s">
        <v>9227</v>
      </c>
      <c r="Z1501" s="2" t="s">
        <v>720</v>
      </c>
      <c r="AA1501" s="2" t="s">
        <v>716</v>
      </c>
      <c r="AB1501" s="5" t="s">
        <v>9228</v>
      </c>
      <c r="AC1501" s="2" t="s">
        <v>9229</v>
      </c>
      <c r="AD1501" s="5" t="s">
        <v>9230</v>
      </c>
      <c r="AE1501" s="5" t="s">
        <v>9231</v>
      </c>
      <c r="AF1501" s="5" t="s">
        <v>9176</v>
      </c>
      <c r="AG1501" s="2" t="s">
        <v>9177</v>
      </c>
      <c r="AH1501" s="5" t="s">
        <v>9157</v>
      </c>
      <c r="AI1501" s="5" t="s">
        <v>9016</v>
      </c>
      <c r="AJ1501" s="2" t="s">
        <v>68</v>
      </c>
      <c r="AK1501" s="2" t="s">
        <v>729</v>
      </c>
    </row>
    <row r="1502" spans="1:37" ht="17.100000000000001" customHeight="1">
      <c r="A1502" s="2" t="s">
        <v>36</v>
      </c>
      <c r="B1502" s="3">
        <v>60017504</v>
      </c>
      <c r="C1502" s="2" t="s">
        <v>5893</v>
      </c>
      <c r="D1502" s="5" t="s">
        <v>5893</v>
      </c>
      <c r="E1502" s="5" t="s">
        <v>5894</v>
      </c>
      <c r="F1502" s="5" t="s">
        <v>9232</v>
      </c>
      <c r="G1502" s="5" t="s">
        <v>9233</v>
      </c>
      <c r="H1502" s="5" t="s">
        <v>9234</v>
      </c>
      <c r="I1502" s="2" t="s">
        <v>42</v>
      </c>
      <c r="J1502" s="2" t="s">
        <v>9219</v>
      </c>
      <c r="K1502" s="2" t="s">
        <v>9220</v>
      </c>
      <c r="L1502" s="2" t="s">
        <v>9221</v>
      </c>
      <c r="M1502" s="2" t="s">
        <v>9220</v>
      </c>
      <c r="N1502" s="2" t="s">
        <v>9222</v>
      </c>
      <c r="O1502" s="8" t="s">
        <v>1211</v>
      </c>
      <c r="P1502" s="5" t="s">
        <v>1211</v>
      </c>
      <c r="Q1502" s="5" t="s">
        <v>9223</v>
      </c>
      <c r="R1502" s="5" t="s">
        <v>9224</v>
      </c>
      <c r="S1502" s="2" t="s">
        <v>6687</v>
      </c>
      <c r="T1502" s="5" t="s">
        <v>287</v>
      </c>
      <c r="U1502" s="5" t="s">
        <v>716</v>
      </c>
      <c r="V1502" s="2" t="s">
        <v>9225</v>
      </c>
      <c r="W1502" s="5" t="s">
        <v>77</v>
      </c>
      <c r="X1502" s="5" t="s">
        <v>9235</v>
      </c>
      <c r="Y1502" s="5" t="s">
        <v>9236</v>
      </c>
      <c r="Z1502" s="2" t="s">
        <v>720</v>
      </c>
      <c r="AA1502" s="2" t="s">
        <v>716</v>
      </c>
      <c r="AB1502" s="5" t="s">
        <v>9228</v>
      </c>
      <c r="AC1502" s="2" t="s">
        <v>9229</v>
      </c>
      <c r="AD1502" s="5" t="s">
        <v>9230</v>
      </c>
      <c r="AE1502" s="5" t="s">
        <v>9231</v>
      </c>
      <c r="AF1502" s="5" t="s">
        <v>9176</v>
      </c>
      <c r="AG1502" s="2" t="s">
        <v>9177</v>
      </c>
      <c r="AH1502" s="5" t="s">
        <v>9157</v>
      </c>
      <c r="AI1502" s="5" t="s">
        <v>9016</v>
      </c>
      <c r="AJ1502" s="2" t="s">
        <v>68</v>
      </c>
      <c r="AK1502" s="2" t="s">
        <v>729</v>
      </c>
    </row>
    <row r="1503" spans="1:37" ht="17.100000000000001" customHeight="1">
      <c r="A1503" s="2" t="s">
        <v>36</v>
      </c>
      <c r="B1503" s="3">
        <v>60022879</v>
      </c>
      <c r="C1503" s="2" t="s">
        <v>5893</v>
      </c>
      <c r="D1503" s="5" t="s">
        <v>5893</v>
      </c>
      <c r="E1503" s="5" t="s">
        <v>5894</v>
      </c>
      <c r="F1503" s="5" t="s">
        <v>9237</v>
      </c>
      <c r="G1503" s="5" t="s">
        <v>9238</v>
      </c>
      <c r="H1503" s="5" t="s">
        <v>9239</v>
      </c>
      <c r="I1503" s="2" t="s">
        <v>42</v>
      </c>
      <c r="J1503" s="2" t="s">
        <v>9219</v>
      </c>
      <c r="K1503" s="2" t="s">
        <v>9220</v>
      </c>
      <c r="L1503" s="2" t="s">
        <v>9221</v>
      </c>
      <c r="M1503" s="2" t="s">
        <v>9220</v>
      </c>
      <c r="N1503" s="2" t="s">
        <v>9222</v>
      </c>
      <c r="O1503" s="8" t="s">
        <v>1211</v>
      </c>
      <c r="P1503" s="5" t="s">
        <v>1211</v>
      </c>
      <c r="Q1503" s="5" t="s">
        <v>9223</v>
      </c>
      <c r="R1503" s="5" t="s">
        <v>9224</v>
      </c>
      <c r="S1503" s="2" t="s">
        <v>6687</v>
      </c>
      <c r="T1503" s="5" t="s">
        <v>287</v>
      </c>
      <c r="U1503" s="5" t="s">
        <v>716</v>
      </c>
      <c r="V1503" s="2" t="s">
        <v>9225</v>
      </c>
      <c r="W1503" s="5" t="s">
        <v>77</v>
      </c>
      <c r="X1503" s="5" t="s">
        <v>9240</v>
      </c>
      <c r="Y1503" s="5" t="s">
        <v>9241</v>
      </c>
      <c r="Z1503" s="2" t="s">
        <v>720</v>
      </c>
      <c r="AA1503" s="2" t="s">
        <v>716</v>
      </c>
      <c r="AB1503" s="5" t="s">
        <v>9228</v>
      </c>
      <c r="AC1503" s="2" t="s">
        <v>9229</v>
      </c>
      <c r="AD1503" s="5" t="s">
        <v>9230</v>
      </c>
      <c r="AE1503" s="5" t="s">
        <v>9231</v>
      </c>
      <c r="AF1503" s="5" t="s">
        <v>9176</v>
      </c>
      <c r="AG1503" s="2" t="s">
        <v>9177</v>
      </c>
      <c r="AH1503" s="5" t="s">
        <v>9157</v>
      </c>
      <c r="AI1503" s="5" t="s">
        <v>9016</v>
      </c>
      <c r="AJ1503" s="2" t="s">
        <v>68</v>
      </c>
      <c r="AK1503" s="2" t="s">
        <v>729</v>
      </c>
    </row>
    <row r="1504" spans="1:37" ht="17.100000000000001" customHeight="1">
      <c r="A1504" s="2" t="s">
        <v>36</v>
      </c>
      <c r="B1504" s="3">
        <v>60118357</v>
      </c>
      <c r="C1504" s="2" t="s">
        <v>5893</v>
      </c>
      <c r="D1504" s="5" t="s">
        <v>5893</v>
      </c>
      <c r="E1504" s="5" t="s">
        <v>5894</v>
      </c>
      <c r="F1504" s="5" t="s">
        <v>9242</v>
      </c>
      <c r="G1504" s="5" t="s">
        <v>9243</v>
      </c>
      <c r="H1504" s="5" t="s">
        <v>7558</v>
      </c>
      <c r="I1504" s="2" t="s">
        <v>42</v>
      </c>
      <c r="J1504" s="2" t="s">
        <v>9219</v>
      </c>
      <c r="K1504" s="2" t="s">
        <v>9220</v>
      </c>
      <c r="L1504" s="2" t="s">
        <v>9221</v>
      </c>
      <c r="M1504" s="2" t="s">
        <v>9220</v>
      </c>
      <c r="N1504" s="2" t="s">
        <v>9222</v>
      </c>
      <c r="O1504" s="8" t="s">
        <v>1211</v>
      </c>
      <c r="P1504" s="5" t="s">
        <v>1211</v>
      </c>
      <c r="Q1504" s="5" t="s">
        <v>9223</v>
      </c>
      <c r="R1504" s="5" t="s">
        <v>9165</v>
      </c>
      <c r="S1504" s="2" t="s">
        <v>6687</v>
      </c>
      <c r="T1504" s="5" t="s">
        <v>287</v>
      </c>
      <c r="U1504" s="5" t="s">
        <v>716</v>
      </c>
      <c r="V1504" s="2" t="s">
        <v>9166</v>
      </c>
      <c r="W1504" s="5" t="s">
        <v>567</v>
      </c>
      <c r="X1504" s="5" t="s">
        <v>9244</v>
      </c>
      <c r="Y1504" s="5" t="s">
        <v>9245</v>
      </c>
      <c r="Z1504" s="2" t="s">
        <v>720</v>
      </c>
      <c r="AA1504" s="2" t="s">
        <v>716</v>
      </c>
      <c r="AB1504" s="5" t="s">
        <v>9228</v>
      </c>
      <c r="AC1504" s="2" t="s">
        <v>9229</v>
      </c>
      <c r="AD1504" s="5" t="s">
        <v>9230</v>
      </c>
      <c r="AE1504" s="5" t="s">
        <v>9231</v>
      </c>
      <c r="AF1504" s="5" t="s">
        <v>9176</v>
      </c>
      <c r="AG1504" s="2" t="s">
        <v>9177</v>
      </c>
      <c r="AH1504" s="5" t="s">
        <v>9157</v>
      </c>
      <c r="AI1504" s="5" t="s">
        <v>9016</v>
      </c>
      <c r="AJ1504" s="2" t="s">
        <v>68</v>
      </c>
      <c r="AK1504" s="2" t="s">
        <v>729</v>
      </c>
    </row>
    <row r="1505" spans="1:37" ht="17.100000000000001" customHeight="1">
      <c r="A1505" s="2" t="s">
        <v>36</v>
      </c>
      <c r="B1505" s="3">
        <v>60164887</v>
      </c>
      <c r="C1505" s="2" t="s">
        <v>5907</v>
      </c>
      <c r="D1505" s="5" t="s">
        <v>5908</v>
      </c>
      <c r="E1505" s="5" t="s">
        <v>5909</v>
      </c>
      <c r="F1505" s="5" t="s">
        <v>9230</v>
      </c>
      <c r="G1505" s="5" t="s">
        <v>9231</v>
      </c>
      <c r="H1505" s="5" t="s">
        <v>9034</v>
      </c>
      <c r="I1505" s="2" t="s">
        <v>42</v>
      </c>
      <c r="J1505" s="2" t="s">
        <v>9219</v>
      </c>
      <c r="K1505" s="2" t="s">
        <v>9220</v>
      </c>
      <c r="L1505" s="2" t="s">
        <v>9221</v>
      </c>
      <c r="M1505" s="2" t="s">
        <v>9220</v>
      </c>
      <c r="N1505" s="2" t="s">
        <v>9222</v>
      </c>
      <c r="O1505" s="8" t="s">
        <v>1211</v>
      </c>
      <c r="P1505" s="5" t="s">
        <v>1211</v>
      </c>
      <c r="Q1505" s="5" t="s">
        <v>9223</v>
      </c>
      <c r="R1505" s="5" t="s">
        <v>9224</v>
      </c>
      <c r="S1505" s="2" t="s">
        <v>6687</v>
      </c>
      <c r="T1505" s="5" t="s">
        <v>287</v>
      </c>
      <c r="U1505" s="5" t="s">
        <v>716</v>
      </c>
      <c r="V1505" s="2" t="s">
        <v>9225</v>
      </c>
      <c r="W1505" s="5" t="s">
        <v>734</v>
      </c>
      <c r="X1505" s="5" t="s">
        <v>9246</v>
      </c>
      <c r="Y1505" s="5" t="s">
        <v>9247</v>
      </c>
      <c r="Z1505" s="2" t="s">
        <v>720</v>
      </c>
      <c r="AA1505" s="2" t="s">
        <v>716</v>
      </c>
      <c r="AB1505" s="5" t="s">
        <v>9176</v>
      </c>
      <c r="AC1505" s="2" t="s">
        <v>9177</v>
      </c>
      <c r="AD1505" s="5" t="s">
        <v>9157</v>
      </c>
      <c r="AE1505" s="5" t="s">
        <v>9016</v>
      </c>
      <c r="AF1505" s="5" t="s">
        <v>8480</v>
      </c>
      <c r="AG1505" s="2" t="s">
        <v>8481</v>
      </c>
      <c r="AH1505" s="5" t="s">
        <v>8482</v>
      </c>
      <c r="AI1505" s="5" t="s">
        <v>8483</v>
      </c>
      <c r="AJ1505" s="2" t="s">
        <v>68</v>
      </c>
      <c r="AK1505" s="2" t="s">
        <v>729</v>
      </c>
    </row>
    <row r="1506" spans="1:37" ht="17.100000000000001" customHeight="1">
      <c r="A1506" s="2" t="s">
        <v>36</v>
      </c>
      <c r="B1506" s="3">
        <v>60208602</v>
      </c>
      <c r="C1506" s="2" t="s">
        <v>5893</v>
      </c>
      <c r="D1506" s="5" t="s">
        <v>5893</v>
      </c>
      <c r="E1506" s="5" t="s">
        <v>5894</v>
      </c>
      <c r="F1506" s="5" t="s">
        <v>9248</v>
      </c>
      <c r="G1506" s="5" t="s">
        <v>9249</v>
      </c>
      <c r="H1506" s="5" t="s">
        <v>9250</v>
      </c>
      <c r="I1506" s="2" t="s">
        <v>42</v>
      </c>
      <c r="J1506" s="2" t="s">
        <v>9219</v>
      </c>
      <c r="K1506" s="2" t="s">
        <v>9220</v>
      </c>
      <c r="L1506" s="2" t="s">
        <v>9221</v>
      </c>
      <c r="M1506" s="2" t="s">
        <v>9220</v>
      </c>
      <c r="N1506" s="2" t="s">
        <v>9222</v>
      </c>
      <c r="O1506" s="8" t="s">
        <v>1211</v>
      </c>
      <c r="P1506" s="5" t="s">
        <v>1211</v>
      </c>
      <c r="Q1506" s="5" t="s">
        <v>9223</v>
      </c>
      <c r="R1506" s="5" t="s">
        <v>9224</v>
      </c>
      <c r="S1506" s="2" t="s">
        <v>6687</v>
      </c>
      <c r="T1506" s="5" t="s">
        <v>287</v>
      </c>
      <c r="U1506" s="5" t="s">
        <v>716</v>
      </c>
      <c r="V1506" s="2" t="s">
        <v>9225</v>
      </c>
      <c r="W1506" s="5" t="s">
        <v>962</v>
      </c>
      <c r="X1506" s="5" t="s">
        <v>9251</v>
      </c>
      <c r="Y1506" s="5" t="s">
        <v>9252</v>
      </c>
      <c r="Z1506" s="2" t="s">
        <v>720</v>
      </c>
      <c r="AA1506" s="2" t="s">
        <v>716</v>
      </c>
      <c r="AB1506" s="5" t="s">
        <v>9228</v>
      </c>
      <c r="AC1506" s="2" t="s">
        <v>9229</v>
      </c>
      <c r="AD1506" s="5" t="s">
        <v>9230</v>
      </c>
      <c r="AE1506" s="5" t="s">
        <v>9231</v>
      </c>
      <c r="AF1506" s="5" t="s">
        <v>9176</v>
      </c>
      <c r="AG1506" s="2" t="s">
        <v>9177</v>
      </c>
      <c r="AH1506" s="5" t="s">
        <v>9157</v>
      </c>
      <c r="AI1506" s="5" t="s">
        <v>9016</v>
      </c>
      <c r="AJ1506" s="2" t="s">
        <v>68</v>
      </c>
      <c r="AK1506" s="2" t="s">
        <v>729</v>
      </c>
    </row>
    <row r="1507" spans="1:37" ht="17.100000000000001" customHeight="1">
      <c r="A1507" s="2" t="s">
        <v>36</v>
      </c>
      <c r="B1507" s="3">
        <v>60220512</v>
      </c>
      <c r="C1507" s="2" t="s">
        <v>5893</v>
      </c>
      <c r="D1507" s="5" t="s">
        <v>5893</v>
      </c>
      <c r="E1507" s="5" t="s">
        <v>5894</v>
      </c>
      <c r="F1507" s="5" t="s">
        <v>9253</v>
      </c>
      <c r="G1507" s="5" t="s">
        <v>9254</v>
      </c>
      <c r="H1507" s="5" t="s">
        <v>7270</v>
      </c>
      <c r="I1507" s="2" t="s">
        <v>42</v>
      </c>
      <c r="J1507" s="2" t="s">
        <v>9159</v>
      </c>
      <c r="K1507" s="2" t="s">
        <v>9160</v>
      </c>
      <c r="L1507" s="2" t="s">
        <v>9161</v>
      </c>
      <c r="M1507" s="2" t="s">
        <v>9160</v>
      </c>
      <c r="N1507" s="2" t="s">
        <v>9222</v>
      </c>
      <c r="O1507" s="8" t="s">
        <v>1211</v>
      </c>
      <c r="P1507" s="5" t="s">
        <v>1211</v>
      </c>
      <c r="Q1507" s="5" t="s">
        <v>9223</v>
      </c>
      <c r="R1507" s="5" t="s">
        <v>9165</v>
      </c>
      <c r="S1507" s="2" t="s">
        <v>6687</v>
      </c>
      <c r="T1507" s="5" t="s">
        <v>287</v>
      </c>
      <c r="U1507" s="5" t="s">
        <v>716</v>
      </c>
      <c r="V1507" s="2" t="s">
        <v>9166</v>
      </c>
      <c r="W1507" s="5" t="s">
        <v>944</v>
      </c>
      <c r="X1507" s="5" t="s">
        <v>9255</v>
      </c>
      <c r="Y1507" s="5" t="s">
        <v>9256</v>
      </c>
      <c r="Z1507" s="2" t="s">
        <v>720</v>
      </c>
      <c r="AA1507" s="2" t="s">
        <v>716</v>
      </c>
      <c r="AB1507" s="5" t="s">
        <v>9228</v>
      </c>
      <c r="AC1507" s="2" t="s">
        <v>9229</v>
      </c>
      <c r="AD1507" s="5" t="s">
        <v>9230</v>
      </c>
      <c r="AE1507" s="5" t="s">
        <v>9231</v>
      </c>
      <c r="AF1507" s="5" t="s">
        <v>9176</v>
      </c>
      <c r="AG1507" s="2" t="s">
        <v>9177</v>
      </c>
      <c r="AH1507" s="5" t="s">
        <v>9157</v>
      </c>
      <c r="AI1507" s="5" t="s">
        <v>9016</v>
      </c>
      <c r="AJ1507" s="2" t="s">
        <v>68</v>
      </c>
      <c r="AK1507" s="2" t="s">
        <v>729</v>
      </c>
    </row>
    <row r="1508" spans="1:37" ht="17.100000000000001" customHeight="1">
      <c r="A1508" s="2" t="s">
        <v>36</v>
      </c>
      <c r="B1508" s="3">
        <v>80007734</v>
      </c>
      <c r="C1508" s="2" t="s">
        <v>5893</v>
      </c>
      <c r="D1508" s="5" t="s">
        <v>5893</v>
      </c>
      <c r="E1508" s="5" t="s">
        <v>5894</v>
      </c>
      <c r="F1508" s="5" t="s">
        <v>9257</v>
      </c>
      <c r="G1508" s="5" t="s">
        <v>9258</v>
      </c>
      <c r="H1508" s="5" t="s">
        <v>536</v>
      </c>
      <c r="I1508" s="2" t="s">
        <v>42</v>
      </c>
      <c r="J1508" s="2" t="s">
        <v>9219</v>
      </c>
      <c r="K1508" s="2" t="s">
        <v>9220</v>
      </c>
      <c r="L1508" s="2" t="s">
        <v>9221</v>
      </c>
      <c r="M1508" s="2" t="s">
        <v>9220</v>
      </c>
      <c r="N1508" s="2" t="s">
        <v>9222</v>
      </c>
      <c r="O1508" s="8" t="s">
        <v>1211</v>
      </c>
      <c r="P1508" s="5" t="s">
        <v>1211</v>
      </c>
      <c r="Q1508" s="5" t="s">
        <v>9223</v>
      </c>
      <c r="R1508" s="5" t="s">
        <v>9165</v>
      </c>
      <c r="S1508" s="2" t="s">
        <v>6687</v>
      </c>
      <c r="T1508" s="5" t="s">
        <v>287</v>
      </c>
      <c r="U1508" s="5" t="s">
        <v>716</v>
      </c>
      <c r="V1508" s="2" t="s">
        <v>9166</v>
      </c>
      <c r="W1508" s="5" t="s">
        <v>289</v>
      </c>
      <c r="X1508" s="5" t="s">
        <v>9259</v>
      </c>
      <c r="Y1508" s="5" t="s">
        <v>9260</v>
      </c>
      <c r="Z1508" s="2" t="s">
        <v>720</v>
      </c>
      <c r="AA1508" s="2" t="s">
        <v>716</v>
      </c>
      <c r="AB1508" s="5" t="s">
        <v>9228</v>
      </c>
      <c r="AC1508" s="2" t="s">
        <v>9229</v>
      </c>
      <c r="AD1508" s="5" t="s">
        <v>9230</v>
      </c>
      <c r="AE1508" s="5" t="s">
        <v>9231</v>
      </c>
      <c r="AF1508" s="5" t="s">
        <v>9176</v>
      </c>
      <c r="AG1508" s="2" t="s">
        <v>9177</v>
      </c>
      <c r="AH1508" s="5" t="s">
        <v>9157</v>
      </c>
      <c r="AI1508" s="5" t="s">
        <v>9016</v>
      </c>
      <c r="AJ1508" s="2" t="s">
        <v>68</v>
      </c>
      <c r="AK1508" s="2" t="s">
        <v>729</v>
      </c>
    </row>
    <row r="1509" spans="1:37" ht="17.100000000000001" customHeight="1">
      <c r="A1509" s="2" t="s">
        <v>36</v>
      </c>
      <c r="B1509" s="3">
        <v>80012252</v>
      </c>
      <c r="C1509" s="2" t="s">
        <v>5893</v>
      </c>
      <c r="D1509" s="5" t="s">
        <v>5893</v>
      </c>
      <c r="E1509" s="5" t="s">
        <v>5894</v>
      </c>
      <c r="F1509" s="5" t="s">
        <v>9261</v>
      </c>
      <c r="G1509" s="5" t="s">
        <v>9262</v>
      </c>
      <c r="H1509" s="5" t="s">
        <v>6045</v>
      </c>
      <c r="I1509" s="2" t="s">
        <v>42</v>
      </c>
      <c r="J1509" s="2" t="s">
        <v>9159</v>
      </c>
      <c r="K1509" s="2" t="s">
        <v>9160</v>
      </c>
      <c r="L1509" s="2" t="s">
        <v>9161</v>
      </c>
      <c r="M1509" s="2" t="s">
        <v>9160</v>
      </c>
      <c r="N1509" s="2" t="s">
        <v>9222</v>
      </c>
      <c r="O1509" s="8" t="s">
        <v>1211</v>
      </c>
      <c r="P1509" s="5" t="s">
        <v>1211</v>
      </c>
      <c r="Q1509" s="5" t="s">
        <v>9223</v>
      </c>
      <c r="R1509" s="5" t="s">
        <v>9165</v>
      </c>
      <c r="S1509" s="2" t="s">
        <v>6687</v>
      </c>
      <c r="T1509" s="5" t="s">
        <v>287</v>
      </c>
      <c r="U1509" s="5" t="s">
        <v>716</v>
      </c>
      <c r="V1509" s="2" t="s">
        <v>9166</v>
      </c>
      <c r="W1509" s="5" t="s">
        <v>133</v>
      </c>
      <c r="X1509" s="5" t="s">
        <v>9263</v>
      </c>
      <c r="Y1509" s="5" t="s">
        <v>9264</v>
      </c>
      <c r="Z1509" s="2" t="s">
        <v>720</v>
      </c>
      <c r="AA1509" s="2" t="s">
        <v>716</v>
      </c>
      <c r="AB1509" s="5" t="s">
        <v>9228</v>
      </c>
      <c r="AC1509" s="2" t="s">
        <v>9229</v>
      </c>
      <c r="AD1509" s="5" t="s">
        <v>9230</v>
      </c>
      <c r="AE1509" s="5" t="s">
        <v>9231</v>
      </c>
      <c r="AF1509" s="5" t="s">
        <v>9176</v>
      </c>
      <c r="AG1509" s="2" t="s">
        <v>9177</v>
      </c>
      <c r="AH1509" s="5" t="s">
        <v>9157</v>
      </c>
      <c r="AI1509" s="5" t="s">
        <v>9016</v>
      </c>
      <c r="AJ1509" s="2" t="s">
        <v>68</v>
      </c>
      <c r="AK1509" s="2" t="s">
        <v>729</v>
      </c>
    </row>
    <row r="1510" spans="1:37" ht="17.100000000000001" customHeight="1">
      <c r="A1510" s="2" t="s">
        <v>36</v>
      </c>
      <c r="B1510" s="3">
        <v>80005069</v>
      </c>
      <c r="C1510" s="2" t="s">
        <v>5483</v>
      </c>
      <c r="D1510" s="5" t="s">
        <v>5484</v>
      </c>
      <c r="E1510" s="5" t="s">
        <v>6891</v>
      </c>
      <c r="F1510" s="5" t="s">
        <v>9265</v>
      </c>
      <c r="G1510" s="5" t="s">
        <v>9266</v>
      </c>
      <c r="H1510" s="5" t="s">
        <v>8198</v>
      </c>
      <c r="I1510" s="2" t="s">
        <v>42</v>
      </c>
      <c r="J1510" s="2" t="s">
        <v>9159</v>
      </c>
      <c r="K1510" s="2" t="s">
        <v>9160</v>
      </c>
      <c r="L1510" s="2" t="s">
        <v>9161</v>
      </c>
      <c r="M1510" s="2" t="s">
        <v>9160</v>
      </c>
      <c r="N1510" s="2" t="s">
        <v>9162</v>
      </c>
      <c r="O1510" s="8" t="s">
        <v>9163</v>
      </c>
      <c r="P1510" s="5" t="s">
        <v>1211</v>
      </c>
      <c r="Q1510" s="5" t="s">
        <v>9164</v>
      </c>
      <c r="R1510" s="5" t="s">
        <v>9267</v>
      </c>
      <c r="S1510" s="2" t="s">
        <v>715</v>
      </c>
      <c r="T1510" s="5" t="s">
        <v>287</v>
      </c>
      <c r="U1510" s="5" t="s">
        <v>716</v>
      </c>
      <c r="V1510" s="2" t="s">
        <v>9166</v>
      </c>
      <c r="W1510" s="5" t="s">
        <v>2032</v>
      </c>
      <c r="X1510" s="5" t="s">
        <v>9268</v>
      </c>
      <c r="Y1510" s="5" t="s">
        <v>9269</v>
      </c>
      <c r="Z1510" s="2" t="s">
        <v>720</v>
      </c>
      <c r="AA1510" s="2" t="s">
        <v>716</v>
      </c>
      <c r="AB1510" s="5" t="s">
        <v>9176</v>
      </c>
      <c r="AC1510" s="2" t="s">
        <v>9177</v>
      </c>
      <c r="AD1510" s="5" t="s">
        <v>9157</v>
      </c>
      <c r="AE1510" s="5" t="s">
        <v>9016</v>
      </c>
      <c r="AF1510" s="5" t="s">
        <v>8480</v>
      </c>
      <c r="AG1510" s="2" t="s">
        <v>8481</v>
      </c>
      <c r="AH1510" s="5" t="s">
        <v>8482</v>
      </c>
      <c r="AI1510" s="5" t="s">
        <v>8483</v>
      </c>
      <c r="AJ1510" s="2" t="s">
        <v>68</v>
      </c>
      <c r="AK1510" s="2" t="s">
        <v>729</v>
      </c>
    </row>
    <row r="1511" spans="1:37" ht="17.100000000000001" customHeight="1">
      <c r="A1511" s="2" t="s">
        <v>36</v>
      </c>
      <c r="B1511" s="3">
        <v>60017385</v>
      </c>
      <c r="C1511" s="2" t="s">
        <v>5893</v>
      </c>
      <c r="D1511" s="5" t="s">
        <v>5893</v>
      </c>
      <c r="E1511" s="5" t="s">
        <v>5894</v>
      </c>
      <c r="F1511" s="5" t="s">
        <v>9270</v>
      </c>
      <c r="G1511" s="5" t="s">
        <v>9271</v>
      </c>
      <c r="H1511" s="5" t="s">
        <v>6612</v>
      </c>
      <c r="I1511" s="2" t="s">
        <v>42</v>
      </c>
      <c r="J1511" s="2" t="s">
        <v>9159</v>
      </c>
      <c r="K1511" s="2" t="s">
        <v>9160</v>
      </c>
      <c r="L1511" s="2" t="s">
        <v>9161</v>
      </c>
      <c r="M1511" s="2" t="s">
        <v>9160</v>
      </c>
      <c r="N1511" s="2" t="s">
        <v>9272</v>
      </c>
      <c r="O1511" s="8" t="s">
        <v>1211</v>
      </c>
      <c r="P1511" s="5" t="s">
        <v>1211</v>
      </c>
      <c r="Q1511" s="5" t="s">
        <v>716</v>
      </c>
      <c r="R1511" s="5" t="s">
        <v>9165</v>
      </c>
      <c r="S1511" s="2" t="s">
        <v>6687</v>
      </c>
      <c r="T1511" s="5" t="s">
        <v>287</v>
      </c>
      <c r="U1511" s="5" t="s">
        <v>716</v>
      </c>
      <c r="V1511" s="2" t="s">
        <v>9166</v>
      </c>
      <c r="W1511" s="5" t="s">
        <v>208</v>
      </c>
      <c r="X1511" s="5" t="s">
        <v>9273</v>
      </c>
      <c r="Y1511" s="5" t="s">
        <v>9274</v>
      </c>
      <c r="Z1511" s="2" t="s">
        <v>720</v>
      </c>
      <c r="AA1511" s="2" t="s">
        <v>716</v>
      </c>
      <c r="AB1511" s="5" t="s">
        <v>9275</v>
      </c>
      <c r="AC1511" s="2" t="s">
        <v>9276</v>
      </c>
      <c r="AD1511" s="5" t="s">
        <v>9277</v>
      </c>
      <c r="AE1511" s="5" t="s">
        <v>9278</v>
      </c>
      <c r="AF1511" s="5" t="s">
        <v>9176</v>
      </c>
      <c r="AG1511" s="2" t="s">
        <v>9177</v>
      </c>
      <c r="AH1511" s="5" t="s">
        <v>9157</v>
      </c>
      <c r="AI1511" s="5" t="s">
        <v>9016</v>
      </c>
      <c r="AJ1511" s="2" t="s">
        <v>68</v>
      </c>
      <c r="AK1511" s="2" t="s">
        <v>729</v>
      </c>
    </row>
    <row r="1512" spans="1:37" ht="17.100000000000001" customHeight="1">
      <c r="A1512" s="2" t="s">
        <v>36</v>
      </c>
      <c r="B1512" s="3">
        <v>60098487</v>
      </c>
      <c r="C1512" s="2" t="s">
        <v>5893</v>
      </c>
      <c r="D1512" s="5" t="s">
        <v>5893</v>
      </c>
      <c r="E1512" s="5" t="s">
        <v>5894</v>
      </c>
      <c r="F1512" s="5" t="s">
        <v>9279</v>
      </c>
      <c r="G1512" s="5" t="s">
        <v>9280</v>
      </c>
      <c r="H1512" s="5" t="s">
        <v>9281</v>
      </c>
      <c r="I1512" s="2" t="s">
        <v>42</v>
      </c>
      <c r="J1512" s="2" t="s">
        <v>9159</v>
      </c>
      <c r="K1512" s="2" t="s">
        <v>9160</v>
      </c>
      <c r="L1512" s="2" t="s">
        <v>9161</v>
      </c>
      <c r="M1512" s="2" t="s">
        <v>9160</v>
      </c>
      <c r="N1512" s="2" t="s">
        <v>9272</v>
      </c>
      <c r="O1512" s="8" t="s">
        <v>1211</v>
      </c>
      <c r="P1512" s="5" t="s">
        <v>1211</v>
      </c>
      <c r="Q1512" s="5" t="s">
        <v>716</v>
      </c>
      <c r="R1512" s="5" t="s">
        <v>9165</v>
      </c>
      <c r="S1512" s="2" t="s">
        <v>6687</v>
      </c>
      <c r="T1512" s="5" t="s">
        <v>287</v>
      </c>
      <c r="U1512" s="5" t="s">
        <v>716</v>
      </c>
      <c r="V1512" s="2" t="s">
        <v>9166</v>
      </c>
      <c r="W1512" s="5" t="s">
        <v>717</v>
      </c>
      <c r="X1512" s="5" t="s">
        <v>9282</v>
      </c>
      <c r="Y1512" s="5" t="s">
        <v>9283</v>
      </c>
      <c r="Z1512" s="2" t="s">
        <v>720</v>
      </c>
      <c r="AA1512" s="2" t="s">
        <v>716</v>
      </c>
      <c r="AB1512" s="5" t="s">
        <v>9275</v>
      </c>
      <c r="AC1512" s="2" t="s">
        <v>9276</v>
      </c>
      <c r="AD1512" s="5" t="s">
        <v>9277</v>
      </c>
      <c r="AE1512" s="5" t="s">
        <v>9278</v>
      </c>
      <c r="AF1512" s="5" t="s">
        <v>9176</v>
      </c>
      <c r="AG1512" s="2" t="s">
        <v>9177</v>
      </c>
      <c r="AH1512" s="5" t="s">
        <v>9157</v>
      </c>
      <c r="AI1512" s="5" t="s">
        <v>9016</v>
      </c>
      <c r="AJ1512" s="2" t="s">
        <v>68</v>
      </c>
      <c r="AK1512" s="2" t="s">
        <v>729</v>
      </c>
    </row>
    <row r="1513" spans="1:37" ht="17.100000000000001" customHeight="1">
      <c r="A1513" s="2" t="s">
        <v>36</v>
      </c>
      <c r="B1513" s="3">
        <v>60182334</v>
      </c>
      <c r="C1513" s="2" t="s">
        <v>5893</v>
      </c>
      <c r="D1513" s="5" t="s">
        <v>5893</v>
      </c>
      <c r="E1513" s="5" t="s">
        <v>5894</v>
      </c>
      <c r="F1513" s="5" t="s">
        <v>9284</v>
      </c>
      <c r="G1513" s="5" t="s">
        <v>9285</v>
      </c>
      <c r="H1513" s="5" t="s">
        <v>9286</v>
      </c>
      <c r="I1513" s="2" t="s">
        <v>42</v>
      </c>
      <c r="J1513" s="2" t="s">
        <v>9287</v>
      </c>
      <c r="K1513" s="2" t="s">
        <v>9288</v>
      </c>
      <c r="L1513" s="2" t="s">
        <v>1542</v>
      </c>
      <c r="M1513" s="2" t="s">
        <v>1541</v>
      </c>
      <c r="N1513" s="2" t="s">
        <v>9272</v>
      </c>
      <c r="O1513" s="8" t="s">
        <v>1211</v>
      </c>
      <c r="P1513" s="5" t="s">
        <v>1211</v>
      </c>
      <c r="Q1513" s="5" t="s">
        <v>716</v>
      </c>
      <c r="R1513" s="5" t="s">
        <v>9224</v>
      </c>
      <c r="S1513" s="2" t="s">
        <v>6687</v>
      </c>
      <c r="T1513" s="5" t="s">
        <v>287</v>
      </c>
      <c r="U1513" s="5" t="s">
        <v>716</v>
      </c>
      <c r="V1513" s="2" t="s">
        <v>9225</v>
      </c>
      <c r="W1513" s="5" t="s">
        <v>860</v>
      </c>
      <c r="X1513" s="5" t="s">
        <v>9289</v>
      </c>
      <c r="Y1513" s="5" t="s">
        <v>9290</v>
      </c>
      <c r="Z1513" s="2" t="s">
        <v>720</v>
      </c>
      <c r="AA1513" s="2" t="s">
        <v>716</v>
      </c>
      <c r="AB1513" s="5" t="s">
        <v>9275</v>
      </c>
      <c r="AC1513" s="2" t="s">
        <v>9276</v>
      </c>
      <c r="AD1513" s="5" t="s">
        <v>9277</v>
      </c>
      <c r="AE1513" s="5" t="s">
        <v>9278</v>
      </c>
      <c r="AF1513" s="5" t="s">
        <v>9176</v>
      </c>
      <c r="AG1513" s="2" t="s">
        <v>9177</v>
      </c>
      <c r="AH1513" s="5" t="s">
        <v>9157</v>
      </c>
      <c r="AI1513" s="5" t="s">
        <v>9016</v>
      </c>
      <c r="AJ1513" s="2" t="s">
        <v>68</v>
      </c>
      <c r="AK1513" s="2" t="s">
        <v>729</v>
      </c>
    </row>
    <row r="1514" spans="1:37" ht="17.100000000000001" customHeight="1">
      <c r="A1514" s="2" t="s">
        <v>36</v>
      </c>
      <c r="B1514" s="3">
        <v>60183481</v>
      </c>
      <c r="C1514" s="2" t="s">
        <v>5893</v>
      </c>
      <c r="D1514" s="5" t="s">
        <v>5893</v>
      </c>
      <c r="E1514" s="5" t="s">
        <v>5894</v>
      </c>
      <c r="F1514" s="5" t="s">
        <v>9291</v>
      </c>
      <c r="G1514" s="5" t="s">
        <v>9292</v>
      </c>
      <c r="H1514" s="5" t="s">
        <v>9293</v>
      </c>
      <c r="I1514" s="2" t="s">
        <v>42</v>
      </c>
      <c r="J1514" s="2" t="s">
        <v>9287</v>
      </c>
      <c r="K1514" s="2" t="s">
        <v>9288</v>
      </c>
      <c r="L1514" s="2" t="s">
        <v>1542</v>
      </c>
      <c r="M1514" s="2" t="s">
        <v>1541</v>
      </c>
      <c r="N1514" s="2" t="s">
        <v>9272</v>
      </c>
      <c r="O1514" s="8" t="s">
        <v>1211</v>
      </c>
      <c r="P1514" s="5" t="s">
        <v>1211</v>
      </c>
      <c r="Q1514" s="5" t="s">
        <v>716</v>
      </c>
      <c r="R1514" s="5" t="s">
        <v>9224</v>
      </c>
      <c r="S1514" s="2" t="s">
        <v>6687</v>
      </c>
      <c r="T1514" s="5" t="s">
        <v>287</v>
      </c>
      <c r="U1514" s="5" t="s">
        <v>716</v>
      </c>
      <c r="V1514" s="2" t="s">
        <v>9225</v>
      </c>
      <c r="W1514" s="5" t="s">
        <v>2409</v>
      </c>
      <c r="X1514" s="5" t="s">
        <v>290</v>
      </c>
      <c r="Y1514" s="5" t="s">
        <v>9294</v>
      </c>
      <c r="Z1514" s="2" t="s">
        <v>720</v>
      </c>
      <c r="AA1514" s="2" t="s">
        <v>716</v>
      </c>
      <c r="AB1514" s="5" t="s">
        <v>9275</v>
      </c>
      <c r="AC1514" s="2" t="s">
        <v>9276</v>
      </c>
      <c r="AD1514" s="5" t="s">
        <v>9277</v>
      </c>
      <c r="AE1514" s="5" t="s">
        <v>9278</v>
      </c>
      <c r="AF1514" s="5" t="s">
        <v>9176</v>
      </c>
      <c r="AG1514" s="2" t="s">
        <v>9177</v>
      </c>
      <c r="AH1514" s="5" t="s">
        <v>9157</v>
      </c>
      <c r="AI1514" s="5" t="s">
        <v>9016</v>
      </c>
      <c r="AJ1514" s="2" t="s">
        <v>68</v>
      </c>
      <c r="AK1514" s="2" t="s">
        <v>729</v>
      </c>
    </row>
    <row r="1515" spans="1:37" ht="17.100000000000001" customHeight="1">
      <c r="A1515" s="2" t="s">
        <v>36</v>
      </c>
      <c r="B1515" s="3">
        <v>60185701</v>
      </c>
      <c r="C1515" s="2" t="s">
        <v>5893</v>
      </c>
      <c r="D1515" s="5" t="s">
        <v>5893</v>
      </c>
      <c r="E1515" s="5" t="s">
        <v>5894</v>
      </c>
      <c r="F1515" s="5" t="s">
        <v>9295</v>
      </c>
      <c r="G1515" s="5" t="s">
        <v>9296</v>
      </c>
      <c r="H1515" s="5" t="s">
        <v>9297</v>
      </c>
      <c r="I1515" s="2" t="s">
        <v>42</v>
      </c>
      <c r="J1515" s="2" t="s">
        <v>9287</v>
      </c>
      <c r="K1515" s="2" t="s">
        <v>9288</v>
      </c>
      <c r="L1515" s="2" t="s">
        <v>1542</v>
      </c>
      <c r="M1515" s="2" t="s">
        <v>1541</v>
      </c>
      <c r="N1515" s="2" t="s">
        <v>9272</v>
      </c>
      <c r="O1515" s="8" t="s">
        <v>1211</v>
      </c>
      <c r="P1515" s="5" t="s">
        <v>1211</v>
      </c>
      <c r="Q1515" s="5" t="s">
        <v>716</v>
      </c>
      <c r="R1515" s="5" t="s">
        <v>9224</v>
      </c>
      <c r="S1515" s="2" t="s">
        <v>6687</v>
      </c>
      <c r="T1515" s="5" t="s">
        <v>287</v>
      </c>
      <c r="U1515" s="5" t="s">
        <v>716</v>
      </c>
      <c r="V1515" s="2" t="s">
        <v>9225</v>
      </c>
      <c r="W1515" s="5" t="s">
        <v>9298</v>
      </c>
      <c r="X1515" s="5" t="s">
        <v>9299</v>
      </c>
      <c r="Y1515" s="5" t="s">
        <v>9300</v>
      </c>
      <c r="Z1515" s="2" t="s">
        <v>720</v>
      </c>
      <c r="AA1515" s="2" t="s">
        <v>716</v>
      </c>
      <c r="AB1515" s="5" t="s">
        <v>9275</v>
      </c>
      <c r="AC1515" s="2" t="s">
        <v>9276</v>
      </c>
      <c r="AD1515" s="5" t="s">
        <v>9277</v>
      </c>
      <c r="AE1515" s="5" t="s">
        <v>9278</v>
      </c>
      <c r="AF1515" s="5" t="s">
        <v>9176</v>
      </c>
      <c r="AG1515" s="2" t="s">
        <v>9177</v>
      </c>
      <c r="AH1515" s="5" t="s">
        <v>9157</v>
      </c>
      <c r="AI1515" s="5" t="s">
        <v>9016</v>
      </c>
      <c r="AJ1515" s="2" t="s">
        <v>68</v>
      </c>
      <c r="AK1515" s="2" t="s">
        <v>729</v>
      </c>
    </row>
    <row r="1516" spans="1:37" ht="17.100000000000001" customHeight="1">
      <c r="A1516" s="2" t="s">
        <v>36</v>
      </c>
      <c r="B1516" s="3">
        <v>60228620</v>
      </c>
      <c r="C1516" s="2" t="s">
        <v>5893</v>
      </c>
      <c r="D1516" s="5" t="s">
        <v>5893</v>
      </c>
      <c r="E1516" s="5" t="s">
        <v>5894</v>
      </c>
      <c r="F1516" s="5" t="s">
        <v>9301</v>
      </c>
      <c r="G1516" s="5" t="s">
        <v>9302</v>
      </c>
      <c r="H1516" s="5" t="s">
        <v>9303</v>
      </c>
      <c r="I1516" s="2" t="s">
        <v>42</v>
      </c>
      <c r="J1516" s="2" t="s">
        <v>9287</v>
      </c>
      <c r="K1516" s="2" t="s">
        <v>9288</v>
      </c>
      <c r="L1516" s="2" t="s">
        <v>1542</v>
      </c>
      <c r="M1516" s="2" t="s">
        <v>1541</v>
      </c>
      <c r="N1516" s="2" t="s">
        <v>9272</v>
      </c>
      <c r="O1516" s="8" t="s">
        <v>1211</v>
      </c>
      <c r="P1516" s="5" t="s">
        <v>1211</v>
      </c>
      <c r="Q1516" s="5" t="s">
        <v>716</v>
      </c>
      <c r="R1516" s="5" t="s">
        <v>9224</v>
      </c>
      <c r="S1516" s="2" t="s">
        <v>6687</v>
      </c>
      <c r="T1516" s="5" t="s">
        <v>287</v>
      </c>
      <c r="U1516" s="5" t="s">
        <v>716</v>
      </c>
      <c r="V1516" s="2" t="s">
        <v>9225</v>
      </c>
      <c r="W1516" s="5" t="s">
        <v>304</v>
      </c>
      <c r="X1516" s="5" t="s">
        <v>9304</v>
      </c>
      <c r="Y1516" s="5" t="s">
        <v>9305</v>
      </c>
      <c r="Z1516" s="2" t="s">
        <v>720</v>
      </c>
      <c r="AA1516" s="2" t="s">
        <v>716</v>
      </c>
      <c r="AB1516" s="5" t="s">
        <v>9275</v>
      </c>
      <c r="AC1516" s="2" t="s">
        <v>9276</v>
      </c>
      <c r="AD1516" s="5" t="s">
        <v>9277</v>
      </c>
      <c r="AE1516" s="5" t="s">
        <v>9278</v>
      </c>
      <c r="AF1516" s="5" t="s">
        <v>9176</v>
      </c>
      <c r="AG1516" s="2" t="s">
        <v>9177</v>
      </c>
      <c r="AH1516" s="5" t="s">
        <v>9157</v>
      </c>
      <c r="AI1516" s="5" t="s">
        <v>9016</v>
      </c>
      <c r="AJ1516" s="2" t="s">
        <v>68</v>
      </c>
      <c r="AK1516" s="2" t="s">
        <v>729</v>
      </c>
    </row>
    <row r="1517" spans="1:37" ht="17.100000000000001" customHeight="1">
      <c r="A1517" s="2" t="s">
        <v>36</v>
      </c>
      <c r="B1517" s="3">
        <v>80007731</v>
      </c>
      <c r="C1517" s="2" t="s">
        <v>5893</v>
      </c>
      <c r="D1517" s="5" t="s">
        <v>5893</v>
      </c>
      <c r="E1517" s="5" t="s">
        <v>5894</v>
      </c>
      <c r="F1517" s="5" t="s">
        <v>9306</v>
      </c>
      <c r="G1517" s="5" t="s">
        <v>9307</v>
      </c>
      <c r="H1517" s="5" t="s">
        <v>6612</v>
      </c>
      <c r="I1517" s="2" t="s">
        <v>42</v>
      </c>
      <c r="J1517" s="2" t="s">
        <v>9159</v>
      </c>
      <c r="K1517" s="2" t="s">
        <v>9160</v>
      </c>
      <c r="L1517" s="2" t="s">
        <v>9161</v>
      </c>
      <c r="M1517" s="2" t="s">
        <v>9160</v>
      </c>
      <c r="N1517" s="2" t="s">
        <v>9272</v>
      </c>
      <c r="O1517" s="8" t="s">
        <v>1211</v>
      </c>
      <c r="P1517" s="5" t="s">
        <v>1211</v>
      </c>
      <c r="Q1517" s="5" t="s">
        <v>716</v>
      </c>
      <c r="R1517" s="5" t="s">
        <v>9165</v>
      </c>
      <c r="S1517" s="2" t="s">
        <v>6687</v>
      </c>
      <c r="T1517" s="5" t="s">
        <v>287</v>
      </c>
      <c r="U1517" s="5" t="s">
        <v>716</v>
      </c>
      <c r="V1517" s="2" t="s">
        <v>9166</v>
      </c>
      <c r="W1517" s="5" t="s">
        <v>838</v>
      </c>
      <c r="X1517" s="5" t="s">
        <v>6199</v>
      </c>
      <c r="Y1517" s="5" t="s">
        <v>9308</v>
      </c>
      <c r="Z1517" s="2" t="s">
        <v>720</v>
      </c>
      <c r="AA1517" s="2" t="s">
        <v>716</v>
      </c>
      <c r="AB1517" s="5" t="s">
        <v>9275</v>
      </c>
      <c r="AC1517" s="2" t="s">
        <v>9276</v>
      </c>
      <c r="AD1517" s="5" t="s">
        <v>9277</v>
      </c>
      <c r="AE1517" s="5" t="s">
        <v>9278</v>
      </c>
      <c r="AF1517" s="5" t="s">
        <v>9176</v>
      </c>
      <c r="AG1517" s="2" t="s">
        <v>9177</v>
      </c>
      <c r="AH1517" s="5" t="s">
        <v>9157</v>
      </c>
      <c r="AI1517" s="5" t="s">
        <v>9016</v>
      </c>
      <c r="AJ1517" s="2" t="s">
        <v>68</v>
      </c>
      <c r="AK1517" s="2" t="s">
        <v>729</v>
      </c>
    </row>
    <row r="1518" spans="1:37" ht="17.100000000000001" customHeight="1">
      <c r="A1518" s="2" t="s">
        <v>36</v>
      </c>
      <c r="B1518" s="3">
        <v>80007733</v>
      </c>
      <c r="C1518" s="2" t="s">
        <v>5893</v>
      </c>
      <c r="D1518" s="5" t="s">
        <v>5893</v>
      </c>
      <c r="E1518" s="5" t="s">
        <v>5894</v>
      </c>
      <c r="F1518" s="5" t="s">
        <v>9309</v>
      </c>
      <c r="G1518" s="5" t="s">
        <v>9310</v>
      </c>
      <c r="H1518" s="5" t="s">
        <v>3896</v>
      </c>
      <c r="I1518" s="2" t="s">
        <v>42</v>
      </c>
      <c r="J1518" s="2" t="s">
        <v>9159</v>
      </c>
      <c r="K1518" s="2" t="s">
        <v>9160</v>
      </c>
      <c r="L1518" s="2" t="s">
        <v>9161</v>
      </c>
      <c r="M1518" s="2" t="s">
        <v>9160</v>
      </c>
      <c r="N1518" s="2" t="s">
        <v>9272</v>
      </c>
      <c r="O1518" s="8" t="s">
        <v>1211</v>
      </c>
      <c r="P1518" s="5" t="s">
        <v>1211</v>
      </c>
      <c r="Q1518" s="5" t="s">
        <v>716</v>
      </c>
      <c r="R1518" s="5" t="s">
        <v>9165</v>
      </c>
      <c r="S1518" s="2" t="s">
        <v>6687</v>
      </c>
      <c r="T1518" s="5" t="s">
        <v>287</v>
      </c>
      <c r="U1518" s="5" t="s">
        <v>716</v>
      </c>
      <c r="V1518" s="2" t="s">
        <v>9166</v>
      </c>
      <c r="W1518" s="5" t="s">
        <v>813</v>
      </c>
      <c r="X1518" s="5" t="s">
        <v>9311</v>
      </c>
      <c r="Y1518" s="5" t="s">
        <v>9312</v>
      </c>
      <c r="Z1518" s="2" t="s">
        <v>720</v>
      </c>
      <c r="AA1518" s="2" t="s">
        <v>716</v>
      </c>
      <c r="AB1518" s="5" t="s">
        <v>9275</v>
      </c>
      <c r="AC1518" s="2" t="s">
        <v>9276</v>
      </c>
      <c r="AD1518" s="5" t="s">
        <v>9277</v>
      </c>
      <c r="AE1518" s="5" t="s">
        <v>9278</v>
      </c>
      <c r="AF1518" s="5" t="s">
        <v>9176</v>
      </c>
      <c r="AG1518" s="2" t="s">
        <v>9177</v>
      </c>
      <c r="AH1518" s="5" t="s">
        <v>9157</v>
      </c>
      <c r="AI1518" s="5" t="s">
        <v>9016</v>
      </c>
      <c r="AJ1518" s="2" t="s">
        <v>68</v>
      </c>
      <c r="AK1518" s="2" t="s">
        <v>729</v>
      </c>
    </row>
    <row r="1519" spans="1:37" ht="17.100000000000001" customHeight="1">
      <c r="A1519" s="2" t="s">
        <v>36</v>
      </c>
      <c r="B1519" s="3">
        <v>80008384</v>
      </c>
      <c r="C1519" s="2" t="s">
        <v>5907</v>
      </c>
      <c r="D1519" s="5" t="s">
        <v>5908</v>
      </c>
      <c r="E1519" s="5" t="s">
        <v>5909</v>
      </c>
      <c r="F1519" s="5" t="s">
        <v>9277</v>
      </c>
      <c r="G1519" s="5" t="s">
        <v>9278</v>
      </c>
      <c r="H1519" s="5" t="s">
        <v>4368</v>
      </c>
      <c r="I1519" s="2" t="s">
        <v>42</v>
      </c>
      <c r="J1519" s="2" t="s">
        <v>9159</v>
      </c>
      <c r="K1519" s="2" t="s">
        <v>9160</v>
      </c>
      <c r="L1519" s="2" t="s">
        <v>9161</v>
      </c>
      <c r="M1519" s="2" t="s">
        <v>9160</v>
      </c>
      <c r="N1519" s="2" t="s">
        <v>9272</v>
      </c>
      <c r="O1519" s="8" t="s">
        <v>1211</v>
      </c>
      <c r="P1519" s="5" t="s">
        <v>1211</v>
      </c>
      <c r="Q1519" s="5" t="s">
        <v>716</v>
      </c>
      <c r="R1519" s="5" t="s">
        <v>9165</v>
      </c>
      <c r="S1519" s="2" t="s">
        <v>6687</v>
      </c>
      <c r="T1519" s="5" t="s">
        <v>287</v>
      </c>
      <c r="U1519" s="5" t="s">
        <v>716</v>
      </c>
      <c r="V1519" s="2" t="s">
        <v>9166</v>
      </c>
      <c r="W1519" s="5" t="s">
        <v>9313</v>
      </c>
      <c r="X1519" s="5" t="s">
        <v>9314</v>
      </c>
      <c r="Y1519" s="5" t="s">
        <v>9315</v>
      </c>
      <c r="Z1519" s="2" t="s">
        <v>720</v>
      </c>
      <c r="AA1519" s="2" t="s">
        <v>716</v>
      </c>
      <c r="AB1519" s="5" t="s">
        <v>9176</v>
      </c>
      <c r="AC1519" s="2" t="s">
        <v>9177</v>
      </c>
      <c r="AD1519" s="5" t="s">
        <v>9157</v>
      </c>
      <c r="AE1519" s="5" t="s">
        <v>9016</v>
      </c>
      <c r="AF1519" s="5" t="s">
        <v>8480</v>
      </c>
      <c r="AG1519" s="2" t="s">
        <v>8481</v>
      </c>
      <c r="AH1519" s="5" t="s">
        <v>8482</v>
      </c>
      <c r="AI1519" s="5" t="s">
        <v>8483</v>
      </c>
      <c r="AJ1519" s="2" t="s">
        <v>68</v>
      </c>
      <c r="AK1519" s="2" t="s">
        <v>729</v>
      </c>
    </row>
    <row r="1520" spans="1:37" ht="17.100000000000001" customHeight="1">
      <c r="A1520" s="2" t="s">
        <v>36</v>
      </c>
      <c r="B1520" s="3">
        <v>80012729</v>
      </c>
      <c r="C1520" s="2" t="s">
        <v>5907</v>
      </c>
      <c r="D1520" s="5" t="s">
        <v>5908</v>
      </c>
      <c r="E1520" s="5" t="s">
        <v>5909</v>
      </c>
      <c r="F1520" s="5" t="s">
        <v>9316</v>
      </c>
      <c r="G1520" s="5" t="s">
        <v>9317</v>
      </c>
      <c r="H1520" s="5" t="s">
        <v>3565</v>
      </c>
      <c r="I1520" s="2" t="s">
        <v>42</v>
      </c>
      <c r="J1520" s="2" t="s">
        <v>9287</v>
      </c>
      <c r="K1520" s="2" t="s">
        <v>9288</v>
      </c>
      <c r="L1520" s="2" t="s">
        <v>1542</v>
      </c>
      <c r="M1520" s="2" t="s">
        <v>1541</v>
      </c>
      <c r="N1520" s="2" t="s">
        <v>9318</v>
      </c>
      <c r="O1520" s="8" t="s">
        <v>1211</v>
      </c>
      <c r="P1520" s="5" t="s">
        <v>1211</v>
      </c>
      <c r="Q1520" s="5" t="s">
        <v>9319</v>
      </c>
      <c r="R1520" s="5" t="s">
        <v>9165</v>
      </c>
      <c r="S1520" s="2" t="s">
        <v>6687</v>
      </c>
      <c r="T1520" s="5" t="s">
        <v>287</v>
      </c>
      <c r="U1520" s="5" t="s">
        <v>716</v>
      </c>
      <c r="V1520" s="2" t="s">
        <v>9166</v>
      </c>
      <c r="W1520" s="5" t="s">
        <v>567</v>
      </c>
      <c r="X1520" s="5" t="s">
        <v>9320</v>
      </c>
      <c r="Y1520" s="5" t="s">
        <v>9321</v>
      </c>
      <c r="Z1520" s="2" t="s">
        <v>720</v>
      </c>
      <c r="AA1520" s="2" t="s">
        <v>716</v>
      </c>
      <c r="AB1520" s="5" t="s">
        <v>9176</v>
      </c>
      <c r="AC1520" s="2" t="s">
        <v>9177</v>
      </c>
      <c r="AD1520" s="5" t="s">
        <v>9157</v>
      </c>
      <c r="AE1520" s="5" t="s">
        <v>9016</v>
      </c>
      <c r="AF1520" s="5" t="s">
        <v>8480</v>
      </c>
      <c r="AG1520" s="2" t="s">
        <v>8481</v>
      </c>
      <c r="AH1520" s="5" t="s">
        <v>8482</v>
      </c>
      <c r="AI1520" s="5" t="s">
        <v>8483</v>
      </c>
      <c r="AJ1520" s="2" t="s">
        <v>68</v>
      </c>
      <c r="AK1520" s="2" t="s">
        <v>729</v>
      </c>
    </row>
    <row r="1521" spans="1:37" ht="17.100000000000001" customHeight="1">
      <c r="A1521" s="2" t="s">
        <v>36</v>
      </c>
      <c r="B1521" s="3">
        <v>80012731</v>
      </c>
      <c r="C1521" s="2" t="s">
        <v>5893</v>
      </c>
      <c r="D1521" s="5" t="s">
        <v>5893</v>
      </c>
      <c r="E1521" s="5" t="s">
        <v>5894</v>
      </c>
      <c r="F1521" s="5" t="s">
        <v>9322</v>
      </c>
      <c r="G1521" s="5" t="s">
        <v>9323</v>
      </c>
      <c r="H1521" s="5" t="s">
        <v>3565</v>
      </c>
      <c r="I1521" s="2" t="s">
        <v>42</v>
      </c>
      <c r="J1521" s="2" t="s">
        <v>9287</v>
      </c>
      <c r="K1521" s="2" t="s">
        <v>9288</v>
      </c>
      <c r="L1521" s="2" t="s">
        <v>1542</v>
      </c>
      <c r="M1521" s="2" t="s">
        <v>1541</v>
      </c>
      <c r="N1521" s="2" t="s">
        <v>9318</v>
      </c>
      <c r="O1521" s="8" t="s">
        <v>1211</v>
      </c>
      <c r="P1521" s="5" t="s">
        <v>1211</v>
      </c>
      <c r="Q1521" s="5" t="s">
        <v>9319</v>
      </c>
      <c r="R1521" s="5" t="s">
        <v>9324</v>
      </c>
      <c r="S1521" s="2" t="s">
        <v>6687</v>
      </c>
      <c r="T1521" s="5" t="s">
        <v>287</v>
      </c>
      <c r="U1521" s="5" t="s">
        <v>716</v>
      </c>
      <c r="V1521" s="2" t="s">
        <v>9325</v>
      </c>
      <c r="W1521" s="5" t="s">
        <v>6107</v>
      </c>
      <c r="X1521" s="5" t="s">
        <v>9326</v>
      </c>
      <c r="Y1521" s="5" t="s">
        <v>9327</v>
      </c>
      <c r="Z1521" s="2" t="s">
        <v>720</v>
      </c>
      <c r="AA1521" s="2" t="s">
        <v>716</v>
      </c>
      <c r="AB1521" s="5" t="s">
        <v>9328</v>
      </c>
      <c r="AC1521" s="2" t="s">
        <v>9329</v>
      </c>
      <c r="AD1521" s="5" t="s">
        <v>9316</v>
      </c>
      <c r="AE1521" s="5" t="s">
        <v>9317</v>
      </c>
      <c r="AF1521" s="5" t="s">
        <v>9176</v>
      </c>
      <c r="AG1521" s="2" t="s">
        <v>9177</v>
      </c>
      <c r="AH1521" s="5" t="s">
        <v>9157</v>
      </c>
      <c r="AI1521" s="5" t="s">
        <v>9016</v>
      </c>
      <c r="AJ1521" s="2" t="s">
        <v>68</v>
      </c>
      <c r="AK1521" s="2" t="s">
        <v>729</v>
      </c>
    </row>
    <row r="1522" spans="1:37" ht="17.100000000000001" customHeight="1">
      <c r="A1522" s="2" t="s">
        <v>36</v>
      </c>
      <c r="B1522" s="3">
        <v>80012732</v>
      </c>
      <c r="C1522" s="2" t="s">
        <v>5893</v>
      </c>
      <c r="D1522" s="5" t="s">
        <v>5893</v>
      </c>
      <c r="E1522" s="5" t="s">
        <v>5894</v>
      </c>
      <c r="F1522" s="5" t="s">
        <v>9330</v>
      </c>
      <c r="G1522" s="5" t="s">
        <v>9331</v>
      </c>
      <c r="H1522" s="5" t="s">
        <v>3313</v>
      </c>
      <c r="I1522" s="2" t="s">
        <v>42</v>
      </c>
      <c r="J1522" s="2" t="s">
        <v>9287</v>
      </c>
      <c r="K1522" s="2" t="s">
        <v>9288</v>
      </c>
      <c r="L1522" s="2" t="s">
        <v>1542</v>
      </c>
      <c r="M1522" s="2" t="s">
        <v>1541</v>
      </c>
      <c r="N1522" s="2" t="s">
        <v>9318</v>
      </c>
      <c r="O1522" s="8" t="s">
        <v>1211</v>
      </c>
      <c r="P1522" s="5" t="s">
        <v>1211</v>
      </c>
      <c r="Q1522" s="5" t="s">
        <v>9319</v>
      </c>
      <c r="R1522" s="5" t="s">
        <v>9324</v>
      </c>
      <c r="S1522" s="2" t="s">
        <v>6687</v>
      </c>
      <c r="T1522" s="5" t="s">
        <v>287</v>
      </c>
      <c r="U1522" s="5" t="s">
        <v>716</v>
      </c>
      <c r="V1522" s="2" t="s">
        <v>9325</v>
      </c>
      <c r="W1522" s="5" t="s">
        <v>9332</v>
      </c>
      <c r="X1522" s="5" t="s">
        <v>9333</v>
      </c>
      <c r="Y1522" s="5" t="s">
        <v>9334</v>
      </c>
      <c r="Z1522" s="2" t="s">
        <v>720</v>
      </c>
      <c r="AA1522" s="2" t="s">
        <v>716</v>
      </c>
      <c r="AB1522" s="5" t="s">
        <v>9328</v>
      </c>
      <c r="AC1522" s="2" t="s">
        <v>9329</v>
      </c>
      <c r="AD1522" s="5" t="s">
        <v>9316</v>
      </c>
      <c r="AE1522" s="5" t="s">
        <v>9317</v>
      </c>
      <c r="AF1522" s="5" t="s">
        <v>9176</v>
      </c>
      <c r="AG1522" s="2" t="s">
        <v>9177</v>
      </c>
      <c r="AH1522" s="5" t="s">
        <v>9157</v>
      </c>
      <c r="AI1522" s="5" t="s">
        <v>9016</v>
      </c>
      <c r="AJ1522" s="2" t="s">
        <v>68</v>
      </c>
      <c r="AK1522" s="2" t="s">
        <v>729</v>
      </c>
    </row>
    <row r="1523" spans="1:37" ht="17.100000000000001" customHeight="1">
      <c r="A1523" s="2" t="s">
        <v>36</v>
      </c>
      <c r="B1523" s="3">
        <v>80012733</v>
      </c>
      <c r="C1523" s="2" t="s">
        <v>5893</v>
      </c>
      <c r="D1523" s="5" t="s">
        <v>5893</v>
      </c>
      <c r="E1523" s="5" t="s">
        <v>5894</v>
      </c>
      <c r="F1523" s="5" t="s">
        <v>9335</v>
      </c>
      <c r="G1523" s="5" t="s">
        <v>9336</v>
      </c>
      <c r="H1523" s="5" t="s">
        <v>3565</v>
      </c>
      <c r="I1523" s="2" t="s">
        <v>42</v>
      </c>
      <c r="J1523" s="2" t="s">
        <v>9287</v>
      </c>
      <c r="K1523" s="2" t="s">
        <v>9288</v>
      </c>
      <c r="L1523" s="2" t="s">
        <v>1542</v>
      </c>
      <c r="M1523" s="2" t="s">
        <v>1541</v>
      </c>
      <c r="N1523" s="2" t="s">
        <v>9318</v>
      </c>
      <c r="O1523" s="8" t="s">
        <v>1211</v>
      </c>
      <c r="P1523" s="5" t="s">
        <v>1211</v>
      </c>
      <c r="Q1523" s="5" t="s">
        <v>9319</v>
      </c>
      <c r="R1523" s="5" t="s">
        <v>9324</v>
      </c>
      <c r="S1523" s="2" t="s">
        <v>6687</v>
      </c>
      <c r="T1523" s="5" t="s">
        <v>287</v>
      </c>
      <c r="U1523" s="5" t="s">
        <v>716</v>
      </c>
      <c r="V1523" s="2" t="s">
        <v>9325</v>
      </c>
      <c r="W1523" s="5" t="s">
        <v>9337</v>
      </c>
      <c r="X1523" s="5" t="s">
        <v>9338</v>
      </c>
      <c r="Y1523" s="5" t="s">
        <v>9339</v>
      </c>
      <c r="Z1523" s="2" t="s">
        <v>720</v>
      </c>
      <c r="AA1523" s="2" t="s">
        <v>716</v>
      </c>
      <c r="AB1523" s="5" t="s">
        <v>9328</v>
      </c>
      <c r="AC1523" s="2" t="s">
        <v>9329</v>
      </c>
      <c r="AD1523" s="5" t="s">
        <v>9316</v>
      </c>
      <c r="AE1523" s="5" t="s">
        <v>9317</v>
      </c>
      <c r="AF1523" s="5" t="s">
        <v>9176</v>
      </c>
      <c r="AG1523" s="2" t="s">
        <v>9177</v>
      </c>
      <c r="AH1523" s="5" t="s">
        <v>9157</v>
      </c>
      <c r="AI1523" s="5" t="s">
        <v>9016</v>
      </c>
      <c r="AJ1523" s="2" t="s">
        <v>68</v>
      </c>
      <c r="AK1523" s="2" t="s">
        <v>729</v>
      </c>
    </row>
    <row r="1524" spans="1:37" ht="17.100000000000001" customHeight="1">
      <c r="A1524" s="2" t="s">
        <v>36</v>
      </c>
      <c r="B1524" s="3">
        <v>80012734</v>
      </c>
      <c r="C1524" s="2" t="s">
        <v>5893</v>
      </c>
      <c r="D1524" s="5" t="s">
        <v>5893</v>
      </c>
      <c r="E1524" s="5" t="s">
        <v>5894</v>
      </c>
      <c r="F1524" s="5" t="s">
        <v>9340</v>
      </c>
      <c r="G1524" s="5" t="s">
        <v>9341</v>
      </c>
      <c r="H1524" s="5" t="s">
        <v>3313</v>
      </c>
      <c r="I1524" s="2" t="s">
        <v>42</v>
      </c>
      <c r="J1524" s="2" t="s">
        <v>9287</v>
      </c>
      <c r="K1524" s="2" t="s">
        <v>9288</v>
      </c>
      <c r="L1524" s="2" t="s">
        <v>1542</v>
      </c>
      <c r="M1524" s="2" t="s">
        <v>1541</v>
      </c>
      <c r="N1524" s="2" t="s">
        <v>9318</v>
      </c>
      <c r="O1524" s="8" t="s">
        <v>1211</v>
      </c>
      <c r="P1524" s="5" t="s">
        <v>1211</v>
      </c>
      <c r="Q1524" s="5" t="s">
        <v>9319</v>
      </c>
      <c r="R1524" s="5" t="s">
        <v>9324</v>
      </c>
      <c r="S1524" s="2" t="s">
        <v>6687</v>
      </c>
      <c r="T1524" s="5" t="s">
        <v>287</v>
      </c>
      <c r="U1524" s="5" t="s">
        <v>716</v>
      </c>
      <c r="V1524" s="2" t="s">
        <v>9325</v>
      </c>
      <c r="W1524" s="5" t="s">
        <v>6483</v>
      </c>
      <c r="X1524" s="5" t="s">
        <v>9333</v>
      </c>
      <c r="Y1524" s="5" t="s">
        <v>9342</v>
      </c>
      <c r="Z1524" s="2" t="s">
        <v>720</v>
      </c>
      <c r="AA1524" s="2" t="s">
        <v>716</v>
      </c>
      <c r="AB1524" s="5" t="s">
        <v>9328</v>
      </c>
      <c r="AC1524" s="2" t="s">
        <v>9329</v>
      </c>
      <c r="AD1524" s="5" t="s">
        <v>9316</v>
      </c>
      <c r="AE1524" s="5" t="s">
        <v>9317</v>
      </c>
      <c r="AF1524" s="5" t="s">
        <v>9176</v>
      </c>
      <c r="AG1524" s="2" t="s">
        <v>9177</v>
      </c>
      <c r="AH1524" s="5" t="s">
        <v>9157</v>
      </c>
      <c r="AI1524" s="5" t="s">
        <v>9016</v>
      </c>
      <c r="AJ1524" s="2" t="s">
        <v>68</v>
      </c>
      <c r="AK1524" s="2" t="s">
        <v>729</v>
      </c>
    </row>
    <row r="1525" spans="1:37" ht="17.100000000000001" customHeight="1">
      <c r="A1525" s="2" t="s">
        <v>36</v>
      </c>
      <c r="B1525" s="3">
        <v>80012735</v>
      </c>
      <c r="C1525" s="2" t="s">
        <v>5893</v>
      </c>
      <c r="D1525" s="5" t="s">
        <v>5893</v>
      </c>
      <c r="E1525" s="5" t="s">
        <v>5894</v>
      </c>
      <c r="F1525" s="5" t="s">
        <v>9343</v>
      </c>
      <c r="G1525" s="5" t="s">
        <v>9344</v>
      </c>
      <c r="H1525" s="5" t="s">
        <v>865</v>
      </c>
      <c r="I1525" s="2" t="s">
        <v>42</v>
      </c>
      <c r="J1525" s="2" t="s">
        <v>9287</v>
      </c>
      <c r="K1525" s="2" t="s">
        <v>9288</v>
      </c>
      <c r="L1525" s="2" t="s">
        <v>1542</v>
      </c>
      <c r="M1525" s="2" t="s">
        <v>1541</v>
      </c>
      <c r="N1525" s="2" t="s">
        <v>9318</v>
      </c>
      <c r="O1525" s="8" t="s">
        <v>1211</v>
      </c>
      <c r="P1525" s="5" t="s">
        <v>1211</v>
      </c>
      <c r="Q1525" s="5" t="s">
        <v>9319</v>
      </c>
      <c r="R1525" s="5" t="s">
        <v>9324</v>
      </c>
      <c r="S1525" s="2" t="s">
        <v>6687</v>
      </c>
      <c r="T1525" s="5" t="s">
        <v>287</v>
      </c>
      <c r="U1525" s="5" t="s">
        <v>716</v>
      </c>
      <c r="V1525" s="2" t="s">
        <v>9325</v>
      </c>
      <c r="W1525" s="5" t="s">
        <v>9345</v>
      </c>
      <c r="X1525" s="5" t="s">
        <v>9346</v>
      </c>
      <c r="Y1525" s="5" t="s">
        <v>9347</v>
      </c>
      <c r="Z1525" s="2" t="s">
        <v>720</v>
      </c>
      <c r="AA1525" s="2" t="s">
        <v>716</v>
      </c>
      <c r="AB1525" s="5" t="s">
        <v>9328</v>
      </c>
      <c r="AC1525" s="2" t="s">
        <v>9329</v>
      </c>
      <c r="AD1525" s="5" t="s">
        <v>9316</v>
      </c>
      <c r="AE1525" s="5" t="s">
        <v>9317</v>
      </c>
      <c r="AF1525" s="5" t="s">
        <v>9176</v>
      </c>
      <c r="AG1525" s="2" t="s">
        <v>9177</v>
      </c>
      <c r="AH1525" s="5" t="s">
        <v>9157</v>
      </c>
      <c r="AI1525" s="5" t="s">
        <v>9016</v>
      </c>
      <c r="AJ1525" s="2" t="s">
        <v>68</v>
      </c>
      <c r="AK1525" s="2" t="s">
        <v>729</v>
      </c>
    </row>
    <row r="1526" spans="1:37" ht="17.100000000000001" customHeight="1">
      <c r="A1526" s="2" t="s">
        <v>36</v>
      </c>
      <c r="B1526" s="3">
        <v>80012736</v>
      </c>
      <c r="C1526" s="2" t="s">
        <v>5893</v>
      </c>
      <c r="D1526" s="5" t="s">
        <v>5893</v>
      </c>
      <c r="E1526" s="5" t="s">
        <v>5894</v>
      </c>
      <c r="F1526" s="5" t="s">
        <v>9348</v>
      </c>
      <c r="G1526" s="5" t="s">
        <v>9349</v>
      </c>
      <c r="H1526" s="5" t="s">
        <v>865</v>
      </c>
      <c r="I1526" s="2" t="s">
        <v>42</v>
      </c>
      <c r="J1526" s="2" t="s">
        <v>9287</v>
      </c>
      <c r="K1526" s="2" t="s">
        <v>9288</v>
      </c>
      <c r="L1526" s="2" t="s">
        <v>1542</v>
      </c>
      <c r="M1526" s="2" t="s">
        <v>1541</v>
      </c>
      <c r="N1526" s="2" t="s">
        <v>9318</v>
      </c>
      <c r="O1526" s="8" t="s">
        <v>1211</v>
      </c>
      <c r="P1526" s="5" t="s">
        <v>1211</v>
      </c>
      <c r="Q1526" s="5" t="s">
        <v>9319</v>
      </c>
      <c r="R1526" s="5" t="s">
        <v>9324</v>
      </c>
      <c r="S1526" s="2" t="s">
        <v>6687</v>
      </c>
      <c r="T1526" s="5" t="s">
        <v>287</v>
      </c>
      <c r="U1526" s="5" t="s">
        <v>716</v>
      </c>
      <c r="V1526" s="2" t="s">
        <v>9325</v>
      </c>
      <c r="W1526" s="5" t="s">
        <v>772</v>
      </c>
      <c r="X1526" s="5" t="s">
        <v>1444</v>
      </c>
      <c r="Y1526" s="5" t="s">
        <v>9350</v>
      </c>
      <c r="Z1526" s="2" t="s">
        <v>720</v>
      </c>
      <c r="AA1526" s="2" t="s">
        <v>716</v>
      </c>
      <c r="AB1526" s="5" t="s">
        <v>9328</v>
      </c>
      <c r="AC1526" s="2" t="s">
        <v>9329</v>
      </c>
      <c r="AD1526" s="5" t="s">
        <v>9316</v>
      </c>
      <c r="AE1526" s="5" t="s">
        <v>9317</v>
      </c>
      <c r="AF1526" s="5" t="s">
        <v>9176</v>
      </c>
      <c r="AG1526" s="2" t="s">
        <v>9177</v>
      </c>
      <c r="AH1526" s="5" t="s">
        <v>9157</v>
      </c>
      <c r="AI1526" s="5" t="s">
        <v>9016</v>
      </c>
      <c r="AJ1526" s="2" t="s">
        <v>68</v>
      </c>
      <c r="AK1526" s="2" t="s">
        <v>729</v>
      </c>
    </row>
    <row r="1527" spans="1:37" ht="17.100000000000001" customHeight="1">
      <c r="A1527" s="2" t="s">
        <v>36</v>
      </c>
      <c r="B1527" s="3">
        <v>60016579</v>
      </c>
      <c r="C1527" s="2" t="s">
        <v>5907</v>
      </c>
      <c r="D1527" s="5" t="s">
        <v>5908</v>
      </c>
      <c r="E1527" s="5" t="s">
        <v>5909</v>
      </c>
      <c r="F1527" s="5" t="s">
        <v>9351</v>
      </c>
      <c r="G1527" s="5" t="s">
        <v>9352</v>
      </c>
      <c r="H1527" s="5" t="s">
        <v>6683</v>
      </c>
      <c r="I1527" s="2" t="s">
        <v>42</v>
      </c>
      <c r="J1527" s="2" t="s">
        <v>1540</v>
      </c>
      <c r="K1527" s="2" t="s">
        <v>1541</v>
      </c>
      <c r="L1527" s="2" t="s">
        <v>1542</v>
      </c>
      <c r="M1527" s="2" t="s">
        <v>1541</v>
      </c>
      <c r="N1527" s="2" t="s">
        <v>9353</v>
      </c>
      <c r="O1527" s="8" t="s">
        <v>1211</v>
      </c>
      <c r="P1527" s="5" t="s">
        <v>1211</v>
      </c>
      <c r="Q1527" s="5" t="s">
        <v>9354</v>
      </c>
      <c r="R1527" s="5" t="s">
        <v>9355</v>
      </c>
      <c r="S1527" s="2" t="s">
        <v>6687</v>
      </c>
      <c r="T1527" s="5" t="s">
        <v>287</v>
      </c>
      <c r="U1527" s="5" t="s">
        <v>716</v>
      </c>
      <c r="V1527" s="2" t="s">
        <v>5737</v>
      </c>
      <c r="W1527" s="5" t="s">
        <v>567</v>
      </c>
      <c r="X1527" s="5" t="s">
        <v>7271</v>
      </c>
      <c r="Y1527" s="5" t="s">
        <v>9356</v>
      </c>
      <c r="Z1527" s="2" t="s">
        <v>720</v>
      </c>
      <c r="AA1527" s="2" t="s">
        <v>716</v>
      </c>
      <c r="AB1527" s="5" t="s">
        <v>9357</v>
      </c>
      <c r="AC1527" s="2" t="s">
        <v>9358</v>
      </c>
      <c r="AD1527" s="5" t="s">
        <v>9359</v>
      </c>
      <c r="AE1527" s="5" t="s">
        <v>9360</v>
      </c>
      <c r="AF1527" s="5" t="s">
        <v>8480</v>
      </c>
      <c r="AG1527" s="2" t="s">
        <v>8481</v>
      </c>
      <c r="AH1527" s="5" t="s">
        <v>8482</v>
      </c>
      <c r="AI1527" s="5" t="s">
        <v>8483</v>
      </c>
      <c r="AJ1527" s="2" t="s">
        <v>68</v>
      </c>
      <c r="AK1527" s="2" t="s">
        <v>729</v>
      </c>
    </row>
    <row r="1528" spans="1:37" ht="17.100000000000001" customHeight="1">
      <c r="A1528" s="2" t="s">
        <v>36</v>
      </c>
      <c r="B1528" s="3">
        <v>60016588</v>
      </c>
      <c r="C1528" s="2" t="s">
        <v>5893</v>
      </c>
      <c r="D1528" s="5" t="s">
        <v>5893</v>
      </c>
      <c r="E1528" s="5" t="s">
        <v>5894</v>
      </c>
      <c r="F1528" s="5" t="s">
        <v>9361</v>
      </c>
      <c r="G1528" s="5" t="s">
        <v>9362</v>
      </c>
      <c r="H1528" s="5" t="s">
        <v>9363</v>
      </c>
      <c r="I1528" s="2" t="s">
        <v>42</v>
      </c>
      <c r="J1528" s="2" t="s">
        <v>1540</v>
      </c>
      <c r="K1528" s="2" t="s">
        <v>1541</v>
      </c>
      <c r="L1528" s="2" t="s">
        <v>1542</v>
      </c>
      <c r="M1528" s="2" t="s">
        <v>1541</v>
      </c>
      <c r="N1528" s="2" t="s">
        <v>9353</v>
      </c>
      <c r="O1528" s="8" t="s">
        <v>1211</v>
      </c>
      <c r="P1528" s="5" t="s">
        <v>1211</v>
      </c>
      <c r="Q1528" s="5" t="s">
        <v>9354</v>
      </c>
      <c r="R1528" s="5" t="s">
        <v>9355</v>
      </c>
      <c r="S1528" s="2" t="s">
        <v>6687</v>
      </c>
      <c r="T1528" s="5" t="s">
        <v>287</v>
      </c>
      <c r="U1528" s="5" t="s">
        <v>716</v>
      </c>
      <c r="V1528" s="2" t="s">
        <v>5737</v>
      </c>
      <c r="W1528" s="5" t="s">
        <v>5417</v>
      </c>
      <c r="X1528" s="5" t="s">
        <v>9364</v>
      </c>
      <c r="Y1528" s="5" t="s">
        <v>9365</v>
      </c>
      <c r="Z1528" s="2" t="s">
        <v>720</v>
      </c>
      <c r="AA1528" s="2" t="s">
        <v>716</v>
      </c>
      <c r="AB1528" s="5" t="s">
        <v>9366</v>
      </c>
      <c r="AC1528" s="2" t="s">
        <v>9367</v>
      </c>
      <c r="AD1528" s="5" t="s">
        <v>9351</v>
      </c>
      <c r="AE1528" s="5" t="s">
        <v>9352</v>
      </c>
      <c r="AF1528" s="5" t="s">
        <v>9357</v>
      </c>
      <c r="AG1528" s="2" t="s">
        <v>9358</v>
      </c>
      <c r="AH1528" s="5" t="s">
        <v>9359</v>
      </c>
      <c r="AI1528" s="5" t="s">
        <v>9360</v>
      </c>
      <c r="AJ1528" s="2" t="s">
        <v>68</v>
      </c>
      <c r="AK1528" s="2" t="s">
        <v>729</v>
      </c>
    </row>
    <row r="1529" spans="1:37" ht="17.100000000000001" customHeight="1">
      <c r="A1529" s="2" t="s">
        <v>36</v>
      </c>
      <c r="B1529" s="3">
        <v>60016592</v>
      </c>
      <c r="C1529" s="2" t="s">
        <v>5893</v>
      </c>
      <c r="D1529" s="5" t="s">
        <v>5893</v>
      </c>
      <c r="E1529" s="5" t="s">
        <v>5894</v>
      </c>
      <c r="F1529" s="5" t="s">
        <v>9368</v>
      </c>
      <c r="G1529" s="5" t="s">
        <v>9369</v>
      </c>
      <c r="H1529" s="5" t="s">
        <v>8708</v>
      </c>
      <c r="I1529" s="2" t="s">
        <v>42</v>
      </c>
      <c r="J1529" s="2" t="s">
        <v>1540</v>
      </c>
      <c r="K1529" s="2" t="s">
        <v>1541</v>
      </c>
      <c r="L1529" s="2" t="s">
        <v>1542</v>
      </c>
      <c r="M1529" s="2" t="s">
        <v>1541</v>
      </c>
      <c r="N1529" s="2" t="s">
        <v>9353</v>
      </c>
      <c r="O1529" s="8" t="s">
        <v>1211</v>
      </c>
      <c r="P1529" s="5" t="s">
        <v>1211</v>
      </c>
      <c r="Q1529" s="5" t="s">
        <v>9354</v>
      </c>
      <c r="R1529" s="5" t="s">
        <v>9355</v>
      </c>
      <c r="S1529" s="2" t="s">
        <v>6687</v>
      </c>
      <c r="T1529" s="5" t="s">
        <v>287</v>
      </c>
      <c r="U1529" s="5" t="s">
        <v>716</v>
      </c>
      <c r="V1529" s="2" t="s">
        <v>5737</v>
      </c>
      <c r="W1529" s="5" t="s">
        <v>6969</v>
      </c>
      <c r="X1529" s="5" t="s">
        <v>9370</v>
      </c>
      <c r="Y1529" s="5" t="s">
        <v>9371</v>
      </c>
      <c r="Z1529" s="2" t="s">
        <v>720</v>
      </c>
      <c r="AA1529" s="2" t="s">
        <v>716</v>
      </c>
      <c r="AB1529" s="5" t="s">
        <v>9366</v>
      </c>
      <c r="AC1529" s="2" t="s">
        <v>9367</v>
      </c>
      <c r="AD1529" s="5" t="s">
        <v>9351</v>
      </c>
      <c r="AE1529" s="5" t="s">
        <v>9352</v>
      </c>
      <c r="AF1529" s="5" t="s">
        <v>9357</v>
      </c>
      <c r="AG1529" s="2" t="s">
        <v>9358</v>
      </c>
      <c r="AH1529" s="5" t="s">
        <v>9359</v>
      </c>
      <c r="AI1529" s="5" t="s">
        <v>9360</v>
      </c>
      <c r="AJ1529" s="2" t="s">
        <v>68</v>
      </c>
      <c r="AK1529" s="2" t="s">
        <v>729</v>
      </c>
    </row>
    <row r="1530" spans="1:37" ht="17.100000000000001" customHeight="1">
      <c r="A1530" s="2" t="s">
        <v>36</v>
      </c>
      <c r="B1530" s="3">
        <v>60016601</v>
      </c>
      <c r="C1530" s="2" t="s">
        <v>5893</v>
      </c>
      <c r="D1530" s="5" t="s">
        <v>5893</v>
      </c>
      <c r="E1530" s="5" t="s">
        <v>5894</v>
      </c>
      <c r="F1530" s="5" t="s">
        <v>9372</v>
      </c>
      <c r="G1530" s="5" t="s">
        <v>9373</v>
      </c>
      <c r="H1530" s="5" t="s">
        <v>7558</v>
      </c>
      <c r="I1530" s="2" t="s">
        <v>42</v>
      </c>
      <c r="J1530" s="2" t="s">
        <v>1540</v>
      </c>
      <c r="K1530" s="2" t="s">
        <v>1541</v>
      </c>
      <c r="L1530" s="2" t="s">
        <v>1542</v>
      </c>
      <c r="M1530" s="2" t="s">
        <v>1541</v>
      </c>
      <c r="N1530" s="2" t="s">
        <v>9353</v>
      </c>
      <c r="O1530" s="8" t="s">
        <v>1211</v>
      </c>
      <c r="P1530" s="5" t="s">
        <v>1211</v>
      </c>
      <c r="Q1530" s="5" t="s">
        <v>9354</v>
      </c>
      <c r="R1530" s="5" t="s">
        <v>9355</v>
      </c>
      <c r="S1530" s="2" t="s">
        <v>6687</v>
      </c>
      <c r="T1530" s="5" t="s">
        <v>287</v>
      </c>
      <c r="U1530" s="5" t="s">
        <v>716</v>
      </c>
      <c r="V1530" s="2" t="s">
        <v>5737</v>
      </c>
      <c r="W1530" s="5" t="s">
        <v>8857</v>
      </c>
      <c r="X1530" s="5" t="s">
        <v>9374</v>
      </c>
      <c r="Y1530" s="5" t="s">
        <v>9375</v>
      </c>
      <c r="Z1530" s="2" t="s">
        <v>720</v>
      </c>
      <c r="AA1530" s="2" t="s">
        <v>716</v>
      </c>
      <c r="AB1530" s="5" t="s">
        <v>9366</v>
      </c>
      <c r="AC1530" s="2" t="s">
        <v>9367</v>
      </c>
      <c r="AD1530" s="5" t="s">
        <v>9351</v>
      </c>
      <c r="AE1530" s="5" t="s">
        <v>9352</v>
      </c>
      <c r="AF1530" s="5" t="s">
        <v>9357</v>
      </c>
      <c r="AG1530" s="2" t="s">
        <v>9358</v>
      </c>
      <c r="AH1530" s="5" t="s">
        <v>9359</v>
      </c>
      <c r="AI1530" s="5" t="s">
        <v>9360</v>
      </c>
      <c r="AJ1530" s="2" t="s">
        <v>68</v>
      </c>
      <c r="AK1530" s="2" t="s">
        <v>729</v>
      </c>
    </row>
    <row r="1531" spans="1:37" ht="17.100000000000001" customHeight="1">
      <c r="A1531" s="2" t="s">
        <v>36</v>
      </c>
      <c r="B1531" s="3">
        <v>60016607</v>
      </c>
      <c r="C1531" s="2" t="s">
        <v>5893</v>
      </c>
      <c r="D1531" s="5" t="s">
        <v>5893</v>
      </c>
      <c r="E1531" s="5" t="s">
        <v>5894</v>
      </c>
      <c r="F1531" s="5" t="s">
        <v>9376</v>
      </c>
      <c r="G1531" s="5" t="s">
        <v>9377</v>
      </c>
      <c r="H1531" s="5" t="s">
        <v>2388</v>
      </c>
      <c r="I1531" s="2" t="s">
        <v>42</v>
      </c>
      <c r="J1531" s="2" t="s">
        <v>1540</v>
      </c>
      <c r="K1531" s="2" t="s">
        <v>1541</v>
      </c>
      <c r="L1531" s="2" t="s">
        <v>1542</v>
      </c>
      <c r="M1531" s="2" t="s">
        <v>1541</v>
      </c>
      <c r="N1531" s="2" t="s">
        <v>9353</v>
      </c>
      <c r="O1531" s="8" t="s">
        <v>1211</v>
      </c>
      <c r="P1531" s="5" t="s">
        <v>1211</v>
      </c>
      <c r="Q1531" s="5" t="s">
        <v>9354</v>
      </c>
      <c r="R1531" s="5" t="s">
        <v>9355</v>
      </c>
      <c r="S1531" s="2" t="s">
        <v>6687</v>
      </c>
      <c r="T1531" s="5" t="s">
        <v>287</v>
      </c>
      <c r="U1531" s="5" t="s">
        <v>716</v>
      </c>
      <c r="V1531" s="2" t="s">
        <v>5737</v>
      </c>
      <c r="W1531" s="5" t="s">
        <v>615</v>
      </c>
      <c r="X1531" s="5" t="s">
        <v>4311</v>
      </c>
      <c r="Y1531" s="5" t="s">
        <v>9378</v>
      </c>
      <c r="Z1531" s="2" t="s">
        <v>720</v>
      </c>
      <c r="AA1531" s="2" t="s">
        <v>716</v>
      </c>
      <c r="AB1531" s="5" t="s">
        <v>9366</v>
      </c>
      <c r="AC1531" s="2" t="s">
        <v>9367</v>
      </c>
      <c r="AD1531" s="5" t="s">
        <v>9351</v>
      </c>
      <c r="AE1531" s="5" t="s">
        <v>9352</v>
      </c>
      <c r="AF1531" s="5" t="s">
        <v>9357</v>
      </c>
      <c r="AG1531" s="2" t="s">
        <v>9358</v>
      </c>
      <c r="AH1531" s="5" t="s">
        <v>9359</v>
      </c>
      <c r="AI1531" s="5" t="s">
        <v>9360</v>
      </c>
      <c r="AJ1531" s="2" t="s">
        <v>68</v>
      </c>
      <c r="AK1531" s="2" t="s">
        <v>729</v>
      </c>
    </row>
    <row r="1532" spans="1:37" ht="17.100000000000001" customHeight="1">
      <c r="A1532" s="2" t="s">
        <v>36</v>
      </c>
      <c r="B1532" s="3">
        <v>60185704</v>
      </c>
      <c r="C1532" s="2" t="s">
        <v>5893</v>
      </c>
      <c r="D1532" s="5" t="s">
        <v>5893</v>
      </c>
      <c r="E1532" s="5" t="s">
        <v>5894</v>
      </c>
      <c r="F1532" s="5" t="s">
        <v>9379</v>
      </c>
      <c r="G1532" s="5" t="s">
        <v>9380</v>
      </c>
      <c r="H1532" s="5" t="s">
        <v>9381</v>
      </c>
      <c r="I1532" s="2" t="s">
        <v>42</v>
      </c>
      <c r="J1532" s="2" t="s">
        <v>9287</v>
      </c>
      <c r="K1532" s="2" t="s">
        <v>9288</v>
      </c>
      <c r="L1532" s="2" t="s">
        <v>1542</v>
      </c>
      <c r="M1532" s="2" t="s">
        <v>1541</v>
      </c>
      <c r="N1532" s="2" t="s">
        <v>9353</v>
      </c>
      <c r="O1532" s="8" t="s">
        <v>1211</v>
      </c>
      <c r="P1532" s="5" t="s">
        <v>1211</v>
      </c>
      <c r="Q1532" s="5" t="s">
        <v>9354</v>
      </c>
      <c r="R1532" s="5" t="s">
        <v>9324</v>
      </c>
      <c r="S1532" s="2" t="s">
        <v>6687</v>
      </c>
      <c r="T1532" s="5" t="s">
        <v>287</v>
      </c>
      <c r="U1532" s="5" t="s">
        <v>716</v>
      </c>
      <c r="V1532" s="2" t="s">
        <v>9325</v>
      </c>
      <c r="W1532" s="5" t="s">
        <v>9382</v>
      </c>
      <c r="X1532" s="5" t="s">
        <v>9338</v>
      </c>
      <c r="Y1532" s="5" t="s">
        <v>9383</v>
      </c>
      <c r="Z1532" s="2" t="s">
        <v>720</v>
      </c>
      <c r="AA1532" s="2" t="s">
        <v>716</v>
      </c>
      <c r="AB1532" s="5" t="s">
        <v>9366</v>
      </c>
      <c r="AC1532" s="2" t="s">
        <v>9367</v>
      </c>
      <c r="AD1532" s="5" t="s">
        <v>9351</v>
      </c>
      <c r="AE1532" s="5" t="s">
        <v>9352</v>
      </c>
      <c r="AF1532" s="5" t="s">
        <v>9357</v>
      </c>
      <c r="AG1532" s="2" t="s">
        <v>9358</v>
      </c>
      <c r="AH1532" s="5" t="s">
        <v>9359</v>
      </c>
      <c r="AI1532" s="5" t="s">
        <v>9360</v>
      </c>
      <c r="AJ1532" s="2" t="s">
        <v>68</v>
      </c>
      <c r="AK1532" s="2" t="s">
        <v>729</v>
      </c>
    </row>
    <row r="1533" spans="1:37" ht="17.100000000000001" customHeight="1">
      <c r="A1533" s="2" t="s">
        <v>36</v>
      </c>
      <c r="B1533" s="3">
        <v>60185707</v>
      </c>
      <c r="C1533" s="2" t="s">
        <v>5893</v>
      </c>
      <c r="D1533" s="5" t="s">
        <v>5893</v>
      </c>
      <c r="E1533" s="5" t="s">
        <v>5894</v>
      </c>
      <c r="F1533" s="5" t="s">
        <v>9384</v>
      </c>
      <c r="G1533" s="5" t="s">
        <v>9385</v>
      </c>
      <c r="H1533" s="5" t="s">
        <v>6590</v>
      </c>
      <c r="I1533" s="2" t="s">
        <v>42</v>
      </c>
      <c r="J1533" s="2" t="s">
        <v>1540</v>
      </c>
      <c r="K1533" s="2" t="s">
        <v>1541</v>
      </c>
      <c r="L1533" s="2" t="s">
        <v>1542</v>
      </c>
      <c r="M1533" s="2" t="s">
        <v>1541</v>
      </c>
      <c r="N1533" s="2" t="s">
        <v>9353</v>
      </c>
      <c r="O1533" s="8" t="s">
        <v>1211</v>
      </c>
      <c r="P1533" s="5" t="s">
        <v>1211</v>
      </c>
      <c r="Q1533" s="5" t="s">
        <v>9354</v>
      </c>
      <c r="R1533" s="5" t="s">
        <v>9355</v>
      </c>
      <c r="S1533" s="2" t="s">
        <v>6687</v>
      </c>
      <c r="T1533" s="5" t="s">
        <v>287</v>
      </c>
      <c r="U1533" s="5" t="s">
        <v>716</v>
      </c>
      <c r="V1533" s="2" t="s">
        <v>5737</v>
      </c>
      <c r="W1533" s="5" t="s">
        <v>9298</v>
      </c>
      <c r="X1533" s="5" t="s">
        <v>9174</v>
      </c>
      <c r="Y1533" s="5" t="s">
        <v>9386</v>
      </c>
      <c r="Z1533" s="2" t="s">
        <v>720</v>
      </c>
      <c r="AA1533" s="2" t="s">
        <v>716</v>
      </c>
      <c r="AB1533" s="5" t="s">
        <v>9366</v>
      </c>
      <c r="AC1533" s="2" t="s">
        <v>9367</v>
      </c>
      <c r="AD1533" s="5" t="s">
        <v>9351</v>
      </c>
      <c r="AE1533" s="5" t="s">
        <v>9352</v>
      </c>
      <c r="AF1533" s="5" t="s">
        <v>9357</v>
      </c>
      <c r="AG1533" s="2" t="s">
        <v>9358</v>
      </c>
      <c r="AH1533" s="5" t="s">
        <v>9359</v>
      </c>
      <c r="AI1533" s="5" t="s">
        <v>9360</v>
      </c>
      <c r="AJ1533" s="2" t="s">
        <v>68</v>
      </c>
      <c r="AK1533" s="2" t="s">
        <v>729</v>
      </c>
    </row>
    <row r="1534" spans="1:37" ht="17.100000000000001" customHeight="1">
      <c r="A1534" s="2" t="s">
        <v>36</v>
      </c>
      <c r="B1534" s="3">
        <v>80007738</v>
      </c>
      <c r="C1534" s="2" t="s">
        <v>5893</v>
      </c>
      <c r="D1534" s="5" t="s">
        <v>5893</v>
      </c>
      <c r="E1534" s="5" t="s">
        <v>5894</v>
      </c>
      <c r="F1534" s="5" t="s">
        <v>9387</v>
      </c>
      <c r="G1534" s="5" t="s">
        <v>9388</v>
      </c>
      <c r="H1534" s="5" t="s">
        <v>8609</v>
      </c>
      <c r="I1534" s="2" t="s">
        <v>42</v>
      </c>
      <c r="J1534" s="2" t="s">
        <v>1540</v>
      </c>
      <c r="K1534" s="2" t="s">
        <v>1541</v>
      </c>
      <c r="L1534" s="2" t="s">
        <v>1542</v>
      </c>
      <c r="M1534" s="2" t="s">
        <v>1541</v>
      </c>
      <c r="N1534" s="2" t="s">
        <v>9353</v>
      </c>
      <c r="O1534" s="8" t="s">
        <v>1211</v>
      </c>
      <c r="P1534" s="5" t="s">
        <v>1211</v>
      </c>
      <c r="Q1534" s="5" t="s">
        <v>9354</v>
      </c>
      <c r="R1534" s="5" t="s">
        <v>9355</v>
      </c>
      <c r="S1534" s="2" t="s">
        <v>6687</v>
      </c>
      <c r="T1534" s="5" t="s">
        <v>287</v>
      </c>
      <c r="U1534" s="5" t="s">
        <v>716</v>
      </c>
      <c r="V1534" s="2" t="s">
        <v>5737</v>
      </c>
      <c r="W1534" s="5" t="s">
        <v>1189</v>
      </c>
      <c r="X1534" s="5" t="s">
        <v>9389</v>
      </c>
      <c r="Y1534" s="5" t="s">
        <v>9390</v>
      </c>
      <c r="Z1534" s="2" t="s">
        <v>720</v>
      </c>
      <c r="AA1534" s="2" t="s">
        <v>716</v>
      </c>
      <c r="AB1534" s="5" t="s">
        <v>9366</v>
      </c>
      <c r="AC1534" s="2" t="s">
        <v>9367</v>
      </c>
      <c r="AD1534" s="5" t="s">
        <v>9351</v>
      </c>
      <c r="AE1534" s="5" t="s">
        <v>9352</v>
      </c>
      <c r="AF1534" s="5" t="s">
        <v>9357</v>
      </c>
      <c r="AG1534" s="2" t="s">
        <v>9358</v>
      </c>
      <c r="AH1534" s="5" t="s">
        <v>9359</v>
      </c>
      <c r="AI1534" s="5" t="s">
        <v>9360</v>
      </c>
      <c r="AJ1534" s="2" t="s">
        <v>68</v>
      </c>
      <c r="AK1534" s="2" t="s">
        <v>729</v>
      </c>
    </row>
    <row r="1535" spans="1:37" ht="17.100000000000001" customHeight="1">
      <c r="A1535" s="2" t="s">
        <v>36</v>
      </c>
      <c r="B1535" s="3">
        <v>60016591</v>
      </c>
      <c r="C1535" s="2" t="s">
        <v>5893</v>
      </c>
      <c r="D1535" s="5" t="s">
        <v>5893</v>
      </c>
      <c r="E1535" s="5" t="s">
        <v>5894</v>
      </c>
      <c r="F1535" s="5" t="s">
        <v>9391</v>
      </c>
      <c r="G1535" s="5" t="s">
        <v>9392</v>
      </c>
      <c r="H1535" s="5" t="s">
        <v>9393</v>
      </c>
      <c r="I1535" s="2" t="s">
        <v>42</v>
      </c>
      <c r="J1535" s="2" t="s">
        <v>1540</v>
      </c>
      <c r="K1535" s="2" t="s">
        <v>1541</v>
      </c>
      <c r="L1535" s="2" t="s">
        <v>1542</v>
      </c>
      <c r="M1535" s="2" t="s">
        <v>1541</v>
      </c>
      <c r="N1535" s="2" t="s">
        <v>9394</v>
      </c>
      <c r="O1535" s="8" t="s">
        <v>1211</v>
      </c>
      <c r="P1535" s="5" t="s">
        <v>1211</v>
      </c>
      <c r="Q1535" s="5" t="s">
        <v>8873</v>
      </c>
      <c r="R1535" s="5" t="s">
        <v>9355</v>
      </c>
      <c r="S1535" s="2" t="s">
        <v>6687</v>
      </c>
      <c r="T1535" s="5" t="s">
        <v>287</v>
      </c>
      <c r="U1535" s="5" t="s">
        <v>716</v>
      </c>
      <c r="V1535" s="2" t="s">
        <v>5737</v>
      </c>
      <c r="W1535" s="5" t="s">
        <v>640</v>
      </c>
      <c r="X1535" s="5" t="s">
        <v>9395</v>
      </c>
      <c r="Y1535" s="5" t="s">
        <v>9396</v>
      </c>
      <c r="Z1535" s="2" t="s">
        <v>720</v>
      </c>
      <c r="AA1535" s="2" t="s">
        <v>716</v>
      </c>
      <c r="AB1535" s="5" t="s">
        <v>9397</v>
      </c>
      <c r="AC1535" s="2" t="s">
        <v>9398</v>
      </c>
      <c r="AD1535" s="5" t="s">
        <v>9399</v>
      </c>
      <c r="AE1535" s="5" t="s">
        <v>9400</v>
      </c>
      <c r="AF1535" s="5" t="s">
        <v>9357</v>
      </c>
      <c r="AG1535" s="2" t="s">
        <v>9358</v>
      </c>
      <c r="AH1535" s="5" t="s">
        <v>9359</v>
      </c>
      <c r="AI1535" s="5" t="s">
        <v>9360</v>
      </c>
      <c r="AJ1535" s="2" t="s">
        <v>68</v>
      </c>
      <c r="AK1535" s="2" t="s">
        <v>729</v>
      </c>
    </row>
    <row r="1536" spans="1:37" ht="17.100000000000001" customHeight="1">
      <c r="A1536" s="2" t="s">
        <v>36</v>
      </c>
      <c r="B1536" s="3">
        <v>60016727</v>
      </c>
      <c r="C1536" s="2" t="s">
        <v>5907</v>
      </c>
      <c r="D1536" s="5" t="s">
        <v>5908</v>
      </c>
      <c r="E1536" s="5" t="s">
        <v>5909</v>
      </c>
      <c r="F1536" s="5" t="s">
        <v>9399</v>
      </c>
      <c r="G1536" s="5" t="s">
        <v>9400</v>
      </c>
      <c r="H1536" s="5" t="s">
        <v>2851</v>
      </c>
      <c r="I1536" s="2" t="s">
        <v>42</v>
      </c>
      <c r="J1536" s="2" t="s">
        <v>1540</v>
      </c>
      <c r="K1536" s="2" t="s">
        <v>1541</v>
      </c>
      <c r="L1536" s="2" t="s">
        <v>1542</v>
      </c>
      <c r="M1536" s="2" t="s">
        <v>1541</v>
      </c>
      <c r="N1536" s="2" t="s">
        <v>9394</v>
      </c>
      <c r="O1536" s="8" t="s">
        <v>1211</v>
      </c>
      <c r="P1536" s="5" t="s">
        <v>1211</v>
      </c>
      <c r="Q1536" s="5" t="s">
        <v>8873</v>
      </c>
      <c r="R1536" s="5" t="s">
        <v>9324</v>
      </c>
      <c r="S1536" s="2" t="s">
        <v>6687</v>
      </c>
      <c r="T1536" s="5" t="s">
        <v>287</v>
      </c>
      <c r="U1536" s="5" t="s">
        <v>716</v>
      </c>
      <c r="V1536" s="2" t="s">
        <v>9325</v>
      </c>
      <c r="W1536" s="5" t="s">
        <v>860</v>
      </c>
      <c r="X1536" s="5" t="s">
        <v>9401</v>
      </c>
      <c r="Y1536" s="5" t="s">
        <v>9402</v>
      </c>
      <c r="Z1536" s="2" t="s">
        <v>720</v>
      </c>
      <c r="AA1536" s="2" t="s">
        <v>716</v>
      </c>
      <c r="AB1536" s="5" t="s">
        <v>9357</v>
      </c>
      <c r="AC1536" s="2" t="s">
        <v>9358</v>
      </c>
      <c r="AD1536" s="5" t="s">
        <v>9359</v>
      </c>
      <c r="AE1536" s="5" t="s">
        <v>9360</v>
      </c>
      <c r="AF1536" s="5" t="s">
        <v>8480</v>
      </c>
      <c r="AG1536" s="2" t="s">
        <v>8481</v>
      </c>
      <c r="AH1536" s="5" t="s">
        <v>8482</v>
      </c>
      <c r="AI1536" s="5" t="s">
        <v>8483</v>
      </c>
      <c r="AJ1536" s="2" t="s">
        <v>68</v>
      </c>
      <c r="AK1536" s="2" t="s">
        <v>729</v>
      </c>
    </row>
    <row r="1537" spans="1:37" ht="17.100000000000001" customHeight="1">
      <c r="A1537" s="2" t="s">
        <v>36</v>
      </c>
      <c r="B1537" s="3">
        <v>60102846</v>
      </c>
      <c r="C1537" s="2" t="s">
        <v>5893</v>
      </c>
      <c r="D1537" s="5" t="s">
        <v>5893</v>
      </c>
      <c r="E1537" s="5" t="s">
        <v>5894</v>
      </c>
      <c r="F1537" s="5" t="s">
        <v>9403</v>
      </c>
      <c r="G1537" s="5" t="s">
        <v>9404</v>
      </c>
      <c r="H1537" s="5" t="s">
        <v>9405</v>
      </c>
      <c r="I1537" s="2" t="s">
        <v>42</v>
      </c>
      <c r="J1537" s="2" t="s">
        <v>1540</v>
      </c>
      <c r="K1537" s="2" t="s">
        <v>1541</v>
      </c>
      <c r="L1537" s="2" t="s">
        <v>1542</v>
      </c>
      <c r="M1537" s="2" t="s">
        <v>1541</v>
      </c>
      <c r="N1537" s="2" t="s">
        <v>9394</v>
      </c>
      <c r="O1537" s="8" t="s">
        <v>1211</v>
      </c>
      <c r="P1537" s="5" t="s">
        <v>1211</v>
      </c>
      <c r="Q1537" s="5" t="s">
        <v>8873</v>
      </c>
      <c r="R1537" s="5" t="s">
        <v>9355</v>
      </c>
      <c r="S1537" s="2" t="s">
        <v>6687</v>
      </c>
      <c r="T1537" s="5" t="s">
        <v>287</v>
      </c>
      <c r="U1537" s="5" t="s">
        <v>716</v>
      </c>
      <c r="V1537" s="2" t="s">
        <v>5737</v>
      </c>
      <c r="W1537" s="5" t="s">
        <v>9406</v>
      </c>
      <c r="X1537" s="5" t="s">
        <v>9407</v>
      </c>
      <c r="Y1537" s="5" t="s">
        <v>9408</v>
      </c>
      <c r="Z1537" s="2" t="s">
        <v>720</v>
      </c>
      <c r="AA1537" s="2" t="s">
        <v>716</v>
      </c>
      <c r="AB1537" s="5" t="s">
        <v>9397</v>
      </c>
      <c r="AC1537" s="2" t="s">
        <v>9398</v>
      </c>
      <c r="AD1537" s="5" t="s">
        <v>9399</v>
      </c>
      <c r="AE1537" s="5" t="s">
        <v>9400</v>
      </c>
      <c r="AF1537" s="5" t="s">
        <v>9357</v>
      </c>
      <c r="AG1537" s="2" t="s">
        <v>9358</v>
      </c>
      <c r="AH1537" s="5" t="s">
        <v>9359</v>
      </c>
      <c r="AI1537" s="5" t="s">
        <v>9360</v>
      </c>
      <c r="AJ1537" s="2" t="s">
        <v>68</v>
      </c>
      <c r="AK1537" s="2" t="s">
        <v>729</v>
      </c>
    </row>
    <row r="1538" spans="1:37" ht="17.100000000000001" customHeight="1">
      <c r="A1538" s="2" t="s">
        <v>36</v>
      </c>
      <c r="B1538" s="3">
        <v>60162694</v>
      </c>
      <c r="C1538" s="2" t="s">
        <v>5893</v>
      </c>
      <c r="D1538" s="5" t="s">
        <v>5893</v>
      </c>
      <c r="E1538" s="5" t="s">
        <v>5894</v>
      </c>
      <c r="F1538" s="5" t="s">
        <v>9409</v>
      </c>
      <c r="G1538" s="5" t="s">
        <v>9410</v>
      </c>
      <c r="H1538" s="5" t="s">
        <v>9411</v>
      </c>
      <c r="I1538" s="2" t="s">
        <v>42</v>
      </c>
      <c r="J1538" s="2" t="s">
        <v>1540</v>
      </c>
      <c r="K1538" s="2" t="s">
        <v>1541</v>
      </c>
      <c r="L1538" s="2" t="s">
        <v>1542</v>
      </c>
      <c r="M1538" s="2" t="s">
        <v>1541</v>
      </c>
      <c r="N1538" s="2" t="s">
        <v>9394</v>
      </c>
      <c r="O1538" s="8" t="s">
        <v>1211</v>
      </c>
      <c r="P1538" s="5" t="s">
        <v>1211</v>
      </c>
      <c r="Q1538" s="5" t="s">
        <v>8873</v>
      </c>
      <c r="R1538" s="5" t="s">
        <v>9355</v>
      </c>
      <c r="S1538" s="2" t="s">
        <v>6687</v>
      </c>
      <c r="T1538" s="5" t="s">
        <v>287</v>
      </c>
      <c r="U1538" s="5" t="s">
        <v>716</v>
      </c>
      <c r="V1538" s="2" t="s">
        <v>5737</v>
      </c>
      <c r="W1538" s="5" t="s">
        <v>9345</v>
      </c>
      <c r="X1538" s="5" t="s">
        <v>9412</v>
      </c>
      <c r="Y1538" s="5" t="s">
        <v>9413</v>
      </c>
      <c r="Z1538" s="2" t="s">
        <v>720</v>
      </c>
      <c r="AA1538" s="2" t="s">
        <v>716</v>
      </c>
      <c r="AB1538" s="5" t="s">
        <v>9397</v>
      </c>
      <c r="AC1538" s="2" t="s">
        <v>9398</v>
      </c>
      <c r="AD1538" s="5" t="s">
        <v>9399</v>
      </c>
      <c r="AE1538" s="5" t="s">
        <v>9400</v>
      </c>
      <c r="AF1538" s="5" t="s">
        <v>9357</v>
      </c>
      <c r="AG1538" s="2" t="s">
        <v>9358</v>
      </c>
      <c r="AH1538" s="5" t="s">
        <v>9359</v>
      </c>
      <c r="AI1538" s="5" t="s">
        <v>9360</v>
      </c>
      <c r="AJ1538" s="2" t="s">
        <v>68</v>
      </c>
      <c r="AK1538" s="2" t="s">
        <v>729</v>
      </c>
    </row>
    <row r="1539" spans="1:37" ht="17.100000000000001" customHeight="1">
      <c r="A1539" s="2" t="s">
        <v>36</v>
      </c>
      <c r="B1539" s="3">
        <v>60185693</v>
      </c>
      <c r="C1539" s="2" t="s">
        <v>5893</v>
      </c>
      <c r="D1539" s="5" t="s">
        <v>5893</v>
      </c>
      <c r="E1539" s="5" t="s">
        <v>5894</v>
      </c>
      <c r="F1539" s="5" t="s">
        <v>9414</v>
      </c>
      <c r="G1539" s="5" t="s">
        <v>9415</v>
      </c>
      <c r="H1539" s="5" t="s">
        <v>7798</v>
      </c>
      <c r="I1539" s="2" t="s">
        <v>42</v>
      </c>
      <c r="J1539" s="2" t="s">
        <v>1540</v>
      </c>
      <c r="K1539" s="2" t="s">
        <v>1541</v>
      </c>
      <c r="L1539" s="2" t="s">
        <v>1542</v>
      </c>
      <c r="M1539" s="2" t="s">
        <v>1541</v>
      </c>
      <c r="N1539" s="2" t="s">
        <v>9394</v>
      </c>
      <c r="O1539" s="8" t="s">
        <v>1211</v>
      </c>
      <c r="P1539" s="5" t="s">
        <v>1211</v>
      </c>
      <c r="Q1539" s="5" t="s">
        <v>8873</v>
      </c>
      <c r="R1539" s="5" t="s">
        <v>9355</v>
      </c>
      <c r="S1539" s="2" t="s">
        <v>6687</v>
      </c>
      <c r="T1539" s="5" t="s">
        <v>287</v>
      </c>
      <c r="U1539" s="5" t="s">
        <v>716</v>
      </c>
      <c r="V1539" s="2" t="s">
        <v>5737</v>
      </c>
      <c r="W1539" s="5" t="s">
        <v>537</v>
      </c>
      <c r="X1539" s="5" t="s">
        <v>9416</v>
      </c>
      <c r="Y1539" s="5" t="s">
        <v>9417</v>
      </c>
      <c r="Z1539" s="2" t="s">
        <v>720</v>
      </c>
      <c r="AA1539" s="2" t="s">
        <v>716</v>
      </c>
      <c r="AB1539" s="5" t="s">
        <v>9397</v>
      </c>
      <c r="AC1539" s="2" t="s">
        <v>9398</v>
      </c>
      <c r="AD1539" s="5" t="s">
        <v>9399</v>
      </c>
      <c r="AE1539" s="5" t="s">
        <v>9400</v>
      </c>
      <c r="AF1539" s="5" t="s">
        <v>9357</v>
      </c>
      <c r="AG1539" s="2" t="s">
        <v>9358</v>
      </c>
      <c r="AH1539" s="5" t="s">
        <v>9359</v>
      </c>
      <c r="AI1539" s="5" t="s">
        <v>9360</v>
      </c>
      <c r="AJ1539" s="2" t="s">
        <v>68</v>
      </c>
      <c r="AK1539" s="2" t="s">
        <v>729</v>
      </c>
    </row>
    <row r="1540" spans="1:37" ht="17.100000000000001" customHeight="1">
      <c r="A1540" s="2" t="s">
        <v>36</v>
      </c>
      <c r="B1540" s="3">
        <v>60352682</v>
      </c>
      <c r="C1540" s="2" t="s">
        <v>5893</v>
      </c>
      <c r="D1540" s="5" t="s">
        <v>5893</v>
      </c>
      <c r="E1540" s="5" t="s">
        <v>5894</v>
      </c>
      <c r="F1540" s="5" t="s">
        <v>9418</v>
      </c>
      <c r="G1540" s="5" t="s">
        <v>9419</v>
      </c>
      <c r="H1540" s="5" t="s">
        <v>9420</v>
      </c>
      <c r="I1540" s="2" t="s">
        <v>42</v>
      </c>
      <c r="J1540" s="2" t="s">
        <v>1540</v>
      </c>
      <c r="K1540" s="2" t="s">
        <v>1541</v>
      </c>
      <c r="L1540" s="2" t="s">
        <v>1542</v>
      </c>
      <c r="M1540" s="2" t="s">
        <v>1541</v>
      </c>
      <c r="N1540" s="2" t="s">
        <v>9394</v>
      </c>
      <c r="O1540" s="8" t="s">
        <v>1211</v>
      </c>
      <c r="P1540" s="5" t="s">
        <v>1211</v>
      </c>
      <c r="Q1540" s="5" t="s">
        <v>8873</v>
      </c>
      <c r="R1540" s="5" t="s">
        <v>9355</v>
      </c>
      <c r="S1540" s="2" t="s">
        <v>6687</v>
      </c>
      <c r="T1540" s="5" t="s">
        <v>287</v>
      </c>
      <c r="U1540" s="5" t="s">
        <v>716</v>
      </c>
      <c r="V1540" s="2" t="s">
        <v>5737</v>
      </c>
      <c r="W1540" s="5" t="s">
        <v>9421</v>
      </c>
      <c r="X1540" s="5" t="s">
        <v>9422</v>
      </c>
      <c r="Y1540" s="5" t="s">
        <v>9423</v>
      </c>
      <c r="Z1540" s="2" t="s">
        <v>720</v>
      </c>
      <c r="AA1540" s="2" t="s">
        <v>716</v>
      </c>
      <c r="AB1540" s="5" t="s">
        <v>9397</v>
      </c>
      <c r="AC1540" s="2" t="s">
        <v>9398</v>
      </c>
      <c r="AD1540" s="5" t="s">
        <v>9399</v>
      </c>
      <c r="AE1540" s="5" t="s">
        <v>9400</v>
      </c>
      <c r="AF1540" s="5" t="s">
        <v>9357</v>
      </c>
      <c r="AG1540" s="2" t="s">
        <v>9358</v>
      </c>
      <c r="AH1540" s="5" t="s">
        <v>9359</v>
      </c>
      <c r="AI1540" s="5" t="s">
        <v>9360</v>
      </c>
      <c r="AJ1540" s="2" t="s">
        <v>68</v>
      </c>
      <c r="AK1540" s="2" t="s">
        <v>729</v>
      </c>
    </row>
    <row r="1541" spans="1:37" ht="17.100000000000001" customHeight="1">
      <c r="A1541" s="2" t="s">
        <v>36</v>
      </c>
      <c r="B1541" s="3">
        <v>80006751</v>
      </c>
      <c r="C1541" s="2" t="s">
        <v>5893</v>
      </c>
      <c r="D1541" s="5" t="s">
        <v>5893</v>
      </c>
      <c r="E1541" s="5" t="s">
        <v>5894</v>
      </c>
      <c r="F1541" s="5" t="s">
        <v>9424</v>
      </c>
      <c r="G1541" s="5" t="s">
        <v>9425</v>
      </c>
      <c r="H1541" s="5" t="s">
        <v>6438</v>
      </c>
      <c r="I1541" s="2" t="s">
        <v>42</v>
      </c>
      <c r="J1541" s="2" t="s">
        <v>1540</v>
      </c>
      <c r="K1541" s="2" t="s">
        <v>1541</v>
      </c>
      <c r="L1541" s="2" t="s">
        <v>1542</v>
      </c>
      <c r="M1541" s="2" t="s">
        <v>1541</v>
      </c>
      <c r="N1541" s="2" t="s">
        <v>9394</v>
      </c>
      <c r="O1541" s="8" t="s">
        <v>1211</v>
      </c>
      <c r="P1541" s="5" t="s">
        <v>1211</v>
      </c>
      <c r="Q1541" s="5" t="s">
        <v>8873</v>
      </c>
      <c r="R1541" s="5" t="s">
        <v>9355</v>
      </c>
      <c r="S1541" s="2" t="s">
        <v>6687</v>
      </c>
      <c r="T1541" s="5" t="s">
        <v>287</v>
      </c>
      <c r="U1541" s="5" t="s">
        <v>716</v>
      </c>
      <c r="V1541" s="2" t="s">
        <v>5737</v>
      </c>
      <c r="W1541" s="5" t="s">
        <v>1543</v>
      </c>
      <c r="X1541" s="5" t="s">
        <v>9426</v>
      </c>
      <c r="Y1541" s="5" t="s">
        <v>9427</v>
      </c>
      <c r="Z1541" s="2" t="s">
        <v>720</v>
      </c>
      <c r="AA1541" s="2" t="s">
        <v>716</v>
      </c>
      <c r="AB1541" s="5" t="s">
        <v>9397</v>
      </c>
      <c r="AC1541" s="2" t="s">
        <v>9398</v>
      </c>
      <c r="AD1541" s="5" t="s">
        <v>9399</v>
      </c>
      <c r="AE1541" s="5" t="s">
        <v>9400</v>
      </c>
      <c r="AF1541" s="5" t="s">
        <v>9357</v>
      </c>
      <c r="AG1541" s="2" t="s">
        <v>9358</v>
      </c>
      <c r="AH1541" s="5" t="s">
        <v>9359</v>
      </c>
      <c r="AI1541" s="5" t="s">
        <v>9360</v>
      </c>
      <c r="AJ1541" s="2" t="s">
        <v>68</v>
      </c>
      <c r="AK1541" s="2" t="s">
        <v>729</v>
      </c>
    </row>
    <row r="1542" spans="1:37" ht="17.100000000000001" customHeight="1">
      <c r="A1542" s="2" t="s">
        <v>36</v>
      </c>
      <c r="B1542" s="3">
        <v>80007542</v>
      </c>
      <c r="C1542" s="2" t="s">
        <v>5893</v>
      </c>
      <c r="D1542" s="5" t="s">
        <v>5893</v>
      </c>
      <c r="E1542" s="5" t="s">
        <v>5894</v>
      </c>
      <c r="F1542" s="5" t="s">
        <v>9428</v>
      </c>
      <c r="G1542" s="5" t="s">
        <v>9429</v>
      </c>
      <c r="H1542" s="5" t="s">
        <v>9430</v>
      </c>
      <c r="I1542" s="2" t="s">
        <v>42</v>
      </c>
      <c r="J1542" s="2" t="s">
        <v>1540</v>
      </c>
      <c r="K1542" s="2" t="s">
        <v>1541</v>
      </c>
      <c r="L1542" s="2" t="s">
        <v>1542</v>
      </c>
      <c r="M1542" s="2" t="s">
        <v>1541</v>
      </c>
      <c r="N1542" s="2" t="s">
        <v>9394</v>
      </c>
      <c r="O1542" s="8" t="s">
        <v>1211</v>
      </c>
      <c r="P1542" s="5" t="s">
        <v>1211</v>
      </c>
      <c r="Q1542" s="5" t="s">
        <v>8873</v>
      </c>
      <c r="R1542" s="5" t="s">
        <v>9355</v>
      </c>
      <c r="S1542" s="2" t="s">
        <v>6687</v>
      </c>
      <c r="T1542" s="5" t="s">
        <v>287</v>
      </c>
      <c r="U1542" s="5" t="s">
        <v>716</v>
      </c>
      <c r="V1542" s="2" t="s">
        <v>5737</v>
      </c>
      <c r="W1542" s="5" t="s">
        <v>98</v>
      </c>
      <c r="X1542" s="5" t="s">
        <v>9431</v>
      </c>
      <c r="Y1542" s="5" t="s">
        <v>9432</v>
      </c>
      <c r="Z1542" s="2" t="s">
        <v>720</v>
      </c>
      <c r="AA1542" s="2" t="s">
        <v>716</v>
      </c>
      <c r="AB1542" s="5" t="s">
        <v>9397</v>
      </c>
      <c r="AC1542" s="2" t="s">
        <v>9398</v>
      </c>
      <c r="AD1542" s="5" t="s">
        <v>9399</v>
      </c>
      <c r="AE1542" s="5" t="s">
        <v>9400</v>
      </c>
      <c r="AF1542" s="5" t="s">
        <v>9357</v>
      </c>
      <c r="AG1542" s="2" t="s">
        <v>9358</v>
      </c>
      <c r="AH1542" s="5" t="s">
        <v>9359</v>
      </c>
      <c r="AI1542" s="5" t="s">
        <v>9360</v>
      </c>
      <c r="AJ1542" s="2" t="s">
        <v>68</v>
      </c>
      <c r="AK1542" s="2" t="s">
        <v>729</v>
      </c>
    </row>
    <row r="1543" spans="1:37" ht="17.100000000000001" customHeight="1">
      <c r="A1543" s="2" t="s">
        <v>36</v>
      </c>
      <c r="B1543" s="3">
        <v>60365288</v>
      </c>
      <c r="C1543" s="2" t="s">
        <v>5883</v>
      </c>
      <c r="D1543" s="5" t="s">
        <v>5883</v>
      </c>
      <c r="E1543" s="5" t="s">
        <v>5884</v>
      </c>
      <c r="F1543" s="5" t="s">
        <v>9359</v>
      </c>
      <c r="G1543" s="5" t="s">
        <v>9360</v>
      </c>
      <c r="H1543" s="5" t="s">
        <v>9433</v>
      </c>
      <c r="I1543" s="2" t="s">
        <v>42</v>
      </c>
      <c r="J1543" s="2" t="s">
        <v>1540</v>
      </c>
      <c r="K1543" s="2" t="s">
        <v>1541</v>
      </c>
      <c r="L1543" s="2" t="s">
        <v>1542</v>
      </c>
      <c r="M1543" s="2" t="s">
        <v>1541</v>
      </c>
      <c r="N1543" s="2" t="s">
        <v>9434</v>
      </c>
      <c r="O1543" s="8" t="s">
        <v>9435</v>
      </c>
      <c r="P1543" s="5" t="s">
        <v>1211</v>
      </c>
      <c r="Q1543" s="5" t="s">
        <v>9436</v>
      </c>
      <c r="R1543" s="5" t="s">
        <v>9355</v>
      </c>
      <c r="S1543" s="2" t="s">
        <v>6687</v>
      </c>
      <c r="T1543" s="5" t="s">
        <v>287</v>
      </c>
      <c r="U1543" s="5" t="s">
        <v>716</v>
      </c>
      <c r="V1543" s="2" t="s">
        <v>5737</v>
      </c>
      <c r="W1543" s="5" t="s">
        <v>6733</v>
      </c>
      <c r="X1543" s="5" t="s">
        <v>9437</v>
      </c>
      <c r="Y1543" s="5" t="s">
        <v>9438</v>
      </c>
      <c r="Z1543" s="2" t="s">
        <v>720</v>
      </c>
      <c r="AA1543" s="2" t="s">
        <v>716</v>
      </c>
      <c r="AB1543" s="5" t="s">
        <v>8480</v>
      </c>
      <c r="AC1543" s="2" t="s">
        <v>8481</v>
      </c>
      <c r="AD1543" s="5" t="s">
        <v>8482</v>
      </c>
      <c r="AE1543" s="5" t="s">
        <v>8483</v>
      </c>
      <c r="AF1543" s="5" t="s">
        <v>5879</v>
      </c>
      <c r="AG1543" s="2" t="s">
        <v>5880</v>
      </c>
      <c r="AH1543" s="5" t="s">
        <v>5881</v>
      </c>
      <c r="AI1543" s="5" t="s">
        <v>5882</v>
      </c>
      <c r="AJ1543" s="2" t="s">
        <v>68</v>
      </c>
      <c r="AK1543" s="2" t="s">
        <v>729</v>
      </c>
    </row>
    <row r="1544" spans="1:37" ht="17.100000000000001" customHeight="1">
      <c r="A1544" s="2" t="s">
        <v>36</v>
      </c>
      <c r="B1544" s="3">
        <v>60016598</v>
      </c>
      <c r="C1544" s="2" t="s">
        <v>5893</v>
      </c>
      <c r="D1544" s="5" t="s">
        <v>5893</v>
      </c>
      <c r="E1544" s="5" t="s">
        <v>5894</v>
      </c>
      <c r="F1544" s="5" t="s">
        <v>9439</v>
      </c>
      <c r="G1544" s="5" t="s">
        <v>9440</v>
      </c>
      <c r="H1544" s="5" t="s">
        <v>9441</v>
      </c>
      <c r="I1544" s="2" t="s">
        <v>42</v>
      </c>
      <c r="J1544" s="2" t="s">
        <v>1540</v>
      </c>
      <c r="K1544" s="2" t="s">
        <v>1541</v>
      </c>
      <c r="L1544" s="2" t="s">
        <v>1542</v>
      </c>
      <c r="M1544" s="2" t="s">
        <v>1541</v>
      </c>
      <c r="N1544" s="2" t="s">
        <v>9442</v>
      </c>
      <c r="O1544" s="8" t="s">
        <v>1211</v>
      </c>
      <c r="P1544" s="5" t="s">
        <v>1211</v>
      </c>
      <c r="Q1544" s="5" t="s">
        <v>9354</v>
      </c>
      <c r="R1544" s="5" t="s">
        <v>9355</v>
      </c>
      <c r="S1544" s="2" t="s">
        <v>6687</v>
      </c>
      <c r="T1544" s="5" t="s">
        <v>287</v>
      </c>
      <c r="U1544" s="5" t="s">
        <v>716</v>
      </c>
      <c r="V1544" s="2" t="s">
        <v>5737</v>
      </c>
      <c r="W1544" s="5" t="s">
        <v>9443</v>
      </c>
      <c r="X1544" s="5" t="s">
        <v>9444</v>
      </c>
      <c r="Y1544" s="5" t="s">
        <v>9445</v>
      </c>
      <c r="Z1544" s="2" t="s">
        <v>720</v>
      </c>
      <c r="AA1544" s="2" t="s">
        <v>716</v>
      </c>
      <c r="AB1544" s="5" t="s">
        <v>9446</v>
      </c>
      <c r="AC1544" s="2" t="s">
        <v>9447</v>
      </c>
      <c r="AD1544" s="5" t="s">
        <v>9448</v>
      </c>
      <c r="AE1544" s="5" t="s">
        <v>9449</v>
      </c>
      <c r="AF1544" s="5" t="s">
        <v>9357</v>
      </c>
      <c r="AG1544" s="2" t="s">
        <v>9358</v>
      </c>
      <c r="AH1544" s="5" t="s">
        <v>9359</v>
      </c>
      <c r="AI1544" s="5" t="s">
        <v>9360</v>
      </c>
      <c r="AJ1544" s="2" t="s">
        <v>68</v>
      </c>
      <c r="AK1544" s="2" t="s">
        <v>729</v>
      </c>
    </row>
    <row r="1545" spans="1:37" ht="17.100000000000001" customHeight="1">
      <c r="A1545" s="2" t="s">
        <v>36</v>
      </c>
      <c r="B1545" s="3">
        <v>60102845</v>
      </c>
      <c r="C1545" s="2" t="s">
        <v>5893</v>
      </c>
      <c r="D1545" s="5" t="s">
        <v>5893</v>
      </c>
      <c r="E1545" s="5" t="s">
        <v>5894</v>
      </c>
      <c r="F1545" s="5" t="s">
        <v>9450</v>
      </c>
      <c r="G1545" s="5" t="s">
        <v>9451</v>
      </c>
      <c r="H1545" s="5" t="s">
        <v>1108</v>
      </c>
      <c r="I1545" s="2" t="s">
        <v>42</v>
      </c>
      <c r="J1545" s="2" t="s">
        <v>1540</v>
      </c>
      <c r="K1545" s="2" t="s">
        <v>1541</v>
      </c>
      <c r="L1545" s="2" t="s">
        <v>1542</v>
      </c>
      <c r="M1545" s="2" t="s">
        <v>1541</v>
      </c>
      <c r="N1545" s="2" t="s">
        <v>9442</v>
      </c>
      <c r="O1545" s="8" t="s">
        <v>1211</v>
      </c>
      <c r="P1545" s="5" t="s">
        <v>1211</v>
      </c>
      <c r="Q1545" s="5" t="s">
        <v>9354</v>
      </c>
      <c r="R1545" s="5" t="s">
        <v>9355</v>
      </c>
      <c r="S1545" s="2" t="s">
        <v>6687</v>
      </c>
      <c r="T1545" s="5" t="s">
        <v>287</v>
      </c>
      <c r="U1545" s="5" t="s">
        <v>716</v>
      </c>
      <c r="V1545" s="2" t="s">
        <v>5737</v>
      </c>
      <c r="W1545" s="5" t="s">
        <v>1543</v>
      </c>
      <c r="X1545" s="5" t="s">
        <v>9452</v>
      </c>
      <c r="Y1545" s="5" t="s">
        <v>9453</v>
      </c>
      <c r="Z1545" s="2" t="s">
        <v>720</v>
      </c>
      <c r="AA1545" s="2" t="s">
        <v>716</v>
      </c>
      <c r="AB1545" s="5" t="s">
        <v>9446</v>
      </c>
      <c r="AC1545" s="2" t="s">
        <v>9447</v>
      </c>
      <c r="AD1545" s="5" t="s">
        <v>9448</v>
      </c>
      <c r="AE1545" s="5" t="s">
        <v>9449</v>
      </c>
      <c r="AF1545" s="5" t="s">
        <v>9357</v>
      </c>
      <c r="AG1545" s="2" t="s">
        <v>9358</v>
      </c>
      <c r="AH1545" s="5" t="s">
        <v>9359</v>
      </c>
      <c r="AI1545" s="5" t="s">
        <v>9360</v>
      </c>
      <c r="AJ1545" s="2" t="s">
        <v>68</v>
      </c>
      <c r="AK1545" s="2" t="s">
        <v>729</v>
      </c>
    </row>
    <row r="1546" spans="1:37" ht="17.100000000000001" customHeight="1">
      <c r="A1546" s="2" t="s">
        <v>36</v>
      </c>
      <c r="B1546" s="3">
        <v>60165013</v>
      </c>
      <c r="C1546" s="2" t="s">
        <v>5893</v>
      </c>
      <c r="D1546" s="5" t="s">
        <v>5893</v>
      </c>
      <c r="E1546" s="5" t="s">
        <v>5894</v>
      </c>
      <c r="F1546" s="5" t="s">
        <v>9454</v>
      </c>
      <c r="G1546" s="5" t="s">
        <v>9455</v>
      </c>
      <c r="H1546" s="5" t="s">
        <v>9456</v>
      </c>
      <c r="I1546" s="2" t="s">
        <v>42</v>
      </c>
      <c r="J1546" s="2" t="s">
        <v>1540</v>
      </c>
      <c r="K1546" s="2" t="s">
        <v>1541</v>
      </c>
      <c r="L1546" s="2" t="s">
        <v>1542</v>
      </c>
      <c r="M1546" s="2" t="s">
        <v>1541</v>
      </c>
      <c r="N1546" s="2" t="s">
        <v>9442</v>
      </c>
      <c r="O1546" s="8" t="s">
        <v>1211</v>
      </c>
      <c r="P1546" s="5" t="s">
        <v>1211</v>
      </c>
      <c r="Q1546" s="5" t="s">
        <v>9354</v>
      </c>
      <c r="R1546" s="5" t="s">
        <v>9355</v>
      </c>
      <c r="S1546" s="2" t="s">
        <v>6687</v>
      </c>
      <c r="T1546" s="5" t="s">
        <v>287</v>
      </c>
      <c r="U1546" s="5" t="s">
        <v>716</v>
      </c>
      <c r="V1546" s="2" t="s">
        <v>5737</v>
      </c>
      <c r="W1546" s="5" t="s">
        <v>838</v>
      </c>
      <c r="X1546" s="5" t="s">
        <v>9457</v>
      </c>
      <c r="Y1546" s="5" t="s">
        <v>9458</v>
      </c>
      <c r="Z1546" s="2" t="s">
        <v>720</v>
      </c>
      <c r="AA1546" s="2" t="s">
        <v>716</v>
      </c>
      <c r="AB1546" s="5" t="s">
        <v>9446</v>
      </c>
      <c r="AC1546" s="2" t="s">
        <v>9447</v>
      </c>
      <c r="AD1546" s="5" t="s">
        <v>9448</v>
      </c>
      <c r="AE1546" s="5" t="s">
        <v>9449</v>
      </c>
      <c r="AF1546" s="5" t="s">
        <v>9357</v>
      </c>
      <c r="AG1546" s="2" t="s">
        <v>9358</v>
      </c>
      <c r="AH1546" s="5" t="s">
        <v>9359</v>
      </c>
      <c r="AI1546" s="5" t="s">
        <v>9360</v>
      </c>
      <c r="AJ1546" s="2" t="s">
        <v>68</v>
      </c>
      <c r="AK1546" s="2" t="s">
        <v>729</v>
      </c>
    </row>
    <row r="1547" spans="1:37" ht="17.100000000000001" customHeight="1">
      <c r="A1547" s="2" t="s">
        <v>36</v>
      </c>
      <c r="B1547" s="3">
        <v>60165238</v>
      </c>
      <c r="C1547" s="2" t="s">
        <v>5907</v>
      </c>
      <c r="D1547" s="5" t="s">
        <v>5908</v>
      </c>
      <c r="E1547" s="5" t="s">
        <v>5909</v>
      </c>
      <c r="F1547" s="5" t="s">
        <v>9448</v>
      </c>
      <c r="G1547" s="5" t="s">
        <v>9449</v>
      </c>
      <c r="H1547" s="5" t="s">
        <v>8178</v>
      </c>
      <c r="I1547" s="2" t="s">
        <v>42</v>
      </c>
      <c r="J1547" s="2" t="s">
        <v>1540</v>
      </c>
      <c r="K1547" s="2" t="s">
        <v>1541</v>
      </c>
      <c r="L1547" s="2" t="s">
        <v>1542</v>
      </c>
      <c r="M1547" s="2" t="s">
        <v>1541</v>
      </c>
      <c r="N1547" s="2" t="s">
        <v>9442</v>
      </c>
      <c r="O1547" s="8" t="s">
        <v>1211</v>
      </c>
      <c r="P1547" s="5" t="s">
        <v>1211</v>
      </c>
      <c r="Q1547" s="5" t="s">
        <v>9354</v>
      </c>
      <c r="R1547" s="5" t="s">
        <v>9355</v>
      </c>
      <c r="S1547" s="2" t="s">
        <v>6687</v>
      </c>
      <c r="T1547" s="5" t="s">
        <v>287</v>
      </c>
      <c r="U1547" s="5" t="s">
        <v>716</v>
      </c>
      <c r="V1547" s="2" t="s">
        <v>5737</v>
      </c>
      <c r="W1547" s="5" t="s">
        <v>437</v>
      </c>
      <c r="X1547" s="5" t="s">
        <v>9459</v>
      </c>
      <c r="Y1547" s="5" t="s">
        <v>9460</v>
      </c>
      <c r="Z1547" s="2" t="s">
        <v>720</v>
      </c>
      <c r="AA1547" s="2" t="s">
        <v>716</v>
      </c>
      <c r="AB1547" s="5" t="s">
        <v>9357</v>
      </c>
      <c r="AC1547" s="2" t="s">
        <v>9358</v>
      </c>
      <c r="AD1547" s="5" t="s">
        <v>9359</v>
      </c>
      <c r="AE1547" s="5" t="s">
        <v>9360</v>
      </c>
      <c r="AF1547" s="5" t="s">
        <v>8480</v>
      </c>
      <c r="AG1547" s="2" t="s">
        <v>8481</v>
      </c>
      <c r="AH1547" s="5" t="s">
        <v>8482</v>
      </c>
      <c r="AI1547" s="5" t="s">
        <v>8483</v>
      </c>
      <c r="AJ1547" s="2" t="s">
        <v>68</v>
      </c>
      <c r="AK1547" s="2" t="s">
        <v>729</v>
      </c>
    </row>
    <row r="1548" spans="1:37" ht="17.100000000000001" customHeight="1">
      <c r="A1548" s="2" t="s">
        <v>36</v>
      </c>
      <c r="B1548" s="3">
        <v>60181418</v>
      </c>
      <c r="C1548" s="2" t="s">
        <v>5893</v>
      </c>
      <c r="D1548" s="5" t="s">
        <v>5893</v>
      </c>
      <c r="E1548" s="5" t="s">
        <v>5894</v>
      </c>
      <c r="F1548" s="5" t="s">
        <v>9461</v>
      </c>
      <c r="G1548" s="5" t="s">
        <v>9462</v>
      </c>
      <c r="H1548" s="5" t="s">
        <v>6478</v>
      </c>
      <c r="I1548" s="2" t="s">
        <v>42</v>
      </c>
      <c r="J1548" s="2" t="s">
        <v>1540</v>
      </c>
      <c r="K1548" s="2" t="s">
        <v>1541</v>
      </c>
      <c r="L1548" s="2" t="s">
        <v>1542</v>
      </c>
      <c r="M1548" s="2" t="s">
        <v>1541</v>
      </c>
      <c r="N1548" s="2" t="s">
        <v>9442</v>
      </c>
      <c r="O1548" s="8" t="s">
        <v>1211</v>
      </c>
      <c r="P1548" s="5" t="s">
        <v>1211</v>
      </c>
      <c r="Q1548" s="5" t="s">
        <v>9354</v>
      </c>
      <c r="R1548" s="5" t="s">
        <v>9355</v>
      </c>
      <c r="S1548" s="2" t="s">
        <v>6687</v>
      </c>
      <c r="T1548" s="5" t="s">
        <v>287</v>
      </c>
      <c r="U1548" s="5" t="s">
        <v>716</v>
      </c>
      <c r="V1548" s="2" t="s">
        <v>5737</v>
      </c>
      <c r="W1548" s="5" t="s">
        <v>734</v>
      </c>
      <c r="X1548" s="5" t="s">
        <v>1874</v>
      </c>
      <c r="Y1548" s="5" t="s">
        <v>9463</v>
      </c>
      <c r="Z1548" s="2" t="s">
        <v>720</v>
      </c>
      <c r="AA1548" s="2" t="s">
        <v>716</v>
      </c>
      <c r="AB1548" s="5" t="s">
        <v>9446</v>
      </c>
      <c r="AC1548" s="2" t="s">
        <v>9447</v>
      </c>
      <c r="AD1548" s="5" t="s">
        <v>9448</v>
      </c>
      <c r="AE1548" s="5" t="s">
        <v>9449</v>
      </c>
      <c r="AF1548" s="5" t="s">
        <v>9357</v>
      </c>
      <c r="AG1548" s="2" t="s">
        <v>9358</v>
      </c>
      <c r="AH1548" s="5" t="s">
        <v>9359</v>
      </c>
      <c r="AI1548" s="5" t="s">
        <v>9360</v>
      </c>
      <c r="AJ1548" s="2" t="s">
        <v>68</v>
      </c>
      <c r="AK1548" s="2" t="s">
        <v>729</v>
      </c>
    </row>
    <row r="1549" spans="1:37" ht="17.100000000000001" customHeight="1">
      <c r="A1549" s="2" t="s">
        <v>36</v>
      </c>
      <c r="B1549" s="3">
        <v>80006042</v>
      </c>
      <c r="C1549" s="2" t="s">
        <v>5893</v>
      </c>
      <c r="D1549" s="5" t="s">
        <v>5893</v>
      </c>
      <c r="E1549" s="5" t="s">
        <v>5894</v>
      </c>
      <c r="F1549" s="5" t="s">
        <v>9464</v>
      </c>
      <c r="G1549" s="5" t="s">
        <v>9465</v>
      </c>
      <c r="H1549" s="5" t="s">
        <v>6473</v>
      </c>
      <c r="I1549" s="2" t="s">
        <v>42</v>
      </c>
      <c r="J1549" s="2" t="s">
        <v>1540</v>
      </c>
      <c r="K1549" s="2" t="s">
        <v>1541</v>
      </c>
      <c r="L1549" s="2" t="s">
        <v>1542</v>
      </c>
      <c r="M1549" s="2" t="s">
        <v>1541</v>
      </c>
      <c r="N1549" s="2" t="s">
        <v>9442</v>
      </c>
      <c r="O1549" s="8" t="s">
        <v>1211</v>
      </c>
      <c r="P1549" s="5" t="s">
        <v>1211</v>
      </c>
      <c r="Q1549" s="5" t="s">
        <v>9354</v>
      </c>
      <c r="R1549" s="5" t="s">
        <v>9355</v>
      </c>
      <c r="S1549" s="2" t="s">
        <v>6687</v>
      </c>
      <c r="T1549" s="5" t="s">
        <v>287</v>
      </c>
      <c r="U1549" s="5" t="s">
        <v>716</v>
      </c>
      <c r="V1549" s="2" t="s">
        <v>5737</v>
      </c>
      <c r="W1549" s="5" t="s">
        <v>5107</v>
      </c>
      <c r="X1549" s="5" t="s">
        <v>9466</v>
      </c>
      <c r="Y1549" s="5" t="s">
        <v>9467</v>
      </c>
      <c r="Z1549" s="2" t="s">
        <v>720</v>
      </c>
      <c r="AA1549" s="2" t="s">
        <v>716</v>
      </c>
      <c r="AB1549" s="5" t="s">
        <v>9446</v>
      </c>
      <c r="AC1549" s="2" t="s">
        <v>9447</v>
      </c>
      <c r="AD1549" s="5" t="s">
        <v>9448</v>
      </c>
      <c r="AE1549" s="5" t="s">
        <v>9449</v>
      </c>
      <c r="AF1549" s="5" t="s">
        <v>9357</v>
      </c>
      <c r="AG1549" s="2" t="s">
        <v>9358</v>
      </c>
      <c r="AH1549" s="5" t="s">
        <v>9359</v>
      </c>
      <c r="AI1549" s="5" t="s">
        <v>9360</v>
      </c>
      <c r="AJ1549" s="2" t="s">
        <v>68</v>
      </c>
      <c r="AK1549" s="2" t="s">
        <v>729</v>
      </c>
    </row>
    <row r="1550" spans="1:37" ht="17.100000000000001" customHeight="1">
      <c r="A1550" s="2" t="s">
        <v>36</v>
      </c>
      <c r="B1550" s="3">
        <v>80006757</v>
      </c>
      <c r="C1550" s="2" t="s">
        <v>5893</v>
      </c>
      <c r="D1550" s="5" t="s">
        <v>5893</v>
      </c>
      <c r="E1550" s="5" t="s">
        <v>5894</v>
      </c>
      <c r="F1550" s="5" t="s">
        <v>9468</v>
      </c>
      <c r="G1550" s="5" t="s">
        <v>9469</v>
      </c>
      <c r="H1550" s="5" t="s">
        <v>4893</v>
      </c>
      <c r="I1550" s="2" t="s">
        <v>42</v>
      </c>
      <c r="J1550" s="2" t="s">
        <v>1540</v>
      </c>
      <c r="K1550" s="2" t="s">
        <v>1541</v>
      </c>
      <c r="L1550" s="2" t="s">
        <v>1542</v>
      </c>
      <c r="M1550" s="2" t="s">
        <v>1541</v>
      </c>
      <c r="N1550" s="2" t="s">
        <v>9442</v>
      </c>
      <c r="O1550" s="8" t="s">
        <v>1211</v>
      </c>
      <c r="P1550" s="5" t="s">
        <v>1211</v>
      </c>
      <c r="Q1550" s="5" t="s">
        <v>9354</v>
      </c>
      <c r="R1550" s="5" t="s">
        <v>9355</v>
      </c>
      <c r="S1550" s="2" t="s">
        <v>6687</v>
      </c>
      <c r="T1550" s="5" t="s">
        <v>287</v>
      </c>
      <c r="U1550" s="5" t="s">
        <v>716</v>
      </c>
      <c r="V1550" s="2" t="s">
        <v>5737</v>
      </c>
      <c r="W1550" s="5" t="s">
        <v>4888</v>
      </c>
      <c r="X1550" s="5" t="s">
        <v>9470</v>
      </c>
      <c r="Y1550" s="5" t="s">
        <v>9471</v>
      </c>
      <c r="Z1550" s="2" t="s">
        <v>720</v>
      </c>
      <c r="AA1550" s="2" t="s">
        <v>716</v>
      </c>
      <c r="AB1550" s="5" t="s">
        <v>9446</v>
      </c>
      <c r="AC1550" s="2" t="s">
        <v>9447</v>
      </c>
      <c r="AD1550" s="5" t="s">
        <v>9448</v>
      </c>
      <c r="AE1550" s="5" t="s">
        <v>9449</v>
      </c>
      <c r="AF1550" s="5" t="s">
        <v>9357</v>
      </c>
      <c r="AG1550" s="2" t="s">
        <v>9358</v>
      </c>
      <c r="AH1550" s="5" t="s">
        <v>9359</v>
      </c>
      <c r="AI1550" s="5" t="s">
        <v>9360</v>
      </c>
      <c r="AJ1550" s="2" t="s">
        <v>68</v>
      </c>
      <c r="AK1550" s="2" t="s">
        <v>729</v>
      </c>
    </row>
    <row r="1551" spans="1:37" ht="17.100000000000001" customHeight="1">
      <c r="A1551" s="2" t="s">
        <v>36</v>
      </c>
      <c r="B1551" s="3">
        <v>80012253</v>
      </c>
      <c r="C1551" s="2" t="s">
        <v>5893</v>
      </c>
      <c r="D1551" s="5" t="s">
        <v>5893</v>
      </c>
      <c r="E1551" s="5" t="s">
        <v>5894</v>
      </c>
      <c r="F1551" s="5" t="s">
        <v>9472</v>
      </c>
      <c r="G1551" s="5" t="s">
        <v>9473</v>
      </c>
      <c r="H1551" s="5" t="s">
        <v>5266</v>
      </c>
      <c r="I1551" s="2" t="s">
        <v>42</v>
      </c>
      <c r="J1551" s="2" t="s">
        <v>1540</v>
      </c>
      <c r="K1551" s="2" t="s">
        <v>1541</v>
      </c>
      <c r="L1551" s="2" t="s">
        <v>1542</v>
      </c>
      <c r="M1551" s="2" t="s">
        <v>1541</v>
      </c>
      <c r="N1551" s="2" t="s">
        <v>9442</v>
      </c>
      <c r="O1551" s="8" t="s">
        <v>1211</v>
      </c>
      <c r="P1551" s="5" t="s">
        <v>1211</v>
      </c>
      <c r="Q1551" s="5" t="s">
        <v>9354</v>
      </c>
      <c r="R1551" s="5" t="s">
        <v>9355</v>
      </c>
      <c r="S1551" s="2" t="s">
        <v>6687</v>
      </c>
      <c r="T1551" s="5" t="s">
        <v>287</v>
      </c>
      <c r="U1551" s="5" t="s">
        <v>716</v>
      </c>
      <c r="V1551" s="2" t="s">
        <v>5737</v>
      </c>
      <c r="W1551" s="5" t="s">
        <v>1189</v>
      </c>
      <c r="X1551" s="5" t="s">
        <v>9474</v>
      </c>
      <c r="Y1551" s="5" t="s">
        <v>9475</v>
      </c>
      <c r="Z1551" s="2" t="s">
        <v>720</v>
      </c>
      <c r="AA1551" s="2" t="s">
        <v>716</v>
      </c>
      <c r="AB1551" s="5" t="s">
        <v>9446</v>
      </c>
      <c r="AC1551" s="2" t="s">
        <v>9447</v>
      </c>
      <c r="AD1551" s="5" t="s">
        <v>9448</v>
      </c>
      <c r="AE1551" s="5" t="s">
        <v>9449</v>
      </c>
      <c r="AF1551" s="5" t="s">
        <v>9357</v>
      </c>
      <c r="AG1551" s="2" t="s">
        <v>9358</v>
      </c>
      <c r="AH1551" s="5" t="s">
        <v>9359</v>
      </c>
      <c r="AI1551" s="5" t="s">
        <v>9360</v>
      </c>
      <c r="AJ1551" s="2" t="s">
        <v>68</v>
      </c>
      <c r="AK1551" s="2" t="s">
        <v>729</v>
      </c>
    </row>
    <row r="1552" spans="1:37" ht="17.100000000000001" customHeight="1">
      <c r="A1552" s="2" t="s">
        <v>36</v>
      </c>
      <c r="B1552" s="3">
        <v>60016590</v>
      </c>
      <c r="C1552" s="2" t="s">
        <v>5893</v>
      </c>
      <c r="D1552" s="5" t="s">
        <v>5893</v>
      </c>
      <c r="E1552" s="5" t="s">
        <v>5894</v>
      </c>
      <c r="F1552" s="5" t="s">
        <v>9476</v>
      </c>
      <c r="G1552" s="5" t="s">
        <v>9477</v>
      </c>
      <c r="H1552" s="5" t="s">
        <v>5848</v>
      </c>
      <c r="I1552" s="2" t="s">
        <v>42</v>
      </c>
      <c r="J1552" s="2" t="s">
        <v>1540</v>
      </c>
      <c r="K1552" s="2" t="s">
        <v>1541</v>
      </c>
      <c r="L1552" s="2" t="s">
        <v>1542</v>
      </c>
      <c r="M1552" s="2" t="s">
        <v>1541</v>
      </c>
      <c r="N1552" s="2" t="s">
        <v>9478</v>
      </c>
      <c r="O1552" s="8" t="s">
        <v>1211</v>
      </c>
      <c r="P1552" s="5" t="s">
        <v>1211</v>
      </c>
      <c r="Q1552" s="5" t="s">
        <v>9354</v>
      </c>
      <c r="R1552" s="5" t="s">
        <v>9355</v>
      </c>
      <c r="S1552" s="2" t="s">
        <v>6687</v>
      </c>
      <c r="T1552" s="5" t="s">
        <v>287</v>
      </c>
      <c r="U1552" s="5" t="s">
        <v>716</v>
      </c>
      <c r="V1552" s="2" t="s">
        <v>5737</v>
      </c>
      <c r="W1552" s="5" t="s">
        <v>9479</v>
      </c>
      <c r="X1552" s="5" t="s">
        <v>9480</v>
      </c>
      <c r="Y1552" s="5" t="s">
        <v>9481</v>
      </c>
      <c r="Z1552" s="2" t="s">
        <v>720</v>
      </c>
      <c r="AA1552" s="2" t="s">
        <v>716</v>
      </c>
      <c r="AB1552" s="5" t="s">
        <v>9482</v>
      </c>
      <c r="AC1552" s="2" t="s">
        <v>9483</v>
      </c>
      <c r="AD1552" s="5" t="s">
        <v>9484</v>
      </c>
      <c r="AE1552" s="5" t="s">
        <v>9485</v>
      </c>
      <c r="AF1552" s="5" t="s">
        <v>9357</v>
      </c>
      <c r="AG1552" s="2" t="s">
        <v>9358</v>
      </c>
      <c r="AH1552" s="5" t="s">
        <v>9359</v>
      </c>
      <c r="AI1552" s="5" t="s">
        <v>9360</v>
      </c>
      <c r="AJ1552" s="2" t="s">
        <v>68</v>
      </c>
      <c r="AK1552" s="2" t="s">
        <v>729</v>
      </c>
    </row>
    <row r="1553" spans="1:37" ht="17.100000000000001" customHeight="1">
      <c r="A1553" s="2" t="s">
        <v>36</v>
      </c>
      <c r="B1553" s="3">
        <v>60016593</v>
      </c>
      <c r="C1553" s="2" t="s">
        <v>5893</v>
      </c>
      <c r="D1553" s="5" t="s">
        <v>5893</v>
      </c>
      <c r="E1553" s="5" t="s">
        <v>5894</v>
      </c>
      <c r="F1553" s="5" t="s">
        <v>9486</v>
      </c>
      <c r="G1553" s="5" t="s">
        <v>9487</v>
      </c>
      <c r="H1553" s="5" t="s">
        <v>9488</v>
      </c>
      <c r="I1553" s="2" t="s">
        <v>42</v>
      </c>
      <c r="J1553" s="2" t="s">
        <v>1540</v>
      </c>
      <c r="K1553" s="2" t="s">
        <v>1541</v>
      </c>
      <c r="L1553" s="2" t="s">
        <v>1542</v>
      </c>
      <c r="M1553" s="2" t="s">
        <v>1541</v>
      </c>
      <c r="N1553" s="2" t="s">
        <v>9478</v>
      </c>
      <c r="O1553" s="8" t="s">
        <v>1211</v>
      </c>
      <c r="P1553" s="5" t="s">
        <v>1211</v>
      </c>
      <c r="Q1553" s="5" t="s">
        <v>9354</v>
      </c>
      <c r="R1553" s="5" t="s">
        <v>9355</v>
      </c>
      <c r="S1553" s="2" t="s">
        <v>6687</v>
      </c>
      <c r="T1553" s="5" t="s">
        <v>287</v>
      </c>
      <c r="U1553" s="5" t="s">
        <v>716</v>
      </c>
      <c r="V1553" s="2" t="s">
        <v>5737</v>
      </c>
      <c r="W1553" s="5" t="s">
        <v>3408</v>
      </c>
      <c r="X1553" s="5" t="s">
        <v>9489</v>
      </c>
      <c r="Y1553" s="5" t="s">
        <v>9490</v>
      </c>
      <c r="Z1553" s="2" t="s">
        <v>720</v>
      </c>
      <c r="AA1553" s="2" t="s">
        <v>716</v>
      </c>
      <c r="AB1553" s="5" t="s">
        <v>9482</v>
      </c>
      <c r="AC1553" s="2" t="s">
        <v>9483</v>
      </c>
      <c r="AD1553" s="5" t="s">
        <v>9484</v>
      </c>
      <c r="AE1553" s="5" t="s">
        <v>9485</v>
      </c>
      <c r="AF1553" s="5" t="s">
        <v>9357</v>
      </c>
      <c r="AG1553" s="2" t="s">
        <v>9358</v>
      </c>
      <c r="AH1553" s="5" t="s">
        <v>9359</v>
      </c>
      <c r="AI1553" s="5" t="s">
        <v>9360</v>
      </c>
      <c r="AJ1553" s="2" t="s">
        <v>68</v>
      </c>
      <c r="AK1553" s="2" t="s">
        <v>729</v>
      </c>
    </row>
    <row r="1554" spans="1:37" ht="17.100000000000001" customHeight="1">
      <c r="A1554" s="2" t="s">
        <v>36</v>
      </c>
      <c r="B1554" s="3">
        <v>60016602</v>
      </c>
      <c r="C1554" s="2" t="s">
        <v>5893</v>
      </c>
      <c r="D1554" s="5" t="s">
        <v>5893</v>
      </c>
      <c r="E1554" s="5" t="s">
        <v>5894</v>
      </c>
      <c r="F1554" s="5" t="s">
        <v>9491</v>
      </c>
      <c r="G1554" s="5" t="s">
        <v>9492</v>
      </c>
      <c r="H1554" s="5" t="s">
        <v>9493</v>
      </c>
      <c r="I1554" s="2" t="s">
        <v>42</v>
      </c>
      <c r="J1554" s="2" t="s">
        <v>1540</v>
      </c>
      <c r="K1554" s="2" t="s">
        <v>1541</v>
      </c>
      <c r="L1554" s="2" t="s">
        <v>1542</v>
      </c>
      <c r="M1554" s="2" t="s">
        <v>1541</v>
      </c>
      <c r="N1554" s="2" t="s">
        <v>9478</v>
      </c>
      <c r="O1554" s="8" t="s">
        <v>1211</v>
      </c>
      <c r="P1554" s="5" t="s">
        <v>1211</v>
      </c>
      <c r="Q1554" s="5" t="s">
        <v>9354</v>
      </c>
      <c r="R1554" s="5" t="s">
        <v>9355</v>
      </c>
      <c r="S1554" s="2" t="s">
        <v>6687</v>
      </c>
      <c r="T1554" s="5" t="s">
        <v>287</v>
      </c>
      <c r="U1554" s="5" t="s">
        <v>716</v>
      </c>
      <c r="V1554" s="2" t="s">
        <v>5737</v>
      </c>
      <c r="W1554" s="5" t="s">
        <v>477</v>
      </c>
      <c r="X1554" s="5" t="s">
        <v>9494</v>
      </c>
      <c r="Y1554" s="5" t="s">
        <v>9495</v>
      </c>
      <c r="Z1554" s="2" t="s">
        <v>720</v>
      </c>
      <c r="AA1554" s="2" t="s">
        <v>716</v>
      </c>
      <c r="AB1554" s="5" t="s">
        <v>9482</v>
      </c>
      <c r="AC1554" s="2" t="s">
        <v>9483</v>
      </c>
      <c r="AD1554" s="5" t="s">
        <v>9484</v>
      </c>
      <c r="AE1554" s="5" t="s">
        <v>9485</v>
      </c>
      <c r="AF1554" s="5" t="s">
        <v>9357</v>
      </c>
      <c r="AG1554" s="2" t="s">
        <v>9358</v>
      </c>
      <c r="AH1554" s="5" t="s">
        <v>9359</v>
      </c>
      <c r="AI1554" s="5" t="s">
        <v>9360</v>
      </c>
      <c r="AJ1554" s="2" t="s">
        <v>68</v>
      </c>
      <c r="AK1554" s="2" t="s">
        <v>729</v>
      </c>
    </row>
    <row r="1555" spans="1:37" ht="17.100000000000001" customHeight="1">
      <c r="A1555" s="2" t="s">
        <v>36</v>
      </c>
      <c r="B1555" s="3">
        <v>60016606</v>
      </c>
      <c r="C1555" s="2" t="s">
        <v>5893</v>
      </c>
      <c r="D1555" s="5" t="s">
        <v>5893</v>
      </c>
      <c r="E1555" s="5" t="s">
        <v>5894</v>
      </c>
      <c r="F1555" s="5" t="s">
        <v>9496</v>
      </c>
      <c r="G1555" s="5" t="s">
        <v>9497</v>
      </c>
      <c r="H1555" s="5" t="s">
        <v>8178</v>
      </c>
      <c r="I1555" s="2" t="s">
        <v>42</v>
      </c>
      <c r="J1555" s="2" t="s">
        <v>1540</v>
      </c>
      <c r="K1555" s="2" t="s">
        <v>1541</v>
      </c>
      <c r="L1555" s="2" t="s">
        <v>1542</v>
      </c>
      <c r="M1555" s="2" t="s">
        <v>1541</v>
      </c>
      <c r="N1555" s="2" t="s">
        <v>9478</v>
      </c>
      <c r="O1555" s="8" t="s">
        <v>1211</v>
      </c>
      <c r="P1555" s="5" t="s">
        <v>1211</v>
      </c>
      <c r="Q1555" s="5" t="s">
        <v>9354</v>
      </c>
      <c r="R1555" s="5" t="s">
        <v>9355</v>
      </c>
      <c r="S1555" s="2" t="s">
        <v>6687</v>
      </c>
      <c r="T1555" s="5" t="s">
        <v>287</v>
      </c>
      <c r="U1555" s="5" t="s">
        <v>716</v>
      </c>
      <c r="V1555" s="2" t="s">
        <v>5737</v>
      </c>
      <c r="W1555" s="5" t="s">
        <v>9498</v>
      </c>
      <c r="X1555" s="5" t="s">
        <v>9499</v>
      </c>
      <c r="Y1555" s="5" t="s">
        <v>9500</v>
      </c>
      <c r="Z1555" s="2" t="s">
        <v>720</v>
      </c>
      <c r="AA1555" s="2" t="s">
        <v>716</v>
      </c>
      <c r="AB1555" s="5" t="s">
        <v>9482</v>
      </c>
      <c r="AC1555" s="2" t="s">
        <v>9483</v>
      </c>
      <c r="AD1555" s="5" t="s">
        <v>9484</v>
      </c>
      <c r="AE1555" s="5" t="s">
        <v>9485</v>
      </c>
      <c r="AF1555" s="5" t="s">
        <v>9357</v>
      </c>
      <c r="AG1555" s="2" t="s">
        <v>9358</v>
      </c>
      <c r="AH1555" s="5" t="s">
        <v>9359</v>
      </c>
      <c r="AI1555" s="5" t="s">
        <v>9360</v>
      </c>
      <c r="AJ1555" s="2" t="s">
        <v>68</v>
      </c>
      <c r="AK1555" s="2" t="s">
        <v>729</v>
      </c>
    </row>
    <row r="1556" spans="1:37" ht="17.100000000000001" customHeight="1">
      <c r="A1556" s="2" t="s">
        <v>36</v>
      </c>
      <c r="B1556" s="3">
        <v>60122079</v>
      </c>
      <c r="C1556" s="2" t="s">
        <v>5893</v>
      </c>
      <c r="D1556" s="5" t="s">
        <v>5893</v>
      </c>
      <c r="E1556" s="5" t="s">
        <v>5894</v>
      </c>
      <c r="F1556" s="5" t="s">
        <v>9501</v>
      </c>
      <c r="G1556" s="5" t="s">
        <v>9502</v>
      </c>
      <c r="H1556" s="5" t="s">
        <v>9503</v>
      </c>
      <c r="I1556" s="2" t="s">
        <v>42</v>
      </c>
      <c r="J1556" s="2" t="s">
        <v>1540</v>
      </c>
      <c r="K1556" s="2" t="s">
        <v>1541</v>
      </c>
      <c r="L1556" s="2" t="s">
        <v>1542</v>
      </c>
      <c r="M1556" s="2" t="s">
        <v>1541</v>
      </c>
      <c r="N1556" s="2" t="s">
        <v>9478</v>
      </c>
      <c r="O1556" s="8" t="s">
        <v>1211</v>
      </c>
      <c r="P1556" s="5" t="s">
        <v>1211</v>
      </c>
      <c r="Q1556" s="5" t="s">
        <v>9354</v>
      </c>
      <c r="R1556" s="5" t="s">
        <v>9355</v>
      </c>
      <c r="S1556" s="2" t="s">
        <v>6687</v>
      </c>
      <c r="T1556" s="5" t="s">
        <v>287</v>
      </c>
      <c r="U1556" s="5" t="s">
        <v>716</v>
      </c>
      <c r="V1556" s="2" t="s">
        <v>5737</v>
      </c>
      <c r="W1556" s="5" t="s">
        <v>9298</v>
      </c>
      <c r="X1556" s="5" t="s">
        <v>9504</v>
      </c>
      <c r="Y1556" s="5" t="s">
        <v>9505</v>
      </c>
      <c r="Z1556" s="2" t="s">
        <v>720</v>
      </c>
      <c r="AA1556" s="2" t="s">
        <v>716</v>
      </c>
      <c r="AB1556" s="5" t="s">
        <v>9482</v>
      </c>
      <c r="AC1556" s="2" t="s">
        <v>9483</v>
      </c>
      <c r="AD1556" s="5" t="s">
        <v>9484</v>
      </c>
      <c r="AE1556" s="5" t="s">
        <v>9485</v>
      </c>
      <c r="AF1556" s="5" t="s">
        <v>9357</v>
      </c>
      <c r="AG1556" s="2" t="s">
        <v>9358</v>
      </c>
      <c r="AH1556" s="5" t="s">
        <v>9359</v>
      </c>
      <c r="AI1556" s="5" t="s">
        <v>9360</v>
      </c>
      <c r="AJ1556" s="2" t="s">
        <v>68</v>
      </c>
      <c r="AK1556" s="2" t="s">
        <v>729</v>
      </c>
    </row>
    <row r="1557" spans="1:37" ht="17.100000000000001" customHeight="1">
      <c r="A1557" s="2" t="s">
        <v>36</v>
      </c>
      <c r="B1557" s="3">
        <v>60165240</v>
      </c>
      <c r="C1557" s="2" t="s">
        <v>5907</v>
      </c>
      <c r="D1557" s="5" t="s">
        <v>5908</v>
      </c>
      <c r="E1557" s="5" t="s">
        <v>5909</v>
      </c>
      <c r="F1557" s="5" t="s">
        <v>9484</v>
      </c>
      <c r="G1557" s="5" t="s">
        <v>9485</v>
      </c>
      <c r="H1557" s="5" t="s">
        <v>6657</v>
      </c>
      <c r="I1557" s="2" t="s">
        <v>42</v>
      </c>
      <c r="J1557" s="2" t="s">
        <v>1540</v>
      </c>
      <c r="K1557" s="2" t="s">
        <v>1541</v>
      </c>
      <c r="L1557" s="2" t="s">
        <v>1542</v>
      </c>
      <c r="M1557" s="2" t="s">
        <v>1541</v>
      </c>
      <c r="N1557" s="2" t="s">
        <v>9478</v>
      </c>
      <c r="O1557" s="8" t="s">
        <v>1211</v>
      </c>
      <c r="P1557" s="5" t="s">
        <v>1211</v>
      </c>
      <c r="Q1557" s="5" t="s">
        <v>9354</v>
      </c>
      <c r="R1557" s="5" t="s">
        <v>9355</v>
      </c>
      <c r="S1557" s="2" t="s">
        <v>6687</v>
      </c>
      <c r="T1557" s="5" t="s">
        <v>287</v>
      </c>
      <c r="U1557" s="5" t="s">
        <v>716</v>
      </c>
      <c r="V1557" s="2" t="s">
        <v>5737</v>
      </c>
      <c r="W1557" s="5" t="s">
        <v>9506</v>
      </c>
      <c r="X1557" s="5" t="s">
        <v>9507</v>
      </c>
      <c r="Y1557" s="5" t="s">
        <v>9508</v>
      </c>
      <c r="Z1557" s="2" t="s">
        <v>720</v>
      </c>
      <c r="AA1557" s="2" t="s">
        <v>716</v>
      </c>
      <c r="AB1557" s="5" t="s">
        <v>9357</v>
      </c>
      <c r="AC1557" s="2" t="s">
        <v>9358</v>
      </c>
      <c r="AD1557" s="5" t="s">
        <v>9359</v>
      </c>
      <c r="AE1557" s="5" t="s">
        <v>9360</v>
      </c>
      <c r="AF1557" s="5" t="s">
        <v>8480</v>
      </c>
      <c r="AG1557" s="2" t="s">
        <v>8481</v>
      </c>
      <c r="AH1557" s="5" t="s">
        <v>8482</v>
      </c>
      <c r="AI1557" s="5" t="s">
        <v>8483</v>
      </c>
      <c r="AJ1557" s="2" t="s">
        <v>68</v>
      </c>
      <c r="AK1557" s="2" t="s">
        <v>729</v>
      </c>
    </row>
    <row r="1558" spans="1:37" ht="17.100000000000001" customHeight="1">
      <c r="A1558" s="2" t="s">
        <v>36</v>
      </c>
      <c r="B1558" s="3">
        <v>60181419</v>
      </c>
      <c r="C1558" s="2" t="s">
        <v>5893</v>
      </c>
      <c r="D1558" s="5" t="s">
        <v>5893</v>
      </c>
      <c r="E1558" s="5" t="s">
        <v>5894</v>
      </c>
      <c r="F1558" s="5" t="s">
        <v>9509</v>
      </c>
      <c r="G1558" s="5" t="s">
        <v>9510</v>
      </c>
      <c r="H1558" s="5" t="s">
        <v>6745</v>
      </c>
      <c r="I1558" s="2" t="s">
        <v>42</v>
      </c>
      <c r="J1558" s="2" t="s">
        <v>1540</v>
      </c>
      <c r="K1558" s="2" t="s">
        <v>1541</v>
      </c>
      <c r="L1558" s="2" t="s">
        <v>1542</v>
      </c>
      <c r="M1558" s="2" t="s">
        <v>1541</v>
      </c>
      <c r="N1558" s="2" t="s">
        <v>9478</v>
      </c>
      <c r="O1558" s="8" t="s">
        <v>1211</v>
      </c>
      <c r="P1558" s="5" t="s">
        <v>1211</v>
      </c>
      <c r="Q1558" s="5" t="s">
        <v>9354</v>
      </c>
      <c r="R1558" s="5" t="s">
        <v>9355</v>
      </c>
      <c r="S1558" s="2" t="s">
        <v>6687</v>
      </c>
      <c r="T1558" s="5" t="s">
        <v>287</v>
      </c>
      <c r="U1558" s="5" t="s">
        <v>716</v>
      </c>
      <c r="V1558" s="2" t="s">
        <v>5737</v>
      </c>
      <c r="W1558" s="5" t="s">
        <v>1237</v>
      </c>
      <c r="X1558" s="5" t="s">
        <v>9511</v>
      </c>
      <c r="Y1558" s="5" t="s">
        <v>9512</v>
      </c>
      <c r="Z1558" s="2" t="s">
        <v>720</v>
      </c>
      <c r="AA1558" s="2" t="s">
        <v>716</v>
      </c>
      <c r="AB1558" s="5" t="s">
        <v>9482</v>
      </c>
      <c r="AC1558" s="2" t="s">
        <v>9483</v>
      </c>
      <c r="AD1558" s="5" t="s">
        <v>9484</v>
      </c>
      <c r="AE1558" s="5" t="s">
        <v>9485</v>
      </c>
      <c r="AF1558" s="5" t="s">
        <v>9357</v>
      </c>
      <c r="AG1558" s="2" t="s">
        <v>9358</v>
      </c>
      <c r="AH1558" s="5" t="s">
        <v>9359</v>
      </c>
      <c r="AI1558" s="5" t="s">
        <v>9360</v>
      </c>
      <c r="AJ1558" s="2" t="s">
        <v>68</v>
      </c>
      <c r="AK1558" s="2" t="s">
        <v>729</v>
      </c>
    </row>
    <row r="1559" spans="1:37" ht="17.100000000000001" customHeight="1">
      <c r="A1559" s="2" t="s">
        <v>36</v>
      </c>
      <c r="B1559" s="3">
        <v>80006756</v>
      </c>
      <c r="C1559" s="2" t="s">
        <v>5893</v>
      </c>
      <c r="D1559" s="5" t="s">
        <v>5893</v>
      </c>
      <c r="E1559" s="5" t="s">
        <v>5894</v>
      </c>
      <c r="F1559" s="5" t="s">
        <v>9513</v>
      </c>
      <c r="G1559" s="5" t="s">
        <v>9514</v>
      </c>
      <c r="H1559" s="5" t="s">
        <v>845</v>
      </c>
      <c r="I1559" s="2" t="s">
        <v>42</v>
      </c>
      <c r="J1559" s="2" t="s">
        <v>1540</v>
      </c>
      <c r="K1559" s="2" t="s">
        <v>1541</v>
      </c>
      <c r="L1559" s="2" t="s">
        <v>1542</v>
      </c>
      <c r="M1559" s="2" t="s">
        <v>1541</v>
      </c>
      <c r="N1559" s="2" t="s">
        <v>9478</v>
      </c>
      <c r="O1559" s="8" t="s">
        <v>1211</v>
      </c>
      <c r="P1559" s="5" t="s">
        <v>1211</v>
      </c>
      <c r="Q1559" s="5" t="s">
        <v>9354</v>
      </c>
      <c r="R1559" s="5" t="s">
        <v>9355</v>
      </c>
      <c r="S1559" s="2" t="s">
        <v>6687</v>
      </c>
      <c r="T1559" s="5" t="s">
        <v>287</v>
      </c>
      <c r="U1559" s="5" t="s">
        <v>716</v>
      </c>
      <c r="V1559" s="2" t="s">
        <v>5737</v>
      </c>
      <c r="W1559" s="5" t="s">
        <v>328</v>
      </c>
      <c r="X1559" s="5" t="s">
        <v>9515</v>
      </c>
      <c r="Y1559" s="5" t="s">
        <v>9516</v>
      </c>
      <c r="Z1559" s="2" t="s">
        <v>720</v>
      </c>
      <c r="AA1559" s="2" t="s">
        <v>716</v>
      </c>
      <c r="AB1559" s="5" t="s">
        <v>9482</v>
      </c>
      <c r="AC1559" s="2" t="s">
        <v>9483</v>
      </c>
      <c r="AD1559" s="5" t="s">
        <v>9484</v>
      </c>
      <c r="AE1559" s="5" t="s">
        <v>9485</v>
      </c>
      <c r="AF1559" s="5" t="s">
        <v>9357</v>
      </c>
      <c r="AG1559" s="2" t="s">
        <v>9358</v>
      </c>
      <c r="AH1559" s="5" t="s">
        <v>9359</v>
      </c>
      <c r="AI1559" s="5" t="s">
        <v>9360</v>
      </c>
      <c r="AJ1559" s="2" t="s">
        <v>68</v>
      </c>
      <c r="AK1559" s="2" t="s">
        <v>729</v>
      </c>
    </row>
    <row r="1560" spans="1:37" ht="17.100000000000001" customHeight="1">
      <c r="A1560" s="2" t="s">
        <v>36</v>
      </c>
      <c r="B1560" s="3">
        <v>60016596</v>
      </c>
      <c r="C1560" s="2" t="s">
        <v>5893</v>
      </c>
      <c r="D1560" s="5" t="s">
        <v>5893</v>
      </c>
      <c r="E1560" s="5" t="s">
        <v>5894</v>
      </c>
      <c r="F1560" s="5" t="s">
        <v>9517</v>
      </c>
      <c r="G1560" s="5" t="s">
        <v>9518</v>
      </c>
      <c r="H1560" s="5" t="s">
        <v>3656</v>
      </c>
      <c r="I1560" s="2" t="s">
        <v>42</v>
      </c>
      <c r="J1560" s="2" t="s">
        <v>1540</v>
      </c>
      <c r="K1560" s="2" t="s">
        <v>1541</v>
      </c>
      <c r="L1560" s="2" t="s">
        <v>1542</v>
      </c>
      <c r="M1560" s="2" t="s">
        <v>1541</v>
      </c>
      <c r="N1560" s="2" t="s">
        <v>9519</v>
      </c>
      <c r="O1560" s="8" t="s">
        <v>1211</v>
      </c>
      <c r="P1560" s="5" t="s">
        <v>1211</v>
      </c>
      <c r="Q1560" s="5" t="s">
        <v>9520</v>
      </c>
      <c r="R1560" s="5" t="s">
        <v>9355</v>
      </c>
      <c r="S1560" s="2" t="s">
        <v>6687</v>
      </c>
      <c r="T1560" s="5" t="s">
        <v>287</v>
      </c>
      <c r="U1560" s="5" t="s">
        <v>716</v>
      </c>
      <c r="V1560" s="2" t="s">
        <v>5737</v>
      </c>
      <c r="W1560" s="5" t="s">
        <v>5417</v>
      </c>
      <c r="X1560" s="5" t="s">
        <v>9521</v>
      </c>
      <c r="Y1560" s="5" t="s">
        <v>9522</v>
      </c>
      <c r="Z1560" s="2" t="s">
        <v>720</v>
      </c>
      <c r="AA1560" s="2" t="s">
        <v>716</v>
      </c>
      <c r="AB1560" s="5" t="s">
        <v>9523</v>
      </c>
      <c r="AC1560" s="2" t="s">
        <v>9524</v>
      </c>
      <c r="AD1560" s="5" t="s">
        <v>9525</v>
      </c>
      <c r="AE1560" s="5" t="s">
        <v>9526</v>
      </c>
      <c r="AF1560" s="5" t="s">
        <v>9357</v>
      </c>
      <c r="AG1560" s="2" t="s">
        <v>9358</v>
      </c>
      <c r="AH1560" s="5" t="s">
        <v>9359</v>
      </c>
      <c r="AI1560" s="5" t="s">
        <v>9360</v>
      </c>
      <c r="AJ1560" s="2" t="s">
        <v>68</v>
      </c>
      <c r="AK1560" s="2" t="s">
        <v>729</v>
      </c>
    </row>
    <row r="1561" spans="1:37" ht="17.100000000000001" customHeight="1">
      <c r="A1561" s="2" t="s">
        <v>36</v>
      </c>
      <c r="B1561" s="3">
        <v>60016604</v>
      </c>
      <c r="C1561" s="2" t="s">
        <v>5893</v>
      </c>
      <c r="D1561" s="5" t="s">
        <v>5893</v>
      </c>
      <c r="E1561" s="5" t="s">
        <v>5894</v>
      </c>
      <c r="F1561" s="5" t="s">
        <v>9527</v>
      </c>
      <c r="G1561" s="5" t="s">
        <v>9528</v>
      </c>
      <c r="H1561" s="5" t="s">
        <v>9529</v>
      </c>
      <c r="I1561" s="2" t="s">
        <v>42</v>
      </c>
      <c r="J1561" s="2" t="s">
        <v>1540</v>
      </c>
      <c r="K1561" s="2" t="s">
        <v>1541</v>
      </c>
      <c r="L1561" s="2" t="s">
        <v>1542</v>
      </c>
      <c r="M1561" s="2" t="s">
        <v>1541</v>
      </c>
      <c r="N1561" s="2" t="s">
        <v>9519</v>
      </c>
      <c r="O1561" s="8" t="s">
        <v>1211</v>
      </c>
      <c r="P1561" s="5" t="s">
        <v>1211</v>
      </c>
      <c r="Q1561" s="5" t="s">
        <v>9520</v>
      </c>
      <c r="R1561" s="5" t="s">
        <v>9355</v>
      </c>
      <c r="S1561" s="2" t="s">
        <v>6687</v>
      </c>
      <c r="T1561" s="5" t="s">
        <v>287</v>
      </c>
      <c r="U1561" s="5" t="s">
        <v>716</v>
      </c>
      <c r="V1561" s="2" t="s">
        <v>5737</v>
      </c>
      <c r="W1561" s="5" t="s">
        <v>9479</v>
      </c>
      <c r="X1561" s="5" t="s">
        <v>9530</v>
      </c>
      <c r="Y1561" s="5" t="s">
        <v>9531</v>
      </c>
      <c r="Z1561" s="2" t="s">
        <v>720</v>
      </c>
      <c r="AA1561" s="2" t="s">
        <v>716</v>
      </c>
      <c r="AB1561" s="5" t="s">
        <v>9523</v>
      </c>
      <c r="AC1561" s="2" t="s">
        <v>9524</v>
      </c>
      <c r="AD1561" s="5" t="s">
        <v>9525</v>
      </c>
      <c r="AE1561" s="5" t="s">
        <v>9526</v>
      </c>
      <c r="AF1561" s="5" t="s">
        <v>9357</v>
      </c>
      <c r="AG1561" s="2" t="s">
        <v>9358</v>
      </c>
      <c r="AH1561" s="5" t="s">
        <v>9359</v>
      </c>
      <c r="AI1561" s="5" t="s">
        <v>9360</v>
      </c>
      <c r="AJ1561" s="2" t="s">
        <v>68</v>
      </c>
      <c r="AK1561" s="2" t="s">
        <v>729</v>
      </c>
    </row>
    <row r="1562" spans="1:37" ht="17.100000000000001" customHeight="1">
      <c r="A1562" s="2" t="s">
        <v>36</v>
      </c>
      <c r="B1562" s="3">
        <v>60182142</v>
      </c>
      <c r="C1562" s="2" t="s">
        <v>5893</v>
      </c>
      <c r="D1562" s="5" t="s">
        <v>5893</v>
      </c>
      <c r="E1562" s="5" t="s">
        <v>5894</v>
      </c>
      <c r="F1562" s="5" t="s">
        <v>9532</v>
      </c>
      <c r="G1562" s="5" t="s">
        <v>9533</v>
      </c>
      <c r="H1562" s="5" t="s">
        <v>6146</v>
      </c>
      <c r="I1562" s="2" t="s">
        <v>42</v>
      </c>
      <c r="J1562" s="2" t="s">
        <v>1540</v>
      </c>
      <c r="K1562" s="2" t="s">
        <v>1541</v>
      </c>
      <c r="L1562" s="2" t="s">
        <v>1542</v>
      </c>
      <c r="M1562" s="2" t="s">
        <v>1541</v>
      </c>
      <c r="N1562" s="2" t="s">
        <v>9519</v>
      </c>
      <c r="O1562" s="8" t="s">
        <v>1211</v>
      </c>
      <c r="P1562" s="5" t="s">
        <v>1211</v>
      </c>
      <c r="Q1562" s="5" t="s">
        <v>9520</v>
      </c>
      <c r="R1562" s="5" t="s">
        <v>9355</v>
      </c>
      <c r="S1562" s="2" t="s">
        <v>6687</v>
      </c>
      <c r="T1562" s="5" t="s">
        <v>287</v>
      </c>
      <c r="U1562" s="5" t="s">
        <v>716</v>
      </c>
      <c r="V1562" s="2" t="s">
        <v>5737</v>
      </c>
      <c r="W1562" s="5" t="s">
        <v>5417</v>
      </c>
      <c r="X1562" s="5" t="s">
        <v>9534</v>
      </c>
      <c r="Y1562" s="5" t="s">
        <v>9535</v>
      </c>
      <c r="Z1562" s="2" t="s">
        <v>720</v>
      </c>
      <c r="AA1562" s="2" t="s">
        <v>716</v>
      </c>
      <c r="AB1562" s="5" t="s">
        <v>9523</v>
      </c>
      <c r="AC1562" s="2" t="s">
        <v>9524</v>
      </c>
      <c r="AD1562" s="5" t="s">
        <v>9525</v>
      </c>
      <c r="AE1562" s="5" t="s">
        <v>9526</v>
      </c>
      <c r="AF1562" s="5" t="s">
        <v>9357</v>
      </c>
      <c r="AG1562" s="2" t="s">
        <v>9358</v>
      </c>
      <c r="AH1562" s="5" t="s">
        <v>9359</v>
      </c>
      <c r="AI1562" s="5" t="s">
        <v>9360</v>
      </c>
      <c r="AJ1562" s="2" t="s">
        <v>68</v>
      </c>
      <c r="AK1562" s="2" t="s">
        <v>729</v>
      </c>
    </row>
    <row r="1563" spans="1:37" ht="17.100000000000001" customHeight="1">
      <c r="A1563" s="2" t="s">
        <v>36</v>
      </c>
      <c r="B1563" s="3">
        <v>80006816</v>
      </c>
      <c r="C1563" s="2" t="s">
        <v>5907</v>
      </c>
      <c r="D1563" s="5" t="s">
        <v>5908</v>
      </c>
      <c r="E1563" s="5" t="s">
        <v>5909</v>
      </c>
      <c r="F1563" s="5" t="s">
        <v>9525</v>
      </c>
      <c r="G1563" s="5" t="s">
        <v>9526</v>
      </c>
      <c r="H1563" s="5" t="s">
        <v>8500</v>
      </c>
      <c r="I1563" s="2" t="s">
        <v>42</v>
      </c>
      <c r="J1563" s="2" t="s">
        <v>1540</v>
      </c>
      <c r="K1563" s="2" t="s">
        <v>1541</v>
      </c>
      <c r="L1563" s="2" t="s">
        <v>1542</v>
      </c>
      <c r="M1563" s="2" t="s">
        <v>1541</v>
      </c>
      <c r="N1563" s="2" t="s">
        <v>9519</v>
      </c>
      <c r="O1563" s="8" t="s">
        <v>1211</v>
      </c>
      <c r="P1563" s="5" t="s">
        <v>1211</v>
      </c>
      <c r="Q1563" s="5" t="s">
        <v>9520</v>
      </c>
      <c r="R1563" s="5" t="s">
        <v>9355</v>
      </c>
      <c r="S1563" s="2" t="s">
        <v>6687</v>
      </c>
      <c r="T1563" s="5" t="s">
        <v>287</v>
      </c>
      <c r="U1563" s="5" t="s">
        <v>716</v>
      </c>
      <c r="V1563" s="2" t="s">
        <v>5737</v>
      </c>
      <c r="W1563" s="5" t="s">
        <v>780</v>
      </c>
      <c r="X1563" s="5" t="s">
        <v>9536</v>
      </c>
      <c r="Y1563" s="5" t="s">
        <v>9537</v>
      </c>
      <c r="Z1563" s="2" t="s">
        <v>720</v>
      </c>
      <c r="AA1563" s="2" t="s">
        <v>716</v>
      </c>
      <c r="AB1563" s="5" t="s">
        <v>9357</v>
      </c>
      <c r="AC1563" s="2" t="s">
        <v>9358</v>
      </c>
      <c r="AD1563" s="5" t="s">
        <v>9359</v>
      </c>
      <c r="AE1563" s="5" t="s">
        <v>9360</v>
      </c>
      <c r="AF1563" s="5" t="s">
        <v>8480</v>
      </c>
      <c r="AG1563" s="2" t="s">
        <v>8481</v>
      </c>
      <c r="AH1563" s="5" t="s">
        <v>8482</v>
      </c>
      <c r="AI1563" s="5" t="s">
        <v>8483</v>
      </c>
      <c r="AJ1563" s="2" t="s">
        <v>68</v>
      </c>
      <c r="AK1563" s="2" t="s">
        <v>729</v>
      </c>
    </row>
    <row r="1564" spans="1:37" ht="17.100000000000001" customHeight="1">
      <c r="A1564" s="2" t="s">
        <v>36</v>
      </c>
      <c r="B1564" s="3">
        <v>80012649</v>
      </c>
      <c r="C1564" s="2" t="s">
        <v>5893</v>
      </c>
      <c r="D1564" s="5" t="s">
        <v>5893</v>
      </c>
      <c r="E1564" s="5" t="s">
        <v>5894</v>
      </c>
      <c r="F1564" s="5" t="s">
        <v>9538</v>
      </c>
      <c r="G1564" s="5" t="s">
        <v>9539</v>
      </c>
      <c r="H1564" s="5" t="s">
        <v>3360</v>
      </c>
      <c r="I1564" s="2" t="s">
        <v>42</v>
      </c>
      <c r="J1564" s="2" t="s">
        <v>1540</v>
      </c>
      <c r="K1564" s="2" t="s">
        <v>1541</v>
      </c>
      <c r="L1564" s="2" t="s">
        <v>1542</v>
      </c>
      <c r="M1564" s="2" t="s">
        <v>1541</v>
      </c>
      <c r="N1564" s="2" t="s">
        <v>9519</v>
      </c>
      <c r="O1564" s="8" t="s">
        <v>1211</v>
      </c>
      <c r="P1564" s="5" t="s">
        <v>1211</v>
      </c>
      <c r="Q1564" s="5" t="s">
        <v>9520</v>
      </c>
      <c r="R1564" s="5" t="s">
        <v>9355</v>
      </c>
      <c r="S1564" s="2" t="s">
        <v>6687</v>
      </c>
      <c r="T1564" s="5" t="s">
        <v>287</v>
      </c>
      <c r="U1564" s="5" t="s">
        <v>716</v>
      </c>
      <c r="V1564" s="2" t="s">
        <v>5737</v>
      </c>
      <c r="W1564" s="5" t="s">
        <v>437</v>
      </c>
      <c r="X1564" s="5" t="s">
        <v>9540</v>
      </c>
      <c r="Y1564" s="5" t="s">
        <v>9541</v>
      </c>
      <c r="Z1564" s="2" t="s">
        <v>720</v>
      </c>
      <c r="AA1564" s="2" t="s">
        <v>716</v>
      </c>
      <c r="AB1564" s="5" t="s">
        <v>9523</v>
      </c>
      <c r="AC1564" s="2" t="s">
        <v>9524</v>
      </c>
      <c r="AD1564" s="5" t="s">
        <v>9525</v>
      </c>
      <c r="AE1564" s="5" t="s">
        <v>9526</v>
      </c>
      <c r="AF1564" s="5" t="s">
        <v>9357</v>
      </c>
      <c r="AG1564" s="2" t="s">
        <v>9358</v>
      </c>
      <c r="AH1564" s="5" t="s">
        <v>9359</v>
      </c>
      <c r="AI1564" s="5" t="s">
        <v>9360</v>
      </c>
      <c r="AJ1564" s="2" t="s">
        <v>68</v>
      </c>
      <c r="AK1564" s="2" t="s">
        <v>729</v>
      </c>
    </row>
    <row r="1565" spans="1:37" ht="17.100000000000001" customHeight="1">
      <c r="A1565" s="2" t="s">
        <v>36</v>
      </c>
      <c r="B1565" s="3">
        <v>80012725</v>
      </c>
      <c r="C1565" s="2" t="s">
        <v>5893</v>
      </c>
      <c r="D1565" s="5" t="s">
        <v>5893</v>
      </c>
      <c r="E1565" s="5" t="s">
        <v>5894</v>
      </c>
      <c r="F1565" s="5" t="s">
        <v>9542</v>
      </c>
      <c r="G1565" s="5" t="s">
        <v>9543</v>
      </c>
      <c r="H1565" s="5" t="s">
        <v>3360</v>
      </c>
      <c r="I1565" s="2" t="s">
        <v>42</v>
      </c>
      <c r="J1565" s="2" t="s">
        <v>1540</v>
      </c>
      <c r="K1565" s="2" t="s">
        <v>1541</v>
      </c>
      <c r="L1565" s="2" t="s">
        <v>1542</v>
      </c>
      <c r="M1565" s="2" t="s">
        <v>1541</v>
      </c>
      <c r="N1565" s="2" t="s">
        <v>9519</v>
      </c>
      <c r="O1565" s="8" t="s">
        <v>1211</v>
      </c>
      <c r="P1565" s="5" t="s">
        <v>1211</v>
      </c>
      <c r="Q1565" s="5" t="s">
        <v>9520</v>
      </c>
      <c r="R1565" s="5" t="s">
        <v>9355</v>
      </c>
      <c r="S1565" s="2" t="s">
        <v>6687</v>
      </c>
      <c r="T1565" s="5" t="s">
        <v>287</v>
      </c>
      <c r="U1565" s="5" t="s">
        <v>716</v>
      </c>
      <c r="V1565" s="2" t="s">
        <v>5737</v>
      </c>
      <c r="W1565" s="5" t="s">
        <v>9337</v>
      </c>
      <c r="X1565" s="5" t="s">
        <v>9544</v>
      </c>
      <c r="Y1565" s="5" t="s">
        <v>9545</v>
      </c>
      <c r="Z1565" s="2" t="s">
        <v>720</v>
      </c>
      <c r="AA1565" s="2" t="s">
        <v>716</v>
      </c>
      <c r="AB1565" s="5" t="s">
        <v>9523</v>
      </c>
      <c r="AC1565" s="2" t="s">
        <v>9524</v>
      </c>
      <c r="AD1565" s="5" t="s">
        <v>9525</v>
      </c>
      <c r="AE1565" s="5" t="s">
        <v>9526</v>
      </c>
      <c r="AF1565" s="5" t="s">
        <v>9357</v>
      </c>
      <c r="AG1565" s="2" t="s">
        <v>9358</v>
      </c>
      <c r="AH1565" s="5" t="s">
        <v>9359</v>
      </c>
      <c r="AI1565" s="5" t="s">
        <v>9360</v>
      </c>
      <c r="AJ1565" s="2" t="s">
        <v>68</v>
      </c>
      <c r="AK1565" s="2" t="s">
        <v>729</v>
      </c>
    </row>
    <row r="1566" spans="1:37" ht="17.100000000000001" customHeight="1">
      <c r="A1566" s="2" t="s">
        <v>36</v>
      </c>
      <c r="B1566" s="3">
        <v>80012726</v>
      </c>
      <c r="C1566" s="2" t="s">
        <v>5893</v>
      </c>
      <c r="D1566" s="5" t="s">
        <v>5893</v>
      </c>
      <c r="E1566" s="5" t="s">
        <v>5894</v>
      </c>
      <c r="F1566" s="5" t="s">
        <v>9546</v>
      </c>
      <c r="G1566" s="5" t="s">
        <v>9547</v>
      </c>
      <c r="H1566" s="5" t="s">
        <v>3360</v>
      </c>
      <c r="I1566" s="2" t="s">
        <v>42</v>
      </c>
      <c r="J1566" s="2" t="s">
        <v>1540</v>
      </c>
      <c r="K1566" s="2" t="s">
        <v>1541</v>
      </c>
      <c r="L1566" s="2" t="s">
        <v>1542</v>
      </c>
      <c r="M1566" s="2" t="s">
        <v>1541</v>
      </c>
      <c r="N1566" s="2" t="s">
        <v>9519</v>
      </c>
      <c r="O1566" s="8" t="s">
        <v>1211</v>
      </c>
      <c r="P1566" s="5" t="s">
        <v>1211</v>
      </c>
      <c r="Q1566" s="5" t="s">
        <v>9520</v>
      </c>
      <c r="R1566" s="5" t="s">
        <v>9355</v>
      </c>
      <c r="S1566" s="2" t="s">
        <v>6687</v>
      </c>
      <c r="T1566" s="5" t="s">
        <v>287</v>
      </c>
      <c r="U1566" s="5" t="s">
        <v>716</v>
      </c>
      <c r="V1566" s="2" t="s">
        <v>5737</v>
      </c>
      <c r="W1566" s="5" t="s">
        <v>5417</v>
      </c>
      <c r="X1566" s="5" t="s">
        <v>9548</v>
      </c>
      <c r="Y1566" s="5" t="s">
        <v>9549</v>
      </c>
      <c r="Z1566" s="2" t="s">
        <v>720</v>
      </c>
      <c r="AA1566" s="2" t="s">
        <v>716</v>
      </c>
      <c r="AB1566" s="5" t="s">
        <v>9523</v>
      </c>
      <c r="AC1566" s="2" t="s">
        <v>9524</v>
      </c>
      <c r="AD1566" s="5" t="s">
        <v>9525</v>
      </c>
      <c r="AE1566" s="5" t="s">
        <v>9526</v>
      </c>
      <c r="AF1566" s="5" t="s">
        <v>9357</v>
      </c>
      <c r="AG1566" s="2" t="s">
        <v>9358</v>
      </c>
      <c r="AH1566" s="5" t="s">
        <v>9359</v>
      </c>
      <c r="AI1566" s="5" t="s">
        <v>9360</v>
      </c>
      <c r="AJ1566" s="2" t="s">
        <v>68</v>
      </c>
      <c r="AK1566" s="2" t="s">
        <v>729</v>
      </c>
    </row>
    <row r="1567" spans="1:37" ht="17.100000000000001" customHeight="1">
      <c r="A1567" s="2" t="s">
        <v>36</v>
      </c>
      <c r="B1567" s="3">
        <v>80012727</v>
      </c>
      <c r="C1567" s="2" t="s">
        <v>5893</v>
      </c>
      <c r="D1567" s="5" t="s">
        <v>5893</v>
      </c>
      <c r="E1567" s="5" t="s">
        <v>5894</v>
      </c>
      <c r="F1567" s="5" t="s">
        <v>9550</v>
      </c>
      <c r="G1567" s="5" t="s">
        <v>9551</v>
      </c>
      <c r="H1567" s="5" t="s">
        <v>3360</v>
      </c>
      <c r="I1567" s="2" t="s">
        <v>42</v>
      </c>
      <c r="J1567" s="2" t="s">
        <v>1540</v>
      </c>
      <c r="K1567" s="2" t="s">
        <v>1541</v>
      </c>
      <c r="L1567" s="2" t="s">
        <v>1542</v>
      </c>
      <c r="M1567" s="2" t="s">
        <v>1541</v>
      </c>
      <c r="N1567" s="2" t="s">
        <v>9519</v>
      </c>
      <c r="O1567" s="8" t="s">
        <v>1211</v>
      </c>
      <c r="P1567" s="5" t="s">
        <v>1211</v>
      </c>
      <c r="Q1567" s="5" t="s">
        <v>9520</v>
      </c>
      <c r="R1567" s="5" t="s">
        <v>9355</v>
      </c>
      <c r="S1567" s="2" t="s">
        <v>6687</v>
      </c>
      <c r="T1567" s="5" t="s">
        <v>287</v>
      </c>
      <c r="U1567" s="5" t="s">
        <v>716</v>
      </c>
      <c r="V1567" s="2" t="s">
        <v>5737</v>
      </c>
      <c r="W1567" s="5" t="s">
        <v>9552</v>
      </c>
      <c r="X1567" s="5" t="s">
        <v>9553</v>
      </c>
      <c r="Y1567" s="5" t="s">
        <v>9554</v>
      </c>
      <c r="Z1567" s="2" t="s">
        <v>720</v>
      </c>
      <c r="AA1567" s="2" t="s">
        <v>716</v>
      </c>
      <c r="AB1567" s="5" t="s">
        <v>9523</v>
      </c>
      <c r="AC1567" s="2" t="s">
        <v>9524</v>
      </c>
      <c r="AD1567" s="5" t="s">
        <v>9525</v>
      </c>
      <c r="AE1567" s="5" t="s">
        <v>9526</v>
      </c>
      <c r="AF1567" s="5" t="s">
        <v>9357</v>
      </c>
      <c r="AG1567" s="2" t="s">
        <v>9358</v>
      </c>
      <c r="AH1567" s="5" t="s">
        <v>9359</v>
      </c>
      <c r="AI1567" s="5" t="s">
        <v>9360</v>
      </c>
      <c r="AJ1567" s="2" t="s">
        <v>68</v>
      </c>
      <c r="AK1567" s="2" t="s">
        <v>729</v>
      </c>
    </row>
    <row r="1568" spans="1:37" ht="17.100000000000001" customHeight="1">
      <c r="A1568" s="2" t="s">
        <v>36</v>
      </c>
      <c r="B1568" s="3">
        <v>80008054</v>
      </c>
      <c r="C1568" s="2" t="s">
        <v>6242</v>
      </c>
      <c r="D1568" s="5" t="s">
        <v>6243</v>
      </c>
      <c r="E1568" s="5" t="s">
        <v>6244</v>
      </c>
      <c r="F1568" s="5" t="s">
        <v>9555</v>
      </c>
      <c r="G1568" s="5" t="s">
        <v>9556</v>
      </c>
      <c r="H1568" s="5" t="s">
        <v>7099</v>
      </c>
      <c r="I1568" s="2" t="s">
        <v>42</v>
      </c>
      <c r="J1568" s="2" t="s">
        <v>1540</v>
      </c>
      <c r="K1568" s="2" t="s">
        <v>1541</v>
      </c>
      <c r="L1568" s="2" t="s">
        <v>1542</v>
      </c>
      <c r="M1568" s="2" t="s">
        <v>1541</v>
      </c>
      <c r="N1568" s="2" t="s">
        <v>9434</v>
      </c>
      <c r="O1568" s="8" t="s">
        <v>9435</v>
      </c>
      <c r="P1568" s="5" t="s">
        <v>1211</v>
      </c>
      <c r="Q1568" s="5" t="s">
        <v>9436</v>
      </c>
      <c r="R1568" s="5" t="s">
        <v>9355</v>
      </c>
      <c r="S1568" s="2" t="s">
        <v>6687</v>
      </c>
      <c r="T1568" s="5" t="s">
        <v>287</v>
      </c>
      <c r="U1568" s="5" t="s">
        <v>716</v>
      </c>
      <c r="V1568" s="2" t="s">
        <v>5737</v>
      </c>
      <c r="W1568" s="5" t="s">
        <v>378</v>
      </c>
      <c r="X1568" s="5" t="s">
        <v>9557</v>
      </c>
      <c r="Y1568" s="5" t="s">
        <v>9558</v>
      </c>
      <c r="Z1568" s="2" t="s">
        <v>720</v>
      </c>
      <c r="AA1568" s="2" t="s">
        <v>716</v>
      </c>
      <c r="AB1568" s="5" t="s">
        <v>9357</v>
      </c>
      <c r="AC1568" s="2" t="s">
        <v>9358</v>
      </c>
      <c r="AD1568" s="5" t="s">
        <v>9359</v>
      </c>
      <c r="AE1568" s="5" t="s">
        <v>9360</v>
      </c>
      <c r="AF1568" s="5" t="s">
        <v>8480</v>
      </c>
      <c r="AG1568" s="2" t="s">
        <v>8481</v>
      </c>
      <c r="AH1568" s="5" t="s">
        <v>8482</v>
      </c>
      <c r="AI1568" s="5" t="s">
        <v>8483</v>
      </c>
      <c r="AJ1568" s="2" t="s">
        <v>68</v>
      </c>
      <c r="AK1568" s="2" t="s">
        <v>729</v>
      </c>
    </row>
    <row r="1569" spans="1:37" ht="17.100000000000001" customHeight="1">
      <c r="A1569" s="2" t="s">
        <v>36</v>
      </c>
      <c r="B1569" s="3">
        <v>80008083</v>
      </c>
      <c r="C1569" s="2" t="s">
        <v>6242</v>
      </c>
      <c r="D1569" s="5" t="s">
        <v>6243</v>
      </c>
      <c r="E1569" s="5" t="s">
        <v>6244</v>
      </c>
      <c r="F1569" s="5" t="s">
        <v>9559</v>
      </c>
      <c r="G1569" s="5" t="s">
        <v>9560</v>
      </c>
      <c r="H1569" s="5" t="s">
        <v>6856</v>
      </c>
      <c r="I1569" s="2" t="s">
        <v>42</v>
      </c>
      <c r="J1569" s="2" t="s">
        <v>1540</v>
      </c>
      <c r="K1569" s="2" t="s">
        <v>1541</v>
      </c>
      <c r="L1569" s="2" t="s">
        <v>1542</v>
      </c>
      <c r="M1569" s="2" t="s">
        <v>1541</v>
      </c>
      <c r="N1569" s="2" t="s">
        <v>9434</v>
      </c>
      <c r="O1569" s="8" t="s">
        <v>9435</v>
      </c>
      <c r="P1569" s="5" t="s">
        <v>1211</v>
      </c>
      <c r="Q1569" s="5" t="s">
        <v>9436</v>
      </c>
      <c r="R1569" s="5" t="s">
        <v>9355</v>
      </c>
      <c r="S1569" s="2" t="s">
        <v>6687</v>
      </c>
      <c r="T1569" s="5" t="s">
        <v>287</v>
      </c>
      <c r="U1569" s="5" t="s">
        <v>716</v>
      </c>
      <c r="V1569" s="2" t="s">
        <v>5737</v>
      </c>
      <c r="W1569" s="5" t="s">
        <v>1189</v>
      </c>
      <c r="X1569" s="5" t="s">
        <v>5054</v>
      </c>
      <c r="Y1569" s="5" t="s">
        <v>9561</v>
      </c>
      <c r="Z1569" s="2" t="s">
        <v>720</v>
      </c>
      <c r="AA1569" s="2" t="s">
        <v>716</v>
      </c>
      <c r="AB1569" s="5" t="s">
        <v>9357</v>
      </c>
      <c r="AC1569" s="2" t="s">
        <v>9358</v>
      </c>
      <c r="AD1569" s="5" t="s">
        <v>9359</v>
      </c>
      <c r="AE1569" s="5" t="s">
        <v>9360</v>
      </c>
      <c r="AF1569" s="5" t="s">
        <v>8480</v>
      </c>
      <c r="AG1569" s="2" t="s">
        <v>8481</v>
      </c>
      <c r="AH1569" s="5" t="s">
        <v>8482</v>
      </c>
      <c r="AI1569" s="5" t="s">
        <v>8483</v>
      </c>
      <c r="AJ1569" s="2" t="s">
        <v>68</v>
      </c>
      <c r="AK1569" s="2" t="s">
        <v>729</v>
      </c>
    </row>
    <row r="1570" spans="1:37" ht="17.100000000000001" customHeight="1">
      <c r="A1570" s="2" t="s">
        <v>36</v>
      </c>
      <c r="B1570" s="3">
        <v>80012254</v>
      </c>
      <c r="C1570" s="2" t="s">
        <v>5893</v>
      </c>
      <c r="D1570" s="5" t="s">
        <v>5893</v>
      </c>
      <c r="E1570" s="5" t="s">
        <v>5894</v>
      </c>
      <c r="F1570" s="5" t="s">
        <v>9562</v>
      </c>
      <c r="G1570" s="5" t="s">
        <v>9563</v>
      </c>
      <c r="H1570" s="5" t="s">
        <v>5848</v>
      </c>
      <c r="I1570" s="2" t="s">
        <v>42</v>
      </c>
      <c r="J1570" s="2" t="s">
        <v>1540</v>
      </c>
      <c r="K1570" s="2" t="s">
        <v>1541</v>
      </c>
      <c r="L1570" s="2" t="s">
        <v>1542</v>
      </c>
      <c r="M1570" s="2" t="s">
        <v>1541</v>
      </c>
      <c r="N1570" s="2" t="s">
        <v>9434</v>
      </c>
      <c r="O1570" s="8" t="s">
        <v>9435</v>
      </c>
      <c r="P1570" s="5" t="s">
        <v>1211</v>
      </c>
      <c r="Q1570" s="5" t="s">
        <v>9436</v>
      </c>
      <c r="R1570" s="5" t="s">
        <v>9355</v>
      </c>
      <c r="S1570" s="2" t="s">
        <v>6687</v>
      </c>
      <c r="T1570" s="5" t="s">
        <v>287</v>
      </c>
      <c r="U1570" s="5" t="s">
        <v>716</v>
      </c>
      <c r="V1570" s="2" t="s">
        <v>5737</v>
      </c>
      <c r="W1570" s="5" t="s">
        <v>838</v>
      </c>
      <c r="X1570" s="5" t="s">
        <v>1596</v>
      </c>
      <c r="Y1570" s="5" t="s">
        <v>9564</v>
      </c>
      <c r="Z1570" s="2" t="s">
        <v>720</v>
      </c>
      <c r="AA1570" s="2" t="s">
        <v>716</v>
      </c>
      <c r="AB1570" s="5" t="s">
        <v>9357</v>
      </c>
      <c r="AC1570" s="2" t="s">
        <v>9358</v>
      </c>
      <c r="AD1570" s="5" t="s">
        <v>9359</v>
      </c>
      <c r="AE1570" s="5" t="s">
        <v>9360</v>
      </c>
      <c r="AF1570" s="5" t="s">
        <v>8480</v>
      </c>
      <c r="AG1570" s="2" t="s">
        <v>8481</v>
      </c>
      <c r="AH1570" s="5" t="s">
        <v>8482</v>
      </c>
      <c r="AI1570" s="5" t="s">
        <v>8483</v>
      </c>
      <c r="AJ1570" s="2" t="s">
        <v>68</v>
      </c>
      <c r="AK1570" s="2" t="s">
        <v>729</v>
      </c>
    </row>
    <row r="1571" spans="1:37" ht="17.100000000000001" customHeight="1">
      <c r="A1571" s="2" t="s">
        <v>36</v>
      </c>
      <c r="B1571" s="3">
        <v>60154148</v>
      </c>
      <c r="C1571" s="2" t="s">
        <v>5893</v>
      </c>
      <c r="D1571" s="5" t="s">
        <v>5893</v>
      </c>
      <c r="E1571" s="5" t="s">
        <v>5894</v>
      </c>
      <c r="F1571" s="5" t="s">
        <v>9565</v>
      </c>
      <c r="G1571" s="5" t="s">
        <v>9566</v>
      </c>
      <c r="H1571" s="5" t="s">
        <v>9567</v>
      </c>
      <c r="I1571" s="2" t="s">
        <v>42</v>
      </c>
      <c r="J1571" s="2" t="s">
        <v>312</v>
      </c>
      <c r="K1571" s="2" t="s">
        <v>313</v>
      </c>
      <c r="L1571" s="2" t="s">
        <v>1630</v>
      </c>
      <c r="M1571" s="2" t="s">
        <v>1631</v>
      </c>
      <c r="N1571" s="2" t="s">
        <v>9568</v>
      </c>
      <c r="O1571" s="8" t="s">
        <v>1211</v>
      </c>
      <c r="P1571" s="5" t="s">
        <v>1211</v>
      </c>
      <c r="Q1571" s="5" t="s">
        <v>9569</v>
      </c>
      <c r="R1571" s="5" t="s">
        <v>9570</v>
      </c>
      <c r="S1571" s="2" t="s">
        <v>6687</v>
      </c>
      <c r="T1571" s="5" t="s">
        <v>287</v>
      </c>
      <c r="U1571" s="5" t="s">
        <v>716</v>
      </c>
      <c r="V1571" s="2" t="s">
        <v>4914</v>
      </c>
      <c r="W1571" s="5" t="s">
        <v>9479</v>
      </c>
      <c r="X1571" s="5" t="s">
        <v>9571</v>
      </c>
      <c r="Y1571" s="5" t="s">
        <v>9572</v>
      </c>
      <c r="Z1571" s="2" t="s">
        <v>720</v>
      </c>
      <c r="AA1571" s="2" t="s">
        <v>716</v>
      </c>
      <c r="AB1571" s="5" t="s">
        <v>9573</v>
      </c>
      <c r="AC1571" s="2" t="s">
        <v>9574</v>
      </c>
      <c r="AD1571" s="5" t="s">
        <v>9575</v>
      </c>
      <c r="AE1571" s="5" t="s">
        <v>9576</v>
      </c>
      <c r="AF1571" s="5" t="s">
        <v>9577</v>
      </c>
      <c r="AG1571" s="2" t="s">
        <v>9578</v>
      </c>
      <c r="AH1571" s="5" t="s">
        <v>9579</v>
      </c>
      <c r="AI1571" s="5" t="s">
        <v>9580</v>
      </c>
      <c r="AJ1571" s="2" t="s">
        <v>68</v>
      </c>
      <c r="AK1571" s="2" t="s">
        <v>729</v>
      </c>
    </row>
    <row r="1572" spans="1:37" ht="17.100000000000001" customHeight="1">
      <c r="A1572" s="2" t="s">
        <v>36</v>
      </c>
      <c r="B1572" s="3">
        <v>60154163</v>
      </c>
      <c r="C1572" s="2" t="s">
        <v>5893</v>
      </c>
      <c r="D1572" s="5" t="s">
        <v>5893</v>
      </c>
      <c r="E1572" s="5" t="s">
        <v>5894</v>
      </c>
      <c r="F1572" s="5" t="s">
        <v>9581</v>
      </c>
      <c r="G1572" s="5" t="s">
        <v>9582</v>
      </c>
      <c r="H1572" s="5" t="s">
        <v>9583</v>
      </c>
      <c r="I1572" s="2" t="s">
        <v>42</v>
      </c>
      <c r="J1572" s="2" t="s">
        <v>312</v>
      </c>
      <c r="K1572" s="2" t="s">
        <v>313</v>
      </c>
      <c r="L1572" s="2" t="s">
        <v>1630</v>
      </c>
      <c r="M1572" s="2" t="s">
        <v>1631</v>
      </c>
      <c r="N1572" s="2" t="s">
        <v>9568</v>
      </c>
      <c r="O1572" s="8" t="s">
        <v>1211</v>
      </c>
      <c r="P1572" s="5" t="s">
        <v>1211</v>
      </c>
      <c r="Q1572" s="5" t="s">
        <v>9569</v>
      </c>
      <c r="R1572" s="5" t="s">
        <v>9570</v>
      </c>
      <c r="S1572" s="2" t="s">
        <v>6687</v>
      </c>
      <c r="T1572" s="5" t="s">
        <v>287</v>
      </c>
      <c r="U1572" s="5" t="s">
        <v>716</v>
      </c>
      <c r="V1572" s="2" t="s">
        <v>4914</v>
      </c>
      <c r="W1572" s="5" t="s">
        <v>717</v>
      </c>
      <c r="X1572" s="5" t="s">
        <v>9584</v>
      </c>
      <c r="Y1572" s="5" t="s">
        <v>9585</v>
      </c>
      <c r="Z1572" s="2" t="s">
        <v>720</v>
      </c>
      <c r="AA1572" s="2" t="s">
        <v>716</v>
      </c>
      <c r="AB1572" s="5" t="s">
        <v>9573</v>
      </c>
      <c r="AC1572" s="2" t="s">
        <v>9574</v>
      </c>
      <c r="AD1572" s="5" t="s">
        <v>9575</v>
      </c>
      <c r="AE1572" s="5" t="s">
        <v>9576</v>
      </c>
      <c r="AF1572" s="5" t="s">
        <v>9577</v>
      </c>
      <c r="AG1572" s="2" t="s">
        <v>9578</v>
      </c>
      <c r="AH1572" s="5" t="s">
        <v>9579</v>
      </c>
      <c r="AI1572" s="5" t="s">
        <v>9580</v>
      </c>
      <c r="AJ1572" s="2" t="s">
        <v>307</v>
      </c>
      <c r="AK1572" s="2" t="s">
        <v>729</v>
      </c>
    </row>
    <row r="1573" spans="1:37" ht="17.100000000000001" customHeight="1">
      <c r="A1573" s="2" t="s">
        <v>36</v>
      </c>
      <c r="B1573" s="3">
        <v>60159727</v>
      </c>
      <c r="C1573" s="2" t="s">
        <v>5893</v>
      </c>
      <c r="D1573" s="5" t="s">
        <v>5893</v>
      </c>
      <c r="E1573" s="5" t="s">
        <v>5894</v>
      </c>
      <c r="F1573" s="5" t="s">
        <v>9586</v>
      </c>
      <c r="G1573" s="5" t="s">
        <v>9587</v>
      </c>
      <c r="H1573" s="5" t="s">
        <v>9588</v>
      </c>
      <c r="I1573" s="2" t="s">
        <v>42</v>
      </c>
      <c r="J1573" s="2" t="s">
        <v>312</v>
      </c>
      <c r="K1573" s="2" t="s">
        <v>313</v>
      </c>
      <c r="L1573" s="2" t="s">
        <v>1630</v>
      </c>
      <c r="M1573" s="2" t="s">
        <v>1631</v>
      </c>
      <c r="N1573" s="2" t="s">
        <v>9568</v>
      </c>
      <c r="O1573" s="8" t="s">
        <v>1211</v>
      </c>
      <c r="P1573" s="5" t="s">
        <v>1211</v>
      </c>
      <c r="Q1573" s="5" t="s">
        <v>9569</v>
      </c>
      <c r="R1573" s="5" t="s">
        <v>9570</v>
      </c>
      <c r="S1573" s="2" t="s">
        <v>6687</v>
      </c>
      <c r="T1573" s="5" t="s">
        <v>287</v>
      </c>
      <c r="U1573" s="5" t="s">
        <v>716</v>
      </c>
      <c r="V1573" s="2" t="s">
        <v>4914</v>
      </c>
      <c r="W1573" s="5" t="s">
        <v>9337</v>
      </c>
      <c r="X1573" s="5" t="s">
        <v>9589</v>
      </c>
      <c r="Y1573" s="5" t="s">
        <v>9590</v>
      </c>
      <c r="Z1573" s="2" t="s">
        <v>720</v>
      </c>
      <c r="AA1573" s="2" t="s">
        <v>716</v>
      </c>
      <c r="AB1573" s="5" t="s">
        <v>9573</v>
      </c>
      <c r="AC1573" s="2" t="s">
        <v>9574</v>
      </c>
      <c r="AD1573" s="5" t="s">
        <v>9575</v>
      </c>
      <c r="AE1573" s="5" t="s">
        <v>9576</v>
      </c>
      <c r="AF1573" s="5" t="s">
        <v>9577</v>
      </c>
      <c r="AG1573" s="2" t="s">
        <v>9578</v>
      </c>
      <c r="AH1573" s="5" t="s">
        <v>9579</v>
      </c>
      <c r="AI1573" s="5" t="s">
        <v>9580</v>
      </c>
      <c r="AJ1573" s="2" t="s">
        <v>68</v>
      </c>
      <c r="AK1573" s="2" t="s">
        <v>729</v>
      </c>
    </row>
    <row r="1574" spans="1:37" ht="17.100000000000001" customHeight="1">
      <c r="A1574" s="2" t="s">
        <v>36</v>
      </c>
      <c r="B1574" s="3">
        <v>60209631</v>
      </c>
      <c r="C1574" s="2" t="s">
        <v>5907</v>
      </c>
      <c r="D1574" s="5" t="s">
        <v>5908</v>
      </c>
      <c r="E1574" s="5" t="s">
        <v>5909</v>
      </c>
      <c r="F1574" s="5" t="s">
        <v>9575</v>
      </c>
      <c r="G1574" s="5" t="s">
        <v>9576</v>
      </c>
      <c r="H1574" s="5" t="s">
        <v>9591</v>
      </c>
      <c r="I1574" s="2" t="s">
        <v>42</v>
      </c>
      <c r="J1574" s="2" t="s">
        <v>312</v>
      </c>
      <c r="K1574" s="2" t="s">
        <v>313</v>
      </c>
      <c r="L1574" s="2" t="s">
        <v>1630</v>
      </c>
      <c r="M1574" s="2" t="s">
        <v>1631</v>
      </c>
      <c r="N1574" s="2" t="s">
        <v>9568</v>
      </c>
      <c r="O1574" s="8" t="s">
        <v>1211</v>
      </c>
      <c r="P1574" s="5" t="s">
        <v>1211</v>
      </c>
      <c r="Q1574" s="5" t="s">
        <v>9569</v>
      </c>
      <c r="R1574" s="5" t="s">
        <v>9570</v>
      </c>
      <c r="S1574" s="2" t="s">
        <v>6687</v>
      </c>
      <c r="T1574" s="5" t="s">
        <v>287</v>
      </c>
      <c r="U1574" s="5" t="s">
        <v>716</v>
      </c>
      <c r="V1574" s="2" t="s">
        <v>4914</v>
      </c>
      <c r="W1574" s="5" t="s">
        <v>717</v>
      </c>
      <c r="X1574" s="5" t="s">
        <v>9592</v>
      </c>
      <c r="Y1574" s="5" t="s">
        <v>9593</v>
      </c>
      <c r="Z1574" s="2" t="s">
        <v>720</v>
      </c>
      <c r="AA1574" s="2" t="s">
        <v>716</v>
      </c>
      <c r="AB1574" s="5" t="s">
        <v>9577</v>
      </c>
      <c r="AC1574" s="2" t="s">
        <v>9578</v>
      </c>
      <c r="AD1574" s="5" t="s">
        <v>9579</v>
      </c>
      <c r="AE1574" s="5" t="s">
        <v>9580</v>
      </c>
      <c r="AF1574" s="5" t="s">
        <v>8480</v>
      </c>
      <c r="AG1574" s="2" t="s">
        <v>8481</v>
      </c>
      <c r="AH1574" s="5" t="s">
        <v>8482</v>
      </c>
      <c r="AI1574" s="5" t="s">
        <v>8483</v>
      </c>
      <c r="AJ1574" s="2" t="s">
        <v>68</v>
      </c>
      <c r="AK1574" s="2" t="s">
        <v>729</v>
      </c>
    </row>
    <row r="1575" spans="1:37" ht="17.100000000000001" customHeight="1">
      <c r="A1575" s="2" t="s">
        <v>36</v>
      </c>
      <c r="B1575" s="3">
        <v>60230159</v>
      </c>
      <c r="C1575" s="2" t="s">
        <v>5893</v>
      </c>
      <c r="D1575" s="5" t="s">
        <v>5893</v>
      </c>
      <c r="E1575" s="5" t="s">
        <v>5894</v>
      </c>
      <c r="F1575" s="5" t="s">
        <v>9594</v>
      </c>
      <c r="G1575" s="5" t="s">
        <v>9595</v>
      </c>
      <c r="H1575" s="5" t="s">
        <v>9596</v>
      </c>
      <c r="I1575" s="2" t="s">
        <v>42</v>
      </c>
      <c r="J1575" s="2" t="s">
        <v>312</v>
      </c>
      <c r="K1575" s="2" t="s">
        <v>313</v>
      </c>
      <c r="L1575" s="2" t="s">
        <v>1630</v>
      </c>
      <c r="M1575" s="2" t="s">
        <v>1631</v>
      </c>
      <c r="N1575" s="2" t="s">
        <v>9568</v>
      </c>
      <c r="O1575" s="8" t="s">
        <v>1211</v>
      </c>
      <c r="P1575" s="5" t="s">
        <v>1211</v>
      </c>
      <c r="Q1575" s="5" t="s">
        <v>9569</v>
      </c>
      <c r="R1575" s="5" t="s">
        <v>9570</v>
      </c>
      <c r="S1575" s="2" t="s">
        <v>6687</v>
      </c>
      <c r="T1575" s="5" t="s">
        <v>287</v>
      </c>
      <c r="U1575" s="5" t="s">
        <v>716</v>
      </c>
      <c r="V1575" s="2" t="s">
        <v>4914</v>
      </c>
      <c r="W1575" s="5" t="s">
        <v>1662</v>
      </c>
      <c r="X1575" s="5" t="s">
        <v>9597</v>
      </c>
      <c r="Y1575" s="5" t="s">
        <v>9598</v>
      </c>
      <c r="Z1575" s="2" t="s">
        <v>720</v>
      </c>
      <c r="AA1575" s="2" t="s">
        <v>716</v>
      </c>
      <c r="AB1575" s="5" t="s">
        <v>9573</v>
      </c>
      <c r="AC1575" s="2" t="s">
        <v>9574</v>
      </c>
      <c r="AD1575" s="5" t="s">
        <v>9575</v>
      </c>
      <c r="AE1575" s="5" t="s">
        <v>9576</v>
      </c>
      <c r="AF1575" s="5" t="s">
        <v>9577</v>
      </c>
      <c r="AG1575" s="2" t="s">
        <v>9578</v>
      </c>
      <c r="AH1575" s="5" t="s">
        <v>9579</v>
      </c>
      <c r="AI1575" s="5" t="s">
        <v>9580</v>
      </c>
      <c r="AJ1575" s="2" t="s">
        <v>68</v>
      </c>
      <c r="AK1575" s="2" t="s">
        <v>729</v>
      </c>
    </row>
    <row r="1576" spans="1:37" ht="17.100000000000001" customHeight="1">
      <c r="A1576" s="2" t="s">
        <v>36</v>
      </c>
      <c r="B1576" s="3">
        <v>60324269</v>
      </c>
      <c r="C1576" s="2" t="s">
        <v>5893</v>
      </c>
      <c r="D1576" s="5" t="s">
        <v>5893</v>
      </c>
      <c r="E1576" s="5" t="s">
        <v>5894</v>
      </c>
      <c r="F1576" s="5" t="s">
        <v>9599</v>
      </c>
      <c r="G1576" s="5" t="s">
        <v>9600</v>
      </c>
      <c r="H1576" s="5" t="s">
        <v>9601</v>
      </c>
      <c r="I1576" s="2" t="s">
        <v>42</v>
      </c>
      <c r="J1576" s="2" t="s">
        <v>312</v>
      </c>
      <c r="K1576" s="2" t="s">
        <v>313</v>
      </c>
      <c r="L1576" s="2" t="s">
        <v>1630</v>
      </c>
      <c r="M1576" s="2" t="s">
        <v>1631</v>
      </c>
      <c r="N1576" s="2" t="s">
        <v>9568</v>
      </c>
      <c r="O1576" s="8" t="s">
        <v>1211</v>
      </c>
      <c r="P1576" s="5" t="s">
        <v>1211</v>
      </c>
      <c r="Q1576" s="5" t="s">
        <v>9569</v>
      </c>
      <c r="R1576" s="5" t="s">
        <v>9570</v>
      </c>
      <c r="S1576" s="2" t="s">
        <v>6687</v>
      </c>
      <c r="T1576" s="5" t="s">
        <v>287</v>
      </c>
      <c r="U1576" s="5" t="s">
        <v>716</v>
      </c>
      <c r="V1576" s="2" t="s">
        <v>4914</v>
      </c>
      <c r="W1576" s="5" t="s">
        <v>9602</v>
      </c>
      <c r="X1576" s="5" t="s">
        <v>9603</v>
      </c>
      <c r="Y1576" s="5" t="s">
        <v>9604</v>
      </c>
      <c r="Z1576" s="2" t="s">
        <v>720</v>
      </c>
      <c r="AA1576" s="2" t="s">
        <v>716</v>
      </c>
      <c r="AB1576" s="5" t="s">
        <v>9573</v>
      </c>
      <c r="AC1576" s="2" t="s">
        <v>9574</v>
      </c>
      <c r="AD1576" s="5" t="s">
        <v>9575</v>
      </c>
      <c r="AE1576" s="5" t="s">
        <v>9576</v>
      </c>
      <c r="AF1576" s="5" t="s">
        <v>9577</v>
      </c>
      <c r="AG1576" s="2" t="s">
        <v>9578</v>
      </c>
      <c r="AH1576" s="5" t="s">
        <v>9579</v>
      </c>
      <c r="AI1576" s="5" t="s">
        <v>9580</v>
      </c>
      <c r="AJ1576" s="2" t="s">
        <v>68</v>
      </c>
      <c r="AK1576" s="2" t="s">
        <v>729</v>
      </c>
    </row>
    <row r="1577" spans="1:37" ht="17.100000000000001" customHeight="1">
      <c r="A1577" s="2" t="s">
        <v>36</v>
      </c>
      <c r="B1577" s="3">
        <v>80005053</v>
      </c>
      <c r="C1577" s="2" t="s">
        <v>5893</v>
      </c>
      <c r="D1577" s="5" t="s">
        <v>5893</v>
      </c>
      <c r="E1577" s="5" t="s">
        <v>5894</v>
      </c>
      <c r="F1577" s="5" t="s">
        <v>9605</v>
      </c>
      <c r="G1577" s="5" t="s">
        <v>9606</v>
      </c>
      <c r="H1577" s="5" t="s">
        <v>9607</v>
      </c>
      <c r="I1577" s="2" t="s">
        <v>42</v>
      </c>
      <c r="J1577" s="2" t="s">
        <v>312</v>
      </c>
      <c r="K1577" s="2" t="s">
        <v>313</v>
      </c>
      <c r="L1577" s="2" t="s">
        <v>1630</v>
      </c>
      <c r="M1577" s="2" t="s">
        <v>1631</v>
      </c>
      <c r="N1577" s="2" t="s">
        <v>9568</v>
      </c>
      <c r="O1577" s="8" t="s">
        <v>1211</v>
      </c>
      <c r="P1577" s="5" t="s">
        <v>1211</v>
      </c>
      <c r="Q1577" s="5" t="s">
        <v>9569</v>
      </c>
      <c r="R1577" s="5" t="s">
        <v>9570</v>
      </c>
      <c r="S1577" s="2" t="s">
        <v>6687</v>
      </c>
      <c r="T1577" s="5" t="s">
        <v>287</v>
      </c>
      <c r="U1577" s="5" t="s">
        <v>716</v>
      </c>
      <c r="V1577" s="2" t="s">
        <v>4914</v>
      </c>
      <c r="W1577" s="5" t="s">
        <v>5417</v>
      </c>
      <c r="X1577" s="5" t="s">
        <v>9608</v>
      </c>
      <c r="Y1577" s="5" t="s">
        <v>9609</v>
      </c>
      <c r="Z1577" s="2" t="s">
        <v>720</v>
      </c>
      <c r="AA1577" s="2" t="s">
        <v>716</v>
      </c>
      <c r="AB1577" s="5" t="s">
        <v>9573</v>
      </c>
      <c r="AC1577" s="2" t="s">
        <v>9574</v>
      </c>
      <c r="AD1577" s="5" t="s">
        <v>9575</v>
      </c>
      <c r="AE1577" s="5" t="s">
        <v>9576</v>
      </c>
      <c r="AF1577" s="5" t="s">
        <v>9577</v>
      </c>
      <c r="AG1577" s="2" t="s">
        <v>9578</v>
      </c>
      <c r="AH1577" s="5" t="s">
        <v>9579</v>
      </c>
      <c r="AI1577" s="5" t="s">
        <v>9580</v>
      </c>
      <c r="AJ1577" s="2" t="s">
        <v>68</v>
      </c>
      <c r="AK1577" s="2" t="s">
        <v>729</v>
      </c>
    </row>
    <row r="1578" spans="1:37" ht="17.100000000000001" customHeight="1">
      <c r="A1578" s="2" t="s">
        <v>36</v>
      </c>
      <c r="B1578" s="3">
        <v>60209484</v>
      </c>
      <c r="C1578" s="2" t="s">
        <v>5893</v>
      </c>
      <c r="D1578" s="5" t="s">
        <v>5893</v>
      </c>
      <c r="E1578" s="5" t="s">
        <v>5894</v>
      </c>
      <c r="F1578" s="5" t="s">
        <v>9610</v>
      </c>
      <c r="G1578" s="5" t="s">
        <v>9611</v>
      </c>
      <c r="H1578" s="5" t="s">
        <v>9612</v>
      </c>
      <c r="I1578" s="2" t="s">
        <v>42</v>
      </c>
      <c r="J1578" s="2" t="s">
        <v>312</v>
      </c>
      <c r="K1578" s="2" t="s">
        <v>313</v>
      </c>
      <c r="L1578" s="2" t="s">
        <v>1630</v>
      </c>
      <c r="M1578" s="2" t="s">
        <v>1631</v>
      </c>
      <c r="N1578" s="2" t="s">
        <v>9613</v>
      </c>
      <c r="O1578" s="8" t="s">
        <v>1211</v>
      </c>
      <c r="P1578" s="5" t="s">
        <v>1211</v>
      </c>
      <c r="Q1578" s="5" t="s">
        <v>8078</v>
      </c>
      <c r="R1578" s="5" t="s">
        <v>9570</v>
      </c>
      <c r="S1578" s="2" t="s">
        <v>6687</v>
      </c>
      <c r="T1578" s="5" t="s">
        <v>287</v>
      </c>
      <c r="U1578" s="5" t="s">
        <v>716</v>
      </c>
      <c r="V1578" s="2" t="s">
        <v>4914</v>
      </c>
      <c r="W1578" s="5" t="s">
        <v>9614</v>
      </c>
      <c r="X1578" s="5" t="s">
        <v>9615</v>
      </c>
      <c r="Y1578" s="5" t="s">
        <v>9616</v>
      </c>
      <c r="Z1578" s="2" t="s">
        <v>720</v>
      </c>
      <c r="AA1578" s="2" t="s">
        <v>716</v>
      </c>
      <c r="AB1578" s="5" t="s">
        <v>9617</v>
      </c>
      <c r="AC1578" s="2" t="s">
        <v>9618</v>
      </c>
      <c r="AD1578" s="5" t="s">
        <v>9619</v>
      </c>
      <c r="AE1578" s="5" t="s">
        <v>9620</v>
      </c>
      <c r="AF1578" s="5" t="s">
        <v>9577</v>
      </c>
      <c r="AG1578" s="2" t="s">
        <v>9578</v>
      </c>
      <c r="AH1578" s="5" t="s">
        <v>9579</v>
      </c>
      <c r="AI1578" s="5" t="s">
        <v>9580</v>
      </c>
      <c r="AJ1578" s="2" t="s">
        <v>68</v>
      </c>
      <c r="AK1578" s="2" t="s">
        <v>729</v>
      </c>
    </row>
    <row r="1579" spans="1:37" ht="17.100000000000001" customHeight="1">
      <c r="A1579" s="2" t="s">
        <v>36</v>
      </c>
      <c r="B1579" s="3">
        <v>60209496</v>
      </c>
      <c r="C1579" s="2" t="s">
        <v>5893</v>
      </c>
      <c r="D1579" s="5" t="s">
        <v>5893</v>
      </c>
      <c r="E1579" s="5" t="s">
        <v>5894</v>
      </c>
      <c r="F1579" s="5" t="s">
        <v>9621</v>
      </c>
      <c r="G1579" s="5" t="s">
        <v>9622</v>
      </c>
      <c r="H1579" s="5" t="s">
        <v>9623</v>
      </c>
      <c r="I1579" s="2" t="s">
        <v>42</v>
      </c>
      <c r="J1579" s="2" t="s">
        <v>312</v>
      </c>
      <c r="K1579" s="2" t="s">
        <v>313</v>
      </c>
      <c r="L1579" s="2" t="s">
        <v>1630</v>
      </c>
      <c r="M1579" s="2" t="s">
        <v>1631</v>
      </c>
      <c r="N1579" s="2" t="s">
        <v>9613</v>
      </c>
      <c r="O1579" s="8" t="s">
        <v>1211</v>
      </c>
      <c r="P1579" s="5" t="s">
        <v>1211</v>
      </c>
      <c r="Q1579" s="5" t="s">
        <v>8078</v>
      </c>
      <c r="R1579" s="5" t="s">
        <v>9570</v>
      </c>
      <c r="S1579" s="2" t="s">
        <v>6687</v>
      </c>
      <c r="T1579" s="5" t="s">
        <v>287</v>
      </c>
      <c r="U1579" s="5" t="s">
        <v>716</v>
      </c>
      <c r="V1579" s="2" t="s">
        <v>4914</v>
      </c>
      <c r="W1579" s="5" t="s">
        <v>1237</v>
      </c>
      <c r="X1579" s="5" t="s">
        <v>9624</v>
      </c>
      <c r="Y1579" s="5" t="s">
        <v>9625</v>
      </c>
      <c r="Z1579" s="2" t="s">
        <v>720</v>
      </c>
      <c r="AA1579" s="2" t="s">
        <v>716</v>
      </c>
      <c r="AB1579" s="5" t="s">
        <v>9617</v>
      </c>
      <c r="AC1579" s="2" t="s">
        <v>9618</v>
      </c>
      <c r="AD1579" s="5" t="s">
        <v>9619</v>
      </c>
      <c r="AE1579" s="5" t="s">
        <v>9620</v>
      </c>
      <c r="AF1579" s="5" t="s">
        <v>9577</v>
      </c>
      <c r="AG1579" s="2" t="s">
        <v>9578</v>
      </c>
      <c r="AH1579" s="5" t="s">
        <v>9579</v>
      </c>
      <c r="AI1579" s="5" t="s">
        <v>9580</v>
      </c>
      <c r="AJ1579" s="2" t="s">
        <v>68</v>
      </c>
      <c r="AK1579" s="2" t="s">
        <v>729</v>
      </c>
    </row>
    <row r="1580" spans="1:37" ht="17.100000000000001" customHeight="1">
      <c r="A1580" s="2" t="s">
        <v>36</v>
      </c>
      <c r="B1580" s="3">
        <v>60230156</v>
      </c>
      <c r="C1580" s="2" t="s">
        <v>5893</v>
      </c>
      <c r="D1580" s="5" t="s">
        <v>5893</v>
      </c>
      <c r="E1580" s="5" t="s">
        <v>5894</v>
      </c>
      <c r="F1580" s="5" t="s">
        <v>9626</v>
      </c>
      <c r="G1580" s="5" t="s">
        <v>9627</v>
      </c>
      <c r="H1580" s="5" t="s">
        <v>9628</v>
      </c>
      <c r="I1580" s="2" t="s">
        <v>42</v>
      </c>
      <c r="J1580" s="2" t="s">
        <v>312</v>
      </c>
      <c r="K1580" s="2" t="s">
        <v>313</v>
      </c>
      <c r="L1580" s="2" t="s">
        <v>1630</v>
      </c>
      <c r="M1580" s="2" t="s">
        <v>1631</v>
      </c>
      <c r="N1580" s="2" t="s">
        <v>9613</v>
      </c>
      <c r="O1580" s="8" t="s">
        <v>1211</v>
      </c>
      <c r="P1580" s="5" t="s">
        <v>1211</v>
      </c>
      <c r="Q1580" s="5" t="s">
        <v>8078</v>
      </c>
      <c r="R1580" s="5" t="s">
        <v>9570</v>
      </c>
      <c r="S1580" s="2" t="s">
        <v>6687</v>
      </c>
      <c r="T1580" s="5" t="s">
        <v>287</v>
      </c>
      <c r="U1580" s="5" t="s">
        <v>716</v>
      </c>
      <c r="V1580" s="2" t="s">
        <v>4914</v>
      </c>
      <c r="W1580" s="5" t="s">
        <v>9629</v>
      </c>
      <c r="X1580" s="5" t="s">
        <v>9630</v>
      </c>
      <c r="Y1580" s="5" t="s">
        <v>9631</v>
      </c>
      <c r="Z1580" s="2" t="s">
        <v>720</v>
      </c>
      <c r="AA1580" s="2" t="s">
        <v>716</v>
      </c>
      <c r="AB1580" s="5" t="s">
        <v>9617</v>
      </c>
      <c r="AC1580" s="2" t="s">
        <v>9618</v>
      </c>
      <c r="AD1580" s="5" t="s">
        <v>9619</v>
      </c>
      <c r="AE1580" s="5" t="s">
        <v>9620</v>
      </c>
      <c r="AF1580" s="5" t="s">
        <v>9577</v>
      </c>
      <c r="AG1580" s="2" t="s">
        <v>9578</v>
      </c>
      <c r="AH1580" s="5" t="s">
        <v>9579</v>
      </c>
      <c r="AI1580" s="5" t="s">
        <v>9580</v>
      </c>
      <c r="AJ1580" s="2" t="s">
        <v>68</v>
      </c>
      <c r="AK1580" s="2" t="s">
        <v>729</v>
      </c>
    </row>
    <row r="1581" spans="1:37" ht="17.100000000000001" customHeight="1">
      <c r="A1581" s="2" t="s">
        <v>36</v>
      </c>
      <c r="B1581" s="3">
        <v>60235186</v>
      </c>
      <c r="C1581" s="2" t="s">
        <v>5893</v>
      </c>
      <c r="D1581" s="5" t="s">
        <v>5893</v>
      </c>
      <c r="E1581" s="5" t="s">
        <v>5894</v>
      </c>
      <c r="F1581" s="5" t="s">
        <v>9632</v>
      </c>
      <c r="G1581" s="5" t="s">
        <v>9633</v>
      </c>
      <c r="H1581" s="5" t="s">
        <v>5123</v>
      </c>
      <c r="I1581" s="2" t="s">
        <v>42</v>
      </c>
      <c r="J1581" s="2" t="s">
        <v>312</v>
      </c>
      <c r="K1581" s="2" t="s">
        <v>313</v>
      </c>
      <c r="L1581" s="2" t="s">
        <v>1630</v>
      </c>
      <c r="M1581" s="2" t="s">
        <v>1631</v>
      </c>
      <c r="N1581" s="2" t="s">
        <v>9613</v>
      </c>
      <c r="O1581" s="8" t="s">
        <v>1211</v>
      </c>
      <c r="P1581" s="5" t="s">
        <v>1211</v>
      </c>
      <c r="Q1581" s="5" t="s">
        <v>8078</v>
      </c>
      <c r="R1581" s="5" t="s">
        <v>9570</v>
      </c>
      <c r="S1581" s="2" t="s">
        <v>6687</v>
      </c>
      <c r="T1581" s="5" t="s">
        <v>287</v>
      </c>
      <c r="U1581" s="5" t="s">
        <v>716</v>
      </c>
      <c r="V1581" s="2" t="s">
        <v>4914</v>
      </c>
      <c r="W1581" s="5" t="s">
        <v>9634</v>
      </c>
      <c r="X1581" s="5" t="s">
        <v>9635</v>
      </c>
      <c r="Y1581" s="5" t="s">
        <v>9636</v>
      </c>
      <c r="Z1581" s="2" t="s">
        <v>720</v>
      </c>
      <c r="AA1581" s="2" t="s">
        <v>716</v>
      </c>
      <c r="AB1581" s="5" t="s">
        <v>9617</v>
      </c>
      <c r="AC1581" s="2" t="s">
        <v>9618</v>
      </c>
      <c r="AD1581" s="5" t="s">
        <v>9619</v>
      </c>
      <c r="AE1581" s="5" t="s">
        <v>9620</v>
      </c>
      <c r="AF1581" s="5" t="s">
        <v>9577</v>
      </c>
      <c r="AG1581" s="2" t="s">
        <v>9578</v>
      </c>
      <c r="AH1581" s="5" t="s">
        <v>9579</v>
      </c>
      <c r="AI1581" s="5" t="s">
        <v>9580</v>
      </c>
      <c r="AJ1581" s="2" t="s">
        <v>68</v>
      </c>
      <c r="AK1581" s="2" t="s">
        <v>729</v>
      </c>
    </row>
    <row r="1582" spans="1:37" ht="17.100000000000001" customHeight="1">
      <c r="A1582" s="2" t="s">
        <v>36</v>
      </c>
      <c r="B1582" s="3">
        <v>60323119</v>
      </c>
      <c r="C1582" s="2" t="s">
        <v>5907</v>
      </c>
      <c r="D1582" s="5" t="s">
        <v>5908</v>
      </c>
      <c r="E1582" s="5" t="s">
        <v>5909</v>
      </c>
      <c r="F1582" s="5" t="s">
        <v>9619</v>
      </c>
      <c r="G1582" s="5" t="s">
        <v>9620</v>
      </c>
      <c r="H1582" s="5" t="s">
        <v>9637</v>
      </c>
      <c r="I1582" s="2" t="s">
        <v>42</v>
      </c>
      <c r="J1582" s="2" t="s">
        <v>312</v>
      </c>
      <c r="K1582" s="2" t="s">
        <v>313</v>
      </c>
      <c r="L1582" s="2" t="s">
        <v>1630</v>
      </c>
      <c r="M1582" s="2" t="s">
        <v>1631</v>
      </c>
      <c r="N1582" s="2" t="s">
        <v>9613</v>
      </c>
      <c r="O1582" s="8" t="s">
        <v>1211</v>
      </c>
      <c r="P1582" s="5" t="s">
        <v>1211</v>
      </c>
      <c r="Q1582" s="5" t="s">
        <v>8078</v>
      </c>
      <c r="R1582" s="5" t="s">
        <v>9570</v>
      </c>
      <c r="S1582" s="2" t="s">
        <v>6687</v>
      </c>
      <c r="T1582" s="5" t="s">
        <v>287</v>
      </c>
      <c r="U1582" s="5" t="s">
        <v>716</v>
      </c>
      <c r="V1582" s="2" t="s">
        <v>4914</v>
      </c>
      <c r="W1582" s="5" t="s">
        <v>838</v>
      </c>
      <c r="X1582" s="5" t="s">
        <v>1127</v>
      </c>
      <c r="Y1582" s="5" t="s">
        <v>9638</v>
      </c>
      <c r="Z1582" s="2" t="s">
        <v>720</v>
      </c>
      <c r="AA1582" s="2" t="s">
        <v>716</v>
      </c>
      <c r="AB1582" s="5" t="s">
        <v>9577</v>
      </c>
      <c r="AC1582" s="2" t="s">
        <v>9578</v>
      </c>
      <c r="AD1582" s="5" t="s">
        <v>9579</v>
      </c>
      <c r="AE1582" s="5" t="s">
        <v>9580</v>
      </c>
      <c r="AF1582" s="5" t="s">
        <v>8480</v>
      </c>
      <c r="AG1582" s="2" t="s">
        <v>8481</v>
      </c>
      <c r="AH1582" s="5" t="s">
        <v>8482</v>
      </c>
      <c r="AI1582" s="5" t="s">
        <v>8483</v>
      </c>
      <c r="AJ1582" s="2" t="s">
        <v>68</v>
      </c>
      <c r="AK1582" s="2" t="s">
        <v>729</v>
      </c>
    </row>
    <row r="1583" spans="1:37" ht="17.100000000000001" customHeight="1">
      <c r="A1583" s="2" t="s">
        <v>36</v>
      </c>
      <c r="B1583" s="3">
        <v>80002735</v>
      </c>
      <c r="C1583" s="2" t="s">
        <v>5893</v>
      </c>
      <c r="D1583" s="5" t="s">
        <v>5893</v>
      </c>
      <c r="E1583" s="5" t="s">
        <v>5894</v>
      </c>
      <c r="F1583" s="5" t="s">
        <v>9639</v>
      </c>
      <c r="G1583" s="5" t="s">
        <v>9640</v>
      </c>
      <c r="H1583" s="5" t="s">
        <v>2821</v>
      </c>
      <c r="I1583" s="2" t="s">
        <v>42</v>
      </c>
      <c r="J1583" s="2" t="s">
        <v>312</v>
      </c>
      <c r="K1583" s="2" t="s">
        <v>313</v>
      </c>
      <c r="L1583" s="2" t="s">
        <v>1630</v>
      </c>
      <c r="M1583" s="2" t="s">
        <v>1631</v>
      </c>
      <c r="N1583" s="2" t="s">
        <v>9613</v>
      </c>
      <c r="O1583" s="8" t="s">
        <v>1211</v>
      </c>
      <c r="P1583" s="5" t="s">
        <v>1211</v>
      </c>
      <c r="Q1583" s="5" t="s">
        <v>8078</v>
      </c>
      <c r="R1583" s="5" t="s">
        <v>9570</v>
      </c>
      <c r="S1583" s="2" t="s">
        <v>6687</v>
      </c>
      <c r="T1583" s="5" t="s">
        <v>287</v>
      </c>
      <c r="U1583" s="5" t="s">
        <v>716</v>
      </c>
      <c r="V1583" s="2" t="s">
        <v>4914</v>
      </c>
      <c r="W1583" s="5" t="s">
        <v>6977</v>
      </c>
      <c r="X1583" s="5" t="s">
        <v>9641</v>
      </c>
      <c r="Y1583" s="5" t="s">
        <v>9642</v>
      </c>
      <c r="Z1583" s="2" t="s">
        <v>720</v>
      </c>
      <c r="AA1583" s="2" t="s">
        <v>716</v>
      </c>
      <c r="AB1583" s="5" t="s">
        <v>9617</v>
      </c>
      <c r="AC1583" s="2" t="s">
        <v>9618</v>
      </c>
      <c r="AD1583" s="5" t="s">
        <v>9619</v>
      </c>
      <c r="AE1583" s="5" t="s">
        <v>9620</v>
      </c>
      <c r="AF1583" s="5" t="s">
        <v>9577</v>
      </c>
      <c r="AG1583" s="2" t="s">
        <v>9578</v>
      </c>
      <c r="AH1583" s="5" t="s">
        <v>9579</v>
      </c>
      <c r="AI1583" s="5" t="s">
        <v>9580</v>
      </c>
      <c r="AJ1583" s="2" t="s">
        <v>68</v>
      </c>
      <c r="AK1583" s="2" t="s">
        <v>729</v>
      </c>
    </row>
    <row r="1584" spans="1:37" ht="17.100000000000001" customHeight="1">
      <c r="A1584" s="2" t="s">
        <v>36</v>
      </c>
      <c r="B1584" s="3">
        <v>80006800</v>
      </c>
      <c r="C1584" s="2" t="s">
        <v>5893</v>
      </c>
      <c r="D1584" s="5" t="s">
        <v>5893</v>
      </c>
      <c r="E1584" s="5" t="s">
        <v>5894</v>
      </c>
      <c r="F1584" s="5" t="s">
        <v>9643</v>
      </c>
      <c r="G1584" s="5" t="s">
        <v>9644</v>
      </c>
      <c r="H1584" s="5" t="s">
        <v>9645</v>
      </c>
      <c r="I1584" s="2" t="s">
        <v>42</v>
      </c>
      <c r="J1584" s="2" t="s">
        <v>312</v>
      </c>
      <c r="K1584" s="2" t="s">
        <v>313</v>
      </c>
      <c r="L1584" s="2" t="s">
        <v>1630</v>
      </c>
      <c r="M1584" s="2" t="s">
        <v>1631</v>
      </c>
      <c r="N1584" s="2" t="s">
        <v>9613</v>
      </c>
      <c r="O1584" s="8" t="s">
        <v>1211</v>
      </c>
      <c r="P1584" s="5" t="s">
        <v>1211</v>
      </c>
      <c r="Q1584" s="5" t="s">
        <v>8078</v>
      </c>
      <c r="R1584" s="5" t="s">
        <v>9570</v>
      </c>
      <c r="S1584" s="2" t="s">
        <v>6687</v>
      </c>
      <c r="T1584" s="5" t="s">
        <v>287</v>
      </c>
      <c r="U1584" s="5" t="s">
        <v>716</v>
      </c>
      <c r="V1584" s="2" t="s">
        <v>4914</v>
      </c>
      <c r="W1584" s="5" t="s">
        <v>208</v>
      </c>
      <c r="X1584" s="5" t="s">
        <v>9646</v>
      </c>
      <c r="Y1584" s="5" t="s">
        <v>9647</v>
      </c>
      <c r="Z1584" s="2" t="s">
        <v>720</v>
      </c>
      <c r="AA1584" s="2" t="s">
        <v>716</v>
      </c>
      <c r="AB1584" s="5" t="s">
        <v>9617</v>
      </c>
      <c r="AC1584" s="2" t="s">
        <v>9618</v>
      </c>
      <c r="AD1584" s="5" t="s">
        <v>9619</v>
      </c>
      <c r="AE1584" s="5" t="s">
        <v>9620</v>
      </c>
      <c r="AF1584" s="5" t="s">
        <v>9577</v>
      </c>
      <c r="AG1584" s="2" t="s">
        <v>9578</v>
      </c>
      <c r="AH1584" s="5" t="s">
        <v>9579</v>
      </c>
      <c r="AI1584" s="5" t="s">
        <v>9580</v>
      </c>
      <c r="AJ1584" s="2" t="s">
        <v>68</v>
      </c>
      <c r="AK1584" s="2" t="s">
        <v>729</v>
      </c>
    </row>
    <row r="1585" spans="1:37" ht="17.100000000000001" customHeight="1">
      <c r="A1585" s="2" t="s">
        <v>36</v>
      </c>
      <c r="B1585" s="3">
        <v>60154145</v>
      </c>
      <c r="C1585" s="2" t="s">
        <v>5893</v>
      </c>
      <c r="D1585" s="5" t="s">
        <v>5893</v>
      </c>
      <c r="E1585" s="5" t="s">
        <v>5894</v>
      </c>
      <c r="F1585" s="5" t="s">
        <v>9648</v>
      </c>
      <c r="G1585" s="5" t="s">
        <v>9649</v>
      </c>
      <c r="H1585" s="5" t="s">
        <v>9650</v>
      </c>
      <c r="I1585" s="2" t="s">
        <v>42</v>
      </c>
      <c r="J1585" s="2" t="s">
        <v>312</v>
      </c>
      <c r="K1585" s="2" t="s">
        <v>313</v>
      </c>
      <c r="L1585" s="2" t="s">
        <v>1630</v>
      </c>
      <c r="M1585" s="2" t="s">
        <v>1631</v>
      </c>
      <c r="N1585" s="2" t="s">
        <v>9651</v>
      </c>
      <c r="O1585" s="8" t="s">
        <v>1211</v>
      </c>
      <c r="P1585" s="5" t="s">
        <v>1211</v>
      </c>
      <c r="Q1585" s="5" t="s">
        <v>8078</v>
      </c>
      <c r="R1585" s="5" t="s">
        <v>9652</v>
      </c>
      <c r="S1585" s="2" t="s">
        <v>6256</v>
      </c>
      <c r="T1585" s="5" t="s">
        <v>287</v>
      </c>
      <c r="U1585" s="5" t="s">
        <v>716</v>
      </c>
      <c r="V1585" s="2" t="s">
        <v>4914</v>
      </c>
      <c r="W1585" s="5" t="s">
        <v>9337</v>
      </c>
      <c r="X1585" s="5" t="s">
        <v>9653</v>
      </c>
      <c r="Y1585" s="5" t="s">
        <v>9654</v>
      </c>
      <c r="Z1585" s="2" t="s">
        <v>720</v>
      </c>
      <c r="AA1585" s="2" t="s">
        <v>716</v>
      </c>
      <c r="AB1585" s="5" t="s">
        <v>9655</v>
      </c>
      <c r="AC1585" s="2" t="s">
        <v>9656</v>
      </c>
      <c r="AD1585" s="5" t="s">
        <v>9657</v>
      </c>
      <c r="AE1585" s="5" t="s">
        <v>9658</v>
      </c>
      <c r="AF1585" s="5" t="s">
        <v>9577</v>
      </c>
      <c r="AG1585" s="2" t="s">
        <v>9578</v>
      </c>
      <c r="AH1585" s="5" t="s">
        <v>9579</v>
      </c>
      <c r="AI1585" s="5" t="s">
        <v>9580</v>
      </c>
      <c r="AJ1585" s="2" t="s">
        <v>68</v>
      </c>
      <c r="AK1585" s="2" t="s">
        <v>729</v>
      </c>
    </row>
    <row r="1586" spans="1:37" ht="17.100000000000001" customHeight="1">
      <c r="A1586" s="2" t="s">
        <v>36</v>
      </c>
      <c r="B1586" s="3">
        <v>60154156</v>
      </c>
      <c r="C1586" s="2" t="s">
        <v>5893</v>
      </c>
      <c r="D1586" s="5" t="s">
        <v>5893</v>
      </c>
      <c r="E1586" s="5" t="s">
        <v>5894</v>
      </c>
      <c r="F1586" s="5" t="s">
        <v>9659</v>
      </c>
      <c r="G1586" s="5" t="s">
        <v>9660</v>
      </c>
      <c r="H1586" s="5" t="s">
        <v>1558</v>
      </c>
      <c r="I1586" s="2" t="s">
        <v>42</v>
      </c>
      <c r="J1586" s="2" t="s">
        <v>312</v>
      </c>
      <c r="K1586" s="2" t="s">
        <v>313</v>
      </c>
      <c r="L1586" s="2" t="s">
        <v>1630</v>
      </c>
      <c r="M1586" s="2" t="s">
        <v>1631</v>
      </c>
      <c r="N1586" s="2" t="s">
        <v>9651</v>
      </c>
      <c r="O1586" s="8" t="s">
        <v>1211</v>
      </c>
      <c r="P1586" s="5" t="s">
        <v>1211</v>
      </c>
      <c r="Q1586" s="5" t="s">
        <v>8078</v>
      </c>
      <c r="R1586" s="5" t="s">
        <v>9652</v>
      </c>
      <c r="S1586" s="2" t="s">
        <v>6256</v>
      </c>
      <c r="T1586" s="5" t="s">
        <v>287</v>
      </c>
      <c r="U1586" s="5" t="s">
        <v>716</v>
      </c>
      <c r="V1586" s="2" t="s">
        <v>4914</v>
      </c>
      <c r="W1586" s="5" t="s">
        <v>838</v>
      </c>
      <c r="X1586" s="5" t="s">
        <v>9661</v>
      </c>
      <c r="Y1586" s="5" t="s">
        <v>9662</v>
      </c>
      <c r="Z1586" s="2" t="s">
        <v>720</v>
      </c>
      <c r="AA1586" s="2" t="s">
        <v>716</v>
      </c>
      <c r="AB1586" s="5" t="s">
        <v>9655</v>
      </c>
      <c r="AC1586" s="2" t="s">
        <v>9656</v>
      </c>
      <c r="AD1586" s="5" t="s">
        <v>9657</v>
      </c>
      <c r="AE1586" s="5" t="s">
        <v>9658</v>
      </c>
      <c r="AF1586" s="5" t="s">
        <v>9577</v>
      </c>
      <c r="AG1586" s="2" t="s">
        <v>9578</v>
      </c>
      <c r="AH1586" s="5" t="s">
        <v>9579</v>
      </c>
      <c r="AI1586" s="5" t="s">
        <v>9580</v>
      </c>
      <c r="AJ1586" s="2" t="s">
        <v>68</v>
      </c>
      <c r="AK1586" s="2" t="s">
        <v>729</v>
      </c>
    </row>
    <row r="1587" spans="1:37" ht="17.100000000000001" customHeight="1">
      <c r="A1587" s="2" t="s">
        <v>36</v>
      </c>
      <c r="B1587" s="3">
        <v>60154160</v>
      </c>
      <c r="C1587" s="2" t="s">
        <v>5893</v>
      </c>
      <c r="D1587" s="5" t="s">
        <v>5893</v>
      </c>
      <c r="E1587" s="5" t="s">
        <v>5894</v>
      </c>
      <c r="F1587" s="5" t="s">
        <v>9663</v>
      </c>
      <c r="G1587" s="5" t="s">
        <v>9664</v>
      </c>
      <c r="H1587" s="5" t="s">
        <v>9665</v>
      </c>
      <c r="I1587" s="2" t="s">
        <v>42</v>
      </c>
      <c r="J1587" s="2" t="s">
        <v>312</v>
      </c>
      <c r="K1587" s="2" t="s">
        <v>313</v>
      </c>
      <c r="L1587" s="2" t="s">
        <v>314</v>
      </c>
      <c r="M1587" s="2" t="s">
        <v>313</v>
      </c>
      <c r="N1587" s="2" t="s">
        <v>9651</v>
      </c>
      <c r="O1587" s="8" t="s">
        <v>1211</v>
      </c>
      <c r="P1587" s="5" t="s">
        <v>1211</v>
      </c>
      <c r="Q1587" s="5" t="s">
        <v>8078</v>
      </c>
      <c r="R1587" s="5" t="s">
        <v>9652</v>
      </c>
      <c r="S1587" s="2" t="s">
        <v>6256</v>
      </c>
      <c r="T1587" s="5" t="s">
        <v>287</v>
      </c>
      <c r="U1587" s="5" t="s">
        <v>716</v>
      </c>
      <c r="V1587" s="2" t="s">
        <v>4914</v>
      </c>
      <c r="W1587" s="5" t="s">
        <v>9666</v>
      </c>
      <c r="X1587" s="5" t="s">
        <v>9667</v>
      </c>
      <c r="Y1587" s="5" t="s">
        <v>9668</v>
      </c>
      <c r="Z1587" s="2" t="s">
        <v>720</v>
      </c>
      <c r="AA1587" s="2" t="s">
        <v>716</v>
      </c>
      <c r="AB1587" s="5" t="s">
        <v>9655</v>
      </c>
      <c r="AC1587" s="2" t="s">
        <v>9656</v>
      </c>
      <c r="AD1587" s="5" t="s">
        <v>9657</v>
      </c>
      <c r="AE1587" s="5" t="s">
        <v>9658</v>
      </c>
      <c r="AF1587" s="5" t="s">
        <v>9577</v>
      </c>
      <c r="AG1587" s="2" t="s">
        <v>9578</v>
      </c>
      <c r="AH1587" s="5" t="s">
        <v>9579</v>
      </c>
      <c r="AI1587" s="5" t="s">
        <v>9580</v>
      </c>
      <c r="AJ1587" s="2" t="s">
        <v>68</v>
      </c>
      <c r="AK1587" s="2" t="s">
        <v>729</v>
      </c>
    </row>
    <row r="1588" spans="1:37" ht="17.100000000000001" customHeight="1">
      <c r="A1588" s="2" t="s">
        <v>36</v>
      </c>
      <c r="B1588" s="3">
        <v>60154403</v>
      </c>
      <c r="C1588" s="2" t="s">
        <v>5907</v>
      </c>
      <c r="D1588" s="5" t="s">
        <v>5908</v>
      </c>
      <c r="E1588" s="5" t="s">
        <v>5909</v>
      </c>
      <c r="F1588" s="5" t="s">
        <v>9657</v>
      </c>
      <c r="G1588" s="5" t="s">
        <v>9658</v>
      </c>
      <c r="H1588" s="5" t="s">
        <v>9669</v>
      </c>
      <c r="I1588" s="2" t="s">
        <v>42</v>
      </c>
      <c r="J1588" s="2" t="s">
        <v>312</v>
      </c>
      <c r="K1588" s="2" t="s">
        <v>313</v>
      </c>
      <c r="L1588" s="2" t="s">
        <v>1630</v>
      </c>
      <c r="M1588" s="2" t="s">
        <v>1631</v>
      </c>
      <c r="N1588" s="2" t="s">
        <v>9651</v>
      </c>
      <c r="O1588" s="8" t="s">
        <v>1211</v>
      </c>
      <c r="P1588" s="5" t="s">
        <v>1211</v>
      </c>
      <c r="Q1588" s="5" t="s">
        <v>8078</v>
      </c>
      <c r="R1588" s="5" t="s">
        <v>9570</v>
      </c>
      <c r="S1588" s="2" t="s">
        <v>6687</v>
      </c>
      <c r="T1588" s="5" t="s">
        <v>287</v>
      </c>
      <c r="U1588" s="5" t="s">
        <v>716</v>
      </c>
      <c r="V1588" s="2" t="s">
        <v>4914</v>
      </c>
      <c r="W1588" s="5" t="s">
        <v>9670</v>
      </c>
      <c r="X1588" s="5" t="s">
        <v>9671</v>
      </c>
      <c r="Y1588" s="5" t="s">
        <v>9672</v>
      </c>
      <c r="Z1588" s="2" t="s">
        <v>720</v>
      </c>
      <c r="AA1588" s="2" t="s">
        <v>716</v>
      </c>
      <c r="AB1588" s="5" t="s">
        <v>9577</v>
      </c>
      <c r="AC1588" s="2" t="s">
        <v>9578</v>
      </c>
      <c r="AD1588" s="5" t="s">
        <v>9579</v>
      </c>
      <c r="AE1588" s="5" t="s">
        <v>9580</v>
      </c>
      <c r="AF1588" s="5" t="s">
        <v>8480</v>
      </c>
      <c r="AG1588" s="2" t="s">
        <v>8481</v>
      </c>
      <c r="AH1588" s="5" t="s">
        <v>8482</v>
      </c>
      <c r="AI1588" s="5" t="s">
        <v>8483</v>
      </c>
      <c r="AJ1588" s="2" t="s">
        <v>68</v>
      </c>
      <c r="AK1588" s="2" t="s">
        <v>729</v>
      </c>
    </row>
    <row r="1589" spans="1:37" ht="17.100000000000001" customHeight="1">
      <c r="A1589" s="2" t="s">
        <v>36</v>
      </c>
      <c r="B1589" s="3">
        <v>60159844</v>
      </c>
      <c r="C1589" s="2" t="s">
        <v>5893</v>
      </c>
      <c r="D1589" s="5" t="s">
        <v>5893</v>
      </c>
      <c r="E1589" s="5" t="s">
        <v>5894</v>
      </c>
      <c r="F1589" s="5" t="s">
        <v>9673</v>
      </c>
      <c r="G1589" s="5" t="s">
        <v>9674</v>
      </c>
      <c r="H1589" s="5" t="s">
        <v>9675</v>
      </c>
      <c r="I1589" s="2" t="s">
        <v>42</v>
      </c>
      <c r="J1589" s="2" t="s">
        <v>312</v>
      </c>
      <c r="K1589" s="2" t="s">
        <v>313</v>
      </c>
      <c r="L1589" s="2" t="s">
        <v>314</v>
      </c>
      <c r="M1589" s="2" t="s">
        <v>313</v>
      </c>
      <c r="N1589" s="2" t="s">
        <v>9651</v>
      </c>
      <c r="O1589" s="8" t="s">
        <v>1211</v>
      </c>
      <c r="P1589" s="5" t="s">
        <v>1211</v>
      </c>
      <c r="Q1589" s="5" t="s">
        <v>8078</v>
      </c>
      <c r="R1589" s="5" t="s">
        <v>9652</v>
      </c>
      <c r="S1589" s="2" t="s">
        <v>6256</v>
      </c>
      <c r="T1589" s="5" t="s">
        <v>287</v>
      </c>
      <c r="U1589" s="5" t="s">
        <v>716</v>
      </c>
      <c r="V1589" s="2" t="s">
        <v>4914</v>
      </c>
      <c r="W1589" s="5" t="s">
        <v>838</v>
      </c>
      <c r="X1589" s="5" t="s">
        <v>9676</v>
      </c>
      <c r="Y1589" s="5" t="s">
        <v>9677</v>
      </c>
      <c r="Z1589" s="2" t="s">
        <v>720</v>
      </c>
      <c r="AA1589" s="2" t="s">
        <v>716</v>
      </c>
      <c r="AB1589" s="5" t="s">
        <v>9655</v>
      </c>
      <c r="AC1589" s="2" t="s">
        <v>9656</v>
      </c>
      <c r="AD1589" s="5" t="s">
        <v>9657</v>
      </c>
      <c r="AE1589" s="5" t="s">
        <v>9658</v>
      </c>
      <c r="AF1589" s="5" t="s">
        <v>9577</v>
      </c>
      <c r="AG1589" s="2" t="s">
        <v>9578</v>
      </c>
      <c r="AH1589" s="5" t="s">
        <v>9579</v>
      </c>
      <c r="AI1589" s="5" t="s">
        <v>9580</v>
      </c>
      <c r="AJ1589" s="2" t="s">
        <v>68</v>
      </c>
      <c r="AK1589" s="2" t="s">
        <v>729</v>
      </c>
    </row>
    <row r="1590" spans="1:37" ht="17.100000000000001" customHeight="1">
      <c r="A1590" s="2" t="s">
        <v>36</v>
      </c>
      <c r="B1590" s="3">
        <v>80005055</v>
      </c>
      <c r="C1590" s="2" t="s">
        <v>5893</v>
      </c>
      <c r="D1590" s="5" t="s">
        <v>5893</v>
      </c>
      <c r="E1590" s="5" t="s">
        <v>5894</v>
      </c>
      <c r="F1590" s="5" t="s">
        <v>9678</v>
      </c>
      <c r="G1590" s="5" t="s">
        <v>9679</v>
      </c>
      <c r="H1590" s="5" t="s">
        <v>6091</v>
      </c>
      <c r="I1590" s="2" t="s">
        <v>42</v>
      </c>
      <c r="J1590" s="2" t="s">
        <v>312</v>
      </c>
      <c r="K1590" s="2" t="s">
        <v>313</v>
      </c>
      <c r="L1590" s="2" t="s">
        <v>314</v>
      </c>
      <c r="M1590" s="2" t="s">
        <v>313</v>
      </c>
      <c r="N1590" s="2" t="s">
        <v>9651</v>
      </c>
      <c r="O1590" s="8" t="s">
        <v>1211</v>
      </c>
      <c r="P1590" s="5" t="s">
        <v>1211</v>
      </c>
      <c r="Q1590" s="5" t="s">
        <v>8078</v>
      </c>
      <c r="R1590" s="5" t="s">
        <v>9652</v>
      </c>
      <c r="S1590" s="2" t="s">
        <v>6256</v>
      </c>
      <c r="T1590" s="5" t="s">
        <v>287</v>
      </c>
      <c r="U1590" s="5" t="s">
        <v>716</v>
      </c>
      <c r="V1590" s="2" t="s">
        <v>4914</v>
      </c>
      <c r="W1590" s="5" t="s">
        <v>9680</v>
      </c>
      <c r="X1590" s="5" t="s">
        <v>9346</v>
      </c>
      <c r="Y1590" s="5" t="s">
        <v>9681</v>
      </c>
      <c r="Z1590" s="2" t="s">
        <v>720</v>
      </c>
      <c r="AA1590" s="2" t="s">
        <v>716</v>
      </c>
      <c r="AB1590" s="5" t="s">
        <v>9655</v>
      </c>
      <c r="AC1590" s="2" t="s">
        <v>9656</v>
      </c>
      <c r="AD1590" s="5" t="s">
        <v>9657</v>
      </c>
      <c r="AE1590" s="5" t="s">
        <v>9658</v>
      </c>
      <c r="AF1590" s="5" t="s">
        <v>9577</v>
      </c>
      <c r="AG1590" s="2" t="s">
        <v>9578</v>
      </c>
      <c r="AH1590" s="5" t="s">
        <v>9579</v>
      </c>
      <c r="AI1590" s="5" t="s">
        <v>9580</v>
      </c>
      <c r="AJ1590" s="2" t="s">
        <v>68</v>
      </c>
      <c r="AK1590" s="2" t="s">
        <v>729</v>
      </c>
    </row>
    <row r="1591" spans="1:37" ht="17.100000000000001" customHeight="1">
      <c r="A1591" s="2" t="s">
        <v>36</v>
      </c>
      <c r="B1591" s="3">
        <v>80008478</v>
      </c>
      <c r="C1591" s="2" t="s">
        <v>5893</v>
      </c>
      <c r="D1591" s="5" t="s">
        <v>5893</v>
      </c>
      <c r="E1591" s="5" t="s">
        <v>5894</v>
      </c>
      <c r="F1591" s="5" t="s">
        <v>9682</v>
      </c>
      <c r="G1591" s="5" t="s">
        <v>9683</v>
      </c>
      <c r="H1591" s="5" t="s">
        <v>9583</v>
      </c>
      <c r="I1591" s="2" t="s">
        <v>42</v>
      </c>
      <c r="J1591" s="2" t="s">
        <v>312</v>
      </c>
      <c r="K1591" s="2" t="s">
        <v>313</v>
      </c>
      <c r="L1591" s="2" t="s">
        <v>1630</v>
      </c>
      <c r="M1591" s="2" t="s">
        <v>1631</v>
      </c>
      <c r="N1591" s="2" t="s">
        <v>9651</v>
      </c>
      <c r="O1591" s="8" t="s">
        <v>1211</v>
      </c>
      <c r="P1591" s="5" t="s">
        <v>1211</v>
      </c>
      <c r="Q1591" s="5" t="s">
        <v>8078</v>
      </c>
      <c r="R1591" s="5" t="s">
        <v>9652</v>
      </c>
      <c r="S1591" s="2" t="s">
        <v>6256</v>
      </c>
      <c r="T1591" s="5" t="s">
        <v>287</v>
      </c>
      <c r="U1591" s="5" t="s">
        <v>716</v>
      </c>
      <c r="V1591" s="2" t="s">
        <v>4914</v>
      </c>
      <c r="W1591" s="5" t="s">
        <v>866</v>
      </c>
      <c r="X1591" s="5" t="s">
        <v>9684</v>
      </c>
      <c r="Y1591" s="5" t="s">
        <v>9685</v>
      </c>
      <c r="Z1591" s="2" t="s">
        <v>720</v>
      </c>
      <c r="AA1591" s="2" t="s">
        <v>716</v>
      </c>
      <c r="AB1591" s="5" t="s">
        <v>9655</v>
      </c>
      <c r="AC1591" s="2" t="s">
        <v>9656</v>
      </c>
      <c r="AD1591" s="5" t="s">
        <v>9657</v>
      </c>
      <c r="AE1591" s="5" t="s">
        <v>9658</v>
      </c>
      <c r="AF1591" s="5" t="s">
        <v>9577</v>
      </c>
      <c r="AG1591" s="2" t="s">
        <v>9578</v>
      </c>
      <c r="AH1591" s="5" t="s">
        <v>9579</v>
      </c>
      <c r="AI1591" s="5" t="s">
        <v>9580</v>
      </c>
      <c r="AJ1591" s="2" t="s">
        <v>68</v>
      </c>
      <c r="AK1591" s="2" t="s">
        <v>729</v>
      </c>
    </row>
    <row r="1592" spans="1:37" ht="17.100000000000001" customHeight="1">
      <c r="A1592" s="2" t="s">
        <v>36</v>
      </c>
      <c r="B1592" s="3">
        <v>80008479</v>
      </c>
      <c r="C1592" s="2" t="s">
        <v>5893</v>
      </c>
      <c r="D1592" s="5" t="s">
        <v>5893</v>
      </c>
      <c r="E1592" s="5" t="s">
        <v>5894</v>
      </c>
      <c r="F1592" s="5" t="s">
        <v>9686</v>
      </c>
      <c r="G1592" s="5" t="s">
        <v>9687</v>
      </c>
      <c r="H1592" s="5" t="s">
        <v>3103</v>
      </c>
      <c r="I1592" s="2" t="s">
        <v>42</v>
      </c>
      <c r="J1592" s="2" t="s">
        <v>312</v>
      </c>
      <c r="K1592" s="2" t="s">
        <v>313</v>
      </c>
      <c r="L1592" s="2" t="s">
        <v>314</v>
      </c>
      <c r="M1592" s="2" t="s">
        <v>313</v>
      </c>
      <c r="N1592" s="2" t="s">
        <v>9651</v>
      </c>
      <c r="O1592" s="8" t="s">
        <v>1211</v>
      </c>
      <c r="P1592" s="5" t="s">
        <v>1211</v>
      </c>
      <c r="Q1592" s="5" t="s">
        <v>8078</v>
      </c>
      <c r="R1592" s="5" t="s">
        <v>9652</v>
      </c>
      <c r="S1592" s="2" t="s">
        <v>6256</v>
      </c>
      <c r="T1592" s="5" t="s">
        <v>287</v>
      </c>
      <c r="U1592" s="5" t="s">
        <v>716</v>
      </c>
      <c r="V1592" s="2" t="s">
        <v>4914</v>
      </c>
      <c r="W1592" s="5" t="s">
        <v>1662</v>
      </c>
      <c r="X1592" s="5" t="s">
        <v>9688</v>
      </c>
      <c r="Y1592" s="5" t="s">
        <v>9689</v>
      </c>
      <c r="Z1592" s="2" t="s">
        <v>720</v>
      </c>
      <c r="AA1592" s="2" t="s">
        <v>716</v>
      </c>
      <c r="AB1592" s="5" t="s">
        <v>9655</v>
      </c>
      <c r="AC1592" s="2" t="s">
        <v>9656</v>
      </c>
      <c r="AD1592" s="5" t="s">
        <v>9657</v>
      </c>
      <c r="AE1592" s="5" t="s">
        <v>9658</v>
      </c>
      <c r="AF1592" s="5" t="s">
        <v>9577</v>
      </c>
      <c r="AG1592" s="2" t="s">
        <v>9578</v>
      </c>
      <c r="AH1592" s="5" t="s">
        <v>9579</v>
      </c>
      <c r="AI1592" s="5" t="s">
        <v>9580</v>
      </c>
      <c r="AJ1592" s="2" t="s">
        <v>68</v>
      </c>
      <c r="AK1592" s="2" t="s">
        <v>729</v>
      </c>
    </row>
    <row r="1593" spans="1:37" ht="17.100000000000001" customHeight="1">
      <c r="A1593" s="2" t="s">
        <v>36</v>
      </c>
      <c r="B1593" s="3">
        <v>80008480</v>
      </c>
      <c r="C1593" s="2" t="s">
        <v>5893</v>
      </c>
      <c r="D1593" s="5" t="s">
        <v>5893</v>
      </c>
      <c r="E1593" s="5" t="s">
        <v>5894</v>
      </c>
      <c r="F1593" s="5" t="s">
        <v>9690</v>
      </c>
      <c r="G1593" s="5" t="s">
        <v>9691</v>
      </c>
      <c r="H1593" s="5" t="s">
        <v>452</v>
      </c>
      <c r="I1593" s="2" t="s">
        <v>42</v>
      </c>
      <c r="J1593" s="2" t="s">
        <v>312</v>
      </c>
      <c r="K1593" s="2" t="s">
        <v>313</v>
      </c>
      <c r="L1593" s="2" t="s">
        <v>314</v>
      </c>
      <c r="M1593" s="2" t="s">
        <v>313</v>
      </c>
      <c r="N1593" s="2" t="s">
        <v>9651</v>
      </c>
      <c r="O1593" s="8" t="s">
        <v>1211</v>
      </c>
      <c r="P1593" s="5" t="s">
        <v>1211</v>
      </c>
      <c r="Q1593" s="5" t="s">
        <v>8078</v>
      </c>
      <c r="R1593" s="5" t="s">
        <v>9652</v>
      </c>
      <c r="S1593" s="2" t="s">
        <v>6256</v>
      </c>
      <c r="T1593" s="5" t="s">
        <v>287</v>
      </c>
      <c r="U1593" s="5" t="s">
        <v>716</v>
      </c>
      <c r="V1593" s="2" t="s">
        <v>4914</v>
      </c>
      <c r="W1593" s="5" t="s">
        <v>1237</v>
      </c>
      <c r="X1593" s="5" t="s">
        <v>9692</v>
      </c>
      <c r="Y1593" s="5" t="s">
        <v>9693</v>
      </c>
      <c r="Z1593" s="2" t="s">
        <v>720</v>
      </c>
      <c r="AA1593" s="2" t="s">
        <v>716</v>
      </c>
      <c r="AB1593" s="5" t="s">
        <v>9655</v>
      </c>
      <c r="AC1593" s="2" t="s">
        <v>9656</v>
      </c>
      <c r="AD1593" s="5" t="s">
        <v>9657</v>
      </c>
      <c r="AE1593" s="5" t="s">
        <v>9658</v>
      </c>
      <c r="AF1593" s="5" t="s">
        <v>9577</v>
      </c>
      <c r="AG1593" s="2" t="s">
        <v>9578</v>
      </c>
      <c r="AH1593" s="5" t="s">
        <v>9579</v>
      </c>
      <c r="AI1593" s="5" t="s">
        <v>9580</v>
      </c>
      <c r="AJ1593" s="2" t="s">
        <v>68</v>
      </c>
      <c r="AK1593" s="2" t="s">
        <v>729</v>
      </c>
    </row>
    <row r="1594" spans="1:37" ht="17.100000000000001" customHeight="1">
      <c r="A1594" s="2" t="s">
        <v>36</v>
      </c>
      <c r="B1594" s="3">
        <v>60209489</v>
      </c>
      <c r="C1594" s="2" t="s">
        <v>5893</v>
      </c>
      <c r="D1594" s="5" t="s">
        <v>5893</v>
      </c>
      <c r="E1594" s="5" t="s">
        <v>5894</v>
      </c>
      <c r="F1594" s="5" t="s">
        <v>9694</v>
      </c>
      <c r="G1594" s="5" t="s">
        <v>9695</v>
      </c>
      <c r="H1594" s="5" t="s">
        <v>9696</v>
      </c>
      <c r="I1594" s="2" t="s">
        <v>42</v>
      </c>
      <c r="J1594" s="2" t="s">
        <v>312</v>
      </c>
      <c r="K1594" s="2" t="s">
        <v>313</v>
      </c>
      <c r="L1594" s="2" t="s">
        <v>1630</v>
      </c>
      <c r="M1594" s="2" t="s">
        <v>1631</v>
      </c>
      <c r="N1594" s="2" t="s">
        <v>9697</v>
      </c>
      <c r="O1594" s="8" t="s">
        <v>1211</v>
      </c>
      <c r="P1594" s="5" t="s">
        <v>1211</v>
      </c>
      <c r="Q1594" s="5" t="s">
        <v>9698</v>
      </c>
      <c r="R1594" s="5" t="s">
        <v>9652</v>
      </c>
      <c r="S1594" s="2" t="s">
        <v>6256</v>
      </c>
      <c r="T1594" s="5" t="s">
        <v>287</v>
      </c>
      <c r="U1594" s="5" t="s">
        <v>716</v>
      </c>
      <c r="V1594" s="2" t="s">
        <v>4914</v>
      </c>
      <c r="W1594" s="5" t="s">
        <v>6977</v>
      </c>
      <c r="X1594" s="5" t="s">
        <v>9699</v>
      </c>
      <c r="Y1594" s="5" t="s">
        <v>9700</v>
      </c>
      <c r="Z1594" s="2" t="s">
        <v>720</v>
      </c>
      <c r="AA1594" s="2" t="s">
        <v>716</v>
      </c>
      <c r="AB1594" s="5" t="s">
        <v>9701</v>
      </c>
      <c r="AC1594" s="2" t="s">
        <v>9702</v>
      </c>
      <c r="AD1594" s="5" t="s">
        <v>9703</v>
      </c>
      <c r="AE1594" s="5" t="s">
        <v>9704</v>
      </c>
      <c r="AF1594" s="5" t="s">
        <v>9577</v>
      </c>
      <c r="AG1594" s="2" t="s">
        <v>9578</v>
      </c>
      <c r="AH1594" s="5" t="s">
        <v>9579</v>
      </c>
      <c r="AI1594" s="5" t="s">
        <v>9580</v>
      </c>
      <c r="AJ1594" s="2" t="s">
        <v>68</v>
      </c>
      <c r="AK1594" s="2" t="s">
        <v>729</v>
      </c>
    </row>
    <row r="1595" spans="1:37" ht="17.100000000000001" customHeight="1">
      <c r="A1595" s="2" t="s">
        <v>36</v>
      </c>
      <c r="B1595" s="3">
        <v>80002665</v>
      </c>
      <c r="C1595" s="2" t="s">
        <v>5907</v>
      </c>
      <c r="D1595" s="5" t="s">
        <v>5908</v>
      </c>
      <c r="E1595" s="5" t="s">
        <v>5909</v>
      </c>
      <c r="F1595" s="5" t="s">
        <v>9703</v>
      </c>
      <c r="G1595" s="5" t="s">
        <v>9704</v>
      </c>
      <c r="H1595" s="5" t="s">
        <v>9705</v>
      </c>
      <c r="I1595" s="2" t="s">
        <v>42</v>
      </c>
      <c r="J1595" s="2" t="s">
        <v>312</v>
      </c>
      <c r="K1595" s="2" t="s">
        <v>313</v>
      </c>
      <c r="L1595" s="2" t="s">
        <v>1630</v>
      </c>
      <c r="M1595" s="2" t="s">
        <v>1631</v>
      </c>
      <c r="N1595" s="2" t="s">
        <v>9697</v>
      </c>
      <c r="O1595" s="8" t="s">
        <v>1211</v>
      </c>
      <c r="P1595" s="5" t="s">
        <v>1211</v>
      </c>
      <c r="Q1595" s="5" t="s">
        <v>9698</v>
      </c>
      <c r="R1595" s="5" t="s">
        <v>9570</v>
      </c>
      <c r="S1595" s="2" t="s">
        <v>6687</v>
      </c>
      <c r="T1595" s="5" t="s">
        <v>287</v>
      </c>
      <c r="U1595" s="5" t="s">
        <v>716</v>
      </c>
      <c r="V1595" s="2" t="s">
        <v>4914</v>
      </c>
      <c r="W1595" s="5" t="s">
        <v>6147</v>
      </c>
      <c r="X1595" s="5" t="s">
        <v>9706</v>
      </c>
      <c r="Y1595" s="5" t="s">
        <v>9707</v>
      </c>
      <c r="Z1595" s="2" t="s">
        <v>720</v>
      </c>
      <c r="AA1595" s="2" t="s">
        <v>716</v>
      </c>
      <c r="AB1595" s="5" t="s">
        <v>9577</v>
      </c>
      <c r="AC1595" s="2" t="s">
        <v>9578</v>
      </c>
      <c r="AD1595" s="5" t="s">
        <v>9579</v>
      </c>
      <c r="AE1595" s="5" t="s">
        <v>9580</v>
      </c>
      <c r="AF1595" s="5" t="s">
        <v>8480</v>
      </c>
      <c r="AG1595" s="2" t="s">
        <v>8481</v>
      </c>
      <c r="AH1595" s="5" t="s">
        <v>8482</v>
      </c>
      <c r="AI1595" s="5" t="s">
        <v>8483</v>
      </c>
      <c r="AJ1595" s="2" t="s">
        <v>68</v>
      </c>
      <c r="AK1595" s="2" t="s">
        <v>729</v>
      </c>
    </row>
    <row r="1596" spans="1:37" ht="17.100000000000001" customHeight="1">
      <c r="A1596" s="2" t="s">
        <v>36</v>
      </c>
      <c r="B1596" s="3">
        <v>80002736</v>
      </c>
      <c r="C1596" s="2" t="s">
        <v>5893</v>
      </c>
      <c r="D1596" s="5" t="s">
        <v>5893</v>
      </c>
      <c r="E1596" s="5" t="s">
        <v>5894</v>
      </c>
      <c r="F1596" s="5" t="s">
        <v>9708</v>
      </c>
      <c r="G1596" s="5" t="s">
        <v>9709</v>
      </c>
      <c r="H1596" s="5" t="s">
        <v>9710</v>
      </c>
      <c r="I1596" s="2" t="s">
        <v>42</v>
      </c>
      <c r="J1596" s="2" t="s">
        <v>312</v>
      </c>
      <c r="K1596" s="2" t="s">
        <v>313</v>
      </c>
      <c r="L1596" s="2" t="s">
        <v>1630</v>
      </c>
      <c r="M1596" s="2" t="s">
        <v>1631</v>
      </c>
      <c r="N1596" s="2" t="s">
        <v>9697</v>
      </c>
      <c r="O1596" s="8" t="s">
        <v>1211</v>
      </c>
      <c r="P1596" s="5" t="s">
        <v>1211</v>
      </c>
      <c r="Q1596" s="5" t="s">
        <v>9698</v>
      </c>
      <c r="R1596" s="5" t="s">
        <v>9652</v>
      </c>
      <c r="S1596" s="2" t="s">
        <v>6256</v>
      </c>
      <c r="T1596" s="5" t="s">
        <v>287</v>
      </c>
      <c r="U1596" s="5" t="s">
        <v>716</v>
      </c>
      <c r="V1596" s="2" t="s">
        <v>4914</v>
      </c>
      <c r="W1596" s="5" t="s">
        <v>9382</v>
      </c>
      <c r="X1596" s="5" t="s">
        <v>9711</v>
      </c>
      <c r="Y1596" s="5" t="s">
        <v>9712</v>
      </c>
      <c r="Z1596" s="2" t="s">
        <v>720</v>
      </c>
      <c r="AA1596" s="2" t="s">
        <v>716</v>
      </c>
      <c r="AB1596" s="5" t="s">
        <v>9701</v>
      </c>
      <c r="AC1596" s="2" t="s">
        <v>9702</v>
      </c>
      <c r="AD1596" s="5" t="s">
        <v>9703</v>
      </c>
      <c r="AE1596" s="5" t="s">
        <v>9704</v>
      </c>
      <c r="AF1596" s="5" t="s">
        <v>9577</v>
      </c>
      <c r="AG1596" s="2" t="s">
        <v>9578</v>
      </c>
      <c r="AH1596" s="5" t="s">
        <v>9579</v>
      </c>
      <c r="AI1596" s="5" t="s">
        <v>9580</v>
      </c>
      <c r="AJ1596" s="2" t="s">
        <v>68</v>
      </c>
      <c r="AK1596" s="2" t="s">
        <v>729</v>
      </c>
    </row>
    <row r="1597" spans="1:37" ht="17.100000000000001" customHeight="1">
      <c r="A1597" s="2" t="s">
        <v>36</v>
      </c>
      <c r="B1597" s="3">
        <v>80006772</v>
      </c>
      <c r="C1597" s="2" t="s">
        <v>5893</v>
      </c>
      <c r="D1597" s="5" t="s">
        <v>5893</v>
      </c>
      <c r="E1597" s="5" t="s">
        <v>5894</v>
      </c>
      <c r="F1597" s="5" t="s">
        <v>9713</v>
      </c>
      <c r="G1597" s="5" t="s">
        <v>9714</v>
      </c>
      <c r="H1597" s="5" t="s">
        <v>9715</v>
      </c>
      <c r="I1597" s="2" t="s">
        <v>42</v>
      </c>
      <c r="J1597" s="2" t="s">
        <v>312</v>
      </c>
      <c r="K1597" s="2" t="s">
        <v>313</v>
      </c>
      <c r="L1597" s="2" t="s">
        <v>1630</v>
      </c>
      <c r="M1597" s="2" t="s">
        <v>1631</v>
      </c>
      <c r="N1597" s="2" t="s">
        <v>9697</v>
      </c>
      <c r="O1597" s="8" t="s">
        <v>1211</v>
      </c>
      <c r="P1597" s="5" t="s">
        <v>1211</v>
      </c>
      <c r="Q1597" s="5" t="s">
        <v>9698</v>
      </c>
      <c r="R1597" s="5" t="s">
        <v>9652</v>
      </c>
      <c r="S1597" s="2" t="s">
        <v>6256</v>
      </c>
      <c r="T1597" s="5" t="s">
        <v>287</v>
      </c>
      <c r="U1597" s="5" t="s">
        <v>716</v>
      </c>
      <c r="V1597" s="2" t="s">
        <v>4914</v>
      </c>
      <c r="W1597" s="5" t="s">
        <v>9382</v>
      </c>
      <c r="X1597" s="5" t="s">
        <v>9716</v>
      </c>
      <c r="Y1597" s="5" t="s">
        <v>9717</v>
      </c>
      <c r="Z1597" s="2" t="s">
        <v>720</v>
      </c>
      <c r="AA1597" s="2" t="s">
        <v>716</v>
      </c>
      <c r="AB1597" s="5" t="s">
        <v>9701</v>
      </c>
      <c r="AC1597" s="2" t="s">
        <v>9702</v>
      </c>
      <c r="AD1597" s="5" t="s">
        <v>9703</v>
      </c>
      <c r="AE1597" s="5" t="s">
        <v>9704</v>
      </c>
      <c r="AF1597" s="5" t="s">
        <v>9577</v>
      </c>
      <c r="AG1597" s="2" t="s">
        <v>9578</v>
      </c>
      <c r="AH1597" s="5" t="s">
        <v>9579</v>
      </c>
      <c r="AI1597" s="5" t="s">
        <v>9580</v>
      </c>
      <c r="AJ1597" s="2" t="s">
        <v>68</v>
      </c>
      <c r="AK1597" s="2" t="s">
        <v>729</v>
      </c>
    </row>
    <row r="1598" spans="1:37" ht="17.100000000000001" customHeight="1">
      <c r="A1598" s="2" t="s">
        <v>36</v>
      </c>
      <c r="B1598" s="3">
        <v>80006774</v>
      </c>
      <c r="C1598" s="2" t="s">
        <v>5893</v>
      </c>
      <c r="D1598" s="5" t="s">
        <v>5893</v>
      </c>
      <c r="E1598" s="5" t="s">
        <v>5894</v>
      </c>
      <c r="F1598" s="5" t="s">
        <v>9718</v>
      </c>
      <c r="G1598" s="5" t="s">
        <v>9719</v>
      </c>
      <c r="H1598" s="5" t="s">
        <v>845</v>
      </c>
      <c r="I1598" s="2" t="s">
        <v>42</v>
      </c>
      <c r="J1598" s="2" t="s">
        <v>312</v>
      </c>
      <c r="K1598" s="2" t="s">
        <v>313</v>
      </c>
      <c r="L1598" s="2" t="s">
        <v>1630</v>
      </c>
      <c r="M1598" s="2" t="s">
        <v>1631</v>
      </c>
      <c r="N1598" s="2" t="s">
        <v>9697</v>
      </c>
      <c r="O1598" s="8" t="s">
        <v>1211</v>
      </c>
      <c r="P1598" s="5" t="s">
        <v>1211</v>
      </c>
      <c r="Q1598" s="5" t="s">
        <v>9698</v>
      </c>
      <c r="R1598" s="5" t="s">
        <v>9652</v>
      </c>
      <c r="S1598" s="2" t="s">
        <v>6256</v>
      </c>
      <c r="T1598" s="5" t="s">
        <v>287</v>
      </c>
      <c r="U1598" s="5" t="s">
        <v>716</v>
      </c>
      <c r="V1598" s="2" t="s">
        <v>4914</v>
      </c>
      <c r="W1598" s="5" t="s">
        <v>9680</v>
      </c>
      <c r="X1598" s="5" t="s">
        <v>9720</v>
      </c>
      <c r="Y1598" s="5" t="s">
        <v>9721</v>
      </c>
      <c r="Z1598" s="2" t="s">
        <v>720</v>
      </c>
      <c r="AA1598" s="2" t="s">
        <v>716</v>
      </c>
      <c r="AB1598" s="5" t="s">
        <v>9701</v>
      </c>
      <c r="AC1598" s="2" t="s">
        <v>9702</v>
      </c>
      <c r="AD1598" s="5" t="s">
        <v>9703</v>
      </c>
      <c r="AE1598" s="5" t="s">
        <v>9704</v>
      </c>
      <c r="AF1598" s="5" t="s">
        <v>9577</v>
      </c>
      <c r="AG1598" s="2" t="s">
        <v>9578</v>
      </c>
      <c r="AH1598" s="5" t="s">
        <v>9579</v>
      </c>
      <c r="AI1598" s="5" t="s">
        <v>9580</v>
      </c>
      <c r="AJ1598" s="2" t="s">
        <v>68</v>
      </c>
      <c r="AK1598" s="2" t="s">
        <v>729</v>
      </c>
    </row>
    <row r="1599" spans="1:37" ht="17.100000000000001" customHeight="1">
      <c r="A1599" s="2" t="s">
        <v>36</v>
      </c>
      <c r="B1599" s="3">
        <v>80007106</v>
      </c>
      <c r="C1599" s="2" t="s">
        <v>5893</v>
      </c>
      <c r="D1599" s="5" t="s">
        <v>5893</v>
      </c>
      <c r="E1599" s="5" t="s">
        <v>5894</v>
      </c>
      <c r="F1599" s="5" t="s">
        <v>9722</v>
      </c>
      <c r="G1599" s="5" t="s">
        <v>9723</v>
      </c>
      <c r="H1599" s="5" t="s">
        <v>189</v>
      </c>
      <c r="I1599" s="2" t="s">
        <v>42</v>
      </c>
      <c r="J1599" s="2" t="s">
        <v>312</v>
      </c>
      <c r="K1599" s="2" t="s">
        <v>313</v>
      </c>
      <c r="L1599" s="2" t="s">
        <v>1630</v>
      </c>
      <c r="M1599" s="2" t="s">
        <v>1631</v>
      </c>
      <c r="N1599" s="2" t="s">
        <v>9697</v>
      </c>
      <c r="O1599" s="8" t="s">
        <v>1211</v>
      </c>
      <c r="P1599" s="5" t="s">
        <v>1211</v>
      </c>
      <c r="Q1599" s="5" t="s">
        <v>9698</v>
      </c>
      <c r="R1599" s="5" t="s">
        <v>9652</v>
      </c>
      <c r="S1599" s="2" t="s">
        <v>6256</v>
      </c>
      <c r="T1599" s="5" t="s">
        <v>287</v>
      </c>
      <c r="U1599" s="5" t="s">
        <v>716</v>
      </c>
      <c r="V1599" s="2" t="s">
        <v>4914</v>
      </c>
      <c r="W1599" s="5" t="s">
        <v>9724</v>
      </c>
      <c r="X1599" s="5" t="s">
        <v>9725</v>
      </c>
      <c r="Y1599" s="5" t="s">
        <v>9726</v>
      </c>
      <c r="Z1599" s="2" t="s">
        <v>720</v>
      </c>
      <c r="AA1599" s="2" t="s">
        <v>716</v>
      </c>
      <c r="AB1599" s="5" t="s">
        <v>9701</v>
      </c>
      <c r="AC1599" s="2" t="s">
        <v>9702</v>
      </c>
      <c r="AD1599" s="5" t="s">
        <v>9703</v>
      </c>
      <c r="AE1599" s="5" t="s">
        <v>9704</v>
      </c>
      <c r="AF1599" s="5" t="s">
        <v>9577</v>
      </c>
      <c r="AG1599" s="2" t="s">
        <v>9578</v>
      </c>
      <c r="AH1599" s="5" t="s">
        <v>9579</v>
      </c>
      <c r="AI1599" s="5" t="s">
        <v>9580</v>
      </c>
      <c r="AJ1599" s="2" t="s">
        <v>68</v>
      </c>
      <c r="AK1599" s="2" t="s">
        <v>729</v>
      </c>
    </row>
    <row r="1600" spans="1:37" ht="17.100000000000001" customHeight="1">
      <c r="A1600" s="2" t="s">
        <v>36</v>
      </c>
      <c r="B1600" s="3">
        <v>80003000</v>
      </c>
      <c r="C1600" s="2" t="s">
        <v>5883</v>
      </c>
      <c r="D1600" s="5" t="s">
        <v>5883</v>
      </c>
      <c r="E1600" s="5" t="s">
        <v>5884</v>
      </c>
      <c r="F1600" s="5" t="s">
        <v>9579</v>
      </c>
      <c r="G1600" s="5" t="s">
        <v>9580</v>
      </c>
      <c r="H1600" s="5" t="s">
        <v>1618</v>
      </c>
      <c r="I1600" s="2" t="s">
        <v>42</v>
      </c>
      <c r="J1600" s="2" t="s">
        <v>312</v>
      </c>
      <c r="K1600" s="2" t="s">
        <v>313</v>
      </c>
      <c r="L1600" s="2" t="s">
        <v>1630</v>
      </c>
      <c r="M1600" s="2" t="s">
        <v>1631</v>
      </c>
      <c r="N1600" s="2" t="s">
        <v>9727</v>
      </c>
      <c r="O1600" s="8" t="s">
        <v>9728</v>
      </c>
      <c r="P1600" s="5" t="s">
        <v>1211</v>
      </c>
      <c r="Q1600" s="5" t="s">
        <v>9729</v>
      </c>
      <c r="R1600" s="5" t="s">
        <v>8685</v>
      </c>
      <c r="S1600" s="2" t="s">
        <v>6687</v>
      </c>
      <c r="T1600" s="5" t="s">
        <v>287</v>
      </c>
      <c r="U1600" s="5" t="s">
        <v>716</v>
      </c>
      <c r="V1600" s="2" t="s">
        <v>4887</v>
      </c>
      <c r="W1600" s="5" t="s">
        <v>5107</v>
      </c>
      <c r="X1600" s="5" t="s">
        <v>9730</v>
      </c>
      <c r="Y1600" s="5" t="s">
        <v>9731</v>
      </c>
      <c r="Z1600" s="2" t="s">
        <v>720</v>
      </c>
      <c r="AA1600" s="2" t="s">
        <v>716</v>
      </c>
      <c r="AB1600" s="5" t="s">
        <v>8480</v>
      </c>
      <c r="AC1600" s="2" t="s">
        <v>8481</v>
      </c>
      <c r="AD1600" s="5" t="s">
        <v>8482</v>
      </c>
      <c r="AE1600" s="5" t="s">
        <v>8483</v>
      </c>
      <c r="AF1600" s="5" t="s">
        <v>5879</v>
      </c>
      <c r="AG1600" s="2" t="s">
        <v>5880</v>
      </c>
      <c r="AH1600" s="5" t="s">
        <v>5881</v>
      </c>
      <c r="AI1600" s="5" t="s">
        <v>5882</v>
      </c>
      <c r="AJ1600" s="2" t="s">
        <v>68</v>
      </c>
      <c r="AK1600" s="2" t="s">
        <v>729</v>
      </c>
    </row>
    <row r="1601" spans="1:37" ht="17.100000000000001" customHeight="1">
      <c r="A1601" s="2" t="s">
        <v>36</v>
      </c>
      <c r="B1601" s="3">
        <v>60274028</v>
      </c>
      <c r="C1601" s="2" t="s">
        <v>5893</v>
      </c>
      <c r="D1601" s="5" t="s">
        <v>5893</v>
      </c>
      <c r="E1601" s="5" t="s">
        <v>5894</v>
      </c>
      <c r="F1601" s="5" t="s">
        <v>9732</v>
      </c>
      <c r="G1601" s="5" t="s">
        <v>9733</v>
      </c>
      <c r="H1601" s="5" t="s">
        <v>9734</v>
      </c>
      <c r="I1601" s="2" t="s">
        <v>42</v>
      </c>
      <c r="J1601" s="2" t="s">
        <v>312</v>
      </c>
      <c r="K1601" s="2" t="s">
        <v>313</v>
      </c>
      <c r="L1601" s="2" t="s">
        <v>1630</v>
      </c>
      <c r="M1601" s="2" t="s">
        <v>1631</v>
      </c>
      <c r="N1601" s="2" t="s">
        <v>9735</v>
      </c>
      <c r="O1601" s="8" t="s">
        <v>1211</v>
      </c>
      <c r="P1601" s="5" t="s">
        <v>1211</v>
      </c>
      <c r="Q1601" s="5" t="s">
        <v>2185</v>
      </c>
      <c r="R1601" s="5" t="s">
        <v>9570</v>
      </c>
      <c r="S1601" s="2" t="s">
        <v>6687</v>
      </c>
      <c r="T1601" s="5" t="s">
        <v>287</v>
      </c>
      <c r="U1601" s="5" t="s">
        <v>716</v>
      </c>
      <c r="V1601" s="2" t="s">
        <v>4914</v>
      </c>
      <c r="W1601" s="5" t="s">
        <v>9736</v>
      </c>
      <c r="X1601" s="5" t="s">
        <v>9737</v>
      </c>
      <c r="Y1601" s="5" t="s">
        <v>9738</v>
      </c>
      <c r="Z1601" s="2" t="s">
        <v>720</v>
      </c>
      <c r="AA1601" s="2" t="s">
        <v>716</v>
      </c>
      <c r="AB1601" s="5" t="s">
        <v>9739</v>
      </c>
      <c r="AC1601" s="2" t="s">
        <v>9740</v>
      </c>
      <c r="AD1601" s="5" t="s">
        <v>9741</v>
      </c>
      <c r="AE1601" s="5" t="s">
        <v>9742</v>
      </c>
      <c r="AF1601" s="5" t="s">
        <v>9577</v>
      </c>
      <c r="AG1601" s="2" t="s">
        <v>9578</v>
      </c>
      <c r="AH1601" s="5" t="s">
        <v>9579</v>
      </c>
      <c r="AI1601" s="5" t="s">
        <v>9580</v>
      </c>
      <c r="AJ1601" s="2" t="s">
        <v>68</v>
      </c>
      <c r="AK1601" s="2" t="s">
        <v>729</v>
      </c>
    </row>
    <row r="1602" spans="1:37" ht="17.100000000000001" customHeight="1">
      <c r="A1602" s="2" t="s">
        <v>36</v>
      </c>
      <c r="B1602" s="3">
        <v>60398346</v>
      </c>
      <c r="C1602" s="2" t="s">
        <v>5893</v>
      </c>
      <c r="D1602" s="5" t="s">
        <v>5893</v>
      </c>
      <c r="E1602" s="5" t="s">
        <v>5894</v>
      </c>
      <c r="F1602" s="5" t="s">
        <v>9743</v>
      </c>
      <c r="G1602" s="5" t="s">
        <v>9744</v>
      </c>
      <c r="H1602" s="5" t="s">
        <v>9745</v>
      </c>
      <c r="I1602" s="2" t="s">
        <v>42</v>
      </c>
      <c r="J1602" s="2" t="s">
        <v>312</v>
      </c>
      <c r="K1602" s="2" t="s">
        <v>313</v>
      </c>
      <c r="L1602" s="2" t="s">
        <v>1630</v>
      </c>
      <c r="M1602" s="2" t="s">
        <v>1631</v>
      </c>
      <c r="N1602" s="2" t="s">
        <v>9735</v>
      </c>
      <c r="O1602" s="8" t="s">
        <v>1211</v>
      </c>
      <c r="P1602" s="5" t="s">
        <v>1211</v>
      </c>
      <c r="Q1602" s="5" t="s">
        <v>2185</v>
      </c>
      <c r="R1602" s="5" t="s">
        <v>9570</v>
      </c>
      <c r="S1602" s="2" t="s">
        <v>6687</v>
      </c>
      <c r="T1602" s="5" t="s">
        <v>287</v>
      </c>
      <c r="U1602" s="5" t="s">
        <v>716</v>
      </c>
      <c r="V1602" s="2" t="s">
        <v>4914</v>
      </c>
      <c r="W1602" s="5" t="s">
        <v>9173</v>
      </c>
      <c r="X1602" s="5" t="s">
        <v>9746</v>
      </c>
      <c r="Y1602" s="5" t="s">
        <v>9747</v>
      </c>
      <c r="Z1602" s="2" t="s">
        <v>720</v>
      </c>
      <c r="AA1602" s="2" t="s">
        <v>716</v>
      </c>
      <c r="AB1602" s="5" t="s">
        <v>9739</v>
      </c>
      <c r="AC1602" s="2" t="s">
        <v>9740</v>
      </c>
      <c r="AD1602" s="5" t="s">
        <v>9741</v>
      </c>
      <c r="AE1602" s="5" t="s">
        <v>9742</v>
      </c>
      <c r="AF1602" s="5" t="s">
        <v>9577</v>
      </c>
      <c r="AG1602" s="2" t="s">
        <v>9578</v>
      </c>
      <c r="AH1602" s="5" t="s">
        <v>9579</v>
      </c>
      <c r="AI1602" s="5" t="s">
        <v>9580</v>
      </c>
      <c r="AJ1602" s="2" t="s">
        <v>68</v>
      </c>
      <c r="AK1602" s="2" t="s">
        <v>729</v>
      </c>
    </row>
    <row r="1603" spans="1:37" ht="17.100000000000001" customHeight="1">
      <c r="A1603" s="2" t="s">
        <v>36</v>
      </c>
      <c r="B1603" s="3">
        <v>80005050</v>
      </c>
      <c r="C1603" s="2" t="s">
        <v>5893</v>
      </c>
      <c r="D1603" s="5" t="s">
        <v>5893</v>
      </c>
      <c r="E1603" s="5" t="s">
        <v>5894</v>
      </c>
      <c r="F1603" s="5" t="s">
        <v>9748</v>
      </c>
      <c r="G1603" s="5" t="s">
        <v>9749</v>
      </c>
      <c r="H1603" s="5" t="s">
        <v>8976</v>
      </c>
      <c r="I1603" s="2" t="s">
        <v>42</v>
      </c>
      <c r="J1603" s="2" t="s">
        <v>312</v>
      </c>
      <c r="K1603" s="2" t="s">
        <v>313</v>
      </c>
      <c r="L1603" s="2" t="s">
        <v>1630</v>
      </c>
      <c r="M1603" s="2" t="s">
        <v>1631</v>
      </c>
      <c r="N1603" s="2" t="s">
        <v>9735</v>
      </c>
      <c r="O1603" s="8" t="s">
        <v>1211</v>
      </c>
      <c r="P1603" s="5" t="s">
        <v>1211</v>
      </c>
      <c r="Q1603" s="5" t="s">
        <v>2185</v>
      </c>
      <c r="R1603" s="5" t="s">
        <v>9570</v>
      </c>
      <c r="S1603" s="2" t="s">
        <v>6687</v>
      </c>
      <c r="T1603" s="5" t="s">
        <v>287</v>
      </c>
      <c r="U1603" s="5" t="s">
        <v>716</v>
      </c>
      <c r="V1603" s="2" t="s">
        <v>4914</v>
      </c>
      <c r="W1603" s="5" t="s">
        <v>1319</v>
      </c>
      <c r="X1603" s="5" t="s">
        <v>9750</v>
      </c>
      <c r="Y1603" s="5" t="s">
        <v>9751</v>
      </c>
      <c r="Z1603" s="2" t="s">
        <v>720</v>
      </c>
      <c r="AA1603" s="2" t="s">
        <v>716</v>
      </c>
      <c r="AB1603" s="5" t="s">
        <v>9739</v>
      </c>
      <c r="AC1603" s="2" t="s">
        <v>9740</v>
      </c>
      <c r="AD1603" s="5" t="s">
        <v>9741</v>
      </c>
      <c r="AE1603" s="5" t="s">
        <v>9742</v>
      </c>
      <c r="AF1603" s="5" t="s">
        <v>9577</v>
      </c>
      <c r="AG1603" s="2" t="s">
        <v>9578</v>
      </c>
      <c r="AH1603" s="5" t="s">
        <v>9579</v>
      </c>
      <c r="AI1603" s="5" t="s">
        <v>9580</v>
      </c>
      <c r="AJ1603" s="2" t="s">
        <v>68</v>
      </c>
      <c r="AK1603" s="2" t="s">
        <v>729</v>
      </c>
    </row>
    <row r="1604" spans="1:37" ht="17.100000000000001" customHeight="1">
      <c r="A1604" s="2" t="s">
        <v>36</v>
      </c>
      <c r="B1604" s="3">
        <v>80005051</v>
      </c>
      <c r="C1604" s="2" t="s">
        <v>5893</v>
      </c>
      <c r="D1604" s="5" t="s">
        <v>5893</v>
      </c>
      <c r="E1604" s="5" t="s">
        <v>5894</v>
      </c>
      <c r="F1604" s="5" t="s">
        <v>9752</v>
      </c>
      <c r="G1604" s="5" t="s">
        <v>9753</v>
      </c>
      <c r="H1604" s="5" t="s">
        <v>2216</v>
      </c>
      <c r="I1604" s="2" t="s">
        <v>42</v>
      </c>
      <c r="J1604" s="2" t="s">
        <v>312</v>
      </c>
      <c r="K1604" s="2" t="s">
        <v>313</v>
      </c>
      <c r="L1604" s="2" t="s">
        <v>314</v>
      </c>
      <c r="M1604" s="2" t="s">
        <v>313</v>
      </c>
      <c r="N1604" s="2" t="s">
        <v>9735</v>
      </c>
      <c r="O1604" s="8" t="s">
        <v>1211</v>
      </c>
      <c r="P1604" s="5" t="s">
        <v>1211</v>
      </c>
      <c r="Q1604" s="5" t="s">
        <v>2185</v>
      </c>
      <c r="R1604" s="5" t="s">
        <v>9570</v>
      </c>
      <c r="S1604" s="2" t="s">
        <v>6687</v>
      </c>
      <c r="T1604" s="5" t="s">
        <v>287</v>
      </c>
      <c r="U1604" s="5" t="s">
        <v>716</v>
      </c>
      <c r="V1604" s="2" t="s">
        <v>4914</v>
      </c>
      <c r="W1604" s="5" t="s">
        <v>9754</v>
      </c>
      <c r="X1604" s="5" t="s">
        <v>8320</v>
      </c>
      <c r="Y1604" s="5" t="s">
        <v>9755</v>
      </c>
      <c r="Z1604" s="2" t="s">
        <v>720</v>
      </c>
      <c r="AA1604" s="2" t="s">
        <v>716</v>
      </c>
      <c r="AB1604" s="5" t="s">
        <v>9739</v>
      </c>
      <c r="AC1604" s="2" t="s">
        <v>9740</v>
      </c>
      <c r="AD1604" s="5" t="s">
        <v>9741</v>
      </c>
      <c r="AE1604" s="5" t="s">
        <v>9742</v>
      </c>
      <c r="AF1604" s="5" t="s">
        <v>9577</v>
      </c>
      <c r="AG1604" s="2" t="s">
        <v>9578</v>
      </c>
      <c r="AH1604" s="5" t="s">
        <v>9579</v>
      </c>
      <c r="AI1604" s="5" t="s">
        <v>9580</v>
      </c>
      <c r="AJ1604" s="2" t="s">
        <v>68</v>
      </c>
      <c r="AK1604" s="2" t="s">
        <v>729</v>
      </c>
    </row>
    <row r="1605" spans="1:37" ht="17.100000000000001" customHeight="1">
      <c r="A1605" s="2" t="s">
        <v>36</v>
      </c>
      <c r="B1605" s="3">
        <v>80005054</v>
      </c>
      <c r="C1605" s="2" t="s">
        <v>5893</v>
      </c>
      <c r="D1605" s="5" t="s">
        <v>5893</v>
      </c>
      <c r="E1605" s="5" t="s">
        <v>5894</v>
      </c>
      <c r="F1605" s="5" t="s">
        <v>9756</v>
      </c>
      <c r="G1605" s="5" t="s">
        <v>9757</v>
      </c>
      <c r="H1605" s="5" t="s">
        <v>6146</v>
      </c>
      <c r="I1605" s="2" t="s">
        <v>42</v>
      </c>
      <c r="J1605" s="2" t="s">
        <v>312</v>
      </c>
      <c r="K1605" s="2" t="s">
        <v>313</v>
      </c>
      <c r="L1605" s="2" t="s">
        <v>314</v>
      </c>
      <c r="M1605" s="2" t="s">
        <v>313</v>
      </c>
      <c r="N1605" s="2" t="s">
        <v>9735</v>
      </c>
      <c r="O1605" s="8" t="s">
        <v>1211</v>
      </c>
      <c r="P1605" s="5" t="s">
        <v>1211</v>
      </c>
      <c r="Q1605" s="5" t="s">
        <v>2185</v>
      </c>
      <c r="R1605" s="5" t="s">
        <v>9570</v>
      </c>
      <c r="S1605" s="2" t="s">
        <v>6687</v>
      </c>
      <c r="T1605" s="5" t="s">
        <v>287</v>
      </c>
      <c r="U1605" s="5" t="s">
        <v>716</v>
      </c>
      <c r="V1605" s="2" t="s">
        <v>4914</v>
      </c>
      <c r="W1605" s="5" t="s">
        <v>328</v>
      </c>
      <c r="X1605" s="5" t="s">
        <v>9758</v>
      </c>
      <c r="Y1605" s="5" t="s">
        <v>9759</v>
      </c>
      <c r="Z1605" s="2" t="s">
        <v>720</v>
      </c>
      <c r="AA1605" s="2" t="s">
        <v>716</v>
      </c>
      <c r="AB1605" s="5" t="s">
        <v>9739</v>
      </c>
      <c r="AC1605" s="2" t="s">
        <v>9740</v>
      </c>
      <c r="AD1605" s="5" t="s">
        <v>9741</v>
      </c>
      <c r="AE1605" s="5" t="s">
        <v>9742</v>
      </c>
      <c r="AF1605" s="5" t="s">
        <v>9577</v>
      </c>
      <c r="AG1605" s="2" t="s">
        <v>9578</v>
      </c>
      <c r="AH1605" s="5" t="s">
        <v>9579</v>
      </c>
      <c r="AI1605" s="5" t="s">
        <v>9580</v>
      </c>
      <c r="AJ1605" s="2" t="s">
        <v>68</v>
      </c>
      <c r="AK1605" s="2" t="s">
        <v>729</v>
      </c>
    </row>
    <row r="1606" spans="1:37" ht="17.100000000000001" customHeight="1">
      <c r="A1606" s="2" t="s">
        <v>36</v>
      </c>
      <c r="B1606" s="3">
        <v>80006884</v>
      </c>
      <c r="C1606" s="2" t="s">
        <v>5907</v>
      </c>
      <c r="D1606" s="5" t="s">
        <v>5908</v>
      </c>
      <c r="E1606" s="5" t="s">
        <v>5909</v>
      </c>
      <c r="F1606" s="5" t="s">
        <v>9741</v>
      </c>
      <c r="G1606" s="5" t="s">
        <v>9742</v>
      </c>
      <c r="H1606" s="5" t="s">
        <v>9760</v>
      </c>
      <c r="I1606" s="2" t="s">
        <v>42</v>
      </c>
      <c r="J1606" s="2" t="s">
        <v>312</v>
      </c>
      <c r="K1606" s="2" t="s">
        <v>313</v>
      </c>
      <c r="L1606" s="2" t="s">
        <v>1630</v>
      </c>
      <c r="M1606" s="2" t="s">
        <v>1631</v>
      </c>
      <c r="N1606" s="2" t="s">
        <v>9735</v>
      </c>
      <c r="O1606" s="8" t="s">
        <v>1211</v>
      </c>
      <c r="P1606" s="5" t="s">
        <v>1211</v>
      </c>
      <c r="Q1606" s="5" t="s">
        <v>2185</v>
      </c>
      <c r="R1606" s="5" t="s">
        <v>9570</v>
      </c>
      <c r="S1606" s="2" t="s">
        <v>6687</v>
      </c>
      <c r="T1606" s="5" t="s">
        <v>287</v>
      </c>
      <c r="U1606" s="5" t="s">
        <v>716</v>
      </c>
      <c r="V1606" s="2" t="s">
        <v>4914</v>
      </c>
      <c r="W1606" s="5" t="s">
        <v>9736</v>
      </c>
      <c r="X1606" s="5" t="s">
        <v>9761</v>
      </c>
      <c r="Y1606" s="5" t="s">
        <v>9762</v>
      </c>
      <c r="Z1606" s="2" t="s">
        <v>720</v>
      </c>
      <c r="AA1606" s="2" t="s">
        <v>716</v>
      </c>
      <c r="AB1606" s="5" t="s">
        <v>9577</v>
      </c>
      <c r="AC1606" s="2" t="s">
        <v>9578</v>
      </c>
      <c r="AD1606" s="5" t="s">
        <v>9579</v>
      </c>
      <c r="AE1606" s="5" t="s">
        <v>9580</v>
      </c>
      <c r="AF1606" s="5" t="s">
        <v>8480</v>
      </c>
      <c r="AG1606" s="2" t="s">
        <v>8481</v>
      </c>
      <c r="AH1606" s="5" t="s">
        <v>8482</v>
      </c>
      <c r="AI1606" s="5" t="s">
        <v>8483</v>
      </c>
      <c r="AJ1606" s="2" t="s">
        <v>68</v>
      </c>
      <c r="AK1606" s="2" t="s">
        <v>729</v>
      </c>
    </row>
    <row r="1607" spans="1:37" ht="17.100000000000001" customHeight="1">
      <c r="A1607" s="2" t="s">
        <v>36</v>
      </c>
      <c r="B1607" s="3">
        <v>80007708</v>
      </c>
      <c r="C1607" s="2" t="s">
        <v>5893</v>
      </c>
      <c r="D1607" s="5" t="s">
        <v>5893</v>
      </c>
      <c r="E1607" s="5" t="s">
        <v>5894</v>
      </c>
      <c r="F1607" s="5" t="s">
        <v>9763</v>
      </c>
      <c r="G1607" s="5" t="s">
        <v>9764</v>
      </c>
      <c r="H1607" s="5" t="s">
        <v>6438</v>
      </c>
      <c r="I1607" s="2" t="s">
        <v>42</v>
      </c>
      <c r="J1607" s="2" t="s">
        <v>312</v>
      </c>
      <c r="K1607" s="2" t="s">
        <v>313</v>
      </c>
      <c r="L1607" s="2" t="s">
        <v>314</v>
      </c>
      <c r="M1607" s="2" t="s">
        <v>313</v>
      </c>
      <c r="N1607" s="2" t="s">
        <v>9735</v>
      </c>
      <c r="O1607" s="8" t="s">
        <v>1211</v>
      </c>
      <c r="P1607" s="5" t="s">
        <v>1211</v>
      </c>
      <c r="Q1607" s="5" t="s">
        <v>2185</v>
      </c>
      <c r="R1607" s="5" t="s">
        <v>9570</v>
      </c>
      <c r="S1607" s="2" t="s">
        <v>6687</v>
      </c>
      <c r="T1607" s="5" t="s">
        <v>287</v>
      </c>
      <c r="U1607" s="5" t="s">
        <v>716</v>
      </c>
      <c r="V1607" s="2" t="s">
        <v>4914</v>
      </c>
      <c r="W1607" s="5" t="s">
        <v>860</v>
      </c>
      <c r="X1607" s="5" t="s">
        <v>1332</v>
      </c>
      <c r="Y1607" s="5" t="s">
        <v>9765</v>
      </c>
      <c r="Z1607" s="2" t="s">
        <v>720</v>
      </c>
      <c r="AA1607" s="2" t="s">
        <v>716</v>
      </c>
      <c r="AB1607" s="5" t="s">
        <v>9739</v>
      </c>
      <c r="AC1607" s="2" t="s">
        <v>9740</v>
      </c>
      <c r="AD1607" s="5" t="s">
        <v>9741</v>
      </c>
      <c r="AE1607" s="5" t="s">
        <v>9742</v>
      </c>
      <c r="AF1607" s="5" t="s">
        <v>9577</v>
      </c>
      <c r="AG1607" s="2" t="s">
        <v>9578</v>
      </c>
      <c r="AH1607" s="5" t="s">
        <v>9579</v>
      </c>
      <c r="AI1607" s="5" t="s">
        <v>9580</v>
      </c>
      <c r="AJ1607" s="2" t="s">
        <v>68</v>
      </c>
      <c r="AK1607" s="2" t="s">
        <v>729</v>
      </c>
    </row>
    <row r="1608" spans="1:37" ht="17.100000000000001" customHeight="1">
      <c r="A1608" s="2" t="s">
        <v>36</v>
      </c>
      <c r="B1608" s="3">
        <v>80008058</v>
      </c>
      <c r="C1608" s="2" t="s">
        <v>6242</v>
      </c>
      <c r="D1608" s="5" t="s">
        <v>6243</v>
      </c>
      <c r="E1608" s="5" t="s">
        <v>6244</v>
      </c>
      <c r="F1608" s="5" t="s">
        <v>9766</v>
      </c>
      <c r="G1608" s="5" t="s">
        <v>9767</v>
      </c>
      <c r="H1608" s="5" t="s">
        <v>7041</v>
      </c>
      <c r="I1608" s="2" t="s">
        <v>42</v>
      </c>
      <c r="J1608" s="2" t="s">
        <v>312</v>
      </c>
      <c r="K1608" s="2" t="s">
        <v>313</v>
      </c>
      <c r="L1608" s="2" t="s">
        <v>1630</v>
      </c>
      <c r="M1608" s="2" t="s">
        <v>1631</v>
      </c>
      <c r="N1608" s="2" t="s">
        <v>9727</v>
      </c>
      <c r="O1608" s="8" t="s">
        <v>9728</v>
      </c>
      <c r="P1608" s="5" t="s">
        <v>1211</v>
      </c>
      <c r="Q1608" s="5" t="s">
        <v>9729</v>
      </c>
      <c r="R1608" s="5" t="s">
        <v>9768</v>
      </c>
      <c r="S1608" s="2" t="s">
        <v>6320</v>
      </c>
      <c r="T1608" s="5" t="s">
        <v>287</v>
      </c>
      <c r="U1608" s="5" t="s">
        <v>716</v>
      </c>
      <c r="V1608" s="2" t="s">
        <v>4914</v>
      </c>
      <c r="W1608" s="5" t="s">
        <v>9298</v>
      </c>
      <c r="X1608" s="5" t="s">
        <v>9769</v>
      </c>
      <c r="Y1608" s="5" t="s">
        <v>9770</v>
      </c>
      <c r="Z1608" s="2" t="s">
        <v>720</v>
      </c>
      <c r="AA1608" s="2" t="s">
        <v>716</v>
      </c>
      <c r="AB1608" s="5" t="s">
        <v>9577</v>
      </c>
      <c r="AC1608" s="2" t="s">
        <v>9578</v>
      </c>
      <c r="AD1608" s="5" t="s">
        <v>9579</v>
      </c>
      <c r="AE1608" s="5" t="s">
        <v>9580</v>
      </c>
      <c r="AF1608" s="5" t="s">
        <v>8480</v>
      </c>
      <c r="AG1608" s="2" t="s">
        <v>8481</v>
      </c>
      <c r="AH1608" s="5" t="s">
        <v>8482</v>
      </c>
      <c r="AI1608" s="5" t="s">
        <v>8483</v>
      </c>
      <c r="AJ1608" s="2" t="s">
        <v>68</v>
      </c>
      <c r="AK1608" s="2" t="s">
        <v>729</v>
      </c>
    </row>
    <row r="1609" spans="1:37" ht="17.100000000000001" customHeight="1">
      <c r="A1609" s="2" t="s">
        <v>36</v>
      </c>
      <c r="B1609" s="3">
        <v>60154096</v>
      </c>
      <c r="C1609" s="2" t="s">
        <v>5893</v>
      </c>
      <c r="D1609" s="5" t="s">
        <v>5893</v>
      </c>
      <c r="E1609" s="5" t="s">
        <v>5894</v>
      </c>
      <c r="F1609" s="5" t="s">
        <v>9771</v>
      </c>
      <c r="G1609" s="5" t="s">
        <v>9772</v>
      </c>
      <c r="H1609" s="5" t="s">
        <v>9773</v>
      </c>
      <c r="I1609" s="2" t="s">
        <v>42</v>
      </c>
      <c r="J1609" s="2" t="s">
        <v>280</v>
      </c>
      <c r="K1609" s="2" t="s">
        <v>281</v>
      </c>
      <c r="L1609" s="2" t="s">
        <v>9774</v>
      </c>
      <c r="M1609" s="2" t="s">
        <v>9775</v>
      </c>
      <c r="N1609" s="2" t="s">
        <v>9776</v>
      </c>
      <c r="O1609" s="8" t="s">
        <v>1211</v>
      </c>
      <c r="P1609" s="5" t="s">
        <v>1211</v>
      </c>
      <c r="Q1609" s="5" t="s">
        <v>9777</v>
      </c>
      <c r="R1609" s="5" t="s">
        <v>9778</v>
      </c>
      <c r="S1609" s="2" t="s">
        <v>6687</v>
      </c>
      <c r="T1609" s="5" t="s">
        <v>287</v>
      </c>
      <c r="U1609" s="5" t="s">
        <v>716</v>
      </c>
      <c r="V1609" s="2" t="s">
        <v>9777</v>
      </c>
      <c r="W1609" s="5" t="s">
        <v>9779</v>
      </c>
      <c r="X1609" s="5" t="s">
        <v>9780</v>
      </c>
      <c r="Y1609" s="5" t="s">
        <v>9781</v>
      </c>
      <c r="Z1609" s="2" t="s">
        <v>720</v>
      </c>
      <c r="AA1609" s="2" t="s">
        <v>716</v>
      </c>
      <c r="AB1609" s="5" t="s">
        <v>9782</v>
      </c>
      <c r="AC1609" s="2" t="s">
        <v>9783</v>
      </c>
      <c r="AD1609" s="5" t="s">
        <v>9784</v>
      </c>
      <c r="AE1609" s="5" t="s">
        <v>9785</v>
      </c>
      <c r="AF1609" s="5" t="s">
        <v>9786</v>
      </c>
      <c r="AG1609" s="2" t="s">
        <v>9787</v>
      </c>
      <c r="AH1609" s="5" t="s">
        <v>9788</v>
      </c>
      <c r="AI1609" s="5" t="s">
        <v>9789</v>
      </c>
      <c r="AJ1609" s="2" t="s">
        <v>68</v>
      </c>
      <c r="AK1609" s="2" t="s">
        <v>729</v>
      </c>
    </row>
    <row r="1610" spans="1:37" ht="17.100000000000001" customHeight="1">
      <c r="A1610" s="2" t="s">
        <v>36</v>
      </c>
      <c r="B1610" s="3">
        <v>60154100</v>
      </c>
      <c r="C1610" s="2" t="s">
        <v>5893</v>
      </c>
      <c r="D1610" s="5" t="s">
        <v>5893</v>
      </c>
      <c r="E1610" s="5" t="s">
        <v>5894</v>
      </c>
      <c r="F1610" s="5" t="s">
        <v>9790</v>
      </c>
      <c r="G1610" s="5" t="s">
        <v>9791</v>
      </c>
      <c r="H1610" s="5" t="s">
        <v>9792</v>
      </c>
      <c r="I1610" s="2" t="s">
        <v>42</v>
      </c>
      <c r="J1610" s="2" t="s">
        <v>280</v>
      </c>
      <c r="K1610" s="2" t="s">
        <v>281</v>
      </c>
      <c r="L1610" s="2" t="s">
        <v>9774</v>
      </c>
      <c r="M1610" s="2" t="s">
        <v>9775</v>
      </c>
      <c r="N1610" s="2" t="s">
        <v>9776</v>
      </c>
      <c r="O1610" s="8" t="s">
        <v>1211</v>
      </c>
      <c r="P1610" s="5" t="s">
        <v>1211</v>
      </c>
      <c r="Q1610" s="5" t="s">
        <v>9777</v>
      </c>
      <c r="R1610" s="5" t="s">
        <v>9778</v>
      </c>
      <c r="S1610" s="2" t="s">
        <v>6687</v>
      </c>
      <c r="T1610" s="5" t="s">
        <v>287</v>
      </c>
      <c r="U1610" s="5" t="s">
        <v>716</v>
      </c>
      <c r="V1610" s="2" t="s">
        <v>9777</v>
      </c>
      <c r="W1610" s="5" t="s">
        <v>866</v>
      </c>
      <c r="X1610" s="5" t="s">
        <v>9793</v>
      </c>
      <c r="Y1610" s="5" t="s">
        <v>9794</v>
      </c>
      <c r="Z1610" s="2" t="s">
        <v>720</v>
      </c>
      <c r="AA1610" s="2" t="s">
        <v>716</v>
      </c>
      <c r="AB1610" s="5" t="s">
        <v>9782</v>
      </c>
      <c r="AC1610" s="2" t="s">
        <v>9783</v>
      </c>
      <c r="AD1610" s="5" t="s">
        <v>9784</v>
      </c>
      <c r="AE1610" s="5" t="s">
        <v>9785</v>
      </c>
      <c r="AF1610" s="5" t="s">
        <v>9786</v>
      </c>
      <c r="AG1610" s="2" t="s">
        <v>9787</v>
      </c>
      <c r="AH1610" s="5" t="s">
        <v>9788</v>
      </c>
      <c r="AI1610" s="5" t="s">
        <v>9789</v>
      </c>
      <c r="AJ1610" s="2" t="s">
        <v>68</v>
      </c>
      <c r="AK1610" s="2" t="s">
        <v>729</v>
      </c>
    </row>
    <row r="1611" spans="1:37" ht="17.100000000000001" customHeight="1">
      <c r="A1611" s="2" t="s">
        <v>36</v>
      </c>
      <c r="B1611" s="3">
        <v>60154102</v>
      </c>
      <c r="C1611" s="2" t="s">
        <v>5893</v>
      </c>
      <c r="D1611" s="5" t="s">
        <v>5893</v>
      </c>
      <c r="E1611" s="5" t="s">
        <v>5894</v>
      </c>
      <c r="F1611" s="5" t="s">
        <v>9795</v>
      </c>
      <c r="G1611" s="5" t="s">
        <v>9796</v>
      </c>
      <c r="H1611" s="5" t="s">
        <v>9797</v>
      </c>
      <c r="I1611" s="2" t="s">
        <v>42</v>
      </c>
      <c r="J1611" s="2" t="s">
        <v>280</v>
      </c>
      <c r="K1611" s="2" t="s">
        <v>281</v>
      </c>
      <c r="L1611" s="2" t="s">
        <v>9774</v>
      </c>
      <c r="M1611" s="2" t="s">
        <v>9775</v>
      </c>
      <c r="N1611" s="2" t="s">
        <v>9776</v>
      </c>
      <c r="O1611" s="8" t="s">
        <v>1211</v>
      </c>
      <c r="P1611" s="5" t="s">
        <v>1211</v>
      </c>
      <c r="Q1611" s="5" t="s">
        <v>9777</v>
      </c>
      <c r="R1611" s="5" t="s">
        <v>9778</v>
      </c>
      <c r="S1611" s="2" t="s">
        <v>6687</v>
      </c>
      <c r="T1611" s="5" t="s">
        <v>287</v>
      </c>
      <c r="U1611" s="5" t="s">
        <v>716</v>
      </c>
      <c r="V1611" s="2" t="s">
        <v>9777</v>
      </c>
      <c r="W1611" s="5" t="s">
        <v>328</v>
      </c>
      <c r="X1611" s="5" t="s">
        <v>5975</v>
      </c>
      <c r="Y1611" s="5" t="s">
        <v>9798</v>
      </c>
      <c r="Z1611" s="2" t="s">
        <v>720</v>
      </c>
      <c r="AA1611" s="2" t="s">
        <v>716</v>
      </c>
      <c r="AB1611" s="5" t="s">
        <v>9782</v>
      </c>
      <c r="AC1611" s="2" t="s">
        <v>9783</v>
      </c>
      <c r="AD1611" s="5" t="s">
        <v>9784</v>
      </c>
      <c r="AE1611" s="5" t="s">
        <v>9785</v>
      </c>
      <c r="AF1611" s="5" t="s">
        <v>9786</v>
      </c>
      <c r="AG1611" s="2" t="s">
        <v>9787</v>
      </c>
      <c r="AH1611" s="5" t="s">
        <v>9788</v>
      </c>
      <c r="AI1611" s="5" t="s">
        <v>9789</v>
      </c>
      <c r="AJ1611" s="2" t="s">
        <v>68</v>
      </c>
      <c r="AK1611" s="2" t="s">
        <v>729</v>
      </c>
    </row>
    <row r="1612" spans="1:37" ht="17.100000000000001" customHeight="1">
      <c r="A1612" s="2" t="s">
        <v>36</v>
      </c>
      <c r="B1612" s="3">
        <v>60185552</v>
      </c>
      <c r="C1612" s="2" t="s">
        <v>5893</v>
      </c>
      <c r="D1612" s="5" t="s">
        <v>5893</v>
      </c>
      <c r="E1612" s="5" t="s">
        <v>5894</v>
      </c>
      <c r="F1612" s="5" t="s">
        <v>9799</v>
      </c>
      <c r="G1612" s="5" t="s">
        <v>9800</v>
      </c>
      <c r="H1612" s="5" t="s">
        <v>938</v>
      </c>
      <c r="I1612" s="2" t="s">
        <v>42</v>
      </c>
      <c r="J1612" s="2" t="s">
        <v>280</v>
      </c>
      <c r="K1612" s="2" t="s">
        <v>281</v>
      </c>
      <c r="L1612" s="2" t="s">
        <v>9774</v>
      </c>
      <c r="M1612" s="2" t="s">
        <v>9775</v>
      </c>
      <c r="N1612" s="2" t="s">
        <v>9776</v>
      </c>
      <c r="O1612" s="8" t="s">
        <v>1211</v>
      </c>
      <c r="P1612" s="5" t="s">
        <v>1211</v>
      </c>
      <c r="Q1612" s="5" t="s">
        <v>9777</v>
      </c>
      <c r="R1612" s="5" t="s">
        <v>9778</v>
      </c>
      <c r="S1612" s="2" t="s">
        <v>6687</v>
      </c>
      <c r="T1612" s="5" t="s">
        <v>287</v>
      </c>
      <c r="U1612" s="5" t="s">
        <v>716</v>
      </c>
      <c r="V1612" s="2" t="s">
        <v>9777</v>
      </c>
      <c r="W1612" s="5" t="s">
        <v>477</v>
      </c>
      <c r="X1612" s="5" t="s">
        <v>9801</v>
      </c>
      <c r="Y1612" s="5" t="s">
        <v>9802</v>
      </c>
      <c r="Z1612" s="2" t="s">
        <v>720</v>
      </c>
      <c r="AA1612" s="2" t="s">
        <v>716</v>
      </c>
      <c r="AB1612" s="5" t="s">
        <v>9782</v>
      </c>
      <c r="AC1612" s="2" t="s">
        <v>9783</v>
      </c>
      <c r="AD1612" s="5" t="s">
        <v>9784</v>
      </c>
      <c r="AE1612" s="5" t="s">
        <v>9785</v>
      </c>
      <c r="AF1612" s="5" t="s">
        <v>9786</v>
      </c>
      <c r="AG1612" s="2" t="s">
        <v>9787</v>
      </c>
      <c r="AH1612" s="5" t="s">
        <v>9788</v>
      </c>
      <c r="AI1612" s="5" t="s">
        <v>9789</v>
      </c>
      <c r="AJ1612" s="2" t="s">
        <v>68</v>
      </c>
      <c r="AK1612" s="2" t="s">
        <v>729</v>
      </c>
    </row>
    <row r="1613" spans="1:37" ht="17.100000000000001" customHeight="1">
      <c r="A1613" s="2" t="s">
        <v>36</v>
      </c>
      <c r="B1613" s="3">
        <v>60185553</v>
      </c>
      <c r="C1613" s="2" t="s">
        <v>5893</v>
      </c>
      <c r="D1613" s="5" t="s">
        <v>5893</v>
      </c>
      <c r="E1613" s="5" t="s">
        <v>5894</v>
      </c>
      <c r="F1613" s="5" t="s">
        <v>9803</v>
      </c>
      <c r="G1613" s="5" t="s">
        <v>9804</v>
      </c>
      <c r="H1613" s="5" t="s">
        <v>9805</v>
      </c>
      <c r="I1613" s="2" t="s">
        <v>42</v>
      </c>
      <c r="J1613" s="2" t="s">
        <v>280</v>
      </c>
      <c r="K1613" s="2" t="s">
        <v>281</v>
      </c>
      <c r="L1613" s="2" t="s">
        <v>9774</v>
      </c>
      <c r="M1613" s="2" t="s">
        <v>9775</v>
      </c>
      <c r="N1613" s="2" t="s">
        <v>9776</v>
      </c>
      <c r="O1613" s="8" t="s">
        <v>1211</v>
      </c>
      <c r="P1613" s="5" t="s">
        <v>1211</v>
      </c>
      <c r="Q1613" s="5" t="s">
        <v>9777</v>
      </c>
      <c r="R1613" s="5" t="s">
        <v>9778</v>
      </c>
      <c r="S1613" s="2" t="s">
        <v>6687</v>
      </c>
      <c r="T1613" s="5" t="s">
        <v>287</v>
      </c>
      <c r="U1613" s="5" t="s">
        <v>716</v>
      </c>
      <c r="V1613" s="2" t="s">
        <v>9777</v>
      </c>
      <c r="W1613" s="5" t="s">
        <v>328</v>
      </c>
      <c r="X1613" s="5" t="s">
        <v>9806</v>
      </c>
      <c r="Y1613" s="5" t="s">
        <v>9807</v>
      </c>
      <c r="Z1613" s="2" t="s">
        <v>720</v>
      </c>
      <c r="AA1613" s="2" t="s">
        <v>716</v>
      </c>
      <c r="AB1613" s="5" t="s">
        <v>9782</v>
      </c>
      <c r="AC1613" s="2" t="s">
        <v>9783</v>
      </c>
      <c r="AD1613" s="5" t="s">
        <v>9784</v>
      </c>
      <c r="AE1613" s="5" t="s">
        <v>9785</v>
      </c>
      <c r="AF1613" s="5" t="s">
        <v>9786</v>
      </c>
      <c r="AG1613" s="2" t="s">
        <v>9787</v>
      </c>
      <c r="AH1613" s="5" t="s">
        <v>9788</v>
      </c>
      <c r="AI1613" s="5" t="s">
        <v>9789</v>
      </c>
      <c r="AJ1613" s="2" t="s">
        <v>68</v>
      </c>
      <c r="AK1613" s="2" t="s">
        <v>729</v>
      </c>
    </row>
    <row r="1614" spans="1:37" ht="17.100000000000001" customHeight="1">
      <c r="A1614" s="2" t="s">
        <v>36</v>
      </c>
      <c r="B1614" s="3">
        <v>60185555</v>
      </c>
      <c r="C1614" s="2" t="s">
        <v>5893</v>
      </c>
      <c r="D1614" s="5" t="s">
        <v>5893</v>
      </c>
      <c r="E1614" s="5" t="s">
        <v>5894</v>
      </c>
      <c r="F1614" s="5" t="s">
        <v>9808</v>
      </c>
      <c r="G1614" s="5" t="s">
        <v>9809</v>
      </c>
      <c r="H1614" s="5" t="s">
        <v>6678</v>
      </c>
      <c r="I1614" s="2" t="s">
        <v>42</v>
      </c>
      <c r="J1614" s="2" t="s">
        <v>280</v>
      </c>
      <c r="K1614" s="2" t="s">
        <v>281</v>
      </c>
      <c r="L1614" s="2" t="s">
        <v>9774</v>
      </c>
      <c r="M1614" s="2" t="s">
        <v>9775</v>
      </c>
      <c r="N1614" s="2" t="s">
        <v>9776</v>
      </c>
      <c r="O1614" s="8" t="s">
        <v>1211</v>
      </c>
      <c r="P1614" s="5" t="s">
        <v>1211</v>
      </c>
      <c r="Q1614" s="5" t="s">
        <v>9777</v>
      </c>
      <c r="R1614" s="5" t="s">
        <v>9778</v>
      </c>
      <c r="S1614" s="2" t="s">
        <v>6687</v>
      </c>
      <c r="T1614" s="5" t="s">
        <v>287</v>
      </c>
      <c r="U1614" s="5" t="s">
        <v>716</v>
      </c>
      <c r="V1614" s="2" t="s">
        <v>9777</v>
      </c>
      <c r="W1614" s="5" t="s">
        <v>1662</v>
      </c>
      <c r="X1614" s="5" t="s">
        <v>7722</v>
      </c>
      <c r="Y1614" s="5" t="s">
        <v>9810</v>
      </c>
      <c r="Z1614" s="2" t="s">
        <v>720</v>
      </c>
      <c r="AA1614" s="2" t="s">
        <v>716</v>
      </c>
      <c r="AB1614" s="5" t="s">
        <v>9782</v>
      </c>
      <c r="AC1614" s="2" t="s">
        <v>9783</v>
      </c>
      <c r="AD1614" s="5" t="s">
        <v>9784</v>
      </c>
      <c r="AE1614" s="5" t="s">
        <v>9785</v>
      </c>
      <c r="AF1614" s="5" t="s">
        <v>9786</v>
      </c>
      <c r="AG1614" s="2" t="s">
        <v>9787</v>
      </c>
      <c r="AH1614" s="5" t="s">
        <v>9788</v>
      </c>
      <c r="AI1614" s="5" t="s">
        <v>9789</v>
      </c>
      <c r="AJ1614" s="2" t="s">
        <v>68</v>
      </c>
      <c r="AK1614" s="2" t="s">
        <v>729</v>
      </c>
    </row>
    <row r="1615" spans="1:37" ht="17.100000000000001" customHeight="1">
      <c r="A1615" s="2" t="s">
        <v>36</v>
      </c>
      <c r="B1615" s="3">
        <v>60185556</v>
      </c>
      <c r="C1615" s="2" t="s">
        <v>5893</v>
      </c>
      <c r="D1615" s="5" t="s">
        <v>5893</v>
      </c>
      <c r="E1615" s="5" t="s">
        <v>5894</v>
      </c>
      <c r="F1615" s="5" t="s">
        <v>9811</v>
      </c>
      <c r="G1615" s="5" t="s">
        <v>9812</v>
      </c>
      <c r="H1615" s="5" t="s">
        <v>6438</v>
      </c>
      <c r="I1615" s="2" t="s">
        <v>42</v>
      </c>
      <c r="J1615" s="2" t="s">
        <v>280</v>
      </c>
      <c r="K1615" s="2" t="s">
        <v>281</v>
      </c>
      <c r="L1615" s="2" t="s">
        <v>9774</v>
      </c>
      <c r="M1615" s="2" t="s">
        <v>9775</v>
      </c>
      <c r="N1615" s="2" t="s">
        <v>9776</v>
      </c>
      <c r="O1615" s="8" t="s">
        <v>1211</v>
      </c>
      <c r="P1615" s="5" t="s">
        <v>1211</v>
      </c>
      <c r="Q1615" s="5" t="s">
        <v>9777</v>
      </c>
      <c r="R1615" s="5" t="s">
        <v>9778</v>
      </c>
      <c r="S1615" s="2" t="s">
        <v>6687</v>
      </c>
      <c r="T1615" s="5" t="s">
        <v>287</v>
      </c>
      <c r="U1615" s="5" t="s">
        <v>716</v>
      </c>
      <c r="V1615" s="2" t="s">
        <v>9777</v>
      </c>
      <c r="W1615" s="5" t="s">
        <v>1189</v>
      </c>
      <c r="X1615" s="5" t="s">
        <v>9813</v>
      </c>
      <c r="Y1615" s="5" t="s">
        <v>9814</v>
      </c>
      <c r="Z1615" s="2" t="s">
        <v>720</v>
      </c>
      <c r="AA1615" s="2" t="s">
        <v>716</v>
      </c>
      <c r="AB1615" s="5" t="s">
        <v>9782</v>
      </c>
      <c r="AC1615" s="2" t="s">
        <v>9783</v>
      </c>
      <c r="AD1615" s="5" t="s">
        <v>9784</v>
      </c>
      <c r="AE1615" s="5" t="s">
        <v>9785</v>
      </c>
      <c r="AF1615" s="5" t="s">
        <v>9786</v>
      </c>
      <c r="AG1615" s="2" t="s">
        <v>9787</v>
      </c>
      <c r="AH1615" s="5" t="s">
        <v>9788</v>
      </c>
      <c r="AI1615" s="5" t="s">
        <v>9789</v>
      </c>
      <c r="AJ1615" s="2" t="s">
        <v>68</v>
      </c>
      <c r="AK1615" s="2" t="s">
        <v>729</v>
      </c>
    </row>
    <row r="1616" spans="1:37" ht="17.100000000000001" customHeight="1">
      <c r="A1616" s="2" t="s">
        <v>36</v>
      </c>
      <c r="B1616" s="3">
        <v>60229771</v>
      </c>
      <c r="C1616" s="2" t="s">
        <v>5893</v>
      </c>
      <c r="D1616" s="5" t="s">
        <v>5893</v>
      </c>
      <c r="E1616" s="5" t="s">
        <v>5894</v>
      </c>
      <c r="F1616" s="5" t="s">
        <v>9815</v>
      </c>
      <c r="G1616" s="5" t="s">
        <v>9816</v>
      </c>
      <c r="H1616" s="5" t="s">
        <v>7758</v>
      </c>
      <c r="I1616" s="2" t="s">
        <v>42</v>
      </c>
      <c r="J1616" s="2" t="s">
        <v>280</v>
      </c>
      <c r="K1616" s="2" t="s">
        <v>281</v>
      </c>
      <c r="L1616" s="2" t="s">
        <v>9774</v>
      </c>
      <c r="M1616" s="2" t="s">
        <v>9775</v>
      </c>
      <c r="N1616" s="2" t="s">
        <v>9776</v>
      </c>
      <c r="O1616" s="8" t="s">
        <v>1211</v>
      </c>
      <c r="P1616" s="5" t="s">
        <v>1211</v>
      </c>
      <c r="Q1616" s="5" t="s">
        <v>9777</v>
      </c>
      <c r="R1616" s="5" t="s">
        <v>9778</v>
      </c>
      <c r="S1616" s="2" t="s">
        <v>6687</v>
      </c>
      <c r="T1616" s="5" t="s">
        <v>287</v>
      </c>
      <c r="U1616" s="5" t="s">
        <v>716</v>
      </c>
      <c r="V1616" s="2" t="s">
        <v>9777</v>
      </c>
      <c r="W1616" s="5" t="s">
        <v>8703</v>
      </c>
      <c r="X1616" s="5" t="s">
        <v>9817</v>
      </c>
      <c r="Y1616" s="5" t="s">
        <v>9818</v>
      </c>
      <c r="Z1616" s="2" t="s">
        <v>720</v>
      </c>
      <c r="AA1616" s="2" t="s">
        <v>716</v>
      </c>
      <c r="AB1616" s="5" t="s">
        <v>9782</v>
      </c>
      <c r="AC1616" s="2" t="s">
        <v>9783</v>
      </c>
      <c r="AD1616" s="5" t="s">
        <v>9784</v>
      </c>
      <c r="AE1616" s="5" t="s">
        <v>9785</v>
      </c>
      <c r="AF1616" s="5" t="s">
        <v>9786</v>
      </c>
      <c r="AG1616" s="2" t="s">
        <v>9787</v>
      </c>
      <c r="AH1616" s="5" t="s">
        <v>9788</v>
      </c>
      <c r="AI1616" s="5" t="s">
        <v>9789</v>
      </c>
      <c r="AJ1616" s="2" t="s">
        <v>68</v>
      </c>
      <c r="AK1616" s="2" t="s">
        <v>729</v>
      </c>
    </row>
    <row r="1617" spans="1:37" ht="17.100000000000001" customHeight="1">
      <c r="A1617" s="2" t="s">
        <v>36</v>
      </c>
      <c r="B1617" s="3">
        <v>80004212</v>
      </c>
      <c r="C1617" s="2" t="s">
        <v>5907</v>
      </c>
      <c r="D1617" s="5" t="s">
        <v>5908</v>
      </c>
      <c r="E1617" s="5" t="s">
        <v>5909</v>
      </c>
      <c r="F1617" s="5" t="s">
        <v>9784</v>
      </c>
      <c r="G1617" s="5" t="s">
        <v>9785</v>
      </c>
      <c r="H1617" s="5" t="s">
        <v>9819</v>
      </c>
      <c r="I1617" s="2" t="s">
        <v>42</v>
      </c>
      <c r="J1617" s="2" t="s">
        <v>280</v>
      </c>
      <c r="K1617" s="2" t="s">
        <v>281</v>
      </c>
      <c r="L1617" s="2" t="s">
        <v>9774</v>
      </c>
      <c r="M1617" s="2" t="s">
        <v>9775</v>
      </c>
      <c r="N1617" s="2" t="s">
        <v>9776</v>
      </c>
      <c r="O1617" s="8" t="s">
        <v>1211</v>
      </c>
      <c r="P1617" s="5" t="s">
        <v>1211</v>
      </c>
      <c r="Q1617" s="5" t="s">
        <v>9777</v>
      </c>
      <c r="R1617" s="5" t="s">
        <v>9778</v>
      </c>
      <c r="S1617" s="2" t="s">
        <v>6687</v>
      </c>
      <c r="T1617" s="5" t="s">
        <v>287</v>
      </c>
      <c r="U1617" s="5" t="s">
        <v>716</v>
      </c>
      <c r="V1617" s="2" t="s">
        <v>9777</v>
      </c>
      <c r="W1617" s="5" t="s">
        <v>133</v>
      </c>
      <c r="X1617" s="5" t="s">
        <v>9820</v>
      </c>
      <c r="Y1617" s="5" t="s">
        <v>9821</v>
      </c>
      <c r="Z1617" s="2" t="s">
        <v>720</v>
      </c>
      <c r="AA1617" s="2" t="s">
        <v>716</v>
      </c>
      <c r="AB1617" s="5" t="s">
        <v>9786</v>
      </c>
      <c r="AC1617" s="2" t="s">
        <v>9787</v>
      </c>
      <c r="AD1617" s="5" t="s">
        <v>9788</v>
      </c>
      <c r="AE1617" s="5" t="s">
        <v>9789</v>
      </c>
      <c r="AF1617" s="5" t="s">
        <v>8480</v>
      </c>
      <c r="AG1617" s="2" t="s">
        <v>8481</v>
      </c>
      <c r="AH1617" s="5" t="s">
        <v>8482</v>
      </c>
      <c r="AI1617" s="5" t="s">
        <v>8483</v>
      </c>
      <c r="AJ1617" s="2" t="s">
        <v>68</v>
      </c>
      <c r="AK1617" s="2" t="s">
        <v>729</v>
      </c>
    </row>
    <row r="1618" spans="1:37" ht="17.100000000000001" customHeight="1">
      <c r="A1618" s="2" t="s">
        <v>36</v>
      </c>
      <c r="B1618" s="3">
        <v>60154105</v>
      </c>
      <c r="C1618" s="2" t="s">
        <v>5907</v>
      </c>
      <c r="D1618" s="5" t="s">
        <v>5908</v>
      </c>
      <c r="E1618" s="5" t="s">
        <v>5909</v>
      </c>
      <c r="F1618" s="5" t="s">
        <v>9822</v>
      </c>
      <c r="G1618" s="5" t="s">
        <v>9823</v>
      </c>
      <c r="H1618" s="5" t="s">
        <v>9824</v>
      </c>
      <c r="I1618" s="2" t="s">
        <v>42</v>
      </c>
      <c r="J1618" s="2" t="s">
        <v>280</v>
      </c>
      <c r="K1618" s="2" t="s">
        <v>281</v>
      </c>
      <c r="L1618" s="2" t="s">
        <v>282</v>
      </c>
      <c r="M1618" s="2" t="s">
        <v>281</v>
      </c>
      <c r="N1618" s="2" t="s">
        <v>9825</v>
      </c>
      <c r="O1618" s="8" t="s">
        <v>1211</v>
      </c>
      <c r="P1618" s="5" t="s">
        <v>1211</v>
      </c>
      <c r="Q1618" s="5" t="s">
        <v>9826</v>
      </c>
      <c r="R1618" s="5" t="s">
        <v>9827</v>
      </c>
      <c r="S1618" s="2" t="s">
        <v>6687</v>
      </c>
      <c r="T1618" s="5" t="s">
        <v>287</v>
      </c>
      <c r="U1618" s="5" t="s">
        <v>716</v>
      </c>
      <c r="V1618" s="2" t="s">
        <v>9828</v>
      </c>
      <c r="W1618" s="5" t="s">
        <v>717</v>
      </c>
      <c r="X1618" s="5" t="s">
        <v>6562</v>
      </c>
      <c r="Y1618" s="5" t="s">
        <v>9829</v>
      </c>
      <c r="Z1618" s="2" t="s">
        <v>720</v>
      </c>
      <c r="AA1618" s="2" t="s">
        <v>716</v>
      </c>
      <c r="AB1618" s="5" t="s">
        <v>9786</v>
      </c>
      <c r="AC1618" s="2" t="s">
        <v>9787</v>
      </c>
      <c r="AD1618" s="5" t="s">
        <v>9788</v>
      </c>
      <c r="AE1618" s="5" t="s">
        <v>9789</v>
      </c>
      <c r="AF1618" s="5" t="s">
        <v>8480</v>
      </c>
      <c r="AG1618" s="2" t="s">
        <v>8481</v>
      </c>
      <c r="AH1618" s="5" t="s">
        <v>8482</v>
      </c>
      <c r="AI1618" s="5" t="s">
        <v>8483</v>
      </c>
      <c r="AJ1618" s="2" t="s">
        <v>68</v>
      </c>
      <c r="AK1618" s="2" t="s">
        <v>729</v>
      </c>
    </row>
    <row r="1619" spans="1:37" ht="17.100000000000001" customHeight="1">
      <c r="A1619" s="2" t="s">
        <v>36</v>
      </c>
      <c r="B1619" s="3">
        <v>60154107</v>
      </c>
      <c r="C1619" s="2" t="s">
        <v>5893</v>
      </c>
      <c r="D1619" s="5" t="s">
        <v>5893</v>
      </c>
      <c r="E1619" s="5" t="s">
        <v>5894</v>
      </c>
      <c r="F1619" s="5" t="s">
        <v>9830</v>
      </c>
      <c r="G1619" s="5" t="s">
        <v>9831</v>
      </c>
      <c r="H1619" s="5" t="s">
        <v>1268</v>
      </c>
      <c r="I1619" s="2" t="s">
        <v>42</v>
      </c>
      <c r="J1619" s="2" t="s">
        <v>280</v>
      </c>
      <c r="K1619" s="2" t="s">
        <v>281</v>
      </c>
      <c r="L1619" s="2" t="s">
        <v>282</v>
      </c>
      <c r="M1619" s="2" t="s">
        <v>281</v>
      </c>
      <c r="N1619" s="2" t="s">
        <v>9825</v>
      </c>
      <c r="O1619" s="8" t="s">
        <v>1211</v>
      </c>
      <c r="P1619" s="5" t="s">
        <v>1211</v>
      </c>
      <c r="Q1619" s="5" t="s">
        <v>9826</v>
      </c>
      <c r="R1619" s="5" t="s">
        <v>9827</v>
      </c>
      <c r="S1619" s="2" t="s">
        <v>6687</v>
      </c>
      <c r="T1619" s="5" t="s">
        <v>287</v>
      </c>
      <c r="U1619" s="5" t="s">
        <v>716</v>
      </c>
      <c r="V1619" s="2" t="s">
        <v>9828</v>
      </c>
      <c r="W1619" s="5" t="s">
        <v>838</v>
      </c>
      <c r="X1619" s="5" t="s">
        <v>9832</v>
      </c>
      <c r="Y1619" s="5" t="s">
        <v>9833</v>
      </c>
      <c r="Z1619" s="2" t="s">
        <v>720</v>
      </c>
      <c r="AA1619" s="2" t="s">
        <v>716</v>
      </c>
      <c r="AB1619" s="5" t="s">
        <v>9834</v>
      </c>
      <c r="AC1619" s="2" t="s">
        <v>9835</v>
      </c>
      <c r="AD1619" s="5" t="s">
        <v>9822</v>
      </c>
      <c r="AE1619" s="5" t="s">
        <v>9823</v>
      </c>
      <c r="AF1619" s="5" t="s">
        <v>9786</v>
      </c>
      <c r="AG1619" s="2" t="s">
        <v>9787</v>
      </c>
      <c r="AH1619" s="5" t="s">
        <v>9788</v>
      </c>
      <c r="AI1619" s="5" t="s">
        <v>9789</v>
      </c>
      <c r="AJ1619" s="2" t="s">
        <v>68</v>
      </c>
      <c r="AK1619" s="2" t="s">
        <v>729</v>
      </c>
    </row>
    <row r="1620" spans="1:37" ht="17.100000000000001" customHeight="1">
      <c r="A1620" s="2" t="s">
        <v>36</v>
      </c>
      <c r="B1620" s="3">
        <v>60154109</v>
      </c>
      <c r="C1620" s="2" t="s">
        <v>5893</v>
      </c>
      <c r="D1620" s="5" t="s">
        <v>5893</v>
      </c>
      <c r="E1620" s="5" t="s">
        <v>5894</v>
      </c>
      <c r="F1620" s="5" t="s">
        <v>9836</v>
      </c>
      <c r="G1620" s="5" t="s">
        <v>9837</v>
      </c>
      <c r="H1620" s="5" t="s">
        <v>663</v>
      </c>
      <c r="I1620" s="2" t="s">
        <v>42</v>
      </c>
      <c r="J1620" s="2" t="s">
        <v>280</v>
      </c>
      <c r="K1620" s="2" t="s">
        <v>281</v>
      </c>
      <c r="L1620" s="2" t="s">
        <v>282</v>
      </c>
      <c r="M1620" s="2" t="s">
        <v>281</v>
      </c>
      <c r="N1620" s="2" t="s">
        <v>9825</v>
      </c>
      <c r="O1620" s="8" t="s">
        <v>1211</v>
      </c>
      <c r="P1620" s="5" t="s">
        <v>1211</v>
      </c>
      <c r="Q1620" s="5" t="s">
        <v>9826</v>
      </c>
      <c r="R1620" s="5" t="s">
        <v>9827</v>
      </c>
      <c r="S1620" s="2" t="s">
        <v>6687</v>
      </c>
      <c r="T1620" s="5" t="s">
        <v>287</v>
      </c>
      <c r="U1620" s="5" t="s">
        <v>716</v>
      </c>
      <c r="V1620" s="2" t="s">
        <v>9828</v>
      </c>
      <c r="W1620" s="5" t="s">
        <v>9838</v>
      </c>
      <c r="X1620" s="5" t="s">
        <v>9839</v>
      </c>
      <c r="Y1620" s="5" t="s">
        <v>9840</v>
      </c>
      <c r="Z1620" s="2" t="s">
        <v>720</v>
      </c>
      <c r="AA1620" s="2" t="s">
        <v>716</v>
      </c>
      <c r="AB1620" s="5" t="s">
        <v>9834</v>
      </c>
      <c r="AC1620" s="2" t="s">
        <v>9835</v>
      </c>
      <c r="AD1620" s="5" t="s">
        <v>9822</v>
      </c>
      <c r="AE1620" s="5" t="s">
        <v>9823</v>
      </c>
      <c r="AF1620" s="5" t="s">
        <v>9786</v>
      </c>
      <c r="AG1620" s="2" t="s">
        <v>9787</v>
      </c>
      <c r="AH1620" s="5" t="s">
        <v>9788</v>
      </c>
      <c r="AI1620" s="5" t="s">
        <v>9789</v>
      </c>
      <c r="AJ1620" s="2" t="s">
        <v>68</v>
      </c>
      <c r="AK1620" s="2" t="s">
        <v>729</v>
      </c>
    </row>
    <row r="1621" spans="1:37" ht="17.100000000000001" customHeight="1">
      <c r="A1621" s="2" t="s">
        <v>36</v>
      </c>
      <c r="B1621" s="3">
        <v>80006618</v>
      </c>
      <c r="C1621" s="2" t="s">
        <v>5893</v>
      </c>
      <c r="D1621" s="5" t="s">
        <v>5893</v>
      </c>
      <c r="E1621" s="5" t="s">
        <v>5894</v>
      </c>
      <c r="F1621" s="5" t="s">
        <v>9841</v>
      </c>
      <c r="G1621" s="5" t="s">
        <v>9842</v>
      </c>
      <c r="H1621" s="5" t="s">
        <v>9843</v>
      </c>
      <c r="I1621" s="2" t="s">
        <v>42</v>
      </c>
      <c r="J1621" s="2" t="s">
        <v>280</v>
      </c>
      <c r="K1621" s="2" t="s">
        <v>281</v>
      </c>
      <c r="L1621" s="2" t="s">
        <v>282</v>
      </c>
      <c r="M1621" s="2" t="s">
        <v>281</v>
      </c>
      <c r="N1621" s="2" t="s">
        <v>9825</v>
      </c>
      <c r="O1621" s="8" t="s">
        <v>1211</v>
      </c>
      <c r="P1621" s="5" t="s">
        <v>1211</v>
      </c>
      <c r="Q1621" s="5" t="s">
        <v>9826</v>
      </c>
      <c r="R1621" s="5" t="s">
        <v>9827</v>
      </c>
      <c r="S1621" s="2" t="s">
        <v>6687</v>
      </c>
      <c r="T1621" s="5" t="s">
        <v>287</v>
      </c>
      <c r="U1621" s="5" t="s">
        <v>716</v>
      </c>
      <c r="V1621" s="2" t="s">
        <v>9828</v>
      </c>
      <c r="W1621" s="5" t="s">
        <v>378</v>
      </c>
      <c r="X1621" s="5" t="s">
        <v>9844</v>
      </c>
      <c r="Y1621" s="5" t="s">
        <v>9845</v>
      </c>
      <c r="Z1621" s="2" t="s">
        <v>720</v>
      </c>
      <c r="AA1621" s="2" t="s">
        <v>716</v>
      </c>
      <c r="AB1621" s="5" t="s">
        <v>9834</v>
      </c>
      <c r="AC1621" s="2" t="s">
        <v>9835</v>
      </c>
      <c r="AD1621" s="5" t="s">
        <v>9822</v>
      </c>
      <c r="AE1621" s="5" t="s">
        <v>9823</v>
      </c>
      <c r="AF1621" s="5" t="s">
        <v>9786</v>
      </c>
      <c r="AG1621" s="2" t="s">
        <v>9787</v>
      </c>
      <c r="AH1621" s="5" t="s">
        <v>9788</v>
      </c>
      <c r="AI1621" s="5" t="s">
        <v>9789</v>
      </c>
      <c r="AJ1621" s="2" t="s">
        <v>68</v>
      </c>
      <c r="AK1621" s="2" t="s">
        <v>729</v>
      </c>
    </row>
    <row r="1622" spans="1:37" ht="17.100000000000001" customHeight="1">
      <c r="A1622" s="2" t="s">
        <v>36</v>
      </c>
      <c r="B1622" s="3">
        <v>80006619</v>
      </c>
      <c r="C1622" s="2" t="s">
        <v>5893</v>
      </c>
      <c r="D1622" s="5" t="s">
        <v>5893</v>
      </c>
      <c r="E1622" s="5" t="s">
        <v>5894</v>
      </c>
      <c r="F1622" s="5" t="s">
        <v>9846</v>
      </c>
      <c r="G1622" s="5" t="s">
        <v>9847</v>
      </c>
      <c r="H1622" s="5" t="s">
        <v>9848</v>
      </c>
      <c r="I1622" s="2" t="s">
        <v>42</v>
      </c>
      <c r="J1622" s="2" t="s">
        <v>280</v>
      </c>
      <c r="K1622" s="2" t="s">
        <v>281</v>
      </c>
      <c r="L1622" s="2" t="s">
        <v>282</v>
      </c>
      <c r="M1622" s="2" t="s">
        <v>281</v>
      </c>
      <c r="N1622" s="2" t="s">
        <v>9825</v>
      </c>
      <c r="O1622" s="8" t="s">
        <v>1211</v>
      </c>
      <c r="P1622" s="5" t="s">
        <v>1211</v>
      </c>
      <c r="Q1622" s="5" t="s">
        <v>9826</v>
      </c>
      <c r="R1622" s="5" t="s">
        <v>9827</v>
      </c>
      <c r="S1622" s="2" t="s">
        <v>6687</v>
      </c>
      <c r="T1622" s="5" t="s">
        <v>287</v>
      </c>
      <c r="U1622" s="5" t="s">
        <v>716</v>
      </c>
      <c r="V1622" s="2" t="s">
        <v>9828</v>
      </c>
      <c r="W1622" s="5" t="s">
        <v>1377</v>
      </c>
      <c r="X1622" s="5" t="s">
        <v>9849</v>
      </c>
      <c r="Y1622" s="5" t="s">
        <v>9850</v>
      </c>
      <c r="Z1622" s="2" t="s">
        <v>720</v>
      </c>
      <c r="AA1622" s="2" t="s">
        <v>716</v>
      </c>
      <c r="AB1622" s="5" t="s">
        <v>9834</v>
      </c>
      <c r="AC1622" s="2" t="s">
        <v>9835</v>
      </c>
      <c r="AD1622" s="5" t="s">
        <v>9822</v>
      </c>
      <c r="AE1622" s="5" t="s">
        <v>9823</v>
      </c>
      <c r="AF1622" s="5" t="s">
        <v>9786</v>
      </c>
      <c r="AG1622" s="2" t="s">
        <v>9787</v>
      </c>
      <c r="AH1622" s="5" t="s">
        <v>9788</v>
      </c>
      <c r="AI1622" s="5" t="s">
        <v>9789</v>
      </c>
      <c r="AJ1622" s="2" t="s">
        <v>68</v>
      </c>
      <c r="AK1622" s="2" t="s">
        <v>729</v>
      </c>
    </row>
    <row r="1623" spans="1:37" ht="17.100000000000001" customHeight="1">
      <c r="A1623" s="2" t="s">
        <v>36</v>
      </c>
      <c r="B1623" s="3">
        <v>80007674</v>
      </c>
      <c r="C1623" s="2" t="s">
        <v>5893</v>
      </c>
      <c r="D1623" s="5" t="s">
        <v>5893</v>
      </c>
      <c r="E1623" s="5" t="s">
        <v>5894</v>
      </c>
      <c r="F1623" s="5" t="s">
        <v>9851</v>
      </c>
      <c r="G1623" s="5" t="s">
        <v>9852</v>
      </c>
      <c r="H1623" s="5" t="s">
        <v>7285</v>
      </c>
      <c r="I1623" s="2" t="s">
        <v>42</v>
      </c>
      <c r="J1623" s="2" t="s">
        <v>280</v>
      </c>
      <c r="K1623" s="2" t="s">
        <v>281</v>
      </c>
      <c r="L1623" s="2" t="s">
        <v>282</v>
      </c>
      <c r="M1623" s="2" t="s">
        <v>281</v>
      </c>
      <c r="N1623" s="2" t="s">
        <v>9825</v>
      </c>
      <c r="O1623" s="8" t="s">
        <v>1211</v>
      </c>
      <c r="P1623" s="5" t="s">
        <v>1211</v>
      </c>
      <c r="Q1623" s="5" t="s">
        <v>9826</v>
      </c>
      <c r="R1623" s="5" t="s">
        <v>9827</v>
      </c>
      <c r="S1623" s="2" t="s">
        <v>6687</v>
      </c>
      <c r="T1623" s="5" t="s">
        <v>287</v>
      </c>
      <c r="U1623" s="5" t="s">
        <v>716</v>
      </c>
      <c r="V1623" s="2" t="s">
        <v>9828</v>
      </c>
      <c r="W1623" s="5" t="s">
        <v>467</v>
      </c>
      <c r="X1623" s="5" t="s">
        <v>6027</v>
      </c>
      <c r="Y1623" s="5" t="s">
        <v>9853</v>
      </c>
      <c r="Z1623" s="2" t="s">
        <v>720</v>
      </c>
      <c r="AA1623" s="2" t="s">
        <v>716</v>
      </c>
      <c r="AB1623" s="5" t="s">
        <v>9834</v>
      </c>
      <c r="AC1623" s="2" t="s">
        <v>9835</v>
      </c>
      <c r="AD1623" s="5" t="s">
        <v>9822</v>
      </c>
      <c r="AE1623" s="5" t="s">
        <v>9823</v>
      </c>
      <c r="AF1623" s="5" t="s">
        <v>9786</v>
      </c>
      <c r="AG1623" s="2" t="s">
        <v>9787</v>
      </c>
      <c r="AH1623" s="5" t="s">
        <v>9788</v>
      </c>
      <c r="AI1623" s="5" t="s">
        <v>9789</v>
      </c>
      <c r="AJ1623" s="2" t="s">
        <v>68</v>
      </c>
      <c r="AK1623" s="2" t="s">
        <v>729</v>
      </c>
    </row>
    <row r="1624" spans="1:37" ht="17.100000000000001" customHeight="1">
      <c r="A1624" s="2" t="s">
        <v>36</v>
      </c>
      <c r="B1624" s="3">
        <v>60220989</v>
      </c>
      <c r="C1624" s="2" t="s">
        <v>5893</v>
      </c>
      <c r="D1624" s="5" t="s">
        <v>5893</v>
      </c>
      <c r="E1624" s="5" t="s">
        <v>5894</v>
      </c>
      <c r="F1624" s="5" t="s">
        <v>9854</v>
      </c>
      <c r="G1624" s="5" t="s">
        <v>9855</v>
      </c>
      <c r="H1624" s="5" t="s">
        <v>7515</v>
      </c>
      <c r="I1624" s="2" t="s">
        <v>42</v>
      </c>
      <c r="J1624" s="2" t="s">
        <v>280</v>
      </c>
      <c r="K1624" s="2" t="s">
        <v>281</v>
      </c>
      <c r="L1624" s="2" t="s">
        <v>282</v>
      </c>
      <c r="M1624" s="2" t="s">
        <v>281</v>
      </c>
      <c r="N1624" s="2" t="s">
        <v>9856</v>
      </c>
      <c r="O1624" s="8" t="s">
        <v>1211</v>
      </c>
      <c r="P1624" s="5" t="s">
        <v>1211</v>
      </c>
      <c r="Q1624" s="5" t="s">
        <v>9857</v>
      </c>
      <c r="R1624" s="5" t="s">
        <v>9827</v>
      </c>
      <c r="S1624" s="2" t="s">
        <v>6687</v>
      </c>
      <c r="T1624" s="5" t="s">
        <v>287</v>
      </c>
      <c r="U1624" s="5" t="s">
        <v>716</v>
      </c>
      <c r="V1624" s="2" t="s">
        <v>9828</v>
      </c>
      <c r="W1624" s="5" t="s">
        <v>1377</v>
      </c>
      <c r="X1624" s="5" t="s">
        <v>9858</v>
      </c>
      <c r="Y1624" s="5" t="s">
        <v>9859</v>
      </c>
      <c r="Z1624" s="2" t="s">
        <v>720</v>
      </c>
      <c r="AA1624" s="2" t="s">
        <v>716</v>
      </c>
      <c r="AB1624" s="5" t="s">
        <v>9860</v>
      </c>
      <c r="AC1624" s="2" t="s">
        <v>9861</v>
      </c>
      <c r="AD1624" s="5" t="s">
        <v>9862</v>
      </c>
      <c r="AE1624" s="5" t="s">
        <v>9863</v>
      </c>
      <c r="AF1624" s="5" t="s">
        <v>9786</v>
      </c>
      <c r="AG1624" s="2" t="s">
        <v>9787</v>
      </c>
      <c r="AH1624" s="5" t="s">
        <v>9788</v>
      </c>
      <c r="AI1624" s="5" t="s">
        <v>9789</v>
      </c>
      <c r="AJ1624" s="2" t="s">
        <v>68</v>
      </c>
      <c r="AK1624" s="2" t="s">
        <v>729</v>
      </c>
    </row>
    <row r="1625" spans="1:37" ht="17.100000000000001" customHeight="1">
      <c r="A1625" s="2" t="s">
        <v>36</v>
      </c>
      <c r="B1625" s="3">
        <v>80004998</v>
      </c>
      <c r="C1625" s="2" t="s">
        <v>5907</v>
      </c>
      <c r="D1625" s="5" t="s">
        <v>5908</v>
      </c>
      <c r="E1625" s="5" t="s">
        <v>5909</v>
      </c>
      <c r="F1625" s="5" t="s">
        <v>9862</v>
      </c>
      <c r="G1625" s="5" t="s">
        <v>9863</v>
      </c>
      <c r="H1625" s="5" t="s">
        <v>9864</v>
      </c>
      <c r="I1625" s="2" t="s">
        <v>42</v>
      </c>
      <c r="J1625" s="2" t="s">
        <v>280</v>
      </c>
      <c r="K1625" s="2" t="s">
        <v>281</v>
      </c>
      <c r="L1625" s="2" t="s">
        <v>282</v>
      </c>
      <c r="M1625" s="2" t="s">
        <v>281</v>
      </c>
      <c r="N1625" s="2" t="s">
        <v>9856</v>
      </c>
      <c r="O1625" s="8" t="s">
        <v>1211</v>
      </c>
      <c r="P1625" s="5" t="s">
        <v>1211</v>
      </c>
      <c r="Q1625" s="5" t="s">
        <v>9857</v>
      </c>
      <c r="R1625" s="5" t="s">
        <v>9827</v>
      </c>
      <c r="S1625" s="2" t="s">
        <v>6687</v>
      </c>
      <c r="T1625" s="5" t="s">
        <v>287</v>
      </c>
      <c r="U1625" s="5" t="s">
        <v>716</v>
      </c>
      <c r="V1625" s="2" t="s">
        <v>9828</v>
      </c>
      <c r="W1625" s="5" t="s">
        <v>734</v>
      </c>
      <c r="X1625" s="5" t="s">
        <v>9865</v>
      </c>
      <c r="Y1625" s="5" t="s">
        <v>9866</v>
      </c>
      <c r="Z1625" s="2" t="s">
        <v>720</v>
      </c>
      <c r="AA1625" s="2" t="s">
        <v>716</v>
      </c>
      <c r="AB1625" s="5" t="s">
        <v>9786</v>
      </c>
      <c r="AC1625" s="2" t="s">
        <v>9787</v>
      </c>
      <c r="AD1625" s="5" t="s">
        <v>9788</v>
      </c>
      <c r="AE1625" s="5" t="s">
        <v>9789</v>
      </c>
      <c r="AF1625" s="5" t="s">
        <v>8480</v>
      </c>
      <c r="AG1625" s="2" t="s">
        <v>8481</v>
      </c>
      <c r="AH1625" s="5" t="s">
        <v>8482</v>
      </c>
      <c r="AI1625" s="5" t="s">
        <v>8483</v>
      </c>
      <c r="AJ1625" s="2" t="s">
        <v>68</v>
      </c>
      <c r="AK1625" s="2" t="s">
        <v>729</v>
      </c>
    </row>
    <row r="1626" spans="1:37" ht="17.100000000000001" customHeight="1">
      <c r="A1626" s="2" t="s">
        <v>36</v>
      </c>
      <c r="B1626" s="3">
        <v>80006617</v>
      </c>
      <c r="C1626" s="2" t="s">
        <v>5893</v>
      </c>
      <c r="D1626" s="5" t="s">
        <v>5893</v>
      </c>
      <c r="E1626" s="5" t="s">
        <v>5894</v>
      </c>
      <c r="F1626" s="5" t="s">
        <v>9867</v>
      </c>
      <c r="G1626" s="5" t="s">
        <v>9868</v>
      </c>
      <c r="H1626" s="5" t="s">
        <v>4077</v>
      </c>
      <c r="I1626" s="2" t="s">
        <v>42</v>
      </c>
      <c r="J1626" s="2" t="s">
        <v>280</v>
      </c>
      <c r="K1626" s="2" t="s">
        <v>281</v>
      </c>
      <c r="L1626" s="2" t="s">
        <v>282</v>
      </c>
      <c r="M1626" s="2" t="s">
        <v>281</v>
      </c>
      <c r="N1626" s="2" t="s">
        <v>9856</v>
      </c>
      <c r="O1626" s="8" t="s">
        <v>1211</v>
      </c>
      <c r="P1626" s="5" t="s">
        <v>1211</v>
      </c>
      <c r="Q1626" s="5" t="s">
        <v>9857</v>
      </c>
      <c r="R1626" s="5" t="s">
        <v>9827</v>
      </c>
      <c r="S1626" s="2" t="s">
        <v>6687</v>
      </c>
      <c r="T1626" s="5" t="s">
        <v>287</v>
      </c>
      <c r="U1626" s="5" t="s">
        <v>716</v>
      </c>
      <c r="V1626" s="2" t="s">
        <v>9828</v>
      </c>
      <c r="W1626" s="5" t="s">
        <v>226</v>
      </c>
      <c r="X1626" s="5" t="s">
        <v>9869</v>
      </c>
      <c r="Y1626" s="5" t="s">
        <v>9870</v>
      </c>
      <c r="Z1626" s="2" t="s">
        <v>720</v>
      </c>
      <c r="AA1626" s="2" t="s">
        <v>716</v>
      </c>
      <c r="AB1626" s="5" t="s">
        <v>9860</v>
      </c>
      <c r="AC1626" s="2" t="s">
        <v>9861</v>
      </c>
      <c r="AD1626" s="5" t="s">
        <v>9862</v>
      </c>
      <c r="AE1626" s="5" t="s">
        <v>9863</v>
      </c>
      <c r="AF1626" s="5" t="s">
        <v>9786</v>
      </c>
      <c r="AG1626" s="2" t="s">
        <v>9787</v>
      </c>
      <c r="AH1626" s="5" t="s">
        <v>9788</v>
      </c>
      <c r="AI1626" s="5" t="s">
        <v>9789</v>
      </c>
      <c r="AJ1626" s="2" t="s">
        <v>68</v>
      </c>
      <c r="AK1626" s="2" t="s">
        <v>729</v>
      </c>
    </row>
    <row r="1627" spans="1:37" ht="17.100000000000001" customHeight="1">
      <c r="A1627" s="2" t="s">
        <v>36</v>
      </c>
      <c r="B1627" s="3">
        <v>80004979</v>
      </c>
      <c r="C1627" s="2" t="s">
        <v>5483</v>
      </c>
      <c r="D1627" s="5" t="s">
        <v>5484</v>
      </c>
      <c r="E1627" s="5" t="s">
        <v>6891</v>
      </c>
      <c r="F1627" s="5" t="s">
        <v>9871</v>
      </c>
      <c r="G1627" s="5" t="s">
        <v>9872</v>
      </c>
      <c r="H1627" s="5" t="s">
        <v>566</v>
      </c>
      <c r="I1627" s="2" t="s">
        <v>42</v>
      </c>
      <c r="J1627" s="2" t="s">
        <v>280</v>
      </c>
      <c r="K1627" s="2" t="s">
        <v>281</v>
      </c>
      <c r="L1627" s="2" t="s">
        <v>9774</v>
      </c>
      <c r="M1627" s="2" t="s">
        <v>9775</v>
      </c>
      <c r="N1627" s="2" t="s">
        <v>9873</v>
      </c>
      <c r="O1627" s="8" t="s">
        <v>9874</v>
      </c>
      <c r="P1627" s="5" t="s">
        <v>1211</v>
      </c>
      <c r="Q1627" s="5" t="s">
        <v>9777</v>
      </c>
      <c r="R1627" s="5" t="s">
        <v>9875</v>
      </c>
      <c r="S1627" s="2" t="s">
        <v>715</v>
      </c>
      <c r="T1627" s="5" t="s">
        <v>316</v>
      </c>
      <c r="U1627" s="5" t="s">
        <v>716</v>
      </c>
      <c r="V1627" s="2" t="s">
        <v>317</v>
      </c>
      <c r="W1627" s="5" t="s">
        <v>4691</v>
      </c>
      <c r="X1627" s="5" t="s">
        <v>9876</v>
      </c>
      <c r="Y1627" s="5" t="s">
        <v>9877</v>
      </c>
      <c r="Z1627" s="2" t="s">
        <v>720</v>
      </c>
      <c r="AA1627" s="2" t="s">
        <v>716</v>
      </c>
      <c r="AB1627" s="5" t="s">
        <v>9786</v>
      </c>
      <c r="AC1627" s="2" t="s">
        <v>9787</v>
      </c>
      <c r="AD1627" s="5" t="s">
        <v>9788</v>
      </c>
      <c r="AE1627" s="5" t="s">
        <v>9789</v>
      </c>
      <c r="AF1627" s="5" t="s">
        <v>8480</v>
      </c>
      <c r="AG1627" s="2" t="s">
        <v>8481</v>
      </c>
      <c r="AH1627" s="5" t="s">
        <v>8482</v>
      </c>
      <c r="AI1627" s="5" t="s">
        <v>8483</v>
      </c>
      <c r="AJ1627" s="2" t="s">
        <v>68</v>
      </c>
      <c r="AK1627" s="2" t="s">
        <v>729</v>
      </c>
    </row>
    <row r="1628" spans="1:37" ht="17.100000000000001" customHeight="1">
      <c r="A1628" s="2" t="s">
        <v>36</v>
      </c>
      <c r="B1628" s="3">
        <v>80007184</v>
      </c>
      <c r="C1628" s="2" t="s">
        <v>5883</v>
      </c>
      <c r="D1628" s="5" t="s">
        <v>5883</v>
      </c>
      <c r="E1628" s="5" t="s">
        <v>5884</v>
      </c>
      <c r="F1628" s="5" t="s">
        <v>9788</v>
      </c>
      <c r="G1628" s="5" t="s">
        <v>9789</v>
      </c>
      <c r="H1628" s="5" t="s">
        <v>9878</v>
      </c>
      <c r="I1628" s="2" t="s">
        <v>42</v>
      </c>
      <c r="J1628" s="2" t="s">
        <v>280</v>
      </c>
      <c r="K1628" s="2" t="s">
        <v>281</v>
      </c>
      <c r="L1628" s="2" t="s">
        <v>9774</v>
      </c>
      <c r="M1628" s="2" t="s">
        <v>9775</v>
      </c>
      <c r="N1628" s="2" t="s">
        <v>9873</v>
      </c>
      <c r="O1628" s="8" t="s">
        <v>9874</v>
      </c>
      <c r="P1628" s="5" t="s">
        <v>1211</v>
      </c>
      <c r="Q1628" s="5" t="s">
        <v>9777</v>
      </c>
      <c r="R1628" s="5" t="s">
        <v>9778</v>
      </c>
      <c r="S1628" s="2" t="s">
        <v>6687</v>
      </c>
      <c r="T1628" s="5" t="s">
        <v>287</v>
      </c>
      <c r="U1628" s="5" t="s">
        <v>716</v>
      </c>
      <c r="V1628" s="2" t="s">
        <v>9777</v>
      </c>
      <c r="W1628" s="5" t="s">
        <v>437</v>
      </c>
      <c r="X1628" s="5" t="s">
        <v>9879</v>
      </c>
      <c r="Y1628" s="5" t="s">
        <v>9880</v>
      </c>
      <c r="Z1628" s="2" t="s">
        <v>720</v>
      </c>
      <c r="AA1628" s="2" t="s">
        <v>716</v>
      </c>
      <c r="AB1628" s="5" t="s">
        <v>8480</v>
      </c>
      <c r="AC1628" s="2" t="s">
        <v>8481</v>
      </c>
      <c r="AD1628" s="5" t="s">
        <v>8482</v>
      </c>
      <c r="AE1628" s="5" t="s">
        <v>8483</v>
      </c>
      <c r="AF1628" s="5" t="s">
        <v>5879</v>
      </c>
      <c r="AG1628" s="2" t="s">
        <v>5880</v>
      </c>
      <c r="AH1628" s="5" t="s">
        <v>5881</v>
      </c>
      <c r="AI1628" s="5" t="s">
        <v>5882</v>
      </c>
      <c r="AJ1628" s="2" t="s">
        <v>68</v>
      </c>
      <c r="AK1628" s="2" t="s">
        <v>729</v>
      </c>
    </row>
    <row r="1629" spans="1:37" ht="17.100000000000001" customHeight="1">
      <c r="A1629" s="2" t="s">
        <v>36</v>
      </c>
      <c r="B1629" s="3">
        <v>60165130</v>
      </c>
      <c r="C1629" s="2" t="s">
        <v>5483</v>
      </c>
      <c r="D1629" s="5" t="s">
        <v>5484</v>
      </c>
      <c r="E1629" s="5" t="s">
        <v>6891</v>
      </c>
      <c r="F1629" s="5" t="s">
        <v>9881</v>
      </c>
      <c r="G1629" s="5" t="s">
        <v>9882</v>
      </c>
      <c r="H1629" s="5" t="s">
        <v>9883</v>
      </c>
      <c r="I1629" s="2" t="s">
        <v>42</v>
      </c>
      <c r="J1629" s="2" t="s">
        <v>1609</v>
      </c>
      <c r="K1629" s="2" t="s">
        <v>1610</v>
      </c>
      <c r="L1629" s="2" t="s">
        <v>1611</v>
      </c>
      <c r="M1629" s="2" t="s">
        <v>1610</v>
      </c>
      <c r="N1629" s="2" t="s">
        <v>9884</v>
      </c>
      <c r="O1629" s="8" t="s">
        <v>711</v>
      </c>
      <c r="P1629" s="5" t="s">
        <v>712</v>
      </c>
      <c r="Q1629" s="5" t="s">
        <v>6976</v>
      </c>
      <c r="R1629" s="5" t="s">
        <v>8866</v>
      </c>
      <c r="S1629" s="2" t="s">
        <v>715</v>
      </c>
      <c r="T1629" s="5" t="s">
        <v>287</v>
      </c>
      <c r="U1629" s="5" t="s">
        <v>716</v>
      </c>
      <c r="V1629" s="2" t="s">
        <v>8477</v>
      </c>
      <c r="W1629" s="5" t="s">
        <v>9885</v>
      </c>
      <c r="X1629" s="5" t="s">
        <v>9886</v>
      </c>
      <c r="Y1629" s="5" t="s">
        <v>9887</v>
      </c>
      <c r="Z1629" s="2" t="s">
        <v>720</v>
      </c>
      <c r="AA1629" s="2" t="s">
        <v>716</v>
      </c>
      <c r="AB1629" s="5" t="s">
        <v>9888</v>
      </c>
      <c r="AC1629" s="2" t="s">
        <v>9889</v>
      </c>
      <c r="AD1629" s="5" t="s">
        <v>9890</v>
      </c>
      <c r="AE1629" s="5" t="s">
        <v>9891</v>
      </c>
      <c r="AF1629" s="5" t="s">
        <v>8480</v>
      </c>
      <c r="AG1629" s="2" t="s">
        <v>8481</v>
      </c>
      <c r="AH1629" s="5" t="s">
        <v>8482</v>
      </c>
      <c r="AI1629" s="5" t="s">
        <v>8483</v>
      </c>
      <c r="AJ1629" s="2" t="s">
        <v>68</v>
      </c>
      <c r="AK1629" s="2" t="s">
        <v>729</v>
      </c>
    </row>
    <row r="1630" spans="1:37" ht="17.100000000000001" customHeight="1">
      <c r="A1630" s="2" t="s">
        <v>36</v>
      </c>
      <c r="B1630" s="3">
        <v>60229777</v>
      </c>
      <c r="C1630" s="2" t="s">
        <v>5483</v>
      </c>
      <c r="D1630" s="5" t="s">
        <v>5484</v>
      </c>
      <c r="E1630" s="5" t="s">
        <v>6891</v>
      </c>
      <c r="F1630" s="5" t="s">
        <v>9892</v>
      </c>
      <c r="G1630" s="5" t="s">
        <v>9893</v>
      </c>
      <c r="H1630" s="5" t="s">
        <v>9113</v>
      </c>
      <c r="I1630" s="2" t="s">
        <v>42</v>
      </c>
      <c r="J1630" s="2" t="s">
        <v>1609</v>
      </c>
      <c r="K1630" s="2" t="s">
        <v>1610</v>
      </c>
      <c r="L1630" s="2" t="s">
        <v>1611</v>
      </c>
      <c r="M1630" s="2" t="s">
        <v>1610</v>
      </c>
      <c r="N1630" s="2" t="s">
        <v>9884</v>
      </c>
      <c r="O1630" s="8" t="s">
        <v>711</v>
      </c>
      <c r="P1630" s="5" t="s">
        <v>712</v>
      </c>
      <c r="Q1630" s="5" t="s">
        <v>6976</v>
      </c>
      <c r="R1630" s="5" t="s">
        <v>8866</v>
      </c>
      <c r="S1630" s="2" t="s">
        <v>715</v>
      </c>
      <c r="T1630" s="5" t="s">
        <v>287</v>
      </c>
      <c r="U1630" s="5" t="s">
        <v>716</v>
      </c>
      <c r="V1630" s="2" t="s">
        <v>8477</v>
      </c>
      <c r="W1630" s="5" t="s">
        <v>838</v>
      </c>
      <c r="X1630" s="5" t="s">
        <v>9894</v>
      </c>
      <c r="Y1630" s="5" t="s">
        <v>9895</v>
      </c>
      <c r="Z1630" s="2" t="s">
        <v>720</v>
      </c>
      <c r="AA1630" s="2" t="s">
        <v>716</v>
      </c>
      <c r="AB1630" s="5" t="s">
        <v>9888</v>
      </c>
      <c r="AC1630" s="2" t="s">
        <v>9889</v>
      </c>
      <c r="AD1630" s="5" t="s">
        <v>9890</v>
      </c>
      <c r="AE1630" s="5" t="s">
        <v>9891</v>
      </c>
      <c r="AF1630" s="5" t="s">
        <v>8480</v>
      </c>
      <c r="AG1630" s="2" t="s">
        <v>8481</v>
      </c>
      <c r="AH1630" s="5" t="s">
        <v>8482</v>
      </c>
      <c r="AI1630" s="5" t="s">
        <v>8483</v>
      </c>
      <c r="AJ1630" s="2" t="s">
        <v>68</v>
      </c>
      <c r="AK1630" s="2" t="s">
        <v>729</v>
      </c>
    </row>
    <row r="1631" spans="1:37" ht="17.100000000000001" customHeight="1">
      <c r="A1631" s="2" t="s">
        <v>36</v>
      </c>
      <c r="B1631" s="3">
        <v>80004949</v>
      </c>
      <c r="C1631" s="2" t="s">
        <v>6923</v>
      </c>
      <c r="D1631" s="5" t="s">
        <v>6924</v>
      </c>
      <c r="E1631" s="5" t="s">
        <v>6925</v>
      </c>
      <c r="F1631" s="5" t="s">
        <v>9890</v>
      </c>
      <c r="G1631" s="5" t="s">
        <v>9891</v>
      </c>
      <c r="H1631" s="5" t="s">
        <v>9896</v>
      </c>
      <c r="I1631" s="2" t="s">
        <v>42</v>
      </c>
      <c r="J1631" s="2" t="s">
        <v>312</v>
      </c>
      <c r="K1631" s="2" t="s">
        <v>313</v>
      </c>
      <c r="L1631" s="2" t="s">
        <v>1630</v>
      </c>
      <c r="M1631" s="2" t="s">
        <v>1631</v>
      </c>
      <c r="N1631" s="2" t="s">
        <v>9884</v>
      </c>
      <c r="O1631" s="8" t="s">
        <v>711</v>
      </c>
      <c r="P1631" s="5" t="s">
        <v>712</v>
      </c>
      <c r="Q1631" s="5" t="s">
        <v>6976</v>
      </c>
      <c r="R1631" s="5" t="s">
        <v>9897</v>
      </c>
      <c r="S1631" s="2" t="s">
        <v>715</v>
      </c>
      <c r="T1631" s="5" t="s">
        <v>287</v>
      </c>
      <c r="U1631" s="5" t="s">
        <v>716</v>
      </c>
      <c r="V1631" s="2" t="s">
        <v>4914</v>
      </c>
      <c r="W1631" s="5" t="s">
        <v>962</v>
      </c>
      <c r="X1631" s="5" t="s">
        <v>9898</v>
      </c>
      <c r="Y1631" s="5" t="s">
        <v>9899</v>
      </c>
      <c r="Z1631" s="2" t="s">
        <v>720</v>
      </c>
      <c r="AA1631" s="2" t="s">
        <v>716</v>
      </c>
      <c r="AB1631" s="5" t="s">
        <v>8480</v>
      </c>
      <c r="AC1631" s="2" t="s">
        <v>8481</v>
      </c>
      <c r="AD1631" s="5" t="s">
        <v>8482</v>
      </c>
      <c r="AE1631" s="5" t="s">
        <v>8483</v>
      </c>
      <c r="AF1631" s="5" t="s">
        <v>5879</v>
      </c>
      <c r="AG1631" s="2" t="s">
        <v>5880</v>
      </c>
      <c r="AH1631" s="5" t="s">
        <v>5881</v>
      </c>
      <c r="AI1631" s="5" t="s">
        <v>5882</v>
      </c>
      <c r="AJ1631" s="2" t="s">
        <v>68</v>
      </c>
      <c r="AK1631" s="2" t="s">
        <v>729</v>
      </c>
    </row>
    <row r="1632" spans="1:37" ht="17.100000000000001" customHeight="1">
      <c r="A1632" s="2" t="s">
        <v>36</v>
      </c>
      <c r="B1632" s="3">
        <v>80004975</v>
      </c>
      <c r="C1632" s="2" t="s">
        <v>5483</v>
      </c>
      <c r="D1632" s="5" t="s">
        <v>5484</v>
      </c>
      <c r="E1632" s="5" t="s">
        <v>6891</v>
      </c>
      <c r="F1632" s="5" t="s">
        <v>9900</v>
      </c>
      <c r="G1632" s="5" t="s">
        <v>9901</v>
      </c>
      <c r="H1632" s="5" t="s">
        <v>9902</v>
      </c>
      <c r="I1632" s="2" t="s">
        <v>42</v>
      </c>
      <c r="J1632" s="2" t="s">
        <v>312</v>
      </c>
      <c r="K1632" s="2" t="s">
        <v>313</v>
      </c>
      <c r="L1632" s="2" t="s">
        <v>1630</v>
      </c>
      <c r="M1632" s="2" t="s">
        <v>1631</v>
      </c>
      <c r="N1632" s="2" t="s">
        <v>9884</v>
      </c>
      <c r="O1632" s="8" t="s">
        <v>711</v>
      </c>
      <c r="P1632" s="5" t="s">
        <v>712</v>
      </c>
      <c r="Q1632" s="5" t="s">
        <v>6976</v>
      </c>
      <c r="R1632" s="5" t="s">
        <v>9897</v>
      </c>
      <c r="S1632" s="2" t="s">
        <v>715</v>
      </c>
      <c r="T1632" s="5" t="s">
        <v>287</v>
      </c>
      <c r="U1632" s="5" t="s">
        <v>716</v>
      </c>
      <c r="V1632" s="2" t="s">
        <v>4914</v>
      </c>
      <c r="W1632" s="5" t="s">
        <v>772</v>
      </c>
      <c r="X1632" s="5" t="s">
        <v>9903</v>
      </c>
      <c r="Y1632" s="5" t="s">
        <v>9904</v>
      </c>
      <c r="Z1632" s="2" t="s">
        <v>720</v>
      </c>
      <c r="AA1632" s="2" t="s">
        <v>716</v>
      </c>
      <c r="AB1632" s="5" t="s">
        <v>9888</v>
      </c>
      <c r="AC1632" s="2" t="s">
        <v>9889</v>
      </c>
      <c r="AD1632" s="5" t="s">
        <v>9890</v>
      </c>
      <c r="AE1632" s="5" t="s">
        <v>9891</v>
      </c>
      <c r="AF1632" s="5" t="s">
        <v>8480</v>
      </c>
      <c r="AG1632" s="2" t="s">
        <v>8481</v>
      </c>
      <c r="AH1632" s="5" t="s">
        <v>8482</v>
      </c>
      <c r="AI1632" s="5" t="s">
        <v>8483</v>
      </c>
      <c r="AJ1632" s="2" t="s">
        <v>68</v>
      </c>
      <c r="AK1632" s="2" t="s">
        <v>729</v>
      </c>
    </row>
    <row r="1633" spans="1:37" ht="17.100000000000001" customHeight="1">
      <c r="A1633" s="2" t="s">
        <v>36</v>
      </c>
      <c r="B1633" s="3">
        <v>80004976</v>
      </c>
      <c r="C1633" s="2" t="s">
        <v>5483</v>
      </c>
      <c r="D1633" s="5" t="s">
        <v>5484</v>
      </c>
      <c r="E1633" s="5" t="s">
        <v>6891</v>
      </c>
      <c r="F1633" s="5" t="s">
        <v>9905</v>
      </c>
      <c r="G1633" s="5" t="s">
        <v>9906</v>
      </c>
      <c r="H1633" s="5" t="s">
        <v>9907</v>
      </c>
      <c r="I1633" s="2" t="s">
        <v>42</v>
      </c>
      <c r="J1633" s="2" t="s">
        <v>312</v>
      </c>
      <c r="K1633" s="2" t="s">
        <v>313</v>
      </c>
      <c r="L1633" s="2" t="s">
        <v>1630</v>
      </c>
      <c r="M1633" s="2" t="s">
        <v>1631</v>
      </c>
      <c r="N1633" s="2" t="s">
        <v>9884</v>
      </c>
      <c r="O1633" s="8" t="s">
        <v>711</v>
      </c>
      <c r="P1633" s="5" t="s">
        <v>712</v>
      </c>
      <c r="Q1633" s="5" t="s">
        <v>6976</v>
      </c>
      <c r="R1633" s="5" t="s">
        <v>9897</v>
      </c>
      <c r="S1633" s="2" t="s">
        <v>715</v>
      </c>
      <c r="T1633" s="5" t="s">
        <v>287</v>
      </c>
      <c r="U1633" s="5" t="s">
        <v>716</v>
      </c>
      <c r="V1633" s="2" t="s">
        <v>4914</v>
      </c>
      <c r="W1633" s="5" t="s">
        <v>9634</v>
      </c>
      <c r="X1633" s="5" t="s">
        <v>9908</v>
      </c>
      <c r="Y1633" s="5" t="s">
        <v>9909</v>
      </c>
      <c r="Z1633" s="2" t="s">
        <v>720</v>
      </c>
      <c r="AA1633" s="2" t="s">
        <v>716</v>
      </c>
      <c r="AB1633" s="5" t="s">
        <v>9888</v>
      </c>
      <c r="AC1633" s="2" t="s">
        <v>9889</v>
      </c>
      <c r="AD1633" s="5" t="s">
        <v>9890</v>
      </c>
      <c r="AE1633" s="5" t="s">
        <v>9891</v>
      </c>
      <c r="AF1633" s="5" t="s">
        <v>8480</v>
      </c>
      <c r="AG1633" s="2" t="s">
        <v>8481</v>
      </c>
      <c r="AH1633" s="5" t="s">
        <v>8482</v>
      </c>
      <c r="AI1633" s="5" t="s">
        <v>8483</v>
      </c>
      <c r="AJ1633" s="2" t="s">
        <v>68</v>
      </c>
      <c r="AK1633" s="2" t="s">
        <v>729</v>
      </c>
    </row>
    <row r="1634" spans="1:37" ht="17.100000000000001" customHeight="1">
      <c r="A1634" s="2" t="s">
        <v>36</v>
      </c>
      <c r="B1634" s="3">
        <v>80005067</v>
      </c>
      <c r="C1634" s="2" t="s">
        <v>5483</v>
      </c>
      <c r="D1634" s="5" t="s">
        <v>5484</v>
      </c>
      <c r="E1634" s="5" t="s">
        <v>6891</v>
      </c>
      <c r="F1634" s="5" t="s">
        <v>9910</v>
      </c>
      <c r="G1634" s="5" t="s">
        <v>9911</v>
      </c>
      <c r="H1634" s="5" t="s">
        <v>1558</v>
      </c>
      <c r="I1634" s="2" t="s">
        <v>42</v>
      </c>
      <c r="J1634" s="2" t="s">
        <v>280</v>
      </c>
      <c r="K1634" s="2" t="s">
        <v>281</v>
      </c>
      <c r="L1634" s="2" t="s">
        <v>282</v>
      </c>
      <c r="M1634" s="2" t="s">
        <v>281</v>
      </c>
      <c r="N1634" s="2" t="s">
        <v>9884</v>
      </c>
      <c r="O1634" s="8" t="s">
        <v>711</v>
      </c>
      <c r="P1634" s="5" t="s">
        <v>712</v>
      </c>
      <c r="Q1634" s="5" t="s">
        <v>6976</v>
      </c>
      <c r="R1634" s="5" t="s">
        <v>9912</v>
      </c>
      <c r="S1634" s="2" t="s">
        <v>715</v>
      </c>
      <c r="T1634" s="5" t="s">
        <v>287</v>
      </c>
      <c r="U1634" s="5" t="s">
        <v>716</v>
      </c>
      <c r="V1634" s="2" t="s">
        <v>288</v>
      </c>
      <c r="W1634" s="5" t="s">
        <v>304</v>
      </c>
      <c r="X1634" s="5" t="s">
        <v>3820</v>
      </c>
      <c r="Y1634" s="5" t="s">
        <v>9913</v>
      </c>
      <c r="Z1634" s="2" t="s">
        <v>720</v>
      </c>
      <c r="AA1634" s="2" t="s">
        <v>716</v>
      </c>
      <c r="AB1634" s="5" t="s">
        <v>9888</v>
      </c>
      <c r="AC1634" s="2" t="s">
        <v>9889</v>
      </c>
      <c r="AD1634" s="5" t="s">
        <v>9890</v>
      </c>
      <c r="AE1634" s="5" t="s">
        <v>9891</v>
      </c>
      <c r="AF1634" s="5" t="s">
        <v>8480</v>
      </c>
      <c r="AG1634" s="2" t="s">
        <v>8481</v>
      </c>
      <c r="AH1634" s="5" t="s">
        <v>8482</v>
      </c>
      <c r="AI1634" s="5" t="s">
        <v>8483</v>
      </c>
      <c r="AJ1634" s="2" t="s">
        <v>68</v>
      </c>
      <c r="AK1634" s="2" t="s">
        <v>729</v>
      </c>
    </row>
    <row r="1635" spans="1:37" ht="17.100000000000001" customHeight="1">
      <c r="A1635" s="2" t="s">
        <v>36</v>
      </c>
      <c r="B1635" s="3">
        <v>80005068</v>
      </c>
      <c r="C1635" s="2" t="s">
        <v>5483</v>
      </c>
      <c r="D1635" s="5" t="s">
        <v>5484</v>
      </c>
      <c r="E1635" s="5" t="s">
        <v>6891</v>
      </c>
      <c r="F1635" s="5" t="s">
        <v>9914</v>
      </c>
      <c r="G1635" s="5" t="s">
        <v>9915</v>
      </c>
      <c r="H1635" s="5" t="s">
        <v>5283</v>
      </c>
      <c r="I1635" s="2" t="s">
        <v>42</v>
      </c>
      <c r="J1635" s="2" t="s">
        <v>1540</v>
      </c>
      <c r="K1635" s="2" t="s">
        <v>1541</v>
      </c>
      <c r="L1635" s="2" t="s">
        <v>1542</v>
      </c>
      <c r="M1635" s="2" t="s">
        <v>1541</v>
      </c>
      <c r="N1635" s="2" t="s">
        <v>9884</v>
      </c>
      <c r="O1635" s="8" t="s">
        <v>711</v>
      </c>
      <c r="P1635" s="5" t="s">
        <v>712</v>
      </c>
      <c r="Q1635" s="5" t="s">
        <v>6976</v>
      </c>
      <c r="R1635" s="5" t="s">
        <v>9916</v>
      </c>
      <c r="S1635" s="2" t="s">
        <v>715</v>
      </c>
      <c r="T1635" s="5" t="s">
        <v>287</v>
      </c>
      <c r="U1635" s="5" t="s">
        <v>716</v>
      </c>
      <c r="V1635" s="2" t="s">
        <v>5737</v>
      </c>
      <c r="W1635" s="5" t="s">
        <v>4225</v>
      </c>
      <c r="X1635" s="5" t="s">
        <v>9917</v>
      </c>
      <c r="Y1635" s="5" t="s">
        <v>9918</v>
      </c>
      <c r="Z1635" s="2" t="s">
        <v>720</v>
      </c>
      <c r="AA1635" s="2" t="s">
        <v>716</v>
      </c>
      <c r="AB1635" s="5" t="s">
        <v>9888</v>
      </c>
      <c r="AC1635" s="2" t="s">
        <v>9889</v>
      </c>
      <c r="AD1635" s="5" t="s">
        <v>9890</v>
      </c>
      <c r="AE1635" s="5" t="s">
        <v>9891</v>
      </c>
      <c r="AF1635" s="5" t="s">
        <v>8480</v>
      </c>
      <c r="AG1635" s="2" t="s">
        <v>8481</v>
      </c>
      <c r="AH1635" s="5" t="s">
        <v>8482</v>
      </c>
      <c r="AI1635" s="5" t="s">
        <v>8483</v>
      </c>
      <c r="AJ1635" s="2" t="s">
        <v>68</v>
      </c>
      <c r="AK1635" s="2" t="s">
        <v>729</v>
      </c>
    </row>
    <row r="1636" spans="1:37" ht="17.100000000000001" customHeight="1">
      <c r="A1636" s="2" t="s">
        <v>36</v>
      </c>
      <c r="B1636" s="3">
        <v>80012371</v>
      </c>
      <c r="C1636" s="2" t="s">
        <v>9919</v>
      </c>
      <c r="D1636" s="5" t="s">
        <v>7009</v>
      </c>
      <c r="E1636" s="5" t="s">
        <v>9920</v>
      </c>
      <c r="F1636" s="5" t="s">
        <v>8482</v>
      </c>
      <c r="G1636" s="5" t="s">
        <v>8483</v>
      </c>
      <c r="H1636" s="5" t="s">
        <v>9921</v>
      </c>
      <c r="I1636" s="2" t="s">
        <v>42</v>
      </c>
      <c r="J1636" s="2" t="s">
        <v>312</v>
      </c>
      <c r="K1636" s="2" t="s">
        <v>313</v>
      </c>
      <c r="L1636" s="2" t="s">
        <v>1630</v>
      </c>
      <c r="M1636" s="2" t="s">
        <v>1631</v>
      </c>
      <c r="N1636" s="2" t="s">
        <v>9922</v>
      </c>
      <c r="O1636" s="8" t="s">
        <v>9923</v>
      </c>
      <c r="P1636" s="5" t="s">
        <v>9923</v>
      </c>
      <c r="Q1636" s="5" t="s">
        <v>9924</v>
      </c>
      <c r="R1636" s="5" t="s">
        <v>4866</v>
      </c>
      <c r="S1636" s="2" t="s">
        <v>752</v>
      </c>
      <c r="T1636" s="5" t="s">
        <v>287</v>
      </c>
      <c r="U1636" s="5" t="s">
        <v>752</v>
      </c>
      <c r="V1636" s="2" t="s">
        <v>288</v>
      </c>
      <c r="W1636" s="5" t="s">
        <v>9925</v>
      </c>
      <c r="X1636" s="5" t="s">
        <v>9926</v>
      </c>
      <c r="Y1636" s="5" t="s">
        <v>9927</v>
      </c>
      <c r="Z1636" s="2" t="s">
        <v>720</v>
      </c>
      <c r="AA1636" s="2" t="s">
        <v>716</v>
      </c>
      <c r="AB1636" s="5" t="s">
        <v>5879</v>
      </c>
      <c r="AC1636" s="2" t="s">
        <v>5880</v>
      </c>
      <c r="AD1636" s="5" t="s">
        <v>5881</v>
      </c>
      <c r="AE1636" s="5" t="s">
        <v>5882</v>
      </c>
      <c r="AF1636" s="5" t="s">
        <v>991</v>
      </c>
      <c r="AG1636" s="2" t="s">
        <v>992</v>
      </c>
      <c r="AH1636" s="5" t="s">
        <v>993</v>
      </c>
      <c r="AI1636" s="5" t="s">
        <v>729</v>
      </c>
      <c r="AJ1636" s="2" t="s">
        <v>68</v>
      </c>
      <c r="AK1636" s="2" t="s">
        <v>729</v>
      </c>
    </row>
    <row r="1637" spans="1:37" ht="17.100000000000001" customHeight="1">
      <c r="A1637" s="2" t="s">
        <v>36</v>
      </c>
      <c r="B1637" s="3">
        <v>60193129</v>
      </c>
      <c r="C1637" s="2" t="s">
        <v>5893</v>
      </c>
      <c r="D1637" s="5" t="s">
        <v>5893</v>
      </c>
      <c r="E1637" s="5" t="s">
        <v>5894</v>
      </c>
      <c r="F1637" s="5" t="s">
        <v>9928</v>
      </c>
      <c r="G1637" s="5" t="s">
        <v>9929</v>
      </c>
      <c r="H1637" s="5" t="s">
        <v>6612</v>
      </c>
      <c r="I1637" s="2" t="s">
        <v>42</v>
      </c>
      <c r="J1637" s="2" t="s">
        <v>9930</v>
      </c>
      <c r="K1637" s="2" t="s">
        <v>9931</v>
      </c>
      <c r="L1637" s="2" t="s">
        <v>302</v>
      </c>
      <c r="M1637" s="2" t="s">
        <v>303</v>
      </c>
      <c r="N1637" s="2" t="s">
        <v>9932</v>
      </c>
      <c r="O1637" s="8" t="s">
        <v>1211</v>
      </c>
      <c r="P1637" s="5" t="s">
        <v>1211</v>
      </c>
      <c r="Q1637" s="5" t="s">
        <v>716</v>
      </c>
      <c r="R1637" s="5" t="s">
        <v>9933</v>
      </c>
      <c r="S1637" s="2" t="s">
        <v>6687</v>
      </c>
      <c r="T1637" s="5" t="s">
        <v>316</v>
      </c>
      <c r="U1637" s="5" t="s">
        <v>716</v>
      </c>
      <c r="V1637" s="2" t="s">
        <v>9934</v>
      </c>
      <c r="W1637" s="5" t="s">
        <v>9935</v>
      </c>
      <c r="X1637" s="5" t="s">
        <v>9936</v>
      </c>
      <c r="Y1637" s="5" t="s">
        <v>9937</v>
      </c>
      <c r="Z1637" s="2" t="s">
        <v>720</v>
      </c>
      <c r="AA1637" s="2" t="s">
        <v>716</v>
      </c>
      <c r="AB1637" s="5" t="s">
        <v>9938</v>
      </c>
      <c r="AC1637" s="2" t="s">
        <v>9939</v>
      </c>
      <c r="AD1637" s="5" t="s">
        <v>9940</v>
      </c>
      <c r="AE1637" s="5" t="s">
        <v>9941</v>
      </c>
      <c r="AF1637" s="5" t="s">
        <v>9942</v>
      </c>
      <c r="AG1637" s="2" t="s">
        <v>9943</v>
      </c>
      <c r="AH1637" s="5" t="s">
        <v>9944</v>
      </c>
      <c r="AI1637" s="5" t="s">
        <v>9945</v>
      </c>
      <c r="AJ1637" s="2" t="s">
        <v>68</v>
      </c>
      <c r="AK1637" s="2" t="s">
        <v>729</v>
      </c>
    </row>
    <row r="1638" spans="1:37" ht="17.100000000000001" customHeight="1">
      <c r="A1638" s="2" t="s">
        <v>36</v>
      </c>
      <c r="B1638" s="3">
        <v>60193130</v>
      </c>
      <c r="C1638" s="2" t="s">
        <v>5893</v>
      </c>
      <c r="D1638" s="5" t="s">
        <v>5893</v>
      </c>
      <c r="E1638" s="5" t="s">
        <v>5894</v>
      </c>
      <c r="F1638" s="5" t="s">
        <v>9946</v>
      </c>
      <c r="G1638" s="5" t="s">
        <v>9947</v>
      </c>
      <c r="H1638" s="5" t="s">
        <v>3866</v>
      </c>
      <c r="I1638" s="2" t="s">
        <v>42</v>
      </c>
      <c r="J1638" s="2" t="s">
        <v>9930</v>
      </c>
      <c r="K1638" s="2" t="s">
        <v>9931</v>
      </c>
      <c r="L1638" s="2" t="s">
        <v>302</v>
      </c>
      <c r="M1638" s="2" t="s">
        <v>303</v>
      </c>
      <c r="N1638" s="2" t="s">
        <v>9932</v>
      </c>
      <c r="O1638" s="8" t="s">
        <v>1211</v>
      </c>
      <c r="P1638" s="5" t="s">
        <v>1211</v>
      </c>
      <c r="Q1638" s="5" t="s">
        <v>716</v>
      </c>
      <c r="R1638" s="5" t="s">
        <v>9933</v>
      </c>
      <c r="S1638" s="2" t="s">
        <v>6687</v>
      </c>
      <c r="T1638" s="5" t="s">
        <v>316</v>
      </c>
      <c r="U1638" s="5" t="s">
        <v>716</v>
      </c>
      <c r="V1638" s="2" t="s">
        <v>9934</v>
      </c>
      <c r="W1638" s="5" t="s">
        <v>190</v>
      </c>
      <c r="X1638" s="5" t="s">
        <v>9948</v>
      </c>
      <c r="Y1638" s="5" t="s">
        <v>9949</v>
      </c>
      <c r="Z1638" s="2" t="s">
        <v>720</v>
      </c>
      <c r="AA1638" s="2" t="s">
        <v>716</v>
      </c>
      <c r="AB1638" s="5" t="s">
        <v>9938</v>
      </c>
      <c r="AC1638" s="2" t="s">
        <v>9939</v>
      </c>
      <c r="AD1638" s="5" t="s">
        <v>9940</v>
      </c>
      <c r="AE1638" s="5" t="s">
        <v>9941</v>
      </c>
      <c r="AF1638" s="5" t="s">
        <v>9942</v>
      </c>
      <c r="AG1638" s="2" t="s">
        <v>9943</v>
      </c>
      <c r="AH1638" s="5" t="s">
        <v>9944</v>
      </c>
      <c r="AI1638" s="5" t="s">
        <v>9945</v>
      </c>
      <c r="AJ1638" s="2" t="s">
        <v>68</v>
      </c>
      <c r="AK1638" s="2" t="s">
        <v>729</v>
      </c>
    </row>
    <row r="1639" spans="1:37" ht="17.100000000000001" customHeight="1">
      <c r="A1639" s="2" t="s">
        <v>36</v>
      </c>
      <c r="B1639" s="3">
        <v>60193132</v>
      </c>
      <c r="C1639" s="2" t="s">
        <v>5893</v>
      </c>
      <c r="D1639" s="5" t="s">
        <v>5893</v>
      </c>
      <c r="E1639" s="5" t="s">
        <v>5894</v>
      </c>
      <c r="F1639" s="5" t="s">
        <v>9950</v>
      </c>
      <c r="G1639" s="5" t="s">
        <v>9951</v>
      </c>
      <c r="H1639" s="5" t="s">
        <v>9952</v>
      </c>
      <c r="I1639" s="2" t="s">
        <v>42</v>
      </c>
      <c r="J1639" s="2" t="s">
        <v>9930</v>
      </c>
      <c r="K1639" s="2" t="s">
        <v>9931</v>
      </c>
      <c r="L1639" s="2" t="s">
        <v>302</v>
      </c>
      <c r="M1639" s="2" t="s">
        <v>303</v>
      </c>
      <c r="N1639" s="2" t="s">
        <v>9932</v>
      </c>
      <c r="O1639" s="8" t="s">
        <v>1211</v>
      </c>
      <c r="P1639" s="5" t="s">
        <v>1211</v>
      </c>
      <c r="Q1639" s="5" t="s">
        <v>716</v>
      </c>
      <c r="R1639" s="5" t="s">
        <v>9933</v>
      </c>
      <c r="S1639" s="2" t="s">
        <v>6687</v>
      </c>
      <c r="T1639" s="5" t="s">
        <v>316</v>
      </c>
      <c r="U1639" s="5" t="s">
        <v>716</v>
      </c>
      <c r="V1639" s="2" t="s">
        <v>9934</v>
      </c>
      <c r="W1639" s="5" t="s">
        <v>860</v>
      </c>
      <c r="X1639" s="5" t="s">
        <v>9953</v>
      </c>
      <c r="Y1639" s="5" t="s">
        <v>9954</v>
      </c>
      <c r="Z1639" s="2" t="s">
        <v>720</v>
      </c>
      <c r="AA1639" s="2" t="s">
        <v>716</v>
      </c>
      <c r="AB1639" s="5" t="s">
        <v>9938</v>
      </c>
      <c r="AC1639" s="2" t="s">
        <v>9939</v>
      </c>
      <c r="AD1639" s="5" t="s">
        <v>9940</v>
      </c>
      <c r="AE1639" s="5" t="s">
        <v>9941</v>
      </c>
      <c r="AF1639" s="5" t="s">
        <v>9942</v>
      </c>
      <c r="AG1639" s="2" t="s">
        <v>9943</v>
      </c>
      <c r="AH1639" s="5" t="s">
        <v>9944</v>
      </c>
      <c r="AI1639" s="5" t="s">
        <v>9945</v>
      </c>
      <c r="AJ1639" s="2" t="s">
        <v>68</v>
      </c>
      <c r="AK1639" s="2" t="s">
        <v>729</v>
      </c>
    </row>
    <row r="1640" spans="1:37" ht="17.100000000000001" customHeight="1">
      <c r="A1640" s="2" t="s">
        <v>36</v>
      </c>
      <c r="B1640" s="3">
        <v>60192482</v>
      </c>
      <c r="C1640" s="2" t="s">
        <v>5893</v>
      </c>
      <c r="D1640" s="5" t="s">
        <v>5893</v>
      </c>
      <c r="E1640" s="5" t="s">
        <v>5894</v>
      </c>
      <c r="F1640" s="5" t="s">
        <v>9955</v>
      </c>
      <c r="G1640" s="5" t="s">
        <v>9956</v>
      </c>
      <c r="H1640" s="5" t="s">
        <v>9957</v>
      </c>
      <c r="I1640" s="2" t="s">
        <v>42</v>
      </c>
      <c r="J1640" s="2" t="s">
        <v>9930</v>
      </c>
      <c r="K1640" s="2" t="s">
        <v>9931</v>
      </c>
      <c r="L1640" s="2" t="s">
        <v>302</v>
      </c>
      <c r="M1640" s="2" t="s">
        <v>303</v>
      </c>
      <c r="N1640" s="2" t="s">
        <v>9958</v>
      </c>
      <c r="O1640" s="8" t="s">
        <v>1211</v>
      </c>
      <c r="P1640" s="5" t="s">
        <v>1211</v>
      </c>
      <c r="Q1640" s="5" t="s">
        <v>716</v>
      </c>
      <c r="R1640" s="5" t="s">
        <v>9959</v>
      </c>
      <c r="S1640" s="2" t="s">
        <v>6687</v>
      </c>
      <c r="T1640" s="5" t="s">
        <v>316</v>
      </c>
      <c r="U1640" s="5" t="s">
        <v>716</v>
      </c>
      <c r="V1640" s="2" t="s">
        <v>4907</v>
      </c>
      <c r="W1640" s="5" t="s">
        <v>944</v>
      </c>
      <c r="X1640" s="5" t="s">
        <v>9960</v>
      </c>
      <c r="Y1640" s="5" t="s">
        <v>9961</v>
      </c>
      <c r="Z1640" s="2" t="s">
        <v>720</v>
      </c>
      <c r="AA1640" s="2" t="s">
        <v>716</v>
      </c>
      <c r="AB1640" s="5" t="s">
        <v>9938</v>
      </c>
      <c r="AC1640" s="2" t="s">
        <v>9939</v>
      </c>
      <c r="AD1640" s="5" t="s">
        <v>9940</v>
      </c>
      <c r="AE1640" s="5" t="s">
        <v>9941</v>
      </c>
      <c r="AF1640" s="5" t="s">
        <v>9942</v>
      </c>
      <c r="AG1640" s="2" t="s">
        <v>9943</v>
      </c>
      <c r="AH1640" s="5" t="s">
        <v>9944</v>
      </c>
      <c r="AI1640" s="5" t="s">
        <v>9945</v>
      </c>
      <c r="AJ1640" s="2" t="s">
        <v>68</v>
      </c>
      <c r="AK1640" s="2" t="s">
        <v>729</v>
      </c>
    </row>
    <row r="1641" spans="1:37" ht="17.100000000000001" customHeight="1">
      <c r="A1641" s="2" t="s">
        <v>36</v>
      </c>
      <c r="B1641" s="3">
        <v>60192490</v>
      </c>
      <c r="C1641" s="2" t="s">
        <v>5893</v>
      </c>
      <c r="D1641" s="5" t="s">
        <v>5893</v>
      </c>
      <c r="E1641" s="5" t="s">
        <v>5894</v>
      </c>
      <c r="F1641" s="5" t="s">
        <v>9962</v>
      </c>
      <c r="G1641" s="5" t="s">
        <v>9963</v>
      </c>
      <c r="H1641" s="5" t="s">
        <v>8565</v>
      </c>
      <c r="I1641" s="2" t="s">
        <v>42</v>
      </c>
      <c r="J1641" s="2" t="s">
        <v>9930</v>
      </c>
      <c r="K1641" s="2" t="s">
        <v>9931</v>
      </c>
      <c r="L1641" s="2" t="s">
        <v>302</v>
      </c>
      <c r="M1641" s="2" t="s">
        <v>303</v>
      </c>
      <c r="N1641" s="2" t="s">
        <v>9958</v>
      </c>
      <c r="O1641" s="8" t="s">
        <v>1211</v>
      </c>
      <c r="P1641" s="5" t="s">
        <v>1211</v>
      </c>
      <c r="Q1641" s="5" t="s">
        <v>716</v>
      </c>
      <c r="R1641" s="5" t="s">
        <v>9959</v>
      </c>
      <c r="S1641" s="2" t="s">
        <v>6687</v>
      </c>
      <c r="T1641" s="5" t="s">
        <v>316</v>
      </c>
      <c r="U1641" s="5" t="s">
        <v>716</v>
      </c>
      <c r="V1641" s="2" t="s">
        <v>4907</v>
      </c>
      <c r="W1641" s="5" t="s">
        <v>640</v>
      </c>
      <c r="X1641" s="5" t="s">
        <v>4824</v>
      </c>
      <c r="Y1641" s="5" t="s">
        <v>9964</v>
      </c>
      <c r="Z1641" s="2" t="s">
        <v>720</v>
      </c>
      <c r="AA1641" s="2" t="s">
        <v>716</v>
      </c>
      <c r="AB1641" s="5" t="s">
        <v>9938</v>
      </c>
      <c r="AC1641" s="2" t="s">
        <v>9939</v>
      </c>
      <c r="AD1641" s="5" t="s">
        <v>9940</v>
      </c>
      <c r="AE1641" s="5" t="s">
        <v>9941</v>
      </c>
      <c r="AF1641" s="5" t="s">
        <v>9942</v>
      </c>
      <c r="AG1641" s="2" t="s">
        <v>9943</v>
      </c>
      <c r="AH1641" s="5" t="s">
        <v>9944</v>
      </c>
      <c r="AI1641" s="5" t="s">
        <v>9945</v>
      </c>
      <c r="AJ1641" s="2" t="s">
        <v>68</v>
      </c>
      <c r="AK1641" s="2" t="s">
        <v>729</v>
      </c>
    </row>
    <row r="1642" spans="1:37" ht="17.100000000000001" customHeight="1">
      <c r="A1642" s="2" t="s">
        <v>36</v>
      </c>
      <c r="B1642" s="3">
        <v>60193131</v>
      </c>
      <c r="C1642" s="2" t="s">
        <v>5893</v>
      </c>
      <c r="D1642" s="5" t="s">
        <v>5893</v>
      </c>
      <c r="E1642" s="5" t="s">
        <v>5894</v>
      </c>
      <c r="F1642" s="5" t="s">
        <v>9965</v>
      </c>
      <c r="G1642" s="5" t="s">
        <v>9966</v>
      </c>
      <c r="H1642" s="5" t="s">
        <v>4402</v>
      </c>
      <c r="I1642" s="2" t="s">
        <v>42</v>
      </c>
      <c r="J1642" s="2" t="s">
        <v>9930</v>
      </c>
      <c r="K1642" s="2" t="s">
        <v>9931</v>
      </c>
      <c r="L1642" s="2" t="s">
        <v>302</v>
      </c>
      <c r="M1642" s="2" t="s">
        <v>303</v>
      </c>
      <c r="N1642" s="2" t="s">
        <v>9958</v>
      </c>
      <c r="O1642" s="8" t="s">
        <v>1211</v>
      </c>
      <c r="P1642" s="5" t="s">
        <v>1211</v>
      </c>
      <c r="Q1642" s="5" t="s">
        <v>716</v>
      </c>
      <c r="R1642" s="5" t="s">
        <v>9933</v>
      </c>
      <c r="S1642" s="2" t="s">
        <v>6687</v>
      </c>
      <c r="T1642" s="5" t="s">
        <v>316</v>
      </c>
      <c r="U1642" s="5" t="s">
        <v>716</v>
      </c>
      <c r="V1642" s="2" t="s">
        <v>9934</v>
      </c>
      <c r="W1642" s="5" t="s">
        <v>251</v>
      </c>
      <c r="X1642" s="5" t="s">
        <v>9967</v>
      </c>
      <c r="Y1642" s="5" t="s">
        <v>9968</v>
      </c>
      <c r="Z1642" s="2" t="s">
        <v>720</v>
      </c>
      <c r="AA1642" s="2" t="s">
        <v>716</v>
      </c>
      <c r="AB1642" s="5" t="s">
        <v>9938</v>
      </c>
      <c r="AC1642" s="2" t="s">
        <v>9939</v>
      </c>
      <c r="AD1642" s="5" t="s">
        <v>9940</v>
      </c>
      <c r="AE1642" s="5" t="s">
        <v>9941</v>
      </c>
      <c r="AF1642" s="5" t="s">
        <v>9942</v>
      </c>
      <c r="AG1642" s="2" t="s">
        <v>9943</v>
      </c>
      <c r="AH1642" s="5" t="s">
        <v>9944</v>
      </c>
      <c r="AI1642" s="5" t="s">
        <v>9945</v>
      </c>
      <c r="AJ1642" s="2" t="s">
        <v>68</v>
      </c>
      <c r="AK1642" s="2" t="s">
        <v>729</v>
      </c>
    </row>
    <row r="1643" spans="1:37" ht="17.100000000000001" customHeight="1">
      <c r="A1643" s="2" t="s">
        <v>36</v>
      </c>
      <c r="B1643" s="3">
        <v>60193134</v>
      </c>
      <c r="C1643" s="2" t="s">
        <v>5893</v>
      </c>
      <c r="D1643" s="5" t="s">
        <v>5893</v>
      </c>
      <c r="E1643" s="5" t="s">
        <v>5894</v>
      </c>
      <c r="F1643" s="5" t="s">
        <v>9969</v>
      </c>
      <c r="G1643" s="5" t="s">
        <v>9970</v>
      </c>
      <c r="H1643" s="5" t="s">
        <v>9971</v>
      </c>
      <c r="I1643" s="2" t="s">
        <v>42</v>
      </c>
      <c r="J1643" s="2" t="s">
        <v>9930</v>
      </c>
      <c r="K1643" s="2" t="s">
        <v>9931</v>
      </c>
      <c r="L1643" s="2" t="s">
        <v>302</v>
      </c>
      <c r="M1643" s="2" t="s">
        <v>303</v>
      </c>
      <c r="N1643" s="2" t="s">
        <v>9958</v>
      </c>
      <c r="O1643" s="8" t="s">
        <v>1211</v>
      </c>
      <c r="P1643" s="5" t="s">
        <v>1211</v>
      </c>
      <c r="Q1643" s="5" t="s">
        <v>716</v>
      </c>
      <c r="R1643" s="5" t="s">
        <v>9933</v>
      </c>
      <c r="S1643" s="2" t="s">
        <v>6687</v>
      </c>
      <c r="T1643" s="5" t="s">
        <v>316</v>
      </c>
      <c r="U1643" s="5" t="s">
        <v>716</v>
      </c>
      <c r="V1643" s="2" t="s">
        <v>9934</v>
      </c>
      <c r="W1643" s="5" t="s">
        <v>838</v>
      </c>
      <c r="X1643" s="5" t="s">
        <v>9972</v>
      </c>
      <c r="Y1643" s="5" t="s">
        <v>9973</v>
      </c>
      <c r="Z1643" s="2" t="s">
        <v>720</v>
      </c>
      <c r="AA1643" s="2" t="s">
        <v>716</v>
      </c>
      <c r="AB1643" s="5" t="s">
        <v>9938</v>
      </c>
      <c r="AC1643" s="2" t="s">
        <v>9939</v>
      </c>
      <c r="AD1643" s="5" t="s">
        <v>9940</v>
      </c>
      <c r="AE1643" s="5" t="s">
        <v>9941</v>
      </c>
      <c r="AF1643" s="5" t="s">
        <v>9942</v>
      </c>
      <c r="AG1643" s="2" t="s">
        <v>9943</v>
      </c>
      <c r="AH1643" s="5" t="s">
        <v>9944</v>
      </c>
      <c r="AI1643" s="5" t="s">
        <v>9945</v>
      </c>
      <c r="AJ1643" s="2" t="s">
        <v>68</v>
      </c>
      <c r="AK1643" s="2" t="s">
        <v>729</v>
      </c>
    </row>
    <row r="1644" spans="1:37" ht="17.100000000000001" customHeight="1">
      <c r="A1644" s="2" t="s">
        <v>36</v>
      </c>
      <c r="B1644" s="3">
        <v>60193135</v>
      </c>
      <c r="C1644" s="2" t="s">
        <v>5893</v>
      </c>
      <c r="D1644" s="5" t="s">
        <v>5893</v>
      </c>
      <c r="E1644" s="5" t="s">
        <v>5894</v>
      </c>
      <c r="F1644" s="5" t="s">
        <v>9974</v>
      </c>
      <c r="G1644" s="5" t="s">
        <v>9975</v>
      </c>
      <c r="H1644" s="5" t="s">
        <v>9976</v>
      </c>
      <c r="I1644" s="2" t="s">
        <v>42</v>
      </c>
      <c r="J1644" s="2" t="s">
        <v>9930</v>
      </c>
      <c r="K1644" s="2" t="s">
        <v>9931</v>
      </c>
      <c r="L1644" s="2" t="s">
        <v>302</v>
      </c>
      <c r="M1644" s="2" t="s">
        <v>303</v>
      </c>
      <c r="N1644" s="2" t="s">
        <v>9958</v>
      </c>
      <c r="O1644" s="8" t="s">
        <v>1211</v>
      </c>
      <c r="P1644" s="5" t="s">
        <v>1211</v>
      </c>
      <c r="Q1644" s="5" t="s">
        <v>716</v>
      </c>
      <c r="R1644" s="5" t="s">
        <v>9933</v>
      </c>
      <c r="S1644" s="2" t="s">
        <v>6687</v>
      </c>
      <c r="T1644" s="5" t="s">
        <v>316</v>
      </c>
      <c r="U1644" s="5" t="s">
        <v>716</v>
      </c>
      <c r="V1644" s="2" t="s">
        <v>9934</v>
      </c>
      <c r="W1644" s="5" t="s">
        <v>860</v>
      </c>
      <c r="X1644" s="5" t="s">
        <v>9977</v>
      </c>
      <c r="Y1644" s="5" t="s">
        <v>9978</v>
      </c>
      <c r="Z1644" s="2" t="s">
        <v>720</v>
      </c>
      <c r="AA1644" s="2" t="s">
        <v>716</v>
      </c>
      <c r="AB1644" s="5" t="s">
        <v>9938</v>
      </c>
      <c r="AC1644" s="2" t="s">
        <v>9939</v>
      </c>
      <c r="AD1644" s="5" t="s">
        <v>9940</v>
      </c>
      <c r="AE1644" s="5" t="s">
        <v>9941</v>
      </c>
      <c r="AF1644" s="5" t="s">
        <v>9942</v>
      </c>
      <c r="AG1644" s="2" t="s">
        <v>9943</v>
      </c>
      <c r="AH1644" s="5" t="s">
        <v>9944</v>
      </c>
      <c r="AI1644" s="5" t="s">
        <v>9945</v>
      </c>
      <c r="AJ1644" s="2" t="s">
        <v>68</v>
      </c>
      <c r="AK1644" s="2" t="s">
        <v>729</v>
      </c>
    </row>
    <row r="1645" spans="1:37" ht="17.100000000000001" customHeight="1">
      <c r="A1645" s="2" t="s">
        <v>36</v>
      </c>
      <c r="B1645" s="3">
        <v>60193136</v>
      </c>
      <c r="C1645" s="2" t="s">
        <v>5893</v>
      </c>
      <c r="D1645" s="5" t="s">
        <v>5893</v>
      </c>
      <c r="E1645" s="5" t="s">
        <v>5894</v>
      </c>
      <c r="F1645" s="5" t="s">
        <v>9979</v>
      </c>
      <c r="G1645" s="5" t="s">
        <v>9980</v>
      </c>
      <c r="H1645" s="5" t="s">
        <v>2414</v>
      </c>
      <c r="I1645" s="2" t="s">
        <v>42</v>
      </c>
      <c r="J1645" s="2" t="s">
        <v>9930</v>
      </c>
      <c r="K1645" s="2" t="s">
        <v>9931</v>
      </c>
      <c r="L1645" s="2" t="s">
        <v>302</v>
      </c>
      <c r="M1645" s="2" t="s">
        <v>303</v>
      </c>
      <c r="N1645" s="2" t="s">
        <v>9958</v>
      </c>
      <c r="O1645" s="8" t="s">
        <v>1211</v>
      </c>
      <c r="P1645" s="5" t="s">
        <v>1211</v>
      </c>
      <c r="Q1645" s="5" t="s">
        <v>716</v>
      </c>
      <c r="R1645" s="5" t="s">
        <v>9933</v>
      </c>
      <c r="S1645" s="2" t="s">
        <v>6687</v>
      </c>
      <c r="T1645" s="5" t="s">
        <v>316</v>
      </c>
      <c r="U1645" s="5" t="s">
        <v>716</v>
      </c>
      <c r="V1645" s="2" t="s">
        <v>9934</v>
      </c>
      <c r="W1645" s="5" t="s">
        <v>717</v>
      </c>
      <c r="X1645" s="5" t="s">
        <v>8012</v>
      </c>
      <c r="Y1645" s="5" t="s">
        <v>9981</v>
      </c>
      <c r="Z1645" s="2" t="s">
        <v>720</v>
      </c>
      <c r="AA1645" s="2" t="s">
        <v>716</v>
      </c>
      <c r="AB1645" s="5" t="s">
        <v>9938</v>
      </c>
      <c r="AC1645" s="2" t="s">
        <v>9939</v>
      </c>
      <c r="AD1645" s="5" t="s">
        <v>9940</v>
      </c>
      <c r="AE1645" s="5" t="s">
        <v>9941</v>
      </c>
      <c r="AF1645" s="5" t="s">
        <v>9942</v>
      </c>
      <c r="AG1645" s="2" t="s">
        <v>9943</v>
      </c>
      <c r="AH1645" s="5" t="s">
        <v>9944</v>
      </c>
      <c r="AI1645" s="5" t="s">
        <v>9945</v>
      </c>
      <c r="AJ1645" s="2" t="s">
        <v>68</v>
      </c>
      <c r="AK1645" s="2" t="s">
        <v>729</v>
      </c>
    </row>
    <row r="1646" spans="1:37" ht="17.100000000000001" customHeight="1">
      <c r="A1646" s="2" t="s">
        <v>36</v>
      </c>
      <c r="B1646" s="3">
        <v>60377357</v>
      </c>
      <c r="C1646" s="2" t="s">
        <v>5907</v>
      </c>
      <c r="D1646" s="5" t="s">
        <v>5908</v>
      </c>
      <c r="E1646" s="5" t="s">
        <v>5909</v>
      </c>
      <c r="F1646" s="5" t="s">
        <v>9940</v>
      </c>
      <c r="G1646" s="5" t="s">
        <v>9941</v>
      </c>
      <c r="H1646" s="5" t="s">
        <v>9982</v>
      </c>
      <c r="I1646" s="2" t="s">
        <v>42</v>
      </c>
      <c r="J1646" s="2" t="s">
        <v>9930</v>
      </c>
      <c r="K1646" s="2" t="s">
        <v>9931</v>
      </c>
      <c r="L1646" s="2" t="s">
        <v>302</v>
      </c>
      <c r="M1646" s="2" t="s">
        <v>303</v>
      </c>
      <c r="N1646" s="2" t="s">
        <v>9932</v>
      </c>
      <c r="O1646" s="8" t="s">
        <v>1211</v>
      </c>
      <c r="P1646" s="5" t="s">
        <v>1211</v>
      </c>
      <c r="Q1646" s="5" t="s">
        <v>716</v>
      </c>
      <c r="R1646" s="5" t="s">
        <v>9933</v>
      </c>
      <c r="S1646" s="2" t="s">
        <v>6687</v>
      </c>
      <c r="T1646" s="5" t="s">
        <v>316</v>
      </c>
      <c r="U1646" s="5" t="s">
        <v>716</v>
      </c>
      <c r="V1646" s="2" t="s">
        <v>9934</v>
      </c>
      <c r="W1646" s="5" t="s">
        <v>567</v>
      </c>
      <c r="X1646" s="5" t="s">
        <v>9983</v>
      </c>
      <c r="Y1646" s="5" t="s">
        <v>9984</v>
      </c>
      <c r="Z1646" s="2" t="s">
        <v>720</v>
      </c>
      <c r="AA1646" s="2" t="s">
        <v>716</v>
      </c>
      <c r="AB1646" s="5" t="s">
        <v>9942</v>
      </c>
      <c r="AC1646" s="2" t="s">
        <v>9943</v>
      </c>
      <c r="AD1646" s="5" t="s">
        <v>9944</v>
      </c>
      <c r="AE1646" s="5" t="s">
        <v>9945</v>
      </c>
      <c r="AF1646" s="5" t="s">
        <v>9985</v>
      </c>
      <c r="AG1646" s="2" t="s">
        <v>9986</v>
      </c>
      <c r="AH1646" s="5" t="s">
        <v>9987</v>
      </c>
      <c r="AI1646" s="5" t="s">
        <v>9988</v>
      </c>
      <c r="AJ1646" s="2" t="s">
        <v>68</v>
      </c>
      <c r="AK1646" s="2" t="s">
        <v>729</v>
      </c>
    </row>
    <row r="1647" spans="1:37" ht="17.100000000000001" customHeight="1">
      <c r="A1647" s="2" t="s">
        <v>36</v>
      </c>
      <c r="B1647" s="3">
        <v>80007736</v>
      </c>
      <c r="C1647" s="2" t="s">
        <v>5893</v>
      </c>
      <c r="D1647" s="5" t="s">
        <v>5893</v>
      </c>
      <c r="E1647" s="5" t="s">
        <v>5894</v>
      </c>
      <c r="F1647" s="5" t="s">
        <v>9989</v>
      </c>
      <c r="G1647" s="5" t="s">
        <v>9990</v>
      </c>
      <c r="H1647" s="5" t="s">
        <v>9991</v>
      </c>
      <c r="I1647" s="2" t="s">
        <v>42</v>
      </c>
      <c r="J1647" s="2" t="s">
        <v>9930</v>
      </c>
      <c r="K1647" s="2" t="s">
        <v>9931</v>
      </c>
      <c r="L1647" s="2" t="s">
        <v>302</v>
      </c>
      <c r="M1647" s="2" t="s">
        <v>303</v>
      </c>
      <c r="N1647" s="2" t="s">
        <v>9932</v>
      </c>
      <c r="O1647" s="8" t="s">
        <v>1211</v>
      </c>
      <c r="P1647" s="5" t="s">
        <v>1211</v>
      </c>
      <c r="Q1647" s="5" t="s">
        <v>716</v>
      </c>
      <c r="R1647" s="5" t="s">
        <v>9933</v>
      </c>
      <c r="S1647" s="2" t="s">
        <v>6687</v>
      </c>
      <c r="T1647" s="5" t="s">
        <v>316</v>
      </c>
      <c r="U1647" s="5" t="s">
        <v>716</v>
      </c>
      <c r="V1647" s="2" t="s">
        <v>9934</v>
      </c>
      <c r="W1647" s="5" t="s">
        <v>3060</v>
      </c>
      <c r="X1647" s="5" t="s">
        <v>9992</v>
      </c>
      <c r="Y1647" s="5" t="s">
        <v>9993</v>
      </c>
      <c r="Z1647" s="2" t="s">
        <v>720</v>
      </c>
      <c r="AA1647" s="2" t="s">
        <v>716</v>
      </c>
      <c r="AB1647" s="5" t="s">
        <v>9938</v>
      </c>
      <c r="AC1647" s="2" t="s">
        <v>9939</v>
      </c>
      <c r="AD1647" s="5" t="s">
        <v>9940</v>
      </c>
      <c r="AE1647" s="5" t="s">
        <v>9941</v>
      </c>
      <c r="AF1647" s="5" t="s">
        <v>9942</v>
      </c>
      <c r="AG1647" s="2" t="s">
        <v>9943</v>
      </c>
      <c r="AH1647" s="5" t="s">
        <v>9944</v>
      </c>
      <c r="AI1647" s="5" t="s">
        <v>9945</v>
      </c>
      <c r="AJ1647" s="2" t="s">
        <v>68</v>
      </c>
      <c r="AK1647" s="2" t="s">
        <v>729</v>
      </c>
    </row>
    <row r="1648" spans="1:37" ht="17.100000000000001" customHeight="1">
      <c r="A1648" s="2" t="s">
        <v>36</v>
      </c>
      <c r="B1648" s="3">
        <v>60132890</v>
      </c>
      <c r="C1648" s="2" t="s">
        <v>5893</v>
      </c>
      <c r="D1648" s="5" t="s">
        <v>5893</v>
      </c>
      <c r="E1648" s="5" t="s">
        <v>5894</v>
      </c>
      <c r="F1648" s="5" t="s">
        <v>9994</v>
      </c>
      <c r="G1648" s="5" t="s">
        <v>9995</v>
      </c>
      <c r="H1648" s="5" t="s">
        <v>613</v>
      </c>
      <c r="I1648" s="2" t="s">
        <v>42</v>
      </c>
      <c r="J1648" s="2" t="s">
        <v>4904</v>
      </c>
      <c r="K1648" s="2" t="s">
        <v>4905</v>
      </c>
      <c r="L1648" s="2" t="s">
        <v>302</v>
      </c>
      <c r="M1648" s="2" t="s">
        <v>303</v>
      </c>
      <c r="N1648" s="2" t="s">
        <v>9996</v>
      </c>
      <c r="O1648" s="8" t="s">
        <v>1211</v>
      </c>
      <c r="P1648" s="5" t="s">
        <v>1211</v>
      </c>
      <c r="Q1648" s="5" t="s">
        <v>716</v>
      </c>
      <c r="R1648" s="5" t="s">
        <v>9959</v>
      </c>
      <c r="S1648" s="2" t="s">
        <v>6687</v>
      </c>
      <c r="T1648" s="5" t="s">
        <v>316</v>
      </c>
      <c r="U1648" s="5" t="s">
        <v>716</v>
      </c>
      <c r="V1648" s="2" t="s">
        <v>4907</v>
      </c>
      <c r="W1648" s="5" t="s">
        <v>1237</v>
      </c>
      <c r="X1648" s="5" t="s">
        <v>9997</v>
      </c>
      <c r="Y1648" s="5" t="s">
        <v>9998</v>
      </c>
      <c r="Z1648" s="2" t="s">
        <v>720</v>
      </c>
      <c r="AA1648" s="2" t="s">
        <v>716</v>
      </c>
      <c r="AB1648" s="5" t="s">
        <v>9999</v>
      </c>
      <c r="AC1648" s="2" t="s">
        <v>10000</v>
      </c>
      <c r="AD1648" s="5" t="s">
        <v>10001</v>
      </c>
      <c r="AE1648" s="5" t="s">
        <v>10002</v>
      </c>
      <c r="AF1648" s="5" t="s">
        <v>9942</v>
      </c>
      <c r="AG1648" s="2" t="s">
        <v>9943</v>
      </c>
      <c r="AH1648" s="5" t="s">
        <v>9944</v>
      </c>
      <c r="AI1648" s="5" t="s">
        <v>9945</v>
      </c>
      <c r="AJ1648" s="2" t="s">
        <v>68</v>
      </c>
      <c r="AK1648" s="2" t="s">
        <v>729</v>
      </c>
    </row>
    <row r="1649" spans="1:37" ht="17.100000000000001" customHeight="1">
      <c r="A1649" s="2" t="s">
        <v>36</v>
      </c>
      <c r="B1649" s="3">
        <v>60192484</v>
      </c>
      <c r="C1649" s="2" t="s">
        <v>5893</v>
      </c>
      <c r="D1649" s="5" t="s">
        <v>5893</v>
      </c>
      <c r="E1649" s="5" t="s">
        <v>5894</v>
      </c>
      <c r="F1649" s="5" t="s">
        <v>10003</v>
      </c>
      <c r="G1649" s="5" t="s">
        <v>10004</v>
      </c>
      <c r="H1649" s="5" t="s">
        <v>1419</v>
      </c>
      <c r="I1649" s="2" t="s">
        <v>42</v>
      </c>
      <c r="J1649" s="2" t="s">
        <v>4904</v>
      </c>
      <c r="K1649" s="2" t="s">
        <v>4905</v>
      </c>
      <c r="L1649" s="2" t="s">
        <v>302</v>
      </c>
      <c r="M1649" s="2" t="s">
        <v>303</v>
      </c>
      <c r="N1649" s="2" t="s">
        <v>9996</v>
      </c>
      <c r="O1649" s="8" t="s">
        <v>1211</v>
      </c>
      <c r="P1649" s="5" t="s">
        <v>1211</v>
      </c>
      <c r="Q1649" s="5" t="s">
        <v>716</v>
      </c>
      <c r="R1649" s="5" t="s">
        <v>9959</v>
      </c>
      <c r="S1649" s="2" t="s">
        <v>6687</v>
      </c>
      <c r="T1649" s="5" t="s">
        <v>316</v>
      </c>
      <c r="U1649" s="5" t="s">
        <v>716</v>
      </c>
      <c r="V1649" s="2" t="s">
        <v>4907</v>
      </c>
      <c r="W1649" s="5" t="s">
        <v>385</v>
      </c>
      <c r="X1649" s="5" t="s">
        <v>10005</v>
      </c>
      <c r="Y1649" s="5" t="s">
        <v>10006</v>
      </c>
      <c r="Z1649" s="2" t="s">
        <v>720</v>
      </c>
      <c r="AA1649" s="2" t="s">
        <v>716</v>
      </c>
      <c r="AB1649" s="5" t="s">
        <v>9999</v>
      </c>
      <c r="AC1649" s="2" t="s">
        <v>10000</v>
      </c>
      <c r="AD1649" s="5" t="s">
        <v>10001</v>
      </c>
      <c r="AE1649" s="5" t="s">
        <v>10002</v>
      </c>
      <c r="AF1649" s="5" t="s">
        <v>9942</v>
      </c>
      <c r="AG1649" s="2" t="s">
        <v>9943</v>
      </c>
      <c r="AH1649" s="5" t="s">
        <v>9944</v>
      </c>
      <c r="AI1649" s="5" t="s">
        <v>9945</v>
      </c>
      <c r="AJ1649" s="2" t="s">
        <v>68</v>
      </c>
      <c r="AK1649" s="2" t="s">
        <v>729</v>
      </c>
    </row>
    <row r="1650" spans="1:37" ht="17.100000000000001" customHeight="1">
      <c r="A1650" s="2" t="s">
        <v>36</v>
      </c>
      <c r="B1650" s="3">
        <v>60192486</v>
      </c>
      <c r="C1650" s="2" t="s">
        <v>5893</v>
      </c>
      <c r="D1650" s="5" t="s">
        <v>5893</v>
      </c>
      <c r="E1650" s="5" t="s">
        <v>5894</v>
      </c>
      <c r="F1650" s="5" t="s">
        <v>10007</v>
      </c>
      <c r="G1650" s="5" t="s">
        <v>10008</v>
      </c>
      <c r="H1650" s="5" t="s">
        <v>1608</v>
      </c>
      <c r="I1650" s="2" t="s">
        <v>42</v>
      </c>
      <c r="J1650" s="2" t="s">
        <v>4904</v>
      </c>
      <c r="K1650" s="2" t="s">
        <v>4905</v>
      </c>
      <c r="L1650" s="2" t="s">
        <v>302</v>
      </c>
      <c r="M1650" s="2" t="s">
        <v>303</v>
      </c>
      <c r="N1650" s="2" t="s">
        <v>9996</v>
      </c>
      <c r="O1650" s="8" t="s">
        <v>1211</v>
      </c>
      <c r="P1650" s="5" t="s">
        <v>1211</v>
      </c>
      <c r="Q1650" s="5" t="s">
        <v>716</v>
      </c>
      <c r="R1650" s="5" t="s">
        <v>9959</v>
      </c>
      <c r="S1650" s="2" t="s">
        <v>6687</v>
      </c>
      <c r="T1650" s="5" t="s">
        <v>316</v>
      </c>
      <c r="U1650" s="5" t="s">
        <v>716</v>
      </c>
      <c r="V1650" s="2" t="s">
        <v>4907</v>
      </c>
      <c r="W1650" s="5" t="s">
        <v>615</v>
      </c>
      <c r="X1650" s="5" t="s">
        <v>10009</v>
      </c>
      <c r="Y1650" s="5" t="s">
        <v>10010</v>
      </c>
      <c r="Z1650" s="2" t="s">
        <v>720</v>
      </c>
      <c r="AA1650" s="2" t="s">
        <v>716</v>
      </c>
      <c r="AB1650" s="5" t="s">
        <v>9999</v>
      </c>
      <c r="AC1650" s="2" t="s">
        <v>10000</v>
      </c>
      <c r="AD1650" s="5" t="s">
        <v>10001</v>
      </c>
      <c r="AE1650" s="5" t="s">
        <v>10002</v>
      </c>
      <c r="AF1650" s="5" t="s">
        <v>9942</v>
      </c>
      <c r="AG1650" s="2" t="s">
        <v>9943</v>
      </c>
      <c r="AH1650" s="5" t="s">
        <v>9944</v>
      </c>
      <c r="AI1650" s="5" t="s">
        <v>9945</v>
      </c>
      <c r="AJ1650" s="2" t="s">
        <v>68</v>
      </c>
      <c r="AK1650" s="2" t="s">
        <v>729</v>
      </c>
    </row>
    <row r="1651" spans="1:37" ht="17.100000000000001" customHeight="1">
      <c r="A1651" s="2" t="s">
        <v>36</v>
      </c>
      <c r="B1651" s="3">
        <v>60192493</v>
      </c>
      <c r="C1651" s="2" t="s">
        <v>5893</v>
      </c>
      <c r="D1651" s="5" t="s">
        <v>5893</v>
      </c>
      <c r="E1651" s="5" t="s">
        <v>5894</v>
      </c>
      <c r="F1651" s="5" t="s">
        <v>10011</v>
      </c>
      <c r="G1651" s="5" t="s">
        <v>10012</v>
      </c>
      <c r="H1651" s="5" t="s">
        <v>10013</v>
      </c>
      <c r="I1651" s="2" t="s">
        <v>42</v>
      </c>
      <c r="J1651" s="2" t="s">
        <v>4904</v>
      </c>
      <c r="K1651" s="2" t="s">
        <v>4905</v>
      </c>
      <c r="L1651" s="2" t="s">
        <v>302</v>
      </c>
      <c r="M1651" s="2" t="s">
        <v>303</v>
      </c>
      <c r="N1651" s="2" t="s">
        <v>9996</v>
      </c>
      <c r="O1651" s="8" t="s">
        <v>1211</v>
      </c>
      <c r="P1651" s="5" t="s">
        <v>1211</v>
      </c>
      <c r="Q1651" s="5" t="s">
        <v>716</v>
      </c>
      <c r="R1651" s="5" t="s">
        <v>9959</v>
      </c>
      <c r="S1651" s="2" t="s">
        <v>6687</v>
      </c>
      <c r="T1651" s="5" t="s">
        <v>316</v>
      </c>
      <c r="U1651" s="5" t="s">
        <v>716</v>
      </c>
      <c r="V1651" s="2" t="s">
        <v>4907</v>
      </c>
      <c r="W1651" s="5" t="s">
        <v>944</v>
      </c>
      <c r="X1651" s="5" t="s">
        <v>10014</v>
      </c>
      <c r="Y1651" s="5" t="s">
        <v>10015</v>
      </c>
      <c r="Z1651" s="2" t="s">
        <v>720</v>
      </c>
      <c r="AA1651" s="2" t="s">
        <v>716</v>
      </c>
      <c r="AB1651" s="5" t="s">
        <v>9999</v>
      </c>
      <c r="AC1651" s="2" t="s">
        <v>10000</v>
      </c>
      <c r="AD1651" s="5" t="s">
        <v>10001</v>
      </c>
      <c r="AE1651" s="5" t="s">
        <v>10002</v>
      </c>
      <c r="AF1651" s="5" t="s">
        <v>9942</v>
      </c>
      <c r="AG1651" s="2" t="s">
        <v>9943</v>
      </c>
      <c r="AH1651" s="5" t="s">
        <v>9944</v>
      </c>
      <c r="AI1651" s="5" t="s">
        <v>9945</v>
      </c>
      <c r="AJ1651" s="2" t="s">
        <v>68</v>
      </c>
      <c r="AK1651" s="2" t="s">
        <v>729</v>
      </c>
    </row>
    <row r="1652" spans="1:37" ht="17.100000000000001" customHeight="1">
      <c r="A1652" s="2" t="s">
        <v>36</v>
      </c>
      <c r="B1652" s="3">
        <v>60192494</v>
      </c>
      <c r="C1652" s="2" t="s">
        <v>5893</v>
      </c>
      <c r="D1652" s="5" t="s">
        <v>5893</v>
      </c>
      <c r="E1652" s="5" t="s">
        <v>5894</v>
      </c>
      <c r="F1652" s="5" t="s">
        <v>10016</v>
      </c>
      <c r="G1652" s="5" t="s">
        <v>10017</v>
      </c>
      <c r="H1652" s="5" t="s">
        <v>6438</v>
      </c>
      <c r="I1652" s="2" t="s">
        <v>42</v>
      </c>
      <c r="J1652" s="2" t="s">
        <v>4904</v>
      </c>
      <c r="K1652" s="2" t="s">
        <v>4905</v>
      </c>
      <c r="L1652" s="2" t="s">
        <v>302</v>
      </c>
      <c r="M1652" s="2" t="s">
        <v>303</v>
      </c>
      <c r="N1652" s="2" t="s">
        <v>9996</v>
      </c>
      <c r="O1652" s="8" t="s">
        <v>1211</v>
      </c>
      <c r="P1652" s="5" t="s">
        <v>1211</v>
      </c>
      <c r="Q1652" s="5" t="s">
        <v>716</v>
      </c>
      <c r="R1652" s="5" t="s">
        <v>9959</v>
      </c>
      <c r="S1652" s="2" t="s">
        <v>6687</v>
      </c>
      <c r="T1652" s="5" t="s">
        <v>316</v>
      </c>
      <c r="U1652" s="5" t="s">
        <v>716</v>
      </c>
      <c r="V1652" s="2" t="s">
        <v>4907</v>
      </c>
      <c r="W1652" s="5" t="s">
        <v>944</v>
      </c>
      <c r="X1652" s="5" t="s">
        <v>10018</v>
      </c>
      <c r="Y1652" s="5" t="s">
        <v>10019</v>
      </c>
      <c r="Z1652" s="2" t="s">
        <v>720</v>
      </c>
      <c r="AA1652" s="2" t="s">
        <v>716</v>
      </c>
      <c r="AB1652" s="5" t="s">
        <v>9999</v>
      </c>
      <c r="AC1652" s="2" t="s">
        <v>10000</v>
      </c>
      <c r="AD1652" s="5" t="s">
        <v>10001</v>
      </c>
      <c r="AE1652" s="5" t="s">
        <v>10002</v>
      </c>
      <c r="AF1652" s="5" t="s">
        <v>9942</v>
      </c>
      <c r="AG1652" s="2" t="s">
        <v>9943</v>
      </c>
      <c r="AH1652" s="5" t="s">
        <v>9944</v>
      </c>
      <c r="AI1652" s="5" t="s">
        <v>9945</v>
      </c>
      <c r="AJ1652" s="2" t="s">
        <v>68</v>
      </c>
      <c r="AK1652" s="2" t="s">
        <v>729</v>
      </c>
    </row>
    <row r="1653" spans="1:37" ht="17.100000000000001" customHeight="1">
      <c r="A1653" s="2" t="s">
        <v>36</v>
      </c>
      <c r="B1653" s="3">
        <v>60192496</v>
      </c>
      <c r="C1653" s="2" t="s">
        <v>5893</v>
      </c>
      <c r="D1653" s="5" t="s">
        <v>5893</v>
      </c>
      <c r="E1653" s="5" t="s">
        <v>5894</v>
      </c>
      <c r="F1653" s="5" t="s">
        <v>10020</v>
      </c>
      <c r="G1653" s="5" t="s">
        <v>10021</v>
      </c>
      <c r="H1653" s="5" t="s">
        <v>3103</v>
      </c>
      <c r="I1653" s="2" t="s">
        <v>42</v>
      </c>
      <c r="J1653" s="2" t="s">
        <v>4904</v>
      </c>
      <c r="K1653" s="2" t="s">
        <v>4905</v>
      </c>
      <c r="L1653" s="2" t="s">
        <v>302</v>
      </c>
      <c r="M1653" s="2" t="s">
        <v>303</v>
      </c>
      <c r="N1653" s="2" t="s">
        <v>9996</v>
      </c>
      <c r="O1653" s="8" t="s">
        <v>1211</v>
      </c>
      <c r="P1653" s="5" t="s">
        <v>1211</v>
      </c>
      <c r="Q1653" s="5" t="s">
        <v>716</v>
      </c>
      <c r="R1653" s="5" t="s">
        <v>9959</v>
      </c>
      <c r="S1653" s="2" t="s">
        <v>6687</v>
      </c>
      <c r="T1653" s="5" t="s">
        <v>316</v>
      </c>
      <c r="U1653" s="5" t="s">
        <v>716</v>
      </c>
      <c r="V1653" s="2" t="s">
        <v>4907</v>
      </c>
      <c r="W1653" s="5" t="s">
        <v>640</v>
      </c>
      <c r="X1653" s="5" t="s">
        <v>10022</v>
      </c>
      <c r="Y1653" s="5" t="s">
        <v>10023</v>
      </c>
      <c r="Z1653" s="2" t="s">
        <v>720</v>
      </c>
      <c r="AA1653" s="2" t="s">
        <v>716</v>
      </c>
      <c r="AB1653" s="5" t="s">
        <v>9999</v>
      </c>
      <c r="AC1653" s="2" t="s">
        <v>10000</v>
      </c>
      <c r="AD1653" s="5" t="s">
        <v>10001</v>
      </c>
      <c r="AE1653" s="5" t="s">
        <v>10002</v>
      </c>
      <c r="AF1653" s="5" t="s">
        <v>9942</v>
      </c>
      <c r="AG1653" s="2" t="s">
        <v>9943</v>
      </c>
      <c r="AH1653" s="5" t="s">
        <v>9944</v>
      </c>
      <c r="AI1653" s="5" t="s">
        <v>9945</v>
      </c>
      <c r="AJ1653" s="2" t="s">
        <v>68</v>
      </c>
      <c r="AK1653" s="2" t="s">
        <v>729</v>
      </c>
    </row>
    <row r="1654" spans="1:37" ht="17.100000000000001" customHeight="1">
      <c r="A1654" s="2" t="s">
        <v>36</v>
      </c>
      <c r="B1654" s="3">
        <v>60192498</v>
      </c>
      <c r="C1654" s="2" t="s">
        <v>5893</v>
      </c>
      <c r="D1654" s="5" t="s">
        <v>5893</v>
      </c>
      <c r="E1654" s="5" t="s">
        <v>5894</v>
      </c>
      <c r="F1654" s="5" t="s">
        <v>10024</v>
      </c>
      <c r="G1654" s="5" t="s">
        <v>10025</v>
      </c>
      <c r="H1654" s="5" t="s">
        <v>8917</v>
      </c>
      <c r="I1654" s="2" t="s">
        <v>42</v>
      </c>
      <c r="J1654" s="2" t="s">
        <v>4904</v>
      </c>
      <c r="K1654" s="2" t="s">
        <v>4905</v>
      </c>
      <c r="L1654" s="2" t="s">
        <v>302</v>
      </c>
      <c r="M1654" s="2" t="s">
        <v>303</v>
      </c>
      <c r="N1654" s="2" t="s">
        <v>9996</v>
      </c>
      <c r="O1654" s="8" t="s">
        <v>1211</v>
      </c>
      <c r="P1654" s="5" t="s">
        <v>1211</v>
      </c>
      <c r="Q1654" s="5" t="s">
        <v>716</v>
      </c>
      <c r="R1654" s="5" t="s">
        <v>9959</v>
      </c>
      <c r="S1654" s="2" t="s">
        <v>6687</v>
      </c>
      <c r="T1654" s="5" t="s">
        <v>316</v>
      </c>
      <c r="U1654" s="5" t="s">
        <v>716</v>
      </c>
      <c r="V1654" s="2" t="s">
        <v>4907</v>
      </c>
      <c r="W1654" s="5" t="s">
        <v>4225</v>
      </c>
      <c r="X1654" s="5" t="s">
        <v>10026</v>
      </c>
      <c r="Y1654" s="5" t="s">
        <v>10027</v>
      </c>
      <c r="Z1654" s="2" t="s">
        <v>720</v>
      </c>
      <c r="AA1654" s="2" t="s">
        <v>716</v>
      </c>
      <c r="AB1654" s="5" t="s">
        <v>9999</v>
      </c>
      <c r="AC1654" s="2" t="s">
        <v>10000</v>
      </c>
      <c r="AD1654" s="5" t="s">
        <v>10001</v>
      </c>
      <c r="AE1654" s="5" t="s">
        <v>10002</v>
      </c>
      <c r="AF1654" s="5" t="s">
        <v>9942</v>
      </c>
      <c r="AG1654" s="2" t="s">
        <v>9943</v>
      </c>
      <c r="AH1654" s="5" t="s">
        <v>9944</v>
      </c>
      <c r="AI1654" s="5" t="s">
        <v>9945</v>
      </c>
      <c r="AJ1654" s="2" t="s">
        <v>68</v>
      </c>
      <c r="AK1654" s="2" t="s">
        <v>729</v>
      </c>
    </row>
    <row r="1655" spans="1:37" ht="17.100000000000001" customHeight="1">
      <c r="A1655" s="2" t="s">
        <v>36</v>
      </c>
      <c r="B1655" s="3">
        <v>60192500</v>
      </c>
      <c r="C1655" s="2" t="s">
        <v>5907</v>
      </c>
      <c r="D1655" s="5" t="s">
        <v>5908</v>
      </c>
      <c r="E1655" s="5" t="s">
        <v>5909</v>
      </c>
      <c r="F1655" s="5" t="s">
        <v>10001</v>
      </c>
      <c r="G1655" s="5" t="s">
        <v>10002</v>
      </c>
      <c r="H1655" s="5" t="s">
        <v>10028</v>
      </c>
      <c r="I1655" s="2" t="s">
        <v>42</v>
      </c>
      <c r="J1655" s="2" t="s">
        <v>4904</v>
      </c>
      <c r="K1655" s="2" t="s">
        <v>4905</v>
      </c>
      <c r="L1655" s="2" t="s">
        <v>302</v>
      </c>
      <c r="M1655" s="2" t="s">
        <v>303</v>
      </c>
      <c r="N1655" s="2" t="s">
        <v>9996</v>
      </c>
      <c r="O1655" s="8" t="s">
        <v>1211</v>
      </c>
      <c r="P1655" s="5" t="s">
        <v>1211</v>
      </c>
      <c r="Q1655" s="5" t="s">
        <v>716</v>
      </c>
      <c r="R1655" s="5" t="s">
        <v>9959</v>
      </c>
      <c r="S1655" s="2" t="s">
        <v>6687</v>
      </c>
      <c r="T1655" s="5" t="s">
        <v>316</v>
      </c>
      <c r="U1655" s="5" t="s">
        <v>716</v>
      </c>
      <c r="V1655" s="2" t="s">
        <v>4907</v>
      </c>
      <c r="W1655" s="5" t="s">
        <v>467</v>
      </c>
      <c r="X1655" s="5" t="s">
        <v>10029</v>
      </c>
      <c r="Y1655" s="5" t="s">
        <v>10030</v>
      </c>
      <c r="Z1655" s="2" t="s">
        <v>720</v>
      </c>
      <c r="AA1655" s="2" t="s">
        <v>716</v>
      </c>
      <c r="AB1655" s="5" t="s">
        <v>9942</v>
      </c>
      <c r="AC1655" s="2" t="s">
        <v>9943</v>
      </c>
      <c r="AD1655" s="5" t="s">
        <v>9944</v>
      </c>
      <c r="AE1655" s="5" t="s">
        <v>9945</v>
      </c>
      <c r="AF1655" s="5" t="s">
        <v>9985</v>
      </c>
      <c r="AG1655" s="2" t="s">
        <v>9986</v>
      </c>
      <c r="AH1655" s="5" t="s">
        <v>9987</v>
      </c>
      <c r="AI1655" s="5" t="s">
        <v>9988</v>
      </c>
      <c r="AJ1655" s="2" t="s">
        <v>68</v>
      </c>
      <c r="AK1655" s="2" t="s">
        <v>729</v>
      </c>
    </row>
    <row r="1656" spans="1:37" ht="17.100000000000001" customHeight="1">
      <c r="A1656" s="2" t="s">
        <v>36</v>
      </c>
      <c r="B1656" s="3">
        <v>80007710</v>
      </c>
      <c r="C1656" s="2" t="s">
        <v>5893</v>
      </c>
      <c r="D1656" s="5" t="s">
        <v>5893</v>
      </c>
      <c r="E1656" s="5" t="s">
        <v>5894</v>
      </c>
      <c r="F1656" s="5" t="s">
        <v>10031</v>
      </c>
      <c r="G1656" s="5" t="s">
        <v>10032</v>
      </c>
      <c r="H1656" s="5" t="s">
        <v>6612</v>
      </c>
      <c r="I1656" s="2" t="s">
        <v>42</v>
      </c>
      <c r="J1656" s="2" t="s">
        <v>4904</v>
      </c>
      <c r="K1656" s="2" t="s">
        <v>4905</v>
      </c>
      <c r="L1656" s="2" t="s">
        <v>302</v>
      </c>
      <c r="M1656" s="2" t="s">
        <v>303</v>
      </c>
      <c r="N1656" s="2" t="s">
        <v>9996</v>
      </c>
      <c r="O1656" s="8" t="s">
        <v>1211</v>
      </c>
      <c r="P1656" s="5" t="s">
        <v>1211</v>
      </c>
      <c r="Q1656" s="5" t="s">
        <v>716</v>
      </c>
      <c r="R1656" s="5" t="s">
        <v>9959</v>
      </c>
      <c r="S1656" s="2" t="s">
        <v>6687</v>
      </c>
      <c r="T1656" s="5" t="s">
        <v>316</v>
      </c>
      <c r="U1656" s="5" t="s">
        <v>716</v>
      </c>
      <c r="V1656" s="2" t="s">
        <v>4907</v>
      </c>
      <c r="W1656" s="5" t="s">
        <v>838</v>
      </c>
      <c r="X1656" s="5" t="s">
        <v>5027</v>
      </c>
      <c r="Y1656" s="5" t="s">
        <v>10033</v>
      </c>
      <c r="Z1656" s="2" t="s">
        <v>720</v>
      </c>
      <c r="AA1656" s="2" t="s">
        <v>716</v>
      </c>
      <c r="AB1656" s="5" t="s">
        <v>9999</v>
      </c>
      <c r="AC1656" s="2" t="s">
        <v>10000</v>
      </c>
      <c r="AD1656" s="5" t="s">
        <v>10001</v>
      </c>
      <c r="AE1656" s="5" t="s">
        <v>10002</v>
      </c>
      <c r="AF1656" s="5" t="s">
        <v>9942</v>
      </c>
      <c r="AG1656" s="2" t="s">
        <v>9943</v>
      </c>
      <c r="AH1656" s="5" t="s">
        <v>9944</v>
      </c>
      <c r="AI1656" s="5" t="s">
        <v>9945</v>
      </c>
      <c r="AJ1656" s="2" t="s">
        <v>68</v>
      </c>
      <c r="AK1656" s="2" t="s">
        <v>729</v>
      </c>
    </row>
    <row r="1657" spans="1:37" ht="17.100000000000001" customHeight="1">
      <c r="A1657" s="2" t="s">
        <v>36</v>
      </c>
      <c r="B1657" s="3">
        <v>80007711</v>
      </c>
      <c r="C1657" s="2" t="s">
        <v>5893</v>
      </c>
      <c r="D1657" s="5" t="s">
        <v>5893</v>
      </c>
      <c r="E1657" s="5" t="s">
        <v>5894</v>
      </c>
      <c r="F1657" s="5" t="s">
        <v>10034</v>
      </c>
      <c r="G1657" s="5" t="s">
        <v>10035</v>
      </c>
      <c r="H1657" s="5" t="s">
        <v>655</v>
      </c>
      <c r="I1657" s="2" t="s">
        <v>42</v>
      </c>
      <c r="J1657" s="2" t="s">
        <v>4904</v>
      </c>
      <c r="K1657" s="2" t="s">
        <v>4905</v>
      </c>
      <c r="L1657" s="2" t="s">
        <v>302</v>
      </c>
      <c r="M1657" s="2" t="s">
        <v>303</v>
      </c>
      <c r="N1657" s="2" t="s">
        <v>9996</v>
      </c>
      <c r="O1657" s="8" t="s">
        <v>1211</v>
      </c>
      <c r="P1657" s="5" t="s">
        <v>1211</v>
      </c>
      <c r="Q1657" s="5" t="s">
        <v>716</v>
      </c>
      <c r="R1657" s="5" t="s">
        <v>9959</v>
      </c>
      <c r="S1657" s="2" t="s">
        <v>6687</v>
      </c>
      <c r="T1657" s="5" t="s">
        <v>316</v>
      </c>
      <c r="U1657" s="5" t="s">
        <v>716</v>
      </c>
      <c r="V1657" s="2" t="s">
        <v>4907</v>
      </c>
      <c r="W1657" s="5" t="s">
        <v>962</v>
      </c>
      <c r="X1657" s="5" t="s">
        <v>10036</v>
      </c>
      <c r="Y1657" s="5" t="s">
        <v>10037</v>
      </c>
      <c r="Z1657" s="2" t="s">
        <v>720</v>
      </c>
      <c r="AA1657" s="2" t="s">
        <v>716</v>
      </c>
      <c r="AB1657" s="5" t="s">
        <v>9999</v>
      </c>
      <c r="AC1657" s="2" t="s">
        <v>10000</v>
      </c>
      <c r="AD1657" s="5" t="s">
        <v>10001</v>
      </c>
      <c r="AE1657" s="5" t="s">
        <v>10002</v>
      </c>
      <c r="AF1657" s="5" t="s">
        <v>9942</v>
      </c>
      <c r="AG1657" s="2" t="s">
        <v>9943</v>
      </c>
      <c r="AH1657" s="5" t="s">
        <v>9944</v>
      </c>
      <c r="AI1657" s="5" t="s">
        <v>9945</v>
      </c>
      <c r="AJ1657" s="2" t="s">
        <v>68</v>
      </c>
      <c r="AK1657" s="2" t="s">
        <v>729</v>
      </c>
    </row>
    <row r="1658" spans="1:37" ht="17.100000000000001" customHeight="1">
      <c r="A1658" s="2" t="s">
        <v>36</v>
      </c>
      <c r="B1658" s="3">
        <v>60154363</v>
      </c>
      <c r="C1658" s="2" t="s">
        <v>5883</v>
      </c>
      <c r="D1658" s="5" t="s">
        <v>5883</v>
      </c>
      <c r="E1658" s="5" t="s">
        <v>5884</v>
      </c>
      <c r="F1658" s="5" t="s">
        <v>9944</v>
      </c>
      <c r="G1658" s="5" t="s">
        <v>9945</v>
      </c>
      <c r="H1658" s="5" t="s">
        <v>5283</v>
      </c>
      <c r="I1658" s="2" t="s">
        <v>42</v>
      </c>
      <c r="J1658" s="2" t="s">
        <v>4904</v>
      </c>
      <c r="K1658" s="2" t="s">
        <v>4905</v>
      </c>
      <c r="L1658" s="2" t="s">
        <v>302</v>
      </c>
      <c r="M1658" s="2" t="s">
        <v>303</v>
      </c>
      <c r="N1658" s="2" t="s">
        <v>10038</v>
      </c>
      <c r="O1658" s="8" t="s">
        <v>10039</v>
      </c>
      <c r="P1658" s="5" t="s">
        <v>1211</v>
      </c>
      <c r="Q1658" s="5" t="s">
        <v>10040</v>
      </c>
      <c r="R1658" s="5" t="s">
        <v>9959</v>
      </c>
      <c r="S1658" s="2" t="s">
        <v>6687</v>
      </c>
      <c r="T1658" s="5" t="s">
        <v>316</v>
      </c>
      <c r="U1658" s="5" t="s">
        <v>716</v>
      </c>
      <c r="V1658" s="2" t="s">
        <v>4907</v>
      </c>
      <c r="W1658" s="5" t="s">
        <v>328</v>
      </c>
      <c r="X1658" s="5" t="s">
        <v>10041</v>
      </c>
      <c r="Y1658" s="5" t="s">
        <v>10042</v>
      </c>
      <c r="Z1658" s="2" t="s">
        <v>720</v>
      </c>
      <c r="AA1658" s="2" t="s">
        <v>716</v>
      </c>
      <c r="AB1658" s="5" t="s">
        <v>9985</v>
      </c>
      <c r="AC1658" s="2" t="s">
        <v>9986</v>
      </c>
      <c r="AD1658" s="5" t="s">
        <v>9987</v>
      </c>
      <c r="AE1658" s="5" t="s">
        <v>9988</v>
      </c>
      <c r="AF1658" s="5" t="s">
        <v>5879</v>
      </c>
      <c r="AG1658" s="2" t="s">
        <v>5880</v>
      </c>
      <c r="AH1658" s="5" t="s">
        <v>5881</v>
      </c>
      <c r="AI1658" s="5" t="s">
        <v>5882</v>
      </c>
      <c r="AJ1658" s="2" t="s">
        <v>68</v>
      </c>
      <c r="AK1658" s="2" t="s">
        <v>729</v>
      </c>
    </row>
    <row r="1659" spans="1:37" ht="17.100000000000001" customHeight="1">
      <c r="A1659" s="2" t="s">
        <v>36</v>
      </c>
      <c r="B1659" s="3">
        <v>60181930</v>
      </c>
      <c r="C1659" s="2" t="s">
        <v>5893</v>
      </c>
      <c r="D1659" s="5" t="s">
        <v>5893</v>
      </c>
      <c r="E1659" s="5" t="s">
        <v>5894</v>
      </c>
      <c r="F1659" s="5" t="s">
        <v>10043</v>
      </c>
      <c r="G1659" s="5" t="s">
        <v>10044</v>
      </c>
      <c r="H1659" s="5" t="s">
        <v>10045</v>
      </c>
      <c r="I1659" s="2" t="s">
        <v>42</v>
      </c>
      <c r="J1659" s="2" t="s">
        <v>1648</v>
      </c>
      <c r="K1659" s="2" t="s">
        <v>1649</v>
      </c>
      <c r="L1659" s="2" t="s">
        <v>302</v>
      </c>
      <c r="M1659" s="2" t="s">
        <v>303</v>
      </c>
      <c r="N1659" s="2" t="s">
        <v>10046</v>
      </c>
      <c r="O1659" s="8" t="s">
        <v>1211</v>
      </c>
      <c r="P1659" s="5" t="s">
        <v>1211</v>
      </c>
      <c r="Q1659" s="5" t="s">
        <v>716</v>
      </c>
      <c r="R1659" s="5" t="s">
        <v>10047</v>
      </c>
      <c r="S1659" s="2" t="s">
        <v>6687</v>
      </c>
      <c r="T1659" s="5" t="s">
        <v>316</v>
      </c>
      <c r="U1659" s="5" t="s">
        <v>716</v>
      </c>
      <c r="V1659" s="2" t="s">
        <v>10040</v>
      </c>
      <c r="W1659" s="5" t="s">
        <v>1662</v>
      </c>
      <c r="X1659" s="5" t="s">
        <v>10048</v>
      </c>
      <c r="Y1659" s="5" t="s">
        <v>10049</v>
      </c>
      <c r="Z1659" s="2" t="s">
        <v>720</v>
      </c>
      <c r="AA1659" s="2" t="s">
        <v>716</v>
      </c>
      <c r="AB1659" s="5" t="s">
        <v>10050</v>
      </c>
      <c r="AC1659" s="2" t="s">
        <v>10051</v>
      </c>
      <c r="AD1659" s="5" t="s">
        <v>10052</v>
      </c>
      <c r="AE1659" s="5" t="s">
        <v>10053</v>
      </c>
      <c r="AF1659" s="5" t="s">
        <v>9942</v>
      </c>
      <c r="AG1659" s="2" t="s">
        <v>9943</v>
      </c>
      <c r="AH1659" s="5" t="s">
        <v>9944</v>
      </c>
      <c r="AI1659" s="5" t="s">
        <v>9945</v>
      </c>
      <c r="AJ1659" s="2" t="s">
        <v>68</v>
      </c>
      <c r="AK1659" s="2" t="s">
        <v>729</v>
      </c>
    </row>
    <row r="1660" spans="1:37" ht="17.100000000000001" customHeight="1">
      <c r="A1660" s="2" t="s">
        <v>36</v>
      </c>
      <c r="B1660" s="3">
        <v>60192488</v>
      </c>
      <c r="C1660" s="2" t="s">
        <v>5893</v>
      </c>
      <c r="D1660" s="5" t="s">
        <v>5893</v>
      </c>
      <c r="E1660" s="5" t="s">
        <v>5894</v>
      </c>
      <c r="F1660" s="5" t="s">
        <v>10054</v>
      </c>
      <c r="G1660" s="5" t="s">
        <v>10055</v>
      </c>
      <c r="H1660" s="5" t="s">
        <v>7137</v>
      </c>
      <c r="I1660" s="2" t="s">
        <v>42</v>
      </c>
      <c r="J1660" s="2" t="s">
        <v>1648</v>
      </c>
      <c r="K1660" s="2" t="s">
        <v>1649</v>
      </c>
      <c r="L1660" s="2" t="s">
        <v>302</v>
      </c>
      <c r="M1660" s="2" t="s">
        <v>303</v>
      </c>
      <c r="N1660" s="2" t="s">
        <v>10046</v>
      </c>
      <c r="O1660" s="8" t="s">
        <v>1211</v>
      </c>
      <c r="P1660" s="5" t="s">
        <v>1211</v>
      </c>
      <c r="Q1660" s="5" t="s">
        <v>716</v>
      </c>
      <c r="R1660" s="5" t="s">
        <v>10047</v>
      </c>
      <c r="S1660" s="2" t="s">
        <v>6687</v>
      </c>
      <c r="T1660" s="5" t="s">
        <v>316</v>
      </c>
      <c r="U1660" s="5" t="s">
        <v>716</v>
      </c>
      <c r="V1660" s="2" t="s">
        <v>10040</v>
      </c>
      <c r="W1660" s="5" t="s">
        <v>226</v>
      </c>
      <c r="X1660" s="5" t="s">
        <v>10056</v>
      </c>
      <c r="Y1660" s="5" t="s">
        <v>10057</v>
      </c>
      <c r="Z1660" s="2" t="s">
        <v>720</v>
      </c>
      <c r="AA1660" s="2" t="s">
        <v>716</v>
      </c>
      <c r="AB1660" s="5" t="s">
        <v>10050</v>
      </c>
      <c r="AC1660" s="2" t="s">
        <v>10051</v>
      </c>
      <c r="AD1660" s="5" t="s">
        <v>10052</v>
      </c>
      <c r="AE1660" s="5" t="s">
        <v>10053</v>
      </c>
      <c r="AF1660" s="5" t="s">
        <v>9942</v>
      </c>
      <c r="AG1660" s="2" t="s">
        <v>9943</v>
      </c>
      <c r="AH1660" s="5" t="s">
        <v>9944</v>
      </c>
      <c r="AI1660" s="5" t="s">
        <v>9945</v>
      </c>
      <c r="AJ1660" s="2" t="s">
        <v>68</v>
      </c>
      <c r="AK1660" s="2" t="s">
        <v>729</v>
      </c>
    </row>
    <row r="1661" spans="1:37" ht="17.100000000000001" customHeight="1">
      <c r="A1661" s="2" t="s">
        <v>36</v>
      </c>
      <c r="B1661" s="3">
        <v>60192624</v>
      </c>
      <c r="C1661" s="2" t="s">
        <v>5893</v>
      </c>
      <c r="D1661" s="5" t="s">
        <v>5893</v>
      </c>
      <c r="E1661" s="5" t="s">
        <v>5894</v>
      </c>
      <c r="F1661" s="5" t="s">
        <v>10058</v>
      </c>
      <c r="G1661" s="5" t="s">
        <v>10059</v>
      </c>
      <c r="H1661" s="5" t="s">
        <v>362</v>
      </c>
      <c r="I1661" s="2" t="s">
        <v>42</v>
      </c>
      <c r="J1661" s="2" t="s">
        <v>1648</v>
      </c>
      <c r="K1661" s="2" t="s">
        <v>1649</v>
      </c>
      <c r="L1661" s="2" t="s">
        <v>302</v>
      </c>
      <c r="M1661" s="2" t="s">
        <v>303</v>
      </c>
      <c r="N1661" s="2" t="s">
        <v>10046</v>
      </c>
      <c r="O1661" s="8" t="s">
        <v>1211</v>
      </c>
      <c r="P1661" s="5" t="s">
        <v>1211</v>
      </c>
      <c r="Q1661" s="5" t="s">
        <v>716</v>
      </c>
      <c r="R1661" s="5" t="s">
        <v>10047</v>
      </c>
      <c r="S1661" s="2" t="s">
        <v>6687</v>
      </c>
      <c r="T1661" s="5" t="s">
        <v>316</v>
      </c>
      <c r="U1661" s="5" t="s">
        <v>716</v>
      </c>
      <c r="V1661" s="2" t="s">
        <v>10040</v>
      </c>
      <c r="W1661" s="5" t="s">
        <v>944</v>
      </c>
      <c r="X1661" s="5" t="s">
        <v>4535</v>
      </c>
      <c r="Y1661" s="5" t="s">
        <v>10060</v>
      </c>
      <c r="Z1661" s="2" t="s">
        <v>720</v>
      </c>
      <c r="AA1661" s="2" t="s">
        <v>716</v>
      </c>
      <c r="AB1661" s="5" t="s">
        <v>10050</v>
      </c>
      <c r="AC1661" s="2" t="s">
        <v>10051</v>
      </c>
      <c r="AD1661" s="5" t="s">
        <v>10052</v>
      </c>
      <c r="AE1661" s="5" t="s">
        <v>10053</v>
      </c>
      <c r="AF1661" s="5" t="s">
        <v>9942</v>
      </c>
      <c r="AG1661" s="2" t="s">
        <v>9943</v>
      </c>
      <c r="AH1661" s="5" t="s">
        <v>9944</v>
      </c>
      <c r="AI1661" s="5" t="s">
        <v>9945</v>
      </c>
      <c r="AJ1661" s="2" t="s">
        <v>68</v>
      </c>
      <c r="AK1661" s="2" t="s">
        <v>729</v>
      </c>
    </row>
    <row r="1662" spans="1:37" ht="17.100000000000001" customHeight="1">
      <c r="A1662" s="2" t="s">
        <v>36</v>
      </c>
      <c r="B1662" s="3">
        <v>60192625</v>
      </c>
      <c r="C1662" s="2" t="s">
        <v>5893</v>
      </c>
      <c r="D1662" s="5" t="s">
        <v>5893</v>
      </c>
      <c r="E1662" s="5" t="s">
        <v>5894</v>
      </c>
      <c r="F1662" s="5" t="s">
        <v>10061</v>
      </c>
      <c r="G1662" s="5" t="s">
        <v>10062</v>
      </c>
      <c r="H1662" s="5" t="s">
        <v>9628</v>
      </c>
      <c r="I1662" s="2" t="s">
        <v>42</v>
      </c>
      <c r="J1662" s="2" t="s">
        <v>1648</v>
      </c>
      <c r="K1662" s="2" t="s">
        <v>1649</v>
      </c>
      <c r="L1662" s="2" t="s">
        <v>302</v>
      </c>
      <c r="M1662" s="2" t="s">
        <v>303</v>
      </c>
      <c r="N1662" s="2" t="s">
        <v>10046</v>
      </c>
      <c r="O1662" s="8" t="s">
        <v>1211</v>
      </c>
      <c r="P1662" s="5" t="s">
        <v>1211</v>
      </c>
      <c r="Q1662" s="5" t="s">
        <v>716</v>
      </c>
      <c r="R1662" s="5" t="s">
        <v>10047</v>
      </c>
      <c r="S1662" s="2" t="s">
        <v>6687</v>
      </c>
      <c r="T1662" s="5" t="s">
        <v>316</v>
      </c>
      <c r="U1662" s="5" t="s">
        <v>716</v>
      </c>
      <c r="V1662" s="2" t="s">
        <v>10040</v>
      </c>
      <c r="W1662" s="5" t="s">
        <v>944</v>
      </c>
      <c r="X1662" s="5" t="s">
        <v>10063</v>
      </c>
      <c r="Y1662" s="5" t="s">
        <v>10064</v>
      </c>
      <c r="Z1662" s="2" t="s">
        <v>720</v>
      </c>
      <c r="AA1662" s="2" t="s">
        <v>716</v>
      </c>
      <c r="AB1662" s="5" t="s">
        <v>10050</v>
      </c>
      <c r="AC1662" s="2" t="s">
        <v>10051</v>
      </c>
      <c r="AD1662" s="5" t="s">
        <v>10052</v>
      </c>
      <c r="AE1662" s="5" t="s">
        <v>10053</v>
      </c>
      <c r="AF1662" s="5" t="s">
        <v>9942</v>
      </c>
      <c r="AG1662" s="2" t="s">
        <v>9943</v>
      </c>
      <c r="AH1662" s="5" t="s">
        <v>9944</v>
      </c>
      <c r="AI1662" s="5" t="s">
        <v>9945</v>
      </c>
      <c r="AJ1662" s="2" t="s">
        <v>68</v>
      </c>
      <c r="AK1662" s="2" t="s">
        <v>729</v>
      </c>
    </row>
    <row r="1663" spans="1:37" ht="17.100000000000001" customHeight="1">
      <c r="A1663" s="2" t="s">
        <v>36</v>
      </c>
      <c r="B1663" s="3">
        <v>60192628</v>
      </c>
      <c r="C1663" s="2" t="s">
        <v>5893</v>
      </c>
      <c r="D1663" s="5" t="s">
        <v>5893</v>
      </c>
      <c r="E1663" s="5" t="s">
        <v>5894</v>
      </c>
      <c r="F1663" s="5" t="s">
        <v>10065</v>
      </c>
      <c r="G1663" s="5" t="s">
        <v>10066</v>
      </c>
      <c r="H1663" s="5" t="s">
        <v>512</v>
      </c>
      <c r="I1663" s="2" t="s">
        <v>42</v>
      </c>
      <c r="J1663" s="2" t="s">
        <v>1648</v>
      </c>
      <c r="K1663" s="2" t="s">
        <v>1649</v>
      </c>
      <c r="L1663" s="2" t="s">
        <v>302</v>
      </c>
      <c r="M1663" s="2" t="s">
        <v>303</v>
      </c>
      <c r="N1663" s="2" t="s">
        <v>10046</v>
      </c>
      <c r="O1663" s="8" t="s">
        <v>1211</v>
      </c>
      <c r="P1663" s="5" t="s">
        <v>1211</v>
      </c>
      <c r="Q1663" s="5" t="s">
        <v>716</v>
      </c>
      <c r="R1663" s="5" t="s">
        <v>10047</v>
      </c>
      <c r="S1663" s="2" t="s">
        <v>6687</v>
      </c>
      <c r="T1663" s="5" t="s">
        <v>316</v>
      </c>
      <c r="U1663" s="5" t="s">
        <v>716</v>
      </c>
      <c r="V1663" s="2" t="s">
        <v>10040</v>
      </c>
      <c r="W1663" s="5" t="s">
        <v>640</v>
      </c>
      <c r="X1663" s="5" t="s">
        <v>10067</v>
      </c>
      <c r="Y1663" s="5" t="s">
        <v>10068</v>
      </c>
      <c r="Z1663" s="2" t="s">
        <v>720</v>
      </c>
      <c r="AA1663" s="2" t="s">
        <v>716</v>
      </c>
      <c r="AB1663" s="5" t="s">
        <v>10050</v>
      </c>
      <c r="AC1663" s="2" t="s">
        <v>10051</v>
      </c>
      <c r="AD1663" s="5" t="s">
        <v>10052</v>
      </c>
      <c r="AE1663" s="5" t="s">
        <v>10053</v>
      </c>
      <c r="AF1663" s="5" t="s">
        <v>9942</v>
      </c>
      <c r="AG1663" s="2" t="s">
        <v>9943</v>
      </c>
      <c r="AH1663" s="5" t="s">
        <v>9944</v>
      </c>
      <c r="AI1663" s="5" t="s">
        <v>9945</v>
      </c>
      <c r="AJ1663" s="2" t="s">
        <v>68</v>
      </c>
      <c r="AK1663" s="2" t="s">
        <v>729</v>
      </c>
    </row>
    <row r="1664" spans="1:37" ht="17.100000000000001" customHeight="1">
      <c r="A1664" s="2" t="s">
        <v>36</v>
      </c>
      <c r="B1664" s="3">
        <v>60192630</v>
      </c>
      <c r="C1664" s="2" t="s">
        <v>5893</v>
      </c>
      <c r="D1664" s="5" t="s">
        <v>5893</v>
      </c>
      <c r="E1664" s="5" t="s">
        <v>5894</v>
      </c>
      <c r="F1664" s="5" t="s">
        <v>10069</v>
      </c>
      <c r="G1664" s="5" t="s">
        <v>10070</v>
      </c>
      <c r="H1664" s="5" t="s">
        <v>10071</v>
      </c>
      <c r="I1664" s="2" t="s">
        <v>42</v>
      </c>
      <c r="J1664" s="2" t="s">
        <v>1648</v>
      </c>
      <c r="K1664" s="2" t="s">
        <v>1649</v>
      </c>
      <c r="L1664" s="2" t="s">
        <v>302</v>
      </c>
      <c r="M1664" s="2" t="s">
        <v>303</v>
      </c>
      <c r="N1664" s="2" t="s">
        <v>10046</v>
      </c>
      <c r="O1664" s="8" t="s">
        <v>1211</v>
      </c>
      <c r="P1664" s="5" t="s">
        <v>1211</v>
      </c>
      <c r="Q1664" s="5" t="s">
        <v>716</v>
      </c>
      <c r="R1664" s="5" t="s">
        <v>10047</v>
      </c>
      <c r="S1664" s="2" t="s">
        <v>6687</v>
      </c>
      <c r="T1664" s="5" t="s">
        <v>316</v>
      </c>
      <c r="U1664" s="5" t="s">
        <v>716</v>
      </c>
      <c r="V1664" s="2" t="s">
        <v>10040</v>
      </c>
      <c r="W1664" s="5" t="s">
        <v>944</v>
      </c>
      <c r="X1664" s="5" t="s">
        <v>10072</v>
      </c>
      <c r="Y1664" s="5" t="s">
        <v>10073</v>
      </c>
      <c r="Z1664" s="2" t="s">
        <v>720</v>
      </c>
      <c r="AA1664" s="2" t="s">
        <v>716</v>
      </c>
      <c r="AB1664" s="5" t="s">
        <v>10050</v>
      </c>
      <c r="AC1664" s="2" t="s">
        <v>10051</v>
      </c>
      <c r="AD1664" s="5" t="s">
        <v>10052</v>
      </c>
      <c r="AE1664" s="5" t="s">
        <v>10053</v>
      </c>
      <c r="AF1664" s="5" t="s">
        <v>9942</v>
      </c>
      <c r="AG1664" s="2" t="s">
        <v>9943</v>
      </c>
      <c r="AH1664" s="5" t="s">
        <v>9944</v>
      </c>
      <c r="AI1664" s="5" t="s">
        <v>9945</v>
      </c>
      <c r="AJ1664" s="2" t="s">
        <v>68</v>
      </c>
      <c r="AK1664" s="2" t="s">
        <v>729</v>
      </c>
    </row>
    <row r="1665" spans="1:37" ht="17.100000000000001" customHeight="1">
      <c r="A1665" s="2" t="s">
        <v>36</v>
      </c>
      <c r="B1665" s="3">
        <v>60192632</v>
      </c>
      <c r="C1665" s="2" t="s">
        <v>5893</v>
      </c>
      <c r="D1665" s="5" t="s">
        <v>5893</v>
      </c>
      <c r="E1665" s="5" t="s">
        <v>5894</v>
      </c>
      <c r="F1665" s="5" t="s">
        <v>10074</v>
      </c>
      <c r="G1665" s="5" t="s">
        <v>10075</v>
      </c>
      <c r="H1665" s="5" t="s">
        <v>10076</v>
      </c>
      <c r="I1665" s="2" t="s">
        <v>42</v>
      </c>
      <c r="J1665" s="2" t="s">
        <v>1648</v>
      </c>
      <c r="K1665" s="2" t="s">
        <v>1649</v>
      </c>
      <c r="L1665" s="2" t="s">
        <v>302</v>
      </c>
      <c r="M1665" s="2" t="s">
        <v>303</v>
      </c>
      <c r="N1665" s="2" t="s">
        <v>10046</v>
      </c>
      <c r="O1665" s="8" t="s">
        <v>1211</v>
      </c>
      <c r="P1665" s="5" t="s">
        <v>1211</v>
      </c>
      <c r="Q1665" s="5" t="s">
        <v>716</v>
      </c>
      <c r="R1665" s="5" t="s">
        <v>10047</v>
      </c>
      <c r="S1665" s="2" t="s">
        <v>6687</v>
      </c>
      <c r="T1665" s="5" t="s">
        <v>316</v>
      </c>
      <c r="U1665" s="5" t="s">
        <v>716</v>
      </c>
      <c r="V1665" s="2" t="s">
        <v>10040</v>
      </c>
      <c r="W1665" s="5" t="s">
        <v>615</v>
      </c>
      <c r="X1665" s="5" t="s">
        <v>10077</v>
      </c>
      <c r="Y1665" s="5" t="s">
        <v>10078</v>
      </c>
      <c r="Z1665" s="2" t="s">
        <v>720</v>
      </c>
      <c r="AA1665" s="2" t="s">
        <v>716</v>
      </c>
      <c r="AB1665" s="5" t="s">
        <v>10050</v>
      </c>
      <c r="AC1665" s="2" t="s">
        <v>10051</v>
      </c>
      <c r="AD1665" s="5" t="s">
        <v>10052</v>
      </c>
      <c r="AE1665" s="5" t="s">
        <v>10053</v>
      </c>
      <c r="AF1665" s="5" t="s">
        <v>9942</v>
      </c>
      <c r="AG1665" s="2" t="s">
        <v>9943</v>
      </c>
      <c r="AH1665" s="5" t="s">
        <v>9944</v>
      </c>
      <c r="AI1665" s="5" t="s">
        <v>9945</v>
      </c>
      <c r="AJ1665" s="2" t="s">
        <v>68</v>
      </c>
      <c r="AK1665" s="2" t="s">
        <v>729</v>
      </c>
    </row>
    <row r="1666" spans="1:37" ht="17.100000000000001" customHeight="1">
      <c r="A1666" s="2" t="s">
        <v>36</v>
      </c>
      <c r="B1666" s="3">
        <v>60192637</v>
      </c>
      <c r="C1666" s="2" t="s">
        <v>5907</v>
      </c>
      <c r="D1666" s="5" t="s">
        <v>5908</v>
      </c>
      <c r="E1666" s="5" t="s">
        <v>5909</v>
      </c>
      <c r="F1666" s="5" t="s">
        <v>10052</v>
      </c>
      <c r="G1666" s="5" t="s">
        <v>10053</v>
      </c>
      <c r="H1666" s="5" t="s">
        <v>3427</v>
      </c>
      <c r="I1666" s="2" t="s">
        <v>42</v>
      </c>
      <c r="J1666" s="2" t="s">
        <v>1648</v>
      </c>
      <c r="K1666" s="2" t="s">
        <v>1649</v>
      </c>
      <c r="L1666" s="2" t="s">
        <v>302</v>
      </c>
      <c r="M1666" s="2" t="s">
        <v>303</v>
      </c>
      <c r="N1666" s="2" t="s">
        <v>10046</v>
      </c>
      <c r="O1666" s="8" t="s">
        <v>1211</v>
      </c>
      <c r="P1666" s="5" t="s">
        <v>1211</v>
      </c>
      <c r="Q1666" s="5" t="s">
        <v>716</v>
      </c>
      <c r="R1666" s="5" t="s">
        <v>10047</v>
      </c>
      <c r="S1666" s="2" t="s">
        <v>6687</v>
      </c>
      <c r="T1666" s="5" t="s">
        <v>316</v>
      </c>
      <c r="U1666" s="5" t="s">
        <v>716</v>
      </c>
      <c r="V1666" s="2" t="s">
        <v>10040</v>
      </c>
      <c r="W1666" s="5" t="s">
        <v>640</v>
      </c>
      <c r="X1666" s="5" t="s">
        <v>10079</v>
      </c>
      <c r="Y1666" s="5" t="s">
        <v>10080</v>
      </c>
      <c r="Z1666" s="2" t="s">
        <v>720</v>
      </c>
      <c r="AA1666" s="2" t="s">
        <v>716</v>
      </c>
      <c r="AB1666" s="5" t="s">
        <v>9942</v>
      </c>
      <c r="AC1666" s="2" t="s">
        <v>9943</v>
      </c>
      <c r="AD1666" s="5" t="s">
        <v>9944</v>
      </c>
      <c r="AE1666" s="5" t="s">
        <v>9945</v>
      </c>
      <c r="AF1666" s="5" t="s">
        <v>9985</v>
      </c>
      <c r="AG1666" s="2" t="s">
        <v>9986</v>
      </c>
      <c r="AH1666" s="5" t="s">
        <v>9987</v>
      </c>
      <c r="AI1666" s="5" t="s">
        <v>9988</v>
      </c>
      <c r="AJ1666" s="2" t="s">
        <v>68</v>
      </c>
      <c r="AK1666" s="2" t="s">
        <v>729</v>
      </c>
    </row>
    <row r="1667" spans="1:37" ht="17.100000000000001" customHeight="1">
      <c r="A1667" s="2" t="s">
        <v>36</v>
      </c>
      <c r="B1667" s="3">
        <v>60350812</v>
      </c>
      <c r="C1667" s="2" t="s">
        <v>5893</v>
      </c>
      <c r="D1667" s="5" t="s">
        <v>5893</v>
      </c>
      <c r="E1667" s="5" t="s">
        <v>5894</v>
      </c>
      <c r="F1667" s="5" t="s">
        <v>10081</v>
      </c>
      <c r="G1667" s="5" t="s">
        <v>10082</v>
      </c>
      <c r="H1667" s="5" t="s">
        <v>6343</v>
      </c>
      <c r="I1667" s="2" t="s">
        <v>42</v>
      </c>
      <c r="J1667" s="2" t="s">
        <v>1648</v>
      </c>
      <c r="K1667" s="2" t="s">
        <v>1649</v>
      </c>
      <c r="L1667" s="2" t="s">
        <v>302</v>
      </c>
      <c r="M1667" s="2" t="s">
        <v>303</v>
      </c>
      <c r="N1667" s="2" t="s">
        <v>10046</v>
      </c>
      <c r="O1667" s="8" t="s">
        <v>1211</v>
      </c>
      <c r="P1667" s="5" t="s">
        <v>1211</v>
      </c>
      <c r="Q1667" s="5" t="s">
        <v>716</v>
      </c>
      <c r="R1667" s="5" t="s">
        <v>10047</v>
      </c>
      <c r="S1667" s="2" t="s">
        <v>6687</v>
      </c>
      <c r="T1667" s="5" t="s">
        <v>316</v>
      </c>
      <c r="U1667" s="5" t="s">
        <v>716</v>
      </c>
      <c r="V1667" s="2" t="s">
        <v>10040</v>
      </c>
      <c r="W1667" s="5" t="s">
        <v>838</v>
      </c>
      <c r="X1667" s="5" t="s">
        <v>6857</v>
      </c>
      <c r="Y1667" s="5" t="s">
        <v>10083</v>
      </c>
      <c r="Z1667" s="2" t="s">
        <v>720</v>
      </c>
      <c r="AA1667" s="2" t="s">
        <v>716</v>
      </c>
      <c r="AB1667" s="5" t="s">
        <v>10050</v>
      </c>
      <c r="AC1667" s="2" t="s">
        <v>10051</v>
      </c>
      <c r="AD1667" s="5" t="s">
        <v>10052</v>
      </c>
      <c r="AE1667" s="5" t="s">
        <v>10053</v>
      </c>
      <c r="AF1667" s="5" t="s">
        <v>9942</v>
      </c>
      <c r="AG1667" s="2" t="s">
        <v>9943</v>
      </c>
      <c r="AH1667" s="5" t="s">
        <v>9944</v>
      </c>
      <c r="AI1667" s="5" t="s">
        <v>9945</v>
      </c>
      <c r="AJ1667" s="2" t="s">
        <v>68</v>
      </c>
      <c r="AK1667" s="2" t="s">
        <v>729</v>
      </c>
    </row>
    <row r="1668" spans="1:37" ht="17.100000000000001" customHeight="1">
      <c r="A1668" s="2" t="s">
        <v>36</v>
      </c>
      <c r="B1668" s="3">
        <v>80007725</v>
      </c>
      <c r="C1668" s="2" t="s">
        <v>5893</v>
      </c>
      <c r="D1668" s="5" t="s">
        <v>5893</v>
      </c>
      <c r="E1668" s="5" t="s">
        <v>5894</v>
      </c>
      <c r="F1668" s="5" t="s">
        <v>10084</v>
      </c>
      <c r="G1668" s="5" t="s">
        <v>10085</v>
      </c>
      <c r="H1668" s="5" t="s">
        <v>8582</v>
      </c>
      <c r="I1668" s="2" t="s">
        <v>42</v>
      </c>
      <c r="J1668" s="2" t="s">
        <v>1648</v>
      </c>
      <c r="K1668" s="2" t="s">
        <v>1649</v>
      </c>
      <c r="L1668" s="2" t="s">
        <v>302</v>
      </c>
      <c r="M1668" s="2" t="s">
        <v>303</v>
      </c>
      <c r="N1668" s="2" t="s">
        <v>10046</v>
      </c>
      <c r="O1668" s="8" t="s">
        <v>1211</v>
      </c>
      <c r="P1668" s="5" t="s">
        <v>1211</v>
      </c>
      <c r="Q1668" s="5" t="s">
        <v>716</v>
      </c>
      <c r="R1668" s="5" t="s">
        <v>10047</v>
      </c>
      <c r="S1668" s="2" t="s">
        <v>6687</v>
      </c>
      <c r="T1668" s="5" t="s">
        <v>316</v>
      </c>
      <c r="U1668" s="5" t="s">
        <v>716</v>
      </c>
      <c r="V1668" s="2" t="s">
        <v>10040</v>
      </c>
      <c r="W1668" s="5" t="s">
        <v>328</v>
      </c>
      <c r="X1668" s="5" t="s">
        <v>10086</v>
      </c>
      <c r="Y1668" s="5" t="s">
        <v>10087</v>
      </c>
      <c r="Z1668" s="2" t="s">
        <v>720</v>
      </c>
      <c r="AA1668" s="2" t="s">
        <v>716</v>
      </c>
      <c r="AB1668" s="5" t="s">
        <v>10050</v>
      </c>
      <c r="AC1668" s="2" t="s">
        <v>10051</v>
      </c>
      <c r="AD1668" s="5" t="s">
        <v>10052</v>
      </c>
      <c r="AE1668" s="5" t="s">
        <v>10053</v>
      </c>
      <c r="AF1668" s="5" t="s">
        <v>9942</v>
      </c>
      <c r="AG1668" s="2" t="s">
        <v>9943</v>
      </c>
      <c r="AH1668" s="5" t="s">
        <v>9944</v>
      </c>
      <c r="AI1668" s="5" t="s">
        <v>9945</v>
      </c>
      <c r="AJ1668" s="2" t="s">
        <v>68</v>
      </c>
      <c r="AK1668" s="2" t="s">
        <v>729</v>
      </c>
    </row>
    <row r="1669" spans="1:37" ht="17.100000000000001" customHeight="1">
      <c r="A1669" s="2" t="s">
        <v>36</v>
      </c>
      <c r="B1669" s="3">
        <v>80011958</v>
      </c>
      <c r="C1669" s="2" t="s">
        <v>5893</v>
      </c>
      <c r="D1669" s="5" t="s">
        <v>5893</v>
      </c>
      <c r="E1669" s="5" t="s">
        <v>5894</v>
      </c>
      <c r="F1669" s="5" t="s">
        <v>10088</v>
      </c>
      <c r="G1669" s="5" t="s">
        <v>10089</v>
      </c>
      <c r="H1669" s="5" t="s">
        <v>10090</v>
      </c>
      <c r="I1669" s="2" t="s">
        <v>42</v>
      </c>
      <c r="J1669" s="2" t="s">
        <v>1648</v>
      </c>
      <c r="K1669" s="2" t="s">
        <v>1649</v>
      </c>
      <c r="L1669" s="2" t="s">
        <v>302</v>
      </c>
      <c r="M1669" s="2" t="s">
        <v>303</v>
      </c>
      <c r="N1669" s="2" t="s">
        <v>10046</v>
      </c>
      <c r="O1669" s="8" t="s">
        <v>1211</v>
      </c>
      <c r="P1669" s="5" t="s">
        <v>1211</v>
      </c>
      <c r="Q1669" s="5" t="s">
        <v>716</v>
      </c>
      <c r="R1669" s="5" t="s">
        <v>10047</v>
      </c>
      <c r="S1669" s="2" t="s">
        <v>6687</v>
      </c>
      <c r="T1669" s="5" t="s">
        <v>316</v>
      </c>
      <c r="U1669" s="5" t="s">
        <v>716</v>
      </c>
      <c r="V1669" s="2" t="s">
        <v>10040</v>
      </c>
      <c r="W1669" s="5" t="s">
        <v>328</v>
      </c>
      <c r="X1669" s="5" t="s">
        <v>4824</v>
      </c>
      <c r="Y1669" s="5" t="s">
        <v>10091</v>
      </c>
      <c r="Z1669" s="2" t="s">
        <v>720</v>
      </c>
      <c r="AA1669" s="2" t="s">
        <v>716</v>
      </c>
      <c r="AB1669" s="5" t="s">
        <v>10050</v>
      </c>
      <c r="AC1669" s="2" t="s">
        <v>10051</v>
      </c>
      <c r="AD1669" s="5" t="s">
        <v>10052</v>
      </c>
      <c r="AE1669" s="5" t="s">
        <v>10053</v>
      </c>
      <c r="AF1669" s="5" t="s">
        <v>9942</v>
      </c>
      <c r="AG1669" s="2" t="s">
        <v>9943</v>
      </c>
      <c r="AH1669" s="5" t="s">
        <v>9944</v>
      </c>
      <c r="AI1669" s="5" t="s">
        <v>9945</v>
      </c>
      <c r="AJ1669" s="2" t="s">
        <v>68</v>
      </c>
      <c r="AK1669" s="2" t="s">
        <v>729</v>
      </c>
    </row>
    <row r="1670" spans="1:37" ht="17.100000000000001" customHeight="1">
      <c r="A1670" s="2" t="s">
        <v>36</v>
      </c>
      <c r="B1670" s="3">
        <v>60192610</v>
      </c>
      <c r="C1670" s="2" t="s">
        <v>5893</v>
      </c>
      <c r="D1670" s="5" t="s">
        <v>5893</v>
      </c>
      <c r="E1670" s="5" t="s">
        <v>5894</v>
      </c>
      <c r="F1670" s="5" t="s">
        <v>10092</v>
      </c>
      <c r="G1670" s="5" t="s">
        <v>10093</v>
      </c>
      <c r="H1670" s="5" t="s">
        <v>10094</v>
      </c>
      <c r="I1670" s="2" t="s">
        <v>42</v>
      </c>
      <c r="J1670" s="2" t="s">
        <v>1894</v>
      </c>
      <c r="K1670" s="2" t="s">
        <v>1895</v>
      </c>
      <c r="L1670" s="2" t="s">
        <v>302</v>
      </c>
      <c r="M1670" s="2" t="s">
        <v>303</v>
      </c>
      <c r="N1670" s="2" t="s">
        <v>10095</v>
      </c>
      <c r="O1670" s="8" t="s">
        <v>1211</v>
      </c>
      <c r="P1670" s="5" t="s">
        <v>1211</v>
      </c>
      <c r="Q1670" s="5" t="s">
        <v>716</v>
      </c>
      <c r="R1670" s="5" t="s">
        <v>10096</v>
      </c>
      <c r="S1670" s="2" t="s">
        <v>6687</v>
      </c>
      <c r="T1670" s="5" t="s">
        <v>316</v>
      </c>
      <c r="U1670" s="5" t="s">
        <v>716</v>
      </c>
      <c r="V1670" s="2" t="s">
        <v>10097</v>
      </c>
      <c r="W1670" s="5" t="s">
        <v>8857</v>
      </c>
      <c r="X1670" s="5" t="s">
        <v>10098</v>
      </c>
      <c r="Y1670" s="5" t="s">
        <v>10099</v>
      </c>
      <c r="Z1670" s="2" t="s">
        <v>720</v>
      </c>
      <c r="AA1670" s="2" t="s">
        <v>716</v>
      </c>
      <c r="AB1670" s="5" t="s">
        <v>10100</v>
      </c>
      <c r="AC1670" s="2" t="s">
        <v>10101</v>
      </c>
      <c r="AD1670" s="5" t="s">
        <v>10102</v>
      </c>
      <c r="AE1670" s="5" t="s">
        <v>10103</v>
      </c>
      <c r="AF1670" s="5" t="s">
        <v>10104</v>
      </c>
      <c r="AG1670" s="2" t="s">
        <v>10105</v>
      </c>
      <c r="AH1670" s="5" t="s">
        <v>10106</v>
      </c>
      <c r="AI1670" s="5" t="s">
        <v>10107</v>
      </c>
      <c r="AJ1670" s="2" t="s">
        <v>68</v>
      </c>
      <c r="AK1670" s="2" t="s">
        <v>729</v>
      </c>
    </row>
    <row r="1671" spans="1:37" ht="17.100000000000001" customHeight="1">
      <c r="A1671" s="2" t="s">
        <v>36</v>
      </c>
      <c r="B1671" s="3">
        <v>60192611</v>
      </c>
      <c r="C1671" s="2" t="s">
        <v>5893</v>
      </c>
      <c r="D1671" s="5" t="s">
        <v>5893</v>
      </c>
      <c r="E1671" s="5" t="s">
        <v>5894</v>
      </c>
      <c r="F1671" s="5" t="s">
        <v>10108</v>
      </c>
      <c r="G1671" s="5" t="s">
        <v>10109</v>
      </c>
      <c r="H1671" s="5" t="s">
        <v>10110</v>
      </c>
      <c r="I1671" s="2" t="s">
        <v>42</v>
      </c>
      <c r="J1671" s="2" t="s">
        <v>1894</v>
      </c>
      <c r="K1671" s="2" t="s">
        <v>1895</v>
      </c>
      <c r="L1671" s="2" t="s">
        <v>302</v>
      </c>
      <c r="M1671" s="2" t="s">
        <v>303</v>
      </c>
      <c r="N1671" s="2" t="s">
        <v>10095</v>
      </c>
      <c r="O1671" s="8" t="s">
        <v>1211</v>
      </c>
      <c r="P1671" s="5" t="s">
        <v>1211</v>
      </c>
      <c r="Q1671" s="5" t="s">
        <v>716</v>
      </c>
      <c r="R1671" s="5" t="s">
        <v>10096</v>
      </c>
      <c r="S1671" s="2" t="s">
        <v>6687</v>
      </c>
      <c r="T1671" s="5" t="s">
        <v>316</v>
      </c>
      <c r="U1671" s="5" t="s">
        <v>716</v>
      </c>
      <c r="V1671" s="2" t="s">
        <v>10097</v>
      </c>
      <c r="W1671" s="5" t="s">
        <v>467</v>
      </c>
      <c r="X1671" s="5" t="s">
        <v>10111</v>
      </c>
      <c r="Y1671" s="5" t="s">
        <v>10112</v>
      </c>
      <c r="Z1671" s="2" t="s">
        <v>720</v>
      </c>
      <c r="AA1671" s="2" t="s">
        <v>716</v>
      </c>
      <c r="AB1671" s="5" t="s">
        <v>10100</v>
      </c>
      <c r="AC1671" s="2" t="s">
        <v>10101</v>
      </c>
      <c r="AD1671" s="5" t="s">
        <v>10102</v>
      </c>
      <c r="AE1671" s="5" t="s">
        <v>10103</v>
      </c>
      <c r="AF1671" s="5" t="s">
        <v>10104</v>
      </c>
      <c r="AG1671" s="2" t="s">
        <v>10105</v>
      </c>
      <c r="AH1671" s="5" t="s">
        <v>10106</v>
      </c>
      <c r="AI1671" s="5" t="s">
        <v>10107</v>
      </c>
      <c r="AJ1671" s="2" t="s">
        <v>68</v>
      </c>
      <c r="AK1671" s="2" t="s">
        <v>729</v>
      </c>
    </row>
    <row r="1672" spans="1:37" ht="17.100000000000001" customHeight="1">
      <c r="A1672" s="2" t="s">
        <v>36</v>
      </c>
      <c r="B1672" s="3">
        <v>60192615</v>
      </c>
      <c r="C1672" s="2" t="s">
        <v>5893</v>
      </c>
      <c r="D1672" s="5" t="s">
        <v>5893</v>
      </c>
      <c r="E1672" s="5" t="s">
        <v>5894</v>
      </c>
      <c r="F1672" s="5" t="s">
        <v>10113</v>
      </c>
      <c r="G1672" s="5" t="s">
        <v>10114</v>
      </c>
      <c r="H1672" s="5" t="s">
        <v>1558</v>
      </c>
      <c r="I1672" s="2" t="s">
        <v>42</v>
      </c>
      <c r="J1672" s="2" t="s">
        <v>1894</v>
      </c>
      <c r="K1672" s="2" t="s">
        <v>1895</v>
      </c>
      <c r="L1672" s="2" t="s">
        <v>302</v>
      </c>
      <c r="M1672" s="2" t="s">
        <v>303</v>
      </c>
      <c r="N1672" s="2" t="s">
        <v>10095</v>
      </c>
      <c r="O1672" s="8" t="s">
        <v>1211</v>
      </c>
      <c r="P1672" s="5" t="s">
        <v>1211</v>
      </c>
      <c r="Q1672" s="5" t="s">
        <v>716</v>
      </c>
      <c r="R1672" s="5" t="s">
        <v>10096</v>
      </c>
      <c r="S1672" s="2" t="s">
        <v>6687</v>
      </c>
      <c r="T1672" s="5" t="s">
        <v>316</v>
      </c>
      <c r="U1672" s="5" t="s">
        <v>716</v>
      </c>
      <c r="V1672" s="2" t="s">
        <v>10097</v>
      </c>
      <c r="W1672" s="5" t="s">
        <v>567</v>
      </c>
      <c r="X1672" s="5" t="s">
        <v>6133</v>
      </c>
      <c r="Y1672" s="5" t="s">
        <v>10115</v>
      </c>
      <c r="Z1672" s="2" t="s">
        <v>720</v>
      </c>
      <c r="AA1672" s="2" t="s">
        <v>716</v>
      </c>
      <c r="AB1672" s="5" t="s">
        <v>10100</v>
      </c>
      <c r="AC1672" s="2" t="s">
        <v>10101</v>
      </c>
      <c r="AD1672" s="5" t="s">
        <v>10102</v>
      </c>
      <c r="AE1672" s="5" t="s">
        <v>10103</v>
      </c>
      <c r="AF1672" s="5" t="s">
        <v>10104</v>
      </c>
      <c r="AG1672" s="2" t="s">
        <v>10105</v>
      </c>
      <c r="AH1672" s="5" t="s">
        <v>10106</v>
      </c>
      <c r="AI1672" s="5" t="s">
        <v>10107</v>
      </c>
      <c r="AJ1672" s="2" t="s">
        <v>68</v>
      </c>
      <c r="AK1672" s="2" t="s">
        <v>729</v>
      </c>
    </row>
    <row r="1673" spans="1:37" ht="17.100000000000001" customHeight="1">
      <c r="A1673" s="2" t="s">
        <v>36</v>
      </c>
      <c r="B1673" s="3">
        <v>60193180</v>
      </c>
      <c r="C1673" s="2" t="s">
        <v>5907</v>
      </c>
      <c r="D1673" s="5" t="s">
        <v>5908</v>
      </c>
      <c r="E1673" s="5" t="s">
        <v>5909</v>
      </c>
      <c r="F1673" s="5" t="s">
        <v>10102</v>
      </c>
      <c r="G1673" s="5" t="s">
        <v>10103</v>
      </c>
      <c r="H1673" s="5" t="s">
        <v>2873</v>
      </c>
      <c r="I1673" s="2" t="s">
        <v>42</v>
      </c>
      <c r="J1673" s="2" t="s">
        <v>1894</v>
      </c>
      <c r="K1673" s="2" t="s">
        <v>1895</v>
      </c>
      <c r="L1673" s="2" t="s">
        <v>302</v>
      </c>
      <c r="M1673" s="2" t="s">
        <v>303</v>
      </c>
      <c r="N1673" s="2" t="s">
        <v>10095</v>
      </c>
      <c r="O1673" s="8" t="s">
        <v>1211</v>
      </c>
      <c r="P1673" s="5" t="s">
        <v>1211</v>
      </c>
      <c r="Q1673" s="5" t="s">
        <v>716</v>
      </c>
      <c r="R1673" s="5" t="s">
        <v>10116</v>
      </c>
      <c r="S1673" s="2" t="s">
        <v>6687</v>
      </c>
      <c r="T1673" s="5" t="s">
        <v>316</v>
      </c>
      <c r="U1673" s="5" t="s">
        <v>716</v>
      </c>
      <c r="V1673" s="2" t="s">
        <v>10117</v>
      </c>
      <c r="W1673" s="5" t="s">
        <v>780</v>
      </c>
      <c r="X1673" s="5" t="s">
        <v>10118</v>
      </c>
      <c r="Y1673" s="5" t="s">
        <v>10119</v>
      </c>
      <c r="Z1673" s="2" t="s">
        <v>720</v>
      </c>
      <c r="AA1673" s="2" t="s">
        <v>716</v>
      </c>
      <c r="AB1673" s="5" t="s">
        <v>10104</v>
      </c>
      <c r="AC1673" s="2" t="s">
        <v>10105</v>
      </c>
      <c r="AD1673" s="5" t="s">
        <v>10106</v>
      </c>
      <c r="AE1673" s="5" t="s">
        <v>10107</v>
      </c>
      <c r="AF1673" s="5" t="s">
        <v>9985</v>
      </c>
      <c r="AG1673" s="2" t="s">
        <v>9986</v>
      </c>
      <c r="AH1673" s="5" t="s">
        <v>9987</v>
      </c>
      <c r="AI1673" s="5" t="s">
        <v>9988</v>
      </c>
      <c r="AJ1673" s="2" t="s">
        <v>68</v>
      </c>
      <c r="AK1673" s="2" t="s">
        <v>729</v>
      </c>
    </row>
    <row r="1674" spans="1:37" ht="17.100000000000001" customHeight="1">
      <c r="A1674" s="2" t="s">
        <v>36</v>
      </c>
      <c r="B1674" s="3">
        <v>80005799</v>
      </c>
      <c r="C1674" s="2" t="s">
        <v>5893</v>
      </c>
      <c r="D1674" s="5" t="s">
        <v>5893</v>
      </c>
      <c r="E1674" s="5" t="s">
        <v>5894</v>
      </c>
      <c r="F1674" s="5" t="s">
        <v>10120</v>
      </c>
      <c r="G1674" s="5" t="s">
        <v>10121</v>
      </c>
      <c r="H1674" s="5" t="s">
        <v>7490</v>
      </c>
      <c r="I1674" s="2" t="s">
        <v>42</v>
      </c>
      <c r="J1674" s="2" t="s">
        <v>1894</v>
      </c>
      <c r="K1674" s="2" t="s">
        <v>1895</v>
      </c>
      <c r="L1674" s="2" t="s">
        <v>302</v>
      </c>
      <c r="M1674" s="2" t="s">
        <v>303</v>
      </c>
      <c r="N1674" s="2" t="s">
        <v>10095</v>
      </c>
      <c r="O1674" s="8" t="s">
        <v>1211</v>
      </c>
      <c r="P1674" s="5" t="s">
        <v>1211</v>
      </c>
      <c r="Q1674" s="5" t="s">
        <v>716</v>
      </c>
      <c r="R1674" s="5" t="s">
        <v>10096</v>
      </c>
      <c r="S1674" s="2" t="s">
        <v>6687</v>
      </c>
      <c r="T1674" s="5" t="s">
        <v>316</v>
      </c>
      <c r="U1674" s="5" t="s">
        <v>716</v>
      </c>
      <c r="V1674" s="2" t="s">
        <v>10097</v>
      </c>
      <c r="W1674" s="5" t="s">
        <v>10122</v>
      </c>
      <c r="X1674" s="5" t="s">
        <v>10123</v>
      </c>
      <c r="Y1674" s="5" t="s">
        <v>10124</v>
      </c>
      <c r="Z1674" s="2" t="s">
        <v>720</v>
      </c>
      <c r="AA1674" s="2" t="s">
        <v>716</v>
      </c>
      <c r="AB1674" s="5" t="s">
        <v>10100</v>
      </c>
      <c r="AC1674" s="2" t="s">
        <v>10101</v>
      </c>
      <c r="AD1674" s="5" t="s">
        <v>10102</v>
      </c>
      <c r="AE1674" s="5" t="s">
        <v>10103</v>
      </c>
      <c r="AF1674" s="5" t="s">
        <v>10104</v>
      </c>
      <c r="AG1674" s="2" t="s">
        <v>10105</v>
      </c>
      <c r="AH1674" s="5" t="s">
        <v>10106</v>
      </c>
      <c r="AI1674" s="5" t="s">
        <v>10107</v>
      </c>
      <c r="AJ1674" s="2" t="s">
        <v>68</v>
      </c>
      <c r="AK1674" s="2" t="s">
        <v>729</v>
      </c>
    </row>
    <row r="1675" spans="1:37" ht="17.100000000000001" customHeight="1">
      <c r="A1675" s="2" t="s">
        <v>36</v>
      </c>
      <c r="B1675" s="3">
        <v>80007696</v>
      </c>
      <c r="C1675" s="2" t="s">
        <v>5893</v>
      </c>
      <c r="D1675" s="5" t="s">
        <v>5893</v>
      </c>
      <c r="E1675" s="5" t="s">
        <v>5894</v>
      </c>
      <c r="F1675" s="5" t="s">
        <v>10125</v>
      </c>
      <c r="G1675" s="5" t="s">
        <v>10126</v>
      </c>
      <c r="H1675" s="5" t="s">
        <v>3692</v>
      </c>
      <c r="I1675" s="2" t="s">
        <v>42</v>
      </c>
      <c r="J1675" s="2" t="s">
        <v>1894</v>
      </c>
      <c r="K1675" s="2" t="s">
        <v>1895</v>
      </c>
      <c r="L1675" s="2" t="s">
        <v>302</v>
      </c>
      <c r="M1675" s="2" t="s">
        <v>303</v>
      </c>
      <c r="N1675" s="2" t="s">
        <v>10095</v>
      </c>
      <c r="O1675" s="8" t="s">
        <v>1211</v>
      </c>
      <c r="P1675" s="5" t="s">
        <v>1211</v>
      </c>
      <c r="Q1675" s="5" t="s">
        <v>716</v>
      </c>
      <c r="R1675" s="5" t="s">
        <v>10096</v>
      </c>
      <c r="S1675" s="2" t="s">
        <v>6687</v>
      </c>
      <c r="T1675" s="5" t="s">
        <v>316</v>
      </c>
      <c r="U1675" s="5" t="s">
        <v>716</v>
      </c>
      <c r="V1675" s="2" t="s">
        <v>10097</v>
      </c>
      <c r="W1675" s="5" t="s">
        <v>640</v>
      </c>
      <c r="X1675" s="5" t="s">
        <v>10127</v>
      </c>
      <c r="Y1675" s="5" t="s">
        <v>10128</v>
      </c>
      <c r="Z1675" s="2" t="s">
        <v>720</v>
      </c>
      <c r="AA1675" s="2" t="s">
        <v>716</v>
      </c>
      <c r="AB1675" s="5" t="s">
        <v>10100</v>
      </c>
      <c r="AC1675" s="2" t="s">
        <v>10101</v>
      </c>
      <c r="AD1675" s="5" t="s">
        <v>10102</v>
      </c>
      <c r="AE1675" s="5" t="s">
        <v>10103</v>
      </c>
      <c r="AF1675" s="5" t="s">
        <v>10104</v>
      </c>
      <c r="AG1675" s="2" t="s">
        <v>10105</v>
      </c>
      <c r="AH1675" s="5" t="s">
        <v>10106</v>
      </c>
      <c r="AI1675" s="5" t="s">
        <v>10107</v>
      </c>
      <c r="AJ1675" s="2" t="s">
        <v>68</v>
      </c>
      <c r="AK1675" s="2" t="s">
        <v>729</v>
      </c>
    </row>
    <row r="1676" spans="1:37" ht="17.100000000000001" customHeight="1">
      <c r="A1676" s="2" t="s">
        <v>36</v>
      </c>
      <c r="B1676" s="3">
        <v>80012273</v>
      </c>
      <c r="C1676" s="2" t="s">
        <v>5893</v>
      </c>
      <c r="D1676" s="5" t="s">
        <v>5893</v>
      </c>
      <c r="E1676" s="5" t="s">
        <v>5894</v>
      </c>
      <c r="F1676" s="5" t="s">
        <v>10129</v>
      </c>
      <c r="G1676" s="5" t="s">
        <v>10130</v>
      </c>
      <c r="H1676" s="5" t="s">
        <v>10131</v>
      </c>
      <c r="I1676" s="2" t="s">
        <v>42</v>
      </c>
      <c r="J1676" s="2" t="s">
        <v>1894</v>
      </c>
      <c r="K1676" s="2" t="s">
        <v>1895</v>
      </c>
      <c r="L1676" s="2" t="s">
        <v>302</v>
      </c>
      <c r="M1676" s="2" t="s">
        <v>303</v>
      </c>
      <c r="N1676" s="2" t="s">
        <v>10095</v>
      </c>
      <c r="O1676" s="8" t="s">
        <v>1211</v>
      </c>
      <c r="P1676" s="5" t="s">
        <v>1211</v>
      </c>
      <c r="Q1676" s="5" t="s">
        <v>716</v>
      </c>
      <c r="R1676" s="5" t="s">
        <v>10096</v>
      </c>
      <c r="S1676" s="2" t="s">
        <v>6687</v>
      </c>
      <c r="T1676" s="5" t="s">
        <v>316</v>
      </c>
      <c r="U1676" s="5" t="s">
        <v>716</v>
      </c>
      <c r="V1676" s="2" t="s">
        <v>10097</v>
      </c>
      <c r="W1676" s="5" t="s">
        <v>860</v>
      </c>
      <c r="X1676" s="5" t="s">
        <v>10132</v>
      </c>
      <c r="Y1676" s="5" t="s">
        <v>10133</v>
      </c>
      <c r="Z1676" s="2" t="s">
        <v>720</v>
      </c>
      <c r="AA1676" s="2" t="s">
        <v>716</v>
      </c>
      <c r="AB1676" s="5" t="s">
        <v>10100</v>
      </c>
      <c r="AC1676" s="2" t="s">
        <v>10101</v>
      </c>
      <c r="AD1676" s="5" t="s">
        <v>10102</v>
      </c>
      <c r="AE1676" s="5" t="s">
        <v>10103</v>
      </c>
      <c r="AF1676" s="5" t="s">
        <v>10104</v>
      </c>
      <c r="AG1676" s="2" t="s">
        <v>10105</v>
      </c>
      <c r="AH1676" s="5" t="s">
        <v>10106</v>
      </c>
      <c r="AI1676" s="5" t="s">
        <v>10107</v>
      </c>
      <c r="AJ1676" s="2" t="s">
        <v>68</v>
      </c>
      <c r="AK1676" s="2" t="s">
        <v>729</v>
      </c>
    </row>
    <row r="1677" spans="1:37" ht="17.100000000000001" customHeight="1">
      <c r="A1677" s="2" t="s">
        <v>36</v>
      </c>
      <c r="B1677" s="3">
        <v>60192609</v>
      </c>
      <c r="C1677" s="2" t="s">
        <v>5893</v>
      </c>
      <c r="D1677" s="5" t="s">
        <v>5893</v>
      </c>
      <c r="E1677" s="5" t="s">
        <v>5894</v>
      </c>
      <c r="F1677" s="5" t="s">
        <v>10134</v>
      </c>
      <c r="G1677" s="5" t="s">
        <v>10135</v>
      </c>
      <c r="H1677" s="5" t="s">
        <v>9588</v>
      </c>
      <c r="I1677" s="2" t="s">
        <v>42</v>
      </c>
      <c r="J1677" s="2" t="s">
        <v>1894</v>
      </c>
      <c r="K1677" s="2" t="s">
        <v>1895</v>
      </c>
      <c r="L1677" s="2" t="s">
        <v>302</v>
      </c>
      <c r="M1677" s="2" t="s">
        <v>303</v>
      </c>
      <c r="N1677" s="2" t="s">
        <v>10136</v>
      </c>
      <c r="O1677" s="8" t="s">
        <v>1211</v>
      </c>
      <c r="P1677" s="5" t="s">
        <v>1211</v>
      </c>
      <c r="Q1677" s="5" t="s">
        <v>716</v>
      </c>
      <c r="R1677" s="5" t="s">
        <v>10096</v>
      </c>
      <c r="S1677" s="2" t="s">
        <v>6687</v>
      </c>
      <c r="T1677" s="5" t="s">
        <v>316</v>
      </c>
      <c r="U1677" s="5" t="s">
        <v>716</v>
      </c>
      <c r="V1677" s="2" t="s">
        <v>10097</v>
      </c>
      <c r="W1677" s="5" t="s">
        <v>567</v>
      </c>
      <c r="X1677" s="5" t="s">
        <v>10137</v>
      </c>
      <c r="Y1677" s="5" t="s">
        <v>10138</v>
      </c>
      <c r="Z1677" s="2" t="s">
        <v>720</v>
      </c>
      <c r="AA1677" s="2" t="s">
        <v>716</v>
      </c>
      <c r="AB1677" s="5" t="s">
        <v>10139</v>
      </c>
      <c r="AC1677" s="2" t="s">
        <v>10140</v>
      </c>
      <c r="AD1677" s="5" t="s">
        <v>10141</v>
      </c>
      <c r="AE1677" s="5" t="s">
        <v>10142</v>
      </c>
      <c r="AF1677" s="5" t="s">
        <v>10104</v>
      </c>
      <c r="AG1677" s="2" t="s">
        <v>10105</v>
      </c>
      <c r="AH1677" s="5" t="s">
        <v>10106</v>
      </c>
      <c r="AI1677" s="5" t="s">
        <v>10107</v>
      </c>
      <c r="AJ1677" s="2" t="s">
        <v>68</v>
      </c>
      <c r="AK1677" s="2" t="s">
        <v>729</v>
      </c>
    </row>
    <row r="1678" spans="1:37" ht="17.100000000000001" customHeight="1">
      <c r="A1678" s="2" t="s">
        <v>36</v>
      </c>
      <c r="B1678" s="3">
        <v>60192616</v>
      </c>
      <c r="C1678" s="2" t="s">
        <v>5893</v>
      </c>
      <c r="D1678" s="5" t="s">
        <v>5893</v>
      </c>
      <c r="E1678" s="5" t="s">
        <v>5894</v>
      </c>
      <c r="F1678" s="5" t="s">
        <v>10143</v>
      </c>
      <c r="G1678" s="5" t="s">
        <v>10144</v>
      </c>
      <c r="H1678" s="5" t="s">
        <v>10145</v>
      </c>
      <c r="I1678" s="2" t="s">
        <v>42</v>
      </c>
      <c r="J1678" s="2" t="s">
        <v>1894</v>
      </c>
      <c r="K1678" s="2" t="s">
        <v>1895</v>
      </c>
      <c r="L1678" s="2" t="s">
        <v>302</v>
      </c>
      <c r="M1678" s="2" t="s">
        <v>303</v>
      </c>
      <c r="N1678" s="2" t="s">
        <v>10136</v>
      </c>
      <c r="O1678" s="8" t="s">
        <v>1211</v>
      </c>
      <c r="P1678" s="5" t="s">
        <v>1211</v>
      </c>
      <c r="Q1678" s="5" t="s">
        <v>716</v>
      </c>
      <c r="R1678" s="5" t="s">
        <v>10096</v>
      </c>
      <c r="S1678" s="2" t="s">
        <v>6687</v>
      </c>
      <c r="T1678" s="5" t="s">
        <v>316</v>
      </c>
      <c r="U1678" s="5" t="s">
        <v>716</v>
      </c>
      <c r="V1678" s="2" t="s">
        <v>10097</v>
      </c>
      <c r="W1678" s="5" t="s">
        <v>860</v>
      </c>
      <c r="X1678" s="5" t="s">
        <v>10146</v>
      </c>
      <c r="Y1678" s="5" t="s">
        <v>10147</v>
      </c>
      <c r="Z1678" s="2" t="s">
        <v>720</v>
      </c>
      <c r="AA1678" s="2" t="s">
        <v>716</v>
      </c>
      <c r="AB1678" s="5" t="s">
        <v>10139</v>
      </c>
      <c r="AC1678" s="2" t="s">
        <v>10140</v>
      </c>
      <c r="AD1678" s="5" t="s">
        <v>10141</v>
      </c>
      <c r="AE1678" s="5" t="s">
        <v>10142</v>
      </c>
      <c r="AF1678" s="5" t="s">
        <v>10104</v>
      </c>
      <c r="AG1678" s="2" t="s">
        <v>10105</v>
      </c>
      <c r="AH1678" s="5" t="s">
        <v>10106</v>
      </c>
      <c r="AI1678" s="5" t="s">
        <v>10107</v>
      </c>
      <c r="AJ1678" s="2" t="s">
        <v>68</v>
      </c>
      <c r="AK1678" s="2" t="s">
        <v>729</v>
      </c>
    </row>
    <row r="1679" spans="1:37" ht="17.100000000000001" customHeight="1">
      <c r="A1679" s="2" t="s">
        <v>36</v>
      </c>
      <c r="B1679" s="3">
        <v>60192617</v>
      </c>
      <c r="C1679" s="2" t="s">
        <v>5907</v>
      </c>
      <c r="D1679" s="5" t="s">
        <v>5908</v>
      </c>
      <c r="E1679" s="5" t="s">
        <v>5909</v>
      </c>
      <c r="F1679" s="5" t="s">
        <v>10141</v>
      </c>
      <c r="G1679" s="5" t="s">
        <v>10142</v>
      </c>
      <c r="H1679" s="5" t="s">
        <v>10148</v>
      </c>
      <c r="I1679" s="2" t="s">
        <v>42</v>
      </c>
      <c r="J1679" s="2" t="s">
        <v>1894</v>
      </c>
      <c r="K1679" s="2" t="s">
        <v>1895</v>
      </c>
      <c r="L1679" s="2" t="s">
        <v>302</v>
      </c>
      <c r="M1679" s="2" t="s">
        <v>303</v>
      </c>
      <c r="N1679" s="2" t="s">
        <v>10136</v>
      </c>
      <c r="O1679" s="8" t="s">
        <v>1211</v>
      </c>
      <c r="P1679" s="5" t="s">
        <v>1211</v>
      </c>
      <c r="Q1679" s="5" t="s">
        <v>716</v>
      </c>
      <c r="R1679" s="5" t="s">
        <v>10096</v>
      </c>
      <c r="S1679" s="2" t="s">
        <v>6687</v>
      </c>
      <c r="T1679" s="5" t="s">
        <v>316</v>
      </c>
      <c r="U1679" s="5" t="s">
        <v>716</v>
      </c>
      <c r="V1679" s="2" t="s">
        <v>10097</v>
      </c>
      <c r="W1679" s="5" t="s">
        <v>860</v>
      </c>
      <c r="X1679" s="5" t="s">
        <v>10149</v>
      </c>
      <c r="Y1679" s="5" t="s">
        <v>10150</v>
      </c>
      <c r="Z1679" s="2" t="s">
        <v>720</v>
      </c>
      <c r="AA1679" s="2" t="s">
        <v>716</v>
      </c>
      <c r="AB1679" s="5" t="s">
        <v>10104</v>
      </c>
      <c r="AC1679" s="2" t="s">
        <v>10105</v>
      </c>
      <c r="AD1679" s="5" t="s">
        <v>10106</v>
      </c>
      <c r="AE1679" s="5" t="s">
        <v>10107</v>
      </c>
      <c r="AF1679" s="5" t="s">
        <v>9985</v>
      </c>
      <c r="AG1679" s="2" t="s">
        <v>9986</v>
      </c>
      <c r="AH1679" s="5" t="s">
        <v>9987</v>
      </c>
      <c r="AI1679" s="5" t="s">
        <v>9988</v>
      </c>
      <c r="AJ1679" s="2" t="s">
        <v>68</v>
      </c>
      <c r="AK1679" s="2" t="s">
        <v>729</v>
      </c>
    </row>
    <row r="1680" spans="1:37" ht="17.100000000000001" customHeight="1">
      <c r="A1680" s="2" t="s">
        <v>36</v>
      </c>
      <c r="B1680" s="3">
        <v>60204747</v>
      </c>
      <c r="C1680" s="2" t="s">
        <v>5893</v>
      </c>
      <c r="D1680" s="5" t="s">
        <v>5893</v>
      </c>
      <c r="E1680" s="5" t="s">
        <v>5894</v>
      </c>
      <c r="F1680" s="5" t="s">
        <v>10151</v>
      </c>
      <c r="G1680" s="5" t="s">
        <v>10152</v>
      </c>
      <c r="H1680" s="5" t="s">
        <v>10153</v>
      </c>
      <c r="I1680" s="2" t="s">
        <v>42</v>
      </c>
      <c r="J1680" s="2" t="s">
        <v>1894</v>
      </c>
      <c r="K1680" s="2" t="s">
        <v>1895</v>
      </c>
      <c r="L1680" s="2" t="s">
        <v>302</v>
      </c>
      <c r="M1680" s="2" t="s">
        <v>303</v>
      </c>
      <c r="N1680" s="2" t="s">
        <v>10136</v>
      </c>
      <c r="O1680" s="8" t="s">
        <v>1211</v>
      </c>
      <c r="P1680" s="5" t="s">
        <v>1211</v>
      </c>
      <c r="Q1680" s="5" t="s">
        <v>716</v>
      </c>
      <c r="R1680" s="5" t="s">
        <v>10096</v>
      </c>
      <c r="S1680" s="2" t="s">
        <v>6687</v>
      </c>
      <c r="T1680" s="5" t="s">
        <v>316</v>
      </c>
      <c r="U1680" s="5" t="s">
        <v>716</v>
      </c>
      <c r="V1680" s="2" t="s">
        <v>10097</v>
      </c>
      <c r="W1680" s="5" t="s">
        <v>615</v>
      </c>
      <c r="X1680" s="5" t="s">
        <v>10154</v>
      </c>
      <c r="Y1680" s="5" t="s">
        <v>10155</v>
      </c>
      <c r="Z1680" s="2" t="s">
        <v>720</v>
      </c>
      <c r="AA1680" s="2" t="s">
        <v>716</v>
      </c>
      <c r="AB1680" s="5" t="s">
        <v>10139</v>
      </c>
      <c r="AC1680" s="2" t="s">
        <v>10140</v>
      </c>
      <c r="AD1680" s="5" t="s">
        <v>10141</v>
      </c>
      <c r="AE1680" s="5" t="s">
        <v>10142</v>
      </c>
      <c r="AF1680" s="5" t="s">
        <v>10104</v>
      </c>
      <c r="AG1680" s="2" t="s">
        <v>10105</v>
      </c>
      <c r="AH1680" s="5" t="s">
        <v>10106</v>
      </c>
      <c r="AI1680" s="5" t="s">
        <v>10107</v>
      </c>
      <c r="AJ1680" s="2" t="s">
        <v>68</v>
      </c>
      <c r="AK1680" s="2" t="s">
        <v>729</v>
      </c>
    </row>
    <row r="1681" spans="1:37" ht="17.100000000000001" customHeight="1">
      <c r="A1681" s="2" t="s">
        <v>36</v>
      </c>
      <c r="B1681" s="3">
        <v>60209824</v>
      </c>
      <c r="C1681" s="2" t="s">
        <v>5893</v>
      </c>
      <c r="D1681" s="5" t="s">
        <v>5893</v>
      </c>
      <c r="E1681" s="5" t="s">
        <v>5894</v>
      </c>
      <c r="F1681" s="5" t="s">
        <v>10156</v>
      </c>
      <c r="G1681" s="5" t="s">
        <v>10157</v>
      </c>
      <c r="H1681" s="5" t="s">
        <v>10158</v>
      </c>
      <c r="I1681" s="2" t="s">
        <v>42</v>
      </c>
      <c r="J1681" s="2" t="s">
        <v>1894</v>
      </c>
      <c r="K1681" s="2" t="s">
        <v>1895</v>
      </c>
      <c r="L1681" s="2" t="s">
        <v>302</v>
      </c>
      <c r="M1681" s="2" t="s">
        <v>303</v>
      </c>
      <c r="N1681" s="2" t="s">
        <v>10136</v>
      </c>
      <c r="O1681" s="8" t="s">
        <v>1211</v>
      </c>
      <c r="P1681" s="5" t="s">
        <v>1211</v>
      </c>
      <c r="Q1681" s="5" t="s">
        <v>716</v>
      </c>
      <c r="R1681" s="5" t="s">
        <v>10096</v>
      </c>
      <c r="S1681" s="2" t="s">
        <v>6687</v>
      </c>
      <c r="T1681" s="5" t="s">
        <v>316</v>
      </c>
      <c r="U1681" s="5" t="s">
        <v>716</v>
      </c>
      <c r="V1681" s="2" t="s">
        <v>10097</v>
      </c>
      <c r="W1681" s="5" t="s">
        <v>1278</v>
      </c>
      <c r="X1681" s="5" t="s">
        <v>10159</v>
      </c>
      <c r="Y1681" s="5" t="s">
        <v>10160</v>
      </c>
      <c r="Z1681" s="2" t="s">
        <v>720</v>
      </c>
      <c r="AA1681" s="2" t="s">
        <v>716</v>
      </c>
      <c r="AB1681" s="5" t="s">
        <v>10139</v>
      </c>
      <c r="AC1681" s="2" t="s">
        <v>10140</v>
      </c>
      <c r="AD1681" s="5" t="s">
        <v>10141</v>
      </c>
      <c r="AE1681" s="5" t="s">
        <v>10142</v>
      </c>
      <c r="AF1681" s="5" t="s">
        <v>10104</v>
      </c>
      <c r="AG1681" s="2" t="s">
        <v>10105</v>
      </c>
      <c r="AH1681" s="5" t="s">
        <v>10106</v>
      </c>
      <c r="AI1681" s="5" t="s">
        <v>10107</v>
      </c>
      <c r="AJ1681" s="2" t="s">
        <v>68</v>
      </c>
      <c r="AK1681" s="2" t="s">
        <v>729</v>
      </c>
    </row>
    <row r="1682" spans="1:37" ht="17.100000000000001" customHeight="1">
      <c r="A1682" s="2" t="s">
        <v>36</v>
      </c>
      <c r="B1682" s="3">
        <v>60343014</v>
      </c>
      <c r="C1682" s="2" t="s">
        <v>5893</v>
      </c>
      <c r="D1682" s="5" t="s">
        <v>5893</v>
      </c>
      <c r="E1682" s="5" t="s">
        <v>5894</v>
      </c>
      <c r="F1682" s="5" t="s">
        <v>10161</v>
      </c>
      <c r="G1682" s="5" t="s">
        <v>10162</v>
      </c>
      <c r="H1682" s="5" t="s">
        <v>41</v>
      </c>
      <c r="I1682" s="2" t="s">
        <v>42</v>
      </c>
      <c r="J1682" s="2" t="s">
        <v>1894</v>
      </c>
      <c r="K1682" s="2" t="s">
        <v>1895</v>
      </c>
      <c r="L1682" s="2" t="s">
        <v>302</v>
      </c>
      <c r="M1682" s="2" t="s">
        <v>303</v>
      </c>
      <c r="N1682" s="2" t="s">
        <v>10136</v>
      </c>
      <c r="O1682" s="8" t="s">
        <v>1211</v>
      </c>
      <c r="P1682" s="5" t="s">
        <v>1211</v>
      </c>
      <c r="Q1682" s="5" t="s">
        <v>716</v>
      </c>
      <c r="R1682" s="5" t="s">
        <v>10096</v>
      </c>
      <c r="S1682" s="2" t="s">
        <v>6687</v>
      </c>
      <c r="T1682" s="5" t="s">
        <v>316</v>
      </c>
      <c r="U1682" s="5" t="s">
        <v>716</v>
      </c>
      <c r="V1682" s="2" t="s">
        <v>10097</v>
      </c>
      <c r="W1682" s="5" t="s">
        <v>208</v>
      </c>
      <c r="X1682" s="5" t="s">
        <v>10163</v>
      </c>
      <c r="Y1682" s="5" t="s">
        <v>10164</v>
      </c>
      <c r="Z1682" s="2" t="s">
        <v>720</v>
      </c>
      <c r="AA1682" s="2" t="s">
        <v>716</v>
      </c>
      <c r="AB1682" s="5" t="s">
        <v>10139</v>
      </c>
      <c r="AC1682" s="2" t="s">
        <v>10140</v>
      </c>
      <c r="AD1682" s="5" t="s">
        <v>10141</v>
      </c>
      <c r="AE1682" s="5" t="s">
        <v>10142</v>
      </c>
      <c r="AF1682" s="5" t="s">
        <v>10104</v>
      </c>
      <c r="AG1682" s="2" t="s">
        <v>10105</v>
      </c>
      <c r="AH1682" s="5" t="s">
        <v>10106</v>
      </c>
      <c r="AI1682" s="5" t="s">
        <v>10107</v>
      </c>
      <c r="AJ1682" s="2" t="s">
        <v>68</v>
      </c>
      <c r="AK1682" s="2" t="s">
        <v>729</v>
      </c>
    </row>
    <row r="1683" spans="1:37" ht="17.100000000000001" customHeight="1">
      <c r="A1683" s="2" t="s">
        <v>36</v>
      </c>
      <c r="B1683" s="3">
        <v>80012274</v>
      </c>
      <c r="C1683" s="2" t="s">
        <v>5893</v>
      </c>
      <c r="D1683" s="5" t="s">
        <v>5893</v>
      </c>
      <c r="E1683" s="5" t="s">
        <v>5894</v>
      </c>
      <c r="F1683" s="5" t="s">
        <v>10165</v>
      </c>
      <c r="G1683" s="5" t="s">
        <v>10166</v>
      </c>
      <c r="H1683" s="5" t="s">
        <v>6045</v>
      </c>
      <c r="I1683" s="2" t="s">
        <v>42</v>
      </c>
      <c r="J1683" s="2" t="s">
        <v>1894</v>
      </c>
      <c r="K1683" s="2" t="s">
        <v>1895</v>
      </c>
      <c r="L1683" s="2" t="s">
        <v>302</v>
      </c>
      <c r="M1683" s="2" t="s">
        <v>303</v>
      </c>
      <c r="N1683" s="2" t="s">
        <v>10136</v>
      </c>
      <c r="O1683" s="8" t="s">
        <v>1211</v>
      </c>
      <c r="P1683" s="5" t="s">
        <v>1211</v>
      </c>
      <c r="Q1683" s="5" t="s">
        <v>716</v>
      </c>
      <c r="R1683" s="5" t="s">
        <v>10096</v>
      </c>
      <c r="S1683" s="2" t="s">
        <v>6687</v>
      </c>
      <c r="T1683" s="5" t="s">
        <v>316</v>
      </c>
      <c r="U1683" s="5" t="s">
        <v>716</v>
      </c>
      <c r="V1683" s="2" t="s">
        <v>10097</v>
      </c>
      <c r="W1683" s="5" t="s">
        <v>838</v>
      </c>
      <c r="X1683" s="5" t="s">
        <v>6027</v>
      </c>
      <c r="Y1683" s="5" t="s">
        <v>10167</v>
      </c>
      <c r="Z1683" s="2" t="s">
        <v>720</v>
      </c>
      <c r="AA1683" s="2" t="s">
        <v>716</v>
      </c>
      <c r="AB1683" s="5" t="s">
        <v>10139</v>
      </c>
      <c r="AC1683" s="2" t="s">
        <v>10140</v>
      </c>
      <c r="AD1683" s="5" t="s">
        <v>10141</v>
      </c>
      <c r="AE1683" s="5" t="s">
        <v>10142</v>
      </c>
      <c r="AF1683" s="5" t="s">
        <v>10104</v>
      </c>
      <c r="AG1683" s="2" t="s">
        <v>10105</v>
      </c>
      <c r="AH1683" s="5" t="s">
        <v>10106</v>
      </c>
      <c r="AI1683" s="5" t="s">
        <v>10107</v>
      </c>
      <c r="AJ1683" s="2" t="s">
        <v>68</v>
      </c>
      <c r="AK1683" s="2" t="s">
        <v>729</v>
      </c>
    </row>
    <row r="1684" spans="1:37" ht="17.100000000000001" customHeight="1">
      <c r="A1684" s="2" t="s">
        <v>36</v>
      </c>
      <c r="B1684" s="3">
        <v>80012275</v>
      </c>
      <c r="C1684" s="2" t="s">
        <v>5893</v>
      </c>
      <c r="D1684" s="5" t="s">
        <v>5893</v>
      </c>
      <c r="E1684" s="5" t="s">
        <v>5894</v>
      </c>
      <c r="F1684" s="5" t="s">
        <v>10168</v>
      </c>
      <c r="G1684" s="5" t="s">
        <v>10169</v>
      </c>
      <c r="H1684" s="5" t="s">
        <v>5283</v>
      </c>
      <c r="I1684" s="2" t="s">
        <v>42</v>
      </c>
      <c r="J1684" s="2" t="s">
        <v>1894</v>
      </c>
      <c r="K1684" s="2" t="s">
        <v>1895</v>
      </c>
      <c r="L1684" s="2" t="s">
        <v>302</v>
      </c>
      <c r="M1684" s="2" t="s">
        <v>303</v>
      </c>
      <c r="N1684" s="2" t="s">
        <v>10136</v>
      </c>
      <c r="O1684" s="8" t="s">
        <v>1211</v>
      </c>
      <c r="P1684" s="5" t="s">
        <v>1211</v>
      </c>
      <c r="Q1684" s="5" t="s">
        <v>716</v>
      </c>
      <c r="R1684" s="5" t="s">
        <v>10096</v>
      </c>
      <c r="S1684" s="2" t="s">
        <v>6687</v>
      </c>
      <c r="T1684" s="5" t="s">
        <v>316</v>
      </c>
      <c r="U1684" s="5" t="s">
        <v>716</v>
      </c>
      <c r="V1684" s="2" t="s">
        <v>10097</v>
      </c>
      <c r="W1684" s="5" t="s">
        <v>467</v>
      </c>
      <c r="X1684" s="5" t="s">
        <v>10170</v>
      </c>
      <c r="Y1684" s="5" t="s">
        <v>10171</v>
      </c>
      <c r="Z1684" s="2" t="s">
        <v>720</v>
      </c>
      <c r="AA1684" s="2" t="s">
        <v>716</v>
      </c>
      <c r="AB1684" s="5" t="s">
        <v>10139</v>
      </c>
      <c r="AC1684" s="2" t="s">
        <v>10140</v>
      </c>
      <c r="AD1684" s="5" t="s">
        <v>10141</v>
      </c>
      <c r="AE1684" s="5" t="s">
        <v>10142</v>
      </c>
      <c r="AF1684" s="5" t="s">
        <v>10104</v>
      </c>
      <c r="AG1684" s="2" t="s">
        <v>10105</v>
      </c>
      <c r="AH1684" s="5" t="s">
        <v>10106</v>
      </c>
      <c r="AI1684" s="5" t="s">
        <v>10107</v>
      </c>
      <c r="AJ1684" s="2" t="s">
        <v>68</v>
      </c>
      <c r="AK1684" s="2" t="s">
        <v>729</v>
      </c>
    </row>
    <row r="1685" spans="1:37" ht="17.100000000000001" customHeight="1">
      <c r="A1685" s="2" t="s">
        <v>36</v>
      </c>
      <c r="B1685" s="3">
        <v>60193163</v>
      </c>
      <c r="C1685" s="2" t="s">
        <v>5893</v>
      </c>
      <c r="D1685" s="5" t="s">
        <v>5893</v>
      </c>
      <c r="E1685" s="5" t="s">
        <v>5894</v>
      </c>
      <c r="F1685" s="5" t="s">
        <v>10172</v>
      </c>
      <c r="G1685" s="5" t="s">
        <v>10173</v>
      </c>
      <c r="H1685" s="5" t="s">
        <v>10174</v>
      </c>
      <c r="I1685" s="2" t="s">
        <v>42</v>
      </c>
      <c r="J1685" s="2" t="s">
        <v>10175</v>
      </c>
      <c r="K1685" s="2" t="s">
        <v>10176</v>
      </c>
      <c r="L1685" s="2" t="s">
        <v>302</v>
      </c>
      <c r="M1685" s="2" t="s">
        <v>303</v>
      </c>
      <c r="N1685" s="2" t="s">
        <v>10177</v>
      </c>
      <c r="O1685" s="8" t="s">
        <v>1211</v>
      </c>
      <c r="P1685" s="5" t="s">
        <v>1211</v>
      </c>
      <c r="Q1685" s="5" t="s">
        <v>716</v>
      </c>
      <c r="R1685" s="5" t="s">
        <v>10116</v>
      </c>
      <c r="S1685" s="2" t="s">
        <v>6687</v>
      </c>
      <c r="T1685" s="5" t="s">
        <v>316</v>
      </c>
      <c r="U1685" s="5" t="s">
        <v>716</v>
      </c>
      <c r="V1685" s="2" t="s">
        <v>10117</v>
      </c>
      <c r="W1685" s="5" t="s">
        <v>1543</v>
      </c>
      <c r="X1685" s="5" t="s">
        <v>10178</v>
      </c>
      <c r="Y1685" s="5" t="s">
        <v>10179</v>
      </c>
      <c r="Z1685" s="2" t="s">
        <v>720</v>
      </c>
      <c r="AA1685" s="2" t="s">
        <v>716</v>
      </c>
      <c r="AB1685" s="5" t="s">
        <v>10180</v>
      </c>
      <c r="AC1685" s="2" t="s">
        <v>10181</v>
      </c>
      <c r="AD1685" s="5" t="s">
        <v>10182</v>
      </c>
      <c r="AE1685" s="5" t="s">
        <v>10183</v>
      </c>
      <c r="AF1685" s="5" t="s">
        <v>10104</v>
      </c>
      <c r="AG1685" s="2" t="s">
        <v>10105</v>
      </c>
      <c r="AH1685" s="5" t="s">
        <v>10106</v>
      </c>
      <c r="AI1685" s="5" t="s">
        <v>10107</v>
      </c>
      <c r="AJ1685" s="2" t="s">
        <v>68</v>
      </c>
      <c r="AK1685" s="2" t="s">
        <v>729</v>
      </c>
    </row>
    <row r="1686" spans="1:37" ht="17.100000000000001" customHeight="1">
      <c r="A1686" s="2" t="s">
        <v>36</v>
      </c>
      <c r="B1686" s="3">
        <v>60193166</v>
      </c>
      <c r="C1686" s="2" t="s">
        <v>5893</v>
      </c>
      <c r="D1686" s="5" t="s">
        <v>5893</v>
      </c>
      <c r="E1686" s="5" t="s">
        <v>5894</v>
      </c>
      <c r="F1686" s="5" t="s">
        <v>10184</v>
      </c>
      <c r="G1686" s="5" t="s">
        <v>10185</v>
      </c>
      <c r="H1686" s="5" t="s">
        <v>4510</v>
      </c>
      <c r="I1686" s="2" t="s">
        <v>42</v>
      </c>
      <c r="J1686" s="2" t="s">
        <v>10175</v>
      </c>
      <c r="K1686" s="2" t="s">
        <v>10176</v>
      </c>
      <c r="L1686" s="2" t="s">
        <v>302</v>
      </c>
      <c r="M1686" s="2" t="s">
        <v>303</v>
      </c>
      <c r="N1686" s="2" t="s">
        <v>10177</v>
      </c>
      <c r="O1686" s="8" t="s">
        <v>1211</v>
      </c>
      <c r="P1686" s="5" t="s">
        <v>1211</v>
      </c>
      <c r="Q1686" s="5" t="s">
        <v>716</v>
      </c>
      <c r="R1686" s="5" t="s">
        <v>10116</v>
      </c>
      <c r="S1686" s="2" t="s">
        <v>6687</v>
      </c>
      <c r="T1686" s="5" t="s">
        <v>316</v>
      </c>
      <c r="U1686" s="5" t="s">
        <v>716</v>
      </c>
      <c r="V1686" s="2" t="s">
        <v>10117</v>
      </c>
      <c r="W1686" s="5" t="s">
        <v>860</v>
      </c>
      <c r="X1686" s="5" t="s">
        <v>10186</v>
      </c>
      <c r="Y1686" s="5" t="s">
        <v>10187</v>
      </c>
      <c r="Z1686" s="2" t="s">
        <v>720</v>
      </c>
      <c r="AA1686" s="2" t="s">
        <v>716</v>
      </c>
      <c r="AB1686" s="5" t="s">
        <v>10180</v>
      </c>
      <c r="AC1686" s="2" t="s">
        <v>10181</v>
      </c>
      <c r="AD1686" s="5" t="s">
        <v>10182</v>
      </c>
      <c r="AE1686" s="5" t="s">
        <v>10183</v>
      </c>
      <c r="AF1686" s="5" t="s">
        <v>10104</v>
      </c>
      <c r="AG1686" s="2" t="s">
        <v>10105</v>
      </c>
      <c r="AH1686" s="5" t="s">
        <v>10106</v>
      </c>
      <c r="AI1686" s="5" t="s">
        <v>10107</v>
      </c>
      <c r="AJ1686" s="2" t="s">
        <v>68</v>
      </c>
      <c r="AK1686" s="2" t="s">
        <v>729</v>
      </c>
    </row>
    <row r="1687" spans="1:37" ht="17.100000000000001" customHeight="1">
      <c r="A1687" s="2" t="s">
        <v>36</v>
      </c>
      <c r="B1687" s="3">
        <v>60193167</v>
      </c>
      <c r="C1687" s="2" t="s">
        <v>5893</v>
      </c>
      <c r="D1687" s="5" t="s">
        <v>5893</v>
      </c>
      <c r="E1687" s="5" t="s">
        <v>5894</v>
      </c>
      <c r="F1687" s="5" t="s">
        <v>10188</v>
      </c>
      <c r="G1687" s="5" t="s">
        <v>10189</v>
      </c>
      <c r="H1687" s="5" t="s">
        <v>2866</v>
      </c>
      <c r="I1687" s="2" t="s">
        <v>42</v>
      </c>
      <c r="J1687" s="2" t="s">
        <v>10175</v>
      </c>
      <c r="K1687" s="2" t="s">
        <v>10176</v>
      </c>
      <c r="L1687" s="2" t="s">
        <v>302</v>
      </c>
      <c r="M1687" s="2" t="s">
        <v>303</v>
      </c>
      <c r="N1687" s="2" t="s">
        <v>10177</v>
      </c>
      <c r="O1687" s="8" t="s">
        <v>1211</v>
      </c>
      <c r="P1687" s="5" t="s">
        <v>1211</v>
      </c>
      <c r="Q1687" s="5" t="s">
        <v>716</v>
      </c>
      <c r="R1687" s="5" t="s">
        <v>10116</v>
      </c>
      <c r="S1687" s="2" t="s">
        <v>6687</v>
      </c>
      <c r="T1687" s="5" t="s">
        <v>316</v>
      </c>
      <c r="U1687" s="5" t="s">
        <v>716</v>
      </c>
      <c r="V1687" s="2" t="s">
        <v>10117</v>
      </c>
      <c r="W1687" s="5" t="s">
        <v>273</v>
      </c>
      <c r="X1687" s="5" t="s">
        <v>10190</v>
      </c>
      <c r="Y1687" s="5" t="s">
        <v>10191</v>
      </c>
      <c r="Z1687" s="2" t="s">
        <v>720</v>
      </c>
      <c r="AA1687" s="2" t="s">
        <v>716</v>
      </c>
      <c r="AB1687" s="5" t="s">
        <v>10180</v>
      </c>
      <c r="AC1687" s="2" t="s">
        <v>10181</v>
      </c>
      <c r="AD1687" s="5" t="s">
        <v>10182</v>
      </c>
      <c r="AE1687" s="5" t="s">
        <v>10183</v>
      </c>
      <c r="AF1687" s="5" t="s">
        <v>10104</v>
      </c>
      <c r="AG1687" s="2" t="s">
        <v>10105</v>
      </c>
      <c r="AH1687" s="5" t="s">
        <v>10106</v>
      </c>
      <c r="AI1687" s="5" t="s">
        <v>10107</v>
      </c>
      <c r="AJ1687" s="2" t="s">
        <v>68</v>
      </c>
      <c r="AK1687" s="2" t="s">
        <v>729</v>
      </c>
    </row>
    <row r="1688" spans="1:37" ht="17.100000000000001" customHeight="1">
      <c r="A1688" s="2" t="s">
        <v>36</v>
      </c>
      <c r="B1688" s="3">
        <v>60193172</v>
      </c>
      <c r="C1688" s="2" t="s">
        <v>5893</v>
      </c>
      <c r="D1688" s="5" t="s">
        <v>5893</v>
      </c>
      <c r="E1688" s="5" t="s">
        <v>5894</v>
      </c>
      <c r="F1688" s="5" t="s">
        <v>10192</v>
      </c>
      <c r="G1688" s="5" t="s">
        <v>10193</v>
      </c>
      <c r="H1688" s="5" t="s">
        <v>9113</v>
      </c>
      <c r="I1688" s="2" t="s">
        <v>42</v>
      </c>
      <c r="J1688" s="2" t="s">
        <v>10175</v>
      </c>
      <c r="K1688" s="2" t="s">
        <v>10176</v>
      </c>
      <c r="L1688" s="2" t="s">
        <v>302</v>
      </c>
      <c r="M1688" s="2" t="s">
        <v>303</v>
      </c>
      <c r="N1688" s="2" t="s">
        <v>10177</v>
      </c>
      <c r="O1688" s="8" t="s">
        <v>1211</v>
      </c>
      <c r="P1688" s="5" t="s">
        <v>1211</v>
      </c>
      <c r="Q1688" s="5" t="s">
        <v>716</v>
      </c>
      <c r="R1688" s="5" t="s">
        <v>10116</v>
      </c>
      <c r="S1688" s="2" t="s">
        <v>6687</v>
      </c>
      <c r="T1688" s="5" t="s">
        <v>316</v>
      </c>
      <c r="U1688" s="5" t="s">
        <v>716</v>
      </c>
      <c r="V1688" s="2" t="s">
        <v>10117</v>
      </c>
      <c r="W1688" s="5" t="s">
        <v>838</v>
      </c>
      <c r="X1688" s="5" t="s">
        <v>10194</v>
      </c>
      <c r="Y1688" s="5" t="s">
        <v>10195</v>
      </c>
      <c r="Z1688" s="2" t="s">
        <v>720</v>
      </c>
      <c r="AA1688" s="2" t="s">
        <v>716</v>
      </c>
      <c r="AB1688" s="5" t="s">
        <v>10180</v>
      </c>
      <c r="AC1688" s="2" t="s">
        <v>10181</v>
      </c>
      <c r="AD1688" s="5" t="s">
        <v>10182</v>
      </c>
      <c r="AE1688" s="5" t="s">
        <v>10183</v>
      </c>
      <c r="AF1688" s="5" t="s">
        <v>10104</v>
      </c>
      <c r="AG1688" s="2" t="s">
        <v>10105</v>
      </c>
      <c r="AH1688" s="5" t="s">
        <v>10106</v>
      </c>
      <c r="AI1688" s="5" t="s">
        <v>10107</v>
      </c>
      <c r="AJ1688" s="2" t="s">
        <v>68</v>
      </c>
      <c r="AK1688" s="2" t="s">
        <v>729</v>
      </c>
    </row>
    <row r="1689" spans="1:37" ht="17.100000000000001" customHeight="1">
      <c r="A1689" s="2" t="s">
        <v>36</v>
      </c>
      <c r="B1689" s="3">
        <v>60193178</v>
      </c>
      <c r="C1689" s="2" t="s">
        <v>5893</v>
      </c>
      <c r="D1689" s="5" t="s">
        <v>5893</v>
      </c>
      <c r="E1689" s="5" t="s">
        <v>5894</v>
      </c>
      <c r="F1689" s="5" t="s">
        <v>10196</v>
      </c>
      <c r="G1689" s="5" t="s">
        <v>10197</v>
      </c>
      <c r="H1689" s="5" t="s">
        <v>2649</v>
      </c>
      <c r="I1689" s="2" t="s">
        <v>42</v>
      </c>
      <c r="J1689" s="2" t="s">
        <v>10175</v>
      </c>
      <c r="K1689" s="2" t="s">
        <v>10176</v>
      </c>
      <c r="L1689" s="2" t="s">
        <v>302</v>
      </c>
      <c r="M1689" s="2" t="s">
        <v>303</v>
      </c>
      <c r="N1689" s="2" t="s">
        <v>10177</v>
      </c>
      <c r="O1689" s="8" t="s">
        <v>1211</v>
      </c>
      <c r="P1689" s="5" t="s">
        <v>1211</v>
      </c>
      <c r="Q1689" s="5" t="s">
        <v>716</v>
      </c>
      <c r="R1689" s="5" t="s">
        <v>10116</v>
      </c>
      <c r="S1689" s="2" t="s">
        <v>6687</v>
      </c>
      <c r="T1689" s="5" t="s">
        <v>316</v>
      </c>
      <c r="U1689" s="5" t="s">
        <v>716</v>
      </c>
      <c r="V1689" s="2" t="s">
        <v>10117</v>
      </c>
      <c r="W1689" s="5" t="s">
        <v>860</v>
      </c>
      <c r="X1689" s="5" t="s">
        <v>10198</v>
      </c>
      <c r="Y1689" s="5" t="s">
        <v>10199</v>
      </c>
      <c r="Z1689" s="2" t="s">
        <v>720</v>
      </c>
      <c r="AA1689" s="2" t="s">
        <v>716</v>
      </c>
      <c r="AB1689" s="5" t="s">
        <v>10180</v>
      </c>
      <c r="AC1689" s="2" t="s">
        <v>10181</v>
      </c>
      <c r="AD1689" s="5" t="s">
        <v>10182</v>
      </c>
      <c r="AE1689" s="5" t="s">
        <v>10183</v>
      </c>
      <c r="AF1689" s="5" t="s">
        <v>10104</v>
      </c>
      <c r="AG1689" s="2" t="s">
        <v>10105</v>
      </c>
      <c r="AH1689" s="5" t="s">
        <v>10106</v>
      </c>
      <c r="AI1689" s="5" t="s">
        <v>10107</v>
      </c>
      <c r="AJ1689" s="2" t="s">
        <v>68</v>
      </c>
      <c r="AK1689" s="2" t="s">
        <v>729</v>
      </c>
    </row>
    <row r="1690" spans="1:37" ht="17.100000000000001" customHeight="1">
      <c r="A1690" s="2" t="s">
        <v>36</v>
      </c>
      <c r="B1690" s="3">
        <v>60193182</v>
      </c>
      <c r="C1690" s="2" t="s">
        <v>5907</v>
      </c>
      <c r="D1690" s="5" t="s">
        <v>5908</v>
      </c>
      <c r="E1690" s="5" t="s">
        <v>5909</v>
      </c>
      <c r="F1690" s="5" t="s">
        <v>10182</v>
      </c>
      <c r="G1690" s="5" t="s">
        <v>10183</v>
      </c>
      <c r="H1690" s="5" t="s">
        <v>10200</v>
      </c>
      <c r="I1690" s="2" t="s">
        <v>42</v>
      </c>
      <c r="J1690" s="2" t="s">
        <v>10175</v>
      </c>
      <c r="K1690" s="2" t="s">
        <v>10176</v>
      </c>
      <c r="L1690" s="2" t="s">
        <v>302</v>
      </c>
      <c r="M1690" s="2" t="s">
        <v>303</v>
      </c>
      <c r="N1690" s="2" t="s">
        <v>10177</v>
      </c>
      <c r="O1690" s="8" t="s">
        <v>1211</v>
      </c>
      <c r="P1690" s="5" t="s">
        <v>1211</v>
      </c>
      <c r="Q1690" s="5" t="s">
        <v>716</v>
      </c>
      <c r="R1690" s="5" t="s">
        <v>10116</v>
      </c>
      <c r="S1690" s="2" t="s">
        <v>6687</v>
      </c>
      <c r="T1690" s="5" t="s">
        <v>316</v>
      </c>
      <c r="U1690" s="5" t="s">
        <v>716</v>
      </c>
      <c r="V1690" s="2" t="s">
        <v>10117</v>
      </c>
      <c r="W1690" s="5" t="s">
        <v>860</v>
      </c>
      <c r="X1690" s="5" t="s">
        <v>1882</v>
      </c>
      <c r="Y1690" s="5" t="s">
        <v>10201</v>
      </c>
      <c r="Z1690" s="2" t="s">
        <v>720</v>
      </c>
      <c r="AA1690" s="2" t="s">
        <v>716</v>
      </c>
      <c r="AB1690" s="5" t="s">
        <v>10104</v>
      </c>
      <c r="AC1690" s="2" t="s">
        <v>10105</v>
      </c>
      <c r="AD1690" s="5" t="s">
        <v>10106</v>
      </c>
      <c r="AE1690" s="5" t="s">
        <v>10107</v>
      </c>
      <c r="AF1690" s="5" t="s">
        <v>9985</v>
      </c>
      <c r="AG1690" s="2" t="s">
        <v>9986</v>
      </c>
      <c r="AH1690" s="5" t="s">
        <v>9987</v>
      </c>
      <c r="AI1690" s="5" t="s">
        <v>9988</v>
      </c>
      <c r="AJ1690" s="2" t="s">
        <v>68</v>
      </c>
      <c r="AK1690" s="2" t="s">
        <v>729</v>
      </c>
    </row>
    <row r="1691" spans="1:37" ht="17.100000000000001" customHeight="1">
      <c r="A1691" s="2" t="s">
        <v>36</v>
      </c>
      <c r="B1691" s="3">
        <v>80005850</v>
      </c>
      <c r="C1691" s="2" t="s">
        <v>5893</v>
      </c>
      <c r="D1691" s="5" t="s">
        <v>5893</v>
      </c>
      <c r="E1691" s="5" t="s">
        <v>5894</v>
      </c>
      <c r="F1691" s="5" t="s">
        <v>10202</v>
      </c>
      <c r="G1691" s="5" t="s">
        <v>10203</v>
      </c>
      <c r="H1691" s="5" t="s">
        <v>9113</v>
      </c>
      <c r="I1691" s="2" t="s">
        <v>42</v>
      </c>
      <c r="J1691" s="2" t="s">
        <v>10175</v>
      </c>
      <c r="K1691" s="2" t="s">
        <v>10176</v>
      </c>
      <c r="L1691" s="2" t="s">
        <v>302</v>
      </c>
      <c r="M1691" s="2" t="s">
        <v>303</v>
      </c>
      <c r="N1691" s="2" t="s">
        <v>10177</v>
      </c>
      <c r="O1691" s="8" t="s">
        <v>1211</v>
      </c>
      <c r="P1691" s="5" t="s">
        <v>1211</v>
      </c>
      <c r="Q1691" s="5" t="s">
        <v>716</v>
      </c>
      <c r="R1691" s="5" t="s">
        <v>10116</v>
      </c>
      <c r="S1691" s="2" t="s">
        <v>6687</v>
      </c>
      <c r="T1691" s="5" t="s">
        <v>316</v>
      </c>
      <c r="U1691" s="5" t="s">
        <v>716</v>
      </c>
      <c r="V1691" s="2" t="s">
        <v>10117</v>
      </c>
      <c r="W1691" s="5" t="s">
        <v>328</v>
      </c>
      <c r="X1691" s="5" t="s">
        <v>10204</v>
      </c>
      <c r="Y1691" s="5" t="s">
        <v>10205</v>
      </c>
      <c r="Z1691" s="2" t="s">
        <v>720</v>
      </c>
      <c r="AA1691" s="2" t="s">
        <v>716</v>
      </c>
      <c r="AB1691" s="5" t="s">
        <v>10180</v>
      </c>
      <c r="AC1691" s="2" t="s">
        <v>10181</v>
      </c>
      <c r="AD1691" s="5" t="s">
        <v>10182</v>
      </c>
      <c r="AE1691" s="5" t="s">
        <v>10183</v>
      </c>
      <c r="AF1691" s="5" t="s">
        <v>10104</v>
      </c>
      <c r="AG1691" s="2" t="s">
        <v>10105</v>
      </c>
      <c r="AH1691" s="5" t="s">
        <v>10106</v>
      </c>
      <c r="AI1691" s="5" t="s">
        <v>10107</v>
      </c>
      <c r="AJ1691" s="2" t="s">
        <v>68</v>
      </c>
      <c r="AK1691" s="2" t="s">
        <v>729</v>
      </c>
    </row>
    <row r="1692" spans="1:37" ht="17.100000000000001" customHeight="1">
      <c r="A1692" s="2" t="s">
        <v>36</v>
      </c>
      <c r="B1692" s="3">
        <v>80007693</v>
      </c>
      <c r="C1692" s="2" t="s">
        <v>5893</v>
      </c>
      <c r="D1692" s="5" t="s">
        <v>5893</v>
      </c>
      <c r="E1692" s="5" t="s">
        <v>5894</v>
      </c>
      <c r="F1692" s="5" t="s">
        <v>10206</v>
      </c>
      <c r="G1692" s="5" t="s">
        <v>10207</v>
      </c>
      <c r="H1692" s="5" t="s">
        <v>5474</v>
      </c>
      <c r="I1692" s="2" t="s">
        <v>42</v>
      </c>
      <c r="J1692" s="2" t="s">
        <v>10175</v>
      </c>
      <c r="K1692" s="2" t="s">
        <v>10176</v>
      </c>
      <c r="L1692" s="2" t="s">
        <v>302</v>
      </c>
      <c r="M1692" s="2" t="s">
        <v>303</v>
      </c>
      <c r="N1692" s="2" t="s">
        <v>10177</v>
      </c>
      <c r="O1692" s="8" t="s">
        <v>1211</v>
      </c>
      <c r="P1692" s="5" t="s">
        <v>1211</v>
      </c>
      <c r="Q1692" s="5" t="s">
        <v>716</v>
      </c>
      <c r="R1692" s="5" t="s">
        <v>10116</v>
      </c>
      <c r="S1692" s="2" t="s">
        <v>6687</v>
      </c>
      <c r="T1692" s="5" t="s">
        <v>316</v>
      </c>
      <c r="U1692" s="5" t="s">
        <v>716</v>
      </c>
      <c r="V1692" s="2" t="s">
        <v>10117</v>
      </c>
      <c r="W1692" s="5" t="s">
        <v>467</v>
      </c>
      <c r="X1692" s="5" t="s">
        <v>10208</v>
      </c>
      <c r="Y1692" s="5" t="s">
        <v>10209</v>
      </c>
      <c r="Z1692" s="2" t="s">
        <v>720</v>
      </c>
      <c r="AA1692" s="2" t="s">
        <v>716</v>
      </c>
      <c r="AB1692" s="5" t="s">
        <v>10180</v>
      </c>
      <c r="AC1692" s="2" t="s">
        <v>10181</v>
      </c>
      <c r="AD1692" s="5" t="s">
        <v>10182</v>
      </c>
      <c r="AE1692" s="5" t="s">
        <v>10183</v>
      </c>
      <c r="AF1692" s="5" t="s">
        <v>10104</v>
      </c>
      <c r="AG1692" s="2" t="s">
        <v>10105</v>
      </c>
      <c r="AH1692" s="5" t="s">
        <v>10106</v>
      </c>
      <c r="AI1692" s="5" t="s">
        <v>10107</v>
      </c>
      <c r="AJ1692" s="2" t="s">
        <v>68</v>
      </c>
      <c r="AK1692" s="2" t="s">
        <v>729</v>
      </c>
    </row>
    <row r="1693" spans="1:37" ht="17.100000000000001" customHeight="1">
      <c r="A1693" s="2" t="s">
        <v>36</v>
      </c>
      <c r="B1693" s="3">
        <v>60193161</v>
      </c>
      <c r="C1693" s="2" t="s">
        <v>5893</v>
      </c>
      <c r="D1693" s="5" t="s">
        <v>5893</v>
      </c>
      <c r="E1693" s="5" t="s">
        <v>5894</v>
      </c>
      <c r="F1693" s="5" t="s">
        <v>10210</v>
      </c>
      <c r="G1693" s="5" t="s">
        <v>10211</v>
      </c>
      <c r="H1693" s="5" t="s">
        <v>10212</v>
      </c>
      <c r="I1693" s="2" t="s">
        <v>42</v>
      </c>
      <c r="J1693" s="2" t="s">
        <v>10175</v>
      </c>
      <c r="K1693" s="2" t="s">
        <v>10176</v>
      </c>
      <c r="L1693" s="2" t="s">
        <v>302</v>
      </c>
      <c r="M1693" s="2" t="s">
        <v>303</v>
      </c>
      <c r="N1693" s="2" t="s">
        <v>10213</v>
      </c>
      <c r="O1693" s="8" t="s">
        <v>1211</v>
      </c>
      <c r="P1693" s="5" t="s">
        <v>1211</v>
      </c>
      <c r="Q1693" s="5" t="s">
        <v>716</v>
      </c>
      <c r="R1693" s="5" t="s">
        <v>10116</v>
      </c>
      <c r="S1693" s="2" t="s">
        <v>6687</v>
      </c>
      <c r="T1693" s="5" t="s">
        <v>316</v>
      </c>
      <c r="U1693" s="5" t="s">
        <v>716</v>
      </c>
      <c r="V1693" s="2" t="s">
        <v>10117</v>
      </c>
      <c r="W1693" s="5" t="s">
        <v>208</v>
      </c>
      <c r="X1693" s="5" t="s">
        <v>10214</v>
      </c>
      <c r="Y1693" s="5" t="s">
        <v>10215</v>
      </c>
      <c r="Z1693" s="2" t="s">
        <v>720</v>
      </c>
      <c r="AA1693" s="2" t="s">
        <v>716</v>
      </c>
      <c r="AB1693" s="5" t="s">
        <v>10216</v>
      </c>
      <c r="AC1693" s="2" t="s">
        <v>10217</v>
      </c>
      <c r="AD1693" s="5" t="s">
        <v>10218</v>
      </c>
      <c r="AE1693" s="5" t="s">
        <v>10219</v>
      </c>
      <c r="AF1693" s="5" t="s">
        <v>10104</v>
      </c>
      <c r="AG1693" s="2" t="s">
        <v>10105</v>
      </c>
      <c r="AH1693" s="5" t="s">
        <v>10106</v>
      </c>
      <c r="AI1693" s="5" t="s">
        <v>10107</v>
      </c>
      <c r="AJ1693" s="2" t="s">
        <v>68</v>
      </c>
      <c r="AK1693" s="2" t="s">
        <v>729</v>
      </c>
    </row>
    <row r="1694" spans="1:37" ht="17.100000000000001" customHeight="1">
      <c r="A1694" s="2" t="s">
        <v>36</v>
      </c>
      <c r="B1694" s="3">
        <v>60193170</v>
      </c>
      <c r="C1694" s="2" t="s">
        <v>5893</v>
      </c>
      <c r="D1694" s="5" t="s">
        <v>5893</v>
      </c>
      <c r="E1694" s="5" t="s">
        <v>5894</v>
      </c>
      <c r="F1694" s="5" t="s">
        <v>10220</v>
      </c>
      <c r="G1694" s="5" t="s">
        <v>10221</v>
      </c>
      <c r="H1694" s="5" t="s">
        <v>674</v>
      </c>
      <c r="I1694" s="2" t="s">
        <v>42</v>
      </c>
      <c r="J1694" s="2" t="s">
        <v>10175</v>
      </c>
      <c r="K1694" s="2" t="s">
        <v>10176</v>
      </c>
      <c r="L1694" s="2" t="s">
        <v>302</v>
      </c>
      <c r="M1694" s="2" t="s">
        <v>303</v>
      </c>
      <c r="N1694" s="2" t="s">
        <v>10213</v>
      </c>
      <c r="O1694" s="8" t="s">
        <v>1211</v>
      </c>
      <c r="P1694" s="5" t="s">
        <v>1211</v>
      </c>
      <c r="Q1694" s="5" t="s">
        <v>716</v>
      </c>
      <c r="R1694" s="5" t="s">
        <v>10116</v>
      </c>
      <c r="S1694" s="2" t="s">
        <v>6687</v>
      </c>
      <c r="T1694" s="5" t="s">
        <v>316</v>
      </c>
      <c r="U1694" s="5" t="s">
        <v>716</v>
      </c>
      <c r="V1694" s="2" t="s">
        <v>10117</v>
      </c>
      <c r="W1694" s="5" t="s">
        <v>838</v>
      </c>
      <c r="X1694" s="5" t="s">
        <v>9894</v>
      </c>
      <c r="Y1694" s="5" t="s">
        <v>10222</v>
      </c>
      <c r="Z1694" s="2" t="s">
        <v>720</v>
      </c>
      <c r="AA1694" s="2" t="s">
        <v>716</v>
      </c>
      <c r="AB1694" s="5" t="s">
        <v>10216</v>
      </c>
      <c r="AC1694" s="2" t="s">
        <v>10217</v>
      </c>
      <c r="AD1694" s="5" t="s">
        <v>10218</v>
      </c>
      <c r="AE1694" s="5" t="s">
        <v>10219</v>
      </c>
      <c r="AF1694" s="5" t="s">
        <v>10104</v>
      </c>
      <c r="AG1694" s="2" t="s">
        <v>10105</v>
      </c>
      <c r="AH1694" s="5" t="s">
        <v>10106</v>
      </c>
      <c r="AI1694" s="5" t="s">
        <v>10107</v>
      </c>
      <c r="AJ1694" s="2" t="s">
        <v>68</v>
      </c>
      <c r="AK1694" s="2" t="s">
        <v>729</v>
      </c>
    </row>
    <row r="1695" spans="1:37" ht="17.100000000000001" customHeight="1">
      <c r="A1695" s="2" t="s">
        <v>36</v>
      </c>
      <c r="B1695" s="3">
        <v>60193171</v>
      </c>
      <c r="C1695" s="2" t="s">
        <v>5893</v>
      </c>
      <c r="D1695" s="5" t="s">
        <v>5893</v>
      </c>
      <c r="E1695" s="5" t="s">
        <v>5894</v>
      </c>
      <c r="F1695" s="5" t="s">
        <v>10223</v>
      </c>
      <c r="G1695" s="5" t="s">
        <v>10224</v>
      </c>
      <c r="H1695" s="5" t="s">
        <v>6213</v>
      </c>
      <c r="I1695" s="2" t="s">
        <v>42</v>
      </c>
      <c r="J1695" s="2" t="s">
        <v>10175</v>
      </c>
      <c r="K1695" s="2" t="s">
        <v>10176</v>
      </c>
      <c r="L1695" s="2" t="s">
        <v>302</v>
      </c>
      <c r="M1695" s="2" t="s">
        <v>303</v>
      </c>
      <c r="N1695" s="2" t="s">
        <v>10213</v>
      </c>
      <c r="O1695" s="8" t="s">
        <v>1211</v>
      </c>
      <c r="P1695" s="5" t="s">
        <v>1211</v>
      </c>
      <c r="Q1695" s="5" t="s">
        <v>716</v>
      </c>
      <c r="R1695" s="5" t="s">
        <v>10116</v>
      </c>
      <c r="S1695" s="2" t="s">
        <v>6687</v>
      </c>
      <c r="T1695" s="5" t="s">
        <v>316</v>
      </c>
      <c r="U1695" s="5" t="s">
        <v>716</v>
      </c>
      <c r="V1695" s="2" t="s">
        <v>10117</v>
      </c>
      <c r="W1695" s="5" t="s">
        <v>328</v>
      </c>
      <c r="X1695" s="5" t="s">
        <v>10225</v>
      </c>
      <c r="Y1695" s="5" t="s">
        <v>10226</v>
      </c>
      <c r="Z1695" s="2" t="s">
        <v>720</v>
      </c>
      <c r="AA1695" s="2" t="s">
        <v>716</v>
      </c>
      <c r="AB1695" s="5" t="s">
        <v>10216</v>
      </c>
      <c r="AC1695" s="2" t="s">
        <v>10217</v>
      </c>
      <c r="AD1695" s="5" t="s">
        <v>10218</v>
      </c>
      <c r="AE1695" s="5" t="s">
        <v>10219</v>
      </c>
      <c r="AF1695" s="5" t="s">
        <v>10104</v>
      </c>
      <c r="AG1695" s="2" t="s">
        <v>10105</v>
      </c>
      <c r="AH1695" s="5" t="s">
        <v>10106</v>
      </c>
      <c r="AI1695" s="5" t="s">
        <v>10107</v>
      </c>
      <c r="AJ1695" s="2" t="s">
        <v>68</v>
      </c>
      <c r="AK1695" s="2" t="s">
        <v>729</v>
      </c>
    </row>
    <row r="1696" spans="1:37" ht="17.100000000000001" customHeight="1">
      <c r="A1696" s="2" t="s">
        <v>36</v>
      </c>
      <c r="B1696" s="3">
        <v>60193173</v>
      </c>
      <c r="C1696" s="2" t="s">
        <v>5893</v>
      </c>
      <c r="D1696" s="5" t="s">
        <v>5893</v>
      </c>
      <c r="E1696" s="5" t="s">
        <v>5894</v>
      </c>
      <c r="F1696" s="5" t="s">
        <v>10227</v>
      </c>
      <c r="G1696" s="5" t="s">
        <v>10228</v>
      </c>
      <c r="H1696" s="5" t="s">
        <v>311</v>
      </c>
      <c r="I1696" s="2" t="s">
        <v>42</v>
      </c>
      <c r="J1696" s="2" t="s">
        <v>10175</v>
      </c>
      <c r="K1696" s="2" t="s">
        <v>10176</v>
      </c>
      <c r="L1696" s="2" t="s">
        <v>302</v>
      </c>
      <c r="M1696" s="2" t="s">
        <v>303</v>
      </c>
      <c r="N1696" s="2" t="s">
        <v>10213</v>
      </c>
      <c r="O1696" s="8" t="s">
        <v>1211</v>
      </c>
      <c r="P1696" s="5" t="s">
        <v>1211</v>
      </c>
      <c r="Q1696" s="5" t="s">
        <v>716</v>
      </c>
      <c r="R1696" s="5" t="s">
        <v>10116</v>
      </c>
      <c r="S1696" s="2" t="s">
        <v>6687</v>
      </c>
      <c r="T1696" s="5" t="s">
        <v>316</v>
      </c>
      <c r="U1696" s="5" t="s">
        <v>716</v>
      </c>
      <c r="V1696" s="2" t="s">
        <v>10117</v>
      </c>
      <c r="W1696" s="5" t="s">
        <v>4225</v>
      </c>
      <c r="X1696" s="5" t="s">
        <v>10229</v>
      </c>
      <c r="Y1696" s="5" t="s">
        <v>10230</v>
      </c>
      <c r="Z1696" s="2" t="s">
        <v>720</v>
      </c>
      <c r="AA1696" s="2" t="s">
        <v>716</v>
      </c>
      <c r="AB1696" s="5" t="s">
        <v>10216</v>
      </c>
      <c r="AC1696" s="2" t="s">
        <v>10217</v>
      </c>
      <c r="AD1696" s="5" t="s">
        <v>10218</v>
      </c>
      <c r="AE1696" s="5" t="s">
        <v>10219</v>
      </c>
      <c r="AF1696" s="5" t="s">
        <v>10104</v>
      </c>
      <c r="AG1696" s="2" t="s">
        <v>10105</v>
      </c>
      <c r="AH1696" s="5" t="s">
        <v>10106</v>
      </c>
      <c r="AI1696" s="5" t="s">
        <v>10107</v>
      </c>
      <c r="AJ1696" s="2" t="s">
        <v>68</v>
      </c>
      <c r="AK1696" s="2" t="s">
        <v>729</v>
      </c>
    </row>
    <row r="1697" spans="1:37" ht="17.100000000000001" customHeight="1">
      <c r="A1697" s="2" t="s">
        <v>36</v>
      </c>
      <c r="B1697" s="3">
        <v>60193176</v>
      </c>
      <c r="C1697" s="2" t="s">
        <v>5893</v>
      </c>
      <c r="D1697" s="5" t="s">
        <v>5893</v>
      </c>
      <c r="E1697" s="5" t="s">
        <v>5894</v>
      </c>
      <c r="F1697" s="5" t="s">
        <v>10231</v>
      </c>
      <c r="G1697" s="5" t="s">
        <v>10232</v>
      </c>
      <c r="H1697" s="5" t="s">
        <v>6584</v>
      </c>
      <c r="I1697" s="2" t="s">
        <v>42</v>
      </c>
      <c r="J1697" s="2" t="s">
        <v>10175</v>
      </c>
      <c r="K1697" s="2" t="s">
        <v>10176</v>
      </c>
      <c r="L1697" s="2" t="s">
        <v>302</v>
      </c>
      <c r="M1697" s="2" t="s">
        <v>303</v>
      </c>
      <c r="N1697" s="2" t="s">
        <v>10213</v>
      </c>
      <c r="O1697" s="8" t="s">
        <v>1211</v>
      </c>
      <c r="P1697" s="5" t="s">
        <v>1211</v>
      </c>
      <c r="Q1697" s="5" t="s">
        <v>716</v>
      </c>
      <c r="R1697" s="5" t="s">
        <v>10116</v>
      </c>
      <c r="S1697" s="2" t="s">
        <v>6687</v>
      </c>
      <c r="T1697" s="5" t="s">
        <v>316</v>
      </c>
      <c r="U1697" s="5" t="s">
        <v>716</v>
      </c>
      <c r="V1697" s="2" t="s">
        <v>10117</v>
      </c>
      <c r="W1697" s="5" t="s">
        <v>640</v>
      </c>
      <c r="X1697" s="5" t="s">
        <v>10233</v>
      </c>
      <c r="Y1697" s="5" t="s">
        <v>10234</v>
      </c>
      <c r="Z1697" s="2" t="s">
        <v>720</v>
      </c>
      <c r="AA1697" s="2" t="s">
        <v>716</v>
      </c>
      <c r="AB1697" s="5" t="s">
        <v>10216</v>
      </c>
      <c r="AC1697" s="2" t="s">
        <v>10217</v>
      </c>
      <c r="AD1697" s="5" t="s">
        <v>10218</v>
      </c>
      <c r="AE1697" s="5" t="s">
        <v>10219</v>
      </c>
      <c r="AF1697" s="5" t="s">
        <v>10104</v>
      </c>
      <c r="AG1697" s="2" t="s">
        <v>10105</v>
      </c>
      <c r="AH1697" s="5" t="s">
        <v>10106</v>
      </c>
      <c r="AI1697" s="5" t="s">
        <v>10107</v>
      </c>
      <c r="AJ1697" s="2" t="s">
        <v>68</v>
      </c>
      <c r="AK1697" s="2" t="s">
        <v>729</v>
      </c>
    </row>
    <row r="1698" spans="1:37" ht="17.100000000000001" customHeight="1">
      <c r="A1698" s="2" t="s">
        <v>36</v>
      </c>
      <c r="B1698" s="3">
        <v>60193181</v>
      </c>
      <c r="C1698" s="2" t="s">
        <v>5907</v>
      </c>
      <c r="D1698" s="5" t="s">
        <v>5908</v>
      </c>
      <c r="E1698" s="5" t="s">
        <v>5909</v>
      </c>
      <c r="F1698" s="5" t="s">
        <v>10218</v>
      </c>
      <c r="G1698" s="5" t="s">
        <v>10219</v>
      </c>
      <c r="H1698" s="5" t="s">
        <v>1565</v>
      </c>
      <c r="I1698" s="2" t="s">
        <v>42</v>
      </c>
      <c r="J1698" s="2" t="s">
        <v>10175</v>
      </c>
      <c r="K1698" s="2" t="s">
        <v>10176</v>
      </c>
      <c r="L1698" s="2" t="s">
        <v>302</v>
      </c>
      <c r="M1698" s="2" t="s">
        <v>303</v>
      </c>
      <c r="N1698" s="2" t="s">
        <v>10213</v>
      </c>
      <c r="O1698" s="8" t="s">
        <v>1211</v>
      </c>
      <c r="P1698" s="5" t="s">
        <v>1211</v>
      </c>
      <c r="Q1698" s="5" t="s">
        <v>716</v>
      </c>
      <c r="R1698" s="5" t="s">
        <v>10116</v>
      </c>
      <c r="S1698" s="2" t="s">
        <v>6687</v>
      </c>
      <c r="T1698" s="5" t="s">
        <v>316</v>
      </c>
      <c r="U1698" s="5" t="s">
        <v>716</v>
      </c>
      <c r="V1698" s="2" t="s">
        <v>10117</v>
      </c>
      <c r="W1698" s="5" t="s">
        <v>1068</v>
      </c>
      <c r="X1698" s="5" t="s">
        <v>10235</v>
      </c>
      <c r="Y1698" s="5" t="s">
        <v>10236</v>
      </c>
      <c r="Z1698" s="2" t="s">
        <v>720</v>
      </c>
      <c r="AA1698" s="2" t="s">
        <v>716</v>
      </c>
      <c r="AB1698" s="5" t="s">
        <v>10104</v>
      </c>
      <c r="AC1698" s="2" t="s">
        <v>10105</v>
      </c>
      <c r="AD1698" s="5" t="s">
        <v>10106</v>
      </c>
      <c r="AE1698" s="5" t="s">
        <v>10107</v>
      </c>
      <c r="AF1698" s="5" t="s">
        <v>9985</v>
      </c>
      <c r="AG1698" s="2" t="s">
        <v>9986</v>
      </c>
      <c r="AH1698" s="5" t="s">
        <v>9987</v>
      </c>
      <c r="AI1698" s="5" t="s">
        <v>9988</v>
      </c>
      <c r="AJ1698" s="2" t="s">
        <v>68</v>
      </c>
      <c r="AK1698" s="2" t="s">
        <v>729</v>
      </c>
    </row>
    <row r="1699" spans="1:37" ht="17.100000000000001" customHeight="1">
      <c r="A1699" s="2" t="s">
        <v>36</v>
      </c>
      <c r="B1699" s="3">
        <v>60381370</v>
      </c>
      <c r="C1699" s="2" t="s">
        <v>5893</v>
      </c>
      <c r="D1699" s="5" t="s">
        <v>5893</v>
      </c>
      <c r="E1699" s="5" t="s">
        <v>5894</v>
      </c>
      <c r="F1699" s="5" t="s">
        <v>10237</v>
      </c>
      <c r="G1699" s="5" t="s">
        <v>10238</v>
      </c>
      <c r="H1699" s="5" t="s">
        <v>3570</v>
      </c>
      <c r="I1699" s="2" t="s">
        <v>42</v>
      </c>
      <c r="J1699" s="2" t="s">
        <v>10175</v>
      </c>
      <c r="K1699" s="2" t="s">
        <v>10176</v>
      </c>
      <c r="L1699" s="2" t="s">
        <v>302</v>
      </c>
      <c r="M1699" s="2" t="s">
        <v>303</v>
      </c>
      <c r="N1699" s="2" t="s">
        <v>10213</v>
      </c>
      <c r="O1699" s="8" t="s">
        <v>1211</v>
      </c>
      <c r="P1699" s="5" t="s">
        <v>1211</v>
      </c>
      <c r="Q1699" s="5" t="s">
        <v>716</v>
      </c>
      <c r="R1699" s="5" t="s">
        <v>10116</v>
      </c>
      <c r="S1699" s="2" t="s">
        <v>6687</v>
      </c>
      <c r="T1699" s="5" t="s">
        <v>316</v>
      </c>
      <c r="U1699" s="5" t="s">
        <v>716</v>
      </c>
      <c r="V1699" s="2" t="s">
        <v>10117</v>
      </c>
      <c r="W1699" s="5" t="s">
        <v>944</v>
      </c>
      <c r="X1699" s="5" t="s">
        <v>10239</v>
      </c>
      <c r="Y1699" s="5" t="s">
        <v>10240</v>
      </c>
      <c r="Z1699" s="2" t="s">
        <v>720</v>
      </c>
      <c r="AA1699" s="2" t="s">
        <v>716</v>
      </c>
      <c r="AB1699" s="5" t="s">
        <v>10216</v>
      </c>
      <c r="AC1699" s="2" t="s">
        <v>10217</v>
      </c>
      <c r="AD1699" s="5" t="s">
        <v>10218</v>
      </c>
      <c r="AE1699" s="5" t="s">
        <v>10219</v>
      </c>
      <c r="AF1699" s="5" t="s">
        <v>10104</v>
      </c>
      <c r="AG1699" s="2" t="s">
        <v>10105</v>
      </c>
      <c r="AH1699" s="5" t="s">
        <v>10106</v>
      </c>
      <c r="AI1699" s="5" t="s">
        <v>10107</v>
      </c>
      <c r="AJ1699" s="2" t="s">
        <v>68</v>
      </c>
      <c r="AK1699" s="2" t="s">
        <v>729</v>
      </c>
    </row>
    <row r="1700" spans="1:37" ht="17.100000000000001" customHeight="1">
      <c r="A1700" s="2" t="s">
        <v>36</v>
      </c>
      <c r="B1700" s="3">
        <v>80007691</v>
      </c>
      <c r="C1700" s="2" t="s">
        <v>5893</v>
      </c>
      <c r="D1700" s="5" t="s">
        <v>5893</v>
      </c>
      <c r="E1700" s="5" t="s">
        <v>5894</v>
      </c>
      <c r="F1700" s="5" t="s">
        <v>10241</v>
      </c>
      <c r="G1700" s="5" t="s">
        <v>10242</v>
      </c>
      <c r="H1700" s="5" t="s">
        <v>5474</v>
      </c>
      <c r="I1700" s="2" t="s">
        <v>42</v>
      </c>
      <c r="J1700" s="2" t="s">
        <v>10175</v>
      </c>
      <c r="K1700" s="2" t="s">
        <v>10176</v>
      </c>
      <c r="L1700" s="2" t="s">
        <v>302</v>
      </c>
      <c r="M1700" s="2" t="s">
        <v>303</v>
      </c>
      <c r="N1700" s="2" t="s">
        <v>10213</v>
      </c>
      <c r="O1700" s="8" t="s">
        <v>1211</v>
      </c>
      <c r="P1700" s="5" t="s">
        <v>1211</v>
      </c>
      <c r="Q1700" s="5" t="s">
        <v>716</v>
      </c>
      <c r="R1700" s="5" t="s">
        <v>10116</v>
      </c>
      <c r="S1700" s="2" t="s">
        <v>6687</v>
      </c>
      <c r="T1700" s="5" t="s">
        <v>316</v>
      </c>
      <c r="U1700" s="5" t="s">
        <v>716</v>
      </c>
      <c r="V1700" s="2" t="s">
        <v>10117</v>
      </c>
      <c r="W1700" s="5" t="s">
        <v>838</v>
      </c>
      <c r="X1700" s="5" t="s">
        <v>1596</v>
      </c>
      <c r="Y1700" s="5" t="s">
        <v>10243</v>
      </c>
      <c r="Z1700" s="2" t="s">
        <v>720</v>
      </c>
      <c r="AA1700" s="2" t="s">
        <v>716</v>
      </c>
      <c r="AB1700" s="5" t="s">
        <v>10216</v>
      </c>
      <c r="AC1700" s="2" t="s">
        <v>10217</v>
      </c>
      <c r="AD1700" s="5" t="s">
        <v>10218</v>
      </c>
      <c r="AE1700" s="5" t="s">
        <v>10219</v>
      </c>
      <c r="AF1700" s="5" t="s">
        <v>10104</v>
      </c>
      <c r="AG1700" s="2" t="s">
        <v>10105</v>
      </c>
      <c r="AH1700" s="5" t="s">
        <v>10106</v>
      </c>
      <c r="AI1700" s="5" t="s">
        <v>10107</v>
      </c>
      <c r="AJ1700" s="2" t="s">
        <v>68</v>
      </c>
      <c r="AK1700" s="2" t="s">
        <v>729</v>
      </c>
    </row>
    <row r="1701" spans="1:37" ht="17.100000000000001" customHeight="1">
      <c r="A1701" s="2" t="s">
        <v>36</v>
      </c>
      <c r="B1701" s="3">
        <v>60382330</v>
      </c>
      <c r="C1701" s="2" t="s">
        <v>5883</v>
      </c>
      <c r="D1701" s="5" t="s">
        <v>5883</v>
      </c>
      <c r="E1701" s="5" t="s">
        <v>5884</v>
      </c>
      <c r="F1701" s="5" t="s">
        <v>10106</v>
      </c>
      <c r="G1701" s="5" t="s">
        <v>10107</v>
      </c>
      <c r="H1701" s="5" t="s">
        <v>10244</v>
      </c>
      <c r="I1701" s="2" t="s">
        <v>42</v>
      </c>
      <c r="J1701" s="2" t="s">
        <v>1894</v>
      </c>
      <c r="K1701" s="2" t="s">
        <v>1895</v>
      </c>
      <c r="L1701" s="2" t="s">
        <v>302</v>
      </c>
      <c r="M1701" s="2" t="s">
        <v>303</v>
      </c>
      <c r="N1701" s="2" t="s">
        <v>10245</v>
      </c>
      <c r="O1701" s="8" t="s">
        <v>10246</v>
      </c>
      <c r="P1701" s="5" t="s">
        <v>1211</v>
      </c>
      <c r="Q1701" s="5" t="s">
        <v>10247</v>
      </c>
      <c r="R1701" s="5" t="s">
        <v>10096</v>
      </c>
      <c r="S1701" s="2" t="s">
        <v>6687</v>
      </c>
      <c r="T1701" s="5" t="s">
        <v>316</v>
      </c>
      <c r="U1701" s="5" t="s">
        <v>716</v>
      </c>
      <c r="V1701" s="2" t="s">
        <v>10097</v>
      </c>
      <c r="W1701" s="5" t="s">
        <v>838</v>
      </c>
      <c r="X1701" s="5" t="s">
        <v>745</v>
      </c>
      <c r="Y1701" s="5" t="s">
        <v>10248</v>
      </c>
      <c r="Z1701" s="2" t="s">
        <v>720</v>
      </c>
      <c r="AA1701" s="2" t="s">
        <v>716</v>
      </c>
      <c r="AB1701" s="5" t="s">
        <v>9985</v>
      </c>
      <c r="AC1701" s="2" t="s">
        <v>9986</v>
      </c>
      <c r="AD1701" s="5" t="s">
        <v>9987</v>
      </c>
      <c r="AE1701" s="5" t="s">
        <v>9988</v>
      </c>
      <c r="AF1701" s="5" t="s">
        <v>5879</v>
      </c>
      <c r="AG1701" s="2" t="s">
        <v>5880</v>
      </c>
      <c r="AH1701" s="5" t="s">
        <v>5881</v>
      </c>
      <c r="AI1701" s="5" t="s">
        <v>5882</v>
      </c>
      <c r="AJ1701" s="2" t="s">
        <v>68</v>
      </c>
      <c r="AK1701" s="2" t="s">
        <v>729</v>
      </c>
    </row>
    <row r="1702" spans="1:37" ht="17.100000000000001" customHeight="1">
      <c r="A1702" s="2" t="s">
        <v>36</v>
      </c>
      <c r="B1702" s="3">
        <v>60017130</v>
      </c>
      <c r="C1702" s="2" t="s">
        <v>5893</v>
      </c>
      <c r="D1702" s="5" t="s">
        <v>5893</v>
      </c>
      <c r="E1702" s="5" t="s">
        <v>5894</v>
      </c>
      <c r="F1702" s="5" t="s">
        <v>10249</v>
      </c>
      <c r="G1702" s="5" t="s">
        <v>10250</v>
      </c>
      <c r="H1702" s="5" t="s">
        <v>9596</v>
      </c>
      <c r="I1702" s="2" t="s">
        <v>42</v>
      </c>
      <c r="J1702" s="2" t="s">
        <v>300</v>
      </c>
      <c r="K1702" s="2" t="s">
        <v>301</v>
      </c>
      <c r="L1702" s="2" t="s">
        <v>302</v>
      </c>
      <c r="M1702" s="2" t="s">
        <v>303</v>
      </c>
      <c r="N1702" s="2" t="s">
        <v>10251</v>
      </c>
      <c r="O1702" s="8" t="s">
        <v>1211</v>
      </c>
      <c r="P1702" s="5" t="s">
        <v>1211</v>
      </c>
      <c r="Q1702" s="5" t="s">
        <v>8873</v>
      </c>
      <c r="R1702" s="5" t="s">
        <v>10252</v>
      </c>
      <c r="S1702" s="2" t="s">
        <v>6687</v>
      </c>
      <c r="T1702" s="5" t="s">
        <v>316</v>
      </c>
      <c r="U1702" s="5" t="s">
        <v>716</v>
      </c>
      <c r="V1702" s="2" t="s">
        <v>10253</v>
      </c>
      <c r="W1702" s="5" t="s">
        <v>416</v>
      </c>
      <c r="X1702" s="5" t="s">
        <v>10254</v>
      </c>
      <c r="Y1702" s="5" t="s">
        <v>10255</v>
      </c>
      <c r="Z1702" s="2" t="s">
        <v>720</v>
      </c>
      <c r="AA1702" s="2" t="s">
        <v>716</v>
      </c>
      <c r="AB1702" s="5" t="s">
        <v>10256</v>
      </c>
      <c r="AC1702" s="2" t="s">
        <v>10257</v>
      </c>
      <c r="AD1702" s="5" t="s">
        <v>10258</v>
      </c>
      <c r="AE1702" s="5" t="s">
        <v>10259</v>
      </c>
      <c r="AF1702" s="5" t="s">
        <v>10260</v>
      </c>
      <c r="AG1702" s="2" t="s">
        <v>10261</v>
      </c>
      <c r="AH1702" s="5" t="s">
        <v>10262</v>
      </c>
      <c r="AI1702" s="5" t="s">
        <v>10263</v>
      </c>
      <c r="AJ1702" s="2" t="s">
        <v>307</v>
      </c>
      <c r="AK1702" s="2" t="s">
        <v>729</v>
      </c>
    </row>
    <row r="1703" spans="1:37" ht="17.100000000000001" customHeight="1">
      <c r="A1703" s="2" t="s">
        <v>36</v>
      </c>
      <c r="B1703" s="3">
        <v>60028468</v>
      </c>
      <c r="C1703" s="2" t="s">
        <v>5893</v>
      </c>
      <c r="D1703" s="5" t="s">
        <v>5893</v>
      </c>
      <c r="E1703" s="5" t="s">
        <v>5894</v>
      </c>
      <c r="F1703" s="5" t="s">
        <v>10264</v>
      </c>
      <c r="G1703" s="5" t="s">
        <v>10265</v>
      </c>
      <c r="H1703" s="5" t="s">
        <v>4277</v>
      </c>
      <c r="I1703" s="2" t="s">
        <v>42</v>
      </c>
      <c r="J1703" s="2" t="s">
        <v>300</v>
      </c>
      <c r="K1703" s="2" t="s">
        <v>301</v>
      </c>
      <c r="L1703" s="2" t="s">
        <v>302</v>
      </c>
      <c r="M1703" s="2" t="s">
        <v>303</v>
      </c>
      <c r="N1703" s="2" t="s">
        <v>10251</v>
      </c>
      <c r="O1703" s="8" t="s">
        <v>1211</v>
      </c>
      <c r="P1703" s="5" t="s">
        <v>1211</v>
      </c>
      <c r="Q1703" s="5" t="s">
        <v>8873</v>
      </c>
      <c r="R1703" s="5" t="s">
        <v>10252</v>
      </c>
      <c r="S1703" s="2" t="s">
        <v>6687</v>
      </c>
      <c r="T1703" s="5" t="s">
        <v>316</v>
      </c>
      <c r="U1703" s="5" t="s">
        <v>716</v>
      </c>
      <c r="V1703" s="2" t="s">
        <v>10253</v>
      </c>
      <c r="W1703" s="5" t="s">
        <v>378</v>
      </c>
      <c r="X1703" s="5" t="s">
        <v>8006</v>
      </c>
      <c r="Y1703" s="5" t="s">
        <v>10266</v>
      </c>
      <c r="Z1703" s="2" t="s">
        <v>720</v>
      </c>
      <c r="AA1703" s="2" t="s">
        <v>716</v>
      </c>
      <c r="AB1703" s="5" t="s">
        <v>10256</v>
      </c>
      <c r="AC1703" s="2" t="s">
        <v>10257</v>
      </c>
      <c r="AD1703" s="5" t="s">
        <v>10258</v>
      </c>
      <c r="AE1703" s="5" t="s">
        <v>10259</v>
      </c>
      <c r="AF1703" s="5" t="s">
        <v>10260</v>
      </c>
      <c r="AG1703" s="2" t="s">
        <v>10261</v>
      </c>
      <c r="AH1703" s="5" t="s">
        <v>10262</v>
      </c>
      <c r="AI1703" s="5" t="s">
        <v>10263</v>
      </c>
      <c r="AJ1703" s="2" t="s">
        <v>68</v>
      </c>
      <c r="AK1703" s="2" t="s">
        <v>729</v>
      </c>
    </row>
    <row r="1704" spans="1:37" ht="17.100000000000001" customHeight="1">
      <c r="A1704" s="2" t="s">
        <v>36</v>
      </c>
      <c r="B1704" s="3">
        <v>60121131</v>
      </c>
      <c r="C1704" s="2" t="s">
        <v>5907</v>
      </c>
      <c r="D1704" s="5" t="s">
        <v>5908</v>
      </c>
      <c r="E1704" s="5" t="s">
        <v>5909</v>
      </c>
      <c r="F1704" s="5" t="s">
        <v>10258</v>
      </c>
      <c r="G1704" s="5" t="s">
        <v>10259</v>
      </c>
      <c r="H1704" s="5" t="s">
        <v>4912</v>
      </c>
      <c r="I1704" s="2" t="s">
        <v>42</v>
      </c>
      <c r="J1704" s="2" t="s">
        <v>4875</v>
      </c>
      <c r="K1704" s="2" t="s">
        <v>4876</v>
      </c>
      <c r="L1704" s="2" t="s">
        <v>4877</v>
      </c>
      <c r="M1704" s="2" t="s">
        <v>4876</v>
      </c>
      <c r="N1704" s="2" t="s">
        <v>10251</v>
      </c>
      <c r="O1704" s="8" t="s">
        <v>1211</v>
      </c>
      <c r="P1704" s="5" t="s">
        <v>1211</v>
      </c>
      <c r="Q1704" s="5" t="s">
        <v>8873</v>
      </c>
      <c r="R1704" s="5" t="s">
        <v>10267</v>
      </c>
      <c r="S1704" s="2" t="s">
        <v>6687</v>
      </c>
      <c r="T1704" s="5" t="s">
        <v>316</v>
      </c>
      <c r="U1704" s="5" t="s">
        <v>716</v>
      </c>
      <c r="V1704" s="2" t="s">
        <v>4879</v>
      </c>
      <c r="W1704" s="5" t="s">
        <v>6969</v>
      </c>
      <c r="X1704" s="5" t="s">
        <v>10268</v>
      </c>
      <c r="Y1704" s="5" t="s">
        <v>10269</v>
      </c>
      <c r="Z1704" s="2" t="s">
        <v>720</v>
      </c>
      <c r="AA1704" s="2" t="s">
        <v>716</v>
      </c>
      <c r="AB1704" s="5" t="s">
        <v>10260</v>
      </c>
      <c r="AC1704" s="2" t="s">
        <v>10261</v>
      </c>
      <c r="AD1704" s="5" t="s">
        <v>10262</v>
      </c>
      <c r="AE1704" s="5" t="s">
        <v>10263</v>
      </c>
      <c r="AF1704" s="5" t="s">
        <v>9985</v>
      </c>
      <c r="AG1704" s="2" t="s">
        <v>9986</v>
      </c>
      <c r="AH1704" s="5" t="s">
        <v>9987</v>
      </c>
      <c r="AI1704" s="5" t="s">
        <v>9988</v>
      </c>
      <c r="AJ1704" s="2" t="s">
        <v>68</v>
      </c>
      <c r="AK1704" s="2" t="s">
        <v>729</v>
      </c>
    </row>
    <row r="1705" spans="1:37" ht="17.100000000000001" customHeight="1">
      <c r="A1705" s="2" t="s">
        <v>36</v>
      </c>
      <c r="B1705" s="3">
        <v>60164674</v>
      </c>
      <c r="C1705" s="2" t="s">
        <v>5893</v>
      </c>
      <c r="D1705" s="5" t="s">
        <v>5893</v>
      </c>
      <c r="E1705" s="5" t="s">
        <v>5894</v>
      </c>
      <c r="F1705" s="5" t="s">
        <v>10270</v>
      </c>
      <c r="G1705" s="5" t="s">
        <v>10271</v>
      </c>
      <c r="H1705" s="5" t="s">
        <v>10272</v>
      </c>
      <c r="I1705" s="2" t="s">
        <v>42</v>
      </c>
      <c r="J1705" s="2" t="s">
        <v>300</v>
      </c>
      <c r="K1705" s="2" t="s">
        <v>301</v>
      </c>
      <c r="L1705" s="2" t="s">
        <v>302</v>
      </c>
      <c r="M1705" s="2" t="s">
        <v>303</v>
      </c>
      <c r="N1705" s="2" t="s">
        <v>10251</v>
      </c>
      <c r="O1705" s="8" t="s">
        <v>1211</v>
      </c>
      <c r="P1705" s="5" t="s">
        <v>1211</v>
      </c>
      <c r="Q1705" s="5" t="s">
        <v>8873</v>
      </c>
      <c r="R1705" s="5" t="s">
        <v>10252</v>
      </c>
      <c r="S1705" s="2" t="s">
        <v>6687</v>
      </c>
      <c r="T1705" s="5" t="s">
        <v>316</v>
      </c>
      <c r="U1705" s="5" t="s">
        <v>716</v>
      </c>
      <c r="V1705" s="2" t="s">
        <v>10253</v>
      </c>
      <c r="W1705" s="5" t="s">
        <v>537</v>
      </c>
      <c r="X1705" s="5" t="s">
        <v>10273</v>
      </c>
      <c r="Y1705" s="5" t="s">
        <v>10274</v>
      </c>
      <c r="Z1705" s="2" t="s">
        <v>720</v>
      </c>
      <c r="AA1705" s="2" t="s">
        <v>716</v>
      </c>
      <c r="AB1705" s="5" t="s">
        <v>10256</v>
      </c>
      <c r="AC1705" s="2" t="s">
        <v>10257</v>
      </c>
      <c r="AD1705" s="5" t="s">
        <v>10258</v>
      </c>
      <c r="AE1705" s="5" t="s">
        <v>10259</v>
      </c>
      <c r="AF1705" s="5" t="s">
        <v>10260</v>
      </c>
      <c r="AG1705" s="2" t="s">
        <v>10261</v>
      </c>
      <c r="AH1705" s="5" t="s">
        <v>10262</v>
      </c>
      <c r="AI1705" s="5" t="s">
        <v>10263</v>
      </c>
      <c r="AJ1705" s="2" t="s">
        <v>68</v>
      </c>
      <c r="AK1705" s="2" t="s">
        <v>729</v>
      </c>
    </row>
    <row r="1706" spans="1:37" ht="17.100000000000001" customHeight="1">
      <c r="A1706" s="2" t="s">
        <v>36</v>
      </c>
      <c r="B1706" s="3">
        <v>60183704</v>
      </c>
      <c r="C1706" s="2" t="s">
        <v>5893</v>
      </c>
      <c r="D1706" s="5" t="s">
        <v>5893</v>
      </c>
      <c r="E1706" s="5" t="s">
        <v>5894</v>
      </c>
      <c r="F1706" s="5" t="s">
        <v>10275</v>
      </c>
      <c r="G1706" s="5" t="s">
        <v>10276</v>
      </c>
      <c r="H1706" s="5" t="s">
        <v>10277</v>
      </c>
      <c r="I1706" s="2" t="s">
        <v>42</v>
      </c>
      <c r="J1706" s="2" t="s">
        <v>4875</v>
      </c>
      <c r="K1706" s="2" t="s">
        <v>4876</v>
      </c>
      <c r="L1706" s="2" t="s">
        <v>4877</v>
      </c>
      <c r="M1706" s="2" t="s">
        <v>4876</v>
      </c>
      <c r="N1706" s="2" t="s">
        <v>10251</v>
      </c>
      <c r="O1706" s="8" t="s">
        <v>1211</v>
      </c>
      <c r="P1706" s="5" t="s">
        <v>1211</v>
      </c>
      <c r="Q1706" s="5" t="s">
        <v>8873</v>
      </c>
      <c r="R1706" s="5" t="s">
        <v>10252</v>
      </c>
      <c r="S1706" s="2" t="s">
        <v>6687</v>
      </c>
      <c r="T1706" s="5" t="s">
        <v>316</v>
      </c>
      <c r="U1706" s="5" t="s">
        <v>716</v>
      </c>
      <c r="V1706" s="2" t="s">
        <v>10253</v>
      </c>
      <c r="W1706" s="5" t="s">
        <v>5107</v>
      </c>
      <c r="X1706" s="5" t="s">
        <v>10278</v>
      </c>
      <c r="Y1706" s="5" t="s">
        <v>10279</v>
      </c>
      <c r="Z1706" s="2" t="s">
        <v>720</v>
      </c>
      <c r="AA1706" s="2" t="s">
        <v>716</v>
      </c>
      <c r="AB1706" s="5" t="s">
        <v>10256</v>
      </c>
      <c r="AC1706" s="2" t="s">
        <v>10257</v>
      </c>
      <c r="AD1706" s="5" t="s">
        <v>10258</v>
      </c>
      <c r="AE1706" s="5" t="s">
        <v>10259</v>
      </c>
      <c r="AF1706" s="5" t="s">
        <v>10260</v>
      </c>
      <c r="AG1706" s="2" t="s">
        <v>10261</v>
      </c>
      <c r="AH1706" s="5" t="s">
        <v>10262</v>
      </c>
      <c r="AI1706" s="5" t="s">
        <v>10263</v>
      </c>
      <c r="AJ1706" s="2" t="s">
        <v>68</v>
      </c>
      <c r="AK1706" s="2" t="s">
        <v>729</v>
      </c>
    </row>
    <row r="1707" spans="1:37" ht="17.100000000000001" customHeight="1">
      <c r="A1707" s="2" t="s">
        <v>36</v>
      </c>
      <c r="B1707" s="3">
        <v>60183706</v>
      </c>
      <c r="C1707" s="2" t="s">
        <v>5893</v>
      </c>
      <c r="D1707" s="5" t="s">
        <v>5893</v>
      </c>
      <c r="E1707" s="5" t="s">
        <v>5894</v>
      </c>
      <c r="F1707" s="5" t="s">
        <v>10280</v>
      </c>
      <c r="G1707" s="5" t="s">
        <v>10281</v>
      </c>
      <c r="H1707" s="5" t="s">
        <v>1960</v>
      </c>
      <c r="I1707" s="2" t="s">
        <v>42</v>
      </c>
      <c r="J1707" s="2" t="s">
        <v>4875</v>
      </c>
      <c r="K1707" s="2" t="s">
        <v>4876</v>
      </c>
      <c r="L1707" s="2" t="s">
        <v>4877</v>
      </c>
      <c r="M1707" s="2" t="s">
        <v>4876</v>
      </c>
      <c r="N1707" s="2" t="s">
        <v>10251</v>
      </c>
      <c r="O1707" s="8" t="s">
        <v>1211</v>
      </c>
      <c r="P1707" s="5" t="s">
        <v>1211</v>
      </c>
      <c r="Q1707" s="5" t="s">
        <v>8873</v>
      </c>
      <c r="R1707" s="5" t="s">
        <v>10252</v>
      </c>
      <c r="S1707" s="2" t="s">
        <v>6687</v>
      </c>
      <c r="T1707" s="5" t="s">
        <v>316</v>
      </c>
      <c r="U1707" s="5" t="s">
        <v>716</v>
      </c>
      <c r="V1707" s="2" t="s">
        <v>10253</v>
      </c>
      <c r="W1707" s="5" t="s">
        <v>328</v>
      </c>
      <c r="X1707" s="5" t="s">
        <v>10282</v>
      </c>
      <c r="Y1707" s="5" t="s">
        <v>10283</v>
      </c>
      <c r="Z1707" s="2" t="s">
        <v>720</v>
      </c>
      <c r="AA1707" s="2" t="s">
        <v>716</v>
      </c>
      <c r="AB1707" s="5" t="s">
        <v>10256</v>
      </c>
      <c r="AC1707" s="2" t="s">
        <v>10257</v>
      </c>
      <c r="AD1707" s="5" t="s">
        <v>10258</v>
      </c>
      <c r="AE1707" s="5" t="s">
        <v>10259</v>
      </c>
      <c r="AF1707" s="5" t="s">
        <v>10260</v>
      </c>
      <c r="AG1707" s="2" t="s">
        <v>10261</v>
      </c>
      <c r="AH1707" s="5" t="s">
        <v>10262</v>
      </c>
      <c r="AI1707" s="5" t="s">
        <v>10263</v>
      </c>
      <c r="AJ1707" s="2" t="s">
        <v>68</v>
      </c>
      <c r="AK1707" s="2" t="s">
        <v>729</v>
      </c>
    </row>
    <row r="1708" spans="1:37" ht="17.100000000000001" customHeight="1">
      <c r="A1708" s="2" t="s">
        <v>36</v>
      </c>
      <c r="B1708" s="3">
        <v>60183708</v>
      </c>
      <c r="C1708" s="2" t="s">
        <v>5893</v>
      </c>
      <c r="D1708" s="5" t="s">
        <v>5893</v>
      </c>
      <c r="E1708" s="5" t="s">
        <v>5894</v>
      </c>
      <c r="F1708" s="5" t="s">
        <v>10284</v>
      </c>
      <c r="G1708" s="5" t="s">
        <v>10285</v>
      </c>
      <c r="H1708" s="5" t="s">
        <v>1207</v>
      </c>
      <c r="I1708" s="2" t="s">
        <v>42</v>
      </c>
      <c r="J1708" s="2" t="s">
        <v>4875</v>
      </c>
      <c r="K1708" s="2" t="s">
        <v>4876</v>
      </c>
      <c r="L1708" s="2" t="s">
        <v>4877</v>
      </c>
      <c r="M1708" s="2" t="s">
        <v>4876</v>
      </c>
      <c r="N1708" s="2" t="s">
        <v>10251</v>
      </c>
      <c r="O1708" s="8" t="s">
        <v>1211</v>
      </c>
      <c r="P1708" s="5" t="s">
        <v>1211</v>
      </c>
      <c r="Q1708" s="5" t="s">
        <v>8873</v>
      </c>
      <c r="R1708" s="5" t="s">
        <v>10252</v>
      </c>
      <c r="S1708" s="2" t="s">
        <v>6687</v>
      </c>
      <c r="T1708" s="5" t="s">
        <v>316</v>
      </c>
      <c r="U1708" s="5" t="s">
        <v>716</v>
      </c>
      <c r="V1708" s="2" t="s">
        <v>10253</v>
      </c>
      <c r="W1708" s="5" t="s">
        <v>962</v>
      </c>
      <c r="X1708" s="5" t="s">
        <v>4749</v>
      </c>
      <c r="Y1708" s="5" t="s">
        <v>10286</v>
      </c>
      <c r="Z1708" s="2" t="s">
        <v>720</v>
      </c>
      <c r="AA1708" s="2" t="s">
        <v>716</v>
      </c>
      <c r="AB1708" s="5" t="s">
        <v>10256</v>
      </c>
      <c r="AC1708" s="2" t="s">
        <v>10257</v>
      </c>
      <c r="AD1708" s="5" t="s">
        <v>10258</v>
      </c>
      <c r="AE1708" s="5" t="s">
        <v>10259</v>
      </c>
      <c r="AF1708" s="5" t="s">
        <v>10260</v>
      </c>
      <c r="AG1708" s="2" t="s">
        <v>10261</v>
      </c>
      <c r="AH1708" s="5" t="s">
        <v>10262</v>
      </c>
      <c r="AI1708" s="5" t="s">
        <v>10263</v>
      </c>
      <c r="AJ1708" s="2" t="s">
        <v>68</v>
      </c>
      <c r="AK1708" s="2" t="s">
        <v>729</v>
      </c>
    </row>
    <row r="1709" spans="1:37" ht="17.100000000000001" customHeight="1">
      <c r="A1709" s="2" t="s">
        <v>36</v>
      </c>
      <c r="B1709" s="3">
        <v>80007737</v>
      </c>
      <c r="C1709" s="2" t="s">
        <v>5893</v>
      </c>
      <c r="D1709" s="5" t="s">
        <v>5893</v>
      </c>
      <c r="E1709" s="5" t="s">
        <v>5894</v>
      </c>
      <c r="F1709" s="5" t="s">
        <v>10287</v>
      </c>
      <c r="G1709" s="5" t="s">
        <v>10288</v>
      </c>
      <c r="H1709" s="5" t="s">
        <v>5474</v>
      </c>
      <c r="I1709" s="2" t="s">
        <v>42</v>
      </c>
      <c r="J1709" s="2" t="s">
        <v>300</v>
      </c>
      <c r="K1709" s="2" t="s">
        <v>301</v>
      </c>
      <c r="L1709" s="2" t="s">
        <v>302</v>
      </c>
      <c r="M1709" s="2" t="s">
        <v>303</v>
      </c>
      <c r="N1709" s="2" t="s">
        <v>10251</v>
      </c>
      <c r="O1709" s="8" t="s">
        <v>1211</v>
      </c>
      <c r="P1709" s="5" t="s">
        <v>1211</v>
      </c>
      <c r="Q1709" s="5" t="s">
        <v>8873</v>
      </c>
      <c r="R1709" s="5" t="s">
        <v>10252</v>
      </c>
      <c r="S1709" s="2" t="s">
        <v>6687</v>
      </c>
      <c r="T1709" s="5" t="s">
        <v>316</v>
      </c>
      <c r="U1709" s="5" t="s">
        <v>716</v>
      </c>
      <c r="V1709" s="2" t="s">
        <v>10253</v>
      </c>
      <c r="W1709" s="5" t="s">
        <v>647</v>
      </c>
      <c r="X1709" s="5" t="s">
        <v>10289</v>
      </c>
      <c r="Y1709" s="5" t="s">
        <v>10290</v>
      </c>
      <c r="Z1709" s="2" t="s">
        <v>720</v>
      </c>
      <c r="AA1709" s="2" t="s">
        <v>716</v>
      </c>
      <c r="AB1709" s="5" t="s">
        <v>10256</v>
      </c>
      <c r="AC1709" s="2" t="s">
        <v>10257</v>
      </c>
      <c r="AD1709" s="5" t="s">
        <v>10258</v>
      </c>
      <c r="AE1709" s="5" t="s">
        <v>10259</v>
      </c>
      <c r="AF1709" s="5" t="s">
        <v>10260</v>
      </c>
      <c r="AG1709" s="2" t="s">
        <v>10261</v>
      </c>
      <c r="AH1709" s="5" t="s">
        <v>10262</v>
      </c>
      <c r="AI1709" s="5" t="s">
        <v>10263</v>
      </c>
      <c r="AJ1709" s="2" t="s">
        <v>68</v>
      </c>
      <c r="AK1709" s="2" t="s">
        <v>729</v>
      </c>
    </row>
    <row r="1710" spans="1:37" ht="17.100000000000001" customHeight="1">
      <c r="A1710" s="2" t="s">
        <v>36</v>
      </c>
      <c r="B1710" s="3">
        <v>60017616</v>
      </c>
      <c r="C1710" s="2" t="s">
        <v>5907</v>
      </c>
      <c r="D1710" s="5" t="s">
        <v>5908</v>
      </c>
      <c r="E1710" s="5" t="s">
        <v>5909</v>
      </c>
      <c r="F1710" s="5" t="s">
        <v>10291</v>
      </c>
      <c r="G1710" s="5" t="s">
        <v>10292</v>
      </c>
      <c r="H1710" s="5" t="s">
        <v>4697</v>
      </c>
      <c r="I1710" s="2" t="s">
        <v>42</v>
      </c>
      <c r="J1710" s="2" t="s">
        <v>4875</v>
      </c>
      <c r="K1710" s="2" t="s">
        <v>4876</v>
      </c>
      <c r="L1710" s="2" t="s">
        <v>4877</v>
      </c>
      <c r="M1710" s="2" t="s">
        <v>4876</v>
      </c>
      <c r="N1710" s="2" t="s">
        <v>10293</v>
      </c>
      <c r="O1710" s="8" t="s">
        <v>1211</v>
      </c>
      <c r="P1710" s="5" t="s">
        <v>1211</v>
      </c>
      <c r="Q1710" s="5" t="s">
        <v>9354</v>
      </c>
      <c r="R1710" s="5" t="s">
        <v>10267</v>
      </c>
      <c r="S1710" s="2" t="s">
        <v>6687</v>
      </c>
      <c r="T1710" s="5" t="s">
        <v>316</v>
      </c>
      <c r="U1710" s="5" t="s">
        <v>716</v>
      </c>
      <c r="V1710" s="2" t="s">
        <v>4879</v>
      </c>
      <c r="W1710" s="5" t="s">
        <v>944</v>
      </c>
      <c r="X1710" s="5" t="s">
        <v>10294</v>
      </c>
      <c r="Y1710" s="5" t="s">
        <v>10295</v>
      </c>
      <c r="Z1710" s="2" t="s">
        <v>720</v>
      </c>
      <c r="AA1710" s="2" t="s">
        <v>716</v>
      </c>
      <c r="AB1710" s="5" t="s">
        <v>10260</v>
      </c>
      <c r="AC1710" s="2" t="s">
        <v>10261</v>
      </c>
      <c r="AD1710" s="5" t="s">
        <v>10262</v>
      </c>
      <c r="AE1710" s="5" t="s">
        <v>10263</v>
      </c>
      <c r="AF1710" s="5" t="s">
        <v>9985</v>
      </c>
      <c r="AG1710" s="2" t="s">
        <v>9986</v>
      </c>
      <c r="AH1710" s="5" t="s">
        <v>9987</v>
      </c>
      <c r="AI1710" s="5" t="s">
        <v>9988</v>
      </c>
      <c r="AJ1710" s="2" t="s">
        <v>68</v>
      </c>
      <c r="AK1710" s="2" t="s">
        <v>729</v>
      </c>
    </row>
    <row r="1711" spans="1:37" ht="17.100000000000001" customHeight="1">
      <c r="A1711" s="2" t="s">
        <v>36</v>
      </c>
      <c r="B1711" s="3">
        <v>60017619</v>
      </c>
      <c r="C1711" s="2" t="s">
        <v>5893</v>
      </c>
      <c r="D1711" s="5" t="s">
        <v>5893</v>
      </c>
      <c r="E1711" s="5" t="s">
        <v>5894</v>
      </c>
      <c r="F1711" s="5" t="s">
        <v>10296</v>
      </c>
      <c r="G1711" s="5" t="s">
        <v>10297</v>
      </c>
      <c r="H1711" s="5" t="s">
        <v>10298</v>
      </c>
      <c r="I1711" s="2" t="s">
        <v>42</v>
      </c>
      <c r="J1711" s="2" t="s">
        <v>4875</v>
      </c>
      <c r="K1711" s="2" t="s">
        <v>4876</v>
      </c>
      <c r="L1711" s="2" t="s">
        <v>4877</v>
      </c>
      <c r="M1711" s="2" t="s">
        <v>4876</v>
      </c>
      <c r="N1711" s="2" t="s">
        <v>10293</v>
      </c>
      <c r="O1711" s="8" t="s">
        <v>1211</v>
      </c>
      <c r="P1711" s="5" t="s">
        <v>1211</v>
      </c>
      <c r="Q1711" s="5" t="s">
        <v>9354</v>
      </c>
      <c r="R1711" s="5" t="s">
        <v>10267</v>
      </c>
      <c r="S1711" s="2" t="s">
        <v>6687</v>
      </c>
      <c r="T1711" s="5" t="s">
        <v>316</v>
      </c>
      <c r="U1711" s="5" t="s">
        <v>716</v>
      </c>
      <c r="V1711" s="2" t="s">
        <v>4879</v>
      </c>
      <c r="W1711" s="5" t="s">
        <v>615</v>
      </c>
      <c r="X1711" s="5" t="s">
        <v>10299</v>
      </c>
      <c r="Y1711" s="5" t="s">
        <v>10300</v>
      </c>
      <c r="Z1711" s="2" t="s">
        <v>720</v>
      </c>
      <c r="AA1711" s="2" t="s">
        <v>716</v>
      </c>
      <c r="AB1711" s="5" t="s">
        <v>10301</v>
      </c>
      <c r="AC1711" s="2" t="s">
        <v>10302</v>
      </c>
      <c r="AD1711" s="5" t="s">
        <v>10291</v>
      </c>
      <c r="AE1711" s="5" t="s">
        <v>10292</v>
      </c>
      <c r="AF1711" s="5" t="s">
        <v>10260</v>
      </c>
      <c r="AG1711" s="2" t="s">
        <v>10261</v>
      </c>
      <c r="AH1711" s="5" t="s">
        <v>10262</v>
      </c>
      <c r="AI1711" s="5" t="s">
        <v>10263</v>
      </c>
      <c r="AJ1711" s="2" t="s">
        <v>68</v>
      </c>
      <c r="AK1711" s="2" t="s">
        <v>729</v>
      </c>
    </row>
    <row r="1712" spans="1:37" ht="17.100000000000001" customHeight="1">
      <c r="A1712" s="2" t="s">
        <v>36</v>
      </c>
      <c r="B1712" s="3">
        <v>60017622</v>
      </c>
      <c r="C1712" s="2" t="s">
        <v>5893</v>
      </c>
      <c r="D1712" s="5" t="s">
        <v>5893</v>
      </c>
      <c r="E1712" s="5" t="s">
        <v>5894</v>
      </c>
      <c r="F1712" s="5" t="s">
        <v>10303</v>
      </c>
      <c r="G1712" s="5" t="s">
        <v>10304</v>
      </c>
      <c r="H1712" s="5" t="s">
        <v>5763</v>
      </c>
      <c r="I1712" s="2" t="s">
        <v>42</v>
      </c>
      <c r="J1712" s="2" t="s">
        <v>4875</v>
      </c>
      <c r="K1712" s="2" t="s">
        <v>4876</v>
      </c>
      <c r="L1712" s="2" t="s">
        <v>4877</v>
      </c>
      <c r="M1712" s="2" t="s">
        <v>4876</v>
      </c>
      <c r="N1712" s="2" t="s">
        <v>10293</v>
      </c>
      <c r="O1712" s="8" t="s">
        <v>1211</v>
      </c>
      <c r="P1712" s="5" t="s">
        <v>1211</v>
      </c>
      <c r="Q1712" s="5" t="s">
        <v>9354</v>
      </c>
      <c r="R1712" s="5" t="s">
        <v>10267</v>
      </c>
      <c r="S1712" s="2" t="s">
        <v>6687</v>
      </c>
      <c r="T1712" s="5" t="s">
        <v>316</v>
      </c>
      <c r="U1712" s="5" t="s">
        <v>716</v>
      </c>
      <c r="V1712" s="2" t="s">
        <v>4879</v>
      </c>
      <c r="W1712" s="5" t="s">
        <v>304</v>
      </c>
      <c r="X1712" s="5" t="s">
        <v>10305</v>
      </c>
      <c r="Y1712" s="5" t="s">
        <v>10306</v>
      </c>
      <c r="Z1712" s="2" t="s">
        <v>720</v>
      </c>
      <c r="AA1712" s="2" t="s">
        <v>716</v>
      </c>
      <c r="AB1712" s="5" t="s">
        <v>10301</v>
      </c>
      <c r="AC1712" s="2" t="s">
        <v>10302</v>
      </c>
      <c r="AD1712" s="5" t="s">
        <v>10291</v>
      </c>
      <c r="AE1712" s="5" t="s">
        <v>10292</v>
      </c>
      <c r="AF1712" s="5" t="s">
        <v>10260</v>
      </c>
      <c r="AG1712" s="2" t="s">
        <v>10261</v>
      </c>
      <c r="AH1712" s="5" t="s">
        <v>10262</v>
      </c>
      <c r="AI1712" s="5" t="s">
        <v>10263</v>
      </c>
      <c r="AJ1712" s="2" t="s">
        <v>68</v>
      </c>
      <c r="AK1712" s="2" t="s">
        <v>729</v>
      </c>
    </row>
    <row r="1713" spans="1:37" ht="17.100000000000001" customHeight="1">
      <c r="A1713" s="2" t="s">
        <v>36</v>
      </c>
      <c r="B1713" s="3">
        <v>60017623</v>
      </c>
      <c r="C1713" s="2" t="s">
        <v>5893</v>
      </c>
      <c r="D1713" s="5" t="s">
        <v>5893</v>
      </c>
      <c r="E1713" s="5" t="s">
        <v>5894</v>
      </c>
      <c r="F1713" s="5" t="s">
        <v>10307</v>
      </c>
      <c r="G1713" s="5" t="s">
        <v>10308</v>
      </c>
      <c r="H1713" s="5" t="s">
        <v>7092</v>
      </c>
      <c r="I1713" s="2" t="s">
        <v>42</v>
      </c>
      <c r="J1713" s="2" t="s">
        <v>4875</v>
      </c>
      <c r="K1713" s="2" t="s">
        <v>4876</v>
      </c>
      <c r="L1713" s="2" t="s">
        <v>4877</v>
      </c>
      <c r="M1713" s="2" t="s">
        <v>4876</v>
      </c>
      <c r="N1713" s="2" t="s">
        <v>10293</v>
      </c>
      <c r="O1713" s="8" t="s">
        <v>1211</v>
      </c>
      <c r="P1713" s="5" t="s">
        <v>1211</v>
      </c>
      <c r="Q1713" s="5" t="s">
        <v>9354</v>
      </c>
      <c r="R1713" s="5" t="s">
        <v>10267</v>
      </c>
      <c r="S1713" s="2" t="s">
        <v>6687</v>
      </c>
      <c r="T1713" s="5" t="s">
        <v>316</v>
      </c>
      <c r="U1713" s="5" t="s">
        <v>716</v>
      </c>
      <c r="V1713" s="2" t="s">
        <v>4879</v>
      </c>
      <c r="W1713" s="5" t="s">
        <v>8736</v>
      </c>
      <c r="X1713" s="5" t="s">
        <v>10309</v>
      </c>
      <c r="Y1713" s="5" t="s">
        <v>10310</v>
      </c>
      <c r="Z1713" s="2" t="s">
        <v>720</v>
      </c>
      <c r="AA1713" s="2" t="s">
        <v>716</v>
      </c>
      <c r="AB1713" s="5" t="s">
        <v>10301</v>
      </c>
      <c r="AC1713" s="2" t="s">
        <v>10302</v>
      </c>
      <c r="AD1713" s="5" t="s">
        <v>10291</v>
      </c>
      <c r="AE1713" s="5" t="s">
        <v>10292</v>
      </c>
      <c r="AF1713" s="5" t="s">
        <v>10260</v>
      </c>
      <c r="AG1713" s="2" t="s">
        <v>10261</v>
      </c>
      <c r="AH1713" s="5" t="s">
        <v>10262</v>
      </c>
      <c r="AI1713" s="5" t="s">
        <v>10263</v>
      </c>
      <c r="AJ1713" s="2" t="s">
        <v>68</v>
      </c>
      <c r="AK1713" s="2" t="s">
        <v>729</v>
      </c>
    </row>
    <row r="1714" spans="1:37" ht="17.100000000000001" customHeight="1">
      <c r="A1714" s="2" t="s">
        <v>36</v>
      </c>
      <c r="B1714" s="3">
        <v>60031561</v>
      </c>
      <c r="C1714" s="2" t="s">
        <v>5893</v>
      </c>
      <c r="D1714" s="5" t="s">
        <v>5893</v>
      </c>
      <c r="E1714" s="5" t="s">
        <v>5894</v>
      </c>
      <c r="F1714" s="5" t="s">
        <v>10311</v>
      </c>
      <c r="G1714" s="5" t="s">
        <v>10312</v>
      </c>
      <c r="H1714" s="5" t="s">
        <v>3570</v>
      </c>
      <c r="I1714" s="2" t="s">
        <v>42</v>
      </c>
      <c r="J1714" s="2" t="s">
        <v>4875</v>
      </c>
      <c r="K1714" s="2" t="s">
        <v>4876</v>
      </c>
      <c r="L1714" s="2" t="s">
        <v>4877</v>
      </c>
      <c r="M1714" s="2" t="s">
        <v>4876</v>
      </c>
      <c r="N1714" s="2" t="s">
        <v>10293</v>
      </c>
      <c r="O1714" s="8" t="s">
        <v>1211</v>
      </c>
      <c r="P1714" s="5" t="s">
        <v>1211</v>
      </c>
      <c r="Q1714" s="5" t="s">
        <v>9354</v>
      </c>
      <c r="R1714" s="5" t="s">
        <v>10267</v>
      </c>
      <c r="S1714" s="2" t="s">
        <v>6687</v>
      </c>
      <c r="T1714" s="5" t="s">
        <v>316</v>
      </c>
      <c r="U1714" s="5" t="s">
        <v>716</v>
      </c>
      <c r="V1714" s="2" t="s">
        <v>4879</v>
      </c>
      <c r="W1714" s="5" t="s">
        <v>615</v>
      </c>
      <c r="X1714" s="5" t="s">
        <v>10313</v>
      </c>
      <c r="Y1714" s="5" t="s">
        <v>10314</v>
      </c>
      <c r="Z1714" s="2" t="s">
        <v>720</v>
      </c>
      <c r="AA1714" s="2" t="s">
        <v>716</v>
      </c>
      <c r="AB1714" s="5" t="s">
        <v>10301</v>
      </c>
      <c r="AC1714" s="2" t="s">
        <v>10302</v>
      </c>
      <c r="AD1714" s="5" t="s">
        <v>10291</v>
      </c>
      <c r="AE1714" s="5" t="s">
        <v>10292</v>
      </c>
      <c r="AF1714" s="5" t="s">
        <v>10260</v>
      </c>
      <c r="AG1714" s="2" t="s">
        <v>10261</v>
      </c>
      <c r="AH1714" s="5" t="s">
        <v>10262</v>
      </c>
      <c r="AI1714" s="5" t="s">
        <v>10263</v>
      </c>
      <c r="AJ1714" s="2" t="s">
        <v>68</v>
      </c>
      <c r="AK1714" s="2" t="s">
        <v>729</v>
      </c>
    </row>
    <row r="1715" spans="1:37" ht="17.100000000000001" customHeight="1">
      <c r="A1715" s="2" t="s">
        <v>36</v>
      </c>
      <c r="B1715" s="3">
        <v>60121545</v>
      </c>
      <c r="C1715" s="2" t="s">
        <v>5893</v>
      </c>
      <c r="D1715" s="5" t="s">
        <v>5893</v>
      </c>
      <c r="E1715" s="5" t="s">
        <v>5894</v>
      </c>
      <c r="F1715" s="5" t="s">
        <v>10315</v>
      </c>
      <c r="G1715" s="5" t="s">
        <v>10316</v>
      </c>
      <c r="H1715" s="5" t="s">
        <v>10317</v>
      </c>
      <c r="I1715" s="2" t="s">
        <v>42</v>
      </c>
      <c r="J1715" s="2" t="s">
        <v>4875</v>
      </c>
      <c r="K1715" s="2" t="s">
        <v>4876</v>
      </c>
      <c r="L1715" s="2" t="s">
        <v>4877</v>
      </c>
      <c r="M1715" s="2" t="s">
        <v>4876</v>
      </c>
      <c r="N1715" s="2" t="s">
        <v>10293</v>
      </c>
      <c r="O1715" s="8" t="s">
        <v>1211</v>
      </c>
      <c r="P1715" s="5" t="s">
        <v>1211</v>
      </c>
      <c r="Q1715" s="5" t="s">
        <v>9354</v>
      </c>
      <c r="R1715" s="5" t="s">
        <v>10267</v>
      </c>
      <c r="S1715" s="2" t="s">
        <v>6687</v>
      </c>
      <c r="T1715" s="5" t="s">
        <v>316</v>
      </c>
      <c r="U1715" s="5" t="s">
        <v>716</v>
      </c>
      <c r="V1715" s="2" t="s">
        <v>4879</v>
      </c>
      <c r="W1715" s="5" t="s">
        <v>9736</v>
      </c>
      <c r="X1715" s="5" t="s">
        <v>10318</v>
      </c>
      <c r="Y1715" s="5" t="s">
        <v>10319</v>
      </c>
      <c r="Z1715" s="2" t="s">
        <v>720</v>
      </c>
      <c r="AA1715" s="2" t="s">
        <v>716</v>
      </c>
      <c r="AB1715" s="5" t="s">
        <v>10301</v>
      </c>
      <c r="AC1715" s="2" t="s">
        <v>10302</v>
      </c>
      <c r="AD1715" s="5" t="s">
        <v>10291</v>
      </c>
      <c r="AE1715" s="5" t="s">
        <v>10292</v>
      </c>
      <c r="AF1715" s="5" t="s">
        <v>10260</v>
      </c>
      <c r="AG1715" s="2" t="s">
        <v>10261</v>
      </c>
      <c r="AH1715" s="5" t="s">
        <v>10262</v>
      </c>
      <c r="AI1715" s="5" t="s">
        <v>10263</v>
      </c>
      <c r="AJ1715" s="2" t="s">
        <v>68</v>
      </c>
      <c r="AK1715" s="2" t="s">
        <v>729</v>
      </c>
    </row>
    <row r="1716" spans="1:37" ht="17.100000000000001" customHeight="1">
      <c r="A1716" s="2" t="s">
        <v>36</v>
      </c>
      <c r="B1716" s="3">
        <v>60123049</v>
      </c>
      <c r="C1716" s="2" t="s">
        <v>5893</v>
      </c>
      <c r="D1716" s="5" t="s">
        <v>5893</v>
      </c>
      <c r="E1716" s="5" t="s">
        <v>5894</v>
      </c>
      <c r="F1716" s="5" t="s">
        <v>10320</v>
      </c>
      <c r="G1716" s="5" t="s">
        <v>10321</v>
      </c>
      <c r="H1716" s="5" t="s">
        <v>10322</v>
      </c>
      <c r="I1716" s="2" t="s">
        <v>42</v>
      </c>
      <c r="J1716" s="2" t="s">
        <v>4875</v>
      </c>
      <c r="K1716" s="2" t="s">
        <v>4876</v>
      </c>
      <c r="L1716" s="2" t="s">
        <v>4877</v>
      </c>
      <c r="M1716" s="2" t="s">
        <v>4876</v>
      </c>
      <c r="N1716" s="2" t="s">
        <v>10293</v>
      </c>
      <c r="O1716" s="8" t="s">
        <v>1211</v>
      </c>
      <c r="P1716" s="5" t="s">
        <v>1211</v>
      </c>
      <c r="Q1716" s="5" t="s">
        <v>9354</v>
      </c>
      <c r="R1716" s="5" t="s">
        <v>10267</v>
      </c>
      <c r="S1716" s="2" t="s">
        <v>6687</v>
      </c>
      <c r="T1716" s="5" t="s">
        <v>316</v>
      </c>
      <c r="U1716" s="5" t="s">
        <v>716</v>
      </c>
      <c r="V1716" s="2" t="s">
        <v>4879</v>
      </c>
      <c r="W1716" s="5" t="s">
        <v>860</v>
      </c>
      <c r="X1716" s="5" t="s">
        <v>10323</v>
      </c>
      <c r="Y1716" s="5" t="s">
        <v>10324</v>
      </c>
      <c r="Z1716" s="2" t="s">
        <v>720</v>
      </c>
      <c r="AA1716" s="2" t="s">
        <v>716</v>
      </c>
      <c r="AB1716" s="5" t="s">
        <v>10301</v>
      </c>
      <c r="AC1716" s="2" t="s">
        <v>10302</v>
      </c>
      <c r="AD1716" s="5" t="s">
        <v>10291</v>
      </c>
      <c r="AE1716" s="5" t="s">
        <v>10292</v>
      </c>
      <c r="AF1716" s="5" t="s">
        <v>10260</v>
      </c>
      <c r="AG1716" s="2" t="s">
        <v>10261</v>
      </c>
      <c r="AH1716" s="5" t="s">
        <v>10262</v>
      </c>
      <c r="AI1716" s="5" t="s">
        <v>10263</v>
      </c>
      <c r="AJ1716" s="2" t="s">
        <v>68</v>
      </c>
      <c r="AK1716" s="2" t="s">
        <v>729</v>
      </c>
    </row>
    <row r="1717" spans="1:37" ht="17.100000000000001" customHeight="1">
      <c r="A1717" s="2" t="s">
        <v>36</v>
      </c>
      <c r="B1717" s="3">
        <v>60183705</v>
      </c>
      <c r="C1717" s="2" t="s">
        <v>5893</v>
      </c>
      <c r="D1717" s="5" t="s">
        <v>5893</v>
      </c>
      <c r="E1717" s="5" t="s">
        <v>5894</v>
      </c>
      <c r="F1717" s="5" t="s">
        <v>10325</v>
      </c>
      <c r="G1717" s="5" t="s">
        <v>10326</v>
      </c>
      <c r="H1717" s="5" t="s">
        <v>1558</v>
      </c>
      <c r="I1717" s="2" t="s">
        <v>42</v>
      </c>
      <c r="J1717" s="2" t="s">
        <v>4875</v>
      </c>
      <c r="K1717" s="2" t="s">
        <v>4876</v>
      </c>
      <c r="L1717" s="2" t="s">
        <v>4877</v>
      </c>
      <c r="M1717" s="2" t="s">
        <v>4876</v>
      </c>
      <c r="N1717" s="2" t="s">
        <v>10293</v>
      </c>
      <c r="O1717" s="8" t="s">
        <v>1211</v>
      </c>
      <c r="P1717" s="5" t="s">
        <v>1211</v>
      </c>
      <c r="Q1717" s="5" t="s">
        <v>9354</v>
      </c>
      <c r="R1717" s="5" t="s">
        <v>10267</v>
      </c>
      <c r="S1717" s="2" t="s">
        <v>6687</v>
      </c>
      <c r="T1717" s="5" t="s">
        <v>316</v>
      </c>
      <c r="U1717" s="5" t="s">
        <v>716</v>
      </c>
      <c r="V1717" s="2" t="s">
        <v>4879</v>
      </c>
      <c r="W1717" s="5" t="s">
        <v>780</v>
      </c>
      <c r="X1717" s="5" t="s">
        <v>9865</v>
      </c>
      <c r="Y1717" s="5" t="s">
        <v>10327</v>
      </c>
      <c r="Z1717" s="2" t="s">
        <v>720</v>
      </c>
      <c r="AA1717" s="2" t="s">
        <v>716</v>
      </c>
      <c r="AB1717" s="5" t="s">
        <v>10301</v>
      </c>
      <c r="AC1717" s="2" t="s">
        <v>10302</v>
      </c>
      <c r="AD1717" s="5" t="s">
        <v>10291</v>
      </c>
      <c r="AE1717" s="5" t="s">
        <v>10292</v>
      </c>
      <c r="AF1717" s="5" t="s">
        <v>10260</v>
      </c>
      <c r="AG1717" s="2" t="s">
        <v>10261</v>
      </c>
      <c r="AH1717" s="5" t="s">
        <v>10262</v>
      </c>
      <c r="AI1717" s="5" t="s">
        <v>10263</v>
      </c>
      <c r="AJ1717" s="2" t="s">
        <v>68</v>
      </c>
      <c r="AK1717" s="2" t="s">
        <v>729</v>
      </c>
    </row>
    <row r="1718" spans="1:37" ht="17.100000000000001" customHeight="1">
      <c r="A1718" s="2" t="s">
        <v>36</v>
      </c>
      <c r="B1718" s="3">
        <v>80012250</v>
      </c>
      <c r="C1718" s="2" t="s">
        <v>5893</v>
      </c>
      <c r="D1718" s="5" t="s">
        <v>5893</v>
      </c>
      <c r="E1718" s="5" t="s">
        <v>5894</v>
      </c>
      <c r="F1718" s="5" t="s">
        <v>10328</v>
      </c>
      <c r="G1718" s="5" t="s">
        <v>10329</v>
      </c>
      <c r="H1718" s="5" t="s">
        <v>6045</v>
      </c>
      <c r="I1718" s="2" t="s">
        <v>42</v>
      </c>
      <c r="J1718" s="2" t="s">
        <v>4875</v>
      </c>
      <c r="K1718" s="2" t="s">
        <v>4876</v>
      </c>
      <c r="L1718" s="2" t="s">
        <v>4877</v>
      </c>
      <c r="M1718" s="2" t="s">
        <v>4876</v>
      </c>
      <c r="N1718" s="2" t="s">
        <v>10293</v>
      </c>
      <c r="O1718" s="8" t="s">
        <v>1211</v>
      </c>
      <c r="P1718" s="5" t="s">
        <v>1211</v>
      </c>
      <c r="Q1718" s="5" t="s">
        <v>9354</v>
      </c>
      <c r="R1718" s="5" t="s">
        <v>10267</v>
      </c>
      <c r="S1718" s="2" t="s">
        <v>6687</v>
      </c>
      <c r="T1718" s="5" t="s">
        <v>316</v>
      </c>
      <c r="U1718" s="5" t="s">
        <v>716</v>
      </c>
      <c r="V1718" s="2" t="s">
        <v>4879</v>
      </c>
      <c r="W1718" s="5" t="s">
        <v>3025</v>
      </c>
      <c r="X1718" s="5" t="s">
        <v>10330</v>
      </c>
      <c r="Y1718" s="5" t="s">
        <v>10331</v>
      </c>
      <c r="Z1718" s="2" t="s">
        <v>720</v>
      </c>
      <c r="AA1718" s="2" t="s">
        <v>716</v>
      </c>
      <c r="AB1718" s="5" t="s">
        <v>10301</v>
      </c>
      <c r="AC1718" s="2" t="s">
        <v>10302</v>
      </c>
      <c r="AD1718" s="5" t="s">
        <v>10291</v>
      </c>
      <c r="AE1718" s="5" t="s">
        <v>10292</v>
      </c>
      <c r="AF1718" s="5" t="s">
        <v>10260</v>
      </c>
      <c r="AG1718" s="2" t="s">
        <v>10261</v>
      </c>
      <c r="AH1718" s="5" t="s">
        <v>10262</v>
      </c>
      <c r="AI1718" s="5" t="s">
        <v>10263</v>
      </c>
      <c r="AJ1718" s="2" t="s">
        <v>68</v>
      </c>
      <c r="AK1718" s="2" t="s">
        <v>729</v>
      </c>
    </row>
    <row r="1719" spans="1:37" ht="17.100000000000001" customHeight="1">
      <c r="A1719" s="2" t="s">
        <v>36</v>
      </c>
      <c r="B1719" s="3">
        <v>80012251</v>
      </c>
      <c r="C1719" s="2" t="s">
        <v>5893</v>
      </c>
      <c r="D1719" s="5" t="s">
        <v>5893</v>
      </c>
      <c r="E1719" s="5" t="s">
        <v>5894</v>
      </c>
      <c r="F1719" s="5" t="s">
        <v>10332</v>
      </c>
      <c r="G1719" s="5" t="s">
        <v>10333</v>
      </c>
      <c r="H1719" s="5" t="s">
        <v>3692</v>
      </c>
      <c r="I1719" s="2" t="s">
        <v>42</v>
      </c>
      <c r="J1719" s="2" t="s">
        <v>4875</v>
      </c>
      <c r="K1719" s="2" t="s">
        <v>4876</v>
      </c>
      <c r="L1719" s="2" t="s">
        <v>4877</v>
      </c>
      <c r="M1719" s="2" t="s">
        <v>4876</v>
      </c>
      <c r="N1719" s="2" t="s">
        <v>10293</v>
      </c>
      <c r="O1719" s="8" t="s">
        <v>1211</v>
      </c>
      <c r="P1719" s="5" t="s">
        <v>1211</v>
      </c>
      <c r="Q1719" s="5" t="s">
        <v>9354</v>
      </c>
      <c r="R1719" s="5" t="s">
        <v>10267</v>
      </c>
      <c r="S1719" s="2" t="s">
        <v>6687</v>
      </c>
      <c r="T1719" s="5" t="s">
        <v>316</v>
      </c>
      <c r="U1719" s="5" t="s">
        <v>716</v>
      </c>
      <c r="V1719" s="2" t="s">
        <v>4879</v>
      </c>
      <c r="W1719" s="5" t="s">
        <v>3239</v>
      </c>
      <c r="X1719" s="5" t="s">
        <v>467</v>
      </c>
      <c r="Y1719" s="5" t="s">
        <v>10334</v>
      </c>
      <c r="Z1719" s="2" t="s">
        <v>720</v>
      </c>
      <c r="AA1719" s="2" t="s">
        <v>716</v>
      </c>
      <c r="AB1719" s="5" t="s">
        <v>10301</v>
      </c>
      <c r="AC1719" s="2" t="s">
        <v>10302</v>
      </c>
      <c r="AD1719" s="5" t="s">
        <v>10291</v>
      </c>
      <c r="AE1719" s="5" t="s">
        <v>10292</v>
      </c>
      <c r="AF1719" s="5" t="s">
        <v>10260</v>
      </c>
      <c r="AG1719" s="2" t="s">
        <v>10261</v>
      </c>
      <c r="AH1719" s="5" t="s">
        <v>10262</v>
      </c>
      <c r="AI1719" s="5" t="s">
        <v>10263</v>
      </c>
      <c r="AJ1719" s="2" t="s">
        <v>68</v>
      </c>
      <c r="AK1719" s="2" t="s">
        <v>729</v>
      </c>
    </row>
    <row r="1720" spans="1:37" ht="17.100000000000001" customHeight="1">
      <c r="A1720" s="2" t="s">
        <v>36</v>
      </c>
      <c r="B1720" s="3">
        <v>60154121</v>
      </c>
      <c r="C1720" s="2" t="s">
        <v>5893</v>
      </c>
      <c r="D1720" s="5" t="s">
        <v>5893</v>
      </c>
      <c r="E1720" s="5" t="s">
        <v>5894</v>
      </c>
      <c r="F1720" s="5" t="s">
        <v>10335</v>
      </c>
      <c r="G1720" s="5" t="s">
        <v>10336</v>
      </c>
      <c r="H1720" s="5" t="s">
        <v>10337</v>
      </c>
      <c r="I1720" s="2" t="s">
        <v>42</v>
      </c>
      <c r="J1720" s="2" t="s">
        <v>300</v>
      </c>
      <c r="K1720" s="2" t="s">
        <v>301</v>
      </c>
      <c r="L1720" s="2" t="s">
        <v>10338</v>
      </c>
      <c r="M1720" s="2" t="s">
        <v>10339</v>
      </c>
      <c r="N1720" s="2" t="s">
        <v>10340</v>
      </c>
      <c r="O1720" s="8" t="s">
        <v>1211</v>
      </c>
      <c r="P1720" s="5" t="s">
        <v>1211</v>
      </c>
      <c r="Q1720" s="5" t="s">
        <v>10341</v>
      </c>
      <c r="R1720" s="5" t="s">
        <v>10342</v>
      </c>
      <c r="S1720" s="2" t="s">
        <v>6687</v>
      </c>
      <c r="T1720" s="5" t="s">
        <v>316</v>
      </c>
      <c r="U1720" s="5" t="s">
        <v>716</v>
      </c>
      <c r="V1720" s="2" t="s">
        <v>10343</v>
      </c>
      <c r="W1720" s="5" t="s">
        <v>437</v>
      </c>
      <c r="X1720" s="5" t="s">
        <v>10344</v>
      </c>
      <c r="Y1720" s="5" t="s">
        <v>10345</v>
      </c>
      <c r="Z1720" s="2" t="s">
        <v>720</v>
      </c>
      <c r="AA1720" s="2" t="s">
        <v>716</v>
      </c>
      <c r="AB1720" s="5" t="s">
        <v>10346</v>
      </c>
      <c r="AC1720" s="2" t="s">
        <v>10347</v>
      </c>
      <c r="AD1720" s="5" t="s">
        <v>10348</v>
      </c>
      <c r="AE1720" s="5" t="s">
        <v>10349</v>
      </c>
      <c r="AF1720" s="5" t="s">
        <v>10260</v>
      </c>
      <c r="AG1720" s="2" t="s">
        <v>10261</v>
      </c>
      <c r="AH1720" s="5" t="s">
        <v>10262</v>
      </c>
      <c r="AI1720" s="5" t="s">
        <v>10263</v>
      </c>
      <c r="AJ1720" s="2" t="s">
        <v>68</v>
      </c>
      <c r="AK1720" s="2" t="s">
        <v>729</v>
      </c>
    </row>
    <row r="1721" spans="1:37" ht="17.100000000000001" customHeight="1">
      <c r="A1721" s="2" t="s">
        <v>36</v>
      </c>
      <c r="B1721" s="3">
        <v>60184355</v>
      </c>
      <c r="C1721" s="2" t="s">
        <v>5893</v>
      </c>
      <c r="D1721" s="5" t="s">
        <v>5893</v>
      </c>
      <c r="E1721" s="5" t="s">
        <v>5894</v>
      </c>
      <c r="F1721" s="5" t="s">
        <v>10350</v>
      </c>
      <c r="G1721" s="5" t="s">
        <v>10351</v>
      </c>
      <c r="H1721" s="5" t="s">
        <v>3692</v>
      </c>
      <c r="I1721" s="2" t="s">
        <v>42</v>
      </c>
      <c r="J1721" s="2" t="s">
        <v>300</v>
      </c>
      <c r="K1721" s="2" t="s">
        <v>301</v>
      </c>
      <c r="L1721" s="2" t="s">
        <v>10338</v>
      </c>
      <c r="M1721" s="2" t="s">
        <v>10339</v>
      </c>
      <c r="N1721" s="2" t="s">
        <v>10340</v>
      </c>
      <c r="O1721" s="8" t="s">
        <v>1211</v>
      </c>
      <c r="P1721" s="5" t="s">
        <v>1211</v>
      </c>
      <c r="Q1721" s="5" t="s">
        <v>10341</v>
      </c>
      <c r="R1721" s="5" t="s">
        <v>10342</v>
      </c>
      <c r="S1721" s="2" t="s">
        <v>6687</v>
      </c>
      <c r="T1721" s="5" t="s">
        <v>316</v>
      </c>
      <c r="U1721" s="5" t="s">
        <v>716</v>
      </c>
      <c r="V1721" s="2" t="s">
        <v>10343</v>
      </c>
      <c r="W1721" s="5" t="s">
        <v>1776</v>
      </c>
      <c r="X1721" s="5" t="s">
        <v>10352</v>
      </c>
      <c r="Y1721" s="5" t="s">
        <v>10353</v>
      </c>
      <c r="Z1721" s="2" t="s">
        <v>720</v>
      </c>
      <c r="AA1721" s="2" t="s">
        <v>716</v>
      </c>
      <c r="AB1721" s="5" t="s">
        <v>10346</v>
      </c>
      <c r="AC1721" s="2" t="s">
        <v>10347</v>
      </c>
      <c r="AD1721" s="5" t="s">
        <v>10348</v>
      </c>
      <c r="AE1721" s="5" t="s">
        <v>10349</v>
      </c>
      <c r="AF1721" s="5" t="s">
        <v>10260</v>
      </c>
      <c r="AG1721" s="2" t="s">
        <v>10261</v>
      </c>
      <c r="AH1721" s="5" t="s">
        <v>10262</v>
      </c>
      <c r="AI1721" s="5" t="s">
        <v>10263</v>
      </c>
      <c r="AJ1721" s="2" t="s">
        <v>68</v>
      </c>
      <c r="AK1721" s="2" t="s">
        <v>729</v>
      </c>
    </row>
    <row r="1722" spans="1:37" ht="17.100000000000001" customHeight="1">
      <c r="A1722" s="2" t="s">
        <v>36</v>
      </c>
      <c r="B1722" s="3">
        <v>60235381</v>
      </c>
      <c r="C1722" s="2" t="s">
        <v>5907</v>
      </c>
      <c r="D1722" s="5" t="s">
        <v>5908</v>
      </c>
      <c r="E1722" s="5" t="s">
        <v>5909</v>
      </c>
      <c r="F1722" s="5" t="s">
        <v>10348</v>
      </c>
      <c r="G1722" s="5" t="s">
        <v>10349</v>
      </c>
      <c r="H1722" s="5" t="s">
        <v>10354</v>
      </c>
      <c r="I1722" s="2" t="s">
        <v>42</v>
      </c>
      <c r="J1722" s="2" t="s">
        <v>300</v>
      </c>
      <c r="K1722" s="2" t="s">
        <v>301</v>
      </c>
      <c r="L1722" s="2" t="s">
        <v>10338</v>
      </c>
      <c r="M1722" s="2" t="s">
        <v>10339</v>
      </c>
      <c r="N1722" s="2" t="s">
        <v>10340</v>
      </c>
      <c r="O1722" s="8" t="s">
        <v>1211</v>
      </c>
      <c r="P1722" s="5" t="s">
        <v>1211</v>
      </c>
      <c r="Q1722" s="5" t="s">
        <v>10341</v>
      </c>
      <c r="R1722" s="5" t="s">
        <v>10342</v>
      </c>
      <c r="S1722" s="2" t="s">
        <v>6687</v>
      </c>
      <c r="T1722" s="5" t="s">
        <v>316</v>
      </c>
      <c r="U1722" s="5" t="s">
        <v>716</v>
      </c>
      <c r="V1722" s="2" t="s">
        <v>10343</v>
      </c>
      <c r="W1722" s="5" t="s">
        <v>4691</v>
      </c>
      <c r="X1722" s="5" t="s">
        <v>10355</v>
      </c>
      <c r="Y1722" s="5" t="s">
        <v>10356</v>
      </c>
      <c r="Z1722" s="2" t="s">
        <v>720</v>
      </c>
      <c r="AA1722" s="2" t="s">
        <v>716</v>
      </c>
      <c r="AB1722" s="5" t="s">
        <v>10260</v>
      </c>
      <c r="AC1722" s="2" t="s">
        <v>10261</v>
      </c>
      <c r="AD1722" s="5" t="s">
        <v>10262</v>
      </c>
      <c r="AE1722" s="5" t="s">
        <v>10263</v>
      </c>
      <c r="AF1722" s="5" t="s">
        <v>9985</v>
      </c>
      <c r="AG1722" s="2" t="s">
        <v>9986</v>
      </c>
      <c r="AH1722" s="5" t="s">
        <v>9987</v>
      </c>
      <c r="AI1722" s="5" t="s">
        <v>9988</v>
      </c>
      <c r="AJ1722" s="2" t="s">
        <v>68</v>
      </c>
      <c r="AK1722" s="2" t="s">
        <v>729</v>
      </c>
    </row>
    <row r="1723" spans="1:37" ht="17.100000000000001" customHeight="1">
      <c r="A1723" s="2" t="s">
        <v>36</v>
      </c>
      <c r="B1723" s="3">
        <v>60235387</v>
      </c>
      <c r="C1723" s="2" t="s">
        <v>5893</v>
      </c>
      <c r="D1723" s="5" t="s">
        <v>5893</v>
      </c>
      <c r="E1723" s="5" t="s">
        <v>5894</v>
      </c>
      <c r="F1723" s="5" t="s">
        <v>10357</v>
      </c>
      <c r="G1723" s="5" t="s">
        <v>10358</v>
      </c>
      <c r="H1723" s="5" t="s">
        <v>10359</v>
      </c>
      <c r="I1723" s="2" t="s">
        <v>42</v>
      </c>
      <c r="J1723" s="2" t="s">
        <v>300</v>
      </c>
      <c r="K1723" s="2" t="s">
        <v>301</v>
      </c>
      <c r="L1723" s="2" t="s">
        <v>10338</v>
      </c>
      <c r="M1723" s="2" t="s">
        <v>10339</v>
      </c>
      <c r="N1723" s="2" t="s">
        <v>10340</v>
      </c>
      <c r="O1723" s="8" t="s">
        <v>1211</v>
      </c>
      <c r="P1723" s="5" t="s">
        <v>1211</v>
      </c>
      <c r="Q1723" s="5" t="s">
        <v>10341</v>
      </c>
      <c r="R1723" s="5" t="s">
        <v>10342</v>
      </c>
      <c r="S1723" s="2" t="s">
        <v>6687</v>
      </c>
      <c r="T1723" s="5" t="s">
        <v>316</v>
      </c>
      <c r="U1723" s="5" t="s">
        <v>716</v>
      </c>
      <c r="V1723" s="2" t="s">
        <v>10343</v>
      </c>
      <c r="W1723" s="5" t="s">
        <v>688</v>
      </c>
      <c r="X1723" s="5" t="s">
        <v>10360</v>
      </c>
      <c r="Y1723" s="5" t="s">
        <v>10361</v>
      </c>
      <c r="Z1723" s="2" t="s">
        <v>720</v>
      </c>
      <c r="AA1723" s="2" t="s">
        <v>716</v>
      </c>
      <c r="AB1723" s="5" t="s">
        <v>10346</v>
      </c>
      <c r="AC1723" s="2" t="s">
        <v>10347</v>
      </c>
      <c r="AD1723" s="5" t="s">
        <v>10348</v>
      </c>
      <c r="AE1723" s="5" t="s">
        <v>10349</v>
      </c>
      <c r="AF1723" s="5" t="s">
        <v>10260</v>
      </c>
      <c r="AG1723" s="2" t="s">
        <v>10261</v>
      </c>
      <c r="AH1723" s="5" t="s">
        <v>10262</v>
      </c>
      <c r="AI1723" s="5" t="s">
        <v>10263</v>
      </c>
      <c r="AJ1723" s="2" t="s">
        <v>68</v>
      </c>
      <c r="AK1723" s="2" t="s">
        <v>729</v>
      </c>
    </row>
    <row r="1724" spans="1:37" ht="17.100000000000001" customHeight="1">
      <c r="A1724" s="2" t="s">
        <v>36</v>
      </c>
      <c r="B1724" s="3">
        <v>60235400</v>
      </c>
      <c r="C1724" s="2" t="s">
        <v>5893</v>
      </c>
      <c r="D1724" s="5" t="s">
        <v>5893</v>
      </c>
      <c r="E1724" s="5" t="s">
        <v>5894</v>
      </c>
      <c r="F1724" s="5" t="s">
        <v>10362</v>
      </c>
      <c r="G1724" s="5" t="s">
        <v>10363</v>
      </c>
      <c r="H1724" s="5" t="s">
        <v>10364</v>
      </c>
      <c r="I1724" s="2" t="s">
        <v>42</v>
      </c>
      <c r="J1724" s="2" t="s">
        <v>300</v>
      </c>
      <c r="K1724" s="2" t="s">
        <v>301</v>
      </c>
      <c r="L1724" s="2" t="s">
        <v>10338</v>
      </c>
      <c r="M1724" s="2" t="s">
        <v>10339</v>
      </c>
      <c r="N1724" s="2" t="s">
        <v>10340</v>
      </c>
      <c r="O1724" s="8" t="s">
        <v>1211</v>
      </c>
      <c r="P1724" s="5" t="s">
        <v>1211</v>
      </c>
      <c r="Q1724" s="5" t="s">
        <v>10341</v>
      </c>
      <c r="R1724" s="5" t="s">
        <v>10342</v>
      </c>
      <c r="S1724" s="2" t="s">
        <v>6687</v>
      </c>
      <c r="T1724" s="5" t="s">
        <v>316</v>
      </c>
      <c r="U1724" s="5" t="s">
        <v>716</v>
      </c>
      <c r="V1724" s="2" t="s">
        <v>10343</v>
      </c>
      <c r="W1724" s="5" t="s">
        <v>2011</v>
      </c>
      <c r="X1724" s="5" t="s">
        <v>2631</v>
      </c>
      <c r="Y1724" s="5" t="s">
        <v>10365</v>
      </c>
      <c r="Z1724" s="2" t="s">
        <v>720</v>
      </c>
      <c r="AA1724" s="2" t="s">
        <v>716</v>
      </c>
      <c r="AB1724" s="5" t="s">
        <v>10346</v>
      </c>
      <c r="AC1724" s="2" t="s">
        <v>10347</v>
      </c>
      <c r="AD1724" s="5" t="s">
        <v>10348</v>
      </c>
      <c r="AE1724" s="5" t="s">
        <v>10349</v>
      </c>
      <c r="AF1724" s="5" t="s">
        <v>10260</v>
      </c>
      <c r="AG1724" s="2" t="s">
        <v>10261</v>
      </c>
      <c r="AH1724" s="5" t="s">
        <v>10262</v>
      </c>
      <c r="AI1724" s="5" t="s">
        <v>10263</v>
      </c>
      <c r="AJ1724" s="2" t="s">
        <v>68</v>
      </c>
      <c r="AK1724" s="2" t="s">
        <v>729</v>
      </c>
    </row>
    <row r="1725" spans="1:37" ht="17.100000000000001" customHeight="1">
      <c r="A1725" s="2" t="s">
        <v>36</v>
      </c>
      <c r="B1725" s="3">
        <v>60340808</v>
      </c>
      <c r="C1725" s="2" t="s">
        <v>5893</v>
      </c>
      <c r="D1725" s="5" t="s">
        <v>5893</v>
      </c>
      <c r="E1725" s="5" t="s">
        <v>5894</v>
      </c>
      <c r="F1725" s="5" t="s">
        <v>10366</v>
      </c>
      <c r="G1725" s="5" t="s">
        <v>10367</v>
      </c>
      <c r="H1725" s="5" t="s">
        <v>3717</v>
      </c>
      <c r="I1725" s="2" t="s">
        <v>42</v>
      </c>
      <c r="J1725" s="2" t="s">
        <v>300</v>
      </c>
      <c r="K1725" s="2" t="s">
        <v>301</v>
      </c>
      <c r="L1725" s="2" t="s">
        <v>10338</v>
      </c>
      <c r="M1725" s="2" t="s">
        <v>10339</v>
      </c>
      <c r="N1725" s="2" t="s">
        <v>10340</v>
      </c>
      <c r="O1725" s="8" t="s">
        <v>1211</v>
      </c>
      <c r="P1725" s="5" t="s">
        <v>1211</v>
      </c>
      <c r="Q1725" s="5" t="s">
        <v>10341</v>
      </c>
      <c r="R1725" s="5" t="s">
        <v>10342</v>
      </c>
      <c r="S1725" s="2" t="s">
        <v>6687</v>
      </c>
      <c r="T1725" s="5" t="s">
        <v>316</v>
      </c>
      <c r="U1725" s="5" t="s">
        <v>716</v>
      </c>
      <c r="V1725" s="2" t="s">
        <v>10343</v>
      </c>
      <c r="W1725" s="5" t="s">
        <v>437</v>
      </c>
      <c r="X1725" s="5" t="s">
        <v>8944</v>
      </c>
      <c r="Y1725" s="5" t="s">
        <v>10368</v>
      </c>
      <c r="Z1725" s="2" t="s">
        <v>720</v>
      </c>
      <c r="AA1725" s="2" t="s">
        <v>716</v>
      </c>
      <c r="AB1725" s="5" t="s">
        <v>10346</v>
      </c>
      <c r="AC1725" s="2" t="s">
        <v>10347</v>
      </c>
      <c r="AD1725" s="5" t="s">
        <v>10348</v>
      </c>
      <c r="AE1725" s="5" t="s">
        <v>10349</v>
      </c>
      <c r="AF1725" s="5" t="s">
        <v>10260</v>
      </c>
      <c r="AG1725" s="2" t="s">
        <v>10261</v>
      </c>
      <c r="AH1725" s="5" t="s">
        <v>10262</v>
      </c>
      <c r="AI1725" s="5" t="s">
        <v>10263</v>
      </c>
      <c r="AJ1725" s="2" t="s">
        <v>68</v>
      </c>
      <c r="AK1725" s="2" t="s">
        <v>729</v>
      </c>
    </row>
    <row r="1726" spans="1:37" ht="17.100000000000001" customHeight="1">
      <c r="A1726" s="2" t="s">
        <v>36</v>
      </c>
      <c r="B1726" s="3">
        <v>80007740</v>
      </c>
      <c r="C1726" s="2" t="s">
        <v>5893</v>
      </c>
      <c r="D1726" s="5" t="s">
        <v>5893</v>
      </c>
      <c r="E1726" s="5" t="s">
        <v>5894</v>
      </c>
      <c r="F1726" s="5" t="s">
        <v>10369</v>
      </c>
      <c r="G1726" s="5" t="s">
        <v>10370</v>
      </c>
      <c r="H1726" s="5" t="s">
        <v>2414</v>
      </c>
      <c r="I1726" s="2" t="s">
        <v>42</v>
      </c>
      <c r="J1726" s="2" t="s">
        <v>300</v>
      </c>
      <c r="K1726" s="2" t="s">
        <v>301</v>
      </c>
      <c r="L1726" s="2" t="s">
        <v>10338</v>
      </c>
      <c r="M1726" s="2" t="s">
        <v>10339</v>
      </c>
      <c r="N1726" s="2" t="s">
        <v>10340</v>
      </c>
      <c r="O1726" s="8" t="s">
        <v>1211</v>
      </c>
      <c r="P1726" s="5" t="s">
        <v>1211</v>
      </c>
      <c r="Q1726" s="5" t="s">
        <v>10341</v>
      </c>
      <c r="R1726" s="5" t="s">
        <v>10342</v>
      </c>
      <c r="S1726" s="2" t="s">
        <v>6687</v>
      </c>
      <c r="T1726" s="5" t="s">
        <v>316</v>
      </c>
      <c r="U1726" s="5" t="s">
        <v>716</v>
      </c>
      <c r="V1726" s="2" t="s">
        <v>10343</v>
      </c>
      <c r="W1726" s="5" t="s">
        <v>615</v>
      </c>
      <c r="X1726" s="5" t="s">
        <v>6133</v>
      </c>
      <c r="Y1726" s="5" t="s">
        <v>10371</v>
      </c>
      <c r="Z1726" s="2" t="s">
        <v>720</v>
      </c>
      <c r="AA1726" s="2" t="s">
        <v>716</v>
      </c>
      <c r="AB1726" s="5" t="s">
        <v>10346</v>
      </c>
      <c r="AC1726" s="2" t="s">
        <v>10347</v>
      </c>
      <c r="AD1726" s="5" t="s">
        <v>10348</v>
      </c>
      <c r="AE1726" s="5" t="s">
        <v>10349</v>
      </c>
      <c r="AF1726" s="5" t="s">
        <v>10260</v>
      </c>
      <c r="AG1726" s="2" t="s">
        <v>10261</v>
      </c>
      <c r="AH1726" s="5" t="s">
        <v>10262</v>
      </c>
      <c r="AI1726" s="5" t="s">
        <v>10263</v>
      </c>
      <c r="AJ1726" s="2" t="s">
        <v>68</v>
      </c>
      <c r="AK1726" s="2" t="s">
        <v>729</v>
      </c>
    </row>
    <row r="1727" spans="1:37" ht="17.100000000000001" customHeight="1">
      <c r="A1727" s="2" t="s">
        <v>36</v>
      </c>
      <c r="B1727" s="3">
        <v>60016265</v>
      </c>
      <c r="C1727" s="2" t="s">
        <v>5893</v>
      </c>
      <c r="D1727" s="5" t="s">
        <v>5893</v>
      </c>
      <c r="E1727" s="5" t="s">
        <v>5894</v>
      </c>
      <c r="F1727" s="5" t="s">
        <v>10372</v>
      </c>
      <c r="G1727" s="5" t="s">
        <v>10373</v>
      </c>
      <c r="H1727" s="5" t="s">
        <v>6438</v>
      </c>
      <c r="I1727" s="2" t="s">
        <v>42</v>
      </c>
      <c r="J1727" s="2" t="s">
        <v>9025</v>
      </c>
      <c r="K1727" s="2" t="s">
        <v>9026</v>
      </c>
      <c r="L1727" s="2" t="s">
        <v>10374</v>
      </c>
      <c r="M1727" s="2" t="s">
        <v>9026</v>
      </c>
      <c r="N1727" s="2" t="s">
        <v>10375</v>
      </c>
      <c r="O1727" s="8" t="s">
        <v>1211</v>
      </c>
      <c r="P1727" s="5" t="s">
        <v>1211</v>
      </c>
      <c r="Q1727" s="5" t="s">
        <v>9354</v>
      </c>
      <c r="R1727" s="5" t="s">
        <v>10252</v>
      </c>
      <c r="S1727" s="2" t="s">
        <v>6687</v>
      </c>
      <c r="T1727" s="5" t="s">
        <v>316</v>
      </c>
      <c r="U1727" s="5" t="s">
        <v>716</v>
      </c>
      <c r="V1727" s="2" t="s">
        <v>10253</v>
      </c>
      <c r="W1727" s="5" t="s">
        <v>6969</v>
      </c>
      <c r="X1727" s="5" t="s">
        <v>10376</v>
      </c>
      <c r="Y1727" s="5" t="s">
        <v>10377</v>
      </c>
      <c r="Z1727" s="2" t="s">
        <v>720</v>
      </c>
      <c r="AA1727" s="2" t="s">
        <v>716</v>
      </c>
      <c r="AB1727" s="5" t="s">
        <v>10378</v>
      </c>
      <c r="AC1727" s="2" t="s">
        <v>10379</v>
      </c>
      <c r="AD1727" s="5" t="s">
        <v>10380</v>
      </c>
      <c r="AE1727" s="5" t="s">
        <v>10381</v>
      </c>
      <c r="AF1727" s="5" t="s">
        <v>10260</v>
      </c>
      <c r="AG1727" s="2" t="s">
        <v>10261</v>
      </c>
      <c r="AH1727" s="5" t="s">
        <v>10262</v>
      </c>
      <c r="AI1727" s="5" t="s">
        <v>10263</v>
      </c>
      <c r="AJ1727" s="2" t="s">
        <v>68</v>
      </c>
      <c r="AK1727" s="2" t="s">
        <v>729</v>
      </c>
    </row>
    <row r="1728" spans="1:37" ht="17.100000000000001" customHeight="1">
      <c r="A1728" s="2" t="s">
        <v>36</v>
      </c>
      <c r="B1728" s="3">
        <v>60164896</v>
      </c>
      <c r="C1728" s="2" t="s">
        <v>5907</v>
      </c>
      <c r="D1728" s="5" t="s">
        <v>5908</v>
      </c>
      <c r="E1728" s="5" t="s">
        <v>5909</v>
      </c>
      <c r="F1728" s="5" t="s">
        <v>10380</v>
      </c>
      <c r="G1728" s="5" t="s">
        <v>10381</v>
      </c>
      <c r="H1728" s="5" t="s">
        <v>10382</v>
      </c>
      <c r="I1728" s="2" t="s">
        <v>42</v>
      </c>
      <c r="J1728" s="2" t="s">
        <v>9025</v>
      </c>
      <c r="K1728" s="2" t="s">
        <v>9026</v>
      </c>
      <c r="L1728" s="2" t="s">
        <v>10374</v>
      </c>
      <c r="M1728" s="2" t="s">
        <v>9026</v>
      </c>
      <c r="N1728" s="2" t="s">
        <v>10375</v>
      </c>
      <c r="O1728" s="8" t="s">
        <v>1211</v>
      </c>
      <c r="P1728" s="5" t="s">
        <v>1211</v>
      </c>
      <c r="Q1728" s="5" t="s">
        <v>9354</v>
      </c>
      <c r="R1728" s="5" t="s">
        <v>10252</v>
      </c>
      <c r="S1728" s="2" t="s">
        <v>6687</v>
      </c>
      <c r="T1728" s="5" t="s">
        <v>316</v>
      </c>
      <c r="U1728" s="5" t="s">
        <v>716</v>
      </c>
      <c r="V1728" s="2" t="s">
        <v>10253</v>
      </c>
      <c r="W1728" s="5" t="s">
        <v>10383</v>
      </c>
      <c r="X1728" s="5" t="s">
        <v>10384</v>
      </c>
      <c r="Y1728" s="5" t="s">
        <v>10385</v>
      </c>
      <c r="Z1728" s="2" t="s">
        <v>720</v>
      </c>
      <c r="AA1728" s="2" t="s">
        <v>716</v>
      </c>
      <c r="AB1728" s="5" t="s">
        <v>10260</v>
      </c>
      <c r="AC1728" s="2" t="s">
        <v>10261</v>
      </c>
      <c r="AD1728" s="5" t="s">
        <v>10262</v>
      </c>
      <c r="AE1728" s="5" t="s">
        <v>10263</v>
      </c>
      <c r="AF1728" s="5" t="s">
        <v>9985</v>
      </c>
      <c r="AG1728" s="2" t="s">
        <v>9986</v>
      </c>
      <c r="AH1728" s="5" t="s">
        <v>9987</v>
      </c>
      <c r="AI1728" s="5" t="s">
        <v>9988</v>
      </c>
      <c r="AJ1728" s="2" t="s">
        <v>68</v>
      </c>
      <c r="AK1728" s="2" t="s">
        <v>729</v>
      </c>
    </row>
    <row r="1729" spans="1:37" ht="17.100000000000001" customHeight="1">
      <c r="A1729" s="2" t="s">
        <v>36</v>
      </c>
      <c r="B1729" s="3">
        <v>60225204</v>
      </c>
      <c r="C1729" s="2" t="s">
        <v>5893</v>
      </c>
      <c r="D1729" s="5" t="s">
        <v>5893</v>
      </c>
      <c r="E1729" s="5" t="s">
        <v>5894</v>
      </c>
      <c r="F1729" s="5" t="s">
        <v>10386</v>
      </c>
      <c r="G1729" s="5" t="s">
        <v>10387</v>
      </c>
      <c r="H1729" s="5" t="s">
        <v>10388</v>
      </c>
      <c r="I1729" s="2" t="s">
        <v>42</v>
      </c>
      <c r="J1729" s="2" t="s">
        <v>9025</v>
      </c>
      <c r="K1729" s="2" t="s">
        <v>9026</v>
      </c>
      <c r="L1729" s="2" t="s">
        <v>10374</v>
      </c>
      <c r="M1729" s="2" t="s">
        <v>9026</v>
      </c>
      <c r="N1729" s="2" t="s">
        <v>10375</v>
      </c>
      <c r="O1729" s="8" t="s">
        <v>1211</v>
      </c>
      <c r="P1729" s="5" t="s">
        <v>1211</v>
      </c>
      <c r="Q1729" s="5" t="s">
        <v>9354</v>
      </c>
      <c r="R1729" s="5" t="s">
        <v>10252</v>
      </c>
      <c r="S1729" s="2" t="s">
        <v>6687</v>
      </c>
      <c r="T1729" s="5" t="s">
        <v>316</v>
      </c>
      <c r="U1729" s="5" t="s">
        <v>716</v>
      </c>
      <c r="V1729" s="2" t="s">
        <v>10253</v>
      </c>
      <c r="W1729" s="5" t="s">
        <v>6147</v>
      </c>
      <c r="X1729" s="5" t="s">
        <v>10389</v>
      </c>
      <c r="Y1729" s="5" t="s">
        <v>10390</v>
      </c>
      <c r="Z1729" s="2" t="s">
        <v>720</v>
      </c>
      <c r="AA1729" s="2" t="s">
        <v>716</v>
      </c>
      <c r="AB1729" s="5" t="s">
        <v>10378</v>
      </c>
      <c r="AC1729" s="2" t="s">
        <v>10379</v>
      </c>
      <c r="AD1729" s="5" t="s">
        <v>10380</v>
      </c>
      <c r="AE1729" s="5" t="s">
        <v>10381</v>
      </c>
      <c r="AF1729" s="5" t="s">
        <v>10260</v>
      </c>
      <c r="AG1729" s="2" t="s">
        <v>10261</v>
      </c>
      <c r="AH1729" s="5" t="s">
        <v>10262</v>
      </c>
      <c r="AI1729" s="5" t="s">
        <v>10263</v>
      </c>
      <c r="AJ1729" s="2" t="s">
        <v>68</v>
      </c>
      <c r="AK1729" s="2" t="s">
        <v>729</v>
      </c>
    </row>
    <row r="1730" spans="1:37" ht="17.100000000000001" customHeight="1">
      <c r="A1730" s="2" t="s">
        <v>36</v>
      </c>
      <c r="B1730" s="3">
        <v>60225206</v>
      </c>
      <c r="C1730" s="2" t="s">
        <v>5893</v>
      </c>
      <c r="D1730" s="5" t="s">
        <v>5893</v>
      </c>
      <c r="E1730" s="5" t="s">
        <v>5894</v>
      </c>
      <c r="F1730" s="5" t="s">
        <v>10391</v>
      </c>
      <c r="G1730" s="5" t="s">
        <v>10392</v>
      </c>
      <c r="H1730" s="5" t="s">
        <v>10393</v>
      </c>
      <c r="I1730" s="2" t="s">
        <v>42</v>
      </c>
      <c r="J1730" s="2" t="s">
        <v>9025</v>
      </c>
      <c r="K1730" s="2" t="s">
        <v>9026</v>
      </c>
      <c r="L1730" s="2" t="s">
        <v>10374</v>
      </c>
      <c r="M1730" s="2" t="s">
        <v>9026</v>
      </c>
      <c r="N1730" s="2" t="s">
        <v>10375</v>
      </c>
      <c r="O1730" s="8" t="s">
        <v>1211</v>
      </c>
      <c r="P1730" s="5" t="s">
        <v>1211</v>
      </c>
      <c r="Q1730" s="5" t="s">
        <v>9354</v>
      </c>
      <c r="R1730" s="5" t="s">
        <v>10252</v>
      </c>
      <c r="S1730" s="2" t="s">
        <v>6687</v>
      </c>
      <c r="T1730" s="5" t="s">
        <v>316</v>
      </c>
      <c r="U1730" s="5" t="s">
        <v>716</v>
      </c>
      <c r="V1730" s="2" t="s">
        <v>10253</v>
      </c>
      <c r="W1730" s="5" t="s">
        <v>6147</v>
      </c>
      <c r="X1730" s="5" t="s">
        <v>9444</v>
      </c>
      <c r="Y1730" s="5" t="s">
        <v>10394</v>
      </c>
      <c r="Z1730" s="2" t="s">
        <v>720</v>
      </c>
      <c r="AA1730" s="2" t="s">
        <v>716</v>
      </c>
      <c r="AB1730" s="5" t="s">
        <v>10378</v>
      </c>
      <c r="AC1730" s="2" t="s">
        <v>10379</v>
      </c>
      <c r="AD1730" s="5" t="s">
        <v>10380</v>
      </c>
      <c r="AE1730" s="5" t="s">
        <v>10381</v>
      </c>
      <c r="AF1730" s="5" t="s">
        <v>10260</v>
      </c>
      <c r="AG1730" s="2" t="s">
        <v>10261</v>
      </c>
      <c r="AH1730" s="5" t="s">
        <v>10262</v>
      </c>
      <c r="AI1730" s="5" t="s">
        <v>10263</v>
      </c>
      <c r="AJ1730" s="2" t="s">
        <v>68</v>
      </c>
      <c r="AK1730" s="2" t="s">
        <v>729</v>
      </c>
    </row>
    <row r="1731" spans="1:37" ht="17.100000000000001" customHeight="1">
      <c r="A1731" s="2" t="s">
        <v>36</v>
      </c>
      <c r="B1731" s="3">
        <v>60225208</v>
      </c>
      <c r="C1731" s="2" t="s">
        <v>5893</v>
      </c>
      <c r="D1731" s="5" t="s">
        <v>5893</v>
      </c>
      <c r="E1731" s="5" t="s">
        <v>5894</v>
      </c>
      <c r="F1731" s="5" t="s">
        <v>10395</v>
      </c>
      <c r="G1731" s="5" t="s">
        <v>10396</v>
      </c>
      <c r="H1731" s="5" t="s">
        <v>10397</v>
      </c>
      <c r="I1731" s="2" t="s">
        <v>42</v>
      </c>
      <c r="J1731" s="2" t="s">
        <v>9025</v>
      </c>
      <c r="K1731" s="2" t="s">
        <v>9026</v>
      </c>
      <c r="L1731" s="2" t="s">
        <v>10374</v>
      </c>
      <c r="M1731" s="2" t="s">
        <v>9026</v>
      </c>
      <c r="N1731" s="2" t="s">
        <v>10375</v>
      </c>
      <c r="O1731" s="8" t="s">
        <v>1211</v>
      </c>
      <c r="P1731" s="5" t="s">
        <v>1211</v>
      </c>
      <c r="Q1731" s="5" t="s">
        <v>9354</v>
      </c>
      <c r="R1731" s="5" t="s">
        <v>10252</v>
      </c>
      <c r="S1731" s="2" t="s">
        <v>6687</v>
      </c>
      <c r="T1731" s="5" t="s">
        <v>316</v>
      </c>
      <c r="U1731" s="5" t="s">
        <v>716</v>
      </c>
      <c r="V1731" s="2" t="s">
        <v>10253</v>
      </c>
      <c r="W1731" s="5" t="s">
        <v>9479</v>
      </c>
      <c r="X1731" s="5" t="s">
        <v>10398</v>
      </c>
      <c r="Y1731" s="5" t="s">
        <v>10399</v>
      </c>
      <c r="Z1731" s="2" t="s">
        <v>720</v>
      </c>
      <c r="AA1731" s="2" t="s">
        <v>716</v>
      </c>
      <c r="AB1731" s="5" t="s">
        <v>10378</v>
      </c>
      <c r="AC1731" s="2" t="s">
        <v>10379</v>
      </c>
      <c r="AD1731" s="5" t="s">
        <v>10380</v>
      </c>
      <c r="AE1731" s="5" t="s">
        <v>10381</v>
      </c>
      <c r="AF1731" s="5" t="s">
        <v>10260</v>
      </c>
      <c r="AG1731" s="2" t="s">
        <v>10261</v>
      </c>
      <c r="AH1731" s="5" t="s">
        <v>10262</v>
      </c>
      <c r="AI1731" s="5" t="s">
        <v>10263</v>
      </c>
      <c r="AJ1731" s="2" t="s">
        <v>68</v>
      </c>
      <c r="AK1731" s="2" t="s">
        <v>729</v>
      </c>
    </row>
    <row r="1732" spans="1:37" ht="17.100000000000001" customHeight="1">
      <c r="A1732" s="2" t="s">
        <v>36</v>
      </c>
      <c r="B1732" s="3">
        <v>60225209</v>
      </c>
      <c r="C1732" s="2" t="s">
        <v>5893</v>
      </c>
      <c r="D1732" s="5" t="s">
        <v>5893</v>
      </c>
      <c r="E1732" s="5" t="s">
        <v>5894</v>
      </c>
      <c r="F1732" s="5" t="s">
        <v>10400</v>
      </c>
      <c r="G1732" s="5" t="s">
        <v>10401</v>
      </c>
      <c r="H1732" s="5" t="s">
        <v>7092</v>
      </c>
      <c r="I1732" s="2" t="s">
        <v>42</v>
      </c>
      <c r="J1732" s="2" t="s">
        <v>9025</v>
      </c>
      <c r="K1732" s="2" t="s">
        <v>9026</v>
      </c>
      <c r="L1732" s="2" t="s">
        <v>10374</v>
      </c>
      <c r="M1732" s="2" t="s">
        <v>9026</v>
      </c>
      <c r="N1732" s="2" t="s">
        <v>10375</v>
      </c>
      <c r="O1732" s="8" t="s">
        <v>1211</v>
      </c>
      <c r="P1732" s="5" t="s">
        <v>1211</v>
      </c>
      <c r="Q1732" s="5" t="s">
        <v>9354</v>
      </c>
      <c r="R1732" s="5" t="s">
        <v>10252</v>
      </c>
      <c r="S1732" s="2" t="s">
        <v>6687</v>
      </c>
      <c r="T1732" s="5" t="s">
        <v>316</v>
      </c>
      <c r="U1732" s="5" t="s">
        <v>716</v>
      </c>
      <c r="V1732" s="2" t="s">
        <v>10253</v>
      </c>
      <c r="W1732" s="5" t="s">
        <v>9337</v>
      </c>
      <c r="X1732" s="5" t="s">
        <v>10402</v>
      </c>
      <c r="Y1732" s="5" t="s">
        <v>10403</v>
      </c>
      <c r="Z1732" s="2" t="s">
        <v>720</v>
      </c>
      <c r="AA1732" s="2" t="s">
        <v>716</v>
      </c>
      <c r="AB1732" s="5" t="s">
        <v>10378</v>
      </c>
      <c r="AC1732" s="2" t="s">
        <v>10379</v>
      </c>
      <c r="AD1732" s="5" t="s">
        <v>10380</v>
      </c>
      <c r="AE1732" s="5" t="s">
        <v>10381</v>
      </c>
      <c r="AF1732" s="5" t="s">
        <v>10260</v>
      </c>
      <c r="AG1732" s="2" t="s">
        <v>10261</v>
      </c>
      <c r="AH1732" s="5" t="s">
        <v>10262</v>
      </c>
      <c r="AI1732" s="5" t="s">
        <v>10263</v>
      </c>
      <c r="AJ1732" s="2" t="s">
        <v>68</v>
      </c>
      <c r="AK1732" s="2" t="s">
        <v>729</v>
      </c>
    </row>
    <row r="1733" spans="1:37" ht="17.100000000000001" customHeight="1">
      <c r="A1733" s="2" t="s">
        <v>36</v>
      </c>
      <c r="B1733" s="3">
        <v>80012218</v>
      </c>
      <c r="C1733" s="2" t="s">
        <v>5893</v>
      </c>
      <c r="D1733" s="5" t="s">
        <v>5893</v>
      </c>
      <c r="E1733" s="5" t="s">
        <v>5894</v>
      </c>
      <c r="F1733" s="5" t="s">
        <v>10404</v>
      </c>
      <c r="G1733" s="5" t="s">
        <v>10405</v>
      </c>
      <c r="H1733" s="5" t="s">
        <v>7265</v>
      </c>
      <c r="I1733" s="2" t="s">
        <v>42</v>
      </c>
      <c r="J1733" s="2" t="s">
        <v>9025</v>
      </c>
      <c r="K1733" s="2" t="s">
        <v>9026</v>
      </c>
      <c r="L1733" s="2" t="s">
        <v>10374</v>
      </c>
      <c r="M1733" s="2" t="s">
        <v>9026</v>
      </c>
      <c r="N1733" s="2" t="s">
        <v>10375</v>
      </c>
      <c r="O1733" s="8" t="s">
        <v>1211</v>
      </c>
      <c r="P1733" s="5" t="s">
        <v>1211</v>
      </c>
      <c r="Q1733" s="5" t="s">
        <v>9354</v>
      </c>
      <c r="R1733" s="5" t="s">
        <v>10252</v>
      </c>
      <c r="S1733" s="2" t="s">
        <v>6687</v>
      </c>
      <c r="T1733" s="5" t="s">
        <v>316</v>
      </c>
      <c r="U1733" s="5" t="s">
        <v>716</v>
      </c>
      <c r="V1733" s="2" t="s">
        <v>10253</v>
      </c>
      <c r="W1733" s="5" t="s">
        <v>5107</v>
      </c>
      <c r="X1733" s="5" t="s">
        <v>10406</v>
      </c>
      <c r="Y1733" s="5" t="s">
        <v>10407</v>
      </c>
      <c r="Z1733" s="2" t="s">
        <v>720</v>
      </c>
      <c r="AA1733" s="2" t="s">
        <v>716</v>
      </c>
      <c r="AB1733" s="5" t="s">
        <v>10378</v>
      </c>
      <c r="AC1733" s="2" t="s">
        <v>10379</v>
      </c>
      <c r="AD1733" s="5" t="s">
        <v>10380</v>
      </c>
      <c r="AE1733" s="5" t="s">
        <v>10381</v>
      </c>
      <c r="AF1733" s="5" t="s">
        <v>10260</v>
      </c>
      <c r="AG1733" s="2" t="s">
        <v>10261</v>
      </c>
      <c r="AH1733" s="5" t="s">
        <v>10262</v>
      </c>
      <c r="AI1733" s="5" t="s">
        <v>10263</v>
      </c>
      <c r="AJ1733" s="2" t="s">
        <v>68</v>
      </c>
      <c r="AK1733" s="2" t="s">
        <v>729</v>
      </c>
    </row>
    <row r="1734" spans="1:37" ht="17.100000000000001" customHeight="1">
      <c r="A1734" s="2" t="s">
        <v>36</v>
      </c>
      <c r="B1734" s="3">
        <v>80012219</v>
      </c>
      <c r="C1734" s="2" t="s">
        <v>5893</v>
      </c>
      <c r="D1734" s="5" t="s">
        <v>5893</v>
      </c>
      <c r="E1734" s="5" t="s">
        <v>5894</v>
      </c>
      <c r="F1734" s="5" t="s">
        <v>10408</v>
      </c>
      <c r="G1734" s="5" t="s">
        <v>10409</v>
      </c>
      <c r="H1734" s="5" t="s">
        <v>7265</v>
      </c>
      <c r="I1734" s="2" t="s">
        <v>42</v>
      </c>
      <c r="J1734" s="2" t="s">
        <v>9025</v>
      </c>
      <c r="K1734" s="2" t="s">
        <v>9026</v>
      </c>
      <c r="L1734" s="2" t="s">
        <v>10374</v>
      </c>
      <c r="M1734" s="2" t="s">
        <v>9026</v>
      </c>
      <c r="N1734" s="2" t="s">
        <v>10375</v>
      </c>
      <c r="O1734" s="8" t="s">
        <v>1211</v>
      </c>
      <c r="P1734" s="5" t="s">
        <v>1211</v>
      </c>
      <c r="Q1734" s="5" t="s">
        <v>9354</v>
      </c>
      <c r="R1734" s="5" t="s">
        <v>10252</v>
      </c>
      <c r="S1734" s="2" t="s">
        <v>6687</v>
      </c>
      <c r="T1734" s="5" t="s">
        <v>316</v>
      </c>
      <c r="U1734" s="5" t="s">
        <v>716</v>
      </c>
      <c r="V1734" s="2" t="s">
        <v>10253</v>
      </c>
      <c r="W1734" s="5" t="s">
        <v>328</v>
      </c>
      <c r="X1734" s="5" t="s">
        <v>10410</v>
      </c>
      <c r="Y1734" s="5" t="s">
        <v>10411</v>
      </c>
      <c r="Z1734" s="2" t="s">
        <v>720</v>
      </c>
      <c r="AA1734" s="2" t="s">
        <v>716</v>
      </c>
      <c r="AB1734" s="5" t="s">
        <v>10378</v>
      </c>
      <c r="AC1734" s="2" t="s">
        <v>10379</v>
      </c>
      <c r="AD1734" s="5" t="s">
        <v>10380</v>
      </c>
      <c r="AE1734" s="5" t="s">
        <v>10381</v>
      </c>
      <c r="AF1734" s="5" t="s">
        <v>10260</v>
      </c>
      <c r="AG1734" s="2" t="s">
        <v>10261</v>
      </c>
      <c r="AH1734" s="5" t="s">
        <v>10262</v>
      </c>
      <c r="AI1734" s="5" t="s">
        <v>10263</v>
      </c>
      <c r="AJ1734" s="2" t="s">
        <v>68</v>
      </c>
      <c r="AK1734" s="2" t="s">
        <v>729</v>
      </c>
    </row>
    <row r="1735" spans="1:37" ht="17.100000000000001" customHeight="1">
      <c r="A1735" s="2" t="s">
        <v>36</v>
      </c>
      <c r="B1735" s="3">
        <v>80012220</v>
      </c>
      <c r="C1735" s="2" t="s">
        <v>5893</v>
      </c>
      <c r="D1735" s="5" t="s">
        <v>5893</v>
      </c>
      <c r="E1735" s="5" t="s">
        <v>5894</v>
      </c>
      <c r="F1735" s="5" t="s">
        <v>10412</v>
      </c>
      <c r="G1735" s="5" t="s">
        <v>10413</v>
      </c>
      <c r="H1735" s="5" t="s">
        <v>7265</v>
      </c>
      <c r="I1735" s="2" t="s">
        <v>42</v>
      </c>
      <c r="J1735" s="2" t="s">
        <v>9025</v>
      </c>
      <c r="K1735" s="2" t="s">
        <v>9026</v>
      </c>
      <c r="L1735" s="2" t="s">
        <v>10374</v>
      </c>
      <c r="M1735" s="2" t="s">
        <v>9026</v>
      </c>
      <c r="N1735" s="2" t="s">
        <v>10375</v>
      </c>
      <c r="O1735" s="8" t="s">
        <v>1211</v>
      </c>
      <c r="P1735" s="5" t="s">
        <v>1211</v>
      </c>
      <c r="Q1735" s="5" t="s">
        <v>9354</v>
      </c>
      <c r="R1735" s="5" t="s">
        <v>10252</v>
      </c>
      <c r="S1735" s="2" t="s">
        <v>6687</v>
      </c>
      <c r="T1735" s="5" t="s">
        <v>316</v>
      </c>
      <c r="U1735" s="5" t="s">
        <v>716</v>
      </c>
      <c r="V1735" s="2" t="s">
        <v>10253</v>
      </c>
      <c r="W1735" s="5" t="s">
        <v>273</v>
      </c>
      <c r="X1735" s="5" t="s">
        <v>10414</v>
      </c>
      <c r="Y1735" s="5" t="s">
        <v>10415</v>
      </c>
      <c r="Z1735" s="2" t="s">
        <v>720</v>
      </c>
      <c r="AA1735" s="2" t="s">
        <v>716</v>
      </c>
      <c r="AB1735" s="5" t="s">
        <v>10378</v>
      </c>
      <c r="AC1735" s="2" t="s">
        <v>10379</v>
      </c>
      <c r="AD1735" s="5" t="s">
        <v>10380</v>
      </c>
      <c r="AE1735" s="5" t="s">
        <v>10381</v>
      </c>
      <c r="AF1735" s="5" t="s">
        <v>10260</v>
      </c>
      <c r="AG1735" s="2" t="s">
        <v>10261</v>
      </c>
      <c r="AH1735" s="5" t="s">
        <v>10262</v>
      </c>
      <c r="AI1735" s="5" t="s">
        <v>10263</v>
      </c>
      <c r="AJ1735" s="2" t="s">
        <v>68</v>
      </c>
      <c r="AK1735" s="2" t="s">
        <v>729</v>
      </c>
    </row>
    <row r="1736" spans="1:37" ht="17.100000000000001" customHeight="1">
      <c r="A1736" s="2" t="s">
        <v>36</v>
      </c>
      <c r="B1736" s="3">
        <v>80012221</v>
      </c>
      <c r="C1736" s="2" t="s">
        <v>5893</v>
      </c>
      <c r="D1736" s="5" t="s">
        <v>5893</v>
      </c>
      <c r="E1736" s="5" t="s">
        <v>5894</v>
      </c>
      <c r="F1736" s="5" t="s">
        <v>10416</v>
      </c>
      <c r="G1736" s="5" t="s">
        <v>10417</v>
      </c>
      <c r="H1736" s="5" t="s">
        <v>7265</v>
      </c>
      <c r="I1736" s="2" t="s">
        <v>42</v>
      </c>
      <c r="J1736" s="2" t="s">
        <v>9025</v>
      </c>
      <c r="K1736" s="2" t="s">
        <v>9026</v>
      </c>
      <c r="L1736" s="2" t="s">
        <v>10374</v>
      </c>
      <c r="M1736" s="2" t="s">
        <v>9026</v>
      </c>
      <c r="N1736" s="2" t="s">
        <v>10375</v>
      </c>
      <c r="O1736" s="8" t="s">
        <v>1211</v>
      </c>
      <c r="P1736" s="5" t="s">
        <v>1211</v>
      </c>
      <c r="Q1736" s="5" t="s">
        <v>9354</v>
      </c>
      <c r="R1736" s="5" t="s">
        <v>10252</v>
      </c>
      <c r="S1736" s="2" t="s">
        <v>6687</v>
      </c>
      <c r="T1736" s="5" t="s">
        <v>316</v>
      </c>
      <c r="U1736" s="5" t="s">
        <v>716</v>
      </c>
      <c r="V1736" s="2" t="s">
        <v>10253</v>
      </c>
      <c r="W1736" s="5" t="s">
        <v>328</v>
      </c>
      <c r="X1736" s="5" t="s">
        <v>10418</v>
      </c>
      <c r="Y1736" s="5" t="s">
        <v>10419</v>
      </c>
      <c r="Z1736" s="2" t="s">
        <v>720</v>
      </c>
      <c r="AA1736" s="2" t="s">
        <v>716</v>
      </c>
      <c r="AB1736" s="5" t="s">
        <v>10378</v>
      </c>
      <c r="AC1736" s="2" t="s">
        <v>10379</v>
      </c>
      <c r="AD1736" s="5" t="s">
        <v>10380</v>
      </c>
      <c r="AE1736" s="5" t="s">
        <v>10381</v>
      </c>
      <c r="AF1736" s="5" t="s">
        <v>10260</v>
      </c>
      <c r="AG1736" s="2" t="s">
        <v>10261</v>
      </c>
      <c r="AH1736" s="5" t="s">
        <v>10262</v>
      </c>
      <c r="AI1736" s="5" t="s">
        <v>10263</v>
      </c>
      <c r="AJ1736" s="2" t="s">
        <v>68</v>
      </c>
      <c r="AK1736" s="2" t="s">
        <v>729</v>
      </c>
    </row>
    <row r="1737" spans="1:37" ht="17.100000000000001" customHeight="1">
      <c r="A1737" s="2" t="s">
        <v>36</v>
      </c>
      <c r="B1737" s="3">
        <v>80012222</v>
      </c>
      <c r="C1737" s="2" t="s">
        <v>5893</v>
      </c>
      <c r="D1737" s="5" t="s">
        <v>5893</v>
      </c>
      <c r="E1737" s="5" t="s">
        <v>5894</v>
      </c>
      <c r="F1737" s="5" t="s">
        <v>10420</v>
      </c>
      <c r="G1737" s="5" t="s">
        <v>10421</v>
      </c>
      <c r="H1737" s="5" t="s">
        <v>5283</v>
      </c>
      <c r="I1737" s="2" t="s">
        <v>42</v>
      </c>
      <c r="J1737" s="2" t="s">
        <v>9025</v>
      </c>
      <c r="K1737" s="2" t="s">
        <v>9026</v>
      </c>
      <c r="L1737" s="2" t="s">
        <v>10374</v>
      </c>
      <c r="M1737" s="2" t="s">
        <v>9026</v>
      </c>
      <c r="N1737" s="2" t="s">
        <v>10375</v>
      </c>
      <c r="O1737" s="8" t="s">
        <v>1211</v>
      </c>
      <c r="P1737" s="5" t="s">
        <v>1211</v>
      </c>
      <c r="Q1737" s="5" t="s">
        <v>9354</v>
      </c>
      <c r="R1737" s="5" t="s">
        <v>10252</v>
      </c>
      <c r="S1737" s="2" t="s">
        <v>6687</v>
      </c>
      <c r="T1737" s="5" t="s">
        <v>316</v>
      </c>
      <c r="U1737" s="5" t="s">
        <v>716</v>
      </c>
      <c r="V1737" s="2" t="s">
        <v>10253</v>
      </c>
      <c r="W1737" s="5" t="s">
        <v>10422</v>
      </c>
      <c r="X1737" s="5" t="s">
        <v>10423</v>
      </c>
      <c r="Y1737" s="5" t="s">
        <v>10424</v>
      </c>
      <c r="Z1737" s="2" t="s">
        <v>720</v>
      </c>
      <c r="AA1737" s="2" t="s">
        <v>716</v>
      </c>
      <c r="AB1737" s="5" t="s">
        <v>10378</v>
      </c>
      <c r="AC1737" s="2" t="s">
        <v>10379</v>
      </c>
      <c r="AD1737" s="5" t="s">
        <v>10380</v>
      </c>
      <c r="AE1737" s="5" t="s">
        <v>10381</v>
      </c>
      <c r="AF1737" s="5" t="s">
        <v>10260</v>
      </c>
      <c r="AG1737" s="2" t="s">
        <v>10261</v>
      </c>
      <c r="AH1737" s="5" t="s">
        <v>10262</v>
      </c>
      <c r="AI1737" s="5" t="s">
        <v>10263</v>
      </c>
      <c r="AJ1737" s="2" t="s">
        <v>68</v>
      </c>
      <c r="AK1737" s="2" t="s">
        <v>729</v>
      </c>
    </row>
    <row r="1738" spans="1:37" ht="17.100000000000001" customHeight="1">
      <c r="A1738" s="2" t="s">
        <v>36</v>
      </c>
      <c r="B1738" s="3">
        <v>80003938</v>
      </c>
      <c r="C1738" s="2" t="s">
        <v>5883</v>
      </c>
      <c r="D1738" s="5" t="s">
        <v>5883</v>
      </c>
      <c r="E1738" s="5" t="s">
        <v>5884</v>
      </c>
      <c r="F1738" s="5" t="s">
        <v>10262</v>
      </c>
      <c r="G1738" s="5" t="s">
        <v>10263</v>
      </c>
      <c r="H1738" s="5" t="s">
        <v>1008</v>
      </c>
      <c r="I1738" s="2" t="s">
        <v>42</v>
      </c>
      <c r="J1738" s="2" t="s">
        <v>300</v>
      </c>
      <c r="K1738" s="2" t="s">
        <v>301</v>
      </c>
      <c r="L1738" s="2" t="s">
        <v>10338</v>
      </c>
      <c r="M1738" s="2" t="s">
        <v>10339</v>
      </c>
      <c r="N1738" s="2" t="s">
        <v>10425</v>
      </c>
      <c r="O1738" s="8" t="s">
        <v>1211</v>
      </c>
      <c r="P1738" s="5" t="s">
        <v>1211</v>
      </c>
      <c r="Q1738" s="5" t="s">
        <v>10253</v>
      </c>
      <c r="R1738" s="5" t="s">
        <v>10252</v>
      </c>
      <c r="S1738" s="2" t="s">
        <v>6687</v>
      </c>
      <c r="T1738" s="5" t="s">
        <v>316</v>
      </c>
      <c r="U1738" s="5" t="s">
        <v>716</v>
      </c>
      <c r="V1738" s="2" t="s">
        <v>10253</v>
      </c>
      <c r="W1738" s="5" t="s">
        <v>717</v>
      </c>
      <c r="X1738" s="5" t="s">
        <v>10426</v>
      </c>
      <c r="Y1738" s="5" t="s">
        <v>10427</v>
      </c>
      <c r="Z1738" s="2" t="s">
        <v>720</v>
      </c>
      <c r="AA1738" s="2" t="s">
        <v>716</v>
      </c>
      <c r="AB1738" s="5" t="s">
        <v>9985</v>
      </c>
      <c r="AC1738" s="2" t="s">
        <v>9986</v>
      </c>
      <c r="AD1738" s="5" t="s">
        <v>9987</v>
      </c>
      <c r="AE1738" s="5" t="s">
        <v>9988</v>
      </c>
      <c r="AF1738" s="5" t="s">
        <v>5879</v>
      </c>
      <c r="AG1738" s="2" t="s">
        <v>5880</v>
      </c>
      <c r="AH1738" s="5" t="s">
        <v>5881</v>
      </c>
      <c r="AI1738" s="5" t="s">
        <v>5882</v>
      </c>
      <c r="AJ1738" s="2" t="s">
        <v>68</v>
      </c>
      <c r="AK1738" s="2" t="s">
        <v>729</v>
      </c>
    </row>
    <row r="1739" spans="1:37" ht="17.100000000000001" customHeight="1">
      <c r="A1739" s="2" t="s">
        <v>36</v>
      </c>
      <c r="B1739" s="3">
        <v>80005070</v>
      </c>
      <c r="C1739" s="2" t="s">
        <v>5483</v>
      </c>
      <c r="D1739" s="5" t="s">
        <v>5484</v>
      </c>
      <c r="E1739" s="5" t="s">
        <v>6891</v>
      </c>
      <c r="F1739" s="5" t="s">
        <v>10428</v>
      </c>
      <c r="G1739" s="5" t="s">
        <v>10429</v>
      </c>
      <c r="H1739" s="5" t="s">
        <v>2163</v>
      </c>
      <c r="I1739" s="2" t="s">
        <v>42</v>
      </c>
      <c r="J1739" s="2" t="s">
        <v>4875</v>
      </c>
      <c r="K1739" s="2" t="s">
        <v>4876</v>
      </c>
      <c r="L1739" s="2" t="s">
        <v>4877</v>
      </c>
      <c r="M1739" s="2" t="s">
        <v>4876</v>
      </c>
      <c r="N1739" s="2" t="s">
        <v>10425</v>
      </c>
      <c r="O1739" s="8" t="s">
        <v>1211</v>
      </c>
      <c r="P1739" s="5" t="s">
        <v>1211</v>
      </c>
      <c r="Q1739" s="5" t="s">
        <v>10253</v>
      </c>
      <c r="R1739" s="5" t="s">
        <v>10430</v>
      </c>
      <c r="S1739" s="2" t="s">
        <v>715</v>
      </c>
      <c r="T1739" s="5" t="s">
        <v>316</v>
      </c>
      <c r="U1739" s="5" t="s">
        <v>716</v>
      </c>
      <c r="V1739" s="2" t="s">
        <v>4879</v>
      </c>
      <c r="W1739" s="5" t="s">
        <v>772</v>
      </c>
      <c r="X1739" s="5" t="s">
        <v>10431</v>
      </c>
      <c r="Y1739" s="5" t="s">
        <v>10432</v>
      </c>
      <c r="Z1739" s="2" t="s">
        <v>720</v>
      </c>
      <c r="AA1739" s="2" t="s">
        <v>716</v>
      </c>
      <c r="AB1739" s="5" t="s">
        <v>10260</v>
      </c>
      <c r="AC1739" s="2" t="s">
        <v>10261</v>
      </c>
      <c r="AD1739" s="5" t="s">
        <v>10262</v>
      </c>
      <c r="AE1739" s="5" t="s">
        <v>10263</v>
      </c>
      <c r="AF1739" s="5" t="s">
        <v>9985</v>
      </c>
      <c r="AG1739" s="2" t="s">
        <v>9986</v>
      </c>
      <c r="AH1739" s="5" t="s">
        <v>9987</v>
      </c>
      <c r="AI1739" s="5" t="s">
        <v>9988</v>
      </c>
      <c r="AJ1739" s="2" t="s">
        <v>68</v>
      </c>
      <c r="AK1739" s="2" t="s">
        <v>729</v>
      </c>
    </row>
    <row r="1740" spans="1:37" ht="17.100000000000001" customHeight="1">
      <c r="A1740" s="2" t="s">
        <v>36</v>
      </c>
      <c r="B1740" s="3">
        <v>60183743</v>
      </c>
      <c r="C1740" s="2" t="s">
        <v>5883</v>
      </c>
      <c r="D1740" s="5" t="s">
        <v>5883</v>
      </c>
      <c r="E1740" s="5" t="s">
        <v>5884</v>
      </c>
      <c r="F1740" s="5" t="s">
        <v>10433</v>
      </c>
      <c r="G1740" s="5" t="s">
        <v>10434</v>
      </c>
      <c r="H1740" s="5" t="s">
        <v>10435</v>
      </c>
      <c r="I1740" s="2" t="s">
        <v>42</v>
      </c>
      <c r="J1740" s="2" t="s">
        <v>1887</v>
      </c>
      <c r="K1740" s="2" t="s">
        <v>1888</v>
      </c>
      <c r="L1740" s="2" t="s">
        <v>302</v>
      </c>
      <c r="M1740" s="2" t="s">
        <v>303</v>
      </c>
      <c r="N1740" s="2" t="s">
        <v>10436</v>
      </c>
      <c r="O1740" s="8" t="s">
        <v>10437</v>
      </c>
      <c r="P1740" s="5" t="s">
        <v>1211</v>
      </c>
      <c r="Q1740" s="5" t="s">
        <v>10438</v>
      </c>
      <c r="R1740" s="5" t="s">
        <v>10439</v>
      </c>
      <c r="S1740" s="2" t="s">
        <v>6687</v>
      </c>
      <c r="T1740" s="5" t="s">
        <v>316</v>
      </c>
      <c r="U1740" s="5" t="s">
        <v>716</v>
      </c>
      <c r="V1740" s="2" t="s">
        <v>1414</v>
      </c>
      <c r="W1740" s="5" t="s">
        <v>567</v>
      </c>
      <c r="X1740" s="5" t="s">
        <v>10440</v>
      </c>
      <c r="Y1740" s="5" t="s">
        <v>10441</v>
      </c>
      <c r="Z1740" s="2" t="s">
        <v>720</v>
      </c>
      <c r="AA1740" s="2" t="s">
        <v>716</v>
      </c>
      <c r="AB1740" s="5" t="s">
        <v>9985</v>
      </c>
      <c r="AC1740" s="2" t="s">
        <v>9986</v>
      </c>
      <c r="AD1740" s="5" t="s">
        <v>9987</v>
      </c>
      <c r="AE1740" s="5" t="s">
        <v>9988</v>
      </c>
      <c r="AF1740" s="5" t="s">
        <v>5879</v>
      </c>
      <c r="AG1740" s="2" t="s">
        <v>5880</v>
      </c>
      <c r="AH1740" s="5" t="s">
        <v>5881</v>
      </c>
      <c r="AI1740" s="5" t="s">
        <v>5882</v>
      </c>
      <c r="AJ1740" s="2" t="s">
        <v>68</v>
      </c>
      <c r="AK1740" s="2" t="s">
        <v>729</v>
      </c>
    </row>
    <row r="1741" spans="1:37" ht="17.100000000000001" customHeight="1">
      <c r="A1741" s="2" t="s">
        <v>36</v>
      </c>
      <c r="B1741" s="3">
        <v>60190376</v>
      </c>
      <c r="C1741" s="2" t="s">
        <v>5907</v>
      </c>
      <c r="D1741" s="5" t="s">
        <v>5908</v>
      </c>
      <c r="E1741" s="5" t="s">
        <v>5909</v>
      </c>
      <c r="F1741" s="5" t="s">
        <v>10442</v>
      </c>
      <c r="G1741" s="5" t="s">
        <v>10443</v>
      </c>
      <c r="H1741" s="5" t="s">
        <v>10444</v>
      </c>
      <c r="I1741" s="2" t="s">
        <v>42</v>
      </c>
      <c r="J1741" s="2" t="s">
        <v>1887</v>
      </c>
      <c r="K1741" s="2" t="s">
        <v>1888</v>
      </c>
      <c r="L1741" s="2" t="s">
        <v>302</v>
      </c>
      <c r="M1741" s="2" t="s">
        <v>303</v>
      </c>
      <c r="N1741" s="2" t="s">
        <v>10445</v>
      </c>
      <c r="O1741" s="8" t="s">
        <v>1211</v>
      </c>
      <c r="P1741" s="5" t="s">
        <v>1211</v>
      </c>
      <c r="Q1741" s="5" t="s">
        <v>716</v>
      </c>
      <c r="R1741" s="5" t="s">
        <v>10439</v>
      </c>
      <c r="S1741" s="2" t="s">
        <v>6687</v>
      </c>
      <c r="T1741" s="5" t="s">
        <v>316</v>
      </c>
      <c r="U1741" s="5" t="s">
        <v>716</v>
      </c>
      <c r="V1741" s="2" t="s">
        <v>1414</v>
      </c>
      <c r="W1741" s="5" t="s">
        <v>1662</v>
      </c>
      <c r="X1741" s="5" t="s">
        <v>10446</v>
      </c>
      <c r="Y1741" s="5" t="s">
        <v>10447</v>
      </c>
      <c r="Z1741" s="2" t="s">
        <v>720</v>
      </c>
      <c r="AA1741" s="2" t="s">
        <v>716</v>
      </c>
      <c r="AB1741" s="5" t="s">
        <v>10448</v>
      </c>
      <c r="AC1741" s="2" t="s">
        <v>10449</v>
      </c>
      <c r="AD1741" s="5" t="s">
        <v>10433</v>
      </c>
      <c r="AE1741" s="5" t="s">
        <v>10434</v>
      </c>
      <c r="AF1741" s="5" t="s">
        <v>9985</v>
      </c>
      <c r="AG1741" s="2" t="s">
        <v>9986</v>
      </c>
      <c r="AH1741" s="5" t="s">
        <v>9987</v>
      </c>
      <c r="AI1741" s="5" t="s">
        <v>9988</v>
      </c>
      <c r="AJ1741" s="2" t="s">
        <v>68</v>
      </c>
      <c r="AK1741" s="2" t="s">
        <v>729</v>
      </c>
    </row>
    <row r="1742" spans="1:37" ht="17.100000000000001" customHeight="1">
      <c r="A1742" s="2" t="s">
        <v>36</v>
      </c>
      <c r="B1742" s="3">
        <v>60190432</v>
      </c>
      <c r="C1742" s="2" t="s">
        <v>5893</v>
      </c>
      <c r="D1742" s="5" t="s">
        <v>5893</v>
      </c>
      <c r="E1742" s="5" t="s">
        <v>5894</v>
      </c>
      <c r="F1742" s="5" t="s">
        <v>10450</v>
      </c>
      <c r="G1742" s="5" t="s">
        <v>10451</v>
      </c>
      <c r="H1742" s="5" t="s">
        <v>10452</v>
      </c>
      <c r="I1742" s="2" t="s">
        <v>42</v>
      </c>
      <c r="J1742" s="2" t="s">
        <v>1887</v>
      </c>
      <c r="K1742" s="2" t="s">
        <v>1888</v>
      </c>
      <c r="L1742" s="2" t="s">
        <v>302</v>
      </c>
      <c r="M1742" s="2" t="s">
        <v>303</v>
      </c>
      <c r="N1742" s="2" t="s">
        <v>10445</v>
      </c>
      <c r="O1742" s="8" t="s">
        <v>1211</v>
      </c>
      <c r="P1742" s="5" t="s">
        <v>1211</v>
      </c>
      <c r="Q1742" s="5" t="s">
        <v>716</v>
      </c>
      <c r="R1742" s="5" t="s">
        <v>10439</v>
      </c>
      <c r="S1742" s="2" t="s">
        <v>6687</v>
      </c>
      <c r="T1742" s="5" t="s">
        <v>316</v>
      </c>
      <c r="U1742" s="5" t="s">
        <v>716</v>
      </c>
      <c r="V1742" s="2" t="s">
        <v>1414</v>
      </c>
      <c r="W1742" s="5" t="s">
        <v>615</v>
      </c>
      <c r="X1742" s="5" t="s">
        <v>10225</v>
      </c>
      <c r="Y1742" s="5" t="s">
        <v>10453</v>
      </c>
      <c r="Z1742" s="2" t="s">
        <v>720</v>
      </c>
      <c r="AA1742" s="2" t="s">
        <v>716</v>
      </c>
      <c r="AB1742" s="5" t="s">
        <v>10454</v>
      </c>
      <c r="AC1742" s="2" t="s">
        <v>10455</v>
      </c>
      <c r="AD1742" s="5" t="s">
        <v>10442</v>
      </c>
      <c r="AE1742" s="5" t="s">
        <v>10443</v>
      </c>
      <c r="AF1742" s="5" t="s">
        <v>10448</v>
      </c>
      <c r="AG1742" s="2" t="s">
        <v>10449</v>
      </c>
      <c r="AH1742" s="5" t="s">
        <v>10433</v>
      </c>
      <c r="AI1742" s="5" t="s">
        <v>10434</v>
      </c>
      <c r="AJ1742" s="2" t="s">
        <v>68</v>
      </c>
      <c r="AK1742" s="2" t="s">
        <v>729</v>
      </c>
    </row>
    <row r="1743" spans="1:37" ht="17.100000000000001" customHeight="1">
      <c r="A1743" s="2" t="s">
        <v>36</v>
      </c>
      <c r="B1743" s="3">
        <v>60190434</v>
      </c>
      <c r="C1743" s="2" t="s">
        <v>5893</v>
      </c>
      <c r="D1743" s="5" t="s">
        <v>5893</v>
      </c>
      <c r="E1743" s="5" t="s">
        <v>5894</v>
      </c>
      <c r="F1743" s="5" t="s">
        <v>10456</v>
      </c>
      <c r="G1743" s="5" t="s">
        <v>10457</v>
      </c>
      <c r="H1743" s="5" t="s">
        <v>6045</v>
      </c>
      <c r="I1743" s="2" t="s">
        <v>42</v>
      </c>
      <c r="J1743" s="2" t="s">
        <v>1887</v>
      </c>
      <c r="K1743" s="2" t="s">
        <v>1888</v>
      </c>
      <c r="L1743" s="2" t="s">
        <v>302</v>
      </c>
      <c r="M1743" s="2" t="s">
        <v>303</v>
      </c>
      <c r="N1743" s="2" t="s">
        <v>10445</v>
      </c>
      <c r="O1743" s="8" t="s">
        <v>1211</v>
      </c>
      <c r="P1743" s="5" t="s">
        <v>1211</v>
      </c>
      <c r="Q1743" s="5" t="s">
        <v>716</v>
      </c>
      <c r="R1743" s="5" t="s">
        <v>10439</v>
      </c>
      <c r="S1743" s="2" t="s">
        <v>6687</v>
      </c>
      <c r="T1743" s="5" t="s">
        <v>316</v>
      </c>
      <c r="U1743" s="5" t="s">
        <v>716</v>
      </c>
      <c r="V1743" s="2" t="s">
        <v>1414</v>
      </c>
      <c r="W1743" s="5" t="s">
        <v>477</v>
      </c>
      <c r="X1743" s="5" t="s">
        <v>10458</v>
      </c>
      <c r="Y1743" s="5" t="s">
        <v>10459</v>
      </c>
      <c r="Z1743" s="2" t="s">
        <v>720</v>
      </c>
      <c r="AA1743" s="2" t="s">
        <v>716</v>
      </c>
      <c r="AB1743" s="5" t="s">
        <v>10454</v>
      </c>
      <c r="AC1743" s="2" t="s">
        <v>10455</v>
      </c>
      <c r="AD1743" s="5" t="s">
        <v>10442</v>
      </c>
      <c r="AE1743" s="5" t="s">
        <v>10443</v>
      </c>
      <c r="AF1743" s="5" t="s">
        <v>10448</v>
      </c>
      <c r="AG1743" s="2" t="s">
        <v>10449</v>
      </c>
      <c r="AH1743" s="5" t="s">
        <v>10433</v>
      </c>
      <c r="AI1743" s="5" t="s">
        <v>10434</v>
      </c>
      <c r="AJ1743" s="2" t="s">
        <v>68</v>
      </c>
      <c r="AK1743" s="2" t="s">
        <v>729</v>
      </c>
    </row>
    <row r="1744" spans="1:37" ht="17.100000000000001" customHeight="1">
      <c r="A1744" s="2" t="s">
        <v>36</v>
      </c>
      <c r="B1744" s="3">
        <v>60190435</v>
      </c>
      <c r="C1744" s="2" t="s">
        <v>5893</v>
      </c>
      <c r="D1744" s="5" t="s">
        <v>5893</v>
      </c>
      <c r="E1744" s="5" t="s">
        <v>5894</v>
      </c>
      <c r="F1744" s="5" t="s">
        <v>10460</v>
      </c>
      <c r="G1744" s="5" t="s">
        <v>10461</v>
      </c>
      <c r="H1744" s="5" t="s">
        <v>10462</v>
      </c>
      <c r="I1744" s="2" t="s">
        <v>42</v>
      </c>
      <c r="J1744" s="2" t="s">
        <v>1887</v>
      </c>
      <c r="K1744" s="2" t="s">
        <v>1888</v>
      </c>
      <c r="L1744" s="2" t="s">
        <v>302</v>
      </c>
      <c r="M1744" s="2" t="s">
        <v>303</v>
      </c>
      <c r="N1744" s="2" t="s">
        <v>10445</v>
      </c>
      <c r="O1744" s="8" t="s">
        <v>1211</v>
      </c>
      <c r="P1744" s="5" t="s">
        <v>1211</v>
      </c>
      <c r="Q1744" s="5" t="s">
        <v>716</v>
      </c>
      <c r="R1744" s="5" t="s">
        <v>10439</v>
      </c>
      <c r="S1744" s="2" t="s">
        <v>6687</v>
      </c>
      <c r="T1744" s="5" t="s">
        <v>316</v>
      </c>
      <c r="U1744" s="5" t="s">
        <v>716</v>
      </c>
      <c r="V1744" s="2" t="s">
        <v>1414</v>
      </c>
      <c r="W1744" s="5" t="s">
        <v>328</v>
      </c>
      <c r="X1744" s="5" t="s">
        <v>6562</v>
      </c>
      <c r="Y1744" s="5" t="s">
        <v>10463</v>
      </c>
      <c r="Z1744" s="2" t="s">
        <v>720</v>
      </c>
      <c r="AA1744" s="2" t="s">
        <v>716</v>
      </c>
      <c r="AB1744" s="5" t="s">
        <v>10454</v>
      </c>
      <c r="AC1744" s="2" t="s">
        <v>10455</v>
      </c>
      <c r="AD1744" s="5" t="s">
        <v>10442</v>
      </c>
      <c r="AE1744" s="5" t="s">
        <v>10443</v>
      </c>
      <c r="AF1744" s="5" t="s">
        <v>10448</v>
      </c>
      <c r="AG1744" s="2" t="s">
        <v>10449</v>
      </c>
      <c r="AH1744" s="5" t="s">
        <v>10433</v>
      </c>
      <c r="AI1744" s="5" t="s">
        <v>10434</v>
      </c>
      <c r="AJ1744" s="2" t="s">
        <v>68</v>
      </c>
      <c r="AK1744" s="2" t="s">
        <v>729</v>
      </c>
    </row>
    <row r="1745" spans="1:37" ht="17.100000000000001" customHeight="1">
      <c r="A1745" s="2" t="s">
        <v>36</v>
      </c>
      <c r="B1745" s="3">
        <v>60190450</v>
      </c>
      <c r="C1745" s="2" t="s">
        <v>5893</v>
      </c>
      <c r="D1745" s="5" t="s">
        <v>5893</v>
      </c>
      <c r="E1745" s="5" t="s">
        <v>5894</v>
      </c>
      <c r="F1745" s="5" t="s">
        <v>10464</v>
      </c>
      <c r="G1745" s="5" t="s">
        <v>10465</v>
      </c>
      <c r="H1745" s="5" t="s">
        <v>9734</v>
      </c>
      <c r="I1745" s="2" t="s">
        <v>42</v>
      </c>
      <c r="J1745" s="2" t="s">
        <v>1887</v>
      </c>
      <c r="K1745" s="2" t="s">
        <v>1888</v>
      </c>
      <c r="L1745" s="2" t="s">
        <v>302</v>
      </c>
      <c r="M1745" s="2" t="s">
        <v>303</v>
      </c>
      <c r="N1745" s="2" t="s">
        <v>10445</v>
      </c>
      <c r="O1745" s="8" t="s">
        <v>1211</v>
      </c>
      <c r="P1745" s="5" t="s">
        <v>1211</v>
      </c>
      <c r="Q1745" s="5" t="s">
        <v>716</v>
      </c>
      <c r="R1745" s="5" t="s">
        <v>10439</v>
      </c>
      <c r="S1745" s="2" t="s">
        <v>6687</v>
      </c>
      <c r="T1745" s="5" t="s">
        <v>316</v>
      </c>
      <c r="U1745" s="5" t="s">
        <v>716</v>
      </c>
      <c r="V1745" s="2" t="s">
        <v>1414</v>
      </c>
      <c r="W1745" s="5" t="s">
        <v>467</v>
      </c>
      <c r="X1745" s="5" t="s">
        <v>10466</v>
      </c>
      <c r="Y1745" s="5" t="s">
        <v>10467</v>
      </c>
      <c r="Z1745" s="2" t="s">
        <v>720</v>
      </c>
      <c r="AA1745" s="2" t="s">
        <v>716</v>
      </c>
      <c r="AB1745" s="5" t="s">
        <v>10454</v>
      </c>
      <c r="AC1745" s="2" t="s">
        <v>10455</v>
      </c>
      <c r="AD1745" s="5" t="s">
        <v>10442</v>
      </c>
      <c r="AE1745" s="5" t="s">
        <v>10443</v>
      </c>
      <c r="AF1745" s="5" t="s">
        <v>10448</v>
      </c>
      <c r="AG1745" s="2" t="s">
        <v>10449</v>
      </c>
      <c r="AH1745" s="5" t="s">
        <v>10433</v>
      </c>
      <c r="AI1745" s="5" t="s">
        <v>10434</v>
      </c>
      <c r="AJ1745" s="2" t="s">
        <v>68</v>
      </c>
      <c r="AK1745" s="2" t="s">
        <v>729</v>
      </c>
    </row>
    <row r="1746" spans="1:37" ht="17.100000000000001" customHeight="1">
      <c r="A1746" s="2" t="s">
        <v>36</v>
      </c>
      <c r="B1746" s="3">
        <v>60190452</v>
      </c>
      <c r="C1746" s="2" t="s">
        <v>5893</v>
      </c>
      <c r="D1746" s="5" t="s">
        <v>5893</v>
      </c>
      <c r="E1746" s="5" t="s">
        <v>5894</v>
      </c>
      <c r="F1746" s="5" t="s">
        <v>10468</v>
      </c>
      <c r="G1746" s="5" t="s">
        <v>10469</v>
      </c>
      <c r="H1746" s="5" t="s">
        <v>7270</v>
      </c>
      <c r="I1746" s="2" t="s">
        <v>42</v>
      </c>
      <c r="J1746" s="2" t="s">
        <v>1887</v>
      </c>
      <c r="K1746" s="2" t="s">
        <v>1888</v>
      </c>
      <c r="L1746" s="2" t="s">
        <v>302</v>
      </c>
      <c r="M1746" s="2" t="s">
        <v>303</v>
      </c>
      <c r="N1746" s="2" t="s">
        <v>10445</v>
      </c>
      <c r="O1746" s="8" t="s">
        <v>1211</v>
      </c>
      <c r="P1746" s="5" t="s">
        <v>1211</v>
      </c>
      <c r="Q1746" s="5" t="s">
        <v>716</v>
      </c>
      <c r="R1746" s="5" t="s">
        <v>10439</v>
      </c>
      <c r="S1746" s="2" t="s">
        <v>6687</v>
      </c>
      <c r="T1746" s="5" t="s">
        <v>316</v>
      </c>
      <c r="U1746" s="5" t="s">
        <v>716</v>
      </c>
      <c r="V1746" s="2" t="s">
        <v>1414</v>
      </c>
      <c r="W1746" s="5" t="s">
        <v>10470</v>
      </c>
      <c r="X1746" s="5" t="s">
        <v>10471</v>
      </c>
      <c r="Y1746" s="5" t="s">
        <v>10472</v>
      </c>
      <c r="Z1746" s="2" t="s">
        <v>720</v>
      </c>
      <c r="AA1746" s="2" t="s">
        <v>716</v>
      </c>
      <c r="AB1746" s="5" t="s">
        <v>10454</v>
      </c>
      <c r="AC1746" s="2" t="s">
        <v>10455</v>
      </c>
      <c r="AD1746" s="5" t="s">
        <v>10442</v>
      </c>
      <c r="AE1746" s="5" t="s">
        <v>10443</v>
      </c>
      <c r="AF1746" s="5" t="s">
        <v>10448</v>
      </c>
      <c r="AG1746" s="2" t="s">
        <v>10449</v>
      </c>
      <c r="AH1746" s="5" t="s">
        <v>10433</v>
      </c>
      <c r="AI1746" s="5" t="s">
        <v>10434</v>
      </c>
      <c r="AJ1746" s="2" t="s">
        <v>307</v>
      </c>
      <c r="AK1746" s="2" t="s">
        <v>729</v>
      </c>
    </row>
    <row r="1747" spans="1:37" ht="17.100000000000001" customHeight="1">
      <c r="A1747" s="2" t="s">
        <v>36</v>
      </c>
      <c r="B1747" s="3">
        <v>80006894</v>
      </c>
      <c r="C1747" s="2" t="s">
        <v>5893</v>
      </c>
      <c r="D1747" s="5" t="s">
        <v>5893</v>
      </c>
      <c r="E1747" s="5" t="s">
        <v>5894</v>
      </c>
      <c r="F1747" s="5" t="s">
        <v>10473</v>
      </c>
      <c r="G1747" s="5" t="s">
        <v>10474</v>
      </c>
      <c r="H1747" s="5" t="s">
        <v>6192</v>
      </c>
      <c r="I1747" s="2" t="s">
        <v>42</v>
      </c>
      <c r="J1747" s="2" t="s">
        <v>1887</v>
      </c>
      <c r="K1747" s="2" t="s">
        <v>1888</v>
      </c>
      <c r="L1747" s="2" t="s">
        <v>302</v>
      </c>
      <c r="M1747" s="2" t="s">
        <v>303</v>
      </c>
      <c r="N1747" s="2" t="s">
        <v>10445</v>
      </c>
      <c r="O1747" s="8" t="s">
        <v>1211</v>
      </c>
      <c r="P1747" s="5" t="s">
        <v>1211</v>
      </c>
      <c r="Q1747" s="5" t="s">
        <v>716</v>
      </c>
      <c r="R1747" s="5" t="s">
        <v>10439</v>
      </c>
      <c r="S1747" s="2" t="s">
        <v>6687</v>
      </c>
      <c r="T1747" s="5" t="s">
        <v>316</v>
      </c>
      <c r="U1747" s="5" t="s">
        <v>716</v>
      </c>
      <c r="V1747" s="2" t="s">
        <v>1414</v>
      </c>
      <c r="W1747" s="5" t="s">
        <v>1377</v>
      </c>
      <c r="X1747" s="5" t="s">
        <v>10475</v>
      </c>
      <c r="Y1747" s="5" t="s">
        <v>10476</v>
      </c>
      <c r="Z1747" s="2" t="s">
        <v>720</v>
      </c>
      <c r="AA1747" s="2" t="s">
        <v>716</v>
      </c>
      <c r="AB1747" s="5" t="s">
        <v>10454</v>
      </c>
      <c r="AC1747" s="2" t="s">
        <v>10455</v>
      </c>
      <c r="AD1747" s="5" t="s">
        <v>10442</v>
      </c>
      <c r="AE1747" s="5" t="s">
        <v>10443</v>
      </c>
      <c r="AF1747" s="5" t="s">
        <v>10448</v>
      </c>
      <c r="AG1747" s="2" t="s">
        <v>10449</v>
      </c>
      <c r="AH1747" s="5" t="s">
        <v>10433</v>
      </c>
      <c r="AI1747" s="5" t="s">
        <v>10434</v>
      </c>
      <c r="AJ1747" s="2" t="s">
        <v>68</v>
      </c>
      <c r="AK1747" s="2" t="s">
        <v>729</v>
      </c>
    </row>
    <row r="1748" spans="1:37" ht="17.100000000000001" customHeight="1">
      <c r="A1748" s="2" t="s">
        <v>36</v>
      </c>
      <c r="B1748" s="3">
        <v>80007500</v>
      </c>
      <c r="C1748" s="2" t="s">
        <v>5893</v>
      </c>
      <c r="D1748" s="5" t="s">
        <v>5893</v>
      </c>
      <c r="E1748" s="5" t="s">
        <v>5894</v>
      </c>
      <c r="F1748" s="5" t="s">
        <v>10477</v>
      </c>
      <c r="G1748" s="5" t="s">
        <v>10478</v>
      </c>
      <c r="H1748" s="5" t="s">
        <v>10479</v>
      </c>
      <c r="I1748" s="2" t="s">
        <v>42</v>
      </c>
      <c r="J1748" s="2" t="s">
        <v>1887</v>
      </c>
      <c r="K1748" s="2" t="s">
        <v>1888</v>
      </c>
      <c r="L1748" s="2" t="s">
        <v>302</v>
      </c>
      <c r="M1748" s="2" t="s">
        <v>303</v>
      </c>
      <c r="N1748" s="2" t="s">
        <v>10445</v>
      </c>
      <c r="O1748" s="8" t="s">
        <v>1211</v>
      </c>
      <c r="P1748" s="5" t="s">
        <v>1211</v>
      </c>
      <c r="Q1748" s="5" t="s">
        <v>716</v>
      </c>
      <c r="R1748" s="5" t="s">
        <v>10439</v>
      </c>
      <c r="S1748" s="2" t="s">
        <v>6687</v>
      </c>
      <c r="T1748" s="5" t="s">
        <v>316</v>
      </c>
      <c r="U1748" s="5" t="s">
        <v>716</v>
      </c>
      <c r="V1748" s="2" t="s">
        <v>1414</v>
      </c>
      <c r="W1748" s="5" t="s">
        <v>780</v>
      </c>
      <c r="X1748" s="5" t="s">
        <v>10480</v>
      </c>
      <c r="Y1748" s="5" t="s">
        <v>10481</v>
      </c>
      <c r="Z1748" s="2" t="s">
        <v>720</v>
      </c>
      <c r="AA1748" s="2" t="s">
        <v>716</v>
      </c>
      <c r="AB1748" s="5" t="s">
        <v>10454</v>
      </c>
      <c r="AC1748" s="2" t="s">
        <v>10455</v>
      </c>
      <c r="AD1748" s="5" t="s">
        <v>10442</v>
      </c>
      <c r="AE1748" s="5" t="s">
        <v>10443</v>
      </c>
      <c r="AF1748" s="5" t="s">
        <v>10448</v>
      </c>
      <c r="AG1748" s="2" t="s">
        <v>10449</v>
      </c>
      <c r="AH1748" s="5" t="s">
        <v>10433</v>
      </c>
      <c r="AI1748" s="5" t="s">
        <v>10434</v>
      </c>
      <c r="AJ1748" s="2" t="s">
        <v>68</v>
      </c>
      <c r="AK1748" s="2" t="s">
        <v>729</v>
      </c>
    </row>
    <row r="1749" spans="1:37" ht="17.100000000000001" customHeight="1">
      <c r="A1749" s="2" t="s">
        <v>36</v>
      </c>
      <c r="B1749" s="3">
        <v>80008409</v>
      </c>
      <c r="C1749" s="2" t="s">
        <v>5893</v>
      </c>
      <c r="D1749" s="5" t="s">
        <v>5893</v>
      </c>
      <c r="E1749" s="5" t="s">
        <v>5894</v>
      </c>
      <c r="F1749" s="5" t="s">
        <v>10482</v>
      </c>
      <c r="G1749" s="5" t="s">
        <v>10483</v>
      </c>
      <c r="H1749" s="5" t="s">
        <v>10484</v>
      </c>
      <c r="I1749" s="2" t="s">
        <v>42</v>
      </c>
      <c r="J1749" s="2" t="s">
        <v>1887</v>
      </c>
      <c r="K1749" s="2" t="s">
        <v>1888</v>
      </c>
      <c r="L1749" s="2" t="s">
        <v>302</v>
      </c>
      <c r="M1749" s="2" t="s">
        <v>303</v>
      </c>
      <c r="N1749" s="2" t="s">
        <v>10445</v>
      </c>
      <c r="O1749" s="8" t="s">
        <v>1211</v>
      </c>
      <c r="P1749" s="5" t="s">
        <v>1211</v>
      </c>
      <c r="Q1749" s="5" t="s">
        <v>716</v>
      </c>
      <c r="R1749" s="5" t="s">
        <v>10439</v>
      </c>
      <c r="S1749" s="2" t="s">
        <v>6687</v>
      </c>
      <c r="T1749" s="5" t="s">
        <v>316</v>
      </c>
      <c r="U1749" s="5" t="s">
        <v>716</v>
      </c>
      <c r="V1749" s="2" t="s">
        <v>1414</v>
      </c>
      <c r="W1749" s="5" t="s">
        <v>567</v>
      </c>
      <c r="X1749" s="5" t="s">
        <v>10485</v>
      </c>
      <c r="Y1749" s="5" t="s">
        <v>10486</v>
      </c>
      <c r="Z1749" s="2" t="s">
        <v>720</v>
      </c>
      <c r="AA1749" s="2" t="s">
        <v>716</v>
      </c>
      <c r="AB1749" s="5" t="s">
        <v>10454</v>
      </c>
      <c r="AC1749" s="2" t="s">
        <v>10455</v>
      </c>
      <c r="AD1749" s="5" t="s">
        <v>10442</v>
      </c>
      <c r="AE1749" s="5" t="s">
        <v>10443</v>
      </c>
      <c r="AF1749" s="5" t="s">
        <v>10448</v>
      </c>
      <c r="AG1749" s="2" t="s">
        <v>10449</v>
      </c>
      <c r="AH1749" s="5" t="s">
        <v>10433</v>
      </c>
      <c r="AI1749" s="5" t="s">
        <v>10434</v>
      </c>
      <c r="AJ1749" s="2" t="s">
        <v>68</v>
      </c>
      <c r="AK1749" s="2" t="s">
        <v>729</v>
      </c>
    </row>
    <row r="1750" spans="1:37" ht="17.100000000000001" customHeight="1">
      <c r="A1750" s="2" t="s">
        <v>36</v>
      </c>
      <c r="B1750" s="3">
        <v>60190428</v>
      </c>
      <c r="C1750" s="2" t="s">
        <v>5907</v>
      </c>
      <c r="D1750" s="5" t="s">
        <v>5908</v>
      </c>
      <c r="E1750" s="5" t="s">
        <v>5909</v>
      </c>
      <c r="F1750" s="5" t="s">
        <v>10487</v>
      </c>
      <c r="G1750" s="5" t="s">
        <v>10488</v>
      </c>
      <c r="H1750" s="5" t="s">
        <v>10489</v>
      </c>
      <c r="I1750" s="2" t="s">
        <v>42</v>
      </c>
      <c r="J1750" s="2" t="s">
        <v>1887</v>
      </c>
      <c r="K1750" s="2" t="s">
        <v>1888</v>
      </c>
      <c r="L1750" s="2" t="s">
        <v>302</v>
      </c>
      <c r="M1750" s="2" t="s">
        <v>303</v>
      </c>
      <c r="N1750" s="2" t="s">
        <v>10490</v>
      </c>
      <c r="O1750" s="8" t="s">
        <v>1211</v>
      </c>
      <c r="P1750" s="5" t="s">
        <v>1211</v>
      </c>
      <c r="Q1750" s="5" t="s">
        <v>716</v>
      </c>
      <c r="R1750" s="5" t="s">
        <v>10439</v>
      </c>
      <c r="S1750" s="2" t="s">
        <v>6687</v>
      </c>
      <c r="T1750" s="5" t="s">
        <v>316</v>
      </c>
      <c r="U1750" s="5" t="s">
        <v>716</v>
      </c>
      <c r="V1750" s="2" t="s">
        <v>1414</v>
      </c>
      <c r="W1750" s="5" t="s">
        <v>838</v>
      </c>
      <c r="X1750" s="5" t="s">
        <v>10491</v>
      </c>
      <c r="Y1750" s="5" t="s">
        <v>10492</v>
      </c>
      <c r="Z1750" s="2" t="s">
        <v>720</v>
      </c>
      <c r="AA1750" s="2" t="s">
        <v>716</v>
      </c>
      <c r="AB1750" s="5" t="s">
        <v>10448</v>
      </c>
      <c r="AC1750" s="2" t="s">
        <v>10449</v>
      </c>
      <c r="AD1750" s="5" t="s">
        <v>10433</v>
      </c>
      <c r="AE1750" s="5" t="s">
        <v>10434</v>
      </c>
      <c r="AF1750" s="5" t="s">
        <v>9985</v>
      </c>
      <c r="AG1750" s="2" t="s">
        <v>9986</v>
      </c>
      <c r="AH1750" s="5" t="s">
        <v>9987</v>
      </c>
      <c r="AI1750" s="5" t="s">
        <v>9988</v>
      </c>
      <c r="AJ1750" s="2" t="s">
        <v>68</v>
      </c>
      <c r="AK1750" s="2" t="s">
        <v>729</v>
      </c>
    </row>
    <row r="1751" spans="1:37" ht="17.100000000000001" customHeight="1">
      <c r="A1751" s="2" t="s">
        <v>36</v>
      </c>
      <c r="B1751" s="3">
        <v>60190443</v>
      </c>
      <c r="C1751" s="2" t="s">
        <v>5893</v>
      </c>
      <c r="D1751" s="5" t="s">
        <v>5893</v>
      </c>
      <c r="E1751" s="5" t="s">
        <v>5894</v>
      </c>
      <c r="F1751" s="5" t="s">
        <v>10493</v>
      </c>
      <c r="G1751" s="5" t="s">
        <v>10494</v>
      </c>
      <c r="H1751" s="5" t="s">
        <v>10495</v>
      </c>
      <c r="I1751" s="2" t="s">
        <v>42</v>
      </c>
      <c r="J1751" s="2" t="s">
        <v>1887</v>
      </c>
      <c r="K1751" s="2" t="s">
        <v>1888</v>
      </c>
      <c r="L1751" s="2" t="s">
        <v>302</v>
      </c>
      <c r="M1751" s="2" t="s">
        <v>303</v>
      </c>
      <c r="N1751" s="2" t="s">
        <v>10490</v>
      </c>
      <c r="O1751" s="8" t="s">
        <v>1211</v>
      </c>
      <c r="P1751" s="5" t="s">
        <v>1211</v>
      </c>
      <c r="Q1751" s="5" t="s">
        <v>716</v>
      </c>
      <c r="R1751" s="5" t="s">
        <v>10439</v>
      </c>
      <c r="S1751" s="2" t="s">
        <v>6687</v>
      </c>
      <c r="T1751" s="5" t="s">
        <v>316</v>
      </c>
      <c r="U1751" s="5" t="s">
        <v>716</v>
      </c>
      <c r="V1751" s="2" t="s">
        <v>1414</v>
      </c>
      <c r="W1751" s="5" t="s">
        <v>780</v>
      </c>
      <c r="X1751" s="5" t="s">
        <v>10496</v>
      </c>
      <c r="Y1751" s="5" t="s">
        <v>10497</v>
      </c>
      <c r="Z1751" s="2" t="s">
        <v>720</v>
      </c>
      <c r="AA1751" s="2" t="s">
        <v>716</v>
      </c>
      <c r="AB1751" s="5" t="s">
        <v>10498</v>
      </c>
      <c r="AC1751" s="2" t="s">
        <v>10499</v>
      </c>
      <c r="AD1751" s="5" t="s">
        <v>10487</v>
      </c>
      <c r="AE1751" s="5" t="s">
        <v>10488</v>
      </c>
      <c r="AF1751" s="5" t="s">
        <v>10448</v>
      </c>
      <c r="AG1751" s="2" t="s">
        <v>10449</v>
      </c>
      <c r="AH1751" s="5" t="s">
        <v>10433</v>
      </c>
      <c r="AI1751" s="5" t="s">
        <v>10434</v>
      </c>
      <c r="AJ1751" s="2" t="s">
        <v>68</v>
      </c>
      <c r="AK1751" s="2" t="s">
        <v>729</v>
      </c>
    </row>
    <row r="1752" spans="1:37" ht="17.100000000000001" customHeight="1">
      <c r="A1752" s="2" t="s">
        <v>36</v>
      </c>
      <c r="B1752" s="3">
        <v>60190444</v>
      </c>
      <c r="C1752" s="2" t="s">
        <v>5893</v>
      </c>
      <c r="D1752" s="5" t="s">
        <v>5893</v>
      </c>
      <c r="E1752" s="5" t="s">
        <v>5894</v>
      </c>
      <c r="F1752" s="5" t="s">
        <v>10500</v>
      </c>
      <c r="G1752" s="5" t="s">
        <v>10501</v>
      </c>
      <c r="H1752" s="5" t="s">
        <v>10502</v>
      </c>
      <c r="I1752" s="2" t="s">
        <v>42</v>
      </c>
      <c r="J1752" s="2" t="s">
        <v>1887</v>
      </c>
      <c r="K1752" s="2" t="s">
        <v>1888</v>
      </c>
      <c r="L1752" s="2" t="s">
        <v>302</v>
      </c>
      <c r="M1752" s="2" t="s">
        <v>303</v>
      </c>
      <c r="N1752" s="2" t="s">
        <v>10490</v>
      </c>
      <c r="O1752" s="8" t="s">
        <v>1211</v>
      </c>
      <c r="P1752" s="5" t="s">
        <v>1211</v>
      </c>
      <c r="Q1752" s="5" t="s">
        <v>716</v>
      </c>
      <c r="R1752" s="5" t="s">
        <v>10439</v>
      </c>
      <c r="S1752" s="2" t="s">
        <v>6687</v>
      </c>
      <c r="T1752" s="5" t="s">
        <v>316</v>
      </c>
      <c r="U1752" s="5" t="s">
        <v>716</v>
      </c>
      <c r="V1752" s="2" t="s">
        <v>1414</v>
      </c>
      <c r="W1752" s="5" t="s">
        <v>567</v>
      </c>
      <c r="X1752" s="5" t="s">
        <v>209</v>
      </c>
      <c r="Y1752" s="5" t="s">
        <v>10503</v>
      </c>
      <c r="Z1752" s="2" t="s">
        <v>720</v>
      </c>
      <c r="AA1752" s="2" t="s">
        <v>716</v>
      </c>
      <c r="AB1752" s="5" t="s">
        <v>10498</v>
      </c>
      <c r="AC1752" s="2" t="s">
        <v>10499</v>
      </c>
      <c r="AD1752" s="5" t="s">
        <v>10487</v>
      </c>
      <c r="AE1752" s="5" t="s">
        <v>10488</v>
      </c>
      <c r="AF1752" s="5" t="s">
        <v>10448</v>
      </c>
      <c r="AG1752" s="2" t="s">
        <v>10449</v>
      </c>
      <c r="AH1752" s="5" t="s">
        <v>10433</v>
      </c>
      <c r="AI1752" s="5" t="s">
        <v>10434</v>
      </c>
      <c r="AJ1752" s="2" t="s">
        <v>68</v>
      </c>
      <c r="AK1752" s="2" t="s">
        <v>729</v>
      </c>
    </row>
    <row r="1753" spans="1:37" ht="17.100000000000001" customHeight="1">
      <c r="A1753" s="2" t="s">
        <v>36</v>
      </c>
      <c r="B1753" s="3">
        <v>60190445</v>
      </c>
      <c r="C1753" s="2" t="s">
        <v>5893</v>
      </c>
      <c r="D1753" s="5" t="s">
        <v>5893</v>
      </c>
      <c r="E1753" s="5" t="s">
        <v>5894</v>
      </c>
      <c r="F1753" s="5" t="s">
        <v>10504</v>
      </c>
      <c r="G1753" s="5" t="s">
        <v>10505</v>
      </c>
      <c r="H1753" s="5" t="s">
        <v>6468</v>
      </c>
      <c r="I1753" s="2" t="s">
        <v>42</v>
      </c>
      <c r="J1753" s="2" t="s">
        <v>1887</v>
      </c>
      <c r="K1753" s="2" t="s">
        <v>1888</v>
      </c>
      <c r="L1753" s="2" t="s">
        <v>302</v>
      </c>
      <c r="M1753" s="2" t="s">
        <v>303</v>
      </c>
      <c r="N1753" s="2" t="s">
        <v>10490</v>
      </c>
      <c r="O1753" s="8" t="s">
        <v>1211</v>
      </c>
      <c r="P1753" s="5" t="s">
        <v>1211</v>
      </c>
      <c r="Q1753" s="5" t="s">
        <v>716</v>
      </c>
      <c r="R1753" s="5" t="s">
        <v>10439</v>
      </c>
      <c r="S1753" s="2" t="s">
        <v>6687</v>
      </c>
      <c r="T1753" s="5" t="s">
        <v>316</v>
      </c>
      <c r="U1753" s="5" t="s">
        <v>716</v>
      </c>
      <c r="V1753" s="2" t="s">
        <v>1414</v>
      </c>
      <c r="W1753" s="5" t="s">
        <v>838</v>
      </c>
      <c r="X1753" s="5" t="s">
        <v>5759</v>
      </c>
      <c r="Y1753" s="5" t="s">
        <v>10506</v>
      </c>
      <c r="Z1753" s="2" t="s">
        <v>720</v>
      </c>
      <c r="AA1753" s="2" t="s">
        <v>716</v>
      </c>
      <c r="AB1753" s="5" t="s">
        <v>10498</v>
      </c>
      <c r="AC1753" s="2" t="s">
        <v>10499</v>
      </c>
      <c r="AD1753" s="5" t="s">
        <v>10487</v>
      </c>
      <c r="AE1753" s="5" t="s">
        <v>10488</v>
      </c>
      <c r="AF1753" s="5" t="s">
        <v>10448</v>
      </c>
      <c r="AG1753" s="2" t="s">
        <v>10449</v>
      </c>
      <c r="AH1753" s="5" t="s">
        <v>10433</v>
      </c>
      <c r="AI1753" s="5" t="s">
        <v>10434</v>
      </c>
      <c r="AJ1753" s="2" t="s">
        <v>68</v>
      </c>
      <c r="AK1753" s="2" t="s">
        <v>729</v>
      </c>
    </row>
    <row r="1754" spans="1:37" ht="17.100000000000001" customHeight="1">
      <c r="A1754" s="2" t="s">
        <v>36</v>
      </c>
      <c r="B1754" s="3">
        <v>60355125</v>
      </c>
      <c r="C1754" s="2" t="s">
        <v>5893</v>
      </c>
      <c r="D1754" s="5" t="s">
        <v>5893</v>
      </c>
      <c r="E1754" s="5" t="s">
        <v>5894</v>
      </c>
      <c r="F1754" s="5" t="s">
        <v>10507</v>
      </c>
      <c r="G1754" s="5" t="s">
        <v>10508</v>
      </c>
      <c r="H1754" s="5" t="s">
        <v>4277</v>
      </c>
      <c r="I1754" s="2" t="s">
        <v>42</v>
      </c>
      <c r="J1754" s="2" t="s">
        <v>1887</v>
      </c>
      <c r="K1754" s="2" t="s">
        <v>1888</v>
      </c>
      <c r="L1754" s="2" t="s">
        <v>302</v>
      </c>
      <c r="M1754" s="2" t="s">
        <v>303</v>
      </c>
      <c r="N1754" s="2" t="s">
        <v>10490</v>
      </c>
      <c r="O1754" s="8" t="s">
        <v>1211</v>
      </c>
      <c r="P1754" s="5" t="s">
        <v>1211</v>
      </c>
      <c r="Q1754" s="5" t="s">
        <v>716</v>
      </c>
      <c r="R1754" s="5" t="s">
        <v>10439</v>
      </c>
      <c r="S1754" s="2" t="s">
        <v>6687</v>
      </c>
      <c r="T1754" s="5" t="s">
        <v>316</v>
      </c>
      <c r="U1754" s="5" t="s">
        <v>716</v>
      </c>
      <c r="V1754" s="2" t="s">
        <v>1414</v>
      </c>
      <c r="W1754" s="5" t="s">
        <v>304</v>
      </c>
      <c r="X1754" s="5" t="s">
        <v>10509</v>
      </c>
      <c r="Y1754" s="5" t="s">
        <v>10510</v>
      </c>
      <c r="Z1754" s="2" t="s">
        <v>720</v>
      </c>
      <c r="AA1754" s="2" t="s">
        <v>716</v>
      </c>
      <c r="AB1754" s="5" t="s">
        <v>10498</v>
      </c>
      <c r="AC1754" s="2" t="s">
        <v>10499</v>
      </c>
      <c r="AD1754" s="5" t="s">
        <v>10487</v>
      </c>
      <c r="AE1754" s="5" t="s">
        <v>10488</v>
      </c>
      <c r="AF1754" s="5" t="s">
        <v>10448</v>
      </c>
      <c r="AG1754" s="2" t="s">
        <v>10449</v>
      </c>
      <c r="AH1754" s="5" t="s">
        <v>10433</v>
      </c>
      <c r="AI1754" s="5" t="s">
        <v>10434</v>
      </c>
      <c r="AJ1754" s="2" t="s">
        <v>68</v>
      </c>
      <c r="AK1754" s="2" t="s">
        <v>729</v>
      </c>
    </row>
    <row r="1755" spans="1:37" ht="17.100000000000001" customHeight="1">
      <c r="A1755" s="2" t="s">
        <v>36</v>
      </c>
      <c r="B1755" s="3">
        <v>80006895</v>
      </c>
      <c r="C1755" s="2" t="s">
        <v>5893</v>
      </c>
      <c r="D1755" s="5" t="s">
        <v>5893</v>
      </c>
      <c r="E1755" s="5" t="s">
        <v>5894</v>
      </c>
      <c r="F1755" s="5" t="s">
        <v>10511</v>
      </c>
      <c r="G1755" s="5" t="s">
        <v>10512</v>
      </c>
      <c r="H1755" s="5" t="s">
        <v>1469</v>
      </c>
      <c r="I1755" s="2" t="s">
        <v>42</v>
      </c>
      <c r="J1755" s="2" t="s">
        <v>1887</v>
      </c>
      <c r="K1755" s="2" t="s">
        <v>1888</v>
      </c>
      <c r="L1755" s="2" t="s">
        <v>302</v>
      </c>
      <c r="M1755" s="2" t="s">
        <v>303</v>
      </c>
      <c r="N1755" s="2" t="s">
        <v>10490</v>
      </c>
      <c r="O1755" s="8" t="s">
        <v>1211</v>
      </c>
      <c r="P1755" s="5" t="s">
        <v>1211</v>
      </c>
      <c r="Q1755" s="5" t="s">
        <v>716</v>
      </c>
      <c r="R1755" s="5" t="s">
        <v>10439</v>
      </c>
      <c r="S1755" s="2" t="s">
        <v>6687</v>
      </c>
      <c r="T1755" s="5" t="s">
        <v>316</v>
      </c>
      <c r="U1755" s="5" t="s">
        <v>716</v>
      </c>
      <c r="V1755" s="2" t="s">
        <v>1414</v>
      </c>
      <c r="W1755" s="5" t="s">
        <v>477</v>
      </c>
      <c r="X1755" s="5" t="s">
        <v>9055</v>
      </c>
      <c r="Y1755" s="5" t="s">
        <v>10513</v>
      </c>
      <c r="Z1755" s="2" t="s">
        <v>720</v>
      </c>
      <c r="AA1755" s="2" t="s">
        <v>716</v>
      </c>
      <c r="AB1755" s="5" t="s">
        <v>10498</v>
      </c>
      <c r="AC1755" s="2" t="s">
        <v>10499</v>
      </c>
      <c r="AD1755" s="5" t="s">
        <v>10487</v>
      </c>
      <c r="AE1755" s="5" t="s">
        <v>10488</v>
      </c>
      <c r="AF1755" s="5" t="s">
        <v>10448</v>
      </c>
      <c r="AG1755" s="2" t="s">
        <v>10449</v>
      </c>
      <c r="AH1755" s="5" t="s">
        <v>10433</v>
      </c>
      <c r="AI1755" s="5" t="s">
        <v>10434</v>
      </c>
      <c r="AJ1755" s="2" t="s">
        <v>68</v>
      </c>
      <c r="AK1755" s="2" t="s">
        <v>729</v>
      </c>
    </row>
    <row r="1756" spans="1:37" ht="17.100000000000001" customHeight="1">
      <c r="A1756" s="2" t="s">
        <v>36</v>
      </c>
      <c r="B1756" s="3">
        <v>80007690</v>
      </c>
      <c r="C1756" s="2" t="s">
        <v>5893</v>
      </c>
      <c r="D1756" s="5" t="s">
        <v>5893</v>
      </c>
      <c r="E1756" s="5" t="s">
        <v>5894</v>
      </c>
      <c r="F1756" s="5" t="s">
        <v>10514</v>
      </c>
      <c r="G1756" s="5" t="s">
        <v>10515</v>
      </c>
      <c r="H1756" s="5" t="s">
        <v>6612</v>
      </c>
      <c r="I1756" s="2" t="s">
        <v>42</v>
      </c>
      <c r="J1756" s="2" t="s">
        <v>1887</v>
      </c>
      <c r="K1756" s="2" t="s">
        <v>1888</v>
      </c>
      <c r="L1756" s="2" t="s">
        <v>302</v>
      </c>
      <c r="M1756" s="2" t="s">
        <v>303</v>
      </c>
      <c r="N1756" s="2" t="s">
        <v>10490</v>
      </c>
      <c r="O1756" s="8" t="s">
        <v>1211</v>
      </c>
      <c r="P1756" s="5" t="s">
        <v>1211</v>
      </c>
      <c r="Q1756" s="5" t="s">
        <v>716</v>
      </c>
      <c r="R1756" s="5" t="s">
        <v>10439</v>
      </c>
      <c r="S1756" s="2" t="s">
        <v>6687</v>
      </c>
      <c r="T1756" s="5" t="s">
        <v>316</v>
      </c>
      <c r="U1756" s="5" t="s">
        <v>716</v>
      </c>
      <c r="V1756" s="2" t="s">
        <v>1414</v>
      </c>
      <c r="W1756" s="5" t="s">
        <v>838</v>
      </c>
      <c r="X1756" s="5" t="s">
        <v>10516</v>
      </c>
      <c r="Y1756" s="5" t="s">
        <v>10517</v>
      </c>
      <c r="Z1756" s="2" t="s">
        <v>720</v>
      </c>
      <c r="AA1756" s="2" t="s">
        <v>716</v>
      </c>
      <c r="AB1756" s="5" t="s">
        <v>10498</v>
      </c>
      <c r="AC1756" s="2" t="s">
        <v>10499</v>
      </c>
      <c r="AD1756" s="5" t="s">
        <v>10487</v>
      </c>
      <c r="AE1756" s="5" t="s">
        <v>10488</v>
      </c>
      <c r="AF1756" s="5" t="s">
        <v>10448</v>
      </c>
      <c r="AG1756" s="2" t="s">
        <v>10449</v>
      </c>
      <c r="AH1756" s="5" t="s">
        <v>10433</v>
      </c>
      <c r="AI1756" s="5" t="s">
        <v>10434</v>
      </c>
      <c r="AJ1756" s="2" t="s">
        <v>68</v>
      </c>
      <c r="AK1756" s="2" t="s">
        <v>729</v>
      </c>
    </row>
    <row r="1757" spans="1:37" ht="17.100000000000001" customHeight="1">
      <c r="A1757" s="2" t="s">
        <v>36</v>
      </c>
      <c r="B1757" s="3">
        <v>80012277</v>
      </c>
      <c r="C1757" s="2" t="s">
        <v>5893</v>
      </c>
      <c r="D1757" s="5" t="s">
        <v>5893</v>
      </c>
      <c r="E1757" s="5" t="s">
        <v>5894</v>
      </c>
      <c r="F1757" s="5" t="s">
        <v>10518</v>
      </c>
      <c r="G1757" s="5" t="s">
        <v>10519</v>
      </c>
      <c r="H1757" s="5" t="s">
        <v>10520</v>
      </c>
      <c r="I1757" s="2" t="s">
        <v>42</v>
      </c>
      <c r="J1757" s="2" t="s">
        <v>1887</v>
      </c>
      <c r="K1757" s="2" t="s">
        <v>1888</v>
      </c>
      <c r="L1757" s="2" t="s">
        <v>302</v>
      </c>
      <c r="M1757" s="2" t="s">
        <v>303</v>
      </c>
      <c r="N1757" s="2" t="s">
        <v>10490</v>
      </c>
      <c r="O1757" s="8" t="s">
        <v>1211</v>
      </c>
      <c r="P1757" s="5" t="s">
        <v>1211</v>
      </c>
      <c r="Q1757" s="5" t="s">
        <v>716</v>
      </c>
      <c r="R1757" s="5" t="s">
        <v>10439</v>
      </c>
      <c r="S1757" s="2" t="s">
        <v>6687</v>
      </c>
      <c r="T1757" s="5" t="s">
        <v>316</v>
      </c>
      <c r="U1757" s="5" t="s">
        <v>716</v>
      </c>
      <c r="V1757" s="2" t="s">
        <v>1414</v>
      </c>
      <c r="W1757" s="5" t="s">
        <v>838</v>
      </c>
      <c r="X1757" s="5" t="s">
        <v>10521</v>
      </c>
      <c r="Y1757" s="5" t="s">
        <v>10522</v>
      </c>
      <c r="Z1757" s="2" t="s">
        <v>720</v>
      </c>
      <c r="AA1757" s="2" t="s">
        <v>716</v>
      </c>
      <c r="AB1757" s="5" t="s">
        <v>10498</v>
      </c>
      <c r="AC1757" s="2" t="s">
        <v>10499</v>
      </c>
      <c r="AD1757" s="5" t="s">
        <v>10487</v>
      </c>
      <c r="AE1757" s="5" t="s">
        <v>10488</v>
      </c>
      <c r="AF1757" s="5" t="s">
        <v>10448</v>
      </c>
      <c r="AG1757" s="2" t="s">
        <v>10449</v>
      </c>
      <c r="AH1757" s="5" t="s">
        <v>10433</v>
      </c>
      <c r="AI1757" s="5" t="s">
        <v>10434</v>
      </c>
      <c r="AJ1757" s="2" t="s">
        <v>68</v>
      </c>
      <c r="AK1757" s="2" t="s">
        <v>729</v>
      </c>
    </row>
    <row r="1758" spans="1:37" ht="17.100000000000001" customHeight="1">
      <c r="A1758" s="2" t="s">
        <v>36</v>
      </c>
      <c r="B1758" s="3">
        <v>80002072</v>
      </c>
      <c r="C1758" s="2" t="s">
        <v>5483</v>
      </c>
      <c r="D1758" s="5" t="s">
        <v>5484</v>
      </c>
      <c r="E1758" s="5" t="s">
        <v>6891</v>
      </c>
      <c r="F1758" s="5" t="s">
        <v>10523</v>
      </c>
      <c r="G1758" s="5" t="s">
        <v>10524</v>
      </c>
      <c r="H1758" s="5" t="s">
        <v>10525</v>
      </c>
      <c r="I1758" s="2" t="s">
        <v>42</v>
      </c>
      <c r="J1758" s="2" t="s">
        <v>1887</v>
      </c>
      <c r="K1758" s="2" t="s">
        <v>1888</v>
      </c>
      <c r="L1758" s="2" t="s">
        <v>302</v>
      </c>
      <c r="M1758" s="2" t="s">
        <v>303</v>
      </c>
      <c r="N1758" s="2" t="s">
        <v>10436</v>
      </c>
      <c r="O1758" s="8" t="s">
        <v>10437</v>
      </c>
      <c r="P1758" s="5" t="s">
        <v>1211</v>
      </c>
      <c r="Q1758" s="5" t="s">
        <v>10438</v>
      </c>
      <c r="R1758" s="5" t="s">
        <v>10526</v>
      </c>
      <c r="S1758" s="2" t="s">
        <v>715</v>
      </c>
      <c r="T1758" s="5" t="s">
        <v>316</v>
      </c>
      <c r="U1758" s="5" t="s">
        <v>716</v>
      </c>
      <c r="V1758" s="2" t="s">
        <v>1414</v>
      </c>
      <c r="W1758" s="5" t="s">
        <v>640</v>
      </c>
      <c r="X1758" s="5" t="s">
        <v>10527</v>
      </c>
      <c r="Y1758" s="5" t="s">
        <v>10528</v>
      </c>
      <c r="Z1758" s="2" t="s">
        <v>720</v>
      </c>
      <c r="AA1758" s="2" t="s">
        <v>716</v>
      </c>
      <c r="AB1758" s="5" t="s">
        <v>10448</v>
      </c>
      <c r="AC1758" s="2" t="s">
        <v>10449</v>
      </c>
      <c r="AD1758" s="5" t="s">
        <v>10433</v>
      </c>
      <c r="AE1758" s="5" t="s">
        <v>10434</v>
      </c>
      <c r="AF1758" s="5" t="s">
        <v>9985</v>
      </c>
      <c r="AG1758" s="2" t="s">
        <v>9986</v>
      </c>
      <c r="AH1758" s="5" t="s">
        <v>9987</v>
      </c>
      <c r="AI1758" s="5" t="s">
        <v>9988</v>
      </c>
      <c r="AJ1758" s="2" t="s">
        <v>68</v>
      </c>
      <c r="AK1758" s="2" t="s">
        <v>729</v>
      </c>
    </row>
    <row r="1759" spans="1:37" ht="17.100000000000001" customHeight="1">
      <c r="A1759" s="2" t="s">
        <v>36</v>
      </c>
      <c r="B1759" s="3">
        <v>60190461</v>
      </c>
      <c r="C1759" s="2" t="s">
        <v>5893</v>
      </c>
      <c r="D1759" s="5" t="s">
        <v>5893</v>
      </c>
      <c r="E1759" s="5" t="s">
        <v>5894</v>
      </c>
      <c r="F1759" s="5" t="s">
        <v>10529</v>
      </c>
      <c r="G1759" s="5" t="s">
        <v>10530</v>
      </c>
      <c r="H1759" s="5" t="s">
        <v>10531</v>
      </c>
      <c r="I1759" s="2" t="s">
        <v>42</v>
      </c>
      <c r="J1759" s="2" t="s">
        <v>10532</v>
      </c>
      <c r="K1759" s="2" t="s">
        <v>10533</v>
      </c>
      <c r="L1759" s="2" t="s">
        <v>302</v>
      </c>
      <c r="M1759" s="2" t="s">
        <v>303</v>
      </c>
      <c r="N1759" s="2" t="s">
        <v>10534</v>
      </c>
      <c r="O1759" s="8" t="s">
        <v>1211</v>
      </c>
      <c r="P1759" s="5" t="s">
        <v>1211</v>
      </c>
      <c r="Q1759" s="5" t="s">
        <v>716</v>
      </c>
      <c r="R1759" s="5" t="s">
        <v>10535</v>
      </c>
      <c r="S1759" s="2" t="s">
        <v>6687</v>
      </c>
      <c r="T1759" s="5" t="s">
        <v>316</v>
      </c>
      <c r="U1759" s="5" t="s">
        <v>716</v>
      </c>
      <c r="V1759" s="2" t="s">
        <v>10536</v>
      </c>
      <c r="W1759" s="5" t="s">
        <v>190</v>
      </c>
      <c r="X1759" s="5" t="s">
        <v>10537</v>
      </c>
      <c r="Y1759" s="5" t="s">
        <v>10538</v>
      </c>
      <c r="Z1759" s="2" t="s">
        <v>720</v>
      </c>
      <c r="AA1759" s="2" t="s">
        <v>716</v>
      </c>
      <c r="AB1759" s="5" t="s">
        <v>10539</v>
      </c>
      <c r="AC1759" s="2" t="s">
        <v>10540</v>
      </c>
      <c r="AD1759" s="5" t="s">
        <v>10541</v>
      </c>
      <c r="AE1759" s="5" t="s">
        <v>10542</v>
      </c>
      <c r="AF1759" s="5" t="s">
        <v>10448</v>
      </c>
      <c r="AG1759" s="2" t="s">
        <v>10449</v>
      </c>
      <c r="AH1759" s="5" t="s">
        <v>10433</v>
      </c>
      <c r="AI1759" s="5" t="s">
        <v>10434</v>
      </c>
      <c r="AJ1759" s="2" t="s">
        <v>68</v>
      </c>
      <c r="AK1759" s="2" t="s">
        <v>729</v>
      </c>
    </row>
    <row r="1760" spans="1:37" ht="17.100000000000001" customHeight="1">
      <c r="A1760" s="2" t="s">
        <v>36</v>
      </c>
      <c r="B1760" s="3">
        <v>60190463</v>
      </c>
      <c r="C1760" s="2" t="s">
        <v>5893</v>
      </c>
      <c r="D1760" s="5" t="s">
        <v>5893</v>
      </c>
      <c r="E1760" s="5" t="s">
        <v>5894</v>
      </c>
      <c r="F1760" s="5" t="s">
        <v>10543</v>
      </c>
      <c r="G1760" s="5" t="s">
        <v>10544</v>
      </c>
      <c r="H1760" s="5" t="s">
        <v>7515</v>
      </c>
      <c r="I1760" s="2" t="s">
        <v>42</v>
      </c>
      <c r="J1760" s="2" t="s">
        <v>10532</v>
      </c>
      <c r="K1760" s="2" t="s">
        <v>10533</v>
      </c>
      <c r="L1760" s="2" t="s">
        <v>302</v>
      </c>
      <c r="M1760" s="2" t="s">
        <v>303</v>
      </c>
      <c r="N1760" s="2" t="s">
        <v>10534</v>
      </c>
      <c r="O1760" s="8" t="s">
        <v>1211</v>
      </c>
      <c r="P1760" s="5" t="s">
        <v>1211</v>
      </c>
      <c r="Q1760" s="5" t="s">
        <v>716</v>
      </c>
      <c r="R1760" s="5" t="s">
        <v>10535</v>
      </c>
      <c r="S1760" s="2" t="s">
        <v>6687</v>
      </c>
      <c r="T1760" s="5" t="s">
        <v>316</v>
      </c>
      <c r="U1760" s="5" t="s">
        <v>716</v>
      </c>
      <c r="V1760" s="2" t="s">
        <v>10536</v>
      </c>
      <c r="W1760" s="5" t="s">
        <v>521</v>
      </c>
      <c r="X1760" s="5" t="s">
        <v>10545</v>
      </c>
      <c r="Y1760" s="5" t="s">
        <v>10546</v>
      </c>
      <c r="Z1760" s="2" t="s">
        <v>720</v>
      </c>
      <c r="AA1760" s="2" t="s">
        <v>716</v>
      </c>
      <c r="AB1760" s="5" t="s">
        <v>10539</v>
      </c>
      <c r="AC1760" s="2" t="s">
        <v>10540</v>
      </c>
      <c r="AD1760" s="5" t="s">
        <v>10541</v>
      </c>
      <c r="AE1760" s="5" t="s">
        <v>10542</v>
      </c>
      <c r="AF1760" s="5" t="s">
        <v>10448</v>
      </c>
      <c r="AG1760" s="2" t="s">
        <v>10449</v>
      </c>
      <c r="AH1760" s="5" t="s">
        <v>10433</v>
      </c>
      <c r="AI1760" s="5" t="s">
        <v>10434</v>
      </c>
      <c r="AJ1760" s="2" t="s">
        <v>68</v>
      </c>
      <c r="AK1760" s="2" t="s">
        <v>729</v>
      </c>
    </row>
    <row r="1761" spans="1:37" ht="17.100000000000001" customHeight="1">
      <c r="A1761" s="2" t="s">
        <v>36</v>
      </c>
      <c r="B1761" s="3">
        <v>60190464</v>
      </c>
      <c r="C1761" s="2" t="s">
        <v>5893</v>
      </c>
      <c r="D1761" s="5" t="s">
        <v>5893</v>
      </c>
      <c r="E1761" s="5" t="s">
        <v>5894</v>
      </c>
      <c r="F1761" s="5" t="s">
        <v>10547</v>
      </c>
      <c r="G1761" s="5" t="s">
        <v>10548</v>
      </c>
      <c r="H1761" s="5" t="s">
        <v>6414</v>
      </c>
      <c r="I1761" s="2" t="s">
        <v>42</v>
      </c>
      <c r="J1761" s="2" t="s">
        <v>10532</v>
      </c>
      <c r="K1761" s="2" t="s">
        <v>10533</v>
      </c>
      <c r="L1761" s="2" t="s">
        <v>302</v>
      </c>
      <c r="M1761" s="2" t="s">
        <v>303</v>
      </c>
      <c r="N1761" s="2" t="s">
        <v>10534</v>
      </c>
      <c r="O1761" s="8" t="s">
        <v>1211</v>
      </c>
      <c r="P1761" s="5" t="s">
        <v>1211</v>
      </c>
      <c r="Q1761" s="5" t="s">
        <v>716</v>
      </c>
      <c r="R1761" s="5" t="s">
        <v>10535</v>
      </c>
      <c r="S1761" s="2" t="s">
        <v>6687</v>
      </c>
      <c r="T1761" s="5" t="s">
        <v>316</v>
      </c>
      <c r="U1761" s="5" t="s">
        <v>716</v>
      </c>
      <c r="V1761" s="2" t="s">
        <v>10536</v>
      </c>
      <c r="W1761" s="5" t="s">
        <v>615</v>
      </c>
      <c r="X1761" s="5" t="s">
        <v>10549</v>
      </c>
      <c r="Y1761" s="5" t="s">
        <v>10550</v>
      </c>
      <c r="Z1761" s="2" t="s">
        <v>720</v>
      </c>
      <c r="AA1761" s="2" t="s">
        <v>716</v>
      </c>
      <c r="AB1761" s="5" t="s">
        <v>10539</v>
      </c>
      <c r="AC1761" s="2" t="s">
        <v>10540</v>
      </c>
      <c r="AD1761" s="5" t="s">
        <v>10541</v>
      </c>
      <c r="AE1761" s="5" t="s">
        <v>10542</v>
      </c>
      <c r="AF1761" s="5" t="s">
        <v>10448</v>
      </c>
      <c r="AG1761" s="2" t="s">
        <v>10449</v>
      </c>
      <c r="AH1761" s="5" t="s">
        <v>10433</v>
      </c>
      <c r="AI1761" s="5" t="s">
        <v>10434</v>
      </c>
      <c r="AJ1761" s="2" t="s">
        <v>68</v>
      </c>
      <c r="AK1761" s="2" t="s">
        <v>729</v>
      </c>
    </row>
    <row r="1762" spans="1:37" ht="17.100000000000001" customHeight="1">
      <c r="A1762" s="2" t="s">
        <v>36</v>
      </c>
      <c r="B1762" s="3">
        <v>60190466</v>
      </c>
      <c r="C1762" s="2" t="s">
        <v>5893</v>
      </c>
      <c r="D1762" s="5" t="s">
        <v>5893</v>
      </c>
      <c r="E1762" s="5" t="s">
        <v>5894</v>
      </c>
      <c r="F1762" s="5" t="s">
        <v>10551</v>
      </c>
      <c r="G1762" s="5" t="s">
        <v>10552</v>
      </c>
      <c r="H1762" s="5" t="s">
        <v>5999</v>
      </c>
      <c r="I1762" s="2" t="s">
        <v>42</v>
      </c>
      <c r="J1762" s="2" t="s">
        <v>10532</v>
      </c>
      <c r="K1762" s="2" t="s">
        <v>10533</v>
      </c>
      <c r="L1762" s="2" t="s">
        <v>302</v>
      </c>
      <c r="M1762" s="2" t="s">
        <v>303</v>
      </c>
      <c r="N1762" s="2" t="s">
        <v>10534</v>
      </c>
      <c r="O1762" s="8" t="s">
        <v>1211</v>
      </c>
      <c r="P1762" s="5" t="s">
        <v>1211</v>
      </c>
      <c r="Q1762" s="5" t="s">
        <v>716</v>
      </c>
      <c r="R1762" s="5" t="s">
        <v>10535</v>
      </c>
      <c r="S1762" s="2" t="s">
        <v>6687</v>
      </c>
      <c r="T1762" s="5" t="s">
        <v>316</v>
      </c>
      <c r="U1762" s="5" t="s">
        <v>716</v>
      </c>
      <c r="V1762" s="2" t="s">
        <v>10536</v>
      </c>
      <c r="W1762" s="5" t="s">
        <v>615</v>
      </c>
      <c r="X1762" s="5" t="s">
        <v>1897</v>
      </c>
      <c r="Y1762" s="5" t="s">
        <v>10553</v>
      </c>
      <c r="Z1762" s="2" t="s">
        <v>720</v>
      </c>
      <c r="AA1762" s="2" t="s">
        <v>716</v>
      </c>
      <c r="AB1762" s="5" t="s">
        <v>10539</v>
      </c>
      <c r="AC1762" s="2" t="s">
        <v>10540</v>
      </c>
      <c r="AD1762" s="5" t="s">
        <v>10541</v>
      </c>
      <c r="AE1762" s="5" t="s">
        <v>10542</v>
      </c>
      <c r="AF1762" s="5" t="s">
        <v>10448</v>
      </c>
      <c r="AG1762" s="2" t="s">
        <v>10449</v>
      </c>
      <c r="AH1762" s="5" t="s">
        <v>10433</v>
      </c>
      <c r="AI1762" s="5" t="s">
        <v>10434</v>
      </c>
      <c r="AJ1762" s="2" t="s">
        <v>68</v>
      </c>
      <c r="AK1762" s="2" t="s">
        <v>729</v>
      </c>
    </row>
    <row r="1763" spans="1:37" ht="17.100000000000001" customHeight="1">
      <c r="A1763" s="2" t="s">
        <v>36</v>
      </c>
      <c r="B1763" s="3">
        <v>60190467</v>
      </c>
      <c r="C1763" s="2" t="s">
        <v>5893</v>
      </c>
      <c r="D1763" s="5" t="s">
        <v>5893</v>
      </c>
      <c r="E1763" s="5" t="s">
        <v>5894</v>
      </c>
      <c r="F1763" s="5" t="s">
        <v>10554</v>
      </c>
      <c r="G1763" s="5" t="s">
        <v>10555</v>
      </c>
      <c r="H1763" s="5" t="s">
        <v>10556</v>
      </c>
      <c r="I1763" s="2" t="s">
        <v>42</v>
      </c>
      <c r="J1763" s="2" t="s">
        <v>10532</v>
      </c>
      <c r="K1763" s="2" t="s">
        <v>10533</v>
      </c>
      <c r="L1763" s="2" t="s">
        <v>302</v>
      </c>
      <c r="M1763" s="2" t="s">
        <v>303</v>
      </c>
      <c r="N1763" s="2" t="s">
        <v>10534</v>
      </c>
      <c r="O1763" s="8" t="s">
        <v>1211</v>
      </c>
      <c r="P1763" s="5" t="s">
        <v>1211</v>
      </c>
      <c r="Q1763" s="5" t="s">
        <v>716</v>
      </c>
      <c r="R1763" s="5" t="s">
        <v>10535</v>
      </c>
      <c r="S1763" s="2" t="s">
        <v>6687</v>
      </c>
      <c r="T1763" s="5" t="s">
        <v>316</v>
      </c>
      <c r="U1763" s="5" t="s">
        <v>716</v>
      </c>
      <c r="V1763" s="2" t="s">
        <v>10536</v>
      </c>
      <c r="W1763" s="5" t="s">
        <v>1319</v>
      </c>
      <c r="X1763" s="5" t="s">
        <v>10557</v>
      </c>
      <c r="Y1763" s="5" t="s">
        <v>10558</v>
      </c>
      <c r="Z1763" s="2" t="s">
        <v>720</v>
      </c>
      <c r="AA1763" s="2" t="s">
        <v>716</v>
      </c>
      <c r="AB1763" s="5" t="s">
        <v>10539</v>
      </c>
      <c r="AC1763" s="2" t="s">
        <v>10540</v>
      </c>
      <c r="AD1763" s="5" t="s">
        <v>10541</v>
      </c>
      <c r="AE1763" s="5" t="s">
        <v>10542</v>
      </c>
      <c r="AF1763" s="5" t="s">
        <v>10448</v>
      </c>
      <c r="AG1763" s="2" t="s">
        <v>10449</v>
      </c>
      <c r="AH1763" s="5" t="s">
        <v>10433</v>
      </c>
      <c r="AI1763" s="5" t="s">
        <v>10434</v>
      </c>
      <c r="AJ1763" s="2" t="s">
        <v>68</v>
      </c>
      <c r="AK1763" s="2" t="s">
        <v>729</v>
      </c>
    </row>
    <row r="1764" spans="1:37" ht="17.100000000000001" customHeight="1">
      <c r="A1764" s="2" t="s">
        <v>36</v>
      </c>
      <c r="B1764" s="3">
        <v>60190468</v>
      </c>
      <c r="C1764" s="2" t="s">
        <v>5893</v>
      </c>
      <c r="D1764" s="5" t="s">
        <v>5893</v>
      </c>
      <c r="E1764" s="5" t="s">
        <v>5894</v>
      </c>
      <c r="F1764" s="5" t="s">
        <v>10559</v>
      </c>
      <c r="G1764" s="5" t="s">
        <v>10560</v>
      </c>
      <c r="H1764" s="5" t="s">
        <v>1207</v>
      </c>
      <c r="I1764" s="2" t="s">
        <v>42</v>
      </c>
      <c r="J1764" s="2" t="s">
        <v>10532</v>
      </c>
      <c r="K1764" s="2" t="s">
        <v>10533</v>
      </c>
      <c r="L1764" s="2" t="s">
        <v>302</v>
      </c>
      <c r="M1764" s="2" t="s">
        <v>303</v>
      </c>
      <c r="N1764" s="2" t="s">
        <v>10534</v>
      </c>
      <c r="O1764" s="8" t="s">
        <v>1211</v>
      </c>
      <c r="P1764" s="5" t="s">
        <v>1211</v>
      </c>
      <c r="Q1764" s="5" t="s">
        <v>716</v>
      </c>
      <c r="R1764" s="5" t="s">
        <v>10535</v>
      </c>
      <c r="S1764" s="2" t="s">
        <v>6687</v>
      </c>
      <c r="T1764" s="5" t="s">
        <v>316</v>
      </c>
      <c r="U1764" s="5" t="s">
        <v>716</v>
      </c>
      <c r="V1764" s="2" t="s">
        <v>10536</v>
      </c>
      <c r="W1764" s="5" t="s">
        <v>437</v>
      </c>
      <c r="X1764" s="5" t="s">
        <v>8338</v>
      </c>
      <c r="Y1764" s="5" t="s">
        <v>10561</v>
      </c>
      <c r="Z1764" s="2" t="s">
        <v>720</v>
      </c>
      <c r="AA1764" s="2" t="s">
        <v>716</v>
      </c>
      <c r="AB1764" s="5" t="s">
        <v>10539</v>
      </c>
      <c r="AC1764" s="2" t="s">
        <v>10540</v>
      </c>
      <c r="AD1764" s="5" t="s">
        <v>10541</v>
      </c>
      <c r="AE1764" s="5" t="s">
        <v>10542</v>
      </c>
      <c r="AF1764" s="5" t="s">
        <v>10448</v>
      </c>
      <c r="AG1764" s="2" t="s">
        <v>10449</v>
      </c>
      <c r="AH1764" s="5" t="s">
        <v>10433</v>
      </c>
      <c r="AI1764" s="5" t="s">
        <v>10434</v>
      </c>
      <c r="AJ1764" s="2" t="s">
        <v>68</v>
      </c>
      <c r="AK1764" s="2" t="s">
        <v>729</v>
      </c>
    </row>
    <row r="1765" spans="1:37" ht="17.100000000000001" customHeight="1">
      <c r="A1765" s="2" t="s">
        <v>36</v>
      </c>
      <c r="B1765" s="3">
        <v>60190539</v>
      </c>
      <c r="C1765" s="2" t="s">
        <v>5907</v>
      </c>
      <c r="D1765" s="5" t="s">
        <v>5908</v>
      </c>
      <c r="E1765" s="5" t="s">
        <v>5909</v>
      </c>
      <c r="F1765" s="5" t="s">
        <v>10541</v>
      </c>
      <c r="G1765" s="5" t="s">
        <v>10542</v>
      </c>
      <c r="H1765" s="5" t="s">
        <v>10562</v>
      </c>
      <c r="I1765" s="2" t="s">
        <v>42</v>
      </c>
      <c r="J1765" s="2" t="s">
        <v>10532</v>
      </c>
      <c r="K1765" s="2" t="s">
        <v>10533</v>
      </c>
      <c r="L1765" s="2" t="s">
        <v>302</v>
      </c>
      <c r="M1765" s="2" t="s">
        <v>303</v>
      </c>
      <c r="N1765" s="2" t="s">
        <v>10534</v>
      </c>
      <c r="O1765" s="8" t="s">
        <v>1211</v>
      </c>
      <c r="P1765" s="5" t="s">
        <v>1211</v>
      </c>
      <c r="Q1765" s="5" t="s">
        <v>716</v>
      </c>
      <c r="R1765" s="5" t="s">
        <v>10535</v>
      </c>
      <c r="S1765" s="2" t="s">
        <v>6687</v>
      </c>
      <c r="T1765" s="5" t="s">
        <v>316</v>
      </c>
      <c r="U1765" s="5" t="s">
        <v>716</v>
      </c>
      <c r="V1765" s="2" t="s">
        <v>10536</v>
      </c>
      <c r="W1765" s="5" t="s">
        <v>944</v>
      </c>
      <c r="X1765" s="5" t="s">
        <v>10563</v>
      </c>
      <c r="Y1765" s="5" t="s">
        <v>10564</v>
      </c>
      <c r="Z1765" s="2" t="s">
        <v>720</v>
      </c>
      <c r="AA1765" s="2" t="s">
        <v>716</v>
      </c>
      <c r="AB1765" s="5" t="s">
        <v>10448</v>
      </c>
      <c r="AC1765" s="2" t="s">
        <v>10449</v>
      </c>
      <c r="AD1765" s="5" t="s">
        <v>10433</v>
      </c>
      <c r="AE1765" s="5" t="s">
        <v>10434</v>
      </c>
      <c r="AF1765" s="5" t="s">
        <v>9985</v>
      </c>
      <c r="AG1765" s="2" t="s">
        <v>9986</v>
      </c>
      <c r="AH1765" s="5" t="s">
        <v>9987</v>
      </c>
      <c r="AI1765" s="5" t="s">
        <v>9988</v>
      </c>
      <c r="AJ1765" s="2" t="s">
        <v>68</v>
      </c>
      <c r="AK1765" s="2" t="s">
        <v>729</v>
      </c>
    </row>
    <row r="1766" spans="1:37" ht="17.100000000000001" customHeight="1">
      <c r="A1766" s="2" t="s">
        <v>36</v>
      </c>
      <c r="B1766" s="3">
        <v>60344715</v>
      </c>
      <c r="C1766" s="2" t="s">
        <v>5893</v>
      </c>
      <c r="D1766" s="5" t="s">
        <v>5893</v>
      </c>
      <c r="E1766" s="5" t="s">
        <v>5894</v>
      </c>
      <c r="F1766" s="5" t="s">
        <v>10565</v>
      </c>
      <c r="G1766" s="5" t="s">
        <v>10566</v>
      </c>
      <c r="H1766" s="5" t="s">
        <v>2347</v>
      </c>
      <c r="I1766" s="2" t="s">
        <v>42</v>
      </c>
      <c r="J1766" s="2" t="s">
        <v>10567</v>
      </c>
      <c r="K1766" s="2" t="s">
        <v>10568</v>
      </c>
      <c r="L1766" s="2" t="s">
        <v>302</v>
      </c>
      <c r="M1766" s="2" t="s">
        <v>303</v>
      </c>
      <c r="N1766" s="2" t="s">
        <v>10534</v>
      </c>
      <c r="O1766" s="8" t="s">
        <v>1211</v>
      </c>
      <c r="P1766" s="5" t="s">
        <v>1211</v>
      </c>
      <c r="Q1766" s="5" t="s">
        <v>716</v>
      </c>
      <c r="R1766" s="5" t="s">
        <v>10535</v>
      </c>
      <c r="S1766" s="2" t="s">
        <v>6687</v>
      </c>
      <c r="T1766" s="5" t="s">
        <v>316</v>
      </c>
      <c r="U1766" s="5" t="s">
        <v>716</v>
      </c>
      <c r="V1766" s="2" t="s">
        <v>10536</v>
      </c>
      <c r="W1766" s="5" t="s">
        <v>98</v>
      </c>
      <c r="X1766" s="5" t="s">
        <v>2964</v>
      </c>
      <c r="Y1766" s="5" t="s">
        <v>10569</v>
      </c>
      <c r="Z1766" s="2" t="s">
        <v>720</v>
      </c>
      <c r="AA1766" s="2" t="s">
        <v>716</v>
      </c>
      <c r="AB1766" s="5" t="s">
        <v>10539</v>
      </c>
      <c r="AC1766" s="2" t="s">
        <v>10540</v>
      </c>
      <c r="AD1766" s="5" t="s">
        <v>10541</v>
      </c>
      <c r="AE1766" s="5" t="s">
        <v>10542</v>
      </c>
      <c r="AF1766" s="5" t="s">
        <v>10448</v>
      </c>
      <c r="AG1766" s="2" t="s">
        <v>10449</v>
      </c>
      <c r="AH1766" s="5" t="s">
        <v>10433</v>
      </c>
      <c r="AI1766" s="5" t="s">
        <v>10434</v>
      </c>
      <c r="AJ1766" s="2" t="s">
        <v>68</v>
      </c>
      <c r="AK1766" s="2" t="s">
        <v>729</v>
      </c>
    </row>
    <row r="1767" spans="1:37" ht="17.100000000000001" customHeight="1">
      <c r="A1767" s="2" t="s">
        <v>36</v>
      </c>
      <c r="B1767" s="3">
        <v>60344715</v>
      </c>
      <c r="C1767" s="2" t="s">
        <v>5893</v>
      </c>
      <c r="D1767" s="5" t="s">
        <v>5893</v>
      </c>
      <c r="E1767" s="5" t="s">
        <v>5894</v>
      </c>
      <c r="F1767" s="5" t="s">
        <v>10570</v>
      </c>
      <c r="G1767" s="5" t="s">
        <v>10571</v>
      </c>
      <c r="H1767" s="5" t="s">
        <v>8648</v>
      </c>
      <c r="I1767" s="2" t="s">
        <v>42</v>
      </c>
      <c r="J1767" s="2" t="s">
        <v>10567</v>
      </c>
      <c r="K1767" s="2" t="s">
        <v>10568</v>
      </c>
      <c r="L1767" s="2" t="s">
        <v>302</v>
      </c>
      <c r="M1767" s="2" t="s">
        <v>303</v>
      </c>
      <c r="N1767" s="2" t="s">
        <v>10534</v>
      </c>
      <c r="O1767" s="8" t="s">
        <v>1211</v>
      </c>
      <c r="P1767" s="5" t="s">
        <v>1211</v>
      </c>
      <c r="Q1767" s="5" t="s">
        <v>716</v>
      </c>
      <c r="R1767" s="5" t="s">
        <v>10535</v>
      </c>
      <c r="S1767" s="2" t="s">
        <v>6687</v>
      </c>
      <c r="T1767" s="5" t="s">
        <v>316</v>
      </c>
      <c r="U1767" s="5" t="s">
        <v>716</v>
      </c>
      <c r="V1767" s="2" t="s">
        <v>10536</v>
      </c>
      <c r="W1767" s="5" t="s">
        <v>437</v>
      </c>
      <c r="X1767" s="5" t="s">
        <v>209</v>
      </c>
      <c r="Y1767" s="5" t="s">
        <v>10572</v>
      </c>
      <c r="Z1767" s="2" t="s">
        <v>720</v>
      </c>
      <c r="AA1767" s="2" t="s">
        <v>716</v>
      </c>
      <c r="AB1767" s="5" t="s">
        <v>10539</v>
      </c>
      <c r="AC1767" s="2" t="s">
        <v>10540</v>
      </c>
      <c r="AD1767" s="5" t="s">
        <v>10541</v>
      </c>
      <c r="AE1767" s="5" t="s">
        <v>10542</v>
      </c>
      <c r="AF1767" s="5" t="s">
        <v>10448</v>
      </c>
      <c r="AG1767" s="2" t="s">
        <v>10449</v>
      </c>
      <c r="AH1767" s="5" t="s">
        <v>10433</v>
      </c>
      <c r="AI1767" s="5" t="s">
        <v>10434</v>
      </c>
      <c r="AJ1767" s="2" t="s">
        <v>307</v>
      </c>
      <c r="AK1767" s="2" t="s">
        <v>729</v>
      </c>
    </row>
    <row r="1768" spans="1:37" ht="17.100000000000001" customHeight="1">
      <c r="A1768" s="2" t="s">
        <v>36</v>
      </c>
      <c r="B1768" s="3">
        <v>80007688</v>
      </c>
      <c r="C1768" s="2" t="s">
        <v>5893</v>
      </c>
      <c r="D1768" s="5" t="s">
        <v>5893</v>
      </c>
      <c r="E1768" s="5" t="s">
        <v>5894</v>
      </c>
      <c r="F1768" s="5" t="s">
        <v>10573</v>
      </c>
      <c r="G1768" s="5" t="s">
        <v>10574</v>
      </c>
      <c r="H1768" s="5" t="s">
        <v>10575</v>
      </c>
      <c r="I1768" s="2" t="s">
        <v>42</v>
      </c>
      <c r="J1768" s="2" t="s">
        <v>10532</v>
      </c>
      <c r="K1768" s="2" t="s">
        <v>10533</v>
      </c>
      <c r="L1768" s="2" t="s">
        <v>302</v>
      </c>
      <c r="M1768" s="2" t="s">
        <v>303</v>
      </c>
      <c r="N1768" s="2" t="s">
        <v>10534</v>
      </c>
      <c r="O1768" s="8" t="s">
        <v>1211</v>
      </c>
      <c r="P1768" s="5" t="s">
        <v>1211</v>
      </c>
      <c r="Q1768" s="5" t="s">
        <v>716</v>
      </c>
      <c r="R1768" s="5" t="s">
        <v>10535</v>
      </c>
      <c r="S1768" s="2" t="s">
        <v>6687</v>
      </c>
      <c r="T1768" s="5" t="s">
        <v>316</v>
      </c>
      <c r="U1768" s="5" t="s">
        <v>716</v>
      </c>
      <c r="V1768" s="2" t="s">
        <v>10536</v>
      </c>
      <c r="W1768" s="5" t="s">
        <v>734</v>
      </c>
      <c r="X1768" s="5" t="s">
        <v>4749</v>
      </c>
      <c r="Y1768" s="5" t="s">
        <v>10576</v>
      </c>
      <c r="Z1768" s="2" t="s">
        <v>720</v>
      </c>
      <c r="AA1768" s="2" t="s">
        <v>716</v>
      </c>
      <c r="AB1768" s="5" t="s">
        <v>10539</v>
      </c>
      <c r="AC1768" s="2" t="s">
        <v>10540</v>
      </c>
      <c r="AD1768" s="5" t="s">
        <v>10541</v>
      </c>
      <c r="AE1768" s="5" t="s">
        <v>10542</v>
      </c>
      <c r="AF1768" s="5" t="s">
        <v>10448</v>
      </c>
      <c r="AG1768" s="2" t="s">
        <v>10449</v>
      </c>
      <c r="AH1768" s="5" t="s">
        <v>10433</v>
      </c>
      <c r="AI1768" s="5" t="s">
        <v>10434</v>
      </c>
      <c r="AJ1768" s="2" t="s">
        <v>68</v>
      </c>
      <c r="AK1768" s="2" t="s">
        <v>729</v>
      </c>
    </row>
    <row r="1769" spans="1:37" ht="17.100000000000001" customHeight="1">
      <c r="A1769" s="2" t="s">
        <v>36</v>
      </c>
      <c r="B1769" s="3">
        <v>80007689</v>
      </c>
      <c r="C1769" s="2" t="s">
        <v>5893</v>
      </c>
      <c r="D1769" s="5" t="s">
        <v>5893</v>
      </c>
      <c r="E1769" s="5" t="s">
        <v>5894</v>
      </c>
      <c r="F1769" s="5" t="s">
        <v>10577</v>
      </c>
      <c r="G1769" s="5" t="s">
        <v>10578</v>
      </c>
      <c r="H1769" s="5" t="s">
        <v>10579</v>
      </c>
      <c r="I1769" s="2" t="s">
        <v>42</v>
      </c>
      <c r="J1769" s="2" t="s">
        <v>10532</v>
      </c>
      <c r="K1769" s="2" t="s">
        <v>10533</v>
      </c>
      <c r="L1769" s="2" t="s">
        <v>302</v>
      </c>
      <c r="M1769" s="2" t="s">
        <v>303</v>
      </c>
      <c r="N1769" s="2" t="s">
        <v>10534</v>
      </c>
      <c r="O1769" s="8" t="s">
        <v>1211</v>
      </c>
      <c r="P1769" s="5" t="s">
        <v>1211</v>
      </c>
      <c r="Q1769" s="5" t="s">
        <v>716</v>
      </c>
      <c r="R1769" s="5" t="s">
        <v>10535</v>
      </c>
      <c r="S1769" s="2" t="s">
        <v>6687</v>
      </c>
      <c r="T1769" s="5" t="s">
        <v>316</v>
      </c>
      <c r="U1769" s="5" t="s">
        <v>716</v>
      </c>
      <c r="V1769" s="2" t="s">
        <v>10536</v>
      </c>
      <c r="W1769" s="5" t="s">
        <v>640</v>
      </c>
      <c r="X1769" s="5" t="s">
        <v>344</v>
      </c>
      <c r="Y1769" s="5" t="s">
        <v>10580</v>
      </c>
      <c r="Z1769" s="2" t="s">
        <v>720</v>
      </c>
      <c r="AA1769" s="2" t="s">
        <v>716</v>
      </c>
      <c r="AB1769" s="5" t="s">
        <v>10539</v>
      </c>
      <c r="AC1769" s="2" t="s">
        <v>10540</v>
      </c>
      <c r="AD1769" s="5" t="s">
        <v>10541</v>
      </c>
      <c r="AE1769" s="5" t="s">
        <v>10542</v>
      </c>
      <c r="AF1769" s="5" t="s">
        <v>10448</v>
      </c>
      <c r="AG1769" s="2" t="s">
        <v>10449</v>
      </c>
      <c r="AH1769" s="5" t="s">
        <v>10433</v>
      </c>
      <c r="AI1769" s="5" t="s">
        <v>10434</v>
      </c>
      <c r="AJ1769" s="2" t="s">
        <v>68</v>
      </c>
      <c r="AK1769" s="2" t="s">
        <v>729</v>
      </c>
    </row>
    <row r="1770" spans="1:37" ht="17.100000000000001" customHeight="1">
      <c r="A1770" s="2" t="s">
        <v>36</v>
      </c>
      <c r="B1770" s="3">
        <v>80008410</v>
      </c>
      <c r="C1770" s="2" t="s">
        <v>5893</v>
      </c>
      <c r="D1770" s="5" t="s">
        <v>5893</v>
      </c>
      <c r="E1770" s="5" t="s">
        <v>5894</v>
      </c>
      <c r="F1770" s="5" t="s">
        <v>10581</v>
      </c>
      <c r="G1770" s="5" t="s">
        <v>10582</v>
      </c>
      <c r="H1770" s="5" t="s">
        <v>5416</v>
      </c>
      <c r="I1770" s="2" t="s">
        <v>42</v>
      </c>
      <c r="J1770" s="2" t="s">
        <v>10532</v>
      </c>
      <c r="K1770" s="2" t="s">
        <v>10533</v>
      </c>
      <c r="L1770" s="2" t="s">
        <v>302</v>
      </c>
      <c r="M1770" s="2" t="s">
        <v>303</v>
      </c>
      <c r="N1770" s="2" t="s">
        <v>10534</v>
      </c>
      <c r="O1770" s="8" t="s">
        <v>1211</v>
      </c>
      <c r="P1770" s="5" t="s">
        <v>1211</v>
      </c>
      <c r="Q1770" s="5" t="s">
        <v>716</v>
      </c>
      <c r="R1770" s="5" t="s">
        <v>10535</v>
      </c>
      <c r="S1770" s="2" t="s">
        <v>6687</v>
      </c>
      <c r="T1770" s="5" t="s">
        <v>316</v>
      </c>
      <c r="U1770" s="5" t="s">
        <v>716</v>
      </c>
      <c r="V1770" s="2" t="s">
        <v>10536</v>
      </c>
      <c r="W1770" s="5" t="s">
        <v>860</v>
      </c>
      <c r="X1770" s="5" t="s">
        <v>10583</v>
      </c>
      <c r="Y1770" s="5" t="s">
        <v>10584</v>
      </c>
      <c r="Z1770" s="2" t="s">
        <v>720</v>
      </c>
      <c r="AA1770" s="2" t="s">
        <v>716</v>
      </c>
      <c r="AB1770" s="5" t="s">
        <v>10539</v>
      </c>
      <c r="AC1770" s="2" t="s">
        <v>10540</v>
      </c>
      <c r="AD1770" s="5" t="s">
        <v>10541</v>
      </c>
      <c r="AE1770" s="5" t="s">
        <v>10542</v>
      </c>
      <c r="AF1770" s="5" t="s">
        <v>10448</v>
      </c>
      <c r="AG1770" s="2" t="s">
        <v>10449</v>
      </c>
      <c r="AH1770" s="5" t="s">
        <v>10433</v>
      </c>
      <c r="AI1770" s="5" t="s">
        <v>10434</v>
      </c>
      <c r="AJ1770" s="2" t="s">
        <v>68</v>
      </c>
      <c r="AK1770" s="2" t="s">
        <v>729</v>
      </c>
    </row>
    <row r="1771" spans="1:37" ht="17.100000000000001" customHeight="1">
      <c r="A1771" s="2" t="s">
        <v>36</v>
      </c>
      <c r="B1771" s="3">
        <v>60190543</v>
      </c>
      <c r="C1771" s="2" t="s">
        <v>5893</v>
      </c>
      <c r="D1771" s="5" t="s">
        <v>5893</v>
      </c>
      <c r="E1771" s="5" t="s">
        <v>5894</v>
      </c>
      <c r="F1771" s="5" t="s">
        <v>10585</v>
      </c>
      <c r="G1771" s="5" t="s">
        <v>10586</v>
      </c>
      <c r="H1771" s="5" t="s">
        <v>4252</v>
      </c>
      <c r="I1771" s="2" t="s">
        <v>42</v>
      </c>
      <c r="J1771" s="2" t="s">
        <v>10567</v>
      </c>
      <c r="K1771" s="2" t="s">
        <v>10568</v>
      </c>
      <c r="L1771" s="2" t="s">
        <v>302</v>
      </c>
      <c r="M1771" s="2" t="s">
        <v>303</v>
      </c>
      <c r="N1771" s="2" t="s">
        <v>10587</v>
      </c>
      <c r="O1771" s="8" t="s">
        <v>1211</v>
      </c>
      <c r="P1771" s="5" t="s">
        <v>1211</v>
      </c>
      <c r="Q1771" s="5" t="s">
        <v>10588</v>
      </c>
      <c r="R1771" s="5" t="s">
        <v>10589</v>
      </c>
      <c r="S1771" s="2" t="s">
        <v>6687</v>
      </c>
      <c r="T1771" s="5" t="s">
        <v>316</v>
      </c>
      <c r="U1771" s="5" t="s">
        <v>716</v>
      </c>
      <c r="V1771" s="2" t="s">
        <v>10590</v>
      </c>
      <c r="W1771" s="5" t="s">
        <v>1553</v>
      </c>
      <c r="X1771" s="5" t="s">
        <v>8295</v>
      </c>
      <c r="Y1771" s="5" t="s">
        <v>10591</v>
      </c>
      <c r="Z1771" s="2" t="s">
        <v>720</v>
      </c>
      <c r="AA1771" s="2" t="s">
        <v>716</v>
      </c>
      <c r="AB1771" s="5" t="s">
        <v>5907</v>
      </c>
      <c r="AC1771" s="2" t="s">
        <v>10592</v>
      </c>
      <c r="AD1771" s="5" t="s">
        <v>447</v>
      </c>
      <c r="AE1771" s="5" t="s">
        <v>447</v>
      </c>
      <c r="AF1771" s="5" t="s">
        <v>10448</v>
      </c>
      <c r="AG1771" s="2" t="s">
        <v>10449</v>
      </c>
      <c r="AH1771" s="5" t="s">
        <v>10433</v>
      </c>
      <c r="AI1771" s="5" t="s">
        <v>10434</v>
      </c>
      <c r="AJ1771" s="2" t="s">
        <v>68</v>
      </c>
      <c r="AK1771" s="2" t="s">
        <v>729</v>
      </c>
    </row>
    <row r="1772" spans="1:37" ht="17.100000000000001" customHeight="1">
      <c r="A1772" s="2" t="s">
        <v>36</v>
      </c>
      <c r="B1772" s="3">
        <v>60190546</v>
      </c>
      <c r="C1772" s="2" t="s">
        <v>5893</v>
      </c>
      <c r="D1772" s="5" t="s">
        <v>5893</v>
      </c>
      <c r="E1772" s="5" t="s">
        <v>5894</v>
      </c>
      <c r="F1772" s="5" t="s">
        <v>10593</v>
      </c>
      <c r="G1772" s="5" t="s">
        <v>10594</v>
      </c>
      <c r="H1772" s="5" t="s">
        <v>1410</v>
      </c>
      <c r="I1772" s="2" t="s">
        <v>42</v>
      </c>
      <c r="J1772" s="2" t="s">
        <v>10567</v>
      </c>
      <c r="K1772" s="2" t="s">
        <v>10568</v>
      </c>
      <c r="L1772" s="2" t="s">
        <v>302</v>
      </c>
      <c r="M1772" s="2" t="s">
        <v>303</v>
      </c>
      <c r="N1772" s="2" t="s">
        <v>10587</v>
      </c>
      <c r="O1772" s="8" t="s">
        <v>1211</v>
      </c>
      <c r="P1772" s="5" t="s">
        <v>1211</v>
      </c>
      <c r="Q1772" s="5" t="s">
        <v>10588</v>
      </c>
      <c r="R1772" s="5" t="s">
        <v>10589</v>
      </c>
      <c r="S1772" s="2" t="s">
        <v>6687</v>
      </c>
      <c r="T1772" s="5" t="s">
        <v>316</v>
      </c>
      <c r="U1772" s="5" t="s">
        <v>716</v>
      </c>
      <c r="V1772" s="2" t="s">
        <v>10590</v>
      </c>
      <c r="W1772" s="5" t="s">
        <v>10595</v>
      </c>
      <c r="X1772" s="5" t="s">
        <v>10596</v>
      </c>
      <c r="Y1772" s="5" t="s">
        <v>10597</v>
      </c>
      <c r="Z1772" s="2" t="s">
        <v>720</v>
      </c>
      <c r="AA1772" s="2" t="s">
        <v>716</v>
      </c>
      <c r="AB1772" s="5" t="s">
        <v>5907</v>
      </c>
      <c r="AC1772" s="2" t="s">
        <v>10592</v>
      </c>
      <c r="AD1772" s="5" t="s">
        <v>447</v>
      </c>
      <c r="AE1772" s="5" t="s">
        <v>447</v>
      </c>
      <c r="AF1772" s="5" t="s">
        <v>10448</v>
      </c>
      <c r="AG1772" s="2" t="s">
        <v>10449</v>
      </c>
      <c r="AH1772" s="5" t="s">
        <v>10433</v>
      </c>
      <c r="AI1772" s="5" t="s">
        <v>10434</v>
      </c>
      <c r="AJ1772" s="2" t="s">
        <v>68</v>
      </c>
      <c r="AK1772" s="2" t="s">
        <v>729</v>
      </c>
    </row>
    <row r="1773" spans="1:37" ht="17.100000000000001" customHeight="1">
      <c r="A1773" s="2" t="s">
        <v>36</v>
      </c>
      <c r="B1773" s="3">
        <v>60190549</v>
      </c>
      <c r="C1773" s="2" t="s">
        <v>5893</v>
      </c>
      <c r="D1773" s="5" t="s">
        <v>5893</v>
      </c>
      <c r="E1773" s="5" t="s">
        <v>5894</v>
      </c>
      <c r="F1773" s="5" t="s">
        <v>10598</v>
      </c>
      <c r="G1773" s="5" t="s">
        <v>10599</v>
      </c>
      <c r="H1773" s="5" t="s">
        <v>10600</v>
      </c>
      <c r="I1773" s="2" t="s">
        <v>42</v>
      </c>
      <c r="J1773" s="2" t="s">
        <v>10567</v>
      </c>
      <c r="K1773" s="2" t="s">
        <v>10568</v>
      </c>
      <c r="L1773" s="2" t="s">
        <v>302</v>
      </c>
      <c r="M1773" s="2" t="s">
        <v>303</v>
      </c>
      <c r="N1773" s="2" t="s">
        <v>10587</v>
      </c>
      <c r="O1773" s="8" t="s">
        <v>1211</v>
      </c>
      <c r="P1773" s="5" t="s">
        <v>1211</v>
      </c>
      <c r="Q1773" s="5" t="s">
        <v>10588</v>
      </c>
      <c r="R1773" s="5" t="s">
        <v>10589</v>
      </c>
      <c r="S1773" s="2" t="s">
        <v>6687</v>
      </c>
      <c r="T1773" s="5" t="s">
        <v>316</v>
      </c>
      <c r="U1773" s="5" t="s">
        <v>716</v>
      </c>
      <c r="V1773" s="2" t="s">
        <v>10590</v>
      </c>
      <c r="W1773" s="5" t="s">
        <v>734</v>
      </c>
      <c r="X1773" s="5" t="s">
        <v>5012</v>
      </c>
      <c r="Y1773" s="5" t="s">
        <v>10601</v>
      </c>
      <c r="Z1773" s="2" t="s">
        <v>720</v>
      </c>
      <c r="AA1773" s="2" t="s">
        <v>716</v>
      </c>
      <c r="AB1773" s="5" t="s">
        <v>5907</v>
      </c>
      <c r="AC1773" s="2" t="s">
        <v>10592</v>
      </c>
      <c r="AD1773" s="5" t="s">
        <v>447</v>
      </c>
      <c r="AE1773" s="5" t="s">
        <v>447</v>
      </c>
      <c r="AF1773" s="5" t="s">
        <v>10448</v>
      </c>
      <c r="AG1773" s="2" t="s">
        <v>10449</v>
      </c>
      <c r="AH1773" s="5" t="s">
        <v>10433</v>
      </c>
      <c r="AI1773" s="5" t="s">
        <v>10434</v>
      </c>
      <c r="AJ1773" s="2" t="s">
        <v>68</v>
      </c>
      <c r="AK1773" s="2" t="s">
        <v>729</v>
      </c>
    </row>
    <row r="1774" spans="1:37" ht="17.100000000000001" customHeight="1">
      <c r="A1774" s="2" t="s">
        <v>36</v>
      </c>
      <c r="B1774" s="3">
        <v>80007685</v>
      </c>
      <c r="C1774" s="2" t="s">
        <v>5893</v>
      </c>
      <c r="D1774" s="5" t="s">
        <v>5893</v>
      </c>
      <c r="E1774" s="5" t="s">
        <v>5894</v>
      </c>
      <c r="F1774" s="5" t="s">
        <v>10602</v>
      </c>
      <c r="G1774" s="5" t="s">
        <v>10603</v>
      </c>
      <c r="H1774" s="5" t="s">
        <v>2414</v>
      </c>
      <c r="I1774" s="2" t="s">
        <v>42</v>
      </c>
      <c r="J1774" s="2" t="s">
        <v>10567</v>
      </c>
      <c r="K1774" s="2" t="s">
        <v>10568</v>
      </c>
      <c r="L1774" s="2" t="s">
        <v>302</v>
      </c>
      <c r="M1774" s="2" t="s">
        <v>303</v>
      </c>
      <c r="N1774" s="2" t="s">
        <v>10587</v>
      </c>
      <c r="O1774" s="8" t="s">
        <v>1211</v>
      </c>
      <c r="P1774" s="5" t="s">
        <v>1211</v>
      </c>
      <c r="Q1774" s="5" t="s">
        <v>10588</v>
      </c>
      <c r="R1774" s="5" t="s">
        <v>10589</v>
      </c>
      <c r="S1774" s="2" t="s">
        <v>6687</v>
      </c>
      <c r="T1774" s="5" t="s">
        <v>316</v>
      </c>
      <c r="U1774" s="5" t="s">
        <v>716</v>
      </c>
      <c r="V1774" s="2" t="s">
        <v>10590</v>
      </c>
      <c r="W1774" s="5" t="s">
        <v>944</v>
      </c>
      <c r="X1774" s="5" t="s">
        <v>10604</v>
      </c>
      <c r="Y1774" s="5" t="s">
        <v>10605</v>
      </c>
      <c r="Z1774" s="2" t="s">
        <v>720</v>
      </c>
      <c r="AA1774" s="2" t="s">
        <v>716</v>
      </c>
      <c r="AB1774" s="5" t="s">
        <v>5907</v>
      </c>
      <c r="AC1774" s="2" t="s">
        <v>10592</v>
      </c>
      <c r="AD1774" s="5" t="s">
        <v>447</v>
      </c>
      <c r="AE1774" s="5" t="s">
        <v>447</v>
      </c>
      <c r="AF1774" s="5" t="s">
        <v>10448</v>
      </c>
      <c r="AG1774" s="2" t="s">
        <v>10449</v>
      </c>
      <c r="AH1774" s="5" t="s">
        <v>10433</v>
      </c>
      <c r="AI1774" s="5" t="s">
        <v>10434</v>
      </c>
      <c r="AJ1774" s="2" t="s">
        <v>68</v>
      </c>
      <c r="AK1774" s="2" t="s">
        <v>729</v>
      </c>
    </row>
    <row r="1775" spans="1:37" ht="17.100000000000001" customHeight="1">
      <c r="A1775" s="2" t="s">
        <v>36</v>
      </c>
      <c r="B1775" s="3">
        <v>80012354</v>
      </c>
      <c r="C1775" s="2" t="s">
        <v>5893</v>
      </c>
      <c r="D1775" s="5" t="s">
        <v>5893</v>
      </c>
      <c r="E1775" s="5" t="s">
        <v>5894</v>
      </c>
      <c r="F1775" s="5" t="s">
        <v>10606</v>
      </c>
      <c r="G1775" s="5" t="s">
        <v>10607</v>
      </c>
      <c r="H1775" s="5" t="s">
        <v>7041</v>
      </c>
      <c r="I1775" s="2" t="s">
        <v>42</v>
      </c>
      <c r="J1775" s="2" t="s">
        <v>10567</v>
      </c>
      <c r="K1775" s="2" t="s">
        <v>10568</v>
      </c>
      <c r="L1775" s="2" t="s">
        <v>302</v>
      </c>
      <c r="M1775" s="2" t="s">
        <v>303</v>
      </c>
      <c r="N1775" s="2" t="s">
        <v>10587</v>
      </c>
      <c r="O1775" s="8" t="s">
        <v>1211</v>
      </c>
      <c r="P1775" s="5" t="s">
        <v>1211</v>
      </c>
      <c r="Q1775" s="5" t="s">
        <v>10588</v>
      </c>
      <c r="R1775" s="5" t="s">
        <v>10589</v>
      </c>
      <c r="S1775" s="2" t="s">
        <v>6687</v>
      </c>
      <c r="T1775" s="5" t="s">
        <v>316</v>
      </c>
      <c r="U1775" s="5" t="s">
        <v>716</v>
      </c>
      <c r="V1775" s="2" t="s">
        <v>10590</v>
      </c>
      <c r="W1775" s="5" t="s">
        <v>226</v>
      </c>
      <c r="X1775" s="5" t="s">
        <v>10608</v>
      </c>
      <c r="Y1775" s="5" t="s">
        <v>10609</v>
      </c>
      <c r="Z1775" s="2" t="s">
        <v>720</v>
      </c>
      <c r="AA1775" s="2" t="s">
        <v>716</v>
      </c>
      <c r="AB1775" s="5" t="s">
        <v>5907</v>
      </c>
      <c r="AC1775" s="2" t="s">
        <v>10592</v>
      </c>
      <c r="AD1775" s="5" t="s">
        <v>447</v>
      </c>
      <c r="AE1775" s="5" t="s">
        <v>447</v>
      </c>
      <c r="AF1775" s="5" t="s">
        <v>10448</v>
      </c>
      <c r="AG1775" s="2" t="s">
        <v>10449</v>
      </c>
      <c r="AH1775" s="5" t="s">
        <v>10433</v>
      </c>
      <c r="AI1775" s="5" t="s">
        <v>10434</v>
      </c>
      <c r="AJ1775" s="2" t="s">
        <v>68</v>
      </c>
      <c r="AK1775" s="2" t="s">
        <v>729</v>
      </c>
    </row>
    <row r="1776" spans="1:37" ht="17.100000000000001" customHeight="1">
      <c r="A1776" s="2" t="s">
        <v>36</v>
      </c>
      <c r="B1776" s="3">
        <v>60190544</v>
      </c>
      <c r="C1776" s="2" t="s">
        <v>5893</v>
      </c>
      <c r="D1776" s="5" t="s">
        <v>5893</v>
      </c>
      <c r="E1776" s="5" t="s">
        <v>5894</v>
      </c>
      <c r="F1776" s="5" t="s">
        <v>10610</v>
      </c>
      <c r="G1776" s="5" t="s">
        <v>10611</v>
      </c>
      <c r="H1776" s="5" t="s">
        <v>10612</v>
      </c>
      <c r="I1776" s="2" t="s">
        <v>42</v>
      </c>
      <c r="J1776" s="2" t="s">
        <v>10567</v>
      </c>
      <c r="K1776" s="2" t="s">
        <v>10568</v>
      </c>
      <c r="L1776" s="2" t="s">
        <v>302</v>
      </c>
      <c r="M1776" s="2" t="s">
        <v>303</v>
      </c>
      <c r="N1776" s="2" t="s">
        <v>10613</v>
      </c>
      <c r="O1776" s="8" t="s">
        <v>1211</v>
      </c>
      <c r="P1776" s="5" t="s">
        <v>1211</v>
      </c>
      <c r="Q1776" s="5" t="s">
        <v>1202</v>
      </c>
      <c r="R1776" s="5" t="s">
        <v>10589</v>
      </c>
      <c r="S1776" s="2" t="s">
        <v>6687</v>
      </c>
      <c r="T1776" s="5" t="s">
        <v>316</v>
      </c>
      <c r="U1776" s="5" t="s">
        <v>716</v>
      </c>
      <c r="V1776" s="2" t="s">
        <v>10590</v>
      </c>
      <c r="W1776" s="5" t="s">
        <v>1405</v>
      </c>
      <c r="X1776" s="5" t="s">
        <v>10614</v>
      </c>
      <c r="Y1776" s="5" t="s">
        <v>10615</v>
      </c>
      <c r="Z1776" s="2" t="s">
        <v>720</v>
      </c>
      <c r="AA1776" s="2" t="s">
        <v>716</v>
      </c>
      <c r="AB1776" s="5" t="s">
        <v>10616</v>
      </c>
      <c r="AC1776" s="2" t="s">
        <v>10617</v>
      </c>
      <c r="AD1776" s="5" t="s">
        <v>10618</v>
      </c>
      <c r="AE1776" s="5" t="s">
        <v>10619</v>
      </c>
      <c r="AF1776" s="5" t="s">
        <v>10448</v>
      </c>
      <c r="AG1776" s="2" t="s">
        <v>10449</v>
      </c>
      <c r="AH1776" s="5" t="s">
        <v>10433</v>
      </c>
      <c r="AI1776" s="5" t="s">
        <v>10434</v>
      </c>
      <c r="AJ1776" s="2" t="s">
        <v>68</v>
      </c>
      <c r="AK1776" s="2" t="s">
        <v>729</v>
      </c>
    </row>
    <row r="1777" spans="1:37" ht="17.100000000000001" customHeight="1">
      <c r="A1777" s="2" t="s">
        <v>36</v>
      </c>
      <c r="B1777" s="3">
        <v>60190577</v>
      </c>
      <c r="C1777" s="2" t="s">
        <v>5893</v>
      </c>
      <c r="D1777" s="5" t="s">
        <v>5893</v>
      </c>
      <c r="E1777" s="5" t="s">
        <v>5894</v>
      </c>
      <c r="F1777" s="5" t="s">
        <v>10620</v>
      </c>
      <c r="G1777" s="5" t="s">
        <v>10621</v>
      </c>
      <c r="H1777" s="5" t="s">
        <v>6192</v>
      </c>
      <c r="I1777" s="2" t="s">
        <v>42</v>
      </c>
      <c r="J1777" s="2" t="s">
        <v>10567</v>
      </c>
      <c r="K1777" s="2" t="s">
        <v>10568</v>
      </c>
      <c r="L1777" s="2" t="s">
        <v>302</v>
      </c>
      <c r="M1777" s="2" t="s">
        <v>303</v>
      </c>
      <c r="N1777" s="2" t="s">
        <v>10613</v>
      </c>
      <c r="O1777" s="8" t="s">
        <v>1211</v>
      </c>
      <c r="P1777" s="5" t="s">
        <v>1211</v>
      </c>
      <c r="Q1777" s="5" t="s">
        <v>1202</v>
      </c>
      <c r="R1777" s="5" t="s">
        <v>10589</v>
      </c>
      <c r="S1777" s="2" t="s">
        <v>6687</v>
      </c>
      <c r="T1777" s="5" t="s">
        <v>316</v>
      </c>
      <c r="U1777" s="5" t="s">
        <v>716</v>
      </c>
      <c r="V1777" s="2" t="s">
        <v>10590</v>
      </c>
      <c r="W1777" s="5" t="s">
        <v>1956</v>
      </c>
      <c r="X1777" s="5" t="s">
        <v>10622</v>
      </c>
      <c r="Y1777" s="5" t="s">
        <v>10623</v>
      </c>
      <c r="Z1777" s="2" t="s">
        <v>720</v>
      </c>
      <c r="AA1777" s="2" t="s">
        <v>716</v>
      </c>
      <c r="AB1777" s="5" t="s">
        <v>10616</v>
      </c>
      <c r="AC1777" s="2" t="s">
        <v>10617</v>
      </c>
      <c r="AD1777" s="5" t="s">
        <v>10618</v>
      </c>
      <c r="AE1777" s="5" t="s">
        <v>10619</v>
      </c>
      <c r="AF1777" s="5" t="s">
        <v>10448</v>
      </c>
      <c r="AG1777" s="2" t="s">
        <v>10449</v>
      </c>
      <c r="AH1777" s="5" t="s">
        <v>10433</v>
      </c>
      <c r="AI1777" s="5" t="s">
        <v>10434</v>
      </c>
      <c r="AJ1777" s="2" t="s">
        <v>68</v>
      </c>
      <c r="AK1777" s="2" t="s">
        <v>729</v>
      </c>
    </row>
    <row r="1778" spans="1:37" ht="17.100000000000001" customHeight="1">
      <c r="A1778" s="2" t="s">
        <v>36</v>
      </c>
      <c r="B1778" s="3">
        <v>60190581</v>
      </c>
      <c r="C1778" s="2" t="s">
        <v>5893</v>
      </c>
      <c r="D1778" s="5" t="s">
        <v>5893</v>
      </c>
      <c r="E1778" s="5" t="s">
        <v>5894</v>
      </c>
      <c r="F1778" s="5" t="s">
        <v>10624</v>
      </c>
      <c r="G1778" s="5" t="s">
        <v>10625</v>
      </c>
      <c r="H1778" s="5" t="s">
        <v>10626</v>
      </c>
      <c r="I1778" s="2" t="s">
        <v>42</v>
      </c>
      <c r="J1778" s="2" t="s">
        <v>10567</v>
      </c>
      <c r="K1778" s="2" t="s">
        <v>10568</v>
      </c>
      <c r="L1778" s="2" t="s">
        <v>302</v>
      </c>
      <c r="M1778" s="2" t="s">
        <v>303</v>
      </c>
      <c r="N1778" s="2" t="s">
        <v>10613</v>
      </c>
      <c r="O1778" s="8" t="s">
        <v>1211</v>
      </c>
      <c r="P1778" s="5" t="s">
        <v>1211</v>
      </c>
      <c r="Q1778" s="5" t="s">
        <v>1202</v>
      </c>
      <c r="R1778" s="5" t="s">
        <v>10589</v>
      </c>
      <c r="S1778" s="2" t="s">
        <v>6687</v>
      </c>
      <c r="T1778" s="5" t="s">
        <v>316</v>
      </c>
      <c r="U1778" s="5" t="s">
        <v>716</v>
      </c>
      <c r="V1778" s="2" t="s">
        <v>10590</v>
      </c>
      <c r="W1778" s="5" t="s">
        <v>1414</v>
      </c>
      <c r="X1778" s="5" t="s">
        <v>10627</v>
      </c>
      <c r="Y1778" s="5" t="s">
        <v>10628</v>
      </c>
      <c r="Z1778" s="2" t="s">
        <v>720</v>
      </c>
      <c r="AA1778" s="2" t="s">
        <v>716</v>
      </c>
      <c r="AB1778" s="5" t="s">
        <v>10616</v>
      </c>
      <c r="AC1778" s="2" t="s">
        <v>10617</v>
      </c>
      <c r="AD1778" s="5" t="s">
        <v>10618</v>
      </c>
      <c r="AE1778" s="5" t="s">
        <v>10619</v>
      </c>
      <c r="AF1778" s="5" t="s">
        <v>10448</v>
      </c>
      <c r="AG1778" s="2" t="s">
        <v>10449</v>
      </c>
      <c r="AH1778" s="5" t="s">
        <v>10433</v>
      </c>
      <c r="AI1778" s="5" t="s">
        <v>10434</v>
      </c>
      <c r="AJ1778" s="2" t="s">
        <v>68</v>
      </c>
      <c r="AK1778" s="2" t="s">
        <v>729</v>
      </c>
    </row>
    <row r="1779" spans="1:37" ht="17.100000000000001" customHeight="1">
      <c r="A1779" s="2" t="s">
        <v>36</v>
      </c>
      <c r="B1779" s="3">
        <v>60315684</v>
      </c>
      <c r="C1779" s="2" t="s">
        <v>5893</v>
      </c>
      <c r="D1779" s="5" t="s">
        <v>5893</v>
      </c>
      <c r="E1779" s="5" t="s">
        <v>5894</v>
      </c>
      <c r="F1779" s="5" t="s">
        <v>10629</v>
      </c>
      <c r="G1779" s="5" t="s">
        <v>10630</v>
      </c>
      <c r="H1779" s="5" t="s">
        <v>10631</v>
      </c>
      <c r="I1779" s="2" t="s">
        <v>42</v>
      </c>
      <c r="J1779" s="2" t="s">
        <v>10567</v>
      </c>
      <c r="K1779" s="2" t="s">
        <v>10568</v>
      </c>
      <c r="L1779" s="2" t="s">
        <v>302</v>
      </c>
      <c r="M1779" s="2" t="s">
        <v>303</v>
      </c>
      <c r="N1779" s="2" t="s">
        <v>10613</v>
      </c>
      <c r="O1779" s="8" t="s">
        <v>1211</v>
      </c>
      <c r="P1779" s="5" t="s">
        <v>1211</v>
      </c>
      <c r="Q1779" s="5" t="s">
        <v>1202</v>
      </c>
      <c r="R1779" s="5" t="s">
        <v>10589</v>
      </c>
      <c r="S1779" s="2" t="s">
        <v>6687</v>
      </c>
      <c r="T1779" s="5" t="s">
        <v>316</v>
      </c>
      <c r="U1779" s="5" t="s">
        <v>716</v>
      </c>
      <c r="V1779" s="2" t="s">
        <v>10590</v>
      </c>
      <c r="W1779" s="5" t="s">
        <v>838</v>
      </c>
      <c r="X1779" s="5" t="s">
        <v>10632</v>
      </c>
      <c r="Y1779" s="5" t="s">
        <v>10633</v>
      </c>
      <c r="Z1779" s="2" t="s">
        <v>720</v>
      </c>
      <c r="AA1779" s="2" t="s">
        <v>716</v>
      </c>
      <c r="AB1779" s="5" t="s">
        <v>10616</v>
      </c>
      <c r="AC1779" s="2" t="s">
        <v>10617</v>
      </c>
      <c r="AD1779" s="5" t="s">
        <v>10618</v>
      </c>
      <c r="AE1779" s="5" t="s">
        <v>10619</v>
      </c>
      <c r="AF1779" s="5" t="s">
        <v>10448</v>
      </c>
      <c r="AG1779" s="2" t="s">
        <v>10449</v>
      </c>
      <c r="AH1779" s="5" t="s">
        <v>10433</v>
      </c>
      <c r="AI1779" s="5" t="s">
        <v>10434</v>
      </c>
      <c r="AJ1779" s="2" t="s">
        <v>68</v>
      </c>
      <c r="AK1779" s="2" t="s">
        <v>729</v>
      </c>
    </row>
    <row r="1780" spans="1:37" ht="17.100000000000001" customHeight="1">
      <c r="A1780" s="2" t="s">
        <v>36</v>
      </c>
      <c r="B1780" s="3">
        <v>80007687</v>
      </c>
      <c r="C1780" s="2" t="s">
        <v>5893</v>
      </c>
      <c r="D1780" s="5" t="s">
        <v>5893</v>
      </c>
      <c r="E1780" s="5" t="s">
        <v>5894</v>
      </c>
      <c r="F1780" s="5" t="s">
        <v>10634</v>
      </c>
      <c r="G1780" s="5" t="s">
        <v>10635</v>
      </c>
      <c r="H1780" s="5" t="s">
        <v>8761</v>
      </c>
      <c r="I1780" s="2" t="s">
        <v>42</v>
      </c>
      <c r="J1780" s="2" t="s">
        <v>10567</v>
      </c>
      <c r="K1780" s="2" t="s">
        <v>10568</v>
      </c>
      <c r="L1780" s="2" t="s">
        <v>302</v>
      </c>
      <c r="M1780" s="2" t="s">
        <v>303</v>
      </c>
      <c r="N1780" s="2" t="s">
        <v>10613</v>
      </c>
      <c r="O1780" s="8" t="s">
        <v>1211</v>
      </c>
      <c r="P1780" s="5" t="s">
        <v>1211</v>
      </c>
      <c r="Q1780" s="5" t="s">
        <v>1202</v>
      </c>
      <c r="R1780" s="5" t="s">
        <v>10589</v>
      </c>
      <c r="S1780" s="2" t="s">
        <v>6687</v>
      </c>
      <c r="T1780" s="5" t="s">
        <v>316</v>
      </c>
      <c r="U1780" s="5" t="s">
        <v>716</v>
      </c>
      <c r="V1780" s="2" t="s">
        <v>10590</v>
      </c>
      <c r="W1780" s="5" t="s">
        <v>251</v>
      </c>
      <c r="X1780" s="5" t="s">
        <v>10636</v>
      </c>
      <c r="Y1780" s="5" t="s">
        <v>10637</v>
      </c>
      <c r="Z1780" s="2" t="s">
        <v>720</v>
      </c>
      <c r="AA1780" s="2" t="s">
        <v>716</v>
      </c>
      <c r="AB1780" s="5" t="s">
        <v>10616</v>
      </c>
      <c r="AC1780" s="2" t="s">
        <v>10617</v>
      </c>
      <c r="AD1780" s="5" t="s">
        <v>10618</v>
      </c>
      <c r="AE1780" s="5" t="s">
        <v>10619</v>
      </c>
      <c r="AF1780" s="5" t="s">
        <v>10448</v>
      </c>
      <c r="AG1780" s="2" t="s">
        <v>10449</v>
      </c>
      <c r="AH1780" s="5" t="s">
        <v>10433</v>
      </c>
      <c r="AI1780" s="5" t="s">
        <v>10434</v>
      </c>
      <c r="AJ1780" s="2" t="s">
        <v>68</v>
      </c>
      <c r="AK1780" s="2" t="s">
        <v>729</v>
      </c>
    </row>
    <row r="1781" spans="1:37" ht="17.100000000000001" customHeight="1">
      <c r="A1781" s="2" t="s">
        <v>36</v>
      </c>
      <c r="B1781" s="3">
        <v>80012307</v>
      </c>
      <c r="C1781" s="2" t="s">
        <v>5893</v>
      </c>
      <c r="D1781" s="5" t="s">
        <v>5893</v>
      </c>
      <c r="E1781" s="5" t="s">
        <v>5894</v>
      </c>
      <c r="F1781" s="5" t="s">
        <v>10638</v>
      </c>
      <c r="G1781" s="5" t="s">
        <v>10639</v>
      </c>
      <c r="H1781" s="5" t="s">
        <v>3692</v>
      </c>
      <c r="I1781" s="2" t="s">
        <v>42</v>
      </c>
      <c r="J1781" s="2" t="s">
        <v>10567</v>
      </c>
      <c r="K1781" s="2" t="s">
        <v>10568</v>
      </c>
      <c r="L1781" s="2" t="s">
        <v>302</v>
      </c>
      <c r="M1781" s="2" t="s">
        <v>303</v>
      </c>
      <c r="N1781" s="2" t="s">
        <v>10613</v>
      </c>
      <c r="O1781" s="8" t="s">
        <v>1211</v>
      </c>
      <c r="P1781" s="5" t="s">
        <v>1211</v>
      </c>
      <c r="Q1781" s="5" t="s">
        <v>1202</v>
      </c>
      <c r="R1781" s="5" t="s">
        <v>10589</v>
      </c>
      <c r="S1781" s="2" t="s">
        <v>6687</v>
      </c>
      <c r="T1781" s="5" t="s">
        <v>316</v>
      </c>
      <c r="U1781" s="5" t="s">
        <v>716</v>
      </c>
      <c r="V1781" s="2" t="s">
        <v>10590</v>
      </c>
      <c r="W1781" s="5" t="s">
        <v>1261</v>
      </c>
      <c r="X1781" s="5" t="s">
        <v>10640</v>
      </c>
      <c r="Y1781" s="5" t="s">
        <v>10641</v>
      </c>
      <c r="Z1781" s="2" t="s">
        <v>720</v>
      </c>
      <c r="AA1781" s="2" t="s">
        <v>716</v>
      </c>
      <c r="AB1781" s="5" t="s">
        <v>10616</v>
      </c>
      <c r="AC1781" s="2" t="s">
        <v>10617</v>
      </c>
      <c r="AD1781" s="5" t="s">
        <v>10618</v>
      </c>
      <c r="AE1781" s="5" t="s">
        <v>10619</v>
      </c>
      <c r="AF1781" s="5" t="s">
        <v>10448</v>
      </c>
      <c r="AG1781" s="2" t="s">
        <v>10449</v>
      </c>
      <c r="AH1781" s="5" t="s">
        <v>10433</v>
      </c>
      <c r="AI1781" s="5" t="s">
        <v>10434</v>
      </c>
      <c r="AJ1781" s="2" t="s">
        <v>68</v>
      </c>
      <c r="AK1781" s="2" t="s">
        <v>729</v>
      </c>
    </row>
    <row r="1782" spans="1:37" ht="17.100000000000001" customHeight="1">
      <c r="A1782" s="2" t="s">
        <v>36</v>
      </c>
      <c r="B1782" s="3">
        <v>80012436</v>
      </c>
      <c r="C1782" s="2" t="s">
        <v>5907</v>
      </c>
      <c r="D1782" s="5" t="s">
        <v>5908</v>
      </c>
      <c r="E1782" s="5" t="s">
        <v>5909</v>
      </c>
      <c r="F1782" s="5" t="s">
        <v>10618</v>
      </c>
      <c r="G1782" s="5" t="s">
        <v>10619</v>
      </c>
      <c r="H1782" s="5" t="s">
        <v>10642</v>
      </c>
      <c r="I1782" s="2" t="s">
        <v>42</v>
      </c>
      <c r="J1782" s="2" t="s">
        <v>10567</v>
      </c>
      <c r="K1782" s="2" t="s">
        <v>10568</v>
      </c>
      <c r="L1782" s="2" t="s">
        <v>302</v>
      </c>
      <c r="M1782" s="2" t="s">
        <v>303</v>
      </c>
      <c r="N1782" s="2" t="s">
        <v>10613</v>
      </c>
      <c r="O1782" s="8" t="s">
        <v>1211</v>
      </c>
      <c r="P1782" s="5" t="s">
        <v>1211</v>
      </c>
      <c r="Q1782" s="5" t="s">
        <v>1202</v>
      </c>
      <c r="R1782" s="5" t="s">
        <v>10589</v>
      </c>
      <c r="S1782" s="2" t="s">
        <v>6687</v>
      </c>
      <c r="T1782" s="5" t="s">
        <v>316</v>
      </c>
      <c r="U1782" s="5" t="s">
        <v>716</v>
      </c>
      <c r="V1782" s="2" t="s">
        <v>10590</v>
      </c>
      <c r="W1782" s="5" t="s">
        <v>640</v>
      </c>
      <c r="X1782" s="5" t="s">
        <v>6078</v>
      </c>
      <c r="Y1782" s="5" t="s">
        <v>10643</v>
      </c>
      <c r="Z1782" s="2" t="s">
        <v>720</v>
      </c>
      <c r="AA1782" s="2" t="s">
        <v>716</v>
      </c>
      <c r="AB1782" s="5" t="s">
        <v>10448</v>
      </c>
      <c r="AC1782" s="2" t="s">
        <v>10449</v>
      </c>
      <c r="AD1782" s="5" t="s">
        <v>10433</v>
      </c>
      <c r="AE1782" s="5" t="s">
        <v>10434</v>
      </c>
      <c r="AF1782" s="5" t="s">
        <v>9985</v>
      </c>
      <c r="AG1782" s="2" t="s">
        <v>9986</v>
      </c>
      <c r="AH1782" s="5" t="s">
        <v>9987</v>
      </c>
      <c r="AI1782" s="5" t="s">
        <v>9988</v>
      </c>
      <c r="AJ1782" s="2" t="s">
        <v>68</v>
      </c>
      <c r="AK1782" s="2" t="s">
        <v>729</v>
      </c>
    </row>
    <row r="1783" spans="1:37" ht="17.100000000000001" customHeight="1">
      <c r="A1783" s="2" t="s">
        <v>36</v>
      </c>
      <c r="B1783" s="3">
        <v>60190545</v>
      </c>
      <c r="C1783" s="2" t="s">
        <v>5893</v>
      </c>
      <c r="D1783" s="5" t="s">
        <v>5893</v>
      </c>
      <c r="E1783" s="5" t="s">
        <v>5894</v>
      </c>
      <c r="F1783" s="5" t="s">
        <v>10644</v>
      </c>
      <c r="G1783" s="5" t="s">
        <v>10645</v>
      </c>
      <c r="H1783" s="5" t="s">
        <v>10646</v>
      </c>
      <c r="I1783" s="2" t="s">
        <v>42</v>
      </c>
      <c r="J1783" s="2" t="s">
        <v>10647</v>
      </c>
      <c r="K1783" s="2" t="s">
        <v>10648</v>
      </c>
      <c r="L1783" s="2" t="s">
        <v>302</v>
      </c>
      <c r="M1783" s="2" t="s">
        <v>303</v>
      </c>
      <c r="N1783" s="2" t="s">
        <v>10649</v>
      </c>
      <c r="O1783" s="8" t="s">
        <v>10650</v>
      </c>
      <c r="P1783" s="5" t="s">
        <v>1211</v>
      </c>
      <c r="Q1783" s="5" t="s">
        <v>1202</v>
      </c>
      <c r="R1783" s="5" t="s">
        <v>10589</v>
      </c>
      <c r="S1783" s="2" t="s">
        <v>6687</v>
      </c>
      <c r="T1783" s="5" t="s">
        <v>316</v>
      </c>
      <c r="U1783" s="5" t="s">
        <v>716</v>
      </c>
      <c r="V1783" s="2" t="s">
        <v>10590</v>
      </c>
      <c r="W1783" s="5" t="s">
        <v>860</v>
      </c>
      <c r="X1783" s="5" t="s">
        <v>10651</v>
      </c>
      <c r="Y1783" s="5" t="s">
        <v>10652</v>
      </c>
      <c r="Z1783" s="2" t="s">
        <v>720</v>
      </c>
      <c r="AA1783" s="2" t="s">
        <v>716</v>
      </c>
      <c r="AB1783" s="5" t="s">
        <v>10653</v>
      </c>
      <c r="AC1783" s="2" t="s">
        <v>10654</v>
      </c>
      <c r="AD1783" s="5" t="s">
        <v>10655</v>
      </c>
      <c r="AE1783" s="5" t="s">
        <v>10656</v>
      </c>
      <c r="AF1783" s="5" t="s">
        <v>10448</v>
      </c>
      <c r="AG1783" s="2" t="s">
        <v>10449</v>
      </c>
      <c r="AH1783" s="5" t="s">
        <v>10433</v>
      </c>
      <c r="AI1783" s="5" t="s">
        <v>10434</v>
      </c>
      <c r="AJ1783" s="2" t="s">
        <v>68</v>
      </c>
      <c r="AK1783" s="2" t="s">
        <v>729</v>
      </c>
    </row>
    <row r="1784" spans="1:37" ht="17.100000000000001" customHeight="1">
      <c r="A1784" s="2" t="s">
        <v>36</v>
      </c>
      <c r="B1784" s="3">
        <v>60401665</v>
      </c>
      <c r="C1784" s="2" t="s">
        <v>7433</v>
      </c>
      <c r="D1784" s="5" t="s">
        <v>7434</v>
      </c>
      <c r="E1784" s="5" t="s">
        <v>5909</v>
      </c>
      <c r="F1784" s="5" t="s">
        <v>10655</v>
      </c>
      <c r="G1784" s="5" t="s">
        <v>10656</v>
      </c>
      <c r="H1784" s="5" t="s">
        <v>10657</v>
      </c>
      <c r="I1784" s="2" t="s">
        <v>42</v>
      </c>
      <c r="J1784" s="2" t="s">
        <v>10647</v>
      </c>
      <c r="K1784" s="2" t="s">
        <v>10648</v>
      </c>
      <c r="L1784" s="2" t="s">
        <v>302</v>
      </c>
      <c r="M1784" s="2" t="s">
        <v>303</v>
      </c>
      <c r="N1784" s="2" t="s">
        <v>10649</v>
      </c>
      <c r="O1784" s="8" t="s">
        <v>10650</v>
      </c>
      <c r="P1784" s="5" t="s">
        <v>1211</v>
      </c>
      <c r="Q1784" s="5" t="s">
        <v>1202</v>
      </c>
      <c r="R1784" s="5" t="s">
        <v>10658</v>
      </c>
      <c r="S1784" s="2" t="s">
        <v>4994</v>
      </c>
      <c r="T1784" s="5" t="s">
        <v>316</v>
      </c>
      <c r="U1784" s="5" t="s">
        <v>716</v>
      </c>
      <c r="V1784" s="2" t="s">
        <v>10659</v>
      </c>
      <c r="W1784" s="5" t="s">
        <v>1284</v>
      </c>
      <c r="X1784" s="5" t="s">
        <v>10660</v>
      </c>
      <c r="Y1784" s="5" t="s">
        <v>10661</v>
      </c>
      <c r="Z1784" s="2" t="s">
        <v>720</v>
      </c>
      <c r="AA1784" s="2" t="s">
        <v>716</v>
      </c>
      <c r="AB1784" s="5" t="s">
        <v>10448</v>
      </c>
      <c r="AC1784" s="2" t="s">
        <v>10449</v>
      </c>
      <c r="AD1784" s="5" t="s">
        <v>10433</v>
      </c>
      <c r="AE1784" s="5" t="s">
        <v>10434</v>
      </c>
      <c r="AF1784" s="5" t="s">
        <v>9985</v>
      </c>
      <c r="AG1784" s="2" t="s">
        <v>9986</v>
      </c>
      <c r="AH1784" s="5" t="s">
        <v>9987</v>
      </c>
      <c r="AI1784" s="5" t="s">
        <v>9988</v>
      </c>
      <c r="AJ1784" s="2" t="s">
        <v>68</v>
      </c>
      <c r="AK1784" s="2" t="s">
        <v>729</v>
      </c>
    </row>
    <row r="1785" spans="1:37" ht="17.100000000000001" customHeight="1">
      <c r="A1785" s="2" t="s">
        <v>36</v>
      </c>
      <c r="B1785" s="3">
        <v>80005865</v>
      </c>
      <c r="C1785" s="2" t="s">
        <v>5893</v>
      </c>
      <c r="D1785" s="5" t="s">
        <v>5893</v>
      </c>
      <c r="E1785" s="5" t="s">
        <v>5894</v>
      </c>
      <c r="F1785" s="5" t="s">
        <v>10662</v>
      </c>
      <c r="G1785" s="5" t="s">
        <v>10663</v>
      </c>
      <c r="H1785" s="5" t="s">
        <v>3207</v>
      </c>
      <c r="I1785" s="2" t="s">
        <v>42</v>
      </c>
      <c r="J1785" s="2" t="s">
        <v>10647</v>
      </c>
      <c r="K1785" s="2" t="s">
        <v>10648</v>
      </c>
      <c r="L1785" s="2" t="s">
        <v>302</v>
      </c>
      <c r="M1785" s="2" t="s">
        <v>303</v>
      </c>
      <c r="N1785" s="2" t="s">
        <v>10649</v>
      </c>
      <c r="O1785" s="8" t="s">
        <v>10650</v>
      </c>
      <c r="P1785" s="5" t="s">
        <v>1211</v>
      </c>
      <c r="Q1785" s="5" t="s">
        <v>1202</v>
      </c>
      <c r="R1785" s="5" t="s">
        <v>10589</v>
      </c>
      <c r="S1785" s="2" t="s">
        <v>6687</v>
      </c>
      <c r="T1785" s="5" t="s">
        <v>316</v>
      </c>
      <c r="U1785" s="5" t="s">
        <v>716</v>
      </c>
      <c r="V1785" s="2" t="s">
        <v>10590</v>
      </c>
      <c r="W1785" s="5" t="s">
        <v>10664</v>
      </c>
      <c r="X1785" s="5" t="s">
        <v>10665</v>
      </c>
      <c r="Y1785" s="5" t="s">
        <v>10666</v>
      </c>
      <c r="Z1785" s="2" t="s">
        <v>720</v>
      </c>
      <c r="AA1785" s="2" t="s">
        <v>716</v>
      </c>
      <c r="AB1785" s="5" t="s">
        <v>10653</v>
      </c>
      <c r="AC1785" s="2" t="s">
        <v>10654</v>
      </c>
      <c r="AD1785" s="5" t="s">
        <v>10655</v>
      </c>
      <c r="AE1785" s="5" t="s">
        <v>10656</v>
      </c>
      <c r="AF1785" s="5" t="s">
        <v>10448</v>
      </c>
      <c r="AG1785" s="2" t="s">
        <v>10449</v>
      </c>
      <c r="AH1785" s="5" t="s">
        <v>10433</v>
      </c>
      <c r="AI1785" s="5" t="s">
        <v>10434</v>
      </c>
      <c r="AJ1785" s="2" t="s">
        <v>68</v>
      </c>
      <c r="AK1785" s="2" t="s">
        <v>729</v>
      </c>
    </row>
    <row r="1786" spans="1:37" ht="17.100000000000001" customHeight="1">
      <c r="A1786" s="2" t="s">
        <v>36</v>
      </c>
      <c r="B1786" s="3">
        <v>80006896</v>
      </c>
      <c r="C1786" s="2" t="s">
        <v>5893</v>
      </c>
      <c r="D1786" s="5" t="s">
        <v>5893</v>
      </c>
      <c r="E1786" s="5" t="s">
        <v>5894</v>
      </c>
      <c r="F1786" s="5" t="s">
        <v>10667</v>
      </c>
      <c r="G1786" s="5" t="s">
        <v>10668</v>
      </c>
      <c r="H1786" s="5" t="s">
        <v>3883</v>
      </c>
      <c r="I1786" s="2" t="s">
        <v>42</v>
      </c>
      <c r="J1786" s="2" t="s">
        <v>10647</v>
      </c>
      <c r="K1786" s="2" t="s">
        <v>10648</v>
      </c>
      <c r="L1786" s="2" t="s">
        <v>302</v>
      </c>
      <c r="M1786" s="2" t="s">
        <v>303</v>
      </c>
      <c r="N1786" s="2" t="s">
        <v>10649</v>
      </c>
      <c r="O1786" s="8" t="s">
        <v>10650</v>
      </c>
      <c r="P1786" s="5" t="s">
        <v>1211</v>
      </c>
      <c r="Q1786" s="5" t="s">
        <v>1202</v>
      </c>
      <c r="R1786" s="5" t="s">
        <v>10589</v>
      </c>
      <c r="S1786" s="2" t="s">
        <v>6687</v>
      </c>
      <c r="T1786" s="5" t="s">
        <v>316</v>
      </c>
      <c r="U1786" s="5" t="s">
        <v>716</v>
      </c>
      <c r="V1786" s="2" t="s">
        <v>10590</v>
      </c>
      <c r="W1786" s="5" t="s">
        <v>328</v>
      </c>
      <c r="X1786" s="5" t="s">
        <v>1897</v>
      </c>
      <c r="Y1786" s="5" t="s">
        <v>10669</v>
      </c>
      <c r="Z1786" s="2" t="s">
        <v>720</v>
      </c>
      <c r="AA1786" s="2" t="s">
        <v>716</v>
      </c>
      <c r="AB1786" s="5" t="s">
        <v>10653</v>
      </c>
      <c r="AC1786" s="2" t="s">
        <v>10654</v>
      </c>
      <c r="AD1786" s="5" t="s">
        <v>10655</v>
      </c>
      <c r="AE1786" s="5" t="s">
        <v>10656</v>
      </c>
      <c r="AF1786" s="5" t="s">
        <v>10448</v>
      </c>
      <c r="AG1786" s="2" t="s">
        <v>10449</v>
      </c>
      <c r="AH1786" s="5" t="s">
        <v>10433</v>
      </c>
      <c r="AI1786" s="5" t="s">
        <v>10434</v>
      </c>
      <c r="AJ1786" s="2" t="s">
        <v>68</v>
      </c>
      <c r="AK1786" s="2" t="s">
        <v>729</v>
      </c>
    </row>
    <row r="1787" spans="1:37" ht="17.100000000000001" customHeight="1">
      <c r="A1787" s="2" t="s">
        <v>36</v>
      </c>
      <c r="B1787" s="3">
        <v>80007801</v>
      </c>
      <c r="C1787" s="2" t="s">
        <v>5893</v>
      </c>
      <c r="D1787" s="5" t="s">
        <v>5893</v>
      </c>
      <c r="E1787" s="5" t="s">
        <v>5894</v>
      </c>
      <c r="F1787" s="5" t="s">
        <v>10670</v>
      </c>
      <c r="G1787" s="5" t="s">
        <v>10671</v>
      </c>
      <c r="H1787" s="5" t="s">
        <v>1469</v>
      </c>
      <c r="I1787" s="2" t="s">
        <v>42</v>
      </c>
      <c r="J1787" s="2" t="s">
        <v>10647</v>
      </c>
      <c r="K1787" s="2" t="s">
        <v>10648</v>
      </c>
      <c r="L1787" s="2" t="s">
        <v>302</v>
      </c>
      <c r="M1787" s="2" t="s">
        <v>303</v>
      </c>
      <c r="N1787" s="2" t="s">
        <v>10649</v>
      </c>
      <c r="O1787" s="8" t="s">
        <v>10650</v>
      </c>
      <c r="P1787" s="5" t="s">
        <v>1211</v>
      </c>
      <c r="Q1787" s="5" t="s">
        <v>1202</v>
      </c>
      <c r="R1787" s="5" t="s">
        <v>10589</v>
      </c>
      <c r="S1787" s="2" t="s">
        <v>6687</v>
      </c>
      <c r="T1787" s="5" t="s">
        <v>316</v>
      </c>
      <c r="U1787" s="5" t="s">
        <v>716</v>
      </c>
      <c r="V1787" s="2" t="s">
        <v>10590</v>
      </c>
      <c r="W1787" s="5" t="s">
        <v>467</v>
      </c>
      <c r="X1787" s="5" t="s">
        <v>10672</v>
      </c>
      <c r="Y1787" s="5" t="s">
        <v>10673</v>
      </c>
      <c r="Z1787" s="2" t="s">
        <v>720</v>
      </c>
      <c r="AA1787" s="2" t="s">
        <v>716</v>
      </c>
      <c r="AB1787" s="5" t="s">
        <v>10653</v>
      </c>
      <c r="AC1787" s="2" t="s">
        <v>10654</v>
      </c>
      <c r="AD1787" s="5" t="s">
        <v>10655</v>
      </c>
      <c r="AE1787" s="5" t="s">
        <v>10656</v>
      </c>
      <c r="AF1787" s="5" t="s">
        <v>10448</v>
      </c>
      <c r="AG1787" s="2" t="s">
        <v>10449</v>
      </c>
      <c r="AH1787" s="5" t="s">
        <v>10433</v>
      </c>
      <c r="AI1787" s="5" t="s">
        <v>10434</v>
      </c>
      <c r="AJ1787" s="2" t="s">
        <v>68</v>
      </c>
      <c r="AK1787" s="2" t="s">
        <v>729</v>
      </c>
    </row>
    <row r="1788" spans="1:37" ht="17.100000000000001" customHeight="1">
      <c r="A1788" s="2" t="s">
        <v>36</v>
      </c>
      <c r="B1788" s="3">
        <v>80012568</v>
      </c>
      <c r="C1788" s="2" t="s">
        <v>5893</v>
      </c>
      <c r="D1788" s="5" t="s">
        <v>5893</v>
      </c>
      <c r="E1788" s="5" t="s">
        <v>5894</v>
      </c>
      <c r="F1788" s="5" t="s">
        <v>10674</v>
      </c>
      <c r="G1788" s="5" t="s">
        <v>10675</v>
      </c>
      <c r="H1788" s="5" t="s">
        <v>7174</v>
      </c>
      <c r="I1788" s="2" t="s">
        <v>42</v>
      </c>
      <c r="J1788" s="2" t="s">
        <v>10647</v>
      </c>
      <c r="K1788" s="2" t="s">
        <v>10648</v>
      </c>
      <c r="L1788" s="2" t="s">
        <v>302</v>
      </c>
      <c r="M1788" s="2" t="s">
        <v>303</v>
      </c>
      <c r="N1788" s="2" t="s">
        <v>10649</v>
      </c>
      <c r="O1788" s="8" t="s">
        <v>10650</v>
      </c>
      <c r="P1788" s="5" t="s">
        <v>1211</v>
      </c>
      <c r="Q1788" s="5" t="s">
        <v>1202</v>
      </c>
      <c r="R1788" s="5" t="s">
        <v>10589</v>
      </c>
      <c r="S1788" s="2" t="s">
        <v>6687</v>
      </c>
      <c r="T1788" s="5" t="s">
        <v>316</v>
      </c>
      <c r="U1788" s="5" t="s">
        <v>716</v>
      </c>
      <c r="V1788" s="2" t="s">
        <v>10590</v>
      </c>
      <c r="W1788" s="5" t="s">
        <v>838</v>
      </c>
      <c r="X1788" s="5" t="s">
        <v>10676</v>
      </c>
      <c r="Y1788" s="5" t="s">
        <v>10677</v>
      </c>
      <c r="Z1788" s="2" t="s">
        <v>720</v>
      </c>
      <c r="AA1788" s="2" t="s">
        <v>716</v>
      </c>
      <c r="AB1788" s="5" t="s">
        <v>10653</v>
      </c>
      <c r="AC1788" s="2" t="s">
        <v>10654</v>
      </c>
      <c r="AD1788" s="5" t="s">
        <v>10655</v>
      </c>
      <c r="AE1788" s="5" t="s">
        <v>10656</v>
      </c>
      <c r="AF1788" s="5" t="s">
        <v>10448</v>
      </c>
      <c r="AG1788" s="2" t="s">
        <v>10449</v>
      </c>
      <c r="AH1788" s="5" t="s">
        <v>10433</v>
      </c>
      <c r="AI1788" s="5" t="s">
        <v>10434</v>
      </c>
      <c r="AJ1788" s="2" t="s">
        <v>68</v>
      </c>
      <c r="AK1788" s="2" t="s">
        <v>729</v>
      </c>
    </row>
    <row r="1789" spans="1:37" ht="17.100000000000001" customHeight="1">
      <c r="A1789" s="2" t="s">
        <v>36</v>
      </c>
      <c r="B1789" s="3">
        <v>60135661</v>
      </c>
      <c r="C1789" s="2" t="s">
        <v>5893</v>
      </c>
      <c r="D1789" s="5" t="s">
        <v>5893</v>
      </c>
      <c r="E1789" s="5" t="s">
        <v>5894</v>
      </c>
      <c r="F1789" s="5" t="s">
        <v>10678</v>
      </c>
      <c r="G1789" s="5" t="s">
        <v>10679</v>
      </c>
      <c r="H1789" s="5" t="s">
        <v>10680</v>
      </c>
      <c r="I1789" s="2" t="s">
        <v>42</v>
      </c>
      <c r="J1789" s="2" t="s">
        <v>4956</v>
      </c>
      <c r="K1789" s="2" t="s">
        <v>4957</v>
      </c>
      <c r="L1789" s="2" t="s">
        <v>302</v>
      </c>
      <c r="M1789" s="2" t="s">
        <v>303</v>
      </c>
      <c r="N1789" s="2" t="s">
        <v>10681</v>
      </c>
      <c r="O1789" s="8" t="s">
        <v>1211</v>
      </c>
      <c r="P1789" s="5" t="s">
        <v>1211</v>
      </c>
      <c r="Q1789" s="5" t="s">
        <v>716</v>
      </c>
      <c r="R1789" s="5" t="s">
        <v>10682</v>
      </c>
      <c r="S1789" s="2" t="s">
        <v>6687</v>
      </c>
      <c r="T1789" s="5" t="s">
        <v>316</v>
      </c>
      <c r="U1789" s="5" t="s">
        <v>716</v>
      </c>
      <c r="V1789" s="2" t="s">
        <v>10683</v>
      </c>
      <c r="W1789" s="5" t="s">
        <v>615</v>
      </c>
      <c r="X1789" s="5" t="s">
        <v>10684</v>
      </c>
      <c r="Y1789" s="5" t="s">
        <v>10685</v>
      </c>
      <c r="Z1789" s="2" t="s">
        <v>720</v>
      </c>
      <c r="AA1789" s="2" t="s">
        <v>716</v>
      </c>
      <c r="AB1789" s="5" t="s">
        <v>10686</v>
      </c>
      <c r="AC1789" s="2" t="s">
        <v>10687</v>
      </c>
      <c r="AD1789" s="5" t="s">
        <v>10688</v>
      </c>
      <c r="AE1789" s="5" t="s">
        <v>10689</v>
      </c>
      <c r="AF1789" s="5" t="s">
        <v>10104</v>
      </c>
      <c r="AG1789" s="2" t="s">
        <v>10105</v>
      </c>
      <c r="AH1789" s="5" t="s">
        <v>10106</v>
      </c>
      <c r="AI1789" s="5" t="s">
        <v>10107</v>
      </c>
      <c r="AJ1789" s="2" t="s">
        <v>68</v>
      </c>
      <c r="AK1789" s="2" t="s">
        <v>729</v>
      </c>
    </row>
    <row r="1790" spans="1:37" ht="17.100000000000001" customHeight="1">
      <c r="A1790" s="2" t="s">
        <v>36</v>
      </c>
      <c r="B1790" s="3">
        <v>60192528</v>
      </c>
      <c r="C1790" s="2" t="s">
        <v>5893</v>
      </c>
      <c r="D1790" s="5" t="s">
        <v>5893</v>
      </c>
      <c r="E1790" s="5" t="s">
        <v>5894</v>
      </c>
      <c r="F1790" s="5" t="s">
        <v>10690</v>
      </c>
      <c r="G1790" s="5" t="s">
        <v>10691</v>
      </c>
      <c r="H1790" s="5" t="s">
        <v>10692</v>
      </c>
      <c r="I1790" s="2" t="s">
        <v>42</v>
      </c>
      <c r="J1790" s="2" t="s">
        <v>4956</v>
      </c>
      <c r="K1790" s="2" t="s">
        <v>4957</v>
      </c>
      <c r="L1790" s="2" t="s">
        <v>302</v>
      </c>
      <c r="M1790" s="2" t="s">
        <v>303</v>
      </c>
      <c r="N1790" s="2" t="s">
        <v>10681</v>
      </c>
      <c r="O1790" s="8" t="s">
        <v>1211</v>
      </c>
      <c r="P1790" s="5" t="s">
        <v>1211</v>
      </c>
      <c r="Q1790" s="5" t="s">
        <v>716</v>
      </c>
      <c r="R1790" s="5" t="s">
        <v>10682</v>
      </c>
      <c r="S1790" s="2" t="s">
        <v>6687</v>
      </c>
      <c r="T1790" s="5" t="s">
        <v>316</v>
      </c>
      <c r="U1790" s="5" t="s">
        <v>716</v>
      </c>
      <c r="V1790" s="2" t="s">
        <v>10683</v>
      </c>
      <c r="W1790" s="5" t="s">
        <v>734</v>
      </c>
      <c r="X1790" s="5" t="s">
        <v>10693</v>
      </c>
      <c r="Y1790" s="5" t="s">
        <v>10694</v>
      </c>
      <c r="Z1790" s="2" t="s">
        <v>720</v>
      </c>
      <c r="AA1790" s="2" t="s">
        <v>716</v>
      </c>
      <c r="AB1790" s="5" t="s">
        <v>10686</v>
      </c>
      <c r="AC1790" s="2" t="s">
        <v>10687</v>
      </c>
      <c r="AD1790" s="5" t="s">
        <v>10688</v>
      </c>
      <c r="AE1790" s="5" t="s">
        <v>10689</v>
      </c>
      <c r="AF1790" s="5" t="s">
        <v>10104</v>
      </c>
      <c r="AG1790" s="2" t="s">
        <v>10105</v>
      </c>
      <c r="AH1790" s="5" t="s">
        <v>10106</v>
      </c>
      <c r="AI1790" s="5" t="s">
        <v>10107</v>
      </c>
      <c r="AJ1790" s="2" t="s">
        <v>68</v>
      </c>
      <c r="AK1790" s="2" t="s">
        <v>729</v>
      </c>
    </row>
    <row r="1791" spans="1:37" ht="17.100000000000001" customHeight="1">
      <c r="A1791" s="2" t="s">
        <v>36</v>
      </c>
      <c r="B1791" s="3">
        <v>60192534</v>
      </c>
      <c r="C1791" s="2" t="s">
        <v>5893</v>
      </c>
      <c r="D1791" s="5" t="s">
        <v>5893</v>
      </c>
      <c r="E1791" s="5" t="s">
        <v>5894</v>
      </c>
      <c r="F1791" s="5" t="s">
        <v>10695</v>
      </c>
      <c r="G1791" s="5" t="s">
        <v>10696</v>
      </c>
      <c r="H1791" s="5" t="s">
        <v>10697</v>
      </c>
      <c r="I1791" s="2" t="s">
        <v>42</v>
      </c>
      <c r="J1791" s="2" t="s">
        <v>4956</v>
      </c>
      <c r="K1791" s="2" t="s">
        <v>4957</v>
      </c>
      <c r="L1791" s="2" t="s">
        <v>302</v>
      </c>
      <c r="M1791" s="2" t="s">
        <v>303</v>
      </c>
      <c r="N1791" s="2" t="s">
        <v>10681</v>
      </c>
      <c r="O1791" s="8" t="s">
        <v>1211</v>
      </c>
      <c r="P1791" s="5" t="s">
        <v>1211</v>
      </c>
      <c r="Q1791" s="5" t="s">
        <v>716</v>
      </c>
      <c r="R1791" s="5" t="s">
        <v>10682</v>
      </c>
      <c r="S1791" s="2" t="s">
        <v>6687</v>
      </c>
      <c r="T1791" s="5" t="s">
        <v>316</v>
      </c>
      <c r="U1791" s="5" t="s">
        <v>716</v>
      </c>
      <c r="V1791" s="2" t="s">
        <v>10683</v>
      </c>
      <c r="W1791" s="5" t="s">
        <v>1414</v>
      </c>
      <c r="X1791" s="5" t="s">
        <v>10698</v>
      </c>
      <c r="Y1791" s="5" t="s">
        <v>10699</v>
      </c>
      <c r="Z1791" s="2" t="s">
        <v>720</v>
      </c>
      <c r="AA1791" s="2" t="s">
        <v>716</v>
      </c>
      <c r="AB1791" s="5" t="s">
        <v>10686</v>
      </c>
      <c r="AC1791" s="2" t="s">
        <v>10687</v>
      </c>
      <c r="AD1791" s="5" t="s">
        <v>10688</v>
      </c>
      <c r="AE1791" s="5" t="s">
        <v>10689</v>
      </c>
      <c r="AF1791" s="5" t="s">
        <v>10104</v>
      </c>
      <c r="AG1791" s="2" t="s">
        <v>10105</v>
      </c>
      <c r="AH1791" s="5" t="s">
        <v>10106</v>
      </c>
      <c r="AI1791" s="5" t="s">
        <v>10107</v>
      </c>
      <c r="AJ1791" s="2" t="s">
        <v>68</v>
      </c>
      <c r="AK1791" s="2" t="s">
        <v>729</v>
      </c>
    </row>
    <row r="1792" spans="1:37" ht="17.100000000000001" customHeight="1">
      <c r="A1792" s="2" t="s">
        <v>36</v>
      </c>
      <c r="B1792" s="3">
        <v>60192537</v>
      </c>
      <c r="C1792" s="2" t="s">
        <v>5893</v>
      </c>
      <c r="D1792" s="5" t="s">
        <v>5893</v>
      </c>
      <c r="E1792" s="5" t="s">
        <v>5894</v>
      </c>
      <c r="F1792" s="5" t="s">
        <v>10700</v>
      </c>
      <c r="G1792" s="5" t="s">
        <v>10701</v>
      </c>
      <c r="H1792" s="5" t="s">
        <v>3766</v>
      </c>
      <c r="I1792" s="2" t="s">
        <v>42</v>
      </c>
      <c r="J1792" s="2" t="s">
        <v>4956</v>
      </c>
      <c r="K1792" s="2" t="s">
        <v>4957</v>
      </c>
      <c r="L1792" s="2" t="s">
        <v>302</v>
      </c>
      <c r="M1792" s="2" t="s">
        <v>303</v>
      </c>
      <c r="N1792" s="2" t="s">
        <v>10681</v>
      </c>
      <c r="O1792" s="8" t="s">
        <v>1211</v>
      </c>
      <c r="P1792" s="5" t="s">
        <v>1211</v>
      </c>
      <c r="Q1792" s="5" t="s">
        <v>716</v>
      </c>
      <c r="R1792" s="5" t="s">
        <v>10682</v>
      </c>
      <c r="S1792" s="2" t="s">
        <v>6687</v>
      </c>
      <c r="T1792" s="5" t="s">
        <v>316</v>
      </c>
      <c r="U1792" s="5" t="s">
        <v>716</v>
      </c>
      <c r="V1792" s="2" t="s">
        <v>10683</v>
      </c>
      <c r="W1792" s="5" t="s">
        <v>190</v>
      </c>
      <c r="X1792" s="5" t="s">
        <v>10702</v>
      </c>
      <c r="Y1792" s="5" t="s">
        <v>10703</v>
      </c>
      <c r="Z1792" s="2" t="s">
        <v>720</v>
      </c>
      <c r="AA1792" s="2" t="s">
        <v>716</v>
      </c>
      <c r="AB1792" s="5" t="s">
        <v>10686</v>
      </c>
      <c r="AC1792" s="2" t="s">
        <v>10687</v>
      </c>
      <c r="AD1792" s="5" t="s">
        <v>10688</v>
      </c>
      <c r="AE1792" s="5" t="s">
        <v>10689</v>
      </c>
      <c r="AF1792" s="5" t="s">
        <v>10104</v>
      </c>
      <c r="AG1792" s="2" t="s">
        <v>10105</v>
      </c>
      <c r="AH1792" s="5" t="s">
        <v>10106</v>
      </c>
      <c r="AI1792" s="5" t="s">
        <v>10107</v>
      </c>
      <c r="AJ1792" s="2" t="s">
        <v>68</v>
      </c>
      <c r="AK1792" s="2" t="s">
        <v>729</v>
      </c>
    </row>
    <row r="1793" spans="1:37" ht="17.100000000000001" customHeight="1">
      <c r="A1793" s="2" t="s">
        <v>36</v>
      </c>
      <c r="B1793" s="3">
        <v>60192539</v>
      </c>
      <c r="C1793" s="2" t="s">
        <v>5893</v>
      </c>
      <c r="D1793" s="5" t="s">
        <v>5893</v>
      </c>
      <c r="E1793" s="5" t="s">
        <v>5894</v>
      </c>
      <c r="F1793" s="5" t="s">
        <v>10704</v>
      </c>
      <c r="G1793" s="5" t="s">
        <v>10705</v>
      </c>
      <c r="H1793" s="5" t="s">
        <v>2267</v>
      </c>
      <c r="I1793" s="2" t="s">
        <v>42</v>
      </c>
      <c r="J1793" s="2" t="s">
        <v>4956</v>
      </c>
      <c r="K1793" s="2" t="s">
        <v>4957</v>
      </c>
      <c r="L1793" s="2" t="s">
        <v>302</v>
      </c>
      <c r="M1793" s="2" t="s">
        <v>303</v>
      </c>
      <c r="N1793" s="2" t="s">
        <v>10681</v>
      </c>
      <c r="O1793" s="8" t="s">
        <v>1211</v>
      </c>
      <c r="P1793" s="5" t="s">
        <v>1211</v>
      </c>
      <c r="Q1793" s="5" t="s">
        <v>716</v>
      </c>
      <c r="R1793" s="5" t="s">
        <v>10682</v>
      </c>
      <c r="S1793" s="2" t="s">
        <v>6687</v>
      </c>
      <c r="T1793" s="5" t="s">
        <v>316</v>
      </c>
      <c r="U1793" s="5" t="s">
        <v>716</v>
      </c>
      <c r="V1793" s="2" t="s">
        <v>10683</v>
      </c>
      <c r="W1793" s="5" t="s">
        <v>1405</v>
      </c>
      <c r="X1793" s="5" t="s">
        <v>10706</v>
      </c>
      <c r="Y1793" s="5" t="s">
        <v>10707</v>
      </c>
      <c r="Z1793" s="2" t="s">
        <v>720</v>
      </c>
      <c r="AA1793" s="2" t="s">
        <v>716</v>
      </c>
      <c r="AB1793" s="5" t="s">
        <v>10686</v>
      </c>
      <c r="AC1793" s="2" t="s">
        <v>10687</v>
      </c>
      <c r="AD1793" s="5" t="s">
        <v>10688</v>
      </c>
      <c r="AE1793" s="5" t="s">
        <v>10689</v>
      </c>
      <c r="AF1793" s="5" t="s">
        <v>10104</v>
      </c>
      <c r="AG1793" s="2" t="s">
        <v>10105</v>
      </c>
      <c r="AH1793" s="5" t="s">
        <v>10106</v>
      </c>
      <c r="AI1793" s="5" t="s">
        <v>10107</v>
      </c>
      <c r="AJ1793" s="2" t="s">
        <v>68</v>
      </c>
      <c r="AK1793" s="2" t="s">
        <v>729</v>
      </c>
    </row>
    <row r="1794" spans="1:37" ht="17.100000000000001" customHeight="1">
      <c r="A1794" s="2" t="s">
        <v>36</v>
      </c>
      <c r="B1794" s="3">
        <v>60192541</v>
      </c>
      <c r="C1794" s="2" t="s">
        <v>5893</v>
      </c>
      <c r="D1794" s="5" t="s">
        <v>5893</v>
      </c>
      <c r="E1794" s="5" t="s">
        <v>5894</v>
      </c>
      <c r="F1794" s="5" t="s">
        <v>10708</v>
      </c>
      <c r="G1794" s="5" t="s">
        <v>10709</v>
      </c>
      <c r="H1794" s="5" t="s">
        <v>10710</v>
      </c>
      <c r="I1794" s="2" t="s">
        <v>42</v>
      </c>
      <c r="J1794" s="2" t="s">
        <v>4956</v>
      </c>
      <c r="K1794" s="2" t="s">
        <v>4957</v>
      </c>
      <c r="L1794" s="2" t="s">
        <v>302</v>
      </c>
      <c r="M1794" s="2" t="s">
        <v>303</v>
      </c>
      <c r="N1794" s="2" t="s">
        <v>10681</v>
      </c>
      <c r="O1794" s="8" t="s">
        <v>1211</v>
      </c>
      <c r="P1794" s="5" t="s">
        <v>1211</v>
      </c>
      <c r="Q1794" s="5" t="s">
        <v>716</v>
      </c>
      <c r="R1794" s="5" t="s">
        <v>10682</v>
      </c>
      <c r="S1794" s="2" t="s">
        <v>6687</v>
      </c>
      <c r="T1794" s="5" t="s">
        <v>316</v>
      </c>
      <c r="U1794" s="5" t="s">
        <v>716</v>
      </c>
      <c r="V1794" s="2" t="s">
        <v>10683</v>
      </c>
      <c r="W1794" s="5" t="s">
        <v>4691</v>
      </c>
      <c r="X1794" s="5" t="s">
        <v>10711</v>
      </c>
      <c r="Y1794" s="5" t="s">
        <v>10712</v>
      </c>
      <c r="Z1794" s="2" t="s">
        <v>720</v>
      </c>
      <c r="AA1794" s="2" t="s">
        <v>716</v>
      </c>
      <c r="AB1794" s="5" t="s">
        <v>10686</v>
      </c>
      <c r="AC1794" s="2" t="s">
        <v>10687</v>
      </c>
      <c r="AD1794" s="5" t="s">
        <v>10688</v>
      </c>
      <c r="AE1794" s="5" t="s">
        <v>10689</v>
      </c>
      <c r="AF1794" s="5" t="s">
        <v>10104</v>
      </c>
      <c r="AG1794" s="2" t="s">
        <v>10105</v>
      </c>
      <c r="AH1794" s="5" t="s">
        <v>10106</v>
      </c>
      <c r="AI1794" s="5" t="s">
        <v>10107</v>
      </c>
      <c r="AJ1794" s="2" t="s">
        <v>68</v>
      </c>
      <c r="AK1794" s="2" t="s">
        <v>729</v>
      </c>
    </row>
    <row r="1795" spans="1:37" ht="17.100000000000001" customHeight="1">
      <c r="A1795" s="2" t="s">
        <v>36</v>
      </c>
      <c r="B1795" s="3">
        <v>60192542</v>
      </c>
      <c r="C1795" s="2" t="s">
        <v>5893</v>
      </c>
      <c r="D1795" s="5" t="s">
        <v>5893</v>
      </c>
      <c r="E1795" s="5" t="s">
        <v>5894</v>
      </c>
      <c r="F1795" s="5" t="s">
        <v>10713</v>
      </c>
      <c r="G1795" s="5" t="s">
        <v>10714</v>
      </c>
      <c r="H1795" s="5" t="s">
        <v>8582</v>
      </c>
      <c r="I1795" s="2" t="s">
        <v>42</v>
      </c>
      <c r="J1795" s="2" t="s">
        <v>4956</v>
      </c>
      <c r="K1795" s="2" t="s">
        <v>4957</v>
      </c>
      <c r="L1795" s="2" t="s">
        <v>302</v>
      </c>
      <c r="M1795" s="2" t="s">
        <v>303</v>
      </c>
      <c r="N1795" s="2" t="s">
        <v>10681</v>
      </c>
      <c r="O1795" s="8" t="s">
        <v>1211</v>
      </c>
      <c r="P1795" s="5" t="s">
        <v>1211</v>
      </c>
      <c r="Q1795" s="5" t="s">
        <v>716</v>
      </c>
      <c r="R1795" s="5" t="s">
        <v>10682</v>
      </c>
      <c r="S1795" s="2" t="s">
        <v>6687</v>
      </c>
      <c r="T1795" s="5" t="s">
        <v>316</v>
      </c>
      <c r="U1795" s="5" t="s">
        <v>716</v>
      </c>
      <c r="V1795" s="2" t="s">
        <v>10683</v>
      </c>
      <c r="W1795" s="5" t="s">
        <v>944</v>
      </c>
      <c r="X1795" s="5" t="s">
        <v>10698</v>
      </c>
      <c r="Y1795" s="5" t="s">
        <v>10715</v>
      </c>
      <c r="Z1795" s="2" t="s">
        <v>720</v>
      </c>
      <c r="AA1795" s="2" t="s">
        <v>716</v>
      </c>
      <c r="AB1795" s="5" t="s">
        <v>10686</v>
      </c>
      <c r="AC1795" s="2" t="s">
        <v>10687</v>
      </c>
      <c r="AD1795" s="5" t="s">
        <v>10688</v>
      </c>
      <c r="AE1795" s="5" t="s">
        <v>10689</v>
      </c>
      <c r="AF1795" s="5" t="s">
        <v>10104</v>
      </c>
      <c r="AG1795" s="2" t="s">
        <v>10105</v>
      </c>
      <c r="AH1795" s="5" t="s">
        <v>10106</v>
      </c>
      <c r="AI1795" s="5" t="s">
        <v>10107</v>
      </c>
      <c r="AJ1795" s="2" t="s">
        <v>68</v>
      </c>
      <c r="AK1795" s="2" t="s">
        <v>729</v>
      </c>
    </row>
    <row r="1796" spans="1:37" ht="17.100000000000001" customHeight="1">
      <c r="A1796" s="2" t="s">
        <v>36</v>
      </c>
      <c r="B1796" s="3">
        <v>60192550</v>
      </c>
      <c r="C1796" s="2" t="s">
        <v>5907</v>
      </c>
      <c r="D1796" s="5" t="s">
        <v>5908</v>
      </c>
      <c r="E1796" s="5" t="s">
        <v>5909</v>
      </c>
      <c r="F1796" s="5" t="s">
        <v>10688</v>
      </c>
      <c r="G1796" s="5" t="s">
        <v>10689</v>
      </c>
      <c r="H1796" s="5" t="s">
        <v>10716</v>
      </c>
      <c r="I1796" s="2" t="s">
        <v>42</v>
      </c>
      <c r="J1796" s="2" t="s">
        <v>4956</v>
      </c>
      <c r="K1796" s="2" t="s">
        <v>4957</v>
      </c>
      <c r="L1796" s="2" t="s">
        <v>302</v>
      </c>
      <c r="M1796" s="2" t="s">
        <v>303</v>
      </c>
      <c r="N1796" s="2" t="s">
        <v>10681</v>
      </c>
      <c r="O1796" s="8" t="s">
        <v>1211</v>
      </c>
      <c r="P1796" s="5" t="s">
        <v>1211</v>
      </c>
      <c r="Q1796" s="5" t="s">
        <v>716</v>
      </c>
      <c r="R1796" s="5" t="s">
        <v>10682</v>
      </c>
      <c r="S1796" s="2" t="s">
        <v>6687</v>
      </c>
      <c r="T1796" s="5" t="s">
        <v>316</v>
      </c>
      <c r="U1796" s="5" t="s">
        <v>716</v>
      </c>
      <c r="V1796" s="2" t="s">
        <v>10683</v>
      </c>
      <c r="W1796" s="5" t="s">
        <v>640</v>
      </c>
      <c r="X1796" s="5" t="s">
        <v>10717</v>
      </c>
      <c r="Y1796" s="5" t="s">
        <v>10718</v>
      </c>
      <c r="Z1796" s="2" t="s">
        <v>720</v>
      </c>
      <c r="AA1796" s="2" t="s">
        <v>716</v>
      </c>
      <c r="AB1796" s="5" t="s">
        <v>10104</v>
      </c>
      <c r="AC1796" s="2" t="s">
        <v>10105</v>
      </c>
      <c r="AD1796" s="5" t="s">
        <v>10106</v>
      </c>
      <c r="AE1796" s="5" t="s">
        <v>10107</v>
      </c>
      <c r="AF1796" s="5" t="s">
        <v>9985</v>
      </c>
      <c r="AG1796" s="2" t="s">
        <v>9986</v>
      </c>
      <c r="AH1796" s="5" t="s">
        <v>9987</v>
      </c>
      <c r="AI1796" s="5" t="s">
        <v>9988</v>
      </c>
      <c r="AJ1796" s="2" t="s">
        <v>68</v>
      </c>
      <c r="AK1796" s="2" t="s">
        <v>729</v>
      </c>
    </row>
    <row r="1797" spans="1:37" ht="17.100000000000001" customHeight="1">
      <c r="A1797" s="2" t="s">
        <v>36</v>
      </c>
      <c r="B1797" s="3">
        <v>80007729</v>
      </c>
      <c r="C1797" s="2" t="s">
        <v>5893</v>
      </c>
      <c r="D1797" s="5" t="s">
        <v>5893</v>
      </c>
      <c r="E1797" s="5" t="s">
        <v>5894</v>
      </c>
      <c r="F1797" s="5" t="s">
        <v>10719</v>
      </c>
      <c r="G1797" s="5" t="s">
        <v>10720</v>
      </c>
      <c r="H1797" s="5" t="s">
        <v>5793</v>
      </c>
      <c r="I1797" s="2" t="s">
        <v>42</v>
      </c>
      <c r="J1797" s="2" t="s">
        <v>4956</v>
      </c>
      <c r="K1797" s="2" t="s">
        <v>4957</v>
      </c>
      <c r="L1797" s="2" t="s">
        <v>302</v>
      </c>
      <c r="M1797" s="2" t="s">
        <v>303</v>
      </c>
      <c r="N1797" s="2" t="s">
        <v>10681</v>
      </c>
      <c r="O1797" s="8" t="s">
        <v>1211</v>
      </c>
      <c r="P1797" s="5" t="s">
        <v>1211</v>
      </c>
      <c r="Q1797" s="5" t="s">
        <v>716</v>
      </c>
      <c r="R1797" s="5" t="s">
        <v>10682</v>
      </c>
      <c r="S1797" s="2" t="s">
        <v>6687</v>
      </c>
      <c r="T1797" s="5" t="s">
        <v>316</v>
      </c>
      <c r="U1797" s="5" t="s">
        <v>716</v>
      </c>
      <c r="V1797" s="2" t="s">
        <v>10683</v>
      </c>
      <c r="W1797" s="5" t="s">
        <v>772</v>
      </c>
      <c r="X1797" s="5" t="s">
        <v>10721</v>
      </c>
      <c r="Y1797" s="5" t="s">
        <v>10722</v>
      </c>
      <c r="Z1797" s="2" t="s">
        <v>720</v>
      </c>
      <c r="AA1797" s="2" t="s">
        <v>716</v>
      </c>
      <c r="AB1797" s="5" t="s">
        <v>10686</v>
      </c>
      <c r="AC1797" s="2" t="s">
        <v>10687</v>
      </c>
      <c r="AD1797" s="5" t="s">
        <v>10688</v>
      </c>
      <c r="AE1797" s="5" t="s">
        <v>10689</v>
      </c>
      <c r="AF1797" s="5" t="s">
        <v>10104</v>
      </c>
      <c r="AG1797" s="2" t="s">
        <v>10105</v>
      </c>
      <c r="AH1797" s="5" t="s">
        <v>10106</v>
      </c>
      <c r="AI1797" s="5" t="s">
        <v>10107</v>
      </c>
      <c r="AJ1797" s="2" t="s">
        <v>68</v>
      </c>
      <c r="AK1797" s="2" t="s">
        <v>729</v>
      </c>
    </row>
    <row r="1798" spans="1:37" ht="17.100000000000001" customHeight="1">
      <c r="A1798" s="2" t="s">
        <v>36</v>
      </c>
      <c r="B1798" s="3">
        <v>60192530</v>
      </c>
      <c r="C1798" s="2" t="s">
        <v>5893</v>
      </c>
      <c r="D1798" s="5" t="s">
        <v>5893</v>
      </c>
      <c r="E1798" s="5" t="s">
        <v>5894</v>
      </c>
      <c r="F1798" s="5" t="s">
        <v>10723</v>
      </c>
      <c r="G1798" s="5" t="s">
        <v>10724</v>
      </c>
      <c r="H1798" s="5" t="s">
        <v>2617</v>
      </c>
      <c r="I1798" s="2" t="s">
        <v>42</v>
      </c>
      <c r="J1798" s="2" t="s">
        <v>4956</v>
      </c>
      <c r="K1798" s="2" t="s">
        <v>4957</v>
      </c>
      <c r="L1798" s="2" t="s">
        <v>302</v>
      </c>
      <c r="M1798" s="2" t="s">
        <v>303</v>
      </c>
      <c r="N1798" s="2" t="s">
        <v>10725</v>
      </c>
      <c r="O1798" s="8" t="s">
        <v>1211</v>
      </c>
      <c r="P1798" s="5" t="s">
        <v>1211</v>
      </c>
      <c r="Q1798" s="5" t="s">
        <v>716</v>
      </c>
      <c r="R1798" s="5" t="s">
        <v>10726</v>
      </c>
      <c r="S1798" s="2" t="s">
        <v>6687</v>
      </c>
      <c r="T1798" s="5" t="s">
        <v>316</v>
      </c>
      <c r="U1798" s="5" t="s">
        <v>716</v>
      </c>
      <c r="V1798" s="2" t="s">
        <v>4218</v>
      </c>
      <c r="W1798" s="5" t="s">
        <v>838</v>
      </c>
      <c r="X1798" s="5" t="s">
        <v>10727</v>
      </c>
      <c r="Y1798" s="5" t="s">
        <v>10728</v>
      </c>
      <c r="Z1798" s="2" t="s">
        <v>720</v>
      </c>
      <c r="AA1798" s="2" t="s">
        <v>716</v>
      </c>
      <c r="AB1798" s="5" t="s">
        <v>10729</v>
      </c>
      <c r="AC1798" s="2" t="s">
        <v>10730</v>
      </c>
      <c r="AD1798" s="5" t="s">
        <v>10731</v>
      </c>
      <c r="AE1798" s="5" t="s">
        <v>10732</v>
      </c>
      <c r="AF1798" s="5" t="s">
        <v>10104</v>
      </c>
      <c r="AG1798" s="2" t="s">
        <v>10105</v>
      </c>
      <c r="AH1798" s="5" t="s">
        <v>10106</v>
      </c>
      <c r="AI1798" s="5" t="s">
        <v>10107</v>
      </c>
      <c r="AJ1798" s="2" t="s">
        <v>68</v>
      </c>
      <c r="AK1798" s="2" t="s">
        <v>729</v>
      </c>
    </row>
    <row r="1799" spans="1:37" ht="17.100000000000001" customHeight="1">
      <c r="A1799" s="2" t="s">
        <v>36</v>
      </c>
      <c r="B1799" s="3">
        <v>60192538</v>
      </c>
      <c r="C1799" s="2" t="s">
        <v>5893</v>
      </c>
      <c r="D1799" s="5" t="s">
        <v>5893</v>
      </c>
      <c r="E1799" s="5" t="s">
        <v>5894</v>
      </c>
      <c r="F1799" s="5" t="s">
        <v>10733</v>
      </c>
      <c r="G1799" s="5" t="s">
        <v>10734</v>
      </c>
      <c r="H1799" s="5" t="s">
        <v>8243</v>
      </c>
      <c r="I1799" s="2" t="s">
        <v>42</v>
      </c>
      <c r="J1799" s="2" t="s">
        <v>4956</v>
      </c>
      <c r="K1799" s="2" t="s">
        <v>4957</v>
      </c>
      <c r="L1799" s="2" t="s">
        <v>302</v>
      </c>
      <c r="M1799" s="2" t="s">
        <v>303</v>
      </c>
      <c r="N1799" s="2" t="s">
        <v>10725</v>
      </c>
      <c r="O1799" s="8" t="s">
        <v>1211</v>
      </c>
      <c r="P1799" s="5" t="s">
        <v>1211</v>
      </c>
      <c r="Q1799" s="5" t="s">
        <v>716</v>
      </c>
      <c r="R1799" s="5" t="s">
        <v>10682</v>
      </c>
      <c r="S1799" s="2" t="s">
        <v>6687</v>
      </c>
      <c r="T1799" s="5" t="s">
        <v>316</v>
      </c>
      <c r="U1799" s="5" t="s">
        <v>716</v>
      </c>
      <c r="V1799" s="2" t="s">
        <v>10683</v>
      </c>
      <c r="W1799" s="5" t="s">
        <v>8857</v>
      </c>
      <c r="X1799" s="5" t="s">
        <v>1398</v>
      </c>
      <c r="Y1799" s="5" t="s">
        <v>10735</v>
      </c>
      <c r="Z1799" s="2" t="s">
        <v>720</v>
      </c>
      <c r="AA1799" s="2" t="s">
        <v>716</v>
      </c>
      <c r="AB1799" s="5" t="s">
        <v>10729</v>
      </c>
      <c r="AC1799" s="2" t="s">
        <v>10730</v>
      </c>
      <c r="AD1799" s="5" t="s">
        <v>10731</v>
      </c>
      <c r="AE1799" s="5" t="s">
        <v>10732</v>
      </c>
      <c r="AF1799" s="5" t="s">
        <v>10104</v>
      </c>
      <c r="AG1799" s="2" t="s">
        <v>10105</v>
      </c>
      <c r="AH1799" s="5" t="s">
        <v>10106</v>
      </c>
      <c r="AI1799" s="5" t="s">
        <v>10107</v>
      </c>
      <c r="AJ1799" s="2" t="s">
        <v>68</v>
      </c>
      <c r="AK1799" s="2" t="s">
        <v>729</v>
      </c>
    </row>
    <row r="1800" spans="1:37" ht="17.100000000000001" customHeight="1">
      <c r="A1800" s="2" t="s">
        <v>36</v>
      </c>
      <c r="B1800" s="3">
        <v>60192658</v>
      </c>
      <c r="C1800" s="2" t="s">
        <v>5893</v>
      </c>
      <c r="D1800" s="5" t="s">
        <v>5893</v>
      </c>
      <c r="E1800" s="5" t="s">
        <v>5894</v>
      </c>
      <c r="F1800" s="5" t="s">
        <v>10736</v>
      </c>
      <c r="G1800" s="5" t="s">
        <v>10737</v>
      </c>
      <c r="H1800" s="5" t="s">
        <v>3477</v>
      </c>
      <c r="I1800" s="2" t="s">
        <v>42</v>
      </c>
      <c r="J1800" s="2" t="s">
        <v>4291</v>
      </c>
      <c r="K1800" s="2" t="s">
        <v>4292</v>
      </c>
      <c r="L1800" s="2" t="s">
        <v>302</v>
      </c>
      <c r="M1800" s="2" t="s">
        <v>303</v>
      </c>
      <c r="N1800" s="2" t="s">
        <v>10725</v>
      </c>
      <c r="O1800" s="8" t="s">
        <v>1211</v>
      </c>
      <c r="P1800" s="5" t="s">
        <v>1211</v>
      </c>
      <c r="Q1800" s="5" t="s">
        <v>716</v>
      </c>
      <c r="R1800" s="5" t="s">
        <v>10726</v>
      </c>
      <c r="S1800" s="2" t="s">
        <v>6687</v>
      </c>
      <c r="T1800" s="5" t="s">
        <v>316</v>
      </c>
      <c r="U1800" s="5" t="s">
        <v>716</v>
      </c>
      <c r="V1800" s="2" t="s">
        <v>4218</v>
      </c>
      <c r="W1800" s="5" t="s">
        <v>328</v>
      </c>
      <c r="X1800" s="5" t="s">
        <v>10738</v>
      </c>
      <c r="Y1800" s="5" t="s">
        <v>10739</v>
      </c>
      <c r="Z1800" s="2" t="s">
        <v>720</v>
      </c>
      <c r="AA1800" s="2" t="s">
        <v>716</v>
      </c>
      <c r="AB1800" s="5" t="s">
        <v>10729</v>
      </c>
      <c r="AC1800" s="2" t="s">
        <v>10730</v>
      </c>
      <c r="AD1800" s="5" t="s">
        <v>10731</v>
      </c>
      <c r="AE1800" s="5" t="s">
        <v>10732</v>
      </c>
      <c r="AF1800" s="5" t="s">
        <v>10104</v>
      </c>
      <c r="AG1800" s="2" t="s">
        <v>10105</v>
      </c>
      <c r="AH1800" s="5" t="s">
        <v>10106</v>
      </c>
      <c r="AI1800" s="5" t="s">
        <v>10107</v>
      </c>
      <c r="AJ1800" s="2" t="s">
        <v>68</v>
      </c>
      <c r="AK1800" s="2" t="s">
        <v>729</v>
      </c>
    </row>
    <row r="1801" spans="1:37" ht="17.100000000000001" customHeight="1">
      <c r="A1801" s="2" t="s">
        <v>36</v>
      </c>
      <c r="B1801" s="3">
        <v>60192661</v>
      </c>
      <c r="C1801" s="2" t="s">
        <v>5893</v>
      </c>
      <c r="D1801" s="5" t="s">
        <v>5893</v>
      </c>
      <c r="E1801" s="5" t="s">
        <v>5894</v>
      </c>
      <c r="F1801" s="5" t="s">
        <v>10740</v>
      </c>
      <c r="G1801" s="5" t="s">
        <v>10741</v>
      </c>
      <c r="H1801" s="5" t="s">
        <v>4262</v>
      </c>
      <c r="I1801" s="2" t="s">
        <v>42</v>
      </c>
      <c r="J1801" s="2" t="s">
        <v>4291</v>
      </c>
      <c r="K1801" s="2" t="s">
        <v>4292</v>
      </c>
      <c r="L1801" s="2" t="s">
        <v>302</v>
      </c>
      <c r="M1801" s="2" t="s">
        <v>303</v>
      </c>
      <c r="N1801" s="2" t="s">
        <v>10725</v>
      </c>
      <c r="O1801" s="8" t="s">
        <v>1211</v>
      </c>
      <c r="P1801" s="5" t="s">
        <v>1211</v>
      </c>
      <c r="Q1801" s="5" t="s">
        <v>716</v>
      </c>
      <c r="R1801" s="5" t="s">
        <v>10726</v>
      </c>
      <c r="S1801" s="2" t="s">
        <v>6687</v>
      </c>
      <c r="T1801" s="5" t="s">
        <v>316</v>
      </c>
      <c r="U1801" s="5" t="s">
        <v>716</v>
      </c>
      <c r="V1801" s="2" t="s">
        <v>4218</v>
      </c>
      <c r="W1801" s="5" t="s">
        <v>208</v>
      </c>
      <c r="X1801" s="5" t="s">
        <v>10742</v>
      </c>
      <c r="Y1801" s="5" t="s">
        <v>10743</v>
      </c>
      <c r="Z1801" s="2" t="s">
        <v>720</v>
      </c>
      <c r="AA1801" s="2" t="s">
        <v>716</v>
      </c>
      <c r="AB1801" s="5" t="s">
        <v>10729</v>
      </c>
      <c r="AC1801" s="2" t="s">
        <v>10730</v>
      </c>
      <c r="AD1801" s="5" t="s">
        <v>10731</v>
      </c>
      <c r="AE1801" s="5" t="s">
        <v>10732</v>
      </c>
      <c r="AF1801" s="5" t="s">
        <v>10104</v>
      </c>
      <c r="AG1801" s="2" t="s">
        <v>10105</v>
      </c>
      <c r="AH1801" s="5" t="s">
        <v>10106</v>
      </c>
      <c r="AI1801" s="5" t="s">
        <v>10107</v>
      </c>
      <c r="AJ1801" s="2" t="s">
        <v>68</v>
      </c>
      <c r="AK1801" s="2" t="s">
        <v>729</v>
      </c>
    </row>
    <row r="1802" spans="1:37" ht="17.100000000000001" customHeight="1">
      <c r="A1802" s="2" t="s">
        <v>36</v>
      </c>
      <c r="B1802" s="3">
        <v>60192662</v>
      </c>
      <c r="C1802" s="2" t="s">
        <v>5893</v>
      </c>
      <c r="D1802" s="5" t="s">
        <v>5893</v>
      </c>
      <c r="E1802" s="5" t="s">
        <v>5894</v>
      </c>
      <c r="F1802" s="5" t="s">
        <v>10744</v>
      </c>
      <c r="G1802" s="5" t="s">
        <v>10745</v>
      </c>
      <c r="H1802" s="5" t="s">
        <v>812</v>
      </c>
      <c r="I1802" s="2" t="s">
        <v>42</v>
      </c>
      <c r="J1802" s="2" t="s">
        <v>4291</v>
      </c>
      <c r="K1802" s="2" t="s">
        <v>4292</v>
      </c>
      <c r="L1802" s="2" t="s">
        <v>302</v>
      </c>
      <c r="M1802" s="2" t="s">
        <v>303</v>
      </c>
      <c r="N1802" s="2" t="s">
        <v>10725</v>
      </c>
      <c r="O1802" s="8" t="s">
        <v>1211</v>
      </c>
      <c r="P1802" s="5" t="s">
        <v>1211</v>
      </c>
      <c r="Q1802" s="5" t="s">
        <v>716</v>
      </c>
      <c r="R1802" s="5" t="s">
        <v>10726</v>
      </c>
      <c r="S1802" s="2" t="s">
        <v>6687</v>
      </c>
      <c r="T1802" s="5" t="s">
        <v>316</v>
      </c>
      <c r="U1802" s="5" t="s">
        <v>716</v>
      </c>
      <c r="V1802" s="2" t="s">
        <v>4218</v>
      </c>
      <c r="W1802" s="5" t="s">
        <v>208</v>
      </c>
      <c r="X1802" s="5" t="s">
        <v>6142</v>
      </c>
      <c r="Y1802" s="5" t="s">
        <v>10746</v>
      </c>
      <c r="Z1802" s="2" t="s">
        <v>720</v>
      </c>
      <c r="AA1802" s="2" t="s">
        <v>716</v>
      </c>
      <c r="AB1802" s="5" t="s">
        <v>10729</v>
      </c>
      <c r="AC1802" s="2" t="s">
        <v>10730</v>
      </c>
      <c r="AD1802" s="5" t="s">
        <v>10731</v>
      </c>
      <c r="AE1802" s="5" t="s">
        <v>10732</v>
      </c>
      <c r="AF1802" s="5" t="s">
        <v>10104</v>
      </c>
      <c r="AG1802" s="2" t="s">
        <v>10105</v>
      </c>
      <c r="AH1802" s="5" t="s">
        <v>10106</v>
      </c>
      <c r="AI1802" s="5" t="s">
        <v>10107</v>
      </c>
      <c r="AJ1802" s="2" t="s">
        <v>68</v>
      </c>
      <c r="AK1802" s="2" t="s">
        <v>729</v>
      </c>
    </row>
    <row r="1803" spans="1:37" ht="17.100000000000001" customHeight="1">
      <c r="A1803" s="2" t="s">
        <v>36</v>
      </c>
      <c r="B1803" s="3">
        <v>60193110</v>
      </c>
      <c r="C1803" s="2" t="s">
        <v>5907</v>
      </c>
      <c r="D1803" s="5" t="s">
        <v>5908</v>
      </c>
      <c r="E1803" s="5" t="s">
        <v>5909</v>
      </c>
      <c r="F1803" s="5" t="s">
        <v>10731</v>
      </c>
      <c r="G1803" s="5" t="s">
        <v>10732</v>
      </c>
      <c r="H1803" s="5" t="s">
        <v>10747</v>
      </c>
      <c r="I1803" s="2" t="s">
        <v>42</v>
      </c>
      <c r="J1803" s="2" t="s">
        <v>4291</v>
      </c>
      <c r="K1803" s="2" t="s">
        <v>4292</v>
      </c>
      <c r="L1803" s="2" t="s">
        <v>302</v>
      </c>
      <c r="M1803" s="2" t="s">
        <v>303</v>
      </c>
      <c r="N1803" s="2" t="s">
        <v>10725</v>
      </c>
      <c r="O1803" s="8" t="s">
        <v>1211</v>
      </c>
      <c r="P1803" s="5" t="s">
        <v>1211</v>
      </c>
      <c r="Q1803" s="5" t="s">
        <v>716</v>
      </c>
      <c r="R1803" s="5" t="s">
        <v>10726</v>
      </c>
      <c r="S1803" s="2" t="s">
        <v>6687</v>
      </c>
      <c r="T1803" s="5" t="s">
        <v>316</v>
      </c>
      <c r="U1803" s="5" t="s">
        <v>716</v>
      </c>
      <c r="V1803" s="2" t="s">
        <v>4218</v>
      </c>
      <c r="W1803" s="5" t="s">
        <v>717</v>
      </c>
      <c r="X1803" s="5" t="s">
        <v>10748</v>
      </c>
      <c r="Y1803" s="5" t="s">
        <v>10749</v>
      </c>
      <c r="Z1803" s="2" t="s">
        <v>720</v>
      </c>
      <c r="AA1803" s="2" t="s">
        <v>716</v>
      </c>
      <c r="AB1803" s="5" t="s">
        <v>10104</v>
      </c>
      <c r="AC1803" s="2" t="s">
        <v>10105</v>
      </c>
      <c r="AD1803" s="5" t="s">
        <v>10106</v>
      </c>
      <c r="AE1803" s="5" t="s">
        <v>10107</v>
      </c>
      <c r="AF1803" s="5" t="s">
        <v>9985</v>
      </c>
      <c r="AG1803" s="2" t="s">
        <v>9986</v>
      </c>
      <c r="AH1803" s="5" t="s">
        <v>9987</v>
      </c>
      <c r="AI1803" s="5" t="s">
        <v>9988</v>
      </c>
      <c r="AJ1803" s="2" t="s">
        <v>68</v>
      </c>
      <c r="AK1803" s="2" t="s">
        <v>729</v>
      </c>
    </row>
    <row r="1804" spans="1:37" ht="17.100000000000001" customHeight="1">
      <c r="A1804" s="2" t="s">
        <v>36</v>
      </c>
      <c r="B1804" s="3">
        <v>80007673</v>
      </c>
      <c r="C1804" s="2" t="s">
        <v>5893</v>
      </c>
      <c r="D1804" s="5" t="s">
        <v>5893</v>
      </c>
      <c r="E1804" s="5" t="s">
        <v>5894</v>
      </c>
      <c r="F1804" s="5" t="s">
        <v>10750</v>
      </c>
      <c r="G1804" s="5" t="s">
        <v>10751</v>
      </c>
      <c r="H1804" s="5" t="s">
        <v>10752</v>
      </c>
      <c r="I1804" s="2" t="s">
        <v>42</v>
      </c>
      <c r="J1804" s="2" t="s">
        <v>4956</v>
      </c>
      <c r="K1804" s="2" t="s">
        <v>4957</v>
      </c>
      <c r="L1804" s="2" t="s">
        <v>302</v>
      </c>
      <c r="M1804" s="2" t="s">
        <v>303</v>
      </c>
      <c r="N1804" s="2" t="s">
        <v>10725</v>
      </c>
      <c r="O1804" s="8" t="s">
        <v>1211</v>
      </c>
      <c r="P1804" s="5" t="s">
        <v>1211</v>
      </c>
      <c r="Q1804" s="5" t="s">
        <v>716</v>
      </c>
      <c r="R1804" s="5" t="s">
        <v>10682</v>
      </c>
      <c r="S1804" s="2" t="s">
        <v>6687</v>
      </c>
      <c r="T1804" s="5" t="s">
        <v>316</v>
      </c>
      <c r="U1804" s="5" t="s">
        <v>716</v>
      </c>
      <c r="V1804" s="2" t="s">
        <v>10683</v>
      </c>
      <c r="W1804" s="5" t="s">
        <v>328</v>
      </c>
      <c r="X1804" s="5" t="s">
        <v>10753</v>
      </c>
      <c r="Y1804" s="5" t="s">
        <v>10754</v>
      </c>
      <c r="Z1804" s="2" t="s">
        <v>720</v>
      </c>
      <c r="AA1804" s="2" t="s">
        <v>716</v>
      </c>
      <c r="AB1804" s="5" t="s">
        <v>10729</v>
      </c>
      <c r="AC1804" s="2" t="s">
        <v>10730</v>
      </c>
      <c r="AD1804" s="5" t="s">
        <v>10731</v>
      </c>
      <c r="AE1804" s="5" t="s">
        <v>10732</v>
      </c>
      <c r="AF1804" s="5" t="s">
        <v>10104</v>
      </c>
      <c r="AG1804" s="2" t="s">
        <v>10105</v>
      </c>
      <c r="AH1804" s="5" t="s">
        <v>10106</v>
      </c>
      <c r="AI1804" s="5" t="s">
        <v>10107</v>
      </c>
      <c r="AJ1804" s="2" t="s">
        <v>68</v>
      </c>
      <c r="AK1804" s="2" t="s">
        <v>729</v>
      </c>
    </row>
    <row r="1805" spans="1:37" ht="17.100000000000001" customHeight="1">
      <c r="A1805" s="2" t="s">
        <v>36</v>
      </c>
      <c r="B1805" s="3">
        <v>80007728</v>
      </c>
      <c r="C1805" s="2" t="s">
        <v>5893</v>
      </c>
      <c r="D1805" s="5" t="s">
        <v>5893</v>
      </c>
      <c r="E1805" s="5" t="s">
        <v>5894</v>
      </c>
      <c r="F1805" s="5" t="s">
        <v>10755</v>
      </c>
      <c r="G1805" s="5" t="s">
        <v>10756</v>
      </c>
      <c r="H1805" s="5" t="s">
        <v>9020</v>
      </c>
      <c r="I1805" s="2" t="s">
        <v>42</v>
      </c>
      <c r="J1805" s="2" t="s">
        <v>4291</v>
      </c>
      <c r="K1805" s="2" t="s">
        <v>4292</v>
      </c>
      <c r="L1805" s="2" t="s">
        <v>302</v>
      </c>
      <c r="M1805" s="2" t="s">
        <v>303</v>
      </c>
      <c r="N1805" s="2" t="s">
        <v>10725</v>
      </c>
      <c r="O1805" s="8" t="s">
        <v>1211</v>
      </c>
      <c r="P1805" s="5" t="s">
        <v>1211</v>
      </c>
      <c r="Q1805" s="5" t="s">
        <v>716</v>
      </c>
      <c r="R1805" s="5" t="s">
        <v>10726</v>
      </c>
      <c r="S1805" s="2" t="s">
        <v>6687</v>
      </c>
      <c r="T1805" s="5" t="s">
        <v>316</v>
      </c>
      <c r="U1805" s="5" t="s">
        <v>716</v>
      </c>
      <c r="V1805" s="2" t="s">
        <v>4218</v>
      </c>
      <c r="W1805" s="5" t="s">
        <v>838</v>
      </c>
      <c r="X1805" s="5" t="s">
        <v>10757</v>
      </c>
      <c r="Y1805" s="5" t="s">
        <v>10758</v>
      </c>
      <c r="Z1805" s="2" t="s">
        <v>720</v>
      </c>
      <c r="AA1805" s="2" t="s">
        <v>716</v>
      </c>
      <c r="AB1805" s="5" t="s">
        <v>10729</v>
      </c>
      <c r="AC1805" s="2" t="s">
        <v>10730</v>
      </c>
      <c r="AD1805" s="5" t="s">
        <v>10731</v>
      </c>
      <c r="AE1805" s="5" t="s">
        <v>10732</v>
      </c>
      <c r="AF1805" s="5" t="s">
        <v>10104</v>
      </c>
      <c r="AG1805" s="2" t="s">
        <v>10105</v>
      </c>
      <c r="AH1805" s="5" t="s">
        <v>10106</v>
      </c>
      <c r="AI1805" s="5" t="s">
        <v>10107</v>
      </c>
      <c r="AJ1805" s="2" t="s">
        <v>68</v>
      </c>
      <c r="AK1805" s="2" t="s">
        <v>729</v>
      </c>
    </row>
    <row r="1806" spans="1:37" ht="17.100000000000001" customHeight="1">
      <c r="A1806" s="2" t="s">
        <v>36</v>
      </c>
      <c r="B1806" s="3">
        <v>60192646</v>
      </c>
      <c r="C1806" s="2" t="s">
        <v>5893</v>
      </c>
      <c r="D1806" s="5" t="s">
        <v>5893</v>
      </c>
      <c r="E1806" s="5" t="s">
        <v>5894</v>
      </c>
      <c r="F1806" s="5" t="s">
        <v>10759</v>
      </c>
      <c r="G1806" s="5" t="s">
        <v>10760</v>
      </c>
      <c r="H1806" s="5" t="s">
        <v>967</v>
      </c>
      <c r="I1806" s="2" t="s">
        <v>42</v>
      </c>
      <c r="J1806" s="2" t="s">
        <v>10761</v>
      </c>
      <c r="K1806" s="2" t="s">
        <v>10762</v>
      </c>
      <c r="L1806" s="2" t="s">
        <v>302</v>
      </c>
      <c r="M1806" s="2" t="s">
        <v>303</v>
      </c>
      <c r="N1806" s="2" t="s">
        <v>10763</v>
      </c>
      <c r="O1806" s="8" t="s">
        <v>1211</v>
      </c>
      <c r="P1806" s="5" t="s">
        <v>1211</v>
      </c>
      <c r="Q1806" s="5" t="s">
        <v>716</v>
      </c>
      <c r="R1806" s="5" t="s">
        <v>10764</v>
      </c>
      <c r="S1806" s="2" t="s">
        <v>6687</v>
      </c>
      <c r="T1806" s="5" t="s">
        <v>316</v>
      </c>
      <c r="U1806" s="5" t="s">
        <v>716</v>
      </c>
      <c r="V1806" s="2" t="s">
        <v>10765</v>
      </c>
      <c r="W1806" s="5" t="s">
        <v>1371</v>
      </c>
      <c r="X1806" s="5" t="s">
        <v>10766</v>
      </c>
      <c r="Y1806" s="5" t="s">
        <v>10767</v>
      </c>
      <c r="Z1806" s="2" t="s">
        <v>720</v>
      </c>
      <c r="AA1806" s="2" t="s">
        <v>716</v>
      </c>
      <c r="AB1806" s="5" t="s">
        <v>10768</v>
      </c>
      <c r="AC1806" s="2" t="s">
        <v>10769</v>
      </c>
      <c r="AD1806" s="5" t="s">
        <v>10770</v>
      </c>
      <c r="AE1806" s="5" t="s">
        <v>10771</v>
      </c>
      <c r="AF1806" s="5" t="s">
        <v>10104</v>
      </c>
      <c r="AG1806" s="2" t="s">
        <v>10105</v>
      </c>
      <c r="AH1806" s="5" t="s">
        <v>10106</v>
      </c>
      <c r="AI1806" s="5" t="s">
        <v>10107</v>
      </c>
      <c r="AJ1806" s="2" t="s">
        <v>307</v>
      </c>
      <c r="AK1806" s="2" t="s">
        <v>729</v>
      </c>
    </row>
    <row r="1807" spans="1:37" ht="17.100000000000001" customHeight="1">
      <c r="A1807" s="2" t="s">
        <v>36</v>
      </c>
      <c r="B1807" s="3">
        <v>60192660</v>
      </c>
      <c r="C1807" s="2" t="s">
        <v>5893</v>
      </c>
      <c r="D1807" s="5" t="s">
        <v>5893</v>
      </c>
      <c r="E1807" s="5" t="s">
        <v>5894</v>
      </c>
      <c r="F1807" s="5" t="s">
        <v>10772</v>
      </c>
      <c r="G1807" s="5" t="s">
        <v>10773</v>
      </c>
      <c r="H1807" s="5" t="s">
        <v>2254</v>
      </c>
      <c r="I1807" s="2" t="s">
        <v>42</v>
      </c>
      <c r="J1807" s="2" t="s">
        <v>4291</v>
      </c>
      <c r="K1807" s="2" t="s">
        <v>4292</v>
      </c>
      <c r="L1807" s="2" t="s">
        <v>302</v>
      </c>
      <c r="M1807" s="2" t="s">
        <v>303</v>
      </c>
      <c r="N1807" s="2" t="s">
        <v>10763</v>
      </c>
      <c r="O1807" s="8" t="s">
        <v>1211</v>
      </c>
      <c r="P1807" s="5" t="s">
        <v>1211</v>
      </c>
      <c r="Q1807" s="5" t="s">
        <v>716</v>
      </c>
      <c r="R1807" s="5" t="s">
        <v>10726</v>
      </c>
      <c r="S1807" s="2" t="s">
        <v>6687</v>
      </c>
      <c r="T1807" s="5" t="s">
        <v>316</v>
      </c>
      <c r="U1807" s="5" t="s">
        <v>716</v>
      </c>
      <c r="V1807" s="2" t="s">
        <v>4218</v>
      </c>
      <c r="W1807" s="5" t="s">
        <v>962</v>
      </c>
      <c r="X1807" s="5" t="s">
        <v>8246</v>
      </c>
      <c r="Y1807" s="5" t="s">
        <v>10774</v>
      </c>
      <c r="Z1807" s="2" t="s">
        <v>720</v>
      </c>
      <c r="AA1807" s="2" t="s">
        <v>716</v>
      </c>
      <c r="AB1807" s="5" t="s">
        <v>10768</v>
      </c>
      <c r="AC1807" s="2" t="s">
        <v>10769</v>
      </c>
      <c r="AD1807" s="5" t="s">
        <v>10770</v>
      </c>
      <c r="AE1807" s="5" t="s">
        <v>10771</v>
      </c>
      <c r="AF1807" s="5" t="s">
        <v>10104</v>
      </c>
      <c r="AG1807" s="2" t="s">
        <v>10105</v>
      </c>
      <c r="AH1807" s="5" t="s">
        <v>10106</v>
      </c>
      <c r="AI1807" s="5" t="s">
        <v>10107</v>
      </c>
      <c r="AJ1807" s="2" t="s">
        <v>68</v>
      </c>
      <c r="AK1807" s="2" t="s">
        <v>729</v>
      </c>
    </row>
    <row r="1808" spans="1:37" ht="17.100000000000001" customHeight="1">
      <c r="A1808" s="2" t="s">
        <v>36</v>
      </c>
      <c r="B1808" s="3">
        <v>60192664</v>
      </c>
      <c r="C1808" s="2" t="s">
        <v>5893</v>
      </c>
      <c r="D1808" s="5" t="s">
        <v>5893</v>
      </c>
      <c r="E1808" s="5" t="s">
        <v>5894</v>
      </c>
      <c r="F1808" s="5" t="s">
        <v>10775</v>
      </c>
      <c r="G1808" s="5" t="s">
        <v>10776</v>
      </c>
      <c r="H1808" s="5" t="s">
        <v>10777</v>
      </c>
      <c r="I1808" s="2" t="s">
        <v>42</v>
      </c>
      <c r="J1808" s="2" t="s">
        <v>4291</v>
      </c>
      <c r="K1808" s="2" t="s">
        <v>4292</v>
      </c>
      <c r="L1808" s="2" t="s">
        <v>302</v>
      </c>
      <c r="M1808" s="2" t="s">
        <v>303</v>
      </c>
      <c r="N1808" s="2" t="s">
        <v>10763</v>
      </c>
      <c r="O1808" s="8" t="s">
        <v>1211</v>
      </c>
      <c r="P1808" s="5" t="s">
        <v>1211</v>
      </c>
      <c r="Q1808" s="5" t="s">
        <v>716</v>
      </c>
      <c r="R1808" s="5" t="s">
        <v>10726</v>
      </c>
      <c r="S1808" s="2" t="s">
        <v>6687</v>
      </c>
      <c r="T1808" s="5" t="s">
        <v>316</v>
      </c>
      <c r="U1808" s="5" t="s">
        <v>716</v>
      </c>
      <c r="V1808" s="2" t="s">
        <v>4218</v>
      </c>
      <c r="W1808" s="5" t="s">
        <v>615</v>
      </c>
      <c r="X1808" s="5" t="s">
        <v>10778</v>
      </c>
      <c r="Y1808" s="5" t="s">
        <v>10779</v>
      </c>
      <c r="Z1808" s="2" t="s">
        <v>720</v>
      </c>
      <c r="AA1808" s="2" t="s">
        <v>716</v>
      </c>
      <c r="AB1808" s="5" t="s">
        <v>10768</v>
      </c>
      <c r="AC1808" s="2" t="s">
        <v>10769</v>
      </c>
      <c r="AD1808" s="5" t="s">
        <v>10770</v>
      </c>
      <c r="AE1808" s="5" t="s">
        <v>10771</v>
      </c>
      <c r="AF1808" s="5" t="s">
        <v>10104</v>
      </c>
      <c r="AG1808" s="2" t="s">
        <v>10105</v>
      </c>
      <c r="AH1808" s="5" t="s">
        <v>10106</v>
      </c>
      <c r="AI1808" s="5" t="s">
        <v>10107</v>
      </c>
      <c r="AJ1808" s="2" t="s">
        <v>68</v>
      </c>
      <c r="AK1808" s="2" t="s">
        <v>729</v>
      </c>
    </row>
    <row r="1809" spans="1:37" ht="17.100000000000001" customHeight="1">
      <c r="A1809" s="2" t="s">
        <v>36</v>
      </c>
      <c r="B1809" s="3">
        <v>60192667</v>
      </c>
      <c r="C1809" s="2" t="s">
        <v>5893</v>
      </c>
      <c r="D1809" s="5" t="s">
        <v>5893</v>
      </c>
      <c r="E1809" s="5" t="s">
        <v>5894</v>
      </c>
      <c r="F1809" s="5" t="s">
        <v>10780</v>
      </c>
      <c r="G1809" s="5" t="s">
        <v>10781</v>
      </c>
      <c r="H1809" s="5" t="s">
        <v>10782</v>
      </c>
      <c r="I1809" s="2" t="s">
        <v>42</v>
      </c>
      <c r="J1809" s="2" t="s">
        <v>4291</v>
      </c>
      <c r="K1809" s="2" t="s">
        <v>4292</v>
      </c>
      <c r="L1809" s="2" t="s">
        <v>302</v>
      </c>
      <c r="M1809" s="2" t="s">
        <v>303</v>
      </c>
      <c r="N1809" s="2" t="s">
        <v>10763</v>
      </c>
      <c r="O1809" s="8" t="s">
        <v>1211</v>
      </c>
      <c r="P1809" s="5" t="s">
        <v>1211</v>
      </c>
      <c r="Q1809" s="5" t="s">
        <v>716</v>
      </c>
      <c r="R1809" s="5" t="s">
        <v>10726</v>
      </c>
      <c r="S1809" s="2" t="s">
        <v>6687</v>
      </c>
      <c r="T1809" s="5" t="s">
        <v>316</v>
      </c>
      <c r="U1809" s="5" t="s">
        <v>716</v>
      </c>
      <c r="V1809" s="2" t="s">
        <v>4218</v>
      </c>
      <c r="W1809" s="5" t="s">
        <v>328</v>
      </c>
      <c r="X1809" s="5" t="s">
        <v>10783</v>
      </c>
      <c r="Y1809" s="5" t="s">
        <v>10784</v>
      </c>
      <c r="Z1809" s="2" t="s">
        <v>720</v>
      </c>
      <c r="AA1809" s="2" t="s">
        <v>716</v>
      </c>
      <c r="AB1809" s="5" t="s">
        <v>10768</v>
      </c>
      <c r="AC1809" s="2" t="s">
        <v>10769</v>
      </c>
      <c r="AD1809" s="5" t="s">
        <v>10770</v>
      </c>
      <c r="AE1809" s="5" t="s">
        <v>10771</v>
      </c>
      <c r="AF1809" s="5" t="s">
        <v>10104</v>
      </c>
      <c r="AG1809" s="2" t="s">
        <v>10105</v>
      </c>
      <c r="AH1809" s="5" t="s">
        <v>10106</v>
      </c>
      <c r="AI1809" s="5" t="s">
        <v>10107</v>
      </c>
      <c r="AJ1809" s="2" t="s">
        <v>68</v>
      </c>
      <c r="AK1809" s="2" t="s">
        <v>729</v>
      </c>
    </row>
    <row r="1810" spans="1:37" ht="17.100000000000001" customHeight="1">
      <c r="A1810" s="2" t="s">
        <v>36</v>
      </c>
      <c r="B1810" s="3">
        <v>60192669</v>
      </c>
      <c r="C1810" s="2" t="s">
        <v>5893</v>
      </c>
      <c r="D1810" s="5" t="s">
        <v>5893</v>
      </c>
      <c r="E1810" s="5" t="s">
        <v>5894</v>
      </c>
      <c r="F1810" s="5" t="s">
        <v>10785</v>
      </c>
      <c r="G1810" s="5" t="s">
        <v>10786</v>
      </c>
      <c r="H1810" s="5" t="s">
        <v>10787</v>
      </c>
      <c r="I1810" s="2" t="s">
        <v>42</v>
      </c>
      <c r="J1810" s="2" t="s">
        <v>4291</v>
      </c>
      <c r="K1810" s="2" t="s">
        <v>4292</v>
      </c>
      <c r="L1810" s="2" t="s">
        <v>302</v>
      </c>
      <c r="M1810" s="2" t="s">
        <v>303</v>
      </c>
      <c r="N1810" s="2" t="s">
        <v>10763</v>
      </c>
      <c r="O1810" s="8" t="s">
        <v>1211</v>
      </c>
      <c r="P1810" s="5" t="s">
        <v>1211</v>
      </c>
      <c r="Q1810" s="5" t="s">
        <v>716</v>
      </c>
      <c r="R1810" s="5" t="s">
        <v>10726</v>
      </c>
      <c r="S1810" s="2" t="s">
        <v>6687</v>
      </c>
      <c r="T1810" s="5" t="s">
        <v>316</v>
      </c>
      <c r="U1810" s="5" t="s">
        <v>716</v>
      </c>
      <c r="V1810" s="2" t="s">
        <v>4218</v>
      </c>
      <c r="W1810" s="5" t="s">
        <v>567</v>
      </c>
      <c r="X1810" s="5" t="s">
        <v>10788</v>
      </c>
      <c r="Y1810" s="5" t="s">
        <v>10789</v>
      </c>
      <c r="Z1810" s="2" t="s">
        <v>720</v>
      </c>
      <c r="AA1810" s="2" t="s">
        <v>716</v>
      </c>
      <c r="AB1810" s="5" t="s">
        <v>10768</v>
      </c>
      <c r="AC1810" s="2" t="s">
        <v>10769</v>
      </c>
      <c r="AD1810" s="5" t="s">
        <v>10770</v>
      </c>
      <c r="AE1810" s="5" t="s">
        <v>10771</v>
      </c>
      <c r="AF1810" s="5" t="s">
        <v>10104</v>
      </c>
      <c r="AG1810" s="2" t="s">
        <v>10105</v>
      </c>
      <c r="AH1810" s="5" t="s">
        <v>10106</v>
      </c>
      <c r="AI1810" s="5" t="s">
        <v>10107</v>
      </c>
      <c r="AJ1810" s="2" t="s">
        <v>68</v>
      </c>
      <c r="AK1810" s="2" t="s">
        <v>729</v>
      </c>
    </row>
    <row r="1811" spans="1:37" ht="17.100000000000001" customHeight="1">
      <c r="A1811" s="2" t="s">
        <v>36</v>
      </c>
      <c r="B1811" s="3">
        <v>60192670</v>
      </c>
      <c r="C1811" s="2" t="s">
        <v>5893</v>
      </c>
      <c r="D1811" s="5" t="s">
        <v>5893</v>
      </c>
      <c r="E1811" s="5" t="s">
        <v>5894</v>
      </c>
      <c r="F1811" s="5" t="s">
        <v>10790</v>
      </c>
      <c r="G1811" s="5" t="s">
        <v>10791</v>
      </c>
      <c r="H1811" s="5" t="s">
        <v>3377</v>
      </c>
      <c r="I1811" s="2" t="s">
        <v>42</v>
      </c>
      <c r="J1811" s="2" t="s">
        <v>4291</v>
      </c>
      <c r="K1811" s="2" t="s">
        <v>4292</v>
      </c>
      <c r="L1811" s="2" t="s">
        <v>302</v>
      </c>
      <c r="M1811" s="2" t="s">
        <v>303</v>
      </c>
      <c r="N1811" s="2" t="s">
        <v>10763</v>
      </c>
      <c r="O1811" s="8" t="s">
        <v>1211</v>
      </c>
      <c r="P1811" s="5" t="s">
        <v>1211</v>
      </c>
      <c r="Q1811" s="5" t="s">
        <v>716</v>
      </c>
      <c r="R1811" s="5" t="s">
        <v>10726</v>
      </c>
      <c r="S1811" s="2" t="s">
        <v>6687</v>
      </c>
      <c r="T1811" s="5" t="s">
        <v>316</v>
      </c>
      <c r="U1811" s="5" t="s">
        <v>716</v>
      </c>
      <c r="V1811" s="2" t="s">
        <v>4218</v>
      </c>
      <c r="W1811" s="5" t="s">
        <v>567</v>
      </c>
      <c r="X1811" s="5" t="s">
        <v>5027</v>
      </c>
      <c r="Y1811" s="5" t="s">
        <v>10792</v>
      </c>
      <c r="Z1811" s="2" t="s">
        <v>720</v>
      </c>
      <c r="AA1811" s="2" t="s">
        <v>716</v>
      </c>
      <c r="AB1811" s="5" t="s">
        <v>10768</v>
      </c>
      <c r="AC1811" s="2" t="s">
        <v>10769</v>
      </c>
      <c r="AD1811" s="5" t="s">
        <v>10770</v>
      </c>
      <c r="AE1811" s="5" t="s">
        <v>10771</v>
      </c>
      <c r="AF1811" s="5" t="s">
        <v>10104</v>
      </c>
      <c r="AG1811" s="2" t="s">
        <v>10105</v>
      </c>
      <c r="AH1811" s="5" t="s">
        <v>10106</v>
      </c>
      <c r="AI1811" s="5" t="s">
        <v>10107</v>
      </c>
      <c r="AJ1811" s="2" t="s">
        <v>68</v>
      </c>
      <c r="AK1811" s="2" t="s">
        <v>729</v>
      </c>
    </row>
    <row r="1812" spans="1:37" ht="17.100000000000001" customHeight="1">
      <c r="A1812" s="2" t="s">
        <v>36</v>
      </c>
      <c r="B1812" s="3">
        <v>60193108</v>
      </c>
      <c r="C1812" s="2" t="s">
        <v>5907</v>
      </c>
      <c r="D1812" s="5" t="s">
        <v>5908</v>
      </c>
      <c r="E1812" s="5" t="s">
        <v>5909</v>
      </c>
      <c r="F1812" s="5" t="s">
        <v>10770</v>
      </c>
      <c r="G1812" s="5" t="s">
        <v>10771</v>
      </c>
      <c r="H1812" s="5" t="s">
        <v>3883</v>
      </c>
      <c r="I1812" s="2" t="s">
        <v>42</v>
      </c>
      <c r="J1812" s="2" t="s">
        <v>4291</v>
      </c>
      <c r="K1812" s="2" t="s">
        <v>4292</v>
      </c>
      <c r="L1812" s="2" t="s">
        <v>302</v>
      </c>
      <c r="M1812" s="2" t="s">
        <v>303</v>
      </c>
      <c r="N1812" s="2" t="s">
        <v>10763</v>
      </c>
      <c r="O1812" s="8" t="s">
        <v>1211</v>
      </c>
      <c r="P1812" s="5" t="s">
        <v>1211</v>
      </c>
      <c r="Q1812" s="5" t="s">
        <v>716</v>
      </c>
      <c r="R1812" s="5" t="s">
        <v>10726</v>
      </c>
      <c r="S1812" s="2" t="s">
        <v>6687</v>
      </c>
      <c r="T1812" s="5" t="s">
        <v>316</v>
      </c>
      <c r="U1812" s="5" t="s">
        <v>716</v>
      </c>
      <c r="V1812" s="2" t="s">
        <v>4218</v>
      </c>
      <c r="W1812" s="5" t="s">
        <v>944</v>
      </c>
      <c r="X1812" s="5" t="s">
        <v>10793</v>
      </c>
      <c r="Y1812" s="5" t="s">
        <v>10794</v>
      </c>
      <c r="Z1812" s="2" t="s">
        <v>720</v>
      </c>
      <c r="AA1812" s="2" t="s">
        <v>716</v>
      </c>
      <c r="AB1812" s="5" t="s">
        <v>10104</v>
      </c>
      <c r="AC1812" s="2" t="s">
        <v>10105</v>
      </c>
      <c r="AD1812" s="5" t="s">
        <v>10106</v>
      </c>
      <c r="AE1812" s="5" t="s">
        <v>10107</v>
      </c>
      <c r="AF1812" s="5" t="s">
        <v>9985</v>
      </c>
      <c r="AG1812" s="2" t="s">
        <v>9986</v>
      </c>
      <c r="AH1812" s="5" t="s">
        <v>9987</v>
      </c>
      <c r="AI1812" s="5" t="s">
        <v>9988</v>
      </c>
      <c r="AJ1812" s="2" t="s">
        <v>68</v>
      </c>
      <c r="AK1812" s="2" t="s">
        <v>729</v>
      </c>
    </row>
    <row r="1813" spans="1:37" ht="17.100000000000001" customHeight="1">
      <c r="A1813" s="2" t="s">
        <v>36</v>
      </c>
      <c r="B1813" s="3">
        <v>80007727</v>
      </c>
      <c r="C1813" s="2" t="s">
        <v>5893</v>
      </c>
      <c r="D1813" s="5" t="s">
        <v>5893</v>
      </c>
      <c r="E1813" s="5" t="s">
        <v>5894</v>
      </c>
      <c r="F1813" s="5" t="s">
        <v>10795</v>
      </c>
      <c r="G1813" s="5" t="s">
        <v>10796</v>
      </c>
      <c r="H1813" s="5" t="s">
        <v>10797</v>
      </c>
      <c r="I1813" s="2" t="s">
        <v>42</v>
      </c>
      <c r="J1813" s="2" t="s">
        <v>10761</v>
      </c>
      <c r="K1813" s="2" t="s">
        <v>10762</v>
      </c>
      <c r="L1813" s="2" t="s">
        <v>302</v>
      </c>
      <c r="M1813" s="2" t="s">
        <v>303</v>
      </c>
      <c r="N1813" s="2" t="s">
        <v>10763</v>
      </c>
      <c r="O1813" s="8" t="s">
        <v>1211</v>
      </c>
      <c r="P1813" s="5" t="s">
        <v>1211</v>
      </c>
      <c r="Q1813" s="5" t="s">
        <v>716</v>
      </c>
      <c r="R1813" s="5" t="s">
        <v>10726</v>
      </c>
      <c r="S1813" s="2" t="s">
        <v>6687</v>
      </c>
      <c r="T1813" s="5" t="s">
        <v>316</v>
      </c>
      <c r="U1813" s="5" t="s">
        <v>716</v>
      </c>
      <c r="V1813" s="2" t="s">
        <v>4218</v>
      </c>
      <c r="W1813" s="5" t="s">
        <v>1189</v>
      </c>
      <c r="X1813" s="5" t="s">
        <v>10798</v>
      </c>
      <c r="Y1813" s="5" t="s">
        <v>10799</v>
      </c>
      <c r="Z1813" s="2" t="s">
        <v>720</v>
      </c>
      <c r="AA1813" s="2" t="s">
        <v>716</v>
      </c>
      <c r="AB1813" s="5" t="s">
        <v>10768</v>
      </c>
      <c r="AC1813" s="2" t="s">
        <v>10769</v>
      </c>
      <c r="AD1813" s="5" t="s">
        <v>10770</v>
      </c>
      <c r="AE1813" s="5" t="s">
        <v>10771</v>
      </c>
      <c r="AF1813" s="5" t="s">
        <v>10104</v>
      </c>
      <c r="AG1813" s="2" t="s">
        <v>10105</v>
      </c>
      <c r="AH1813" s="5" t="s">
        <v>10106</v>
      </c>
      <c r="AI1813" s="5" t="s">
        <v>10107</v>
      </c>
      <c r="AJ1813" s="2" t="s">
        <v>68</v>
      </c>
      <c r="AK1813" s="2" t="s">
        <v>729</v>
      </c>
    </row>
    <row r="1814" spans="1:37" ht="17.100000000000001" customHeight="1">
      <c r="A1814" s="2" t="s">
        <v>36</v>
      </c>
      <c r="B1814" s="3">
        <v>80007730</v>
      </c>
      <c r="C1814" s="2" t="s">
        <v>5893</v>
      </c>
      <c r="D1814" s="5" t="s">
        <v>5893</v>
      </c>
      <c r="E1814" s="5" t="s">
        <v>5894</v>
      </c>
      <c r="F1814" s="5" t="s">
        <v>10800</v>
      </c>
      <c r="G1814" s="5" t="s">
        <v>10801</v>
      </c>
      <c r="H1814" s="5" t="s">
        <v>7137</v>
      </c>
      <c r="I1814" s="2" t="s">
        <v>42</v>
      </c>
      <c r="J1814" s="2" t="s">
        <v>4291</v>
      </c>
      <c r="K1814" s="2" t="s">
        <v>4292</v>
      </c>
      <c r="L1814" s="2" t="s">
        <v>302</v>
      </c>
      <c r="M1814" s="2" t="s">
        <v>303</v>
      </c>
      <c r="N1814" s="2" t="s">
        <v>10763</v>
      </c>
      <c r="O1814" s="8" t="s">
        <v>1211</v>
      </c>
      <c r="P1814" s="5" t="s">
        <v>1211</v>
      </c>
      <c r="Q1814" s="5" t="s">
        <v>716</v>
      </c>
      <c r="R1814" s="5" t="s">
        <v>10726</v>
      </c>
      <c r="S1814" s="2" t="s">
        <v>6687</v>
      </c>
      <c r="T1814" s="5" t="s">
        <v>316</v>
      </c>
      <c r="U1814" s="5" t="s">
        <v>716</v>
      </c>
      <c r="V1814" s="2" t="s">
        <v>4218</v>
      </c>
      <c r="W1814" s="5" t="s">
        <v>88</v>
      </c>
      <c r="X1814" s="5" t="s">
        <v>10802</v>
      </c>
      <c r="Y1814" s="5" t="s">
        <v>10803</v>
      </c>
      <c r="Z1814" s="2" t="s">
        <v>720</v>
      </c>
      <c r="AA1814" s="2" t="s">
        <v>716</v>
      </c>
      <c r="AB1814" s="5" t="s">
        <v>10768</v>
      </c>
      <c r="AC1814" s="2" t="s">
        <v>10769</v>
      </c>
      <c r="AD1814" s="5" t="s">
        <v>10770</v>
      </c>
      <c r="AE1814" s="5" t="s">
        <v>10771</v>
      </c>
      <c r="AF1814" s="5" t="s">
        <v>10104</v>
      </c>
      <c r="AG1814" s="2" t="s">
        <v>10105</v>
      </c>
      <c r="AH1814" s="5" t="s">
        <v>10106</v>
      </c>
      <c r="AI1814" s="5" t="s">
        <v>10107</v>
      </c>
      <c r="AJ1814" s="2" t="s">
        <v>68</v>
      </c>
      <c r="AK1814" s="2" t="s">
        <v>729</v>
      </c>
    </row>
    <row r="1815" spans="1:37" ht="17.100000000000001" customHeight="1">
      <c r="A1815" s="2" t="s">
        <v>36</v>
      </c>
      <c r="B1815" s="3">
        <v>80004960</v>
      </c>
      <c r="C1815" s="2" t="s">
        <v>5483</v>
      </c>
      <c r="D1815" s="5" t="s">
        <v>5484</v>
      </c>
      <c r="E1815" s="5" t="s">
        <v>6891</v>
      </c>
      <c r="F1815" s="5" t="s">
        <v>10804</v>
      </c>
      <c r="G1815" s="5" t="s">
        <v>10805</v>
      </c>
      <c r="H1815" s="5" t="s">
        <v>10806</v>
      </c>
      <c r="I1815" s="2" t="s">
        <v>42</v>
      </c>
      <c r="J1815" s="2" t="s">
        <v>4956</v>
      </c>
      <c r="K1815" s="2" t="s">
        <v>4957</v>
      </c>
      <c r="L1815" s="2" t="s">
        <v>302</v>
      </c>
      <c r="M1815" s="2" t="s">
        <v>303</v>
      </c>
      <c r="N1815" s="2" t="s">
        <v>10807</v>
      </c>
      <c r="O1815" s="8" t="s">
        <v>10808</v>
      </c>
      <c r="P1815" s="5" t="s">
        <v>1211</v>
      </c>
      <c r="Q1815" s="5" t="s">
        <v>10809</v>
      </c>
      <c r="R1815" s="5" t="s">
        <v>10810</v>
      </c>
      <c r="S1815" s="2" t="s">
        <v>715</v>
      </c>
      <c r="T1815" s="5" t="s">
        <v>316</v>
      </c>
      <c r="U1815" s="5" t="s">
        <v>716</v>
      </c>
      <c r="V1815" s="2" t="s">
        <v>10683</v>
      </c>
      <c r="W1815" s="5" t="s">
        <v>1189</v>
      </c>
      <c r="X1815" s="5" t="s">
        <v>10811</v>
      </c>
      <c r="Y1815" s="5" t="s">
        <v>10812</v>
      </c>
      <c r="Z1815" s="2" t="s">
        <v>720</v>
      </c>
      <c r="AA1815" s="2" t="s">
        <v>716</v>
      </c>
      <c r="AB1815" s="5" t="s">
        <v>10104</v>
      </c>
      <c r="AC1815" s="2" t="s">
        <v>10105</v>
      </c>
      <c r="AD1815" s="5" t="s">
        <v>10106</v>
      </c>
      <c r="AE1815" s="5" t="s">
        <v>10107</v>
      </c>
      <c r="AF1815" s="5" t="s">
        <v>9985</v>
      </c>
      <c r="AG1815" s="2" t="s">
        <v>9986</v>
      </c>
      <c r="AH1815" s="5" t="s">
        <v>9987</v>
      </c>
      <c r="AI1815" s="5" t="s">
        <v>9988</v>
      </c>
      <c r="AJ1815" s="2" t="s">
        <v>68</v>
      </c>
      <c r="AK1815" s="2" t="s">
        <v>729</v>
      </c>
    </row>
    <row r="1816" spans="1:37" ht="17.100000000000001" customHeight="1">
      <c r="A1816" s="2" t="s">
        <v>36</v>
      </c>
      <c r="B1816" s="3">
        <v>60214760</v>
      </c>
      <c r="C1816" s="2" t="s">
        <v>5883</v>
      </c>
      <c r="D1816" s="5" t="s">
        <v>5883</v>
      </c>
      <c r="E1816" s="5" t="s">
        <v>5884</v>
      </c>
      <c r="F1816" s="5" t="s">
        <v>10813</v>
      </c>
      <c r="G1816" s="5" t="s">
        <v>10814</v>
      </c>
      <c r="H1816" s="5" t="s">
        <v>10815</v>
      </c>
      <c r="I1816" s="2" t="s">
        <v>42</v>
      </c>
      <c r="J1816" s="2" t="s">
        <v>300</v>
      </c>
      <c r="K1816" s="2" t="s">
        <v>301</v>
      </c>
      <c r="L1816" s="2" t="s">
        <v>302</v>
      </c>
      <c r="M1816" s="2" t="s">
        <v>303</v>
      </c>
      <c r="N1816" s="2" t="s">
        <v>10816</v>
      </c>
      <c r="O1816" s="8" t="s">
        <v>10817</v>
      </c>
      <c r="P1816" s="5" t="s">
        <v>1211</v>
      </c>
      <c r="Q1816" s="5" t="s">
        <v>10818</v>
      </c>
      <c r="R1816" s="5" t="s">
        <v>10819</v>
      </c>
      <c r="S1816" s="2" t="s">
        <v>6687</v>
      </c>
      <c r="T1816" s="5" t="s">
        <v>316</v>
      </c>
      <c r="U1816" s="5" t="s">
        <v>716</v>
      </c>
      <c r="V1816" s="2" t="s">
        <v>317</v>
      </c>
      <c r="W1816" s="5" t="s">
        <v>838</v>
      </c>
      <c r="X1816" s="5" t="s">
        <v>10820</v>
      </c>
      <c r="Y1816" s="5" t="s">
        <v>10821</v>
      </c>
      <c r="Z1816" s="2" t="s">
        <v>720</v>
      </c>
      <c r="AA1816" s="2" t="s">
        <v>716</v>
      </c>
      <c r="AB1816" s="5" t="s">
        <v>9985</v>
      </c>
      <c r="AC1816" s="2" t="s">
        <v>9986</v>
      </c>
      <c r="AD1816" s="5" t="s">
        <v>9987</v>
      </c>
      <c r="AE1816" s="5" t="s">
        <v>9988</v>
      </c>
      <c r="AF1816" s="5" t="s">
        <v>5879</v>
      </c>
      <c r="AG1816" s="2" t="s">
        <v>5880</v>
      </c>
      <c r="AH1816" s="5" t="s">
        <v>5881</v>
      </c>
      <c r="AI1816" s="5" t="s">
        <v>5882</v>
      </c>
      <c r="AJ1816" s="2" t="s">
        <v>68</v>
      </c>
      <c r="AK1816" s="2" t="s">
        <v>729</v>
      </c>
    </row>
    <row r="1817" spans="1:37" ht="17.100000000000001" customHeight="1">
      <c r="A1817" s="2" t="s">
        <v>36</v>
      </c>
      <c r="B1817" s="3">
        <v>60214805</v>
      </c>
      <c r="C1817" s="2" t="s">
        <v>5893</v>
      </c>
      <c r="D1817" s="5" t="s">
        <v>5893</v>
      </c>
      <c r="E1817" s="5" t="s">
        <v>5894</v>
      </c>
      <c r="F1817" s="5" t="s">
        <v>10822</v>
      </c>
      <c r="G1817" s="5" t="s">
        <v>10823</v>
      </c>
      <c r="H1817" s="5" t="s">
        <v>7604</v>
      </c>
      <c r="I1817" s="2" t="s">
        <v>42</v>
      </c>
      <c r="J1817" s="2" t="s">
        <v>300</v>
      </c>
      <c r="K1817" s="2" t="s">
        <v>301</v>
      </c>
      <c r="L1817" s="2" t="s">
        <v>302</v>
      </c>
      <c r="M1817" s="2" t="s">
        <v>303</v>
      </c>
      <c r="N1817" s="2" t="s">
        <v>10816</v>
      </c>
      <c r="O1817" s="8" t="s">
        <v>10817</v>
      </c>
      <c r="P1817" s="5" t="s">
        <v>1211</v>
      </c>
      <c r="Q1817" s="5" t="s">
        <v>10818</v>
      </c>
      <c r="R1817" s="5" t="s">
        <v>10819</v>
      </c>
      <c r="S1817" s="2" t="s">
        <v>6687</v>
      </c>
      <c r="T1817" s="5" t="s">
        <v>316</v>
      </c>
      <c r="U1817" s="5" t="s">
        <v>716</v>
      </c>
      <c r="V1817" s="2" t="s">
        <v>317</v>
      </c>
      <c r="W1817" s="5" t="s">
        <v>378</v>
      </c>
      <c r="X1817" s="5" t="s">
        <v>10824</v>
      </c>
      <c r="Y1817" s="5" t="s">
        <v>10825</v>
      </c>
      <c r="Z1817" s="2" t="s">
        <v>720</v>
      </c>
      <c r="AA1817" s="2" t="s">
        <v>716</v>
      </c>
      <c r="AB1817" s="5" t="s">
        <v>10826</v>
      </c>
      <c r="AC1817" s="2" t="s">
        <v>10827</v>
      </c>
      <c r="AD1817" s="5" t="s">
        <v>10813</v>
      </c>
      <c r="AE1817" s="5" t="s">
        <v>10814</v>
      </c>
      <c r="AF1817" s="5" t="s">
        <v>9985</v>
      </c>
      <c r="AG1817" s="2" t="s">
        <v>9986</v>
      </c>
      <c r="AH1817" s="5" t="s">
        <v>9987</v>
      </c>
      <c r="AI1817" s="5" t="s">
        <v>9988</v>
      </c>
      <c r="AJ1817" s="2" t="s">
        <v>68</v>
      </c>
      <c r="AK1817" s="2" t="s">
        <v>729</v>
      </c>
    </row>
    <row r="1818" spans="1:37" ht="17.100000000000001" customHeight="1">
      <c r="A1818" s="2" t="s">
        <v>36</v>
      </c>
      <c r="B1818" s="3">
        <v>60209510</v>
      </c>
      <c r="C1818" s="2" t="s">
        <v>5893</v>
      </c>
      <c r="D1818" s="5" t="s">
        <v>5893</v>
      </c>
      <c r="E1818" s="5" t="s">
        <v>5894</v>
      </c>
      <c r="F1818" s="5" t="s">
        <v>10828</v>
      </c>
      <c r="G1818" s="5" t="s">
        <v>10829</v>
      </c>
      <c r="H1818" s="5" t="s">
        <v>9607</v>
      </c>
      <c r="I1818" s="2" t="s">
        <v>42</v>
      </c>
      <c r="J1818" s="2" t="s">
        <v>300</v>
      </c>
      <c r="K1818" s="2" t="s">
        <v>301</v>
      </c>
      <c r="L1818" s="2" t="s">
        <v>302</v>
      </c>
      <c r="M1818" s="2" t="s">
        <v>303</v>
      </c>
      <c r="N1818" s="2" t="s">
        <v>10830</v>
      </c>
      <c r="O1818" s="8" t="s">
        <v>1211</v>
      </c>
      <c r="P1818" s="5" t="s">
        <v>1211</v>
      </c>
      <c r="Q1818" s="5" t="s">
        <v>10831</v>
      </c>
      <c r="R1818" s="5" t="s">
        <v>10819</v>
      </c>
      <c r="S1818" s="2" t="s">
        <v>6687</v>
      </c>
      <c r="T1818" s="5" t="s">
        <v>316</v>
      </c>
      <c r="U1818" s="5" t="s">
        <v>716</v>
      </c>
      <c r="V1818" s="2" t="s">
        <v>317</v>
      </c>
      <c r="W1818" s="5" t="s">
        <v>10832</v>
      </c>
      <c r="X1818" s="5" t="s">
        <v>10833</v>
      </c>
      <c r="Y1818" s="5" t="s">
        <v>10834</v>
      </c>
      <c r="Z1818" s="2" t="s">
        <v>720</v>
      </c>
      <c r="AA1818" s="2" t="s">
        <v>716</v>
      </c>
      <c r="AB1818" s="5" t="s">
        <v>10835</v>
      </c>
      <c r="AC1818" s="2" t="s">
        <v>10836</v>
      </c>
      <c r="AD1818" s="5" t="s">
        <v>10837</v>
      </c>
      <c r="AE1818" s="5" t="s">
        <v>10838</v>
      </c>
      <c r="AF1818" s="5" t="s">
        <v>10826</v>
      </c>
      <c r="AG1818" s="2" t="s">
        <v>10827</v>
      </c>
      <c r="AH1818" s="5" t="s">
        <v>10813</v>
      </c>
      <c r="AI1818" s="5" t="s">
        <v>10814</v>
      </c>
      <c r="AJ1818" s="2" t="s">
        <v>68</v>
      </c>
      <c r="AK1818" s="2" t="s">
        <v>729</v>
      </c>
    </row>
    <row r="1819" spans="1:37" ht="17.100000000000001" customHeight="1">
      <c r="A1819" s="2" t="s">
        <v>36</v>
      </c>
      <c r="B1819" s="3">
        <v>60214692</v>
      </c>
      <c r="C1819" s="2" t="s">
        <v>5893</v>
      </c>
      <c r="D1819" s="5" t="s">
        <v>5893</v>
      </c>
      <c r="E1819" s="5" t="s">
        <v>5894</v>
      </c>
      <c r="F1819" s="5" t="s">
        <v>10839</v>
      </c>
      <c r="G1819" s="5" t="s">
        <v>10840</v>
      </c>
      <c r="H1819" s="5" t="s">
        <v>10841</v>
      </c>
      <c r="I1819" s="2" t="s">
        <v>42</v>
      </c>
      <c r="J1819" s="2" t="s">
        <v>300</v>
      </c>
      <c r="K1819" s="2" t="s">
        <v>301</v>
      </c>
      <c r="L1819" s="2" t="s">
        <v>302</v>
      </c>
      <c r="M1819" s="2" t="s">
        <v>303</v>
      </c>
      <c r="N1819" s="2" t="s">
        <v>10830</v>
      </c>
      <c r="O1819" s="8" t="s">
        <v>1211</v>
      </c>
      <c r="P1819" s="5" t="s">
        <v>1211</v>
      </c>
      <c r="Q1819" s="5" t="s">
        <v>10831</v>
      </c>
      <c r="R1819" s="5" t="s">
        <v>10819</v>
      </c>
      <c r="S1819" s="2" t="s">
        <v>6687</v>
      </c>
      <c r="T1819" s="5" t="s">
        <v>316</v>
      </c>
      <c r="U1819" s="5" t="s">
        <v>716</v>
      </c>
      <c r="V1819" s="2" t="s">
        <v>317</v>
      </c>
      <c r="W1819" s="5" t="s">
        <v>838</v>
      </c>
      <c r="X1819" s="5" t="s">
        <v>10842</v>
      </c>
      <c r="Y1819" s="5" t="s">
        <v>10843</v>
      </c>
      <c r="Z1819" s="2" t="s">
        <v>720</v>
      </c>
      <c r="AA1819" s="2" t="s">
        <v>716</v>
      </c>
      <c r="AB1819" s="5" t="s">
        <v>10835</v>
      </c>
      <c r="AC1819" s="2" t="s">
        <v>10836</v>
      </c>
      <c r="AD1819" s="5" t="s">
        <v>10837</v>
      </c>
      <c r="AE1819" s="5" t="s">
        <v>10838</v>
      </c>
      <c r="AF1819" s="5" t="s">
        <v>10826</v>
      </c>
      <c r="AG1819" s="2" t="s">
        <v>10827</v>
      </c>
      <c r="AH1819" s="5" t="s">
        <v>10813</v>
      </c>
      <c r="AI1819" s="5" t="s">
        <v>10814</v>
      </c>
      <c r="AJ1819" s="2" t="s">
        <v>68</v>
      </c>
      <c r="AK1819" s="2" t="s">
        <v>729</v>
      </c>
    </row>
    <row r="1820" spans="1:37" ht="17.100000000000001" customHeight="1">
      <c r="A1820" s="2" t="s">
        <v>36</v>
      </c>
      <c r="B1820" s="3">
        <v>60214753</v>
      </c>
      <c r="C1820" s="2" t="s">
        <v>5893</v>
      </c>
      <c r="D1820" s="5" t="s">
        <v>5893</v>
      </c>
      <c r="E1820" s="5" t="s">
        <v>5894</v>
      </c>
      <c r="F1820" s="5" t="s">
        <v>10844</v>
      </c>
      <c r="G1820" s="5" t="s">
        <v>10845</v>
      </c>
      <c r="H1820" s="5" t="s">
        <v>10846</v>
      </c>
      <c r="I1820" s="2" t="s">
        <v>42</v>
      </c>
      <c r="J1820" s="2" t="s">
        <v>300</v>
      </c>
      <c r="K1820" s="2" t="s">
        <v>301</v>
      </c>
      <c r="L1820" s="2" t="s">
        <v>302</v>
      </c>
      <c r="M1820" s="2" t="s">
        <v>303</v>
      </c>
      <c r="N1820" s="2" t="s">
        <v>10830</v>
      </c>
      <c r="O1820" s="8" t="s">
        <v>1211</v>
      </c>
      <c r="P1820" s="5" t="s">
        <v>1211</v>
      </c>
      <c r="Q1820" s="5" t="s">
        <v>10831</v>
      </c>
      <c r="R1820" s="5" t="s">
        <v>10819</v>
      </c>
      <c r="S1820" s="2" t="s">
        <v>6687</v>
      </c>
      <c r="T1820" s="5" t="s">
        <v>316</v>
      </c>
      <c r="U1820" s="5" t="s">
        <v>716</v>
      </c>
      <c r="V1820" s="2" t="s">
        <v>317</v>
      </c>
      <c r="W1820" s="5" t="s">
        <v>944</v>
      </c>
      <c r="X1820" s="5" t="s">
        <v>10847</v>
      </c>
      <c r="Y1820" s="5" t="s">
        <v>10848</v>
      </c>
      <c r="Z1820" s="2" t="s">
        <v>720</v>
      </c>
      <c r="AA1820" s="2" t="s">
        <v>716</v>
      </c>
      <c r="AB1820" s="5" t="s">
        <v>10835</v>
      </c>
      <c r="AC1820" s="2" t="s">
        <v>10836</v>
      </c>
      <c r="AD1820" s="5" t="s">
        <v>10837</v>
      </c>
      <c r="AE1820" s="5" t="s">
        <v>10838</v>
      </c>
      <c r="AF1820" s="5" t="s">
        <v>10826</v>
      </c>
      <c r="AG1820" s="2" t="s">
        <v>10827</v>
      </c>
      <c r="AH1820" s="5" t="s">
        <v>10813</v>
      </c>
      <c r="AI1820" s="5" t="s">
        <v>10814</v>
      </c>
      <c r="AJ1820" s="2" t="s">
        <v>68</v>
      </c>
      <c r="AK1820" s="2" t="s">
        <v>729</v>
      </c>
    </row>
    <row r="1821" spans="1:37" ht="17.100000000000001" customHeight="1">
      <c r="A1821" s="2" t="s">
        <v>36</v>
      </c>
      <c r="B1821" s="3">
        <v>60214754</v>
      </c>
      <c r="C1821" s="2" t="s">
        <v>5893</v>
      </c>
      <c r="D1821" s="5" t="s">
        <v>5893</v>
      </c>
      <c r="E1821" s="5" t="s">
        <v>5894</v>
      </c>
      <c r="F1821" s="5" t="s">
        <v>10849</v>
      </c>
      <c r="G1821" s="5" t="s">
        <v>10850</v>
      </c>
      <c r="H1821" s="5" t="s">
        <v>6021</v>
      </c>
      <c r="I1821" s="2" t="s">
        <v>42</v>
      </c>
      <c r="J1821" s="2" t="s">
        <v>300</v>
      </c>
      <c r="K1821" s="2" t="s">
        <v>301</v>
      </c>
      <c r="L1821" s="2" t="s">
        <v>302</v>
      </c>
      <c r="M1821" s="2" t="s">
        <v>303</v>
      </c>
      <c r="N1821" s="2" t="s">
        <v>10830</v>
      </c>
      <c r="O1821" s="8" t="s">
        <v>1211</v>
      </c>
      <c r="P1821" s="5" t="s">
        <v>1211</v>
      </c>
      <c r="Q1821" s="5" t="s">
        <v>10831</v>
      </c>
      <c r="R1821" s="5" t="s">
        <v>10819</v>
      </c>
      <c r="S1821" s="2" t="s">
        <v>6687</v>
      </c>
      <c r="T1821" s="5" t="s">
        <v>316</v>
      </c>
      <c r="U1821" s="5" t="s">
        <v>716</v>
      </c>
      <c r="V1821" s="2" t="s">
        <v>317</v>
      </c>
      <c r="W1821" s="5" t="s">
        <v>1776</v>
      </c>
      <c r="X1821" s="5" t="s">
        <v>6321</v>
      </c>
      <c r="Y1821" s="5" t="s">
        <v>10851</v>
      </c>
      <c r="Z1821" s="2" t="s">
        <v>720</v>
      </c>
      <c r="AA1821" s="2" t="s">
        <v>716</v>
      </c>
      <c r="AB1821" s="5" t="s">
        <v>10835</v>
      </c>
      <c r="AC1821" s="2" t="s">
        <v>10836</v>
      </c>
      <c r="AD1821" s="5" t="s">
        <v>10837</v>
      </c>
      <c r="AE1821" s="5" t="s">
        <v>10838</v>
      </c>
      <c r="AF1821" s="5" t="s">
        <v>10826</v>
      </c>
      <c r="AG1821" s="2" t="s">
        <v>10827</v>
      </c>
      <c r="AH1821" s="5" t="s">
        <v>10813</v>
      </c>
      <c r="AI1821" s="5" t="s">
        <v>10814</v>
      </c>
      <c r="AJ1821" s="2" t="s">
        <v>68</v>
      </c>
      <c r="AK1821" s="2" t="s">
        <v>729</v>
      </c>
    </row>
    <row r="1822" spans="1:37" ht="17.100000000000001" customHeight="1">
      <c r="A1822" s="2" t="s">
        <v>36</v>
      </c>
      <c r="B1822" s="3">
        <v>60214758</v>
      </c>
      <c r="C1822" s="2" t="s">
        <v>5907</v>
      </c>
      <c r="D1822" s="5" t="s">
        <v>5908</v>
      </c>
      <c r="E1822" s="5" t="s">
        <v>5909</v>
      </c>
      <c r="F1822" s="5" t="s">
        <v>10837</v>
      </c>
      <c r="G1822" s="5" t="s">
        <v>10838</v>
      </c>
      <c r="H1822" s="5" t="s">
        <v>10852</v>
      </c>
      <c r="I1822" s="2" t="s">
        <v>42</v>
      </c>
      <c r="J1822" s="2" t="s">
        <v>300</v>
      </c>
      <c r="K1822" s="2" t="s">
        <v>301</v>
      </c>
      <c r="L1822" s="2" t="s">
        <v>302</v>
      </c>
      <c r="M1822" s="2" t="s">
        <v>303</v>
      </c>
      <c r="N1822" s="2" t="s">
        <v>10830</v>
      </c>
      <c r="O1822" s="8" t="s">
        <v>1211</v>
      </c>
      <c r="P1822" s="5" t="s">
        <v>1211</v>
      </c>
      <c r="Q1822" s="5" t="s">
        <v>10831</v>
      </c>
      <c r="R1822" s="5" t="s">
        <v>10819</v>
      </c>
      <c r="S1822" s="2" t="s">
        <v>6687</v>
      </c>
      <c r="T1822" s="5" t="s">
        <v>316</v>
      </c>
      <c r="U1822" s="5" t="s">
        <v>716</v>
      </c>
      <c r="V1822" s="2" t="s">
        <v>317</v>
      </c>
      <c r="W1822" s="5" t="s">
        <v>1284</v>
      </c>
      <c r="X1822" s="5" t="s">
        <v>10853</v>
      </c>
      <c r="Y1822" s="5" t="s">
        <v>10854</v>
      </c>
      <c r="Z1822" s="2" t="s">
        <v>720</v>
      </c>
      <c r="AA1822" s="2" t="s">
        <v>716</v>
      </c>
      <c r="AB1822" s="5" t="s">
        <v>10826</v>
      </c>
      <c r="AC1822" s="2" t="s">
        <v>10827</v>
      </c>
      <c r="AD1822" s="5" t="s">
        <v>10813</v>
      </c>
      <c r="AE1822" s="5" t="s">
        <v>10814</v>
      </c>
      <c r="AF1822" s="5" t="s">
        <v>9985</v>
      </c>
      <c r="AG1822" s="2" t="s">
        <v>9986</v>
      </c>
      <c r="AH1822" s="5" t="s">
        <v>9987</v>
      </c>
      <c r="AI1822" s="5" t="s">
        <v>9988</v>
      </c>
      <c r="AJ1822" s="2" t="s">
        <v>68</v>
      </c>
      <c r="AK1822" s="2" t="s">
        <v>729</v>
      </c>
    </row>
    <row r="1823" spans="1:37" ht="17.100000000000001" customHeight="1">
      <c r="A1823" s="2" t="s">
        <v>36</v>
      </c>
      <c r="B1823" s="3">
        <v>60229765</v>
      </c>
      <c r="C1823" s="2" t="s">
        <v>5893</v>
      </c>
      <c r="D1823" s="5" t="s">
        <v>5893</v>
      </c>
      <c r="E1823" s="5" t="s">
        <v>5894</v>
      </c>
      <c r="F1823" s="5" t="s">
        <v>10855</v>
      </c>
      <c r="G1823" s="5" t="s">
        <v>10856</v>
      </c>
      <c r="H1823" s="5" t="s">
        <v>2272</v>
      </c>
      <c r="I1823" s="2" t="s">
        <v>42</v>
      </c>
      <c r="J1823" s="2" t="s">
        <v>300</v>
      </c>
      <c r="K1823" s="2" t="s">
        <v>301</v>
      </c>
      <c r="L1823" s="2" t="s">
        <v>302</v>
      </c>
      <c r="M1823" s="2" t="s">
        <v>303</v>
      </c>
      <c r="N1823" s="2" t="s">
        <v>10830</v>
      </c>
      <c r="O1823" s="8" t="s">
        <v>1211</v>
      </c>
      <c r="P1823" s="5" t="s">
        <v>1211</v>
      </c>
      <c r="Q1823" s="5" t="s">
        <v>10831</v>
      </c>
      <c r="R1823" s="5" t="s">
        <v>10819</v>
      </c>
      <c r="S1823" s="2" t="s">
        <v>6687</v>
      </c>
      <c r="T1823" s="5" t="s">
        <v>316</v>
      </c>
      <c r="U1823" s="5" t="s">
        <v>716</v>
      </c>
      <c r="V1823" s="2" t="s">
        <v>317</v>
      </c>
      <c r="W1823" s="5" t="s">
        <v>838</v>
      </c>
      <c r="X1823" s="5" t="s">
        <v>10857</v>
      </c>
      <c r="Y1823" s="5" t="s">
        <v>10858</v>
      </c>
      <c r="Z1823" s="2" t="s">
        <v>720</v>
      </c>
      <c r="AA1823" s="2" t="s">
        <v>716</v>
      </c>
      <c r="AB1823" s="5" t="s">
        <v>10835</v>
      </c>
      <c r="AC1823" s="2" t="s">
        <v>10836</v>
      </c>
      <c r="AD1823" s="5" t="s">
        <v>10837</v>
      </c>
      <c r="AE1823" s="5" t="s">
        <v>10838</v>
      </c>
      <c r="AF1823" s="5" t="s">
        <v>10826</v>
      </c>
      <c r="AG1823" s="2" t="s">
        <v>10827</v>
      </c>
      <c r="AH1823" s="5" t="s">
        <v>10813</v>
      </c>
      <c r="AI1823" s="5" t="s">
        <v>10814</v>
      </c>
      <c r="AJ1823" s="2" t="s">
        <v>68</v>
      </c>
      <c r="AK1823" s="2" t="s">
        <v>729</v>
      </c>
    </row>
    <row r="1824" spans="1:37" ht="17.100000000000001" customHeight="1">
      <c r="A1824" s="2" t="s">
        <v>36</v>
      </c>
      <c r="B1824" s="3">
        <v>60363905</v>
      </c>
      <c r="C1824" s="2" t="s">
        <v>5893</v>
      </c>
      <c r="D1824" s="5" t="s">
        <v>5893</v>
      </c>
      <c r="E1824" s="5" t="s">
        <v>5894</v>
      </c>
      <c r="F1824" s="5" t="s">
        <v>10859</v>
      </c>
      <c r="G1824" s="5" t="s">
        <v>10860</v>
      </c>
      <c r="H1824" s="5" t="s">
        <v>10861</v>
      </c>
      <c r="I1824" s="2" t="s">
        <v>42</v>
      </c>
      <c r="J1824" s="2" t="s">
        <v>300</v>
      </c>
      <c r="K1824" s="2" t="s">
        <v>301</v>
      </c>
      <c r="L1824" s="2" t="s">
        <v>302</v>
      </c>
      <c r="M1824" s="2" t="s">
        <v>303</v>
      </c>
      <c r="N1824" s="2" t="s">
        <v>10830</v>
      </c>
      <c r="O1824" s="8" t="s">
        <v>1211</v>
      </c>
      <c r="P1824" s="5" t="s">
        <v>1211</v>
      </c>
      <c r="Q1824" s="5" t="s">
        <v>10831</v>
      </c>
      <c r="R1824" s="5" t="s">
        <v>10819</v>
      </c>
      <c r="S1824" s="2" t="s">
        <v>6687</v>
      </c>
      <c r="T1824" s="5" t="s">
        <v>316</v>
      </c>
      <c r="U1824" s="5" t="s">
        <v>716</v>
      </c>
      <c r="V1824" s="2" t="s">
        <v>317</v>
      </c>
      <c r="W1824" s="5" t="s">
        <v>328</v>
      </c>
      <c r="X1824" s="5" t="s">
        <v>8338</v>
      </c>
      <c r="Y1824" s="5" t="s">
        <v>10862</v>
      </c>
      <c r="Z1824" s="2" t="s">
        <v>720</v>
      </c>
      <c r="AA1824" s="2" t="s">
        <v>716</v>
      </c>
      <c r="AB1824" s="5" t="s">
        <v>10835</v>
      </c>
      <c r="AC1824" s="2" t="s">
        <v>10836</v>
      </c>
      <c r="AD1824" s="5" t="s">
        <v>10837</v>
      </c>
      <c r="AE1824" s="5" t="s">
        <v>10838</v>
      </c>
      <c r="AF1824" s="5" t="s">
        <v>10826</v>
      </c>
      <c r="AG1824" s="2" t="s">
        <v>10827</v>
      </c>
      <c r="AH1824" s="5" t="s">
        <v>10813</v>
      </c>
      <c r="AI1824" s="5" t="s">
        <v>10814</v>
      </c>
      <c r="AJ1824" s="2" t="s">
        <v>68</v>
      </c>
      <c r="AK1824" s="2" t="s">
        <v>729</v>
      </c>
    </row>
    <row r="1825" spans="1:37" ht="17.100000000000001" customHeight="1">
      <c r="A1825" s="2" t="s">
        <v>36</v>
      </c>
      <c r="B1825" s="3">
        <v>80006801</v>
      </c>
      <c r="C1825" s="2" t="s">
        <v>5893</v>
      </c>
      <c r="D1825" s="5" t="s">
        <v>5893</v>
      </c>
      <c r="E1825" s="5" t="s">
        <v>5894</v>
      </c>
      <c r="F1825" s="5" t="s">
        <v>10863</v>
      </c>
      <c r="G1825" s="5" t="s">
        <v>10864</v>
      </c>
      <c r="H1825" s="5" t="s">
        <v>9650</v>
      </c>
      <c r="I1825" s="2" t="s">
        <v>42</v>
      </c>
      <c r="J1825" s="2" t="s">
        <v>300</v>
      </c>
      <c r="K1825" s="2" t="s">
        <v>301</v>
      </c>
      <c r="L1825" s="2" t="s">
        <v>302</v>
      </c>
      <c r="M1825" s="2" t="s">
        <v>303</v>
      </c>
      <c r="N1825" s="2" t="s">
        <v>10830</v>
      </c>
      <c r="O1825" s="8" t="s">
        <v>1211</v>
      </c>
      <c r="P1825" s="5" t="s">
        <v>1211</v>
      </c>
      <c r="Q1825" s="5" t="s">
        <v>10831</v>
      </c>
      <c r="R1825" s="5" t="s">
        <v>10819</v>
      </c>
      <c r="S1825" s="2" t="s">
        <v>6687</v>
      </c>
      <c r="T1825" s="5" t="s">
        <v>316</v>
      </c>
      <c r="U1825" s="5" t="s">
        <v>716</v>
      </c>
      <c r="V1825" s="2" t="s">
        <v>317</v>
      </c>
      <c r="W1825" s="5" t="s">
        <v>860</v>
      </c>
      <c r="X1825" s="5" t="s">
        <v>10865</v>
      </c>
      <c r="Y1825" s="5" t="s">
        <v>10866</v>
      </c>
      <c r="Z1825" s="2" t="s">
        <v>720</v>
      </c>
      <c r="AA1825" s="2" t="s">
        <v>716</v>
      </c>
      <c r="AB1825" s="5" t="s">
        <v>10835</v>
      </c>
      <c r="AC1825" s="2" t="s">
        <v>10836</v>
      </c>
      <c r="AD1825" s="5" t="s">
        <v>10837</v>
      </c>
      <c r="AE1825" s="5" t="s">
        <v>10838</v>
      </c>
      <c r="AF1825" s="5" t="s">
        <v>10826</v>
      </c>
      <c r="AG1825" s="2" t="s">
        <v>10827</v>
      </c>
      <c r="AH1825" s="5" t="s">
        <v>10813</v>
      </c>
      <c r="AI1825" s="5" t="s">
        <v>10814</v>
      </c>
      <c r="AJ1825" s="2" t="s">
        <v>68</v>
      </c>
      <c r="AK1825" s="2" t="s">
        <v>729</v>
      </c>
    </row>
    <row r="1826" spans="1:37" ht="17.100000000000001" customHeight="1">
      <c r="A1826" s="2" t="s">
        <v>36</v>
      </c>
      <c r="B1826" s="3">
        <v>60209473</v>
      </c>
      <c r="C1826" s="2" t="s">
        <v>5893</v>
      </c>
      <c r="D1826" s="5" t="s">
        <v>5893</v>
      </c>
      <c r="E1826" s="5" t="s">
        <v>5894</v>
      </c>
      <c r="F1826" s="5" t="s">
        <v>10867</v>
      </c>
      <c r="G1826" s="5" t="s">
        <v>10868</v>
      </c>
      <c r="H1826" s="5" t="s">
        <v>10869</v>
      </c>
      <c r="I1826" s="2" t="s">
        <v>42</v>
      </c>
      <c r="J1826" s="2" t="s">
        <v>300</v>
      </c>
      <c r="K1826" s="2" t="s">
        <v>301</v>
      </c>
      <c r="L1826" s="2" t="s">
        <v>302</v>
      </c>
      <c r="M1826" s="2" t="s">
        <v>303</v>
      </c>
      <c r="N1826" s="2" t="s">
        <v>10870</v>
      </c>
      <c r="O1826" s="8" t="s">
        <v>1211</v>
      </c>
      <c r="P1826" s="5" t="s">
        <v>1211</v>
      </c>
      <c r="Q1826" s="5" t="s">
        <v>10831</v>
      </c>
      <c r="R1826" s="5" t="s">
        <v>10819</v>
      </c>
      <c r="S1826" s="2" t="s">
        <v>6687</v>
      </c>
      <c r="T1826" s="5" t="s">
        <v>316</v>
      </c>
      <c r="U1826" s="5" t="s">
        <v>716</v>
      </c>
      <c r="V1826" s="2" t="s">
        <v>317</v>
      </c>
      <c r="W1826" s="5" t="s">
        <v>10871</v>
      </c>
      <c r="X1826" s="5" t="s">
        <v>10154</v>
      </c>
      <c r="Y1826" s="5" t="s">
        <v>10872</v>
      </c>
      <c r="Z1826" s="2" t="s">
        <v>720</v>
      </c>
      <c r="AA1826" s="2" t="s">
        <v>716</v>
      </c>
      <c r="AB1826" s="5" t="s">
        <v>10873</v>
      </c>
      <c r="AC1826" s="2" t="s">
        <v>10874</v>
      </c>
      <c r="AD1826" s="5" t="s">
        <v>10875</v>
      </c>
      <c r="AE1826" s="5" t="s">
        <v>10876</v>
      </c>
      <c r="AF1826" s="5" t="s">
        <v>10826</v>
      </c>
      <c r="AG1826" s="2" t="s">
        <v>10827</v>
      </c>
      <c r="AH1826" s="5" t="s">
        <v>10813</v>
      </c>
      <c r="AI1826" s="5" t="s">
        <v>10814</v>
      </c>
      <c r="AJ1826" s="2" t="s">
        <v>68</v>
      </c>
      <c r="AK1826" s="2" t="s">
        <v>729</v>
      </c>
    </row>
    <row r="1827" spans="1:37" ht="17.100000000000001" customHeight="1">
      <c r="A1827" s="2" t="s">
        <v>36</v>
      </c>
      <c r="B1827" s="3">
        <v>60209508</v>
      </c>
      <c r="C1827" s="2" t="s">
        <v>5893</v>
      </c>
      <c r="D1827" s="5" t="s">
        <v>5893</v>
      </c>
      <c r="E1827" s="5" t="s">
        <v>5894</v>
      </c>
      <c r="F1827" s="5" t="s">
        <v>10877</v>
      </c>
      <c r="G1827" s="5" t="s">
        <v>10878</v>
      </c>
      <c r="H1827" s="5" t="s">
        <v>6045</v>
      </c>
      <c r="I1827" s="2" t="s">
        <v>42</v>
      </c>
      <c r="J1827" s="2" t="s">
        <v>300</v>
      </c>
      <c r="K1827" s="2" t="s">
        <v>301</v>
      </c>
      <c r="L1827" s="2" t="s">
        <v>302</v>
      </c>
      <c r="M1827" s="2" t="s">
        <v>303</v>
      </c>
      <c r="N1827" s="2" t="s">
        <v>10870</v>
      </c>
      <c r="O1827" s="8" t="s">
        <v>1211</v>
      </c>
      <c r="P1827" s="5" t="s">
        <v>1211</v>
      </c>
      <c r="Q1827" s="5" t="s">
        <v>10831</v>
      </c>
      <c r="R1827" s="5" t="s">
        <v>10819</v>
      </c>
      <c r="S1827" s="2" t="s">
        <v>6687</v>
      </c>
      <c r="T1827" s="5" t="s">
        <v>316</v>
      </c>
      <c r="U1827" s="5" t="s">
        <v>716</v>
      </c>
      <c r="V1827" s="2" t="s">
        <v>317</v>
      </c>
      <c r="W1827" s="5" t="s">
        <v>1189</v>
      </c>
      <c r="X1827" s="5" t="s">
        <v>10879</v>
      </c>
      <c r="Y1827" s="5" t="s">
        <v>10880</v>
      </c>
      <c r="Z1827" s="2" t="s">
        <v>720</v>
      </c>
      <c r="AA1827" s="2" t="s">
        <v>716</v>
      </c>
      <c r="AB1827" s="5" t="s">
        <v>10873</v>
      </c>
      <c r="AC1827" s="2" t="s">
        <v>10874</v>
      </c>
      <c r="AD1827" s="5" t="s">
        <v>10875</v>
      </c>
      <c r="AE1827" s="5" t="s">
        <v>10876</v>
      </c>
      <c r="AF1827" s="5" t="s">
        <v>10826</v>
      </c>
      <c r="AG1827" s="2" t="s">
        <v>10827</v>
      </c>
      <c r="AH1827" s="5" t="s">
        <v>10813</v>
      </c>
      <c r="AI1827" s="5" t="s">
        <v>10814</v>
      </c>
      <c r="AJ1827" s="2" t="s">
        <v>307</v>
      </c>
      <c r="AK1827" s="2" t="s">
        <v>729</v>
      </c>
    </row>
    <row r="1828" spans="1:37" ht="17.100000000000001" customHeight="1">
      <c r="A1828" s="2" t="s">
        <v>36</v>
      </c>
      <c r="B1828" s="3">
        <v>60209512</v>
      </c>
      <c r="C1828" s="2" t="s">
        <v>5893</v>
      </c>
      <c r="D1828" s="5" t="s">
        <v>5893</v>
      </c>
      <c r="E1828" s="5" t="s">
        <v>5894</v>
      </c>
      <c r="F1828" s="5" t="s">
        <v>10881</v>
      </c>
      <c r="G1828" s="5" t="s">
        <v>10882</v>
      </c>
      <c r="H1828" s="5" t="s">
        <v>10883</v>
      </c>
      <c r="I1828" s="2" t="s">
        <v>42</v>
      </c>
      <c r="J1828" s="2" t="s">
        <v>300</v>
      </c>
      <c r="K1828" s="2" t="s">
        <v>301</v>
      </c>
      <c r="L1828" s="2" t="s">
        <v>302</v>
      </c>
      <c r="M1828" s="2" t="s">
        <v>303</v>
      </c>
      <c r="N1828" s="2" t="s">
        <v>10870</v>
      </c>
      <c r="O1828" s="8" t="s">
        <v>1211</v>
      </c>
      <c r="P1828" s="5" t="s">
        <v>1211</v>
      </c>
      <c r="Q1828" s="5" t="s">
        <v>10831</v>
      </c>
      <c r="R1828" s="5" t="s">
        <v>10819</v>
      </c>
      <c r="S1828" s="2" t="s">
        <v>6687</v>
      </c>
      <c r="T1828" s="5" t="s">
        <v>316</v>
      </c>
      <c r="U1828" s="5" t="s">
        <v>716</v>
      </c>
      <c r="V1828" s="2" t="s">
        <v>317</v>
      </c>
      <c r="W1828" s="5" t="s">
        <v>838</v>
      </c>
      <c r="X1828" s="5" t="s">
        <v>10884</v>
      </c>
      <c r="Y1828" s="5" t="s">
        <v>10885</v>
      </c>
      <c r="Z1828" s="2" t="s">
        <v>720</v>
      </c>
      <c r="AA1828" s="2" t="s">
        <v>716</v>
      </c>
      <c r="AB1828" s="5" t="s">
        <v>10873</v>
      </c>
      <c r="AC1828" s="2" t="s">
        <v>10874</v>
      </c>
      <c r="AD1828" s="5" t="s">
        <v>10875</v>
      </c>
      <c r="AE1828" s="5" t="s">
        <v>10876</v>
      </c>
      <c r="AF1828" s="5" t="s">
        <v>10826</v>
      </c>
      <c r="AG1828" s="2" t="s">
        <v>10827</v>
      </c>
      <c r="AH1828" s="5" t="s">
        <v>10813</v>
      </c>
      <c r="AI1828" s="5" t="s">
        <v>10814</v>
      </c>
      <c r="AJ1828" s="2" t="s">
        <v>68</v>
      </c>
      <c r="AK1828" s="2" t="s">
        <v>729</v>
      </c>
    </row>
    <row r="1829" spans="1:37" ht="17.100000000000001" customHeight="1">
      <c r="A1829" s="2" t="s">
        <v>36</v>
      </c>
      <c r="B1829" s="3">
        <v>60338139</v>
      </c>
      <c r="C1829" s="2" t="s">
        <v>5893</v>
      </c>
      <c r="D1829" s="5" t="s">
        <v>5893</v>
      </c>
      <c r="E1829" s="5" t="s">
        <v>5894</v>
      </c>
      <c r="F1829" s="5" t="s">
        <v>10886</v>
      </c>
      <c r="G1829" s="5" t="s">
        <v>10887</v>
      </c>
      <c r="H1829" s="5" t="s">
        <v>10888</v>
      </c>
      <c r="I1829" s="2" t="s">
        <v>42</v>
      </c>
      <c r="J1829" s="2" t="s">
        <v>300</v>
      </c>
      <c r="K1829" s="2" t="s">
        <v>301</v>
      </c>
      <c r="L1829" s="2" t="s">
        <v>302</v>
      </c>
      <c r="M1829" s="2" t="s">
        <v>303</v>
      </c>
      <c r="N1829" s="2" t="s">
        <v>10870</v>
      </c>
      <c r="O1829" s="8" t="s">
        <v>1211</v>
      </c>
      <c r="P1829" s="5" t="s">
        <v>1211</v>
      </c>
      <c r="Q1829" s="5" t="s">
        <v>10831</v>
      </c>
      <c r="R1829" s="5" t="s">
        <v>10819</v>
      </c>
      <c r="S1829" s="2" t="s">
        <v>6687</v>
      </c>
      <c r="T1829" s="5" t="s">
        <v>316</v>
      </c>
      <c r="U1829" s="5" t="s">
        <v>716</v>
      </c>
      <c r="V1829" s="2" t="s">
        <v>317</v>
      </c>
      <c r="W1829" s="5" t="s">
        <v>838</v>
      </c>
      <c r="X1829" s="5" t="s">
        <v>773</v>
      </c>
      <c r="Y1829" s="5" t="s">
        <v>10889</v>
      </c>
      <c r="Z1829" s="2" t="s">
        <v>720</v>
      </c>
      <c r="AA1829" s="2" t="s">
        <v>716</v>
      </c>
      <c r="AB1829" s="5" t="s">
        <v>10873</v>
      </c>
      <c r="AC1829" s="2" t="s">
        <v>10874</v>
      </c>
      <c r="AD1829" s="5" t="s">
        <v>10875</v>
      </c>
      <c r="AE1829" s="5" t="s">
        <v>10876</v>
      </c>
      <c r="AF1829" s="5" t="s">
        <v>10826</v>
      </c>
      <c r="AG1829" s="2" t="s">
        <v>10827</v>
      </c>
      <c r="AH1829" s="5" t="s">
        <v>10813</v>
      </c>
      <c r="AI1829" s="5" t="s">
        <v>10814</v>
      </c>
      <c r="AJ1829" s="2" t="s">
        <v>68</v>
      </c>
      <c r="AK1829" s="2" t="s">
        <v>729</v>
      </c>
    </row>
    <row r="1830" spans="1:37" ht="17.100000000000001" customHeight="1">
      <c r="A1830" s="2" t="s">
        <v>36</v>
      </c>
      <c r="B1830" s="3">
        <v>60338202</v>
      </c>
      <c r="C1830" s="2" t="s">
        <v>5893</v>
      </c>
      <c r="D1830" s="5" t="s">
        <v>5893</v>
      </c>
      <c r="E1830" s="5" t="s">
        <v>5894</v>
      </c>
      <c r="F1830" s="5" t="s">
        <v>10890</v>
      </c>
      <c r="G1830" s="5" t="s">
        <v>10891</v>
      </c>
      <c r="H1830" s="5" t="s">
        <v>10892</v>
      </c>
      <c r="I1830" s="2" t="s">
        <v>42</v>
      </c>
      <c r="J1830" s="2" t="s">
        <v>300</v>
      </c>
      <c r="K1830" s="2" t="s">
        <v>301</v>
      </c>
      <c r="L1830" s="2" t="s">
        <v>302</v>
      </c>
      <c r="M1830" s="2" t="s">
        <v>303</v>
      </c>
      <c r="N1830" s="2" t="s">
        <v>10870</v>
      </c>
      <c r="O1830" s="8" t="s">
        <v>1211</v>
      </c>
      <c r="P1830" s="5" t="s">
        <v>1211</v>
      </c>
      <c r="Q1830" s="5" t="s">
        <v>10831</v>
      </c>
      <c r="R1830" s="5" t="s">
        <v>10819</v>
      </c>
      <c r="S1830" s="2" t="s">
        <v>6687</v>
      </c>
      <c r="T1830" s="5" t="s">
        <v>316</v>
      </c>
      <c r="U1830" s="5" t="s">
        <v>716</v>
      </c>
      <c r="V1830" s="2" t="s">
        <v>317</v>
      </c>
      <c r="W1830" s="5" t="s">
        <v>838</v>
      </c>
      <c r="X1830" s="5" t="s">
        <v>10893</v>
      </c>
      <c r="Y1830" s="5" t="s">
        <v>10894</v>
      </c>
      <c r="Z1830" s="2" t="s">
        <v>720</v>
      </c>
      <c r="AA1830" s="2" t="s">
        <v>716</v>
      </c>
      <c r="AB1830" s="5" t="s">
        <v>10873</v>
      </c>
      <c r="AC1830" s="2" t="s">
        <v>10874</v>
      </c>
      <c r="AD1830" s="5" t="s">
        <v>10875</v>
      </c>
      <c r="AE1830" s="5" t="s">
        <v>10876</v>
      </c>
      <c r="AF1830" s="5" t="s">
        <v>10826</v>
      </c>
      <c r="AG1830" s="2" t="s">
        <v>10827</v>
      </c>
      <c r="AH1830" s="5" t="s">
        <v>10813</v>
      </c>
      <c r="AI1830" s="5" t="s">
        <v>10814</v>
      </c>
      <c r="AJ1830" s="2" t="s">
        <v>68</v>
      </c>
      <c r="AK1830" s="2" t="s">
        <v>729</v>
      </c>
    </row>
    <row r="1831" spans="1:37" ht="17.100000000000001" customHeight="1">
      <c r="A1831" s="2" t="s">
        <v>36</v>
      </c>
      <c r="B1831" s="3">
        <v>80004993</v>
      </c>
      <c r="C1831" s="2" t="s">
        <v>5893</v>
      </c>
      <c r="D1831" s="5" t="s">
        <v>5893</v>
      </c>
      <c r="E1831" s="5" t="s">
        <v>5894</v>
      </c>
      <c r="F1831" s="5" t="s">
        <v>10895</v>
      </c>
      <c r="G1831" s="5" t="s">
        <v>10896</v>
      </c>
      <c r="H1831" s="5" t="s">
        <v>10317</v>
      </c>
      <c r="I1831" s="2" t="s">
        <v>42</v>
      </c>
      <c r="J1831" s="2" t="s">
        <v>300</v>
      </c>
      <c r="K1831" s="2" t="s">
        <v>301</v>
      </c>
      <c r="L1831" s="2" t="s">
        <v>302</v>
      </c>
      <c r="M1831" s="2" t="s">
        <v>303</v>
      </c>
      <c r="N1831" s="2" t="s">
        <v>10870</v>
      </c>
      <c r="O1831" s="8" t="s">
        <v>1211</v>
      </c>
      <c r="P1831" s="5" t="s">
        <v>1211</v>
      </c>
      <c r="Q1831" s="5" t="s">
        <v>10831</v>
      </c>
      <c r="R1831" s="5" t="s">
        <v>10819</v>
      </c>
      <c r="S1831" s="2" t="s">
        <v>6687</v>
      </c>
      <c r="T1831" s="5" t="s">
        <v>316</v>
      </c>
      <c r="U1831" s="5" t="s">
        <v>716</v>
      </c>
      <c r="V1831" s="2" t="s">
        <v>317</v>
      </c>
      <c r="W1831" s="5" t="s">
        <v>328</v>
      </c>
      <c r="X1831" s="5" t="s">
        <v>10897</v>
      </c>
      <c r="Y1831" s="5" t="s">
        <v>10898</v>
      </c>
      <c r="Z1831" s="2" t="s">
        <v>720</v>
      </c>
      <c r="AA1831" s="2" t="s">
        <v>716</v>
      </c>
      <c r="AB1831" s="5" t="s">
        <v>10873</v>
      </c>
      <c r="AC1831" s="2" t="s">
        <v>10874</v>
      </c>
      <c r="AD1831" s="5" t="s">
        <v>10875</v>
      </c>
      <c r="AE1831" s="5" t="s">
        <v>10876</v>
      </c>
      <c r="AF1831" s="5" t="s">
        <v>10826</v>
      </c>
      <c r="AG1831" s="2" t="s">
        <v>10827</v>
      </c>
      <c r="AH1831" s="5" t="s">
        <v>10813</v>
      </c>
      <c r="AI1831" s="5" t="s">
        <v>10814</v>
      </c>
      <c r="AJ1831" s="2" t="s">
        <v>68</v>
      </c>
      <c r="AK1831" s="2" t="s">
        <v>729</v>
      </c>
    </row>
    <row r="1832" spans="1:37" ht="17.100000000000001" customHeight="1">
      <c r="A1832" s="2" t="s">
        <v>36</v>
      </c>
      <c r="B1832" s="3">
        <v>80004995</v>
      </c>
      <c r="C1832" s="2" t="s">
        <v>5907</v>
      </c>
      <c r="D1832" s="5" t="s">
        <v>5908</v>
      </c>
      <c r="E1832" s="5" t="s">
        <v>5909</v>
      </c>
      <c r="F1832" s="5" t="s">
        <v>10875</v>
      </c>
      <c r="G1832" s="5" t="s">
        <v>10876</v>
      </c>
      <c r="H1832" s="5" t="s">
        <v>6271</v>
      </c>
      <c r="I1832" s="2" t="s">
        <v>42</v>
      </c>
      <c r="J1832" s="2" t="s">
        <v>300</v>
      </c>
      <c r="K1832" s="2" t="s">
        <v>301</v>
      </c>
      <c r="L1832" s="2" t="s">
        <v>302</v>
      </c>
      <c r="M1832" s="2" t="s">
        <v>303</v>
      </c>
      <c r="N1832" s="2" t="s">
        <v>10870</v>
      </c>
      <c r="O1832" s="8" t="s">
        <v>1211</v>
      </c>
      <c r="P1832" s="5" t="s">
        <v>1211</v>
      </c>
      <c r="Q1832" s="5" t="s">
        <v>10831</v>
      </c>
      <c r="R1832" s="5" t="s">
        <v>10819</v>
      </c>
      <c r="S1832" s="2" t="s">
        <v>6687</v>
      </c>
      <c r="T1832" s="5" t="s">
        <v>316</v>
      </c>
      <c r="U1832" s="5" t="s">
        <v>716</v>
      </c>
      <c r="V1832" s="2" t="s">
        <v>317</v>
      </c>
      <c r="W1832" s="5" t="s">
        <v>531</v>
      </c>
      <c r="X1832" s="5" t="s">
        <v>10899</v>
      </c>
      <c r="Y1832" s="5" t="s">
        <v>10900</v>
      </c>
      <c r="Z1832" s="2" t="s">
        <v>720</v>
      </c>
      <c r="AA1832" s="2" t="s">
        <v>716</v>
      </c>
      <c r="AB1832" s="5" t="s">
        <v>10826</v>
      </c>
      <c r="AC1832" s="2" t="s">
        <v>10827</v>
      </c>
      <c r="AD1832" s="5" t="s">
        <v>10813</v>
      </c>
      <c r="AE1832" s="5" t="s">
        <v>10814</v>
      </c>
      <c r="AF1832" s="5" t="s">
        <v>9985</v>
      </c>
      <c r="AG1832" s="2" t="s">
        <v>9986</v>
      </c>
      <c r="AH1832" s="5" t="s">
        <v>9987</v>
      </c>
      <c r="AI1832" s="5" t="s">
        <v>9988</v>
      </c>
      <c r="AJ1832" s="2" t="s">
        <v>68</v>
      </c>
      <c r="AK1832" s="2" t="s">
        <v>729</v>
      </c>
    </row>
    <row r="1833" spans="1:37" ht="17.100000000000001" customHeight="1">
      <c r="A1833" s="2" t="s">
        <v>36</v>
      </c>
      <c r="B1833" s="3">
        <v>60154191</v>
      </c>
      <c r="C1833" s="2" t="s">
        <v>5893</v>
      </c>
      <c r="D1833" s="5" t="s">
        <v>5893</v>
      </c>
      <c r="E1833" s="5" t="s">
        <v>5894</v>
      </c>
      <c r="F1833" s="5" t="s">
        <v>10901</v>
      </c>
      <c r="G1833" s="5" t="s">
        <v>10902</v>
      </c>
      <c r="H1833" s="5" t="s">
        <v>10903</v>
      </c>
      <c r="I1833" s="2" t="s">
        <v>42</v>
      </c>
      <c r="J1833" s="2" t="s">
        <v>300</v>
      </c>
      <c r="K1833" s="2" t="s">
        <v>301</v>
      </c>
      <c r="L1833" s="2" t="s">
        <v>302</v>
      </c>
      <c r="M1833" s="2" t="s">
        <v>303</v>
      </c>
      <c r="N1833" s="2" t="s">
        <v>10904</v>
      </c>
      <c r="O1833" s="8" t="s">
        <v>1211</v>
      </c>
      <c r="P1833" s="5" t="s">
        <v>1211</v>
      </c>
      <c r="Q1833" s="5" t="s">
        <v>10905</v>
      </c>
      <c r="R1833" s="5" t="s">
        <v>10819</v>
      </c>
      <c r="S1833" s="2" t="s">
        <v>6687</v>
      </c>
      <c r="T1833" s="5" t="s">
        <v>316</v>
      </c>
      <c r="U1833" s="5" t="s">
        <v>716</v>
      </c>
      <c r="V1833" s="2" t="s">
        <v>317</v>
      </c>
      <c r="W1833" s="5" t="s">
        <v>5417</v>
      </c>
      <c r="X1833" s="5" t="s">
        <v>9055</v>
      </c>
      <c r="Y1833" s="5" t="s">
        <v>10906</v>
      </c>
      <c r="Z1833" s="2" t="s">
        <v>720</v>
      </c>
      <c r="AA1833" s="2" t="s">
        <v>716</v>
      </c>
      <c r="AB1833" s="5" t="s">
        <v>10907</v>
      </c>
      <c r="AC1833" s="2" t="s">
        <v>10908</v>
      </c>
      <c r="AD1833" s="5" t="s">
        <v>10909</v>
      </c>
      <c r="AE1833" s="5" t="s">
        <v>10910</v>
      </c>
      <c r="AF1833" s="5" t="s">
        <v>10826</v>
      </c>
      <c r="AG1833" s="2" t="s">
        <v>10827</v>
      </c>
      <c r="AH1833" s="5" t="s">
        <v>10813</v>
      </c>
      <c r="AI1833" s="5" t="s">
        <v>10814</v>
      </c>
      <c r="AJ1833" s="2" t="s">
        <v>68</v>
      </c>
      <c r="AK1833" s="2" t="s">
        <v>729</v>
      </c>
    </row>
    <row r="1834" spans="1:37" ht="17.100000000000001" customHeight="1">
      <c r="A1834" s="2" t="s">
        <v>36</v>
      </c>
      <c r="B1834" s="3">
        <v>60154200</v>
      </c>
      <c r="C1834" s="2" t="s">
        <v>5893</v>
      </c>
      <c r="D1834" s="5" t="s">
        <v>5893</v>
      </c>
      <c r="E1834" s="5" t="s">
        <v>5894</v>
      </c>
      <c r="F1834" s="5" t="s">
        <v>10911</v>
      </c>
      <c r="G1834" s="5" t="s">
        <v>10912</v>
      </c>
      <c r="H1834" s="5" t="s">
        <v>10913</v>
      </c>
      <c r="I1834" s="2" t="s">
        <v>42</v>
      </c>
      <c r="J1834" s="2" t="s">
        <v>300</v>
      </c>
      <c r="K1834" s="2" t="s">
        <v>301</v>
      </c>
      <c r="L1834" s="2" t="s">
        <v>302</v>
      </c>
      <c r="M1834" s="2" t="s">
        <v>303</v>
      </c>
      <c r="N1834" s="2" t="s">
        <v>10904</v>
      </c>
      <c r="O1834" s="8" t="s">
        <v>1211</v>
      </c>
      <c r="P1834" s="5" t="s">
        <v>1211</v>
      </c>
      <c r="Q1834" s="5" t="s">
        <v>10905</v>
      </c>
      <c r="R1834" s="5" t="s">
        <v>10819</v>
      </c>
      <c r="S1834" s="2" t="s">
        <v>6687</v>
      </c>
      <c r="T1834" s="5" t="s">
        <v>316</v>
      </c>
      <c r="U1834" s="5" t="s">
        <v>716</v>
      </c>
      <c r="V1834" s="2" t="s">
        <v>317</v>
      </c>
      <c r="W1834" s="5" t="s">
        <v>88</v>
      </c>
      <c r="X1834" s="5" t="s">
        <v>10914</v>
      </c>
      <c r="Y1834" s="5" t="s">
        <v>10915</v>
      </c>
      <c r="Z1834" s="2" t="s">
        <v>720</v>
      </c>
      <c r="AA1834" s="2" t="s">
        <v>716</v>
      </c>
      <c r="AB1834" s="5" t="s">
        <v>10907</v>
      </c>
      <c r="AC1834" s="2" t="s">
        <v>10908</v>
      </c>
      <c r="AD1834" s="5" t="s">
        <v>10909</v>
      </c>
      <c r="AE1834" s="5" t="s">
        <v>10910</v>
      </c>
      <c r="AF1834" s="5" t="s">
        <v>10826</v>
      </c>
      <c r="AG1834" s="2" t="s">
        <v>10827</v>
      </c>
      <c r="AH1834" s="5" t="s">
        <v>10813</v>
      </c>
      <c r="AI1834" s="5" t="s">
        <v>10814</v>
      </c>
      <c r="AJ1834" s="2" t="s">
        <v>68</v>
      </c>
      <c r="AK1834" s="2" t="s">
        <v>729</v>
      </c>
    </row>
    <row r="1835" spans="1:37" ht="17.100000000000001" customHeight="1">
      <c r="A1835" s="2" t="s">
        <v>36</v>
      </c>
      <c r="B1835" s="3">
        <v>60159350</v>
      </c>
      <c r="C1835" s="2" t="s">
        <v>5893</v>
      </c>
      <c r="D1835" s="5" t="s">
        <v>5893</v>
      </c>
      <c r="E1835" s="5" t="s">
        <v>5894</v>
      </c>
      <c r="F1835" s="5" t="s">
        <v>10916</v>
      </c>
      <c r="G1835" s="5" t="s">
        <v>10917</v>
      </c>
      <c r="H1835" s="5" t="s">
        <v>10903</v>
      </c>
      <c r="I1835" s="2" t="s">
        <v>42</v>
      </c>
      <c r="J1835" s="2" t="s">
        <v>300</v>
      </c>
      <c r="K1835" s="2" t="s">
        <v>301</v>
      </c>
      <c r="L1835" s="2" t="s">
        <v>302</v>
      </c>
      <c r="M1835" s="2" t="s">
        <v>303</v>
      </c>
      <c r="N1835" s="2" t="s">
        <v>10904</v>
      </c>
      <c r="O1835" s="8" t="s">
        <v>1211</v>
      </c>
      <c r="P1835" s="5" t="s">
        <v>1211</v>
      </c>
      <c r="Q1835" s="5" t="s">
        <v>10905</v>
      </c>
      <c r="R1835" s="5" t="s">
        <v>10819</v>
      </c>
      <c r="S1835" s="2" t="s">
        <v>6687</v>
      </c>
      <c r="T1835" s="5" t="s">
        <v>316</v>
      </c>
      <c r="U1835" s="5" t="s">
        <v>716</v>
      </c>
      <c r="V1835" s="2" t="s">
        <v>317</v>
      </c>
      <c r="W1835" s="5" t="s">
        <v>77</v>
      </c>
      <c r="X1835" s="5" t="s">
        <v>10918</v>
      </c>
      <c r="Y1835" s="5" t="s">
        <v>10919</v>
      </c>
      <c r="Z1835" s="2" t="s">
        <v>720</v>
      </c>
      <c r="AA1835" s="2" t="s">
        <v>716</v>
      </c>
      <c r="AB1835" s="5" t="s">
        <v>10907</v>
      </c>
      <c r="AC1835" s="2" t="s">
        <v>10908</v>
      </c>
      <c r="AD1835" s="5" t="s">
        <v>10909</v>
      </c>
      <c r="AE1835" s="5" t="s">
        <v>10910</v>
      </c>
      <c r="AF1835" s="5" t="s">
        <v>10826</v>
      </c>
      <c r="AG1835" s="2" t="s">
        <v>10827</v>
      </c>
      <c r="AH1835" s="5" t="s">
        <v>10813</v>
      </c>
      <c r="AI1835" s="5" t="s">
        <v>10814</v>
      </c>
      <c r="AJ1835" s="2" t="s">
        <v>68</v>
      </c>
      <c r="AK1835" s="2" t="s">
        <v>729</v>
      </c>
    </row>
    <row r="1836" spans="1:37" ht="17.100000000000001" customHeight="1">
      <c r="A1836" s="2" t="s">
        <v>36</v>
      </c>
      <c r="B1836" s="3">
        <v>60182778</v>
      </c>
      <c r="C1836" s="2" t="s">
        <v>5893</v>
      </c>
      <c r="D1836" s="5" t="s">
        <v>5893</v>
      </c>
      <c r="E1836" s="5" t="s">
        <v>5894</v>
      </c>
      <c r="F1836" s="5" t="s">
        <v>10920</v>
      </c>
      <c r="G1836" s="5" t="s">
        <v>10921</v>
      </c>
      <c r="H1836" s="5" t="s">
        <v>1814</v>
      </c>
      <c r="I1836" s="2" t="s">
        <v>42</v>
      </c>
      <c r="J1836" s="2" t="s">
        <v>300</v>
      </c>
      <c r="K1836" s="2" t="s">
        <v>301</v>
      </c>
      <c r="L1836" s="2" t="s">
        <v>302</v>
      </c>
      <c r="M1836" s="2" t="s">
        <v>303</v>
      </c>
      <c r="N1836" s="2" t="s">
        <v>10904</v>
      </c>
      <c r="O1836" s="8" t="s">
        <v>1211</v>
      </c>
      <c r="P1836" s="5" t="s">
        <v>1211</v>
      </c>
      <c r="Q1836" s="5" t="s">
        <v>10905</v>
      </c>
      <c r="R1836" s="5" t="s">
        <v>10819</v>
      </c>
      <c r="S1836" s="2" t="s">
        <v>6687</v>
      </c>
      <c r="T1836" s="5" t="s">
        <v>316</v>
      </c>
      <c r="U1836" s="5" t="s">
        <v>716</v>
      </c>
      <c r="V1836" s="2" t="s">
        <v>317</v>
      </c>
      <c r="W1836" s="5" t="s">
        <v>615</v>
      </c>
      <c r="X1836" s="5" t="s">
        <v>10922</v>
      </c>
      <c r="Y1836" s="5" t="s">
        <v>10923</v>
      </c>
      <c r="Z1836" s="2" t="s">
        <v>720</v>
      </c>
      <c r="AA1836" s="2" t="s">
        <v>716</v>
      </c>
      <c r="AB1836" s="5" t="s">
        <v>10907</v>
      </c>
      <c r="AC1836" s="2" t="s">
        <v>10908</v>
      </c>
      <c r="AD1836" s="5" t="s">
        <v>10909</v>
      </c>
      <c r="AE1836" s="5" t="s">
        <v>10910</v>
      </c>
      <c r="AF1836" s="5" t="s">
        <v>10826</v>
      </c>
      <c r="AG1836" s="2" t="s">
        <v>10827</v>
      </c>
      <c r="AH1836" s="5" t="s">
        <v>10813</v>
      </c>
      <c r="AI1836" s="5" t="s">
        <v>10814</v>
      </c>
      <c r="AJ1836" s="2" t="s">
        <v>68</v>
      </c>
      <c r="AK1836" s="2" t="s">
        <v>729</v>
      </c>
    </row>
    <row r="1837" spans="1:37" ht="17.100000000000001" customHeight="1">
      <c r="A1837" s="2" t="s">
        <v>36</v>
      </c>
      <c r="B1837" s="3">
        <v>60209640</v>
      </c>
      <c r="C1837" s="2" t="s">
        <v>5907</v>
      </c>
      <c r="D1837" s="5" t="s">
        <v>5908</v>
      </c>
      <c r="E1837" s="5" t="s">
        <v>5909</v>
      </c>
      <c r="F1837" s="5" t="s">
        <v>10909</v>
      </c>
      <c r="G1837" s="5" t="s">
        <v>10910</v>
      </c>
      <c r="H1837" s="5" t="s">
        <v>10924</v>
      </c>
      <c r="I1837" s="2" t="s">
        <v>42</v>
      </c>
      <c r="J1837" s="2" t="s">
        <v>300</v>
      </c>
      <c r="K1837" s="2" t="s">
        <v>301</v>
      </c>
      <c r="L1837" s="2" t="s">
        <v>302</v>
      </c>
      <c r="M1837" s="2" t="s">
        <v>303</v>
      </c>
      <c r="N1837" s="2" t="s">
        <v>10904</v>
      </c>
      <c r="O1837" s="8" t="s">
        <v>1211</v>
      </c>
      <c r="P1837" s="5" t="s">
        <v>1211</v>
      </c>
      <c r="Q1837" s="5" t="s">
        <v>10905</v>
      </c>
      <c r="R1837" s="5" t="s">
        <v>10819</v>
      </c>
      <c r="S1837" s="2" t="s">
        <v>6687</v>
      </c>
      <c r="T1837" s="5" t="s">
        <v>316</v>
      </c>
      <c r="U1837" s="5" t="s">
        <v>716</v>
      </c>
      <c r="V1837" s="2" t="s">
        <v>317</v>
      </c>
      <c r="W1837" s="5" t="s">
        <v>944</v>
      </c>
      <c r="X1837" s="5" t="s">
        <v>10925</v>
      </c>
      <c r="Y1837" s="5" t="s">
        <v>10926</v>
      </c>
      <c r="Z1837" s="2" t="s">
        <v>720</v>
      </c>
      <c r="AA1837" s="2" t="s">
        <v>716</v>
      </c>
      <c r="AB1837" s="5" t="s">
        <v>10826</v>
      </c>
      <c r="AC1837" s="2" t="s">
        <v>10827</v>
      </c>
      <c r="AD1837" s="5" t="s">
        <v>10813</v>
      </c>
      <c r="AE1837" s="5" t="s">
        <v>10814</v>
      </c>
      <c r="AF1837" s="5" t="s">
        <v>9985</v>
      </c>
      <c r="AG1837" s="2" t="s">
        <v>9986</v>
      </c>
      <c r="AH1837" s="5" t="s">
        <v>9987</v>
      </c>
      <c r="AI1837" s="5" t="s">
        <v>9988</v>
      </c>
      <c r="AJ1837" s="2" t="s">
        <v>68</v>
      </c>
      <c r="AK1837" s="2" t="s">
        <v>729</v>
      </c>
    </row>
    <row r="1838" spans="1:37" ht="17.100000000000001" customHeight="1">
      <c r="A1838" s="2" t="s">
        <v>36</v>
      </c>
      <c r="B1838" s="3">
        <v>60215033</v>
      </c>
      <c r="C1838" s="2" t="s">
        <v>5893</v>
      </c>
      <c r="D1838" s="5" t="s">
        <v>5893</v>
      </c>
      <c r="E1838" s="5" t="s">
        <v>5894</v>
      </c>
      <c r="F1838" s="5" t="s">
        <v>10927</v>
      </c>
      <c r="G1838" s="5" t="s">
        <v>10928</v>
      </c>
      <c r="H1838" s="5" t="s">
        <v>10489</v>
      </c>
      <c r="I1838" s="2" t="s">
        <v>42</v>
      </c>
      <c r="J1838" s="2" t="s">
        <v>300</v>
      </c>
      <c r="K1838" s="2" t="s">
        <v>301</v>
      </c>
      <c r="L1838" s="2" t="s">
        <v>302</v>
      </c>
      <c r="M1838" s="2" t="s">
        <v>303</v>
      </c>
      <c r="N1838" s="2" t="s">
        <v>10904</v>
      </c>
      <c r="O1838" s="8" t="s">
        <v>1211</v>
      </c>
      <c r="P1838" s="5" t="s">
        <v>1211</v>
      </c>
      <c r="Q1838" s="5" t="s">
        <v>10905</v>
      </c>
      <c r="R1838" s="5" t="s">
        <v>10819</v>
      </c>
      <c r="S1838" s="2" t="s">
        <v>6687</v>
      </c>
      <c r="T1838" s="5" t="s">
        <v>316</v>
      </c>
      <c r="U1838" s="5" t="s">
        <v>716</v>
      </c>
      <c r="V1838" s="2" t="s">
        <v>317</v>
      </c>
      <c r="W1838" s="5" t="s">
        <v>467</v>
      </c>
      <c r="X1838" s="5" t="s">
        <v>10929</v>
      </c>
      <c r="Y1838" s="5" t="s">
        <v>10930</v>
      </c>
      <c r="Z1838" s="2" t="s">
        <v>720</v>
      </c>
      <c r="AA1838" s="2" t="s">
        <v>716</v>
      </c>
      <c r="AB1838" s="5" t="s">
        <v>10907</v>
      </c>
      <c r="AC1838" s="2" t="s">
        <v>10908</v>
      </c>
      <c r="AD1838" s="5" t="s">
        <v>10909</v>
      </c>
      <c r="AE1838" s="5" t="s">
        <v>10910</v>
      </c>
      <c r="AF1838" s="5" t="s">
        <v>10826</v>
      </c>
      <c r="AG1838" s="2" t="s">
        <v>10827</v>
      </c>
      <c r="AH1838" s="5" t="s">
        <v>10813</v>
      </c>
      <c r="AI1838" s="5" t="s">
        <v>10814</v>
      </c>
      <c r="AJ1838" s="2" t="s">
        <v>68</v>
      </c>
      <c r="AK1838" s="2" t="s">
        <v>729</v>
      </c>
    </row>
    <row r="1839" spans="1:37" ht="17.100000000000001" customHeight="1">
      <c r="A1839" s="2" t="s">
        <v>36</v>
      </c>
      <c r="B1839" s="3">
        <v>60235391</v>
      </c>
      <c r="C1839" s="2" t="s">
        <v>5893</v>
      </c>
      <c r="D1839" s="5" t="s">
        <v>5893</v>
      </c>
      <c r="E1839" s="5" t="s">
        <v>5894</v>
      </c>
      <c r="F1839" s="5" t="s">
        <v>10931</v>
      </c>
      <c r="G1839" s="5" t="s">
        <v>10932</v>
      </c>
      <c r="H1839" s="5" t="s">
        <v>10933</v>
      </c>
      <c r="I1839" s="2" t="s">
        <v>42</v>
      </c>
      <c r="J1839" s="2" t="s">
        <v>300</v>
      </c>
      <c r="K1839" s="2" t="s">
        <v>301</v>
      </c>
      <c r="L1839" s="2" t="s">
        <v>302</v>
      </c>
      <c r="M1839" s="2" t="s">
        <v>303</v>
      </c>
      <c r="N1839" s="2" t="s">
        <v>10904</v>
      </c>
      <c r="O1839" s="8" t="s">
        <v>1211</v>
      </c>
      <c r="P1839" s="5" t="s">
        <v>1211</v>
      </c>
      <c r="Q1839" s="5" t="s">
        <v>10905</v>
      </c>
      <c r="R1839" s="5" t="s">
        <v>10819</v>
      </c>
      <c r="S1839" s="2" t="s">
        <v>6687</v>
      </c>
      <c r="T1839" s="5" t="s">
        <v>316</v>
      </c>
      <c r="U1839" s="5" t="s">
        <v>716</v>
      </c>
      <c r="V1839" s="2" t="s">
        <v>317</v>
      </c>
      <c r="W1839" s="5" t="s">
        <v>98</v>
      </c>
      <c r="X1839" s="5" t="s">
        <v>10934</v>
      </c>
      <c r="Y1839" s="5" t="s">
        <v>10935</v>
      </c>
      <c r="Z1839" s="2" t="s">
        <v>720</v>
      </c>
      <c r="AA1839" s="2" t="s">
        <v>716</v>
      </c>
      <c r="AB1839" s="5" t="s">
        <v>10907</v>
      </c>
      <c r="AC1839" s="2" t="s">
        <v>10908</v>
      </c>
      <c r="AD1839" s="5" t="s">
        <v>10909</v>
      </c>
      <c r="AE1839" s="5" t="s">
        <v>10910</v>
      </c>
      <c r="AF1839" s="5" t="s">
        <v>10826</v>
      </c>
      <c r="AG1839" s="2" t="s">
        <v>10827</v>
      </c>
      <c r="AH1839" s="5" t="s">
        <v>10813</v>
      </c>
      <c r="AI1839" s="5" t="s">
        <v>10814</v>
      </c>
      <c r="AJ1839" s="2" t="s">
        <v>68</v>
      </c>
      <c r="AK1839" s="2" t="s">
        <v>729</v>
      </c>
    </row>
    <row r="1840" spans="1:37" ht="17.100000000000001" customHeight="1">
      <c r="A1840" s="2" t="s">
        <v>36</v>
      </c>
      <c r="B1840" s="3">
        <v>80004992</v>
      </c>
      <c r="C1840" s="2" t="s">
        <v>5893</v>
      </c>
      <c r="D1840" s="5" t="s">
        <v>5893</v>
      </c>
      <c r="E1840" s="5" t="s">
        <v>5894</v>
      </c>
      <c r="F1840" s="5" t="s">
        <v>10936</v>
      </c>
      <c r="G1840" s="5" t="s">
        <v>10937</v>
      </c>
      <c r="H1840" s="5" t="s">
        <v>957</v>
      </c>
      <c r="I1840" s="2" t="s">
        <v>42</v>
      </c>
      <c r="J1840" s="2" t="s">
        <v>300</v>
      </c>
      <c r="K1840" s="2" t="s">
        <v>301</v>
      </c>
      <c r="L1840" s="2" t="s">
        <v>302</v>
      </c>
      <c r="M1840" s="2" t="s">
        <v>303</v>
      </c>
      <c r="N1840" s="2" t="s">
        <v>10904</v>
      </c>
      <c r="O1840" s="8" t="s">
        <v>1211</v>
      </c>
      <c r="P1840" s="5" t="s">
        <v>1211</v>
      </c>
      <c r="Q1840" s="5" t="s">
        <v>10905</v>
      </c>
      <c r="R1840" s="5" t="s">
        <v>10819</v>
      </c>
      <c r="S1840" s="2" t="s">
        <v>6687</v>
      </c>
      <c r="T1840" s="5" t="s">
        <v>316</v>
      </c>
      <c r="U1840" s="5" t="s">
        <v>716</v>
      </c>
      <c r="V1840" s="2" t="s">
        <v>317</v>
      </c>
      <c r="W1840" s="5" t="s">
        <v>1033</v>
      </c>
      <c r="X1840" s="5" t="s">
        <v>10938</v>
      </c>
      <c r="Y1840" s="5" t="s">
        <v>10939</v>
      </c>
      <c r="Z1840" s="2" t="s">
        <v>720</v>
      </c>
      <c r="AA1840" s="2" t="s">
        <v>716</v>
      </c>
      <c r="AB1840" s="5" t="s">
        <v>10907</v>
      </c>
      <c r="AC1840" s="2" t="s">
        <v>10908</v>
      </c>
      <c r="AD1840" s="5" t="s">
        <v>10909</v>
      </c>
      <c r="AE1840" s="5" t="s">
        <v>10910</v>
      </c>
      <c r="AF1840" s="5" t="s">
        <v>10826</v>
      </c>
      <c r="AG1840" s="2" t="s">
        <v>10827</v>
      </c>
      <c r="AH1840" s="5" t="s">
        <v>10813</v>
      </c>
      <c r="AI1840" s="5" t="s">
        <v>10814</v>
      </c>
      <c r="AJ1840" s="2" t="s">
        <v>68</v>
      </c>
      <c r="AK1840" s="2" t="s">
        <v>729</v>
      </c>
    </row>
    <row r="1841" spans="1:37" ht="17.100000000000001" customHeight="1">
      <c r="A1841" s="2" t="s">
        <v>36</v>
      </c>
      <c r="B1841" s="3">
        <v>60154188</v>
      </c>
      <c r="C1841" s="2" t="s">
        <v>5893</v>
      </c>
      <c r="D1841" s="5" t="s">
        <v>5893</v>
      </c>
      <c r="E1841" s="5" t="s">
        <v>5894</v>
      </c>
      <c r="F1841" s="5" t="s">
        <v>10940</v>
      </c>
      <c r="G1841" s="5" t="s">
        <v>10941</v>
      </c>
      <c r="H1841" s="5" t="s">
        <v>4633</v>
      </c>
      <c r="I1841" s="2" t="s">
        <v>42</v>
      </c>
      <c r="J1841" s="2" t="s">
        <v>300</v>
      </c>
      <c r="K1841" s="2" t="s">
        <v>301</v>
      </c>
      <c r="L1841" s="2" t="s">
        <v>302</v>
      </c>
      <c r="M1841" s="2" t="s">
        <v>303</v>
      </c>
      <c r="N1841" s="2" t="s">
        <v>10942</v>
      </c>
      <c r="O1841" s="8" t="s">
        <v>1211</v>
      </c>
      <c r="P1841" s="5" t="s">
        <v>1211</v>
      </c>
      <c r="Q1841" s="5" t="s">
        <v>10943</v>
      </c>
      <c r="R1841" s="5" t="s">
        <v>10819</v>
      </c>
      <c r="S1841" s="2" t="s">
        <v>6687</v>
      </c>
      <c r="T1841" s="5" t="s">
        <v>316</v>
      </c>
      <c r="U1841" s="5" t="s">
        <v>716</v>
      </c>
      <c r="V1841" s="2" t="s">
        <v>317</v>
      </c>
      <c r="W1841" s="5" t="s">
        <v>1553</v>
      </c>
      <c r="X1841" s="5" t="s">
        <v>10944</v>
      </c>
      <c r="Y1841" s="5" t="s">
        <v>10945</v>
      </c>
      <c r="Z1841" s="2" t="s">
        <v>720</v>
      </c>
      <c r="AA1841" s="2" t="s">
        <v>716</v>
      </c>
      <c r="AB1841" s="5" t="s">
        <v>10946</v>
      </c>
      <c r="AC1841" s="2" t="s">
        <v>10947</v>
      </c>
      <c r="AD1841" s="5" t="s">
        <v>10948</v>
      </c>
      <c r="AE1841" s="5" t="s">
        <v>10949</v>
      </c>
      <c r="AF1841" s="5" t="s">
        <v>10826</v>
      </c>
      <c r="AG1841" s="2" t="s">
        <v>10827</v>
      </c>
      <c r="AH1841" s="5" t="s">
        <v>10813</v>
      </c>
      <c r="AI1841" s="5" t="s">
        <v>10814</v>
      </c>
      <c r="AJ1841" s="2" t="s">
        <v>68</v>
      </c>
      <c r="AK1841" s="2" t="s">
        <v>729</v>
      </c>
    </row>
    <row r="1842" spans="1:37" ht="17.100000000000001" customHeight="1">
      <c r="A1842" s="2" t="s">
        <v>36</v>
      </c>
      <c r="B1842" s="3">
        <v>60154195</v>
      </c>
      <c r="C1842" s="2" t="s">
        <v>5893</v>
      </c>
      <c r="D1842" s="5" t="s">
        <v>5893</v>
      </c>
      <c r="E1842" s="5" t="s">
        <v>5894</v>
      </c>
      <c r="F1842" s="5" t="s">
        <v>10950</v>
      </c>
      <c r="G1842" s="5" t="s">
        <v>10951</v>
      </c>
      <c r="H1842" s="5" t="s">
        <v>7916</v>
      </c>
      <c r="I1842" s="2" t="s">
        <v>42</v>
      </c>
      <c r="J1842" s="2" t="s">
        <v>300</v>
      </c>
      <c r="K1842" s="2" t="s">
        <v>301</v>
      </c>
      <c r="L1842" s="2" t="s">
        <v>302</v>
      </c>
      <c r="M1842" s="2" t="s">
        <v>303</v>
      </c>
      <c r="N1842" s="2" t="s">
        <v>10942</v>
      </c>
      <c r="O1842" s="8" t="s">
        <v>1211</v>
      </c>
      <c r="P1842" s="5" t="s">
        <v>1211</v>
      </c>
      <c r="Q1842" s="5" t="s">
        <v>10943</v>
      </c>
      <c r="R1842" s="5" t="s">
        <v>10819</v>
      </c>
      <c r="S1842" s="2" t="s">
        <v>6687</v>
      </c>
      <c r="T1842" s="5" t="s">
        <v>316</v>
      </c>
      <c r="U1842" s="5" t="s">
        <v>716</v>
      </c>
      <c r="V1842" s="2" t="s">
        <v>317</v>
      </c>
      <c r="W1842" s="5" t="s">
        <v>1414</v>
      </c>
      <c r="X1842" s="5" t="s">
        <v>10748</v>
      </c>
      <c r="Y1842" s="5" t="s">
        <v>10952</v>
      </c>
      <c r="Z1842" s="2" t="s">
        <v>720</v>
      </c>
      <c r="AA1842" s="2" t="s">
        <v>716</v>
      </c>
      <c r="AB1842" s="5" t="s">
        <v>10946</v>
      </c>
      <c r="AC1842" s="2" t="s">
        <v>10947</v>
      </c>
      <c r="AD1842" s="5" t="s">
        <v>10948</v>
      </c>
      <c r="AE1842" s="5" t="s">
        <v>10949</v>
      </c>
      <c r="AF1842" s="5" t="s">
        <v>10826</v>
      </c>
      <c r="AG1842" s="2" t="s">
        <v>10827</v>
      </c>
      <c r="AH1842" s="5" t="s">
        <v>10813</v>
      </c>
      <c r="AI1842" s="5" t="s">
        <v>10814</v>
      </c>
      <c r="AJ1842" s="2" t="s">
        <v>68</v>
      </c>
      <c r="AK1842" s="2" t="s">
        <v>729</v>
      </c>
    </row>
    <row r="1843" spans="1:37" ht="17.100000000000001" customHeight="1">
      <c r="A1843" s="2" t="s">
        <v>36</v>
      </c>
      <c r="B1843" s="3">
        <v>60154210</v>
      </c>
      <c r="C1843" s="2" t="s">
        <v>5907</v>
      </c>
      <c r="D1843" s="5" t="s">
        <v>5908</v>
      </c>
      <c r="E1843" s="5" t="s">
        <v>5909</v>
      </c>
      <c r="F1843" s="5" t="s">
        <v>10948</v>
      </c>
      <c r="G1843" s="5" t="s">
        <v>10949</v>
      </c>
      <c r="H1843" s="5" t="s">
        <v>10953</v>
      </c>
      <c r="I1843" s="2" t="s">
        <v>42</v>
      </c>
      <c r="J1843" s="2" t="s">
        <v>300</v>
      </c>
      <c r="K1843" s="2" t="s">
        <v>301</v>
      </c>
      <c r="L1843" s="2" t="s">
        <v>302</v>
      </c>
      <c r="M1843" s="2" t="s">
        <v>303</v>
      </c>
      <c r="N1843" s="2" t="s">
        <v>10942</v>
      </c>
      <c r="O1843" s="8" t="s">
        <v>1211</v>
      </c>
      <c r="P1843" s="5" t="s">
        <v>1211</v>
      </c>
      <c r="Q1843" s="5" t="s">
        <v>10943</v>
      </c>
      <c r="R1843" s="5" t="s">
        <v>10819</v>
      </c>
      <c r="S1843" s="2" t="s">
        <v>6687</v>
      </c>
      <c r="T1843" s="5" t="s">
        <v>316</v>
      </c>
      <c r="U1843" s="5" t="s">
        <v>716</v>
      </c>
      <c r="V1843" s="2" t="s">
        <v>317</v>
      </c>
      <c r="W1843" s="5" t="s">
        <v>734</v>
      </c>
      <c r="X1843" s="5" t="s">
        <v>10323</v>
      </c>
      <c r="Y1843" s="5" t="s">
        <v>10954</v>
      </c>
      <c r="Z1843" s="2" t="s">
        <v>720</v>
      </c>
      <c r="AA1843" s="2" t="s">
        <v>716</v>
      </c>
      <c r="AB1843" s="5" t="s">
        <v>10826</v>
      </c>
      <c r="AC1843" s="2" t="s">
        <v>10827</v>
      </c>
      <c r="AD1843" s="5" t="s">
        <v>10813</v>
      </c>
      <c r="AE1843" s="5" t="s">
        <v>10814</v>
      </c>
      <c r="AF1843" s="5" t="s">
        <v>9985</v>
      </c>
      <c r="AG1843" s="2" t="s">
        <v>9986</v>
      </c>
      <c r="AH1843" s="5" t="s">
        <v>9987</v>
      </c>
      <c r="AI1843" s="5" t="s">
        <v>9988</v>
      </c>
      <c r="AJ1843" s="2" t="s">
        <v>68</v>
      </c>
      <c r="AK1843" s="2" t="s">
        <v>729</v>
      </c>
    </row>
    <row r="1844" spans="1:37" ht="17.100000000000001" customHeight="1">
      <c r="A1844" s="2" t="s">
        <v>36</v>
      </c>
      <c r="B1844" s="3">
        <v>60154222</v>
      </c>
      <c r="C1844" s="2" t="s">
        <v>5893</v>
      </c>
      <c r="D1844" s="5" t="s">
        <v>5893</v>
      </c>
      <c r="E1844" s="5" t="s">
        <v>5894</v>
      </c>
      <c r="F1844" s="5" t="s">
        <v>10955</v>
      </c>
      <c r="G1844" s="5" t="s">
        <v>10956</v>
      </c>
      <c r="H1844" s="5" t="s">
        <v>3103</v>
      </c>
      <c r="I1844" s="2" t="s">
        <v>42</v>
      </c>
      <c r="J1844" s="2" t="s">
        <v>300</v>
      </c>
      <c r="K1844" s="2" t="s">
        <v>301</v>
      </c>
      <c r="L1844" s="2" t="s">
        <v>302</v>
      </c>
      <c r="M1844" s="2" t="s">
        <v>303</v>
      </c>
      <c r="N1844" s="2" t="s">
        <v>10942</v>
      </c>
      <c r="O1844" s="8" t="s">
        <v>1211</v>
      </c>
      <c r="P1844" s="5" t="s">
        <v>1211</v>
      </c>
      <c r="Q1844" s="5" t="s">
        <v>10943</v>
      </c>
      <c r="R1844" s="5" t="s">
        <v>10819</v>
      </c>
      <c r="S1844" s="2" t="s">
        <v>6687</v>
      </c>
      <c r="T1844" s="5" t="s">
        <v>316</v>
      </c>
      <c r="U1844" s="5" t="s">
        <v>716</v>
      </c>
      <c r="V1844" s="2" t="s">
        <v>317</v>
      </c>
      <c r="W1844" s="5" t="s">
        <v>208</v>
      </c>
      <c r="X1844" s="5" t="s">
        <v>10957</v>
      </c>
      <c r="Y1844" s="5" t="s">
        <v>10958</v>
      </c>
      <c r="Z1844" s="2" t="s">
        <v>720</v>
      </c>
      <c r="AA1844" s="2" t="s">
        <v>716</v>
      </c>
      <c r="AB1844" s="5" t="s">
        <v>10946</v>
      </c>
      <c r="AC1844" s="2" t="s">
        <v>10947</v>
      </c>
      <c r="AD1844" s="5" t="s">
        <v>10948</v>
      </c>
      <c r="AE1844" s="5" t="s">
        <v>10949</v>
      </c>
      <c r="AF1844" s="5" t="s">
        <v>10826</v>
      </c>
      <c r="AG1844" s="2" t="s">
        <v>10827</v>
      </c>
      <c r="AH1844" s="5" t="s">
        <v>10813</v>
      </c>
      <c r="AI1844" s="5" t="s">
        <v>10814</v>
      </c>
      <c r="AJ1844" s="2" t="s">
        <v>68</v>
      </c>
      <c r="AK1844" s="2" t="s">
        <v>729</v>
      </c>
    </row>
    <row r="1845" spans="1:37" ht="17.100000000000001" customHeight="1">
      <c r="A1845" s="2" t="s">
        <v>36</v>
      </c>
      <c r="B1845" s="3">
        <v>80008057</v>
      </c>
      <c r="C1845" s="2" t="s">
        <v>6242</v>
      </c>
      <c r="D1845" s="5" t="s">
        <v>6243</v>
      </c>
      <c r="E1845" s="5" t="s">
        <v>6244</v>
      </c>
      <c r="F1845" s="5" t="s">
        <v>10959</v>
      </c>
      <c r="G1845" s="5" t="s">
        <v>10960</v>
      </c>
      <c r="H1845" s="5" t="s">
        <v>2693</v>
      </c>
      <c r="I1845" s="2" t="s">
        <v>42</v>
      </c>
      <c r="J1845" s="2" t="s">
        <v>300</v>
      </c>
      <c r="K1845" s="2" t="s">
        <v>301</v>
      </c>
      <c r="L1845" s="2" t="s">
        <v>302</v>
      </c>
      <c r="M1845" s="2" t="s">
        <v>303</v>
      </c>
      <c r="N1845" s="2" t="s">
        <v>10942</v>
      </c>
      <c r="O1845" s="8" t="s">
        <v>1211</v>
      </c>
      <c r="P1845" s="5" t="s">
        <v>1211</v>
      </c>
      <c r="Q1845" s="5" t="s">
        <v>10943</v>
      </c>
      <c r="R1845" s="5" t="s">
        <v>10819</v>
      </c>
      <c r="S1845" s="2" t="s">
        <v>6687</v>
      </c>
      <c r="T1845" s="5" t="s">
        <v>316</v>
      </c>
      <c r="U1845" s="5" t="s">
        <v>716</v>
      </c>
      <c r="V1845" s="2" t="s">
        <v>317</v>
      </c>
      <c r="W1845" s="5" t="s">
        <v>1284</v>
      </c>
      <c r="X1845" s="5" t="s">
        <v>10961</v>
      </c>
      <c r="Y1845" s="5" t="s">
        <v>10962</v>
      </c>
      <c r="Z1845" s="2" t="s">
        <v>720</v>
      </c>
      <c r="AA1845" s="2" t="s">
        <v>716</v>
      </c>
      <c r="AB1845" s="5" t="s">
        <v>10946</v>
      </c>
      <c r="AC1845" s="2" t="s">
        <v>10947</v>
      </c>
      <c r="AD1845" s="5" t="s">
        <v>10948</v>
      </c>
      <c r="AE1845" s="5" t="s">
        <v>10949</v>
      </c>
      <c r="AF1845" s="5" t="s">
        <v>10826</v>
      </c>
      <c r="AG1845" s="2" t="s">
        <v>10827</v>
      </c>
      <c r="AH1845" s="5" t="s">
        <v>10813</v>
      </c>
      <c r="AI1845" s="5" t="s">
        <v>10814</v>
      </c>
      <c r="AJ1845" s="2" t="s">
        <v>68</v>
      </c>
      <c r="AK1845" s="2" t="s">
        <v>729</v>
      </c>
    </row>
    <row r="1846" spans="1:37" ht="17.100000000000001" customHeight="1">
      <c r="A1846" s="2" t="s">
        <v>36</v>
      </c>
      <c r="B1846" s="3">
        <v>60153938</v>
      </c>
      <c r="C1846" s="2" t="s">
        <v>5893</v>
      </c>
      <c r="D1846" s="5" t="s">
        <v>5893</v>
      </c>
      <c r="E1846" s="5" t="s">
        <v>5894</v>
      </c>
      <c r="F1846" s="5" t="s">
        <v>10963</v>
      </c>
      <c r="G1846" s="5" t="s">
        <v>10964</v>
      </c>
      <c r="H1846" s="5" t="s">
        <v>10965</v>
      </c>
      <c r="I1846" s="2" t="s">
        <v>42</v>
      </c>
      <c r="J1846" s="2" t="s">
        <v>300</v>
      </c>
      <c r="K1846" s="2" t="s">
        <v>301</v>
      </c>
      <c r="L1846" s="2" t="s">
        <v>302</v>
      </c>
      <c r="M1846" s="2" t="s">
        <v>303</v>
      </c>
      <c r="N1846" s="2" t="s">
        <v>10966</v>
      </c>
      <c r="O1846" s="8" t="s">
        <v>1211</v>
      </c>
      <c r="P1846" s="5" t="s">
        <v>1211</v>
      </c>
      <c r="Q1846" s="5" t="s">
        <v>10943</v>
      </c>
      <c r="R1846" s="5" t="s">
        <v>10819</v>
      </c>
      <c r="S1846" s="2" t="s">
        <v>6687</v>
      </c>
      <c r="T1846" s="5" t="s">
        <v>316</v>
      </c>
      <c r="U1846" s="5" t="s">
        <v>716</v>
      </c>
      <c r="V1846" s="2" t="s">
        <v>317</v>
      </c>
      <c r="W1846" s="5" t="s">
        <v>328</v>
      </c>
      <c r="X1846" s="5" t="s">
        <v>7075</v>
      </c>
      <c r="Y1846" s="5" t="s">
        <v>10967</v>
      </c>
      <c r="Z1846" s="2" t="s">
        <v>720</v>
      </c>
      <c r="AA1846" s="2" t="s">
        <v>716</v>
      </c>
      <c r="AB1846" s="5" t="s">
        <v>10968</v>
      </c>
      <c r="AC1846" s="2" t="s">
        <v>10969</v>
      </c>
      <c r="AD1846" s="5" t="s">
        <v>10970</v>
      </c>
      <c r="AE1846" s="5" t="s">
        <v>10971</v>
      </c>
      <c r="AF1846" s="5" t="s">
        <v>10826</v>
      </c>
      <c r="AG1846" s="2" t="s">
        <v>10827</v>
      </c>
      <c r="AH1846" s="5" t="s">
        <v>10813</v>
      </c>
      <c r="AI1846" s="5" t="s">
        <v>10814</v>
      </c>
      <c r="AJ1846" s="2" t="s">
        <v>68</v>
      </c>
      <c r="AK1846" s="2" t="s">
        <v>729</v>
      </c>
    </row>
    <row r="1847" spans="1:37" ht="17.100000000000001" customHeight="1">
      <c r="A1847" s="2" t="s">
        <v>36</v>
      </c>
      <c r="B1847" s="3">
        <v>60154214</v>
      </c>
      <c r="C1847" s="2" t="s">
        <v>5893</v>
      </c>
      <c r="D1847" s="5" t="s">
        <v>5893</v>
      </c>
      <c r="E1847" s="5" t="s">
        <v>5894</v>
      </c>
      <c r="F1847" s="5" t="s">
        <v>10972</v>
      </c>
      <c r="G1847" s="5" t="s">
        <v>10973</v>
      </c>
      <c r="H1847" s="5" t="s">
        <v>7558</v>
      </c>
      <c r="I1847" s="2" t="s">
        <v>42</v>
      </c>
      <c r="J1847" s="2" t="s">
        <v>300</v>
      </c>
      <c r="K1847" s="2" t="s">
        <v>301</v>
      </c>
      <c r="L1847" s="2" t="s">
        <v>302</v>
      </c>
      <c r="M1847" s="2" t="s">
        <v>303</v>
      </c>
      <c r="N1847" s="2" t="s">
        <v>10966</v>
      </c>
      <c r="O1847" s="8" t="s">
        <v>1211</v>
      </c>
      <c r="P1847" s="5" t="s">
        <v>1211</v>
      </c>
      <c r="Q1847" s="5" t="s">
        <v>10943</v>
      </c>
      <c r="R1847" s="5" t="s">
        <v>10819</v>
      </c>
      <c r="S1847" s="2" t="s">
        <v>6687</v>
      </c>
      <c r="T1847" s="5" t="s">
        <v>316</v>
      </c>
      <c r="U1847" s="5" t="s">
        <v>716</v>
      </c>
      <c r="V1847" s="2" t="s">
        <v>317</v>
      </c>
      <c r="W1847" s="5" t="s">
        <v>10974</v>
      </c>
      <c r="X1847" s="5" t="s">
        <v>10975</v>
      </c>
      <c r="Y1847" s="5" t="s">
        <v>10976</v>
      </c>
      <c r="Z1847" s="2" t="s">
        <v>720</v>
      </c>
      <c r="AA1847" s="2" t="s">
        <v>716</v>
      </c>
      <c r="AB1847" s="5" t="s">
        <v>10968</v>
      </c>
      <c r="AC1847" s="2" t="s">
        <v>10969</v>
      </c>
      <c r="AD1847" s="5" t="s">
        <v>10970</v>
      </c>
      <c r="AE1847" s="5" t="s">
        <v>10971</v>
      </c>
      <c r="AF1847" s="5" t="s">
        <v>10826</v>
      </c>
      <c r="AG1847" s="2" t="s">
        <v>10827</v>
      </c>
      <c r="AH1847" s="5" t="s">
        <v>10813</v>
      </c>
      <c r="AI1847" s="5" t="s">
        <v>10814</v>
      </c>
      <c r="AJ1847" s="2" t="s">
        <v>68</v>
      </c>
      <c r="AK1847" s="2" t="s">
        <v>729</v>
      </c>
    </row>
    <row r="1848" spans="1:37" ht="17.100000000000001" customHeight="1">
      <c r="A1848" s="2" t="s">
        <v>36</v>
      </c>
      <c r="B1848" s="3">
        <v>60186897</v>
      </c>
      <c r="C1848" s="2" t="s">
        <v>5893</v>
      </c>
      <c r="D1848" s="5" t="s">
        <v>5893</v>
      </c>
      <c r="E1848" s="5" t="s">
        <v>5894</v>
      </c>
      <c r="F1848" s="5" t="s">
        <v>10977</v>
      </c>
      <c r="G1848" s="5" t="s">
        <v>10978</v>
      </c>
      <c r="H1848" s="5" t="s">
        <v>6091</v>
      </c>
      <c r="I1848" s="2" t="s">
        <v>42</v>
      </c>
      <c r="J1848" s="2" t="s">
        <v>300</v>
      </c>
      <c r="K1848" s="2" t="s">
        <v>301</v>
      </c>
      <c r="L1848" s="2" t="s">
        <v>302</v>
      </c>
      <c r="M1848" s="2" t="s">
        <v>303</v>
      </c>
      <c r="N1848" s="2" t="s">
        <v>10966</v>
      </c>
      <c r="O1848" s="8" t="s">
        <v>1211</v>
      </c>
      <c r="P1848" s="5" t="s">
        <v>1211</v>
      </c>
      <c r="Q1848" s="5" t="s">
        <v>10943</v>
      </c>
      <c r="R1848" s="5" t="s">
        <v>10819</v>
      </c>
      <c r="S1848" s="2" t="s">
        <v>6687</v>
      </c>
      <c r="T1848" s="5" t="s">
        <v>316</v>
      </c>
      <c r="U1848" s="5" t="s">
        <v>716</v>
      </c>
      <c r="V1848" s="2" t="s">
        <v>317</v>
      </c>
      <c r="W1848" s="5" t="s">
        <v>1414</v>
      </c>
      <c r="X1848" s="5" t="s">
        <v>1127</v>
      </c>
      <c r="Y1848" s="5" t="s">
        <v>10979</v>
      </c>
      <c r="Z1848" s="2" t="s">
        <v>720</v>
      </c>
      <c r="AA1848" s="2" t="s">
        <v>716</v>
      </c>
      <c r="AB1848" s="5" t="s">
        <v>10968</v>
      </c>
      <c r="AC1848" s="2" t="s">
        <v>10969</v>
      </c>
      <c r="AD1848" s="5" t="s">
        <v>10970</v>
      </c>
      <c r="AE1848" s="5" t="s">
        <v>10971</v>
      </c>
      <c r="AF1848" s="5" t="s">
        <v>10826</v>
      </c>
      <c r="AG1848" s="2" t="s">
        <v>10827</v>
      </c>
      <c r="AH1848" s="5" t="s">
        <v>10813</v>
      </c>
      <c r="AI1848" s="5" t="s">
        <v>10814</v>
      </c>
      <c r="AJ1848" s="2" t="s">
        <v>68</v>
      </c>
      <c r="AK1848" s="2" t="s">
        <v>729</v>
      </c>
    </row>
    <row r="1849" spans="1:37" ht="17.100000000000001" customHeight="1">
      <c r="A1849" s="2" t="s">
        <v>36</v>
      </c>
      <c r="B1849" s="3">
        <v>60209475</v>
      </c>
      <c r="C1849" s="2" t="s">
        <v>5893</v>
      </c>
      <c r="D1849" s="5" t="s">
        <v>5893</v>
      </c>
      <c r="E1849" s="5" t="s">
        <v>5894</v>
      </c>
      <c r="F1849" s="5" t="s">
        <v>10980</v>
      </c>
      <c r="G1849" s="5" t="s">
        <v>10981</v>
      </c>
      <c r="H1849" s="5" t="s">
        <v>9650</v>
      </c>
      <c r="I1849" s="2" t="s">
        <v>42</v>
      </c>
      <c r="J1849" s="2" t="s">
        <v>300</v>
      </c>
      <c r="K1849" s="2" t="s">
        <v>301</v>
      </c>
      <c r="L1849" s="2" t="s">
        <v>302</v>
      </c>
      <c r="M1849" s="2" t="s">
        <v>303</v>
      </c>
      <c r="N1849" s="2" t="s">
        <v>10966</v>
      </c>
      <c r="O1849" s="8" t="s">
        <v>1211</v>
      </c>
      <c r="P1849" s="5" t="s">
        <v>1211</v>
      </c>
      <c r="Q1849" s="5" t="s">
        <v>10943</v>
      </c>
      <c r="R1849" s="5" t="s">
        <v>10819</v>
      </c>
      <c r="S1849" s="2" t="s">
        <v>6687</v>
      </c>
      <c r="T1849" s="5" t="s">
        <v>316</v>
      </c>
      <c r="U1849" s="5" t="s">
        <v>716</v>
      </c>
      <c r="V1849" s="2" t="s">
        <v>317</v>
      </c>
      <c r="W1849" s="5" t="s">
        <v>208</v>
      </c>
      <c r="X1849" s="5" t="s">
        <v>10982</v>
      </c>
      <c r="Y1849" s="5" t="s">
        <v>10983</v>
      </c>
      <c r="Z1849" s="2" t="s">
        <v>720</v>
      </c>
      <c r="AA1849" s="2" t="s">
        <v>716</v>
      </c>
      <c r="AB1849" s="5" t="s">
        <v>10968</v>
      </c>
      <c r="AC1849" s="2" t="s">
        <v>10969</v>
      </c>
      <c r="AD1849" s="5" t="s">
        <v>10970</v>
      </c>
      <c r="AE1849" s="5" t="s">
        <v>10971</v>
      </c>
      <c r="AF1849" s="5" t="s">
        <v>10826</v>
      </c>
      <c r="AG1849" s="2" t="s">
        <v>10827</v>
      </c>
      <c r="AH1849" s="5" t="s">
        <v>10813</v>
      </c>
      <c r="AI1849" s="5" t="s">
        <v>10814</v>
      </c>
      <c r="AJ1849" s="2" t="s">
        <v>68</v>
      </c>
      <c r="AK1849" s="2" t="s">
        <v>729</v>
      </c>
    </row>
    <row r="1850" spans="1:37" ht="17.100000000000001" customHeight="1">
      <c r="A1850" s="2" t="s">
        <v>36</v>
      </c>
      <c r="B1850" s="3">
        <v>60209509</v>
      </c>
      <c r="C1850" s="2" t="s">
        <v>5893</v>
      </c>
      <c r="D1850" s="5" t="s">
        <v>5893</v>
      </c>
      <c r="E1850" s="5" t="s">
        <v>5894</v>
      </c>
      <c r="F1850" s="5" t="s">
        <v>10984</v>
      </c>
      <c r="G1850" s="5" t="s">
        <v>10985</v>
      </c>
      <c r="H1850" s="5" t="s">
        <v>10986</v>
      </c>
      <c r="I1850" s="2" t="s">
        <v>42</v>
      </c>
      <c r="J1850" s="2" t="s">
        <v>300</v>
      </c>
      <c r="K1850" s="2" t="s">
        <v>301</v>
      </c>
      <c r="L1850" s="2" t="s">
        <v>302</v>
      </c>
      <c r="M1850" s="2" t="s">
        <v>303</v>
      </c>
      <c r="N1850" s="2" t="s">
        <v>10966</v>
      </c>
      <c r="O1850" s="8" t="s">
        <v>1211</v>
      </c>
      <c r="P1850" s="5" t="s">
        <v>1211</v>
      </c>
      <c r="Q1850" s="5" t="s">
        <v>10943</v>
      </c>
      <c r="R1850" s="5" t="s">
        <v>10819</v>
      </c>
      <c r="S1850" s="2" t="s">
        <v>6687</v>
      </c>
      <c r="T1850" s="5" t="s">
        <v>316</v>
      </c>
      <c r="U1850" s="5" t="s">
        <v>716</v>
      </c>
      <c r="V1850" s="2" t="s">
        <v>317</v>
      </c>
      <c r="W1850" s="5" t="s">
        <v>944</v>
      </c>
      <c r="X1850" s="5" t="s">
        <v>10987</v>
      </c>
      <c r="Y1850" s="5" t="s">
        <v>10988</v>
      </c>
      <c r="Z1850" s="2" t="s">
        <v>720</v>
      </c>
      <c r="AA1850" s="2" t="s">
        <v>716</v>
      </c>
      <c r="AB1850" s="5" t="s">
        <v>10968</v>
      </c>
      <c r="AC1850" s="2" t="s">
        <v>10969</v>
      </c>
      <c r="AD1850" s="5" t="s">
        <v>10970</v>
      </c>
      <c r="AE1850" s="5" t="s">
        <v>10971</v>
      </c>
      <c r="AF1850" s="5" t="s">
        <v>10826</v>
      </c>
      <c r="AG1850" s="2" t="s">
        <v>10827</v>
      </c>
      <c r="AH1850" s="5" t="s">
        <v>10813</v>
      </c>
      <c r="AI1850" s="5" t="s">
        <v>10814</v>
      </c>
      <c r="AJ1850" s="2" t="s">
        <v>68</v>
      </c>
      <c r="AK1850" s="2" t="s">
        <v>729</v>
      </c>
    </row>
    <row r="1851" spans="1:37" ht="17.100000000000001" customHeight="1">
      <c r="A1851" s="2" t="s">
        <v>36</v>
      </c>
      <c r="B1851" s="3">
        <v>60214803</v>
      </c>
      <c r="C1851" s="2" t="s">
        <v>5907</v>
      </c>
      <c r="D1851" s="5" t="s">
        <v>5908</v>
      </c>
      <c r="E1851" s="5" t="s">
        <v>5909</v>
      </c>
      <c r="F1851" s="5" t="s">
        <v>10970</v>
      </c>
      <c r="G1851" s="5" t="s">
        <v>10971</v>
      </c>
      <c r="H1851" s="5" t="s">
        <v>10989</v>
      </c>
      <c r="I1851" s="2" t="s">
        <v>42</v>
      </c>
      <c r="J1851" s="2" t="s">
        <v>300</v>
      </c>
      <c r="K1851" s="2" t="s">
        <v>301</v>
      </c>
      <c r="L1851" s="2" t="s">
        <v>302</v>
      </c>
      <c r="M1851" s="2" t="s">
        <v>303</v>
      </c>
      <c r="N1851" s="2" t="s">
        <v>10966</v>
      </c>
      <c r="O1851" s="8" t="s">
        <v>1211</v>
      </c>
      <c r="P1851" s="5" t="s">
        <v>1211</v>
      </c>
      <c r="Q1851" s="5" t="s">
        <v>10943</v>
      </c>
      <c r="R1851" s="5" t="s">
        <v>10819</v>
      </c>
      <c r="S1851" s="2" t="s">
        <v>6687</v>
      </c>
      <c r="T1851" s="5" t="s">
        <v>316</v>
      </c>
      <c r="U1851" s="5" t="s">
        <v>716</v>
      </c>
      <c r="V1851" s="2" t="s">
        <v>317</v>
      </c>
      <c r="W1851" s="5" t="s">
        <v>640</v>
      </c>
      <c r="X1851" s="5" t="s">
        <v>10990</v>
      </c>
      <c r="Y1851" s="5" t="s">
        <v>10991</v>
      </c>
      <c r="Z1851" s="2" t="s">
        <v>720</v>
      </c>
      <c r="AA1851" s="2" t="s">
        <v>716</v>
      </c>
      <c r="AB1851" s="5" t="s">
        <v>10826</v>
      </c>
      <c r="AC1851" s="2" t="s">
        <v>10827</v>
      </c>
      <c r="AD1851" s="5" t="s">
        <v>10813</v>
      </c>
      <c r="AE1851" s="5" t="s">
        <v>10814</v>
      </c>
      <c r="AF1851" s="5" t="s">
        <v>9985</v>
      </c>
      <c r="AG1851" s="2" t="s">
        <v>9986</v>
      </c>
      <c r="AH1851" s="5" t="s">
        <v>9987</v>
      </c>
      <c r="AI1851" s="5" t="s">
        <v>9988</v>
      </c>
      <c r="AJ1851" s="2" t="s">
        <v>68</v>
      </c>
      <c r="AK1851" s="2" t="s">
        <v>729</v>
      </c>
    </row>
    <row r="1852" spans="1:37" ht="17.100000000000001" customHeight="1">
      <c r="A1852" s="2" t="s">
        <v>36</v>
      </c>
      <c r="B1852" s="3">
        <v>60338142</v>
      </c>
      <c r="C1852" s="2" t="s">
        <v>5893</v>
      </c>
      <c r="D1852" s="5" t="s">
        <v>5893</v>
      </c>
      <c r="E1852" s="5" t="s">
        <v>5894</v>
      </c>
      <c r="F1852" s="5" t="s">
        <v>10992</v>
      </c>
      <c r="G1852" s="5" t="s">
        <v>10993</v>
      </c>
      <c r="H1852" s="5" t="s">
        <v>452</v>
      </c>
      <c r="I1852" s="2" t="s">
        <v>42</v>
      </c>
      <c r="J1852" s="2" t="s">
        <v>300</v>
      </c>
      <c r="K1852" s="2" t="s">
        <v>301</v>
      </c>
      <c r="L1852" s="2" t="s">
        <v>302</v>
      </c>
      <c r="M1852" s="2" t="s">
        <v>303</v>
      </c>
      <c r="N1852" s="2" t="s">
        <v>10966</v>
      </c>
      <c r="O1852" s="8" t="s">
        <v>1211</v>
      </c>
      <c r="P1852" s="5" t="s">
        <v>1211</v>
      </c>
      <c r="Q1852" s="5" t="s">
        <v>10943</v>
      </c>
      <c r="R1852" s="5" t="s">
        <v>10819</v>
      </c>
      <c r="S1852" s="2" t="s">
        <v>6687</v>
      </c>
      <c r="T1852" s="5" t="s">
        <v>316</v>
      </c>
      <c r="U1852" s="5" t="s">
        <v>716</v>
      </c>
      <c r="V1852" s="2" t="s">
        <v>317</v>
      </c>
      <c r="W1852" s="5" t="s">
        <v>681</v>
      </c>
      <c r="X1852" s="5" t="s">
        <v>10994</v>
      </c>
      <c r="Y1852" s="5" t="s">
        <v>10995</v>
      </c>
      <c r="Z1852" s="2" t="s">
        <v>720</v>
      </c>
      <c r="AA1852" s="2" t="s">
        <v>716</v>
      </c>
      <c r="AB1852" s="5" t="s">
        <v>10968</v>
      </c>
      <c r="AC1852" s="2" t="s">
        <v>10969</v>
      </c>
      <c r="AD1852" s="5" t="s">
        <v>10970</v>
      </c>
      <c r="AE1852" s="5" t="s">
        <v>10971</v>
      </c>
      <c r="AF1852" s="5" t="s">
        <v>10826</v>
      </c>
      <c r="AG1852" s="2" t="s">
        <v>10827</v>
      </c>
      <c r="AH1852" s="5" t="s">
        <v>10813</v>
      </c>
      <c r="AI1852" s="5" t="s">
        <v>10814</v>
      </c>
      <c r="AJ1852" s="2" t="s">
        <v>68</v>
      </c>
      <c r="AK1852" s="2" t="s">
        <v>729</v>
      </c>
    </row>
    <row r="1853" spans="1:37" ht="17.100000000000001" customHeight="1">
      <c r="A1853" s="2" t="s">
        <v>36</v>
      </c>
      <c r="B1853" s="3">
        <v>80004991</v>
      </c>
      <c r="C1853" s="2" t="s">
        <v>5893</v>
      </c>
      <c r="D1853" s="5" t="s">
        <v>5893</v>
      </c>
      <c r="E1853" s="5" t="s">
        <v>5894</v>
      </c>
      <c r="F1853" s="5" t="s">
        <v>10996</v>
      </c>
      <c r="G1853" s="5" t="s">
        <v>10997</v>
      </c>
      <c r="H1853" s="5" t="s">
        <v>10094</v>
      </c>
      <c r="I1853" s="2" t="s">
        <v>42</v>
      </c>
      <c r="J1853" s="2" t="s">
        <v>300</v>
      </c>
      <c r="K1853" s="2" t="s">
        <v>301</v>
      </c>
      <c r="L1853" s="2" t="s">
        <v>302</v>
      </c>
      <c r="M1853" s="2" t="s">
        <v>303</v>
      </c>
      <c r="N1853" s="2" t="s">
        <v>10966</v>
      </c>
      <c r="O1853" s="8" t="s">
        <v>1211</v>
      </c>
      <c r="P1853" s="5" t="s">
        <v>1211</v>
      </c>
      <c r="Q1853" s="5" t="s">
        <v>10943</v>
      </c>
      <c r="R1853" s="5" t="s">
        <v>10819</v>
      </c>
      <c r="S1853" s="2" t="s">
        <v>6687</v>
      </c>
      <c r="T1853" s="5" t="s">
        <v>316</v>
      </c>
      <c r="U1853" s="5" t="s">
        <v>716</v>
      </c>
      <c r="V1853" s="2" t="s">
        <v>317</v>
      </c>
      <c r="W1853" s="5" t="s">
        <v>860</v>
      </c>
      <c r="X1853" s="5" t="s">
        <v>10998</v>
      </c>
      <c r="Y1853" s="5" t="s">
        <v>10999</v>
      </c>
      <c r="Z1853" s="2" t="s">
        <v>720</v>
      </c>
      <c r="AA1853" s="2" t="s">
        <v>716</v>
      </c>
      <c r="AB1853" s="5" t="s">
        <v>10968</v>
      </c>
      <c r="AC1853" s="2" t="s">
        <v>10969</v>
      </c>
      <c r="AD1853" s="5" t="s">
        <v>10970</v>
      </c>
      <c r="AE1853" s="5" t="s">
        <v>10971</v>
      </c>
      <c r="AF1853" s="5" t="s">
        <v>10826</v>
      </c>
      <c r="AG1853" s="2" t="s">
        <v>10827</v>
      </c>
      <c r="AH1853" s="5" t="s">
        <v>10813</v>
      </c>
      <c r="AI1853" s="5" t="s">
        <v>10814</v>
      </c>
      <c r="AJ1853" s="2" t="s">
        <v>68</v>
      </c>
      <c r="AK1853" s="2" t="s">
        <v>729</v>
      </c>
    </row>
    <row r="1854" spans="1:37" ht="17.100000000000001" customHeight="1">
      <c r="A1854" s="2" t="s">
        <v>36</v>
      </c>
      <c r="B1854" s="3">
        <v>80008081</v>
      </c>
      <c r="C1854" s="2" t="s">
        <v>6242</v>
      </c>
      <c r="D1854" s="5" t="s">
        <v>6243</v>
      </c>
      <c r="E1854" s="5" t="s">
        <v>6244</v>
      </c>
      <c r="F1854" s="5" t="s">
        <v>11000</v>
      </c>
      <c r="G1854" s="5" t="s">
        <v>11001</v>
      </c>
      <c r="H1854" s="5" t="s">
        <v>5493</v>
      </c>
      <c r="I1854" s="2" t="s">
        <v>42</v>
      </c>
      <c r="J1854" s="2" t="s">
        <v>300</v>
      </c>
      <c r="K1854" s="2" t="s">
        <v>301</v>
      </c>
      <c r="L1854" s="2" t="s">
        <v>302</v>
      </c>
      <c r="M1854" s="2" t="s">
        <v>303</v>
      </c>
      <c r="N1854" s="2" t="s">
        <v>10816</v>
      </c>
      <c r="O1854" s="8" t="s">
        <v>10817</v>
      </c>
      <c r="P1854" s="5" t="s">
        <v>1211</v>
      </c>
      <c r="Q1854" s="5" t="s">
        <v>10818</v>
      </c>
      <c r="R1854" s="5" t="s">
        <v>11002</v>
      </c>
      <c r="S1854" s="2" t="s">
        <v>6320</v>
      </c>
      <c r="T1854" s="5" t="s">
        <v>316</v>
      </c>
      <c r="U1854" s="5" t="s">
        <v>716</v>
      </c>
      <c r="V1854" s="2" t="s">
        <v>317</v>
      </c>
      <c r="W1854" s="5" t="s">
        <v>328</v>
      </c>
      <c r="X1854" s="5" t="s">
        <v>6432</v>
      </c>
      <c r="Y1854" s="5" t="s">
        <v>11003</v>
      </c>
      <c r="Z1854" s="2" t="s">
        <v>720</v>
      </c>
      <c r="AA1854" s="2" t="s">
        <v>716</v>
      </c>
      <c r="AB1854" s="5" t="s">
        <v>10826</v>
      </c>
      <c r="AC1854" s="2" t="s">
        <v>10827</v>
      </c>
      <c r="AD1854" s="5" t="s">
        <v>10813</v>
      </c>
      <c r="AE1854" s="5" t="s">
        <v>10814</v>
      </c>
      <c r="AF1854" s="5" t="s">
        <v>9985</v>
      </c>
      <c r="AG1854" s="2" t="s">
        <v>9986</v>
      </c>
      <c r="AH1854" s="5" t="s">
        <v>9987</v>
      </c>
      <c r="AI1854" s="5" t="s">
        <v>9988</v>
      </c>
      <c r="AJ1854" s="2" t="s">
        <v>68</v>
      </c>
      <c r="AK1854" s="2" t="s">
        <v>729</v>
      </c>
    </row>
    <row r="1855" spans="1:37" ht="17.100000000000001" customHeight="1">
      <c r="A1855" s="2" t="s">
        <v>36</v>
      </c>
      <c r="B1855" s="3">
        <v>80002073</v>
      </c>
      <c r="C1855" s="2" t="s">
        <v>5483</v>
      </c>
      <c r="D1855" s="5" t="s">
        <v>5484</v>
      </c>
      <c r="E1855" s="5" t="s">
        <v>6891</v>
      </c>
      <c r="F1855" s="5" t="s">
        <v>11004</v>
      </c>
      <c r="G1855" s="5" t="s">
        <v>11005</v>
      </c>
      <c r="H1855" s="5" t="s">
        <v>6309</v>
      </c>
      <c r="I1855" s="2" t="s">
        <v>42</v>
      </c>
      <c r="J1855" s="2" t="s">
        <v>10532</v>
      </c>
      <c r="K1855" s="2" t="s">
        <v>10533</v>
      </c>
      <c r="L1855" s="2" t="s">
        <v>302</v>
      </c>
      <c r="M1855" s="2" t="s">
        <v>303</v>
      </c>
      <c r="N1855" s="2" t="s">
        <v>11006</v>
      </c>
      <c r="O1855" s="8" t="s">
        <v>711</v>
      </c>
      <c r="P1855" s="5" t="s">
        <v>712</v>
      </c>
      <c r="Q1855" s="5" t="s">
        <v>6976</v>
      </c>
      <c r="R1855" s="5" t="s">
        <v>11007</v>
      </c>
      <c r="S1855" s="2" t="s">
        <v>715</v>
      </c>
      <c r="T1855" s="5" t="s">
        <v>316</v>
      </c>
      <c r="U1855" s="5" t="s">
        <v>716</v>
      </c>
      <c r="V1855" s="2" t="s">
        <v>10536</v>
      </c>
      <c r="W1855" s="5" t="s">
        <v>567</v>
      </c>
      <c r="X1855" s="5" t="s">
        <v>11008</v>
      </c>
      <c r="Y1855" s="5" t="s">
        <v>11009</v>
      </c>
      <c r="Z1855" s="2" t="s">
        <v>720</v>
      </c>
      <c r="AA1855" s="2" t="s">
        <v>716</v>
      </c>
      <c r="AB1855" s="5" t="s">
        <v>11010</v>
      </c>
      <c r="AC1855" s="2" t="s">
        <v>11011</v>
      </c>
      <c r="AD1855" s="5" t="s">
        <v>11012</v>
      </c>
      <c r="AE1855" s="5" t="s">
        <v>11013</v>
      </c>
      <c r="AF1855" s="5" t="s">
        <v>9985</v>
      </c>
      <c r="AG1855" s="2" t="s">
        <v>9986</v>
      </c>
      <c r="AH1855" s="5" t="s">
        <v>9987</v>
      </c>
      <c r="AI1855" s="5" t="s">
        <v>9988</v>
      </c>
      <c r="AJ1855" s="2" t="s">
        <v>68</v>
      </c>
      <c r="AK1855" s="2" t="s">
        <v>729</v>
      </c>
    </row>
    <row r="1856" spans="1:37" ht="17.100000000000001" customHeight="1">
      <c r="A1856" s="2" t="s">
        <v>36</v>
      </c>
      <c r="B1856" s="3">
        <v>80002463</v>
      </c>
      <c r="C1856" s="2" t="s">
        <v>6923</v>
      </c>
      <c r="D1856" s="5" t="s">
        <v>6924</v>
      </c>
      <c r="E1856" s="5" t="s">
        <v>6925</v>
      </c>
      <c r="F1856" s="5" t="s">
        <v>11012</v>
      </c>
      <c r="G1856" s="5" t="s">
        <v>11013</v>
      </c>
      <c r="H1856" s="5" t="s">
        <v>11014</v>
      </c>
      <c r="I1856" s="2" t="s">
        <v>42</v>
      </c>
      <c r="J1856" s="2" t="s">
        <v>300</v>
      </c>
      <c r="K1856" s="2" t="s">
        <v>301</v>
      </c>
      <c r="L1856" s="2" t="s">
        <v>302</v>
      </c>
      <c r="M1856" s="2" t="s">
        <v>303</v>
      </c>
      <c r="N1856" s="2" t="s">
        <v>11006</v>
      </c>
      <c r="O1856" s="8" t="s">
        <v>711</v>
      </c>
      <c r="P1856" s="5" t="s">
        <v>712</v>
      </c>
      <c r="Q1856" s="5" t="s">
        <v>6976</v>
      </c>
      <c r="R1856" s="5" t="s">
        <v>8866</v>
      </c>
      <c r="S1856" s="2" t="s">
        <v>715</v>
      </c>
      <c r="T1856" s="5" t="s">
        <v>287</v>
      </c>
      <c r="U1856" s="5" t="s">
        <v>716</v>
      </c>
      <c r="V1856" s="2" t="s">
        <v>8477</v>
      </c>
      <c r="W1856" s="5" t="s">
        <v>944</v>
      </c>
      <c r="X1856" s="5" t="s">
        <v>11015</v>
      </c>
      <c r="Y1856" s="5" t="s">
        <v>11016</v>
      </c>
      <c r="Z1856" s="2" t="s">
        <v>720</v>
      </c>
      <c r="AA1856" s="2" t="s">
        <v>716</v>
      </c>
      <c r="AB1856" s="5" t="s">
        <v>9985</v>
      </c>
      <c r="AC1856" s="2" t="s">
        <v>9986</v>
      </c>
      <c r="AD1856" s="5" t="s">
        <v>9987</v>
      </c>
      <c r="AE1856" s="5" t="s">
        <v>9988</v>
      </c>
      <c r="AF1856" s="5" t="s">
        <v>5879</v>
      </c>
      <c r="AG1856" s="2" t="s">
        <v>5880</v>
      </c>
      <c r="AH1856" s="5" t="s">
        <v>5881</v>
      </c>
      <c r="AI1856" s="5" t="s">
        <v>5882</v>
      </c>
      <c r="AJ1856" s="2" t="s">
        <v>68</v>
      </c>
      <c r="AK1856" s="2" t="s">
        <v>729</v>
      </c>
    </row>
    <row r="1857" spans="1:37" ht="17.100000000000001" customHeight="1">
      <c r="A1857" s="2" t="s">
        <v>36</v>
      </c>
      <c r="B1857" s="3">
        <v>80004977</v>
      </c>
      <c r="C1857" s="2" t="s">
        <v>5483</v>
      </c>
      <c r="D1857" s="5" t="s">
        <v>5484</v>
      </c>
      <c r="E1857" s="5" t="s">
        <v>6891</v>
      </c>
      <c r="F1857" s="5" t="s">
        <v>11017</v>
      </c>
      <c r="G1857" s="5" t="s">
        <v>11018</v>
      </c>
      <c r="H1857" s="5" t="s">
        <v>2465</v>
      </c>
      <c r="I1857" s="2" t="s">
        <v>42</v>
      </c>
      <c r="J1857" s="2" t="s">
        <v>300</v>
      </c>
      <c r="K1857" s="2" t="s">
        <v>301</v>
      </c>
      <c r="L1857" s="2" t="s">
        <v>302</v>
      </c>
      <c r="M1857" s="2" t="s">
        <v>303</v>
      </c>
      <c r="N1857" s="2" t="s">
        <v>11006</v>
      </c>
      <c r="O1857" s="8" t="s">
        <v>711</v>
      </c>
      <c r="P1857" s="5" t="s">
        <v>712</v>
      </c>
      <c r="Q1857" s="5" t="s">
        <v>6976</v>
      </c>
      <c r="R1857" s="5" t="s">
        <v>9875</v>
      </c>
      <c r="S1857" s="2" t="s">
        <v>715</v>
      </c>
      <c r="T1857" s="5" t="s">
        <v>316</v>
      </c>
      <c r="U1857" s="5" t="s">
        <v>716</v>
      </c>
      <c r="V1857" s="2" t="s">
        <v>317</v>
      </c>
      <c r="W1857" s="5" t="s">
        <v>944</v>
      </c>
      <c r="X1857" s="5" t="s">
        <v>11019</v>
      </c>
      <c r="Y1857" s="5" t="s">
        <v>11020</v>
      </c>
      <c r="Z1857" s="2" t="s">
        <v>720</v>
      </c>
      <c r="AA1857" s="2" t="s">
        <v>716</v>
      </c>
      <c r="AB1857" s="5" t="s">
        <v>11010</v>
      </c>
      <c r="AC1857" s="2" t="s">
        <v>11011</v>
      </c>
      <c r="AD1857" s="5" t="s">
        <v>11012</v>
      </c>
      <c r="AE1857" s="5" t="s">
        <v>11013</v>
      </c>
      <c r="AF1857" s="5" t="s">
        <v>9985</v>
      </c>
      <c r="AG1857" s="2" t="s">
        <v>9986</v>
      </c>
      <c r="AH1857" s="5" t="s">
        <v>9987</v>
      </c>
      <c r="AI1857" s="5" t="s">
        <v>9988</v>
      </c>
      <c r="AJ1857" s="2" t="s">
        <v>68</v>
      </c>
      <c r="AK1857" s="2" t="s">
        <v>729</v>
      </c>
    </row>
    <row r="1858" spans="1:37" ht="17.100000000000001" customHeight="1">
      <c r="A1858" s="2" t="s">
        <v>36</v>
      </c>
      <c r="B1858" s="3">
        <v>80004978</v>
      </c>
      <c r="C1858" s="2" t="s">
        <v>5483</v>
      </c>
      <c r="D1858" s="5" t="s">
        <v>5484</v>
      </c>
      <c r="E1858" s="5" t="s">
        <v>6891</v>
      </c>
      <c r="F1858" s="5" t="s">
        <v>11021</v>
      </c>
      <c r="G1858" s="5" t="s">
        <v>11022</v>
      </c>
      <c r="H1858" s="5" t="s">
        <v>11023</v>
      </c>
      <c r="I1858" s="2" t="s">
        <v>42</v>
      </c>
      <c r="J1858" s="2" t="s">
        <v>300</v>
      </c>
      <c r="K1858" s="2" t="s">
        <v>301</v>
      </c>
      <c r="L1858" s="2" t="s">
        <v>302</v>
      </c>
      <c r="M1858" s="2" t="s">
        <v>303</v>
      </c>
      <c r="N1858" s="2" t="s">
        <v>11006</v>
      </c>
      <c r="O1858" s="8" t="s">
        <v>711</v>
      </c>
      <c r="P1858" s="5" t="s">
        <v>712</v>
      </c>
      <c r="Q1858" s="5" t="s">
        <v>6976</v>
      </c>
      <c r="R1858" s="5" t="s">
        <v>9875</v>
      </c>
      <c r="S1858" s="2" t="s">
        <v>715</v>
      </c>
      <c r="T1858" s="5" t="s">
        <v>316</v>
      </c>
      <c r="U1858" s="5" t="s">
        <v>716</v>
      </c>
      <c r="V1858" s="2" t="s">
        <v>317</v>
      </c>
      <c r="W1858" s="5" t="s">
        <v>860</v>
      </c>
      <c r="X1858" s="5" t="s">
        <v>11024</v>
      </c>
      <c r="Y1858" s="5" t="s">
        <v>11025</v>
      </c>
      <c r="Z1858" s="2" t="s">
        <v>720</v>
      </c>
      <c r="AA1858" s="2" t="s">
        <v>716</v>
      </c>
      <c r="AB1858" s="5" t="s">
        <v>11010</v>
      </c>
      <c r="AC1858" s="2" t="s">
        <v>11011</v>
      </c>
      <c r="AD1858" s="5" t="s">
        <v>11012</v>
      </c>
      <c r="AE1858" s="5" t="s">
        <v>11013</v>
      </c>
      <c r="AF1858" s="5" t="s">
        <v>9985</v>
      </c>
      <c r="AG1858" s="2" t="s">
        <v>9986</v>
      </c>
      <c r="AH1858" s="5" t="s">
        <v>9987</v>
      </c>
      <c r="AI1858" s="5" t="s">
        <v>9988</v>
      </c>
      <c r="AJ1858" s="2" t="s">
        <v>68</v>
      </c>
      <c r="AK1858" s="2" t="s">
        <v>729</v>
      </c>
    </row>
    <row r="1859" spans="1:37" ht="17.100000000000001" customHeight="1">
      <c r="A1859" s="2" t="s">
        <v>36</v>
      </c>
      <c r="B1859" s="3">
        <v>80012392</v>
      </c>
      <c r="C1859" s="2" t="s">
        <v>11026</v>
      </c>
      <c r="D1859" s="5" t="s">
        <v>7009</v>
      </c>
      <c r="E1859" s="5" t="s">
        <v>11027</v>
      </c>
      <c r="F1859" s="5" t="s">
        <v>9987</v>
      </c>
      <c r="G1859" s="5" t="s">
        <v>9988</v>
      </c>
      <c r="H1859" s="5" t="s">
        <v>11028</v>
      </c>
      <c r="I1859" s="2" t="s">
        <v>42</v>
      </c>
      <c r="J1859" s="2" t="s">
        <v>300</v>
      </c>
      <c r="K1859" s="2" t="s">
        <v>301</v>
      </c>
      <c r="L1859" s="2" t="s">
        <v>302</v>
      </c>
      <c r="M1859" s="2" t="s">
        <v>303</v>
      </c>
      <c r="N1859" s="2" t="s">
        <v>11029</v>
      </c>
      <c r="O1859" s="8" t="s">
        <v>11030</v>
      </c>
      <c r="P1859" s="5" t="s">
        <v>11030</v>
      </c>
      <c r="Q1859" s="5" t="s">
        <v>11031</v>
      </c>
      <c r="R1859" s="5" t="s">
        <v>4919</v>
      </c>
      <c r="S1859" s="2" t="s">
        <v>752</v>
      </c>
      <c r="T1859" s="5" t="s">
        <v>316</v>
      </c>
      <c r="U1859" s="5" t="s">
        <v>752</v>
      </c>
      <c r="V1859" s="2" t="s">
        <v>317</v>
      </c>
      <c r="W1859" s="5" t="s">
        <v>615</v>
      </c>
      <c r="X1859" s="5" t="s">
        <v>1602</v>
      </c>
      <c r="Y1859" s="5" t="s">
        <v>11032</v>
      </c>
      <c r="Z1859" s="2" t="s">
        <v>720</v>
      </c>
      <c r="AA1859" s="2" t="s">
        <v>716</v>
      </c>
      <c r="AB1859" s="5" t="s">
        <v>5879</v>
      </c>
      <c r="AC1859" s="2" t="s">
        <v>5880</v>
      </c>
      <c r="AD1859" s="5" t="s">
        <v>5881</v>
      </c>
      <c r="AE1859" s="5" t="s">
        <v>5882</v>
      </c>
      <c r="AF1859" s="5" t="s">
        <v>991</v>
      </c>
      <c r="AG1859" s="2" t="s">
        <v>992</v>
      </c>
      <c r="AH1859" s="5" t="s">
        <v>993</v>
      </c>
      <c r="AI1859" s="5" t="s">
        <v>729</v>
      </c>
      <c r="AJ1859" s="2" t="s">
        <v>68</v>
      </c>
      <c r="AK1859" s="2" t="s">
        <v>729</v>
      </c>
    </row>
    <row r="1860" spans="1:37" ht="17.100000000000001" customHeight="1">
      <c r="A1860" s="2" t="s">
        <v>36</v>
      </c>
      <c r="B1860" s="3">
        <v>60190495</v>
      </c>
      <c r="C1860" s="2" t="s">
        <v>5893</v>
      </c>
      <c r="D1860" s="5" t="s">
        <v>5893</v>
      </c>
      <c r="E1860" s="5" t="s">
        <v>5894</v>
      </c>
      <c r="F1860" s="5" t="s">
        <v>11033</v>
      </c>
      <c r="G1860" s="5" t="s">
        <v>11034</v>
      </c>
      <c r="H1860" s="5" t="s">
        <v>11035</v>
      </c>
      <c r="I1860" s="2" t="s">
        <v>42</v>
      </c>
      <c r="J1860" s="2" t="s">
        <v>11036</v>
      </c>
      <c r="K1860" s="2" t="s">
        <v>11037</v>
      </c>
      <c r="L1860" s="2" t="s">
        <v>302</v>
      </c>
      <c r="M1860" s="2" t="s">
        <v>303</v>
      </c>
      <c r="N1860" s="2" t="s">
        <v>11038</v>
      </c>
      <c r="O1860" s="8" t="s">
        <v>1211</v>
      </c>
      <c r="P1860" s="5" t="s">
        <v>1211</v>
      </c>
      <c r="Q1860" s="5" t="s">
        <v>716</v>
      </c>
      <c r="R1860" s="5" t="s">
        <v>11039</v>
      </c>
      <c r="S1860" s="2" t="s">
        <v>6687</v>
      </c>
      <c r="T1860" s="5" t="s">
        <v>316</v>
      </c>
      <c r="U1860" s="5" t="s">
        <v>716</v>
      </c>
      <c r="V1860" s="2" t="s">
        <v>11040</v>
      </c>
      <c r="W1860" s="5" t="s">
        <v>1662</v>
      </c>
      <c r="X1860" s="5" t="s">
        <v>11041</v>
      </c>
      <c r="Y1860" s="5" t="s">
        <v>11042</v>
      </c>
      <c r="Z1860" s="2" t="s">
        <v>720</v>
      </c>
      <c r="AA1860" s="2" t="s">
        <v>716</v>
      </c>
      <c r="AB1860" s="5" t="s">
        <v>5907</v>
      </c>
      <c r="AC1860" s="2" t="s">
        <v>11043</v>
      </c>
      <c r="AD1860" s="5" t="s">
        <v>447</v>
      </c>
      <c r="AE1860" s="5" t="s">
        <v>447</v>
      </c>
      <c r="AF1860" s="5" t="s">
        <v>11044</v>
      </c>
      <c r="AG1860" s="2" t="s">
        <v>11045</v>
      </c>
      <c r="AH1860" s="5" t="s">
        <v>11046</v>
      </c>
      <c r="AI1860" s="5" t="s">
        <v>11047</v>
      </c>
      <c r="AJ1860" s="2" t="s">
        <v>68</v>
      </c>
      <c r="AK1860" s="2" t="s">
        <v>729</v>
      </c>
    </row>
    <row r="1861" spans="1:37" ht="17.100000000000001" customHeight="1">
      <c r="A1861" s="2" t="s">
        <v>36</v>
      </c>
      <c r="B1861" s="3">
        <v>60190496</v>
      </c>
      <c r="C1861" s="2" t="s">
        <v>5893</v>
      </c>
      <c r="D1861" s="5" t="s">
        <v>5893</v>
      </c>
      <c r="E1861" s="5" t="s">
        <v>5894</v>
      </c>
      <c r="F1861" s="5" t="s">
        <v>11048</v>
      </c>
      <c r="G1861" s="5" t="s">
        <v>11049</v>
      </c>
      <c r="H1861" s="5" t="s">
        <v>6299</v>
      </c>
      <c r="I1861" s="2" t="s">
        <v>42</v>
      </c>
      <c r="J1861" s="2" t="s">
        <v>11036</v>
      </c>
      <c r="K1861" s="2" t="s">
        <v>11037</v>
      </c>
      <c r="L1861" s="2" t="s">
        <v>302</v>
      </c>
      <c r="M1861" s="2" t="s">
        <v>303</v>
      </c>
      <c r="N1861" s="2" t="s">
        <v>11038</v>
      </c>
      <c r="O1861" s="8" t="s">
        <v>1211</v>
      </c>
      <c r="P1861" s="5" t="s">
        <v>1211</v>
      </c>
      <c r="Q1861" s="5" t="s">
        <v>716</v>
      </c>
      <c r="R1861" s="5" t="s">
        <v>11039</v>
      </c>
      <c r="S1861" s="2" t="s">
        <v>6687</v>
      </c>
      <c r="T1861" s="5" t="s">
        <v>316</v>
      </c>
      <c r="U1861" s="5" t="s">
        <v>716</v>
      </c>
      <c r="V1861" s="2" t="s">
        <v>11040</v>
      </c>
      <c r="W1861" s="5" t="s">
        <v>701</v>
      </c>
      <c r="X1861" s="5" t="s">
        <v>11050</v>
      </c>
      <c r="Y1861" s="5" t="s">
        <v>11051</v>
      </c>
      <c r="Z1861" s="2" t="s">
        <v>720</v>
      </c>
      <c r="AA1861" s="2" t="s">
        <v>716</v>
      </c>
      <c r="AB1861" s="5" t="s">
        <v>5907</v>
      </c>
      <c r="AC1861" s="2" t="s">
        <v>11043</v>
      </c>
      <c r="AD1861" s="5" t="s">
        <v>447</v>
      </c>
      <c r="AE1861" s="5" t="s">
        <v>447</v>
      </c>
      <c r="AF1861" s="5" t="s">
        <v>11044</v>
      </c>
      <c r="AG1861" s="2" t="s">
        <v>11045</v>
      </c>
      <c r="AH1861" s="5" t="s">
        <v>11046</v>
      </c>
      <c r="AI1861" s="5" t="s">
        <v>11047</v>
      </c>
      <c r="AJ1861" s="2" t="s">
        <v>68</v>
      </c>
      <c r="AK1861" s="2" t="s">
        <v>729</v>
      </c>
    </row>
    <row r="1862" spans="1:37" ht="17.100000000000001" customHeight="1">
      <c r="A1862" s="2" t="s">
        <v>36</v>
      </c>
      <c r="B1862" s="3">
        <v>60190497</v>
      </c>
      <c r="C1862" s="2" t="s">
        <v>5893</v>
      </c>
      <c r="D1862" s="5" t="s">
        <v>5893</v>
      </c>
      <c r="E1862" s="5" t="s">
        <v>5894</v>
      </c>
      <c r="F1862" s="5" t="s">
        <v>11052</v>
      </c>
      <c r="G1862" s="5" t="s">
        <v>11053</v>
      </c>
      <c r="H1862" s="5" t="s">
        <v>11054</v>
      </c>
      <c r="I1862" s="2" t="s">
        <v>42</v>
      </c>
      <c r="J1862" s="2" t="s">
        <v>11036</v>
      </c>
      <c r="K1862" s="2" t="s">
        <v>11037</v>
      </c>
      <c r="L1862" s="2" t="s">
        <v>302</v>
      </c>
      <c r="M1862" s="2" t="s">
        <v>303</v>
      </c>
      <c r="N1862" s="2" t="s">
        <v>11038</v>
      </c>
      <c r="O1862" s="8" t="s">
        <v>1211</v>
      </c>
      <c r="P1862" s="5" t="s">
        <v>1211</v>
      </c>
      <c r="Q1862" s="5" t="s">
        <v>716</v>
      </c>
      <c r="R1862" s="5" t="s">
        <v>11039</v>
      </c>
      <c r="S1862" s="2" t="s">
        <v>6687</v>
      </c>
      <c r="T1862" s="5" t="s">
        <v>316</v>
      </c>
      <c r="U1862" s="5" t="s">
        <v>716</v>
      </c>
      <c r="V1862" s="2" t="s">
        <v>11040</v>
      </c>
      <c r="W1862" s="5" t="s">
        <v>860</v>
      </c>
      <c r="X1862" s="5" t="s">
        <v>1332</v>
      </c>
      <c r="Y1862" s="5" t="s">
        <v>11055</v>
      </c>
      <c r="Z1862" s="2" t="s">
        <v>720</v>
      </c>
      <c r="AA1862" s="2" t="s">
        <v>716</v>
      </c>
      <c r="AB1862" s="5" t="s">
        <v>5907</v>
      </c>
      <c r="AC1862" s="2" t="s">
        <v>11043</v>
      </c>
      <c r="AD1862" s="5" t="s">
        <v>447</v>
      </c>
      <c r="AE1862" s="5" t="s">
        <v>447</v>
      </c>
      <c r="AF1862" s="5" t="s">
        <v>11044</v>
      </c>
      <c r="AG1862" s="2" t="s">
        <v>11045</v>
      </c>
      <c r="AH1862" s="5" t="s">
        <v>11046</v>
      </c>
      <c r="AI1862" s="5" t="s">
        <v>11047</v>
      </c>
      <c r="AJ1862" s="2" t="s">
        <v>68</v>
      </c>
      <c r="AK1862" s="2" t="s">
        <v>729</v>
      </c>
    </row>
    <row r="1863" spans="1:37" ht="17.100000000000001" customHeight="1">
      <c r="A1863" s="2" t="s">
        <v>36</v>
      </c>
      <c r="B1863" s="3">
        <v>60190502</v>
      </c>
      <c r="C1863" s="2" t="s">
        <v>5893</v>
      </c>
      <c r="D1863" s="5" t="s">
        <v>5893</v>
      </c>
      <c r="E1863" s="5" t="s">
        <v>5894</v>
      </c>
      <c r="F1863" s="5" t="s">
        <v>11056</v>
      </c>
      <c r="G1863" s="5" t="s">
        <v>11057</v>
      </c>
      <c r="H1863" s="5" t="s">
        <v>5474</v>
      </c>
      <c r="I1863" s="2" t="s">
        <v>42</v>
      </c>
      <c r="J1863" s="2" t="s">
        <v>11036</v>
      </c>
      <c r="K1863" s="2" t="s">
        <v>11037</v>
      </c>
      <c r="L1863" s="2" t="s">
        <v>302</v>
      </c>
      <c r="M1863" s="2" t="s">
        <v>303</v>
      </c>
      <c r="N1863" s="2" t="s">
        <v>11038</v>
      </c>
      <c r="O1863" s="8" t="s">
        <v>1211</v>
      </c>
      <c r="P1863" s="5" t="s">
        <v>1211</v>
      </c>
      <c r="Q1863" s="5" t="s">
        <v>716</v>
      </c>
      <c r="R1863" s="5" t="s">
        <v>11039</v>
      </c>
      <c r="S1863" s="2" t="s">
        <v>6687</v>
      </c>
      <c r="T1863" s="5" t="s">
        <v>316</v>
      </c>
      <c r="U1863" s="5" t="s">
        <v>716</v>
      </c>
      <c r="V1863" s="2" t="s">
        <v>11040</v>
      </c>
      <c r="W1863" s="5" t="s">
        <v>860</v>
      </c>
      <c r="X1863" s="5" t="s">
        <v>6005</v>
      </c>
      <c r="Y1863" s="5" t="s">
        <v>11058</v>
      </c>
      <c r="Z1863" s="2" t="s">
        <v>720</v>
      </c>
      <c r="AA1863" s="2" t="s">
        <v>716</v>
      </c>
      <c r="AB1863" s="5" t="s">
        <v>5907</v>
      </c>
      <c r="AC1863" s="2" t="s">
        <v>11043</v>
      </c>
      <c r="AD1863" s="5" t="s">
        <v>447</v>
      </c>
      <c r="AE1863" s="5" t="s">
        <v>447</v>
      </c>
      <c r="AF1863" s="5" t="s">
        <v>11044</v>
      </c>
      <c r="AG1863" s="2" t="s">
        <v>11045</v>
      </c>
      <c r="AH1863" s="5" t="s">
        <v>11046</v>
      </c>
      <c r="AI1863" s="5" t="s">
        <v>11047</v>
      </c>
      <c r="AJ1863" s="2" t="s">
        <v>68</v>
      </c>
      <c r="AK1863" s="2" t="s">
        <v>729</v>
      </c>
    </row>
    <row r="1864" spans="1:37" ht="17.100000000000001" customHeight="1">
      <c r="A1864" s="2" t="s">
        <v>36</v>
      </c>
      <c r="B1864" s="3">
        <v>80007695</v>
      </c>
      <c r="C1864" s="2" t="s">
        <v>5893</v>
      </c>
      <c r="D1864" s="5" t="s">
        <v>5893</v>
      </c>
      <c r="E1864" s="5" t="s">
        <v>5894</v>
      </c>
      <c r="F1864" s="5" t="s">
        <v>11059</v>
      </c>
      <c r="G1864" s="5" t="s">
        <v>11060</v>
      </c>
      <c r="H1864" s="5" t="s">
        <v>4059</v>
      </c>
      <c r="I1864" s="2" t="s">
        <v>42</v>
      </c>
      <c r="J1864" s="2" t="s">
        <v>11036</v>
      </c>
      <c r="K1864" s="2" t="s">
        <v>11037</v>
      </c>
      <c r="L1864" s="2" t="s">
        <v>302</v>
      </c>
      <c r="M1864" s="2" t="s">
        <v>303</v>
      </c>
      <c r="N1864" s="2" t="s">
        <v>11038</v>
      </c>
      <c r="O1864" s="8" t="s">
        <v>1211</v>
      </c>
      <c r="P1864" s="5" t="s">
        <v>1211</v>
      </c>
      <c r="Q1864" s="5" t="s">
        <v>716</v>
      </c>
      <c r="R1864" s="5" t="s">
        <v>11039</v>
      </c>
      <c r="S1864" s="2" t="s">
        <v>6687</v>
      </c>
      <c r="T1864" s="5" t="s">
        <v>316</v>
      </c>
      <c r="U1864" s="5" t="s">
        <v>716</v>
      </c>
      <c r="V1864" s="2" t="s">
        <v>11040</v>
      </c>
      <c r="W1864" s="5" t="s">
        <v>962</v>
      </c>
      <c r="X1864" s="5" t="s">
        <v>11061</v>
      </c>
      <c r="Y1864" s="5" t="s">
        <v>11062</v>
      </c>
      <c r="Z1864" s="2" t="s">
        <v>720</v>
      </c>
      <c r="AA1864" s="2" t="s">
        <v>716</v>
      </c>
      <c r="AB1864" s="5" t="s">
        <v>5907</v>
      </c>
      <c r="AC1864" s="2" t="s">
        <v>11043</v>
      </c>
      <c r="AD1864" s="5" t="s">
        <v>447</v>
      </c>
      <c r="AE1864" s="5" t="s">
        <v>447</v>
      </c>
      <c r="AF1864" s="5" t="s">
        <v>11044</v>
      </c>
      <c r="AG1864" s="2" t="s">
        <v>11045</v>
      </c>
      <c r="AH1864" s="5" t="s">
        <v>11046</v>
      </c>
      <c r="AI1864" s="5" t="s">
        <v>11047</v>
      </c>
      <c r="AJ1864" s="2" t="s">
        <v>68</v>
      </c>
      <c r="AK1864" s="2" t="s">
        <v>729</v>
      </c>
    </row>
    <row r="1865" spans="1:37" ht="17.100000000000001" customHeight="1">
      <c r="A1865" s="2" t="s">
        <v>36</v>
      </c>
      <c r="B1865" s="3">
        <v>80007697</v>
      </c>
      <c r="C1865" s="2" t="s">
        <v>5893</v>
      </c>
      <c r="D1865" s="5" t="s">
        <v>5893</v>
      </c>
      <c r="E1865" s="5" t="s">
        <v>5894</v>
      </c>
      <c r="F1865" s="5" t="s">
        <v>11063</v>
      </c>
      <c r="G1865" s="5" t="s">
        <v>11064</v>
      </c>
      <c r="H1865" s="5" t="s">
        <v>8582</v>
      </c>
      <c r="I1865" s="2" t="s">
        <v>42</v>
      </c>
      <c r="J1865" s="2" t="s">
        <v>11036</v>
      </c>
      <c r="K1865" s="2" t="s">
        <v>11037</v>
      </c>
      <c r="L1865" s="2" t="s">
        <v>302</v>
      </c>
      <c r="M1865" s="2" t="s">
        <v>303</v>
      </c>
      <c r="N1865" s="2" t="s">
        <v>11038</v>
      </c>
      <c r="O1865" s="8" t="s">
        <v>1211</v>
      </c>
      <c r="P1865" s="5" t="s">
        <v>1211</v>
      </c>
      <c r="Q1865" s="5" t="s">
        <v>716</v>
      </c>
      <c r="R1865" s="5" t="s">
        <v>11039</v>
      </c>
      <c r="S1865" s="2" t="s">
        <v>6687</v>
      </c>
      <c r="T1865" s="5" t="s">
        <v>316</v>
      </c>
      <c r="U1865" s="5" t="s">
        <v>716</v>
      </c>
      <c r="V1865" s="2" t="s">
        <v>11040</v>
      </c>
      <c r="W1865" s="5" t="s">
        <v>860</v>
      </c>
      <c r="X1865" s="5" t="s">
        <v>11065</v>
      </c>
      <c r="Y1865" s="5" t="s">
        <v>11066</v>
      </c>
      <c r="Z1865" s="2" t="s">
        <v>720</v>
      </c>
      <c r="AA1865" s="2" t="s">
        <v>716</v>
      </c>
      <c r="AB1865" s="5" t="s">
        <v>5907</v>
      </c>
      <c r="AC1865" s="2" t="s">
        <v>11043</v>
      </c>
      <c r="AD1865" s="5" t="s">
        <v>447</v>
      </c>
      <c r="AE1865" s="5" t="s">
        <v>447</v>
      </c>
      <c r="AF1865" s="5" t="s">
        <v>11044</v>
      </c>
      <c r="AG1865" s="2" t="s">
        <v>11045</v>
      </c>
      <c r="AH1865" s="5" t="s">
        <v>11046</v>
      </c>
      <c r="AI1865" s="5" t="s">
        <v>11047</v>
      </c>
      <c r="AJ1865" s="2" t="s">
        <v>68</v>
      </c>
      <c r="AK1865" s="2" t="s">
        <v>729</v>
      </c>
    </row>
    <row r="1866" spans="1:37" ht="17.100000000000001" customHeight="1">
      <c r="A1866" s="2" t="s">
        <v>36</v>
      </c>
      <c r="B1866" s="3">
        <v>60190485</v>
      </c>
      <c r="C1866" s="2" t="s">
        <v>5907</v>
      </c>
      <c r="D1866" s="5" t="s">
        <v>5908</v>
      </c>
      <c r="E1866" s="5" t="s">
        <v>5909</v>
      </c>
      <c r="F1866" s="5" t="s">
        <v>11067</v>
      </c>
      <c r="G1866" s="5" t="s">
        <v>11068</v>
      </c>
      <c r="H1866" s="5" t="s">
        <v>11069</v>
      </c>
      <c r="I1866" s="2" t="s">
        <v>42</v>
      </c>
      <c r="J1866" s="2" t="s">
        <v>11036</v>
      </c>
      <c r="K1866" s="2" t="s">
        <v>11037</v>
      </c>
      <c r="L1866" s="2" t="s">
        <v>302</v>
      </c>
      <c r="M1866" s="2" t="s">
        <v>303</v>
      </c>
      <c r="N1866" s="2" t="s">
        <v>11070</v>
      </c>
      <c r="O1866" s="8" t="s">
        <v>1211</v>
      </c>
      <c r="P1866" s="5" t="s">
        <v>1211</v>
      </c>
      <c r="Q1866" s="5" t="s">
        <v>716</v>
      </c>
      <c r="R1866" s="5" t="s">
        <v>11039</v>
      </c>
      <c r="S1866" s="2" t="s">
        <v>6687</v>
      </c>
      <c r="T1866" s="5" t="s">
        <v>316</v>
      </c>
      <c r="U1866" s="5" t="s">
        <v>716</v>
      </c>
      <c r="V1866" s="2" t="s">
        <v>11040</v>
      </c>
      <c r="W1866" s="5" t="s">
        <v>944</v>
      </c>
      <c r="X1866" s="5" t="s">
        <v>9692</v>
      </c>
      <c r="Y1866" s="5" t="s">
        <v>11071</v>
      </c>
      <c r="Z1866" s="2" t="s">
        <v>720</v>
      </c>
      <c r="AA1866" s="2" t="s">
        <v>716</v>
      </c>
      <c r="AB1866" s="5" t="s">
        <v>11044</v>
      </c>
      <c r="AC1866" s="2" t="s">
        <v>11045</v>
      </c>
      <c r="AD1866" s="5" t="s">
        <v>11046</v>
      </c>
      <c r="AE1866" s="5" t="s">
        <v>11047</v>
      </c>
      <c r="AF1866" s="5" t="s">
        <v>9985</v>
      </c>
      <c r="AG1866" s="2" t="s">
        <v>9986</v>
      </c>
      <c r="AH1866" s="5" t="s">
        <v>9987</v>
      </c>
      <c r="AI1866" s="5" t="s">
        <v>9988</v>
      </c>
      <c r="AJ1866" s="2" t="s">
        <v>68</v>
      </c>
      <c r="AK1866" s="2" t="s">
        <v>729</v>
      </c>
    </row>
    <row r="1867" spans="1:37" ht="17.100000000000001" customHeight="1">
      <c r="A1867" s="2" t="s">
        <v>36</v>
      </c>
      <c r="B1867" s="3">
        <v>60190489</v>
      </c>
      <c r="C1867" s="2" t="s">
        <v>5893</v>
      </c>
      <c r="D1867" s="5" t="s">
        <v>5893</v>
      </c>
      <c r="E1867" s="5" t="s">
        <v>5894</v>
      </c>
      <c r="F1867" s="5" t="s">
        <v>11072</v>
      </c>
      <c r="G1867" s="5" t="s">
        <v>11073</v>
      </c>
      <c r="H1867" s="5" t="s">
        <v>6590</v>
      </c>
      <c r="I1867" s="2" t="s">
        <v>42</v>
      </c>
      <c r="J1867" s="2" t="s">
        <v>11036</v>
      </c>
      <c r="K1867" s="2" t="s">
        <v>11037</v>
      </c>
      <c r="L1867" s="2" t="s">
        <v>302</v>
      </c>
      <c r="M1867" s="2" t="s">
        <v>303</v>
      </c>
      <c r="N1867" s="2" t="s">
        <v>11070</v>
      </c>
      <c r="O1867" s="8" t="s">
        <v>1211</v>
      </c>
      <c r="P1867" s="5" t="s">
        <v>1211</v>
      </c>
      <c r="Q1867" s="5" t="s">
        <v>716</v>
      </c>
      <c r="R1867" s="5" t="s">
        <v>11039</v>
      </c>
      <c r="S1867" s="2" t="s">
        <v>6687</v>
      </c>
      <c r="T1867" s="5" t="s">
        <v>316</v>
      </c>
      <c r="U1867" s="5" t="s">
        <v>716</v>
      </c>
      <c r="V1867" s="2" t="s">
        <v>11040</v>
      </c>
      <c r="W1867" s="5" t="s">
        <v>838</v>
      </c>
      <c r="X1867" s="5" t="s">
        <v>11074</v>
      </c>
      <c r="Y1867" s="5" t="s">
        <v>11075</v>
      </c>
      <c r="Z1867" s="2" t="s">
        <v>720</v>
      </c>
      <c r="AA1867" s="2" t="s">
        <v>716</v>
      </c>
      <c r="AB1867" s="5" t="s">
        <v>11076</v>
      </c>
      <c r="AC1867" s="2" t="s">
        <v>11077</v>
      </c>
      <c r="AD1867" s="5" t="s">
        <v>11067</v>
      </c>
      <c r="AE1867" s="5" t="s">
        <v>11068</v>
      </c>
      <c r="AF1867" s="5" t="s">
        <v>11044</v>
      </c>
      <c r="AG1867" s="2" t="s">
        <v>11045</v>
      </c>
      <c r="AH1867" s="5" t="s">
        <v>11046</v>
      </c>
      <c r="AI1867" s="5" t="s">
        <v>11047</v>
      </c>
      <c r="AJ1867" s="2" t="s">
        <v>68</v>
      </c>
      <c r="AK1867" s="2" t="s">
        <v>729</v>
      </c>
    </row>
    <row r="1868" spans="1:37" ht="17.100000000000001" customHeight="1">
      <c r="A1868" s="2" t="s">
        <v>36</v>
      </c>
      <c r="B1868" s="3">
        <v>60190494</v>
      </c>
      <c r="C1868" s="2" t="s">
        <v>5893</v>
      </c>
      <c r="D1868" s="5" t="s">
        <v>5893</v>
      </c>
      <c r="E1868" s="5" t="s">
        <v>5894</v>
      </c>
      <c r="F1868" s="5" t="s">
        <v>11078</v>
      </c>
      <c r="G1868" s="5" t="s">
        <v>11079</v>
      </c>
      <c r="H1868" s="5" t="s">
        <v>1040</v>
      </c>
      <c r="I1868" s="2" t="s">
        <v>42</v>
      </c>
      <c r="J1868" s="2" t="s">
        <v>11036</v>
      </c>
      <c r="K1868" s="2" t="s">
        <v>11037</v>
      </c>
      <c r="L1868" s="2" t="s">
        <v>302</v>
      </c>
      <c r="M1868" s="2" t="s">
        <v>303</v>
      </c>
      <c r="N1868" s="2" t="s">
        <v>11070</v>
      </c>
      <c r="O1868" s="8" t="s">
        <v>1211</v>
      </c>
      <c r="P1868" s="5" t="s">
        <v>1211</v>
      </c>
      <c r="Q1868" s="5" t="s">
        <v>716</v>
      </c>
      <c r="R1868" s="5" t="s">
        <v>11039</v>
      </c>
      <c r="S1868" s="2" t="s">
        <v>6687</v>
      </c>
      <c r="T1868" s="5" t="s">
        <v>316</v>
      </c>
      <c r="U1868" s="5" t="s">
        <v>716</v>
      </c>
      <c r="V1868" s="2" t="s">
        <v>11040</v>
      </c>
      <c r="W1868" s="5" t="s">
        <v>838</v>
      </c>
      <c r="X1868" s="5" t="s">
        <v>11080</v>
      </c>
      <c r="Y1868" s="5" t="s">
        <v>11081</v>
      </c>
      <c r="Z1868" s="2" t="s">
        <v>720</v>
      </c>
      <c r="AA1868" s="2" t="s">
        <v>716</v>
      </c>
      <c r="AB1868" s="5" t="s">
        <v>11076</v>
      </c>
      <c r="AC1868" s="2" t="s">
        <v>11077</v>
      </c>
      <c r="AD1868" s="5" t="s">
        <v>11067</v>
      </c>
      <c r="AE1868" s="5" t="s">
        <v>11068</v>
      </c>
      <c r="AF1868" s="5" t="s">
        <v>11044</v>
      </c>
      <c r="AG1868" s="2" t="s">
        <v>11045</v>
      </c>
      <c r="AH1868" s="5" t="s">
        <v>11046</v>
      </c>
      <c r="AI1868" s="5" t="s">
        <v>11047</v>
      </c>
      <c r="AJ1868" s="2" t="s">
        <v>68</v>
      </c>
      <c r="AK1868" s="2" t="s">
        <v>729</v>
      </c>
    </row>
    <row r="1869" spans="1:37" ht="17.100000000000001" customHeight="1">
      <c r="A1869" s="2" t="s">
        <v>36</v>
      </c>
      <c r="B1869" s="3">
        <v>60190500</v>
      </c>
      <c r="C1869" s="2" t="s">
        <v>5893</v>
      </c>
      <c r="D1869" s="5" t="s">
        <v>5893</v>
      </c>
      <c r="E1869" s="5" t="s">
        <v>5894</v>
      </c>
      <c r="F1869" s="5" t="s">
        <v>11082</v>
      </c>
      <c r="G1869" s="5" t="s">
        <v>11083</v>
      </c>
      <c r="H1869" s="5" t="s">
        <v>11069</v>
      </c>
      <c r="I1869" s="2" t="s">
        <v>42</v>
      </c>
      <c r="J1869" s="2" t="s">
        <v>11036</v>
      </c>
      <c r="K1869" s="2" t="s">
        <v>11037</v>
      </c>
      <c r="L1869" s="2" t="s">
        <v>302</v>
      </c>
      <c r="M1869" s="2" t="s">
        <v>303</v>
      </c>
      <c r="N1869" s="2" t="s">
        <v>11070</v>
      </c>
      <c r="O1869" s="8" t="s">
        <v>1211</v>
      </c>
      <c r="P1869" s="5" t="s">
        <v>1211</v>
      </c>
      <c r="Q1869" s="5" t="s">
        <v>716</v>
      </c>
      <c r="R1869" s="5" t="s">
        <v>11039</v>
      </c>
      <c r="S1869" s="2" t="s">
        <v>6687</v>
      </c>
      <c r="T1869" s="5" t="s">
        <v>316</v>
      </c>
      <c r="U1869" s="5" t="s">
        <v>716</v>
      </c>
      <c r="V1869" s="2" t="s">
        <v>11040</v>
      </c>
      <c r="W1869" s="5" t="s">
        <v>537</v>
      </c>
      <c r="X1869" s="5" t="s">
        <v>11084</v>
      </c>
      <c r="Y1869" s="5" t="s">
        <v>11085</v>
      </c>
      <c r="Z1869" s="2" t="s">
        <v>720</v>
      </c>
      <c r="AA1869" s="2" t="s">
        <v>716</v>
      </c>
      <c r="AB1869" s="5" t="s">
        <v>11076</v>
      </c>
      <c r="AC1869" s="2" t="s">
        <v>11077</v>
      </c>
      <c r="AD1869" s="5" t="s">
        <v>11067</v>
      </c>
      <c r="AE1869" s="5" t="s">
        <v>11068</v>
      </c>
      <c r="AF1869" s="5" t="s">
        <v>11044</v>
      </c>
      <c r="AG1869" s="2" t="s">
        <v>11045</v>
      </c>
      <c r="AH1869" s="5" t="s">
        <v>11046</v>
      </c>
      <c r="AI1869" s="5" t="s">
        <v>11047</v>
      </c>
      <c r="AJ1869" s="2" t="s">
        <v>68</v>
      </c>
      <c r="AK1869" s="2" t="s">
        <v>729</v>
      </c>
    </row>
    <row r="1870" spans="1:37" ht="17.100000000000001" customHeight="1">
      <c r="A1870" s="2" t="s">
        <v>36</v>
      </c>
      <c r="B1870" s="3">
        <v>60190504</v>
      </c>
      <c r="C1870" s="2" t="s">
        <v>5893</v>
      </c>
      <c r="D1870" s="5" t="s">
        <v>5893</v>
      </c>
      <c r="E1870" s="5" t="s">
        <v>5894</v>
      </c>
      <c r="F1870" s="5" t="s">
        <v>11086</v>
      </c>
      <c r="G1870" s="5" t="s">
        <v>11087</v>
      </c>
      <c r="H1870" s="5" t="s">
        <v>11088</v>
      </c>
      <c r="I1870" s="2" t="s">
        <v>42</v>
      </c>
      <c r="J1870" s="2" t="s">
        <v>11036</v>
      </c>
      <c r="K1870" s="2" t="s">
        <v>11037</v>
      </c>
      <c r="L1870" s="2" t="s">
        <v>302</v>
      </c>
      <c r="M1870" s="2" t="s">
        <v>303</v>
      </c>
      <c r="N1870" s="2" t="s">
        <v>11070</v>
      </c>
      <c r="O1870" s="8" t="s">
        <v>1211</v>
      </c>
      <c r="P1870" s="5" t="s">
        <v>1211</v>
      </c>
      <c r="Q1870" s="5" t="s">
        <v>716</v>
      </c>
      <c r="R1870" s="5" t="s">
        <v>11039</v>
      </c>
      <c r="S1870" s="2" t="s">
        <v>6687</v>
      </c>
      <c r="T1870" s="5" t="s">
        <v>316</v>
      </c>
      <c r="U1870" s="5" t="s">
        <v>716</v>
      </c>
      <c r="V1870" s="2" t="s">
        <v>11040</v>
      </c>
      <c r="W1870" s="5" t="s">
        <v>477</v>
      </c>
      <c r="X1870" s="5" t="s">
        <v>1177</v>
      </c>
      <c r="Y1870" s="5" t="s">
        <v>11089</v>
      </c>
      <c r="Z1870" s="2" t="s">
        <v>720</v>
      </c>
      <c r="AA1870" s="2" t="s">
        <v>716</v>
      </c>
      <c r="AB1870" s="5" t="s">
        <v>11076</v>
      </c>
      <c r="AC1870" s="2" t="s">
        <v>11077</v>
      </c>
      <c r="AD1870" s="5" t="s">
        <v>11067</v>
      </c>
      <c r="AE1870" s="5" t="s">
        <v>11068</v>
      </c>
      <c r="AF1870" s="5" t="s">
        <v>11044</v>
      </c>
      <c r="AG1870" s="2" t="s">
        <v>11045</v>
      </c>
      <c r="AH1870" s="5" t="s">
        <v>11046</v>
      </c>
      <c r="AI1870" s="5" t="s">
        <v>11047</v>
      </c>
      <c r="AJ1870" s="2" t="s">
        <v>68</v>
      </c>
      <c r="AK1870" s="2" t="s">
        <v>729</v>
      </c>
    </row>
    <row r="1871" spans="1:37" ht="17.100000000000001" customHeight="1">
      <c r="A1871" s="2" t="s">
        <v>36</v>
      </c>
      <c r="B1871" s="3">
        <v>80006897</v>
      </c>
      <c r="C1871" s="2" t="s">
        <v>5893</v>
      </c>
      <c r="D1871" s="5" t="s">
        <v>5893</v>
      </c>
      <c r="E1871" s="5" t="s">
        <v>5894</v>
      </c>
      <c r="F1871" s="5" t="s">
        <v>11090</v>
      </c>
      <c r="G1871" s="5" t="s">
        <v>11091</v>
      </c>
      <c r="H1871" s="5" t="s">
        <v>6716</v>
      </c>
      <c r="I1871" s="2" t="s">
        <v>42</v>
      </c>
      <c r="J1871" s="2" t="s">
        <v>11036</v>
      </c>
      <c r="K1871" s="2" t="s">
        <v>11037</v>
      </c>
      <c r="L1871" s="2" t="s">
        <v>302</v>
      </c>
      <c r="M1871" s="2" t="s">
        <v>303</v>
      </c>
      <c r="N1871" s="2" t="s">
        <v>11070</v>
      </c>
      <c r="O1871" s="8" t="s">
        <v>1211</v>
      </c>
      <c r="P1871" s="5" t="s">
        <v>1211</v>
      </c>
      <c r="Q1871" s="5" t="s">
        <v>716</v>
      </c>
      <c r="R1871" s="5" t="s">
        <v>11039</v>
      </c>
      <c r="S1871" s="2" t="s">
        <v>6687</v>
      </c>
      <c r="T1871" s="5" t="s">
        <v>316</v>
      </c>
      <c r="U1871" s="5" t="s">
        <v>716</v>
      </c>
      <c r="V1871" s="2" t="s">
        <v>11040</v>
      </c>
      <c r="W1871" s="5" t="s">
        <v>467</v>
      </c>
      <c r="X1871" s="5" t="s">
        <v>11092</v>
      </c>
      <c r="Y1871" s="5" t="s">
        <v>11093</v>
      </c>
      <c r="Z1871" s="2" t="s">
        <v>720</v>
      </c>
      <c r="AA1871" s="2" t="s">
        <v>716</v>
      </c>
      <c r="AB1871" s="5" t="s">
        <v>11076</v>
      </c>
      <c r="AC1871" s="2" t="s">
        <v>11077</v>
      </c>
      <c r="AD1871" s="5" t="s">
        <v>11067</v>
      </c>
      <c r="AE1871" s="5" t="s">
        <v>11068</v>
      </c>
      <c r="AF1871" s="5" t="s">
        <v>11044</v>
      </c>
      <c r="AG1871" s="2" t="s">
        <v>11045</v>
      </c>
      <c r="AH1871" s="5" t="s">
        <v>11046</v>
      </c>
      <c r="AI1871" s="5" t="s">
        <v>11047</v>
      </c>
      <c r="AJ1871" s="2" t="s">
        <v>68</v>
      </c>
      <c r="AK1871" s="2" t="s">
        <v>729</v>
      </c>
    </row>
    <row r="1872" spans="1:37" ht="17.100000000000001" customHeight="1">
      <c r="A1872" s="2" t="s">
        <v>36</v>
      </c>
      <c r="B1872" s="3">
        <v>80007694</v>
      </c>
      <c r="C1872" s="2" t="s">
        <v>5893</v>
      </c>
      <c r="D1872" s="5" t="s">
        <v>5893</v>
      </c>
      <c r="E1872" s="5" t="s">
        <v>5894</v>
      </c>
      <c r="F1872" s="5" t="s">
        <v>11094</v>
      </c>
      <c r="G1872" s="5" t="s">
        <v>11095</v>
      </c>
      <c r="H1872" s="5" t="s">
        <v>11096</v>
      </c>
      <c r="I1872" s="2" t="s">
        <v>42</v>
      </c>
      <c r="J1872" s="2" t="s">
        <v>11036</v>
      </c>
      <c r="K1872" s="2" t="s">
        <v>11037</v>
      </c>
      <c r="L1872" s="2" t="s">
        <v>302</v>
      </c>
      <c r="M1872" s="2" t="s">
        <v>303</v>
      </c>
      <c r="N1872" s="2" t="s">
        <v>11070</v>
      </c>
      <c r="O1872" s="8" t="s">
        <v>1211</v>
      </c>
      <c r="P1872" s="5" t="s">
        <v>1211</v>
      </c>
      <c r="Q1872" s="5" t="s">
        <v>716</v>
      </c>
      <c r="R1872" s="5" t="s">
        <v>11039</v>
      </c>
      <c r="S1872" s="2" t="s">
        <v>6687</v>
      </c>
      <c r="T1872" s="5" t="s">
        <v>316</v>
      </c>
      <c r="U1872" s="5" t="s">
        <v>716</v>
      </c>
      <c r="V1872" s="2" t="s">
        <v>11040</v>
      </c>
      <c r="W1872" s="5" t="s">
        <v>838</v>
      </c>
      <c r="X1872" s="5" t="s">
        <v>11097</v>
      </c>
      <c r="Y1872" s="5" t="s">
        <v>11098</v>
      </c>
      <c r="Z1872" s="2" t="s">
        <v>720</v>
      </c>
      <c r="AA1872" s="2" t="s">
        <v>716</v>
      </c>
      <c r="AB1872" s="5" t="s">
        <v>11076</v>
      </c>
      <c r="AC1872" s="2" t="s">
        <v>11077</v>
      </c>
      <c r="AD1872" s="5" t="s">
        <v>11067</v>
      </c>
      <c r="AE1872" s="5" t="s">
        <v>11068</v>
      </c>
      <c r="AF1872" s="5" t="s">
        <v>11044</v>
      </c>
      <c r="AG1872" s="2" t="s">
        <v>11045</v>
      </c>
      <c r="AH1872" s="5" t="s">
        <v>11046</v>
      </c>
      <c r="AI1872" s="5" t="s">
        <v>11047</v>
      </c>
      <c r="AJ1872" s="2" t="s">
        <v>68</v>
      </c>
      <c r="AK1872" s="2" t="s">
        <v>729</v>
      </c>
    </row>
    <row r="1873" spans="1:37" ht="17.100000000000001" customHeight="1">
      <c r="A1873" s="2" t="s">
        <v>36</v>
      </c>
      <c r="B1873" s="3">
        <v>60193153</v>
      </c>
      <c r="C1873" s="2" t="s">
        <v>5907</v>
      </c>
      <c r="D1873" s="5" t="s">
        <v>5908</v>
      </c>
      <c r="E1873" s="5" t="s">
        <v>5909</v>
      </c>
      <c r="F1873" s="5" t="s">
        <v>11099</v>
      </c>
      <c r="G1873" s="5" t="s">
        <v>11100</v>
      </c>
      <c r="H1873" s="5" t="s">
        <v>11101</v>
      </c>
      <c r="I1873" s="2" t="s">
        <v>42</v>
      </c>
      <c r="J1873" s="2" t="s">
        <v>11102</v>
      </c>
      <c r="K1873" s="2" t="s">
        <v>11103</v>
      </c>
      <c r="L1873" s="2" t="s">
        <v>302</v>
      </c>
      <c r="M1873" s="2" t="s">
        <v>303</v>
      </c>
      <c r="N1873" s="2" t="s">
        <v>11104</v>
      </c>
      <c r="O1873" s="8" t="s">
        <v>1211</v>
      </c>
      <c r="P1873" s="5" t="s">
        <v>1211</v>
      </c>
      <c r="Q1873" s="5" t="s">
        <v>716</v>
      </c>
      <c r="R1873" s="5" t="s">
        <v>10764</v>
      </c>
      <c r="S1873" s="2" t="s">
        <v>6687</v>
      </c>
      <c r="T1873" s="5" t="s">
        <v>316</v>
      </c>
      <c r="U1873" s="5" t="s">
        <v>716</v>
      </c>
      <c r="V1873" s="2" t="s">
        <v>10765</v>
      </c>
      <c r="W1873" s="5" t="s">
        <v>772</v>
      </c>
      <c r="X1873" s="5" t="s">
        <v>11105</v>
      </c>
      <c r="Y1873" s="5" t="s">
        <v>11106</v>
      </c>
      <c r="Z1873" s="2" t="s">
        <v>720</v>
      </c>
      <c r="AA1873" s="2" t="s">
        <v>716</v>
      </c>
      <c r="AB1873" s="5" t="s">
        <v>11044</v>
      </c>
      <c r="AC1873" s="2" t="s">
        <v>11045</v>
      </c>
      <c r="AD1873" s="5" t="s">
        <v>11046</v>
      </c>
      <c r="AE1873" s="5" t="s">
        <v>11047</v>
      </c>
      <c r="AF1873" s="5" t="s">
        <v>9985</v>
      </c>
      <c r="AG1873" s="2" t="s">
        <v>9986</v>
      </c>
      <c r="AH1873" s="5" t="s">
        <v>9987</v>
      </c>
      <c r="AI1873" s="5" t="s">
        <v>9988</v>
      </c>
      <c r="AJ1873" s="2" t="s">
        <v>68</v>
      </c>
      <c r="AK1873" s="2" t="s">
        <v>729</v>
      </c>
    </row>
    <row r="1874" spans="1:37" ht="17.100000000000001" customHeight="1">
      <c r="A1874" s="2" t="s">
        <v>36</v>
      </c>
      <c r="B1874" s="3">
        <v>60192640</v>
      </c>
      <c r="C1874" s="2" t="s">
        <v>5893</v>
      </c>
      <c r="D1874" s="5" t="s">
        <v>5893</v>
      </c>
      <c r="E1874" s="5" t="s">
        <v>5894</v>
      </c>
      <c r="F1874" s="5" t="s">
        <v>11107</v>
      </c>
      <c r="G1874" s="5" t="s">
        <v>11108</v>
      </c>
      <c r="H1874" s="5" t="s">
        <v>687</v>
      </c>
      <c r="I1874" s="2" t="s">
        <v>42</v>
      </c>
      <c r="J1874" s="2" t="s">
        <v>10761</v>
      </c>
      <c r="K1874" s="2" t="s">
        <v>10762</v>
      </c>
      <c r="L1874" s="2" t="s">
        <v>302</v>
      </c>
      <c r="M1874" s="2" t="s">
        <v>303</v>
      </c>
      <c r="N1874" s="2" t="s">
        <v>11109</v>
      </c>
      <c r="O1874" s="8" t="s">
        <v>1211</v>
      </c>
      <c r="P1874" s="5" t="s">
        <v>1211</v>
      </c>
      <c r="Q1874" s="5" t="s">
        <v>716</v>
      </c>
      <c r="R1874" s="5" t="s">
        <v>10764</v>
      </c>
      <c r="S1874" s="2" t="s">
        <v>6687</v>
      </c>
      <c r="T1874" s="5" t="s">
        <v>316</v>
      </c>
      <c r="U1874" s="5" t="s">
        <v>716</v>
      </c>
      <c r="V1874" s="2" t="s">
        <v>10765</v>
      </c>
      <c r="W1874" s="5" t="s">
        <v>681</v>
      </c>
      <c r="X1874" s="5" t="s">
        <v>11110</v>
      </c>
      <c r="Y1874" s="5" t="s">
        <v>11111</v>
      </c>
      <c r="Z1874" s="2" t="s">
        <v>720</v>
      </c>
      <c r="AA1874" s="2" t="s">
        <v>716</v>
      </c>
      <c r="AB1874" s="5" t="s">
        <v>5907</v>
      </c>
      <c r="AC1874" s="2" t="s">
        <v>11112</v>
      </c>
      <c r="AD1874" s="5" t="s">
        <v>447</v>
      </c>
      <c r="AE1874" s="5" t="s">
        <v>447</v>
      </c>
      <c r="AF1874" s="5" t="s">
        <v>11044</v>
      </c>
      <c r="AG1874" s="2" t="s">
        <v>11045</v>
      </c>
      <c r="AH1874" s="5" t="s">
        <v>11046</v>
      </c>
      <c r="AI1874" s="5" t="s">
        <v>11047</v>
      </c>
      <c r="AJ1874" s="2" t="s">
        <v>68</v>
      </c>
      <c r="AK1874" s="2" t="s">
        <v>729</v>
      </c>
    </row>
    <row r="1875" spans="1:37" ht="17.100000000000001" customHeight="1">
      <c r="A1875" s="2" t="s">
        <v>36</v>
      </c>
      <c r="B1875" s="3">
        <v>60192643</v>
      </c>
      <c r="C1875" s="2" t="s">
        <v>5893</v>
      </c>
      <c r="D1875" s="5" t="s">
        <v>5893</v>
      </c>
      <c r="E1875" s="5" t="s">
        <v>5894</v>
      </c>
      <c r="F1875" s="5" t="s">
        <v>11113</v>
      </c>
      <c r="G1875" s="5" t="s">
        <v>11114</v>
      </c>
      <c r="H1875" s="5" t="s">
        <v>9020</v>
      </c>
      <c r="I1875" s="2" t="s">
        <v>42</v>
      </c>
      <c r="J1875" s="2" t="s">
        <v>10761</v>
      </c>
      <c r="K1875" s="2" t="s">
        <v>10762</v>
      </c>
      <c r="L1875" s="2" t="s">
        <v>302</v>
      </c>
      <c r="M1875" s="2" t="s">
        <v>303</v>
      </c>
      <c r="N1875" s="2" t="s">
        <v>11109</v>
      </c>
      <c r="O1875" s="8" t="s">
        <v>1211</v>
      </c>
      <c r="P1875" s="5" t="s">
        <v>1211</v>
      </c>
      <c r="Q1875" s="5" t="s">
        <v>716</v>
      </c>
      <c r="R1875" s="5" t="s">
        <v>10764</v>
      </c>
      <c r="S1875" s="2" t="s">
        <v>6687</v>
      </c>
      <c r="T1875" s="5" t="s">
        <v>316</v>
      </c>
      <c r="U1875" s="5" t="s">
        <v>716</v>
      </c>
      <c r="V1875" s="2" t="s">
        <v>10765</v>
      </c>
      <c r="W1875" s="5" t="s">
        <v>567</v>
      </c>
      <c r="X1875" s="5" t="s">
        <v>11115</v>
      </c>
      <c r="Y1875" s="5" t="s">
        <v>11116</v>
      </c>
      <c r="Z1875" s="2" t="s">
        <v>720</v>
      </c>
      <c r="AA1875" s="2" t="s">
        <v>716</v>
      </c>
      <c r="AB1875" s="5" t="s">
        <v>5907</v>
      </c>
      <c r="AC1875" s="2" t="s">
        <v>11112</v>
      </c>
      <c r="AD1875" s="5" t="s">
        <v>447</v>
      </c>
      <c r="AE1875" s="5" t="s">
        <v>447</v>
      </c>
      <c r="AF1875" s="5" t="s">
        <v>11044</v>
      </c>
      <c r="AG1875" s="2" t="s">
        <v>11045</v>
      </c>
      <c r="AH1875" s="5" t="s">
        <v>11046</v>
      </c>
      <c r="AI1875" s="5" t="s">
        <v>11047</v>
      </c>
      <c r="AJ1875" s="2" t="s">
        <v>68</v>
      </c>
      <c r="AK1875" s="2" t="s">
        <v>729</v>
      </c>
    </row>
    <row r="1876" spans="1:37" ht="17.100000000000001" customHeight="1">
      <c r="A1876" s="2" t="s">
        <v>36</v>
      </c>
      <c r="B1876" s="3">
        <v>60192644</v>
      </c>
      <c r="C1876" s="2" t="s">
        <v>5893</v>
      </c>
      <c r="D1876" s="5" t="s">
        <v>5893</v>
      </c>
      <c r="E1876" s="5" t="s">
        <v>5894</v>
      </c>
      <c r="F1876" s="5" t="s">
        <v>11117</v>
      </c>
      <c r="G1876" s="5" t="s">
        <v>11118</v>
      </c>
      <c r="H1876" s="5" t="s">
        <v>9848</v>
      </c>
      <c r="I1876" s="2" t="s">
        <v>42</v>
      </c>
      <c r="J1876" s="2" t="s">
        <v>10761</v>
      </c>
      <c r="K1876" s="2" t="s">
        <v>10762</v>
      </c>
      <c r="L1876" s="2" t="s">
        <v>302</v>
      </c>
      <c r="M1876" s="2" t="s">
        <v>303</v>
      </c>
      <c r="N1876" s="2" t="s">
        <v>11109</v>
      </c>
      <c r="O1876" s="8" t="s">
        <v>1211</v>
      </c>
      <c r="P1876" s="5" t="s">
        <v>1211</v>
      </c>
      <c r="Q1876" s="5" t="s">
        <v>716</v>
      </c>
      <c r="R1876" s="5" t="s">
        <v>10764</v>
      </c>
      <c r="S1876" s="2" t="s">
        <v>6687</v>
      </c>
      <c r="T1876" s="5" t="s">
        <v>316</v>
      </c>
      <c r="U1876" s="5" t="s">
        <v>716</v>
      </c>
      <c r="V1876" s="2" t="s">
        <v>10765</v>
      </c>
      <c r="W1876" s="5" t="s">
        <v>208</v>
      </c>
      <c r="X1876" s="5" t="s">
        <v>11119</v>
      </c>
      <c r="Y1876" s="5" t="s">
        <v>11120</v>
      </c>
      <c r="Z1876" s="2" t="s">
        <v>720</v>
      </c>
      <c r="AA1876" s="2" t="s">
        <v>716</v>
      </c>
      <c r="AB1876" s="5" t="s">
        <v>5907</v>
      </c>
      <c r="AC1876" s="2" t="s">
        <v>11112</v>
      </c>
      <c r="AD1876" s="5" t="s">
        <v>447</v>
      </c>
      <c r="AE1876" s="5" t="s">
        <v>447</v>
      </c>
      <c r="AF1876" s="5" t="s">
        <v>11044</v>
      </c>
      <c r="AG1876" s="2" t="s">
        <v>11045</v>
      </c>
      <c r="AH1876" s="5" t="s">
        <v>11046</v>
      </c>
      <c r="AI1876" s="5" t="s">
        <v>11047</v>
      </c>
      <c r="AJ1876" s="2" t="s">
        <v>68</v>
      </c>
      <c r="AK1876" s="2" t="s">
        <v>729</v>
      </c>
    </row>
    <row r="1877" spans="1:37" ht="17.100000000000001" customHeight="1">
      <c r="A1877" s="2" t="s">
        <v>36</v>
      </c>
      <c r="B1877" s="3">
        <v>60192650</v>
      </c>
      <c r="C1877" s="2" t="s">
        <v>5893</v>
      </c>
      <c r="D1877" s="5" t="s">
        <v>5893</v>
      </c>
      <c r="E1877" s="5" t="s">
        <v>5894</v>
      </c>
      <c r="F1877" s="5" t="s">
        <v>11121</v>
      </c>
      <c r="G1877" s="5" t="s">
        <v>11122</v>
      </c>
      <c r="H1877" s="5" t="s">
        <v>11123</v>
      </c>
      <c r="I1877" s="2" t="s">
        <v>42</v>
      </c>
      <c r="J1877" s="2" t="s">
        <v>10761</v>
      </c>
      <c r="K1877" s="2" t="s">
        <v>10762</v>
      </c>
      <c r="L1877" s="2" t="s">
        <v>302</v>
      </c>
      <c r="M1877" s="2" t="s">
        <v>303</v>
      </c>
      <c r="N1877" s="2" t="s">
        <v>11109</v>
      </c>
      <c r="O1877" s="8" t="s">
        <v>1211</v>
      </c>
      <c r="P1877" s="5" t="s">
        <v>1211</v>
      </c>
      <c r="Q1877" s="5" t="s">
        <v>716</v>
      </c>
      <c r="R1877" s="5" t="s">
        <v>10764</v>
      </c>
      <c r="S1877" s="2" t="s">
        <v>6687</v>
      </c>
      <c r="T1877" s="5" t="s">
        <v>316</v>
      </c>
      <c r="U1877" s="5" t="s">
        <v>716</v>
      </c>
      <c r="V1877" s="2" t="s">
        <v>10765</v>
      </c>
      <c r="W1877" s="5" t="s">
        <v>640</v>
      </c>
      <c r="X1877" s="5" t="s">
        <v>11124</v>
      </c>
      <c r="Y1877" s="5" t="s">
        <v>11125</v>
      </c>
      <c r="Z1877" s="2" t="s">
        <v>720</v>
      </c>
      <c r="AA1877" s="2" t="s">
        <v>716</v>
      </c>
      <c r="AB1877" s="5" t="s">
        <v>5907</v>
      </c>
      <c r="AC1877" s="2" t="s">
        <v>11112</v>
      </c>
      <c r="AD1877" s="5" t="s">
        <v>447</v>
      </c>
      <c r="AE1877" s="5" t="s">
        <v>447</v>
      </c>
      <c r="AF1877" s="5" t="s">
        <v>11044</v>
      </c>
      <c r="AG1877" s="2" t="s">
        <v>11045</v>
      </c>
      <c r="AH1877" s="5" t="s">
        <v>11046</v>
      </c>
      <c r="AI1877" s="5" t="s">
        <v>11047</v>
      </c>
      <c r="AJ1877" s="2" t="s">
        <v>68</v>
      </c>
      <c r="AK1877" s="2" t="s">
        <v>729</v>
      </c>
    </row>
    <row r="1878" spans="1:37" ht="17.100000000000001" customHeight="1">
      <c r="A1878" s="2" t="s">
        <v>36</v>
      </c>
      <c r="B1878" s="3">
        <v>60192651</v>
      </c>
      <c r="C1878" s="2" t="s">
        <v>5893</v>
      </c>
      <c r="D1878" s="5" t="s">
        <v>5893</v>
      </c>
      <c r="E1878" s="5" t="s">
        <v>5894</v>
      </c>
      <c r="F1878" s="5" t="s">
        <v>11126</v>
      </c>
      <c r="G1878" s="5" t="s">
        <v>11127</v>
      </c>
      <c r="H1878" s="5" t="s">
        <v>1013</v>
      </c>
      <c r="I1878" s="2" t="s">
        <v>42</v>
      </c>
      <c r="J1878" s="2" t="s">
        <v>10761</v>
      </c>
      <c r="K1878" s="2" t="s">
        <v>10762</v>
      </c>
      <c r="L1878" s="2" t="s">
        <v>302</v>
      </c>
      <c r="M1878" s="2" t="s">
        <v>303</v>
      </c>
      <c r="N1878" s="2" t="s">
        <v>11109</v>
      </c>
      <c r="O1878" s="8" t="s">
        <v>1211</v>
      </c>
      <c r="P1878" s="5" t="s">
        <v>1211</v>
      </c>
      <c r="Q1878" s="5" t="s">
        <v>716</v>
      </c>
      <c r="R1878" s="5" t="s">
        <v>10764</v>
      </c>
      <c r="S1878" s="2" t="s">
        <v>6687</v>
      </c>
      <c r="T1878" s="5" t="s">
        <v>316</v>
      </c>
      <c r="U1878" s="5" t="s">
        <v>716</v>
      </c>
      <c r="V1878" s="2" t="s">
        <v>10765</v>
      </c>
      <c r="W1878" s="5" t="s">
        <v>647</v>
      </c>
      <c r="X1878" s="5" t="s">
        <v>11128</v>
      </c>
      <c r="Y1878" s="5" t="s">
        <v>11129</v>
      </c>
      <c r="Z1878" s="2" t="s">
        <v>720</v>
      </c>
      <c r="AA1878" s="2" t="s">
        <v>716</v>
      </c>
      <c r="AB1878" s="5" t="s">
        <v>5907</v>
      </c>
      <c r="AC1878" s="2" t="s">
        <v>11112</v>
      </c>
      <c r="AD1878" s="5" t="s">
        <v>447</v>
      </c>
      <c r="AE1878" s="5" t="s">
        <v>447</v>
      </c>
      <c r="AF1878" s="5" t="s">
        <v>11044</v>
      </c>
      <c r="AG1878" s="2" t="s">
        <v>11045</v>
      </c>
      <c r="AH1878" s="5" t="s">
        <v>11046</v>
      </c>
      <c r="AI1878" s="5" t="s">
        <v>11047</v>
      </c>
      <c r="AJ1878" s="2" t="s">
        <v>68</v>
      </c>
      <c r="AK1878" s="2" t="s">
        <v>729</v>
      </c>
    </row>
    <row r="1879" spans="1:37" ht="17.100000000000001" customHeight="1">
      <c r="A1879" s="2" t="s">
        <v>36</v>
      </c>
      <c r="B1879" s="3">
        <v>60204994</v>
      </c>
      <c r="C1879" s="2" t="s">
        <v>5893</v>
      </c>
      <c r="D1879" s="5" t="s">
        <v>5893</v>
      </c>
      <c r="E1879" s="5" t="s">
        <v>5894</v>
      </c>
      <c r="F1879" s="5" t="s">
        <v>11130</v>
      </c>
      <c r="G1879" s="5" t="s">
        <v>11131</v>
      </c>
      <c r="H1879" s="5" t="s">
        <v>871</v>
      </c>
      <c r="I1879" s="2" t="s">
        <v>42</v>
      </c>
      <c r="J1879" s="2" t="s">
        <v>10761</v>
      </c>
      <c r="K1879" s="2" t="s">
        <v>10762</v>
      </c>
      <c r="L1879" s="2" t="s">
        <v>302</v>
      </c>
      <c r="M1879" s="2" t="s">
        <v>303</v>
      </c>
      <c r="N1879" s="2" t="s">
        <v>11109</v>
      </c>
      <c r="O1879" s="8" t="s">
        <v>1211</v>
      </c>
      <c r="P1879" s="5" t="s">
        <v>1211</v>
      </c>
      <c r="Q1879" s="5" t="s">
        <v>716</v>
      </c>
      <c r="R1879" s="5" t="s">
        <v>10764</v>
      </c>
      <c r="S1879" s="2" t="s">
        <v>6687</v>
      </c>
      <c r="T1879" s="5" t="s">
        <v>316</v>
      </c>
      <c r="U1879" s="5" t="s">
        <v>716</v>
      </c>
      <c r="V1879" s="2" t="s">
        <v>10765</v>
      </c>
      <c r="W1879" s="5" t="s">
        <v>838</v>
      </c>
      <c r="X1879" s="5" t="s">
        <v>11132</v>
      </c>
      <c r="Y1879" s="5" t="s">
        <v>11133</v>
      </c>
      <c r="Z1879" s="2" t="s">
        <v>720</v>
      </c>
      <c r="AA1879" s="2" t="s">
        <v>716</v>
      </c>
      <c r="AB1879" s="5" t="s">
        <v>5483</v>
      </c>
      <c r="AC1879" s="2" t="s">
        <v>11134</v>
      </c>
      <c r="AD1879" s="5" t="s">
        <v>447</v>
      </c>
      <c r="AE1879" s="5" t="s">
        <v>447</v>
      </c>
      <c r="AF1879" s="5" t="s">
        <v>11044</v>
      </c>
      <c r="AG1879" s="2" t="s">
        <v>11045</v>
      </c>
      <c r="AH1879" s="5" t="s">
        <v>11046</v>
      </c>
      <c r="AI1879" s="5" t="s">
        <v>11047</v>
      </c>
      <c r="AJ1879" s="2" t="s">
        <v>68</v>
      </c>
      <c r="AK1879" s="2" t="s">
        <v>729</v>
      </c>
    </row>
    <row r="1880" spans="1:37" ht="17.100000000000001" customHeight="1">
      <c r="A1880" s="2" t="s">
        <v>36</v>
      </c>
      <c r="B1880" s="3">
        <v>80002058</v>
      </c>
      <c r="C1880" s="2" t="s">
        <v>5483</v>
      </c>
      <c r="D1880" s="5" t="s">
        <v>5484</v>
      </c>
      <c r="E1880" s="5" t="s">
        <v>6891</v>
      </c>
      <c r="F1880" s="5" t="s">
        <v>11135</v>
      </c>
      <c r="G1880" s="5" t="s">
        <v>11136</v>
      </c>
      <c r="H1880" s="5" t="s">
        <v>2821</v>
      </c>
      <c r="I1880" s="2" t="s">
        <v>42</v>
      </c>
      <c r="J1880" s="2" t="s">
        <v>11036</v>
      </c>
      <c r="K1880" s="2" t="s">
        <v>11037</v>
      </c>
      <c r="L1880" s="2" t="s">
        <v>302</v>
      </c>
      <c r="M1880" s="2" t="s">
        <v>303</v>
      </c>
      <c r="N1880" s="2" t="s">
        <v>11137</v>
      </c>
      <c r="O1880" s="8" t="s">
        <v>11138</v>
      </c>
      <c r="P1880" s="5" t="s">
        <v>1211</v>
      </c>
      <c r="Q1880" s="5" t="s">
        <v>11139</v>
      </c>
      <c r="R1880" s="5" t="s">
        <v>11140</v>
      </c>
      <c r="S1880" s="2" t="s">
        <v>715</v>
      </c>
      <c r="T1880" s="5" t="s">
        <v>316</v>
      </c>
      <c r="U1880" s="5" t="s">
        <v>716</v>
      </c>
      <c r="V1880" s="2" t="s">
        <v>11040</v>
      </c>
      <c r="W1880" s="5" t="s">
        <v>717</v>
      </c>
      <c r="X1880" s="5" t="s">
        <v>11141</v>
      </c>
      <c r="Y1880" s="5" t="s">
        <v>11142</v>
      </c>
      <c r="Z1880" s="2" t="s">
        <v>720</v>
      </c>
      <c r="AA1880" s="2" t="s">
        <v>716</v>
      </c>
      <c r="AB1880" s="5" t="s">
        <v>11044</v>
      </c>
      <c r="AC1880" s="2" t="s">
        <v>11045</v>
      </c>
      <c r="AD1880" s="5" t="s">
        <v>11046</v>
      </c>
      <c r="AE1880" s="5" t="s">
        <v>11047</v>
      </c>
      <c r="AF1880" s="5" t="s">
        <v>9985</v>
      </c>
      <c r="AG1880" s="2" t="s">
        <v>9986</v>
      </c>
      <c r="AH1880" s="5" t="s">
        <v>9987</v>
      </c>
      <c r="AI1880" s="5" t="s">
        <v>9988</v>
      </c>
      <c r="AJ1880" s="2" t="s">
        <v>68</v>
      </c>
      <c r="AK1880" s="2" t="s">
        <v>729</v>
      </c>
    </row>
    <row r="1881" spans="1:37" ht="17.100000000000001" customHeight="1">
      <c r="A1881" s="2" t="s">
        <v>36</v>
      </c>
      <c r="B1881" s="3">
        <v>80012399</v>
      </c>
      <c r="C1881" s="2" t="s">
        <v>5883</v>
      </c>
      <c r="D1881" s="5" t="s">
        <v>5883</v>
      </c>
      <c r="E1881" s="5" t="s">
        <v>5884</v>
      </c>
      <c r="F1881" s="5" t="s">
        <v>11046</v>
      </c>
      <c r="G1881" s="5" t="s">
        <v>11047</v>
      </c>
      <c r="H1881" s="5" t="s">
        <v>11143</v>
      </c>
      <c r="I1881" s="2" t="s">
        <v>42</v>
      </c>
      <c r="J1881" s="2" t="s">
        <v>11036</v>
      </c>
      <c r="K1881" s="2" t="s">
        <v>11037</v>
      </c>
      <c r="L1881" s="2" t="s">
        <v>302</v>
      </c>
      <c r="M1881" s="2" t="s">
        <v>303</v>
      </c>
      <c r="N1881" s="2" t="s">
        <v>11137</v>
      </c>
      <c r="O1881" s="8" t="s">
        <v>11138</v>
      </c>
      <c r="P1881" s="5" t="s">
        <v>1211</v>
      </c>
      <c r="Q1881" s="5" t="s">
        <v>11139</v>
      </c>
      <c r="R1881" s="5" t="s">
        <v>10096</v>
      </c>
      <c r="S1881" s="2" t="s">
        <v>6687</v>
      </c>
      <c r="T1881" s="5" t="s">
        <v>316</v>
      </c>
      <c r="U1881" s="5" t="s">
        <v>716</v>
      </c>
      <c r="V1881" s="2" t="s">
        <v>10097</v>
      </c>
      <c r="W1881" s="5" t="s">
        <v>328</v>
      </c>
      <c r="X1881" s="5" t="s">
        <v>11144</v>
      </c>
      <c r="Y1881" s="5" t="s">
        <v>11145</v>
      </c>
      <c r="Z1881" s="2" t="s">
        <v>720</v>
      </c>
      <c r="AA1881" s="2" t="s">
        <v>716</v>
      </c>
      <c r="AB1881" s="5" t="s">
        <v>9985</v>
      </c>
      <c r="AC1881" s="2" t="s">
        <v>9986</v>
      </c>
      <c r="AD1881" s="5" t="s">
        <v>9987</v>
      </c>
      <c r="AE1881" s="5" t="s">
        <v>9988</v>
      </c>
      <c r="AF1881" s="5" t="s">
        <v>5879</v>
      </c>
      <c r="AG1881" s="2" t="s">
        <v>5880</v>
      </c>
      <c r="AH1881" s="5" t="s">
        <v>5881</v>
      </c>
      <c r="AI1881" s="5" t="s">
        <v>5882</v>
      </c>
      <c r="AJ1881" s="2" t="s">
        <v>68</v>
      </c>
      <c r="AK1881" s="2" t="s">
        <v>729</v>
      </c>
    </row>
    <row r="1882" spans="1:37" ht="17.100000000000001" customHeight="1">
      <c r="A1882" s="2" t="s">
        <v>36</v>
      </c>
      <c r="B1882" s="3">
        <v>80004282</v>
      </c>
      <c r="C1882" s="2" t="s">
        <v>5883</v>
      </c>
      <c r="D1882" s="5" t="s">
        <v>5883</v>
      </c>
      <c r="E1882" s="5" t="s">
        <v>5884</v>
      </c>
      <c r="F1882" s="5" t="s">
        <v>11146</v>
      </c>
      <c r="G1882" s="5" t="s">
        <v>11147</v>
      </c>
      <c r="H1882" s="5" t="s">
        <v>11148</v>
      </c>
      <c r="I1882" s="2" t="s">
        <v>42</v>
      </c>
      <c r="J1882" s="2" t="s">
        <v>1504</v>
      </c>
      <c r="K1882" s="2" t="s">
        <v>1505</v>
      </c>
      <c r="L1882" s="2" t="s">
        <v>1506</v>
      </c>
      <c r="M1882" s="2" t="s">
        <v>1507</v>
      </c>
      <c r="N1882" s="2" t="s">
        <v>11149</v>
      </c>
      <c r="O1882" s="8" t="s">
        <v>11150</v>
      </c>
      <c r="P1882" s="5" t="s">
        <v>1211</v>
      </c>
      <c r="Q1882" s="5" t="s">
        <v>11151</v>
      </c>
      <c r="R1882" s="5" t="s">
        <v>11152</v>
      </c>
      <c r="S1882" s="2" t="s">
        <v>6687</v>
      </c>
      <c r="T1882" s="5" t="s">
        <v>1816</v>
      </c>
      <c r="U1882" s="5" t="s">
        <v>716</v>
      </c>
      <c r="V1882" s="2" t="s">
        <v>4677</v>
      </c>
      <c r="W1882" s="5" t="s">
        <v>838</v>
      </c>
      <c r="X1882" s="5" t="s">
        <v>11153</v>
      </c>
      <c r="Y1882" s="5" t="s">
        <v>11154</v>
      </c>
      <c r="Z1882" s="2" t="s">
        <v>720</v>
      </c>
      <c r="AA1882" s="2" t="s">
        <v>716</v>
      </c>
      <c r="AB1882" s="5" t="s">
        <v>11155</v>
      </c>
      <c r="AC1882" s="2" t="s">
        <v>11156</v>
      </c>
      <c r="AD1882" s="5" t="s">
        <v>11157</v>
      </c>
      <c r="AE1882" s="5" t="s">
        <v>11158</v>
      </c>
      <c r="AF1882" s="5" t="s">
        <v>5879</v>
      </c>
      <c r="AG1882" s="2" t="s">
        <v>5880</v>
      </c>
      <c r="AH1882" s="5" t="s">
        <v>5881</v>
      </c>
      <c r="AI1882" s="5" t="s">
        <v>5882</v>
      </c>
      <c r="AJ1882" s="2" t="s">
        <v>68</v>
      </c>
      <c r="AK1882" s="2" t="s">
        <v>729</v>
      </c>
    </row>
    <row r="1883" spans="1:37" ht="17.100000000000001" customHeight="1">
      <c r="A1883" s="2" t="s">
        <v>36</v>
      </c>
      <c r="B1883" s="3">
        <v>80005660</v>
      </c>
      <c r="C1883" s="2" t="s">
        <v>5893</v>
      </c>
      <c r="D1883" s="5" t="s">
        <v>5893</v>
      </c>
      <c r="E1883" s="5" t="s">
        <v>5894</v>
      </c>
      <c r="F1883" s="5" t="s">
        <v>11159</v>
      </c>
      <c r="G1883" s="5" t="s">
        <v>11160</v>
      </c>
      <c r="H1883" s="5" t="s">
        <v>11161</v>
      </c>
      <c r="I1883" s="2" t="s">
        <v>42</v>
      </c>
      <c r="J1883" s="2" t="s">
        <v>1504</v>
      </c>
      <c r="K1883" s="2" t="s">
        <v>1505</v>
      </c>
      <c r="L1883" s="2" t="s">
        <v>1506</v>
      </c>
      <c r="M1883" s="2" t="s">
        <v>1507</v>
      </c>
      <c r="N1883" s="2" t="s">
        <v>11162</v>
      </c>
      <c r="O1883" s="8" t="s">
        <v>1211</v>
      </c>
      <c r="P1883" s="5" t="s">
        <v>1211</v>
      </c>
      <c r="Q1883" s="5" t="s">
        <v>11163</v>
      </c>
      <c r="R1883" s="5" t="s">
        <v>11164</v>
      </c>
      <c r="S1883" s="2" t="s">
        <v>6687</v>
      </c>
      <c r="T1883" s="5" t="s">
        <v>1816</v>
      </c>
      <c r="U1883" s="5" t="s">
        <v>716</v>
      </c>
      <c r="V1883" s="2" t="s">
        <v>11165</v>
      </c>
      <c r="W1883" s="5" t="s">
        <v>615</v>
      </c>
      <c r="X1883" s="5" t="s">
        <v>1830</v>
      </c>
      <c r="Y1883" s="5" t="s">
        <v>11166</v>
      </c>
      <c r="Z1883" s="2" t="s">
        <v>720</v>
      </c>
      <c r="AA1883" s="2" t="s">
        <v>716</v>
      </c>
      <c r="AB1883" s="5" t="s">
        <v>11167</v>
      </c>
      <c r="AC1883" s="2" t="s">
        <v>11168</v>
      </c>
      <c r="AD1883" s="5" t="s">
        <v>11169</v>
      </c>
      <c r="AE1883" s="5" t="s">
        <v>11170</v>
      </c>
      <c r="AF1883" s="5" t="s">
        <v>11171</v>
      </c>
      <c r="AG1883" s="2" t="s">
        <v>11172</v>
      </c>
      <c r="AH1883" s="5" t="s">
        <v>11146</v>
      </c>
      <c r="AI1883" s="5" t="s">
        <v>11147</v>
      </c>
      <c r="AJ1883" s="2" t="s">
        <v>68</v>
      </c>
      <c r="AK1883" s="2" t="s">
        <v>729</v>
      </c>
    </row>
    <row r="1884" spans="1:37" ht="17.100000000000001" customHeight="1">
      <c r="A1884" s="2" t="s">
        <v>36</v>
      </c>
      <c r="B1884" s="3">
        <v>80005661</v>
      </c>
      <c r="C1884" s="2" t="s">
        <v>5893</v>
      </c>
      <c r="D1884" s="5" t="s">
        <v>5893</v>
      </c>
      <c r="E1884" s="5" t="s">
        <v>5894</v>
      </c>
      <c r="F1884" s="5" t="s">
        <v>11173</v>
      </c>
      <c r="G1884" s="5" t="s">
        <v>11174</v>
      </c>
      <c r="H1884" s="5" t="s">
        <v>6566</v>
      </c>
      <c r="I1884" s="2" t="s">
        <v>42</v>
      </c>
      <c r="J1884" s="2" t="s">
        <v>1504</v>
      </c>
      <c r="K1884" s="2" t="s">
        <v>1505</v>
      </c>
      <c r="L1884" s="2" t="s">
        <v>1506</v>
      </c>
      <c r="M1884" s="2" t="s">
        <v>1507</v>
      </c>
      <c r="N1884" s="2" t="s">
        <v>11162</v>
      </c>
      <c r="O1884" s="8" t="s">
        <v>1211</v>
      </c>
      <c r="P1884" s="5" t="s">
        <v>1211</v>
      </c>
      <c r="Q1884" s="5" t="s">
        <v>11163</v>
      </c>
      <c r="R1884" s="5" t="s">
        <v>11164</v>
      </c>
      <c r="S1884" s="2" t="s">
        <v>6687</v>
      </c>
      <c r="T1884" s="5" t="s">
        <v>1816</v>
      </c>
      <c r="U1884" s="5" t="s">
        <v>716</v>
      </c>
      <c r="V1884" s="2" t="s">
        <v>11165</v>
      </c>
      <c r="W1884" s="5" t="s">
        <v>1414</v>
      </c>
      <c r="X1884" s="5" t="s">
        <v>11175</v>
      </c>
      <c r="Y1884" s="5" t="s">
        <v>11176</v>
      </c>
      <c r="Z1884" s="2" t="s">
        <v>720</v>
      </c>
      <c r="AA1884" s="2" t="s">
        <v>716</v>
      </c>
      <c r="AB1884" s="5" t="s">
        <v>11167</v>
      </c>
      <c r="AC1884" s="2" t="s">
        <v>11168</v>
      </c>
      <c r="AD1884" s="5" t="s">
        <v>11169</v>
      </c>
      <c r="AE1884" s="5" t="s">
        <v>11170</v>
      </c>
      <c r="AF1884" s="5" t="s">
        <v>11171</v>
      </c>
      <c r="AG1884" s="2" t="s">
        <v>11172</v>
      </c>
      <c r="AH1884" s="5" t="s">
        <v>11146</v>
      </c>
      <c r="AI1884" s="5" t="s">
        <v>11147</v>
      </c>
      <c r="AJ1884" s="2" t="s">
        <v>68</v>
      </c>
      <c r="AK1884" s="2" t="s">
        <v>729</v>
      </c>
    </row>
    <row r="1885" spans="1:37" ht="17.100000000000001" customHeight="1">
      <c r="A1885" s="2" t="s">
        <v>36</v>
      </c>
      <c r="B1885" s="3">
        <v>80005662</v>
      </c>
      <c r="C1885" s="2" t="s">
        <v>5907</v>
      </c>
      <c r="D1885" s="5" t="s">
        <v>5908</v>
      </c>
      <c r="E1885" s="5" t="s">
        <v>5909</v>
      </c>
      <c r="F1885" s="5" t="s">
        <v>11169</v>
      </c>
      <c r="G1885" s="5" t="s">
        <v>11170</v>
      </c>
      <c r="H1885" s="5" t="s">
        <v>11177</v>
      </c>
      <c r="I1885" s="2" t="s">
        <v>42</v>
      </c>
      <c r="J1885" s="2" t="s">
        <v>1504</v>
      </c>
      <c r="K1885" s="2" t="s">
        <v>1505</v>
      </c>
      <c r="L1885" s="2" t="s">
        <v>1506</v>
      </c>
      <c r="M1885" s="2" t="s">
        <v>1507</v>
      </c>
      <c r="N1885" s="2" t="s">
        <v>11162</v>
      </c>
      <c r="O1885" s="8" t="s">
        <v>1211</v>
      </c>
      <c r="P1885" s="5" t="s">
        <v>1211</v>
      </c>
      <c r="Q1885" s="5" t="s">
        <v>11163</v>
      </c>
      <c r="R1885" s="5" t="s">
        <v>11164</v>
      </c>
      <c r="S1885" s="2" t="s">
        <v>6687</v>
      </c>
      <c r="T1885" s="5" t="s">
        <v>1816</v>
      </c>
      <c r="U1885" s="5" t="s">
        <v>716</v>
      </c>
      <c r="V1885" s="2" t="s">
        <v>11165</v>
      </c>
      <c r="W1885" s="5" t="s">
        <v>780</v>
      </c>
      <c r="X1885" s="5" t="s">
        <v>11178</v>
      </c>
      <c r="Y1885" s="5" t="s">
        <v>11179</v>
      </c>
      <c r="Z1885" s="2" t="s">
        <v>720</v>
      </c>
      <c r="AA1885" s="2" t="s">
        <v>716</v>
      </c>
      <c r="AB1885" s="5" t="s">
        <v>11171</v>
      </c>
      <c r="AC1885" s="2" t="s">
        <v>11172</v>
      </c>
      <c r="AD1885" s="5" t="s">
        <v>11146</v>
      </c>
      <c r="AE1885" s="5" t="s">
        <v>11147</v>
      </c>
      <c r="AF1885" s="5" t="s">
        <v>11155</v>
      </c>
      <c r="AG1885" s="2" t="s">
        <v>11156</v>
      </c>
      <c r="AH1885" s="5" t="s">
        <v>11157</v>
      </c>
      <c r="AI1885" s="5" t="s">
        <v>11158</v>
      </c>
      <c r="AJ1885" s="2" t="s">
        <v>68</v>
      </c>
      <c r="AK1885" s="2" t="s">
        <v>729</v>
      </c>
    </row>
    <row r="1886" spans="1:37" ht="17.100000000000001" customHeight="1">
      <c r="A1886" s="2" t="s">
        <v>36</v>
      </c>
      <c r="B1886" s="3">
        <v>80005666</v>
      </c>
      <c r="C1886" s="2" t="s">
        <v>5893</v>
      </c>
      <c r="D1886" s="5" t="s">
        <v>5893</v>
      </c>
      <c r="E1886" s="5" t="s">
        <v>5894</v>
      </c>
      <c r="F1886" s="5" t="s">
        <v>11180</v>
      </c>
      <c r="G1886" s="5" t="s">
        <v>11181</v>
      </c>
      <c r="H1886" s="5" t="s">
        <v>9773</v>
      </c>
      <c r="I1886" s="2" t="s">
        <v>42</v>
      </c>
      <c r="J1886" s="2" t="s">
        <v>1504</v>
      </c>
      <c r="K1886" s="2" t="s">
        <v>1505</v>
      </c>
      <c r="L1886" s="2" t="s">
        <v>1506</v>
      </c>
      <c r="M1886" s="2" t="s">
        <v>1507</v>
      </c>
      <c r="N1886" s="2" t="s">
        <v>11162</v>
      </c>
      <c r="O1886" s="8" t="s">
        <v>1211</v>
      </c>
      <c r="P1886" s="5" t="s">
        <v>1211</v>
      </c>
      <c r="Q1886" s="5" t="s">
        <v>11163</v>
      </c>
      <c r="R1886" s="5" t="s">
        <v>11164</v>
      </c>
      <c r="S1886" s="2" t="s">
        <v>6687</v>
      </c>
      <c r="T1886" s="5" t="s">
        <v>1816</v>
      </c>
      <c r="U1886" s="5" t="s">
        <v>716</v>
      </c>
      <c r="V1886" s="2" t="s">
        <v>11165</v>
      </c>
      <c r="W1886" s="5" t="s">
        <v>1414</v>
      </c>
      <c r="X1886" s="5" t="s">
        <v>11182</v>
      </c>
      <c r="Y1886" s="5" t="s">
        <v>11183</v>
      </c>
      <c r="Z1886" s="2" t="s">
        <v>720</v>
      </c>
      <c r="AA1886" s="2" t="s">
        <v>716</v>
      </c>
      <c r="AB1886" s="5" t="s">
        <v>11167</v>
      </c>
      <c r="AC1886" s="2" t="s">
        <v>11168</v>
      </c>
      <c r="AD1886" s="5" t="s">
        <v>11169</v>
      </c>
      <c r="AE1886" s="5" t="s">
        <v>11170</v>
      </c>
      <c r="AF1886" s="5" t="s">
        <v>11171</v>
      </c>
      <c r="AG1886" s="2" t="s">
        <v>11172</v>
      </c>
      <c r="AH1886" s="5" t="s">
        <v>11146</v>
      </c>
      <c r="AI1886" s="5" t="s">
        <v>11147</v>
      </c>
      <c r="AJ1886" s="2" t="s">
        <v>68</v>
      </c>
      <c r="AK1886" s="2" t="s">
        <v>729</v>
      </c>
    </row>
    <row r="1887" spans="1:37" ht="17.100000000000001" customHeight="1">
      <c r="A1887" s="2" t="s">
        <v>36</v>
      </c>
      <c r="B1887" s="3">
        <v>80005690</v>
      </c>
      <c r="C1887" s="2" t="s">
        <v>5893</v>
      </c>
      <c r="D1887" s="5" t="s">
        <v>5893</v>
      </c>
      <c r="E1887" s="5" t="s">
        <v>5894</v>
      </c>
      <c r="F1887" s="5" t="s">
        <v>11184</v>
      </c>
      <c r="G1887" s="5" t="s">
        <v>11185</v>
      </c>
      <c r="H1887" s="5" t="s">
        <v>8010</v>
      </c>
      <c r="I1887" s="2" t="s">
        <v>42</v>
      </c>
      <c r="J1887" s="2" t="s">
        <v>1504</v>
      </c>
      <c r="K1887" s="2" t="s">
        <v>1505</v>
      </c>
      <c r="L1887" s="2" t="s">
        <v>1506</v>
      </c>
      <c r="M1887" s="2" t="s">
        <v>1507</v>
      </c>
      <c r="N1887" s="2" t="s">
        <v>11162</v>
      </c>
      <c r="O1887" s="8" t="s">
        <v>1211</v>
      </c>
      <c r="P1887" s="5" t="s">
        <v>1211</v>
      </c>
      <c r="Q1887" s="5" t="s">
        <v>11163</v>
      </c>
      <c r="R1887" s="5" t="s">
        <v>11152</v>
      </c>
      <c r="S1887" s="2" t="s">
        <v>6687</v>
      </c>
      <c r="T1887" s="5" t="s">
        <v>1816</v>
      </c>
      <c r="U1887" s="5" t="s">
        <v>716</v>
      </c>
      <c r="V1887" s="2" t="s">
        <v>4677</v>
      </c>
      <c r="W1887" s="5" t="s">
        <v>838</v>
      </c>
      <c r="X1887" s="5" t="s">
        <v>11186</v>
      </c>
      <c r="Y1887" s="5" t="s">
        <v>11187</v>
      </c>
      <c r="Z1887" s="2" t="s">
        <v>720</v>
      </c>
      <c r="AA1887" s="2" t="s">
        <v>716</v>
      </c>
      <c r="AB1887" s="5" t="s">
        <v>11167</v>
      </c>
      <c r="AC1887" s="2" t="s">
        <v>11168</v>
      </c>
      <c r="AD1887" s="5" t="s">
        <v>11169</v>
      </c>
      <c r="AE1887" s="5" t="s">
        <v>11170</v>
      </c>
      <c r="AF1887" s="5" t="s">
        <v>11171</v>
      </c>
      <c r="AG1887" s="2" t="s">
        <v>11172</v>
      </c>
      <c r="AH1887" s="5" t="s">
        <v>11146</v>
      </c>
      <c r="AI1887" s="5" t="s">
        <v>11147</v>
      </c>
      <c r="AJ1887" s="2" t="s">
        <v>68</v>
      </c>
      <c r="AK1887" s="2" t="s">
        <v>729</v>
      </c>
    </row>
    <row r="1888" spans="1:37" ht="17.100000000000001" customHeight="1">
      <c r="A1888" s="2" t="s">
        <v>36</v>
      </c>
      <c r="B1888" s="3">
        <v>80005714</v>
      </c>
      <c r="C1888" s="2" t="s">
        <v>5907</v>
      </c>
      <c r="D1888" s="5" t="s">
        <v>5908</v>
      </c>
      <c r="E1888" s="5" t="s">
        <v>5909</v>
      </c>
      <c r="F1888" s="5" t="s">
        <v>11188</v>
      </c>
      <c r="G1888" s="5" t="s">
        <v>11189</v>
      </c>
      <c r="H1888" s="5" t="s">
        <v>11190</v>
      </c>
      <c r="I1888" s="2" t="s">
        <v>42</v>
      </c>
      <c r="J1888" s="2" t="s">
        <v>1504</v>
      </c>
      <c r="K1888" s="2" t="s">
        <v>1505</v>
      </c>
      <c r="L1888" s="2" t="s">
        <v>1506</v>
      </c>
      <c r="M1888" s="2" t="s">
        <v>1507</v>
      </c>
      <c r="N1888" s="2" t="s">
        <v>11191</v>
      </c>
      <c r="O1888" s="8" t="s">
        <v>1211</v>
      </c>
      <c r="P1888" s="5" t="s">
        <v>1211</v>
      </c>
      <c r="Q1888" s="5" t="s">
        <v>11163</v>
      </c>
      <c r="R1888" s="5" t="s">
        <v>11152</v>
      </c>
      <c r="S1888" s="2" t="s">
        <v>6687</v>
      </c>
      <c r="T1888" s="5" t="s">
        <v>1816</v>
      </c>
      <c r="U1888" s="5" t="s">
        <v>716</v>
      </c>
      <c r="V1888" s="2" t="s">
        <v>4677</v>
      </c>
      <c r="W1888" s="5" t="s">
        <v>1543</v>
      </c>
      <c r="X1888" s="5" t="s">
        <v>11192</v>
      </c>
      <c r="Y1888" s="5" t="s">
        <v>11193</v>
      </c>
      <c r="Z1888" s="2" t="s">
        <v>720</v>
      </c>
      <c r="AA1888" s="2" t="s">
        <v>716</v>
      </c>
      <c r="AB1888" s="5" t="s">
        <v>11171</v>
      </c>
      <c r="AC1888" s="2" t="s">
        <v>11172</v>
      </c>
      <c r="AD1888" s="5" t="s">
        <v>11146</v>
      </c>
      <c r="AE1888" s="5" t="s">
        <v>11147</v>
      </c>
      <c r="AF1888" s="5" t="s">
        <v>11155</v>
      </c>
      <c r="AG1888" s="2" t="s">
        <v>11156</v>
      </c>
      <c r="AH1888" s="5" t="s">
        <v>11157</v>
      </c>
      <c r="AI1888" s="5" t="s">
        <v>11158</v>
      </c>
      <c r="AJ1888" s="2" t="s">
        <v>68</v>
      </c>
      <c r="AK1888" s="2" t="s">
        <v>729</v>
      </c>
    </row>
    <row r="1889" spans="1:37" ht="17.100000000000001" customHeight="1">
      <c r="A1889" s="2" t="s">
        <v>36</v>
      </c>
      <c r="B1889" s="3">
        <v>80005715</v>
      </c>
      <c r="C1889" s="2" t="s">
        <v>5893</v>
      </c>
      <c r="D1889" s="5" t="s">
        <v>5893</v>
      </c>
      <c r="E1889" s="5" t="s">
        <v>5894</v>
      </c>
      <c r="F1889" s="5" t="s">
        <v>11194</v>
      </c>
      <c r="G1889" s="5" t="s">
        <v>11195</v>
      </c>
      <c r="H1889" s="5" t="s">
        <v>11196</v>
      </c>
      <c r="I1889" s="2" t="s">
        <v>42</v>
      </c>
      <c r="J1889" s="2" t="s">
        <v>1504</v>
      </c>
      <c r="K1889" s="2" t="s">
        <v>1505</v>
      </c>
      <c r="L1889" s="2" t="s">
        <v>1506</v>
      </c>
      <c r="M1889" s="2" t="s">
        <v>1507</v>
      </c>
      <c r="N1889" s="2" t="s">
        <v>11191</v>
      </c>
      <c r="O1889" s="8" t="s">
        <v>1211</v>
      </c>
      <c r="P1889" s="5" t="s">
        <v>1211</v>
      </c>
      <c r="Q1889" s="5" t="s">
        <v>11163</v>
      </c>
      <c r="R1889" s="5" t="s">
        <v>11152</v>
      </c>
      <c r="S1889" s="2" t="s">
        <v>6687</v>
      </c>
      <c r="T1889" s="5" t="s">
        <v>1816</v>
      </c>
      <c r="U1889" s="5" t="s">
        <v>716</v>
      </c>
      <c r="V1889" s="2" t="s">
        <v>4677</v>
      </c>
      <c r="W1889" s="5" t="s">
        <v>208</v>
      </c>
      <c r="X1889" s="5" t="s">
        <v>11197</v>
      </c>
      <c r="Y1889" s="5" t="s">
        <v>11198</v>
      </c>
      <c r="Z1889" s="2" t="s">
        <v>720</v>
      </c>
      <c r="AA1889" s="2" t="s">
        <v>716</v>
      </c>
      <c r="AB1889" s="5" t="s">
        <v>11199</v>
      </c>
      <c r="AC1889" s="2" t="s">
        <v>11200</v>
      </c>
      <c r="AD1889" s="5" t="s">
        <v>11188</v>
      </c>
      <c r="AE1889" s="5" t="s">
        <v>11189</v>
      </c>
      <c r="AF1889" s="5" t="s">
        <v>11171</v>
      </c>
      <c r="AG1889" s="2" t="s">
        <v>11172</v>
      </c>
      <c r="AH1889" s="5" t="s">
        <v>11146</v>
      </c>
      <c r="AI1889" s="5" t="s">
        <v>11147</v>
      </c>
      <c r="AJ1889" s="2" t="s">
        <v>68</v>
      </c>
      <c r="AK1889" s="2" t="s">
        <v>729</v>
      </c>
    </row>
    <row r="1890" spans="1:37" ht="17.100000000000001" customHeight="1">
      <c r="A1890" s="2" t="s">
        <v>36</v>
      </c>
      <c r="B1890" s="3">
        <v>80005718</v>
      </c>
      <c r="C1890" s="2" t="s">
        <v>5893</v>
      </c>
      <c r="D1890" s="5" t="s">
        <v>5893</v>
      </c>
      <c r="E1890" s="5" t="s">
        <v>5894</v>
      </c>
      <c r="F1890" s="5" t="s">
        <v>11201</v>
      </c>
      <c r="G1890" s="5" t="s">
        <v>11202</v>
      </c>
      <c r="H1890" s="5" t="s">
        <v>7898</v>
      </c>
      <c r="I1890" s="2" t="s">
        <v>42</v>
      </c>
      <c r="J1890" s="2" t="s">
        <v>1504</v>
      </c>
      <c r="K1890" s="2" t="s">
        <v>1505</v>
      </c>
      <c r="L1890" s="2" t="s">
        <v>1506</v>
      </c>
      <c r="M1890" s="2" t="s">
        <v>1507</v>
      </c>
      <c r="N1890" s="2" t="s">
        <v>11191</v>
      </c>
      <c r="O1890" s="8" t="s">
        <v>1211</v>
      </c>
      <c r="P1890" s="5" t="s">
        <v>1211</v>
      </c>
      <c r="Q1890" s="5" t="s">
        <v>11163</v>
      </c>
      <c r="R1890" s="5" t="s">
        <v>11152</v>
      </c>
      <c r="S1890" s="2" t="s">
        <v>6687</v>
      </c>
      <c r="T1890" s="5" t="s">
        <v>1816</v>
      </c>
      <c r="U1890" s="5" t="s">
        <v>716</v>
      </c>
      <c r="V1890" s="2" t="s">
        <v>4677</v>
      </c>
      <c r="W1890" s="5" t="s">
        <v>531</v>
      </c>
      <c r="X1890" s="5" t="s">
        <v>11203</v>
      </c>
      <c r="Y1890" s="5" t="s">
        <v>11204</v>
      </c>
      <c r="Z1890" s="2" t="s">
        <v>720</v>
      </c>
      <c r="AA1890" s="2" t="s">
        <v>716</v>
      </c>
      <c r="AB1890" s="5" t="s">
        <v>11199</v>
      </c>
      <c r="AC1890" s="2" t="s">
        <v>11200</v>
      </c>
      <c r="AD1890" s="5" t="s">
        <v>11188</v>
      </c>
      <c r="AE1890" s="5" t="s">
        <v>11189</v>
      </c>
      <c r="AF1890" s="5" t="s">
        <v>11171</v>
      </c>
      <c r="AG1890" s="2" t="s">
        <v>11172</v>
      </c>
      <c r="AH1890" s="5" t="s">
        <v>11146</v>
      </c>
      <c r="AI1890" s="5" t="s">
        <v>11147</v>
      </c>
      <c r="AJ1890" s="2" t="s">
        <v>68</v>
      </c>
      <c r="AK1890" s="2" t="s">
        <v>729</v>
      </c>
    </row>
    <row r="1891" spans="1:37" ht="17.100000000000001" customHeight="1">
      <c r="A1891" s="2" t="s">
        <v>36</v>
      </c>
      <c r="B1891" s="3">
        <v>80005720</v>
      </c>
      <c r="C1891" s="2" t="s">
        <v>5893</v>
      </c>
      <c r="D1891" s="5" t="s">
        <v>5893</v>
      </c>
      <c r="E1891" s="5" t="s">
        <v>5894</v>
      </c>
      <c r="F1891" s="5" t="s">
        <v>11205</v>
      </c>
      <c r="G1891" s="5" t="s">
        <v>11206</v>
      </c>
      <c r="H1891" s="5" t="s">
        <v>3392</v>
      </c>
      <c r="I1891" s="2" t="s">
        <v>42</v>
      </c>
      <c r="J1891" s="2" t="s">
        <v>1504</v>
      </c>
      <c r="K1891" s="2" t="s">
        <v>1505</v>
      </c>
      <c r="L1891" s="2" t="s">
        <v>1506</v>
      </c>
      <c r="M1891" s="2" t="s">
        <v>1507</v>
      </c>
      <c r="N1891" s="2" t="s">
        <v>11191</v>
      </c>
      <c r="O1891" s="8" t="s">
        <v>1211</v>
      </c>
      <c r="P1891" s="5" t="s">
        <v>1211</v>
      </c>
      <c r="Q1891" s="5" t="s">
        <v>11163</v>
      </c>
      <c r="R1891" s="5" t="s">
        <v>11152</v>
      </c>
      <c r="S1891" s="2" t="s">
        <v>6687</v>
      </c>
      <c r="T1891" s="5" t="s">
        <v>1816</v>
      </c>
      <c r="U1891" s="5" t="s">
        <v>716</v>
      </c>
      <c r="V1891" s="2" t="s">
        <v>4677</v>
      </c>
      <c r="W1891" s="5" t="s">
        <v>437</v>
      </c>
      <c r="X1891" s="5" t="s">
        <v>11207</v>
      </c>
      <c r="Y1891" s="5" t="s">
        <v>11208</v>
      </c>
      <c r="Z1891" s="2" t="s">
        <v>720</v>
      </c>
      <c r="AA1891" s="2" t="s">
        <v>716</v>
      </c>
      <c r="AB1891" s="5" t="s">
        <v>11199</v>
      </c>
      <c r="AC1891" s="2" t="s">
        <v>11200</v>
      </c>
      <c r="AD1891" s="5" t="s">
        <v>11188</v>
      </c>
      <c r="AE1891" s="5" t="s">
        <v>11189</v>
      </c>
      <c r="AF1891" s="5" t="s">
        <v>11171</v>
      </c>
      <c r="AG1891" s="2" t="s">
        <v>11172</v>
      </c>
      <c r="AH1891" s="5" t="s">
        <v>11146</v>
      </c>
      <c r="AI1891" s="5" t="s">
        <v>11147</v>
      </c>
      <c r="AJ1891" s="2" t="s">
        <v>68</v>
      </c>
      <c r="AK1891" s="2" t="s">
        <v>729</v>
      </c>
    </row>
    <row r="1892" spans="1:37" ht="17.100000000000001" customHeight="1">
      <c r="A1892" s="2" t="s">
        <v>36</v>
      </c>
      <c r="B1892" s="3">
        <v>80005733</v>
      </c>
      <c r="C1892" s="2" t="s">
        <v>5893</v>
      </c>
      <c r="D1892" s="5" t="s">
        <v>5893</v>
      </c>
      <c r="E1892" s="5" t="s">
        <v>5894</v>
      </c>
      <c r="F1892" s="5" t="s">
        <v>11209</v>
      </c>
      <c r="G1892" s="5" t="s">
        <v>11210</v>
      </c>
      <c r="H1892" s="5" t="s">
        <v>7781</v>
      </c>
      <c r="I1892" s="2" t="s">
        <v>42</v>
      </c>
      <c r="J1892" s="2" t="s">
        <v>1504</v>
      </c>
      <c r="K1892" s="2" t="s">
        <v>1505</v>
      </c>
      <c r="L1892" s="2" t="s">
        <v>1506</v>
      </c>
      <c r="M1892" s="2" t="s">
        <v>1507</v>
      </c>
      <c r="N1892" s="2" t="s">
        <v>11191</v>
      </c>
      <c r="O1892" s="8" t="s">
        <v>1211</v>
      </c>
      <c r="P1892" s="5" t="s">
        <v>1211</v>
      </c>
      <c r="Q1892" s="5" t="s">
        <v>11163</v>
      </c>
      <c r="R1892" s="5" t="s">
        <v>11152</v>
      </c>
      <c r="S1892" s="2" t="s">
        <v>6687</v>
      </c>
      <c r="T1892" s="5" t="s">
        <v>1816</v>
      </c>
      <c r="U1892" s="5" t="s">
        <v>716</v>
      </c>
      <c r="V1892" s="2" t="s">
        <v>4677</v>
      </c>
      <c r="W1892" s="5" t="s">
        <v>521</v>
      </c>
      <c r="X1892" s="5" t="s">
        <v>11211</v>
      </c>
      <c r="Y1892" s="5" t="s">
        <v>11212</v>
      </c>
      <c r="Z1892" s="2" t="s">
        <v>720</v>
      </c>
      <c r="AA1892" s="2" t="s">
        <v>716</v>
      </c>
      <c r="AB1892" s="5" t="s">
        <v>11199</v>
      </c>
      <c r="AC1892" s="2" t="s">
        <v>11200</v>
      </c>
      <c r="AD1892" s="5" t="s">
        <v>11188</v>
      </c>
      <c r="AE1892" s="5" t="s">
        <v>11189</v>
      </c>
      <c r="AF1892" s="5" t="s">
        <v>11171</v>
      </c>
      <c r="AG1892" s="2" t="s">
        <v>11172</v>
      </c>
      <c r="AH1892" s="5" t="s">
        <v>11146</v>
      </c>
      <c r="AI1892" s="5" t="s">
        <v>11147</v>
      </c>
      <c r="AJ1892" s="2" t="s">
        <v>68</v>
      </c>
      <c r="AK1892" s="2" t="s">
        <v>729</v>
      </c>
    </row>
    <row r="1893" spans="1:37" ht="17.100000000000001" customHeight="1">
      <c r="A1893" s="2" t="s">
        <v>36</v>
      </c>
      <c r="B1893" s="3">
        <v>80008360</v>
      </c>
      <c r="C1893" s="2" t="s">
        <v>5893</v>
      </c>
      <c r="D1893" s="5" t="s">
        <v>5893</v>
      </c>
      <c r="E1893" s="5" t="s">
        <v>5894</v>
      </c>
      <c r="F1893" s="5" t="s">
        <v>11213</v>
      </c>
      <c r="G1893" s="5" t="s">
        <v>11214</v>
      </c>
      <c r="H1893" s="5" t="s">
        <v>1390</v>
      </c>
      <c r="I1893" s="2" t="s">
        <v>42</v>
      </c>
      <c r="J1893" s="2" t="s">
        <v>1504</v>
      </c>
      <c r="K1893" s="2" t="s">
        <v>1505</v>
      </c>
      <c r="L1893" s="2" t="s">
        <v>1506</v>
      </c>
      <c r="M1893" s="2" t="s">
        <v>1507</v>
      </c>
      <c r="N1893" s="2" t="s">
        <v>11191</v>
      </c>
      <c r="O1893" s="8" t="s">
        <v>1211</v>
      </c>
      <c r="P1893" s="5" t="s">
        <v>1211</v>
      </c>
      <c r="Q1893" s="5" t="s">
        <v>11163</v>
      </c>
      <c r="R1893" s="5" t="s">
        <v>11215</v>
      </c>
      <c r="S1893" s="2" t="s">
        <v>11216</v>
      </c>
      <c r="T1893" s="5" t="s">
        <v>1816</v>
      </c>
      <c r="U1893" s="5" t="s">
        <v>716</v>
      </c>
      <c r="V1893" s="2" t="s">
        <v>4677</v>
      </c>
      <c r="W1893" s="5" t="s">
        <v>772</v>
      </c>
      <c r="X1893" s="5" t="s">
        <v>11217</v>
      </c>
      <c r="Y1893" s="5" t="s">
        <v>11218</v>
      </c>
      <c r="Z1893" s="2" t="s">
        <v>720</v>
      </c>
      <c r="AA1893" s="2" t="s">
        <v>716</v>
      </c>
      <c r="AB1893" s="5" t="s">
        <v>11199</v>
      </c>
      <c r="AC1893" s="2" t="s">
        <v>11200</v>
      </c>
      <c r="AD1893" s="5" t="s">
        <v>11188</v>
      </c>
      <c r="AE1893" s="5" t="s">
        <v>11189</v>
      </c>
      <c r="AF1893" s="5" t="s">
        <v>11171</v>
      </c>
      <c r="AG1893" s="2" t="s">
        <v>11172</v>
      </c>
      <c r="AH1893" s="5" t="s">
        <v>11146</v>
      </c>
      <c r="AI1893" s="5" t="s">
        <v>11147</v>
      </c>
      <c r="AJ1893" s="2" t="s">
        <v>68</v>
      </c>
      <c r="AK1893" s="2" t="s">
        <v>729</v>
      </c>
    </row>
    <row r="1894" spans="1:37" ht="17.100000000000001" customHeight="1">
      <c r="A1894" s="2" t="s">
        <v>36</v>
      </c>
      <c r="B1894" s="3">
        <v>80005668</v>
      </c>
      <c r="C1894" s="2" t="s">
        <v>5893</v>
      </c>
      <c r="D1894" s="5" t="s">
        <v>5893</v>
      </c>
      <c r="E1894" s="5" t="s">
        <v>5894</v>
      </c>
      <c r="F1894" s="5" t="s">
        <v>11219</v>
      </c>
      <c r="G1894" s="5" t="s">
        <v>11220</v>
      </c>
      <c r="H1894" s="5" t="s">
        <v>7758</v>
      </c>
      <c r="I1894" s="2" t="s">
        <v>42</v>
      </c>
      <c r="J1894" s="2" t="s">
        <v>1504</v>
      </c>
      <c r="K1894" s="2" t="s">
        <v>1505</v>
      </c>
      <c r="L1894" s="2" t="s">
        <v>1506</v>
      </c>
      <c r="M1894" s="2" t="s">
        <v>1507</v>
      </c>
      <c r="N1894" s="2" t="s">
        <v>11221</v>
      </c>
      <c r="O1894" s="8" t="s">
        <v>1211</v>
      </c>
      <c r="P1894" s="5" t="s">
        <v>1211</v>
      </c>
      <c r="Q1894" s="5" t="s">
        <v>11163</v>
      </c>
      <c r="R1894" s="5" t="s">
        <v>11164</v>
      </c>
      <c r="S1894" s="2" t="s">
        <v>6687</v>
      </c>
      <c r="T1894" s="5" t="s">
        <v>1816</v>
      </c>
      <c r="U1894" s="5" t="s">
        <v>716</v>
      </c>
      <c r="V1894" s="2" t="s">
        <v>11165</v>
      </c>
      <c r="W1894" s="5" t="s">
        <v>11222</v>
      </c>
      <c r="X1894" s="5" t="s">
        <v>11223</v>
      </c>
      <c r="Y1894" s="5" t="s">
        <v>11224</v>
      </c>
      <c r="Z1894" s="2" t="s">
        <v>720</v>
      </c>
      <c r="AA1894" s="2" t="s">
        <v>716</v>
      </c>
      <c r="AB1894" s="5" t="s">
        <v>11225</v>
      </c>
      <c r="AC1894" s="2" t="s">
        <v>11226</v>
      </c>
      <c r="AD1894" s="5" t="s">
        <v>11227</v>
      </c>
      <c r="AE1894" s="5" t="s">
        <v>11228</v>
      </c>
      <c r="AF1894" s="5" t="s">
        <v>11171</v>
      </c>
      <c r="AG1894" s="2" t="s">
        <v>11172</v>
      </c>
      <c r="AH1894" s="5" t="s">
        <v>11146</v>
      </c>
      <c r="AI1894" s="5" t="s">
        <v>11147</v>
      </c>
      <c r="AJ1894" s="2" t="s">
        <v>68</v>
      </c>
      <c r="AK1894" s="2" t="s">
        <v>729</v>
      </c>
    </row>
    <row r="1895" spans="1:37" ht="17.100000000000001" customHeight="1">
      <c r="A1895" s="2" t="s">
        <v>36</v>
      </c>
      <c r="B1895" s="3">
        <v>80005685</v>
      </c>
      <c r="C1895" s="2" t="s">
        <v>5907</v>
      </c>
      <c r="D1895" s="5" t="s">
        <v>5908</v>
      </c>
      <c r="E1895" s="5" t="s">
        <v>5909</v>
      </c>
      <c r="F1895" s="5" t="s">
        <v>11227</v>
      </c>
      <c r="G1895" s="5" t="s">
        <v>11228</v>
      </c>
      <c r="H1895" s="5" t="s">
        <v>8178</v>
      </c>
      <c r="I1895" s="2" t="s">
        <v>42</v>
      </c>
      <c r="J1895" s="2" t="s">
        <v>1504</v>
      </c>
      <c r="K1895" s="2" t="s">
        <v>1505</v>
      </c>
      <c r="L1895" s="2" t="s">
        <v>1506</v>
      </c>
      <c r="M1895" s="2" t="s">
        <v>1507</v>
      </c>
      <c r="N1895" s="2" t="s">
        <v>11221</v>
      </c>
      <c r="O1895" s="8" t="s">
        <v>1211</v>
      </c>
      <c r="P1895" s="5" t="s">
        <v>1211</v>
      </c>
      <c r="Q1895" s="5" t="s">
        <v>11163</v>
      </c>
      <c r="R1895" s="5" t="s">
        <v>11152</v>
      </c>
      <c r="S1895" s="2" t="s">
        <v>6687</v>
      </c>
      <c r="T1895" s="5" t="s">
        <v>1816</v>
      </c>
      <c r="U1895" s="5" t="s">
        <v>716</v>
      </c>
      <c r="V1895" s="2" t="s">
        <v>4677</v>
      </c>
      <c r="W1895" s="5" t="s">
        <v>11229</v>
      </c>
      <c r="X1895" s="5" t="s">
        <v>11230</v>
      </c>
      <c r="Y1895" s="5" t="s">
        <v>11231</v>
      </c>
      <c r="Z1895" s="2" t="s">
        <v>720</v>
      </c>
      <c r="AA1895" s="2" t="s">
        <v>716</v>
      </c>
      <c r="AB1895" s="5" t="s">
        <v>11171</v>
      </c>
      <c r="AC1895" s="2" t="s">
        <v>11172</v>
      </c>
      <c r="AD1895" s="5" t="s">
        <v>11146</v>
      </c>
      <c r="AE1895" s="5" t="s">
        <v>11147</v>
      </c>
      <c r="AF1895" s="5" t="s">
        <v>11155</v>
      </c>
      <c r="AG1895" s="2" t="s">
        <v>11156</v>
      </c>
      <c r="AH1895" s="5" t="s">
        <v>11157</v>
      </c>
      <c r="AI1895" s="5" t="s">
        <v>11158</v>
      </c>
      <c r="AJ1895" s="2" t="s">
        <v>68</v>
      </c>
      <c r="AK1895" s="2" t="s">
        <v>729</v>
      </c>
    </row>
    <row r="1896" spans="1:37" ht="17.100000000000001" customHeight="1">
      <c r="A1896" s="2" t="s">
        <v>36</v>
      </c>
      <c r="B1896" s="3">
        <v>80005717</v>
      </c>
      <c r="C1896" s="2" t="s">
        <v>5893</v>
      </c>
      <c r="D1896" s="5" t="s">
        <v>5893</v>
      </c>
      <c r="E1896" s="5" t="s">
        <v>5894</v>
      </c>
      <c r="F1896" s="5" t="s">
        <v>11232</v>
      </c>
      <c r="G1896" s="5" t="s">
        <v>11233</v>
      </c>
      <c r="H1896" s="5" t="s">
        <v>7092</v>
      </c>
      <c r="I1896" s="2" t="s">
        <v>42</v>
      </c>
      <c r="J1896" s="2" t="s">
        <v>1504</v>
      </c>
      <c r="K1896" s="2" t="s">
        <v>1505</v>
      </c>
      <c r="L1896" s="2" t="s">
        <v>1506</v>
      </c>
      <c r="M1896" s="2" t="s">
        <v>1507</v>
      </c>
      <c r="N1896" s="2" t="s">
        <v>11221</v>
      </c>
      <c r="O1896" s="8" t="s">
        <v>1211</v>
      </c>
      <c r="P1896" s="5" t="s">
        <v>1211</v>
      </c>
      <c r="Q1896" s="5" t="s">
        <v>11163</v>
      </c>
      <c r="R1896" s="5" t="s">
        <v>11152</v>
      </c>
      <c r="S1896" s="2" t="s">
        <v>6687</v>
      </c>
      <c r="T1896" s="5" t="s">
        <v>1816</v>
      </c>
      <c r="U1896" s="5" t="s">
        <v>716</v>
      </c>
      <c r="V1896" s="2" t="s">
        <v>4677</v>
      </c>
      <c r="W1896" s="5" t="s">
        <v>615</v>
      </c>
      <c r="X1896" s="5" t="s">
        <v>11234</v>
      </c>
      <c r="Y1896" s="5" t="s">
        <v>11235</v>
      </c>
      <c r="Z1896" s="2" t="s">
        <v>720</v>
      </c>
      <c r="AA1896" s="2" t="s">
        <v>716</v>
      </c>
      <c r="AB1896" s="5" t="s">
        <v>11225</v>
      </c>
      <c r="AC1896" s="2" t="s">
        <v>11226</v>
      </c>
      <c r="AD1896" s="5" t="s">
        <v>11227</v>
      </c>
      <c r="AE1896" s="5" t="s">
        <v>11228</v>
      </c>
      <c r="AF1896" s="5" t="s">
        <v>11171</v>
      </c>
      <c r="AG1896" s="2" t="s">
        <v>11172</v>
      </c>
      <c r="AH1896" s="5" t="s">
        <v>11146</v>
      </c>
      <c r="AI1896" s="5" t="s">
        <v>11147</v>
      </c>
      <c r="AJ1896" s="2" t="s">
        <v>68</v>
      </c>
      <c r="AK1896" s="2" t="s">
        <v>729</v>
      </c>
    </row>
    <row r="1897" spans="1:37" ht="17.100000000000001" customHeight="1">
      <c r="A1897" s="2" t="s">
        <v>36</v>
      </c>
      <c r="B1897" s="3">
        <v>80008363</v>
      </c>
      <c r="C1897" s="2" t="s">
        <v>5893</v>
      </c>
      <c r="D1897" s="5" t="s">
        <v>5893</v>
      </c>
      <c r="E1897" s="5" t="s">
        <v>5894</v>
      </c>
      <c r="F1897" s="5" t="s">
        <v>11236</v>
      </c>
      <c r="G1897" s="5" t="s">
        <v>11237</v>
      </c>
      <c r="H1897" s="5" t="s">
        <v>6091</v>
      </c>
      <c r="I1897" s="2" t="s">
        <v>42</v>
      </c>
      <c r="J1897" s="2" t="s">
        <v>1504</v>
      </c>
      <c r="K1897" s="2" t="s">
        <v>1505</v>
      </c>
      <c r="L1897" s="2" t="s">
        <v>1506</v>
      </c>
      <c r="M1897" s="2" t="s">
        <v>1507</v>
      </c>
      <c r="N1897" s="2" t="s">
        <v>11221</v>
      </c>
      <c r="O1897" s="8" t="s">
        <v>1211</v>
      </c>
      <c r="P1897" s="5" t="s">
        <v>1211</v>
      </c>
      <c r="Q1897" s="5" t="s">
        <v>11163</v>
      </c>
      <c r="R1897" s="5" t="s">
        <v>11215</v>
      </c>
      <c r="S1897" s="2" t="s">
        <v>11216</v>
      </c>
      <c r="T1897" s="5" t="s">
        <v>1816</v>
      </c>
      <c r="U1897" s="5" t="s">
        <v>716</v>
      </c>
      <c r="V1897" s="2" t="s">
        <v>4677</v>
      </c>
      <c r="W1897" s="5" t="s">
        <v>567</v>
      </c>
      <c r="X1897" s="5" t="s">
        <v>11238</v>
      </c>
      <c r="Y1897" s="5" t="s">
        <v>11239</v>
      </c>
      <c r="Z1897" s="2" t="s">
        <v>720</v>
      </c>
      <c r="AA1897" s="2" t="s">
        <v>716</v>
      </c>
      <c r="AB1897" s="5" t="s">
        <v>11225</v>
      </c>
      <c r="AC1897" s="2" t="s">
        <v>11226</v>
      </c>
      <c r="AD1897" s="5" t="s">
        <v>11227</v>
      </c>
      <c r="AE1897" s="5" t="s">
        <v>11228</v>
      </c>
      <c r="AF1897" s="5" t="s">
        <v>11171</v>
      </c>
      <c r="AG1897" s="2" t="s">
        <v>11172</v>
      </c>
      <c r="AH1897" s="5" t="s">
        <v>11146</v>
      </c>
      <c r="AI1897" s="5" t="s">
        <v>11147</v>
      </c>
      <c r="AJ1897" s="2" t="s">
        <v>68</v>
      </c>
      <c r="AK1897" s="2" t="s">
        <v>729</v>
      </c>
    </row>
    <row r="1898" spans="1:37" ht="17.100000000000001" customHeight="1">
      <c r="A1898" s="2" t="s">
        <v>36</v>
      </c>
      <c r="B1898" s="3">
        <v>80008364</v>
      </c>
      <c r="C1898" s="2" t="s">
        <v>5893</v>
      </c>
      <c r="D1898" s="5" t="s">
        <v>5893</v>
      </c>
      <c r="E1898" s="5" t="s">
        <v>5894</v>
      </c>
      <c r="F1898" s="5" t="s">
        <v>11240</v>
      </c>
      <c r="G1898" s="5" t="s">
        <v>11241</v>
      </c>
      <c r="H1898" s="5" t="s">
        <v>5283</v>
      </c>
      <c r="I1898" s="2" t="s">
        <v>42</v>
      </c>
      <c r="J1898" s="2" t="s">
        <v>1504</v>
      </c>
      <c r="K1898" s="2" t="s">
        <v>1505</v>
      </c>
      <c r="L1898" s="2" t="s">
        <v>1506</v>
      </c>
      <c r="M1898" s="2" t="s">
        <v>1507</v>
      </c>
      <c r="N1898" s="2" t="s">
        <v>11221</v>
      </c>
      <c r="O1898" s="8" t="s">
        <v>1211</v>
      </c>
      <c r="P1898" s="5" t="s">
        <v>1211</v>
      </c>
      <c r="Q1898" s="5" t="s">
        <v>11163</v>
      </c>
      <c r="R1898" s="5" t="s">
        <v>11215</v>
      </c>
      <c r="S1898" s="2" t="s">
        <v>11216</v>
      </c>
      <c r="T1898" s="5" t="s">
        <v>1816</v>
      </c>
      <c r="U1898" s="5" t="s">
        <v>716</v>
      </c>
      <c r="V1898" s="2" t="s">
        <v>4677</v>
      </c>
      <c r="W1898" s="5" t="s">
        <v>11242</v>
      </c>
      <c r="X1898" s="5" t="s">
        <v>11243</v>
      </c>
      <c r="Y1898" s="5" t="s">
        <v>11244</v>
      </c>
      <c r="Z1898" s="2" t="s">
        <v>720</v>
      </c>
      <c r="AA1898" s="2" t="s">
        <v>716</v>
      </c>
      <c r="AB1898" s="5" t="s">
        <v>11225</v>
      </c>
      <c r="AC1898" s="2" t="s">
        <v>11226</v>
      </c>
      <c r="AD1898" s="5" t="s">
        <v>11227</v>
      </c>
      <c r="AE1898" s="5" t="s">
        <v>11228</v>
      </c>
      <c r="AF1898" s="5" t="s">
        <v>11171</v>
      </c>
      <c r="AG1898" s="2" t="s">
        <v>11172</v>
      </c>
      <c r="AH1898" s="5" t="s">
        <v>11146</v>
      </c>
      <c r="AI1898" s="5" t="s">
        <v>11147</v>
      </c>
      <c r="AJ1898" s="2" t="s">
        <v>68</v>
      </c>
      <c r="AK1898" s="2" t="s">
        <v>729</v>
      </c>
    </row>
    <row r="1899" spans="1:37" ht="17.100000000000001" customHeight="1">
      <c r="A1899" s="2" t="s">
        <v>36</v>
      </c>
      <c r="B1899" s="3">
        <v>80012235</v>
      </c>
      <c r="C1899" s="2" t="s">
        <v>5893</v>
      </c>
      <c r="D1899" s="5" t="s">
        <v>5893</v>
      </c>
      <c r="E1899" s="5" t="s">
        <v>5894</v>
      </c>
      <c r="F1899" s="5" t="s">
        <v>11245</v>
      </c>
      <c r="G1899" s="5" t="s">
        <v>11246</v>
      </c>
      <c r="H1899" s="5" t="s">
        <v>5763</v>
      </c>
      <c r="I1899" s="2" t="s">
        <v>42</v>
      </c>
      <c r="J1899" s="2" t="s">
        <v>1504</v>
      </c>
      <c r="K1899" s="2" t="s">
        <v>1505</v>
      </c>
      <c r="L1899" s="2" t="s">
        <v>1506</v>
      </c>
      <c r="M1899" s="2" t="s">
        <v>1507</v>
      </c>
      <c r="N1899" s="2" t="s">
        <v>11221</v>
      </c>
      <c r="O1899" s="8" t="s">
        <v>1211</v>
      </c>
      <c r="P1899" s="5" t="s">
        <v>1211</v>
      </c>
      <c r="Q1899" s="5" t="s">
        <v>11163</v>
      </c>
      <c r="R1899" s="5" t="s">
        <v>11152</v>
      </c>
      <c r="S1899" s="2" t="s">
        <v>6687</v>
      </c>
      <c r="T1899" s="5" t="s">
        <v>1816</v>
      </c>
      <c r="U1899" s="5" t="s">
        <v>716</v>
      </c>
      <c r="V1899" s="2" t="s">
        <v>4677</v>
      </c>
      <c r="W1899" s="5" t="s">
        <v>8161</v>
      </c>
      <c r="X1899" s="5" t="s">
        <v>11247</v>
      </c>
      <c r="Y1899" s="5" t="s">
        <v>11248</v>
      </c>
      <c r="Z1899" s="2" t="s">
        <v>720</v>
      </c>
      <c r="AA1899" s="2" t="s">
        <v>716</v>
      </c>
      <c r="AB1899" s="5" t="s">
        <v>11225</v>
      </c>
      <c r="AC1899" s="2" t="s">
        <v>11226</v>
      </c>
      <c r="AD1899" s="5" t="s">
        <v>11227</v>
      </c>
      <c r="AE1899" s="5" t="s">
        <v>11228</v>
      </c>
      <c r="AF1899" s="5" t="s">
        <v>11171</v>
      </c>
      <c r="AG1899" s="2" t="s">
        <v>11172</v>
      </c>
      <c r="AH1899" s="5" t="s">
        <v>11146</v>
      </c>
      <c r="AI1899" s="5" t="s">
        <v>11147</v>
      </c>
      <c r="AJ1899" s="2" t="s">
        <v>68</v>
      </c>
      <c r="AK1899" s="2" t="s">
        <v>729</v>
      </c>
    </row>
    <row r="1900" spans="1:37" ht="17.100000000000001" customHeight="1">
      <c r="A1900" s="2" t="s">
        <v>36</v>
      </c>
      <c r="B1900" s="3">
        <v>80012236</v>
      </c>
      <c r="C1900" s="2" t="s">
        <v>5893</v>
      </c>
      <c r="D1900" s="5" t="s">
        <v>5893</v>
      </c>
      <c r="E1900" s="5" t="s">
        <v>5894</v>
      </c>
      <c r="F1900" s="5" t="s">
        <v>11249</v>
      </c>
      <c r="G1900" s="5" t="s">
        <v>11250</v>
      </c>
      <c r="H1900" s="5" t="s">
        <v>5763</v>
      </c>
      <c r="I1900" s="2" t="s">
        <v>42</v>
      </c>
      <c r="J1900" s="2" t="s">
        <v>1504</v>
      </c>
      <c r="K1900" s="2" t="s">
        <v>1505</v>
      </c>
      <c r="L1900" s="2" t="s">
        <v>1506</v>
      </c>
      <c r="M1900" s="2" t="s">
        <v>1507</v>
      </c>
      <c r="N1900" s="2" t="s">
        <v>11221</v>
      </c>
      <c r="O1900" s="8" t="s">
        <v>1211</v>
      </c>
      <c r="P1900" s="5" t="s">
        <v>1211</v>
      </c>
      <c r="Q1900" s="5" t="s">
        <v>11163</v>
      </c>
      <c r="R1900" s="5" t="s">
        <v>11152</v>
      </c>
      <c r="S1900" s="2" t="s">
        <v>6687</v>
      </c>
      <c r="T1900" s="5" t="s">
        <v>1816</v>
      </c>
      <c r="U1900" s="5" t="s">
        <v>716</v>
      </c>
      <c r="V1900" s="2" t="s">
        <v>4677</v>
      </c>
      <c r="W1900" s="5" t="s">
        <v>1662</v>
      </c>
      <c r="X1900" s="5" t="s">
        <v>11251</v>
      </c>
      <c r="Y1900" s="5" t="s">
        <v>11252</v>
      </c>
      <c r="Z1900" s="2" t="s">
        <v>720</v>
      </c>
      <c r="AA1900" s="2" t="s">
        <v>716</v>
      </c>
      <c r="AB1900" s="5" t="s">
        <v>11225</v>
      </c>
      <c r="AC1900" s="2" t="s">
        <v>11226</v>
      </c>
      <c r="AD1900" s="5" t="s">
        <v>11227</v>
      </c>
      <c r="AE1900" s="5" t="s">
        <v>11228</v>
      </c>
      <c r="AF1900" s="5" t="s">
        <v>11171</v>
      </c>
      <c r="AG1900" s="2" t="s">
        <v>11172</v>
      </c>
      <c r="AH1900" s="5" t="s">
        <v>11146</v>
      </c>
      <c r="AI1900" s="5" t="s">
        <v>11147</v>
      </c>
      <c r="AJ1900" s="2" t="s">
        <v>68</v>
      </c>
      <c r="AK1900" s="2" t="s">
        <v>729</v>
      </c>
    </row>
    <row r="1901" spans="1:37" ht="17.100000000000001" customHeight="1">
      <c r="A1901" s="2" t="s">
        <v>36</v>
      </c>
      <c r="B1901" s="3">
        <v>80007723</v>
      </c>
      <c r="C1901" s="2" t="s">
        <v>6242</v>
      </c>
      <c r="D1901" s="5" t="s">
        <v>6243</v>
      </c>
      <c r="E1901" s="5" t="s">
        <v>6244</v>
      </c>
      <c r="F1901" s="5" t="s">
        <v>11253</v>
      </c>
      <c r="G1901" s="5" t="s">
        <v>11254</v>
      </c>
      <c r="H1901" s="5" t="s">
        <v>5848</v>
      </c>
      <c r="I1901" s="2" t="s">
        <v>42</v>
      </c>
      <c r="J1901" s="2" t="s">
        <v>1504</v>
      </c>
      <c r="K1901" s="2" t="s">
        <v>1505</v>
      </c>
      <c r="L1901" s="2" t="s">
        <v>1506</v>
      </c>
      <c r="M1901" s="2" t="s">
        <v>1507</v>
      </c>
      <c r="N1901" s="2" t="s">
        <v>11149</v>
      </c>
      <c r="O1901" s="8" t="s">
        <v>11150</v>
      </c>
      <c r="P1901" s="5" t="s">
        <v>1211</v>
      </c>
      <c r="Q1901" s="5" t="s">
        <v>11151</v>
      </c>
      <c r="R1901" s="5" t="s">
        <v>11255</v>
      </c>
      <c r="S1901" s="2" t="s">
        <v>6256</v>
      </c>
      <c r="T1901" s="5" t="s">
        <v>1816</v>
      </c>
      <c r="U1901" s="5" t="s">
        <v>716</v>
      </c>
      <c r="V1901" s="2" t="s">
        <v>4677</v>
      </c>
      <c r="W1901" s="5" t="s">
        <v>1543</v>
      </c>
      <c r="X1901" s="5" t="s">
        <v>11256</v>
      </c>
      <c r="Y1901" s="5" t="s">
        <v>11257</v>
      </c>
      <c r="Z1901" s="2" t="s">
        <v>720</v>
      </c>
      <c r="AA1901" s="2" t="s">
        <v>716</v>
      </c>
      <c r="AB1901" s="5" t="s">
        <v>11171</v>
      </c>
      <c r="AC1901" s="2" t="s">
        <v>11172</v>
      </c>
      <c r="AD1901" s="5" t="s">
        <v>11146</v>
      </c>
      <c r="AE1901" s="5" t="s">
        <v>11147</v>
      </c>
      <c r="AF1901" s="5" t="s">
        <v>11155</v>
      </c>
      <c r="AG1901" s="2" t="s">
        <v>11156</v>
      </c>
      <c r="AH1901" s="5" t="s">
        <v>11157</v>
      </c>
      <c r="AI1901" s="5" t="s">
        <v>11158</v>
      </c>
      <c r="AJ1901" s="2" t="s">
        <v>68</v>
      </c>
      <c r="AK1901" s="2" t="s">
        <v>729</v>
      </c>
    </row>
    <row r="1902" spans="1:37" ht="17.100000000000001" customHeight="1">
      <c r="A1902" s="2" t="s">
        <v>36</v>
      </c>
      <c r="B1902" s="3">
        <v>80004441</v>
      </c>
      <c r="C1902" s="2" t="s">
        <v>5907</v>
      </c>
      <c r="D1902" s="5" t="s">
        <v>5908</v>
      </c>
      <c r="E1902" s="5" t="s">
        <v>5909</v>
      </c>
      <c r="F1902" s="5" t="s">
        <v>11258</v>
      </c>
      <c r="G1902" s="5" t="s">
        <v>11259</v>
      </c>
      <c r="H1902" s="5" t="s">
        <v>9218</v>
      </c>
      <c r="I1902" s="2" t="s">
        <v>42</v>
      </c>
      <c r="J1902" s="2" t="s">
        <v>1504</v>
      </c>
      <c r="K1902" s="2" t="s">
        <v>1505</v>
      </c>
      <c r="L1902" s="2" t="s">
        <v>1506</v>
      </c>
      <c r="M1902" s="2" t="s">
        <v>1507</v>
      </c>
      <c r="N1902" s="2" t="s">
        <v>11260</v>
      </c>
      <c r="O1902" s="8" t="s">
        <v>1211</v>
      </c>
      <c r="P1902" s="5" t="s">
        <v>1211</v>
      </c>
      <c r="Q1902" s="5" t="s">
        <v>11151</v>
      </c>
      <c r="R1902" s="5" t="s">
        <v>11152</v>
      </c>
      <c r="S1902" s="2" t="s">
        <v>6687</v>
      </c>
      <c r="T1902" s="5" t="s">
        <v>1816</v>
      </c>
      <c r="U1902" s="5" t="s">
        <v>716</v>
      </c>
      <c r="V1902" s="2" t="s">
        <v>4677</v>
      </c>
      <c r="W1902" s="5" t="s">
        <v>1776</v>
      </c>
      <c r="X1902" s="5" t="s">
        <v>11261</v>
      </c>
      <c r="Y1902" s="5" t="s">
        <v>11262</v>
      </c>
      <c r="Z1902" s="2" t="s">
        <v>720</v>
      </c>
      <c r="AA1902" s="2" t="s">
        <v>716</v>
      </c>
      <c r="AB1902" s="5" t="s">
        <v>11263</v>
      </c>
      <c r="AC1902" s="2" t="s">
        <v>11264</v>
      </c>
      <c r="AD1902" s="5" t="s">
        <v>11265</v>
      </c>
      <c r="AE1902" s="5" t="s">
        <v>11266</v>
      </c>
      <c r="AF1902" s="5" t="s">
        <v>11155</v>
      </c>
      <c r="AG1902" s="2" t="s">
        <v>11156</v>
      </c>
      <c r="AH1902" s="5" t="s">
        <v>11157</v>
      </c>
      <c r="AI1902" s="5" t="s">
        <v>11158</v>
      </c>
      <c r="AJ1902" s="2" t="s">
        <v>68</v>
      </c>
      <c r="AK1902" s="2" t="s">
        <v>729</v>
      </c>
    </row>
    <row r="1903" spans="1:37" ht="17.100000000000001" customHeight="1">
      <c r="A1903" s="2" t="s">
        <v>36</v>
      </c>
      <c r="B1903" s="3">
        <v>80004442</v>
      </c>
      <c r="C1903" s="2" t="s">
        <v>5893</v>
      </c>
      <c r="D1903" s="5" t="s">
        <v>5893</v>
      </c>
      <c r="E1903" s="5" t="s">
        <v>5894</v>
      </c>
      <c r="F1903" s="5" t="s">
        <v>11267</v>
      </c>
      <c r="G1903" s="5" t="s">
        <v>11268</v>
      </c>
      <c r="H1903" s="5" t="s">
        <v>5025</v>
      </c>
      <c r="I1903" s="2" t="s">
        <v>42</v>
      </c>
      <c r="J1903" s="2" t="s">
        <v>1504</v>
      </c>
      <c r="K1903" s="2" t="s">
        <v>1505</v>
      </c>
      <c r="L1903" s="2" t="s">
        <v>1506</v>
      </c>
      <c r="M1903" s="2" t="s">
        <v>1507</v>
      </c>
      <c r="N1903" s="2" t="s">
        <v>11260</v>
      </c>
      <c r="O1903" s="8" t="s">
        <v>1211</v>
      </c>
      <c r="P1903" s="5" t="s">
        <v>1211</v>
      </c>
      <c r="Q1903" s="5" t="s">
        <v>11151</v>
      </c>
      <c r="R1903" s="5" t="s">
        <v>11269</v>
      </c>
      <c r="S1903" s="2" t="s">
        <v>6320</v>
      </c>
      <c r="T1903" s="5" t="s">
        <v>1816</v>
      </c>
      <c r="U1903" s="5" t="s">
        <v>716</v>
      </c>
      <c r="V1903" s="2" t="s">
        <v>4677</v>
      </c>
      <c r="W1903" s="5" t="s">
        <v>4225</v>
      </c>
      <c r="X1903" s="5" t="s">
        <v>11270</v>
      </c>
      <c r="Y1903" s="5" t="s">
        <v>11271</v>
      </c>
      <c r="Z1903" s="2" t="s">
        <v>720</v>
      </c>
      <c r="AA1903" s="2" t="s">
        <v>716</v>
      </c>
      <c r="AB1903" s="5" t="s">
        <v>11272</v>
      </c>
      <c r="AC1903" s="2" t="s">
        <v>11273</v>
      </c>
      <c r="AD1903" s="5" t="s">
        <v>11258</v>
      </c>
      <c r="AE1903" s="5" t="s">
        <v>11259</v>
      </c>
      <c r="AF1903" s="5" t="s">
        <v>11263</v>
      </c>
      <c r="AG1903" s="2" t="s">
        <v>11264</v>
      </c>
      <c r="AH1903" s="5" t="s">
        <v>11265</v>
      </c>
      <c r="AI1903" s="5" t="s">
        <v>11266</v>
      </c>
      <c r="AJ1903" s="2" t="s">
        <v>68</v>
      </c>
      <c r="AK1903" s="2" t="s">
        <v>729</v>
      </c>
    </row>
    <row r="1904" spans="1:37" ht="17.100000000000001" customHeight="1">
      <c r="A1904" s="2" t="s">
        <v>36</v>
      </c>
      <c r="B1904" s="3">
        <v>80004443</v>
      </c>
      <c r="C1904" s="2" t="s">
        <v>5893</v>
      </c>
      <c r="D1904" s="5" t="s">
        <v>5893</v>
      </c>
      <c r="E1904" s="5" t="s">
        <v>5894</v>
      </c>
      <c r="F1904" s="5" t="s">
        <v>11274</v>
      </c>
      <c r="G1904" s="5" t="s">
        <v>11275</v>
      </c>
      <c r="H1904" s="5" t="s">
        <v>4714</v>
      </c>
      <c r="I1904" s="2" t="s">
        <v>42</v>
      </c>
      <c r="J1904" s="2" t="s">
        <v>1504</v>
      </c>
      <c r="K1904" s="2" t="s">
        <v>1505</v>
      </c>
      <c r="L1904" s="2" t="s">
        <v>1506</v>
      </c>
      <c r="M1904" s="2" t="s">
        <v>1507</v>
      </c>
      <c r="N1904" s="2" t="s">
        <v>11260</v>
      </c>
      <c r="O1904" s="8" t="s">
        <v>1211</v>
      </c>
      <c r="P1904" s="5" t="s">
        <v>1211</v>
      </c>
      <c r="Q1904" s="5" t="s">
        <v>11151</v>
      </c>
      <c r="R1904" s="5" t="s">
        <v>11269</v>
      </c>
      <c r="S1904" s="2" t="s">
        <v>6320</v>
      </c>
      <c r="T1904" s="5" t="s">
        <v>1816</v>
      </c>
      <c r="U1904" s="5" t="s">
        <v>716</v>
      </c>
      <c r="V1904" s="2" t="s">
        <v>4677</v>
      </c>
      <c r="W1904" s="5" t="s">
        <v>328</v>
      </c>
      <c r="X1904" s="5" t="s">
        <v>4749</v>
      </c>
      <c r="Y1904" s="5" t="s">
        <v>11276</v>
      </c>
      <c r="Z1904" s="2" t="s">
        <v>720</v>
      </c>
      <c r="AA1904" s="2" t="s">
        <v>716</v>
      </c>
      <c r="AB1904" s="5" t="s">
        <v>11272</v>
      </c>
      <c r="AC1904" s="2" t="s">
        <v>11273</v>
      </c>
      <c r="AD1904" s="5" t="s">
        <v>11258</v>
      </c>
      <c r="AE1904" s="5" t="s">
        <v>11259</v>
      </c>
      <c r="AF1904" s="5" t="s">
        <v>11263</v>
      </c>
      <c r="AG1904" s="2" t="s">
        <v>11264</v>
      </c>
      <c r="AH1904" s="5" t="s">
        <v>11265</v>
      </c>
      <c r="AI1904" s="5" t="s">
        <v>11266</v>
      </c>
      <c r="AJ1904" s="2" t="s">
        <v>68</v>
      </c>
      <c r="AK1904" s="2" t="s">
        <v>729</v>
      </c>
    </row>
    <row r="1905" spans="1:37" ht="17.100000000000001" customHeight="1">
      <c r="A1905" s="2" t="s">
        <v>36</v>
      </c>
      <c r="B1905" s="3">
        <v>80004444</v>
      </c>
      <c r="C1905" s="2" t="s">
        <v>5893</v>
      </c>
      <c r="D1905" s="5" t="s">
        <v>5893</v>
      </c>
      <c r="E1905" s="5" t="s">
        <v>5894</v>
      </c>
      <c r="F1905" s="5" t="s">
        <v>11277</v>
      </c>
      <c r="G1905" s="5" t="s">
        <v>11278</v>
      </c>
      <c r="H1905" s="5" t="s">
        <v>5445</v>
      </c>
      <c r="I1905" s="2" t="s">
        <v>42</v>
      </c>
      <c r="J1905" s="2" t="s">
        <v>1504</v>
      </c>
      <c r="K1905" s="2" t="s">
        <v>1505</v>
      </c>
      <c r="L1905" s="2" t="s">
        <v>1506</v>
      </c>
      <c r="M1905" s="2" t="s">
        <v>1507</v>
      </c>
      <c r="N1905" s="2" t="s">
        <v>11260</v>
      </c>
      <c r="O1905" s="8" t="s">
        <v>1211</v>
      </c>
      <c r="P1905" s="5" t="s">
        <v>1211</v>
      </c>
      <c r="Q1905" s="5" t="s">
        <v>11151</v>
      </c>
      <c r="R1905" s="5" t="s">
        <v>11269</v>
      </c>
      <c r="S1905" s="2" t="s">
        <v>6320</v>
      </c>
      <c r="T1905" s="5" t="s">
        <v>1816</v>
      </c>
      <c r="U1905" s="5" t="s">
        <v>716</v>
      </c>
      <c r="V1905" s="2" t="s">
        <v>4677</v>
      </c>
      <c r="W1905" s="5" t="s">
        <v>860</v>
      </c>
      <c r="X1905" s="5" t="s">
        <v>11279</v>
      </c>
      <c r="Y1905" s="5" t="s">
        <v>11280</v>
      </c>
      <c r="Z1905" s="2" t="s">
        <v>720</v>
      </c>
      <c r="AA1905" s="2" t="s">
        <v>716</v>
      </c>
      <c r="AB1905" s="5" t="s">
        <v>11272</v>
      </c>
      <c r="AC1905" s="2" t="s">
        <v>11273</v>
      </c>
      <c r="AD1905" s="5" t="s">
        <v>11258</v>
      </c>
      <c r="AE1905" s="5" t="s">
        <v>11259</v>
      </c>
      <c r="AF1905" s="5" t="s">
        <v>11263</v>
      </c>
      <c r="AG1905" s="2" t="s">
        <v>11264</v>
      </c>
      <c r="AH1905" s="5" t="s">
        <v>11265</v>
      </c>
      <c r="AI1905" s="5" t="s">
        <v>11266</v>
      </c>
      <c r="AJ1905" s="2" t="s">
        <v>68</v>
      </c>
      <c r="AK1905" s="2" t="s">
        <v>729</v>
      </c>
    </row>
    <row r="1906" spans="1:37" ht="17.100000000000001" customHeight="1">
      <c r="A1906" s="2" t="s">
        <v>36</v>
      </c>
      <c r="B1906" s="3">
        <v>80004445</v>
      </c>
      <c r="C1906" s="2" t="s">
        <v>5893</v>
      </c>
      <c r="D1906" s="5" t="s">
        <v>5893</v>
      </c>
      <c r="E1906" s="5" t="s">
        <v>5894</v>
      </c>
      <c r="F1906" s="5" t="s">
        <v>11281</v>
      </c>
      <c r="G1906" s="5" t="s">
        <v>11282</v>
      </c>
      <c r="H1906" s="5" t="s">
        <v>2821</v>
      </c>
      <c r="I1906" s="2" t="s">
        <v>42</v>
      </c>
      <c r="J1906" s="2" t="s">
        <v>1504</v>
      </c>
      <c r="K1906" s="2" t="s">
        <v>1505</v>
      </c>
      <c r="L1906" s="2" t="s">
        <v>1506</v>
      </c>
      <c r="M1906" s="2" t="s">
        <v>1507</v>
      </c>
      <c r="N1906" s="2" t="s">
        <v>11283</v>
      </c>
      <c r="O1906" s="8" t="s">
        <v>1211</v>
      </c>
      <c r="P1906" s="5" t="s">
        <v>1211</v>
      </c>
      <c r="Q1906" s="5" t="s">
        <v>11151</v>
      </c>
      <c r="R1906" s="5" t="s">
        <v>11269</v>
      </c>
      <c r="S1906" s="2" t="s">
        <v>6320</v>
      </c>
      <c r="T1906" s="5" t="s">
        <v>1816</v>
      </c>
      <c r="U1906" s="5" t="s">
        <v>716</v>
      </c>
      <c r="V1906" s="2" t="s">
        <v>4677</v>
      </c>
      <c r="W1906" s="5" t="s">
        <v>838</v>
      </c>
      <c r="X1906" s="5" t="s">
        <v>1320</v>
      </c>
      <c r="Y1906" s="5" t="s">
        <v>11284</v>
      </c>
      <c r="Z1906" s="2" t="s">
        <v>720</v>
      </c>
      <c r="AA1906" s="2" t="s">
        <v>716</v>
      </c>
      <c r="AB1906" s="5" t="s">
        <v>11285</v>
      </c>
      <c r="AC1906" s="2" t="s">
        <v>11286</v>
      </c>
      <c r="AD1906" s="5" t="s">
        <v>11287</v>
      </c>
      <c r="AE1906" s="5" t="s">
        <v>11288</v>
      </c>
      <c r="AF1906" s="5" t="s">
        <v>11263</v>
      </c>
      <c r="AG1906" s="2" t="s">
        <v>11264</v>
      </c>
      <c r="AH1906" s="5" t="s">
        <v>11265</v>
      </c>
      <c r="AI1906" s="5" t="s">
        <v>11266</v>
      </c>
      <c r="AJ1906" s="2" t="s">
        <v>68</v>
      </c>
      <c r="AK1906" s="2" t="s">
        <v>729</v>
      </c>
    </row>
    <row r="1907" spans="1:37" ht="17.100000000000001" customHeight="1">
      <c r="A1907" s="2" t="s">
        <v>36</v>
      </c>
      <c r="B1907" s="3">
        <v>80004447</v>
      </c>
      <c r="C1907" s="2" t="s">
        <v>5907</v>
      </c>
      <c r="D1907" s="5" t="s">
        <v>5908</v>
      </c>
      <c r="E1907" s="5" t="s">
        <v>5909</v>
      </c>
      <c r="F1907" s="5" t="s">
        <v>11287</v>
      </c>
      <c r="G1907" s="5" t="s">
        <v>11288</v>
      </c>
      <c r="H1907" s="5" t="s">
        <v>11289</v>
      </c>
      <c r="I1907" s="2" t="s">
        <v>42</v>
      </c>
      <c r="J1907" s="2" t="s">
        <v>1504</v>
      </c>
      <c r="K1907" s="2" t="s">
        <v>1505</v>
      </c>
      <c r="L1907" s="2" t="s">
        <v>1506</v>
      </c>
      <c r="M1907" s="2" t="s">
        <v>1507</v>
      </c>
      <c r="N1907" s="2" t="s">
        <v>11283</v>
      </c>
      <c r="O1907" s="8" t="s">
        <v>1211</v>
      </c>
      <c r="P1907" s="5" t="s">
        <v>1211</v>
      </c>
      <c r="Q1907" s="5" t="s">
        <v>11151</v>
      </c>
      <c r="R1907" s="5" t="s">
        <v>11152</v>
      </c>
      <c r="S1907" s="2" t="s">
        <v>6687</v>
      </c>
      <c r="T1907" s="5" t="s">
        <v>1816</v>
      </c>
      <c r="U1907" s="5" t="s">
        <v>716</v>
      </c>
      <c r="V1907" s="2" t="s">
        <v>4677</v>
      </c>
      <c r="W1907" s="5" t="s">
        <v>772</v>
      </c>
      <c r="X1907" s="5" t="s">
        <v>11290</v>
      </c>
      <c r="Y1907" s="5" t="s">
        <v>11291</v>
      </c>
      <c r="Z1907" s="2" t="s">
        <v>720</v>
      </c>
      <c r="AA1907" s="2" t="s">
        <v>716</v>
      </c>
      <c r="AB1907" s="5" t="s">
        <v>11263</v>
      </c>
      <c r="AC1907" s="2" t="s">
        <v>11264</v>
      </c>
      <c r="AD1907" s="5" t="s">
        <v>11265</v>
      </c>
      <c r="AE1907" s="5" t="s">
        <v>11266</v>
      </c>
      <c r="AF1907" s="5" t="s">
        <v>11155</v>
      </c>
      <c r="AG1907" s="2" t="s">
        <v>11156</v>
      </c>
      <c r="AH1907" s="5" t="s">
        <v>11157</v>
      </c>
      <c r="AI1907" s="5" t="s">
        <v>11158</v>
      </c>
      <c r="AJ1907" s="2" t="s">
        <v>68</v>
      </c>
      <c r="AK1907" s="2" t="s">
        <v>729</v>
      </c>
    </row>
    <row r="1908" spans="1:37" ht="17.100000000000001" customHeight="1">
      <c r="A1908" s="2" t="s">
        <v>36</v>
      </c>
      <c r="B1908" s="3">
        <v>80004448</v>
      </c>
      <c r="C1908" s="2" t="s">
        <v>5893</v>
      </c>
      <c r="D1908" s="5" t="s">
        <v>5893</v>
      </c>
      <c r="E1908" s="5" t="s">
        <v>5894</v>
      </c>
      <c r="F1908" s="5" t="s">
        <v>11292</v>
      </c>
      <c r="G1908" s="5" t="s">
        <v>11293</v>
      </c>
      <c r="H1908" s="5" t="s">
        <v>8029</v>
      </c>
      <c r="I1908" s="2" t="s">
        <v>42</v>
      </c>
      <c r="J1908" s="2" t="s">
        <v>1504</v>
      </c>
      <c r="K1908" s="2" t="s">
        <v>1505</v>
      </c>
      <c r="L1908" s="2" t="s">
        <v>1506</v>
      </c>
      <c r="M1908" s="2" t="s">
        <v>1507</v>
      </c>
      <c r="N1908" s="2" t="s">
        <v>11283</v>
      </c>
      <c r="O1908" s="8" t="s">
        <v>1211</v>
      </c>
      <c r="P1908" s="5" t="s">
        <v>1211</v>
      </c>
      <c r="Q1908" s="5" t="s">
        <v>11151</v>
      </c>
      <c r="R1908" s="5" t="s">
        <v>11269</v>
      </c>
      <c r="S1908" s="2" t="s">
        <v>6320</v>
      </c>
      <c r="T1908" s="5" t="s">
        <v>1816</v>
      </c>
      <c r="U1908" s="5" t="s">
        <v>716</v>
      </c>
      <c r="V1908" s="2" t="s">
        <v>4677</v>
      </c>
      <c r="W1908" s="5" t="s">
        <v>378</v>
      </c>
      <c r="X1908" s="5" t="s">
        <v>11279</v>
      </c>
      <c r="Y1908" s="5" t="s">
        <v>11294</v>
      </c>
      <c r="Z1908" s="2" t="s">
        <v>720</v>
      </c>
      <c r="AA1908" s="2" t="s">
        <v>716</v>
      </c>
      <c r="AB1908" s="5" t="s">
        <v>11285</v>
      </c>
      <c r="AC1908" s="2" t="s">
        <v>11286</v>
      </c>
      <c r="AD1908" s="5" t="s">
        <v>11287</v>
      </c>
      <c r="AE1908" s="5" t="s">
        <v>11288</v>
      </c>
      <c r="AF1908" s="5" t="s">
        <v>11263</v>
      </c>
      <c r="AG1908" s="2" t="s">
        <v>11264</v>
      </c>
      <c r="AH1908" s="5" t="s">
        <v>11265</v>
      </c>
      <c r="AI1908" s="5" t="s">
        <v>11266</v>
      </c>
      <c r="AJ1908" s="2" t="s">
        <v>68</v>
      </c>
      <c r="AK1908" s="2" t="s">
        <v>729</v>
      </c>
    </row>
    <row r="1909" spans="1:37" ht="17.100000000000001" customHeight="1">
      <c r="A1909" s="2" t="s">
        <v>36</v>
      </c>
      <c r="B1909" s="3">
        <v>80004449</v>
      </c>
      <c r="C1909" s="2" t="s">
        <v>5893</v>
      </c>
      <c r="D1909" s="5" t="s">
        <v>5893</v>
      </c>
      <c r="E1909" s="5" t="s">
        <v>5894</v>
      </c>
      <c r="F1909" s="5" t="s">
        <v>11295</v>
      </c>
      <c r="G1909" s="5" t="s">
        <v>10451</v>
      </c>
      <c r="H1909" s="5" t="s">
        <v>11296</v>
      </c>
      <c r="I1909" s="2" t="s">
        <v>42</v>
      </c>
      <c r="J1909" s="2" t="s">
        <v>1504</v>
      </c>
      <c r="K1909" s="2" t="s">
        <v>1505</v>
      </c>
      <c r="L1909" s="2" t="s">
        <v>1506</v>
      </c>
      <c r="M1909" s="2" t="s">
        <v>1507</v>
      </c>
      <c r="N1909" s="2" t="s">
        <v>11283</v>
      </c>
      <c r="O1909" s="8" t="s">
        <v>1211</v>
      </c>
      <c r="P1909" s="5" t="s">
        <v>1211</v>
      </c>
      <c r="Q1909" s="5" t="s">
        <v>11151</v>
      </c>
      <c r="R1909" s="5" t="s">
        <v>11269</v>
      </c>
      <c r="S1909" s="2" t="s">
        <v>6320</v>
      </c>
      <c r="T1909" s="5" t="s">
        <v>1816</v>
      </c>
      <c r="U1909" s="5" t="s">
        <v>716</v>
      </c>
      <c r="V1909" s="2" t="s">
        <v>4677</v>
      </c>
      <c r="W1909" s="5" t="s">
        <v>615</v>
      </c>
      <c r="X1909" s="5" t="s">
        <v>10225</v>
      </c>
      <c r="Y1909" s="5" t="s">
        <v>11297</v>
      </c>
      <c r="Z1909" s="2" t="s">
        <v>720</v>
      </c>
      <c r="AA1909" s="2" t="s">
        <v>716</v>
      </c>
      <c r="AB1909" s="5" t="s">
        <v>11285</v>
      </c>
      <c r="AC1909" s="2" t="s">
        <v>11286</v>
      </c>
      <c r="AD1909" s="5" t="s">
        <v>11287</v>
      </c>
      <c r="AE1909" s="5" t="s">
        <v>11288</v>
      </c>
      <c r="AF1909" s="5" t="s">
        <v>11263</v>
      </c>
      <c r="AG1909" s="2" t="s">
        <v>11264</v>
      </c>
      <c r="AH1909" s="5" t="s">
        <v>11265</v>
      </c>
      <c r="AI1909" s="5" t="s">
        <v>11266</v>
      </c>
      <c r="AJ1909" s="2" t="s">
        <v>68</v>
      </c>
      <c r="AK1909" s="2" t="s">
        <v>729</v>
      </c>
    </row>
    <row r="1910" spans="1:37" ht="17.100000000000001" customHeight="1">
      <c r="A1910" s="2" t="s">
        <v>36</v>
      </c>
      <c r="B1910" s="3">
        <v>80004450</v>
      </c>
      <c r="C1910" s="2" t="s">
        <v>5893</v>
      </c>
      <c r="D1910" s="5" t="s">
        <v>5893</v>
      </c>
      <c r="E1910" s="5" t="s">
        <v>5894</v>
      </c>
      <c r="F1910" s="5" t="s">
        <v>11298</v>
      </c>
      <c r="G1910" s="5" t="s">
        <v>11299</v>
      </c>
      <c r="H1910" s="5" t="s">
        <v>11300</v>
      </c>
      <c r="I1910" s="2" t="s">
        <v>42</v>
      </c>
      <c r="J1910" s="2" t="s">
        <v>1504</v>
      </c>
      <c r="K1910" s="2" t="s">
        <v>1505</v>
      </c>
      <c r="L1910" s="2" t="s">
        <v>1506</v>
      </c>
      <c r="M1910" s="2" t="s">
        <v>1507</v>
      </c>
      <c r="N1910" s="2" t="s">
        <v>11283</v>
      </c>
      <c r="O1910" s="8" t="s">
        <v>1211</v>
      </c>
      <c r="P1910" s="5" t="s">
        <v>1211</v>
      </c>
      <c r="Q1910" s="5" t="s">
        <v>11151</v>
      </c>
      <c r="R1910" s="5" t="s">
        <v>11269</v>
      </c>
      <c r="S1910" s="2" t="s">
        <v>6320</v>
      </c>
      <c r="T1910" s="5" t="s">
        <v>1816</v>
      </c>
      <c r="U1910" s="5" t="s">
        <v>716</v>
      </c>
      <c r="V1910" s="2" t="s">
        <v>4677</v>
      </c>
      <c r="W1910" s="5" t="s">
        <v>467</v>
      </c>
      <c r="X1910" s="5" t="s">
        <v>11301</v>
      </c>
      <c r="Y1910" s="5" t="s">
        <v>11302</v>
      </c>
      <c r="Z1910" s="2" t="s">
        <v>720</v>
      </c>
      <c r="AA1910" s="2" t="s">
        <v>716</v>
      </c>
      <c r="AB1910" s="5" t="s">
        <v>11285</v>
      </c>
      <c r="AC1910" s="2" t="s">
        <v>11286</v>
      </c>
      <c r="AD1910" s="5" t="s">
        <v>11287</v>
      </c>
      <c r="AE1910" s="5" t="s">
        <v>11288</v>
      </c>
      <c r="AF1910" s="5" t="s">
        <v>11263</v>
      </c>
      <c r="AG1910" s="2" t="s">
        <v>11264</v>
      </c>
      <c r="AH1910" s="5" t="s">
        <v>11265</v>
      </c>
      <c r="AI1910" s="5" t="s">
        <v>11266</v>
      </c>
      <c r="AJ1910" s="2" t="s">
        <v>68</v>
      </c>
      <c r="AK1910" s="2" t="s">
        <v>729</v>
      </c>
    </row>
    <row r="1911" spans="1:37" ht="17.100000000000001" customHeight="1">
      <c r="A1911" s="2" t="s">
        <v>36</v>
      </c>
      <c r="B1911" s="3">
        <v>80004451</v>
      </c>
      <c r="C1911" s="2" t="s">
        <v>5893</v>
      </c>
      <c r="D1911" s="5" t="s">
        <v>5893</v>
      </c>
      <c r="E1911" s="5" t="s">
        <v>5894</v>
      </c>
      <c r="F1911" s="5" t="s">
        <v>11303</v>
      </c>
      <c r="G1911" s="5" t="s">
        <v>11304</v>
      </c>
      <c r="H1911" s="5" t="s">
        <v>9239</v>
      </c>
      <c r="I1911" s="2" t="s">
        <v>42</v>
      </c>
      <c r="J1911" s="2" t="s">
        <v>1504</v>
      </c>
      <c r="K1911" s="2" t="s">
        <v>1505</v>
      </c>
      <c r="L1911" s="2" t="s">
        <v>1506</v>
      </c>
      <c r="M1911" s="2" t="s">
        <v>1507</v>
      </c>
      <c r="N1911" s="2" t="s">
        <v>11283</v>
      </c>
      <c r="O1911" s="8" t="s">
        <v>1211</v>
      </c>
      <c r="P1911" s="5" t="s">
        <v>1211</v>
      </c>
      <c r="Q1911" s="5" t="s">
        <v>11151</v>
      </c>
      <c r="R1911" s="5" t="s">
        <v>11269</v>
      </c>
      <c r="S1911" s="2" t="s">
        <v>6320</v>
      </c>
      <c r="T1911" s="5" t="s">
        <v>1816</v>
      </c>
      <c r="U1911" s="5" t="s">
        <v>716</v>
      </c>
      <c r="V1911" s="2" t="s">
        <v>4677</v>
      </c>
      <c r="W1911" s="5" t="s">
        <v>838</v>
      </c>
      <c r="X1911" s="5" t="s">
        <v>11305</v>
      </c>
      <c r="Y1911" s="5" t="s">
        <v>11306</v>
      </c>
      <c r="Z1911" s="2" t="s">
        <v>720</v>
      </c>
      <c r="AA1911" s="2" t="s">
        <v>716</v>
      </c>
      <c r="AB1911" s="5" t="s">
        <v>11285</v>
      </c>
      <c r="AC1911" s="2" t="s">
        <v>11286</v>
      </c>
      <c r="AD1911" s="5" t="s">
        <v>11287</v>
      </c>
      <c r="AE1911" s="5" t="s">
        <v>11288</v>
      </c>
      <c r="AF1911" s="5" t="s">
        <v>11263</v>
      </c>
      <c r="AG1911" s="2" t="s">
        <v>11264</v>
      </c>
      <c r="AH1911" s="5" t="s">
        <v>11265</v>
      </c>
      <c r="AI1911" s="5" t="s">
        <v>11266</v>
      </c>
      <c r="AJ1911" s="2" t="s">
        <v>68</v>
      </c>
      <c r="AK1911" s="2" t="s">
        <v>729</v>
      </c>
    </row>
    <row r="1912" spans="1:37" ht="17.100000000000001" customHeight="1">
      <c r="A1912" s="2" t="s">
        <v>36</v>
      </c>
      <c r="B1912" s="3">
        <v>80004452</v>
      </c>
      <c r="C1912" s="2" t="s">
        <v>5893</v>
      </c>
      <c r="D1912" s="5" t="s">
        <v>5893</v>
      </c>
      <c r="E1912" s="5" t="s">
        <v>5894</v>
      </c>
      <c r="F1912" s="5" t="s">
        <v>11307</v>
      </c>
      <c r="G1912" s="5" t="s">
        <v>11308</v>
      </c>
      <c r="H1912" s="5" t="s">
        <v>2272</v>
      </c>
      <c r="I1912" s="2" t="s">
        <v>42</v>
      </c>
      <c r="J1912" s="2" t="s">
        <v>1504</v>
      </c>
      <c r="K1912" s="2" t="s">
        <v>1505</v>
      </c>
      <c r="L1912" s="2" t="s">
        <v>1506</v>
      </c>
      <c r="M1912" s="2" t="s">
        <v>1507</v>
      </c>
      <c r="N1912" s="2" t="s">
        <v>11283</v>
      </c>
      <c r="O1912" s="8" t="s">
        <v>1211</v>
      </c>
      <c r="P1912" s="5" t="s">
        <v>1211</v>
      </c>
      <c r="Q1912" s="5" t="s">
        <v>11151</v>
      </c>
      <c r="R1912" s="5" t="s">
        <v>11269</v>
      </c>
      <c r="S1912" s="2" t="s">
        <v>6320</v>
      </c>
      <c r="T1912" s="5" t="s">
        <v>1816</v>
      </c>
      <c r="U1912" s="5" t="s">
        <v>716</v>
      </c>
      <c r="V1912" s="2" t="s">
        <v>4677</v>
      </c>
      <c r="W1912" s="5" t="s">
        <v>615</v>
      </c>
      <c r="X1912" s="5" t="s">
        <v>11309</v>
      </c>
      <c r="Y1912" s="5" t="s">
        <v>11310</v>
      </c>
      <c r="Z1912" s="2" t="s">
        <v>720</v>
      </c>
      <c r="AA1912" s="2" t="s">
        <v>716</v>
      </c>
      <c r="AB1912" s="5" t="s">
        <v>11285</v>
      </c>
      <c r="AC1912" s="2" t="s">
        <v>11286</v>
      </c>
      <c r="AD1912" s="5" t="s">
        <v>11287</v>
      </c>
      <c r="AE1912" s="5" t="s">
        <v>11288</v>
      </c>
      <c r="AF1912" s="5" t="s">
        <v>11263</v>
      </c>
      <c r="AG1912" s="2" t="s">
        <v>11264</v>
      </c>
      <c r="AH1912" s="5" t="s">
        <v>11265</v>
      </c>
      <c r="AI1912" s="5" t="s">
        <v>11266</v>
      </c>
      <c r="AJ1912" s="2" t="s">
        <v>68</v>
      </c>
      <c r="AK1912" s="2" t="s">
        <v>729</v>
      </c>
    </row>
    <row r="1913" spans="1:37" ht="17.100000000000001" customHeight="1">
      <c r="A1913" s="2" t="s">
        <v>36</v>
      </c>
      <c r="B1913" s="3">
        <v>80005727</v>
      </c>
      <c r="C1913" s="2" t="s">
        <v>5893</v>
      </c>
      <c r="D1913" s="5" t="s">
        <v>5893</v>
      </c>
      <c r="E1913" s="5" t="s">
        <v>5894</v>
      </c>
      <c r="F1913" s="5" t="s">
        <v>11311</v>
      </c>
      <c r="G1913" s="5" t="s">
        <v>11312</v>
      </c>
      <c r="H1913" s="5" t="s">
        <v>10484</v>
      </c>
      <c r="I1913" s="2" t="s">
        <v>42</v>
      </c>
      <c r="J1913" s="2" t="s">
        <v>1504</v>
      </c>
      <c r="K1913" s="2" t="s">
        <v>1505</v>
      </c>
      <c r="L1913" s="2" t="s">
        <v>1506</v>
      </c>
      <c r="M1913" s="2" t="s">
        <v>1507</v>
      </c>
      <c r="N1913" s="2" t="s">
        <v>11313</v>
      </c>
      <c r="O1913" s="8" t="s">
        <v>1211</v>
      </c>
      <c r="P1913" s="5" t="s">
        <v>1211</v>
      </c>
      <c r="Q1913" s="5" t="s">
        <v>11163</v>
      </c>
      <c r="R1913" s="5" t="s">
        <v>11269</v>
      </c>
      <c r="S1913" s="2" t="s">
        <v>6320</v>
      </c>
      <c r="T1913" s="5" t="s">
        <v>1816</v>
      </c>
      <c r="U1913" s="5" t="s">
        <v>716</v>
      </c>
      <c r="V1913" s="2" t="s">
        <v>4677</v>
      </c>
      <c r="W1913" s="5" t="s">
        <v>10470</v>
      </c>
      <c r="X1913" s="5" t="s">
        <v>11314</v>
      </c>
      <c r="Y1913" s="5" t="s">
        <v>11315</v>
      </c>
      <c r="Z1913" s="2" t="s">
        <v>720</v>
      </c>
      <c r="AA1913" s="2" t="s">
        <v>716</v>
      </c>
      <c r="AB1913" s="5" t="s">
        <v>11316</v>
      </c>
      <c r="AC1913" s="2" t="s">
        <v>11317</v>
      </c>
      <c r="AD1913" s="5" t="s">
        <v>11318</v>
      </c>
      <c r="AE1913" s="5" t="s">
        <v>11319</v>
      </c>
      <c r="AF1913" s="5" t="s">
        <v>11263</v>
      </c>
      <c r="AG1913" s="2" t="s">
        <v>11264</v>
      </c>
      <c r="AH1913" s="5" t="s">
        <v>11265</v>
      </c>
      <c r="AI1913" s="5" t="s">
        <v>11266</v>
      </c>
      <c r="AJ1913" s="2" t="s">
        <v>68</v>
      </c>
      <c r="AK1913" s="2" t="s">
        <v>729</v>
      </c>
    </row>
    <row r="1914" spans="1:37" ht="17.100000000000001" customHeight="1">
      <c r="A1914" s="2" t="s">
        <v>36</v>
      </c>
      <c r="B1914" s="3">
        <v>80005730</v>
      </c>
      <c r="C1914" s="2" t="s">
        <v>5893</v>
      </c>
      <c r="D1914" s="5" t="s">
        <v>5893</v>
      </c>
      <c r="E1914" s="5" t="s">
        <v>5894</v>
      </c>
      <c r="F1914" s="5" t="s">
        <v>11320</v>
      </c>
      <c r="G1914" s="5" t="s">
        <v>11321</v>
      </c>
      <c r="H1914" s="5" t="s">
        <v>5474</v>
      </c>
      <c r="I1914" s="2" t="s">
        <v>42</v>
      </c>
      <c r="J1914" s="2" t="s">
        <v>1504</v>
      </c>
      <c r="K1914" s="2" t="s">
        <v>1505</v>
      </c>
      <c r="L1914" s="2" t="s">
        <v>1506</v>
      </c>
      <c r="M1914" s="2" t="s">
        <v>1507</v>
      </c>
      <c r="N1914" s="2" t="s">
        <v>11313</v>
      </c>
      <c r="O1914" s="8" t="s">
        <v>1211</v>
      </c>
      <c r="P1914" s="5" t="s">
        <v>1211</v>
      </c>
      <c r="Q1914" s="5" t="s">
        <v>11163</v>
      </c>
      <c r="R1914" s="5" t="s">
        <v>11269</v>
      </c>
      <c r="S1914" s="2" t="s">
        <v>6320</v>
      </c>
      <c r="T1914" s="5" t="s">
        <v>1816</v>
      </c>
      <c r="U1914" s="5" t="s">
        <v>716</v>
      </c>
      <c r="V1914" s="2" t="s">
        <v>4677</v>
      </c>
      <c r="W1914" s="5" t="s">
        <v>304</v>
      </c>
      <c r="X1914" s="5" t="s">
        <v>11322</v>
      </c>
      <c r="Y1914" s="5" t="s">
        <v>11323</v>
      </c>
      <c r="Z1914" s="2" t="s">
        <v>720</v>
      </c>
      <c r="AA1914" s="2" t="s">
        <v>716</v>
      </c>
      <c r="AB1914" s="5" t="s">
        <v>5907</v>
      </c>
      <c r="AC1914" s="2" t="s">
        <v>11324</v>
      </c>
      <c r="AD1914" s="5" t="s">
        <v>447</v>
      </c>
      <c r="AE1914" s="5" t="s">
        <v>447</v>
      </c>
      <c r="AF1914" s="5" t="s">
        <v>11316</v>
      </c>
      <c r="AG1914" s="2" t="s">
        <v>11317</v>
      </c>
      <c r="AH1914" s="5" t="s">
        <v>11318</v>
      </c>
      <c r="AI1914" s="5" t="s">
        <v>11319</v>
      </c>
      <c r="AJ1914" s="2" t="s">
        <v>307</v>
      </c>
      <c r="AK1914" s="2" t="s">
        <v>729</v>
      </c>
    </row>
    <row r="1915" spans="1:37" ht="17.100000000000001" customHeight="1">
      <c r="A1915" s="2" t="s">
        <v>36</v>
      </c>
      <c r="B1915" s="3">
        <v>80005732</v>
      </c>
      <c r="C1915" s="2" t="s">
        <v>5907</v>
      </c>
      <c r="D1915" s="5" t="s">
        <v>5908</v>
      </c>
      <c r="E1915" s="5" t="s">
        <v>5909</v>
      </c>
      <c r="F1915" s="5" t="s">
        <v>11318</v>
      </c>
      <c r="G1915" s="5" t="s">
        <v>11319</v>
      </c>
      <c r="H1915" s="5" t="s">
        <v>8125</v>
      </c>
      <c r="I1915" s="2" t="s">
        <v>42</v>
      </c>
      <c r="J1915" s="2" t="s">
        <v>1504</v>
      </c>
      <c r="K1915" s="2" t="s">
        <v>1505</v>
      </c>
      <c r="L1915" s="2" t="s">
        <v>1506</v>
      </c>
      <c r="M1915" s="2" t="s">
        <v>1507</v>
      </c>
      <c r="N1915" s="2" t="s">
        <v>11313</v>
      </c>
      <c r="O1915" s="8" t="s">
        <v>1211</v>
      </c>
      <c r="P1915" s="5" t="s">
        <v>1211</v>
      </c>
      <c r="Q1915" s="5" t="s">
        <v>11163</v>
      </c>
      <c r="R1915" s="5" t="s">
        <v>11152</v>
      </c>
      <c r="S1915" s="2" t="s">
        <v>6687</v>
      </c>
      <c r="T1915" s="5" t="s">
        <v>1816</v>
      </c>
      <c r="U1915" s="5" t="s">
        <v>716</v>
      </c>
      <c r="V1915" s="2" t="s">
        <v>4677</v>
      </c>
      <c r="W1915" s="5" t="s">
        <v>208</v>
      </c>
      <c r="X1915" s="5" t="s">
        <v>11325</v>
      </c>
      <c r="Y1915" s="5" t="s">
        <v>11326</v>
      </c>
      <c r="Z1915" s="2" t="s">
        <v>720</v>
      </c>
      <c r="AA1915" s="2" t="s">
        <v>716</v>
      </c>
      <c r="AB1915" s="5" t="s">
        <v>11263</v>
      </c>
      <c r="AC1915" s="2" t="s">
        <v>11264</v>
      </c>
      <c r="AD1915" s="5" t="s">
        <v>11265</v>
      </c>
      <c r="AE1915" s="5" t="s">
        <v>11266</v>
      </c>
      <c r="AF1915" s="5" t="s">
        <v>11155</v>
      </c>
      <c r="AG1915" s="2" t="s">
        <v>11156</v>
      </c>
      <c r="AH1915" s="5" t="s">
        <v>11157</v>
      </c>
      <c r="AI1915" s="5" t="s">
        <v>11158</v>
      </c>
      <c r="AJ1915" s="2" t="s">
        <v>68</v>
      </c>
      <c r="AK1915" s="2" t="s">
        <v>729</v>
      </c>
    </row>
    <row r="1916" spans="1:37" ht="17.100000000000001" customHeight="1">
      <c r="A1916" s="2" t="s">
        <v>36</v>
      </c>
      <c r="B1916" s="3">
        <v>80005735</v>
      </c>
      <c r="C1916" s="2" t="s">
        <v>5893</v>
      </c>
      <c r="D1916" s="5" t="s">
        <v>5893</v>
      </c>
      <c r="E1916" s="5" t="s">
        <v>5894</v>
      </c>
      <c r="F1916" s="5" t="s">
        <v>11327</v>
      </c>
      <c r="G1916" s="5" t="s">
        <v>11328</v>
      </c>
      <c r="H1916" s="5" t="s">
        <v>6343</v>
      </c>
      <c r="I1916" s="2" t="s">
        <v>42</v>
      </c>
      <c r="J1916" s="2" t="s">
        <v>1504</v>
      </c>
      <c r="K1916" s="2" t="s">
        <v>1505</v>
      </c>
      <c r="L1916" s="2" t="s">
        <v>1506</v>
      </c>
      <c r="M1916" s="2" t="s">
        <v>1507</v>
      </c>
      <c r="N1916" s="2" t="s">
        <v>11313</v>
      </c>
      <c r="O1916" s="8" t="s">
        <v>1211</v>
      </c>
      <c r="P1916" s="5" t="s">
        <v>1211</v>
      </c>
      <c r="Q1916" s="5" t="s">
        <v>11163</v>
      </c>
      <c r="R1916" s="5" t="s">
        <v>11269</v>
      </c>
      <c r="S1916" s="2" t="s">
        <v>6320</v>
      </c>
      <c r="T1916" s="5" t="s">
        <v>1816</v>
      </c>
      <c r="U1916" s="5" t="s">
        <v>716</v>
      </c>
      <c r="V1916" s="2" t="s">
        <v>4677</v>
      </c>
      <c r="W1916" s="5" t="s">
        <v>98</v>
      </c>
      <c r="X1916" s="5" t="s">
        <v>11329</v>
      </c>
      <c r="Y1916" s="5" t="s">
        <v>11330</v>
      </c>
      <c r="Z1916" s="2" t="s">
        <v>720</v>
      </c>
      <c r="AA1916" s="2" t="s">
        <v>716</v>
      </c>
      <c r="AB1916" s="5" t="s">
        <v>11316</v>
      </c>
      <c r="AC1916" s="2" t="s">
        <v>11317</v>
      </c>
      <c r="AD1916" s="5" t="s">
        <v>11318</v>
      </c>
      <c r="AE1916" s="5" t="s">
        <v>11319</v>
      </c>
      <c r="AF1916" s="5" t="s">
        <v>11263</v>
      </c>
      <c r="AG1916" s="2" t="s">
        <v>11264</v>
      </c>
      <c r="AH1916" s="5" t="s">
        <v>11265</v>
      </c>
      <c r="AI1916" s="5" t="s">
        <v>11266</v>
      </c>
      <c r="AJ1916" s="2" t="s">
        <v>307</v>
      </c>
      <c r="AK1916" s="2" t="s">
        <v>729</v>
      </c>
    </row>
    <row r="1917" spans="1:37" ht="17.100000000000001" customHeight="1">
      <c r="A1917" s="2" t="s">
        <v>36</v>
      </c>
      <c r="B1917" s="3">
        <v>80005736</v>
      </c>
      <c r="C1917" s="2" t="s">
        <v>5893</v>
      </c>
      <c r="D1917" s="5" t="s">
        <v>5893</v>
      </c>
      <c r="E1917" s="5" t="s">
        <v>5894</v>
      </c>
      <c r="F1917" s="5" t="s">
        <v>11331</v>
      </c>
      <c r="G1917" s="5" t="s">
        <v>11332</v>
      </c>
      <c r="H1917" s="5" t="s">
        <v>10094</v>
      </c>
      <c r="I1917" s="2" t="s">
        <v>42</v>
      </c>
      <c r="J1917" s="2" t="s">
        <v>1504</v>
      </c>
      <c r="K1917" s="2" t="s">
        <v>1505</v>
      </c>
      <c r="L1917" s="2" t="s">
        <v>1506</v>
      </c>
      <c r="M1917" s="2" t="s">
        <v>1507</v>
      </c>
      <c r="N1917" s="2" t="s">
        <v>11313</v>
      </c>
      <c r="O1917" s="8" t="s">
        <v>1211</v>
      </c>
      <c r="P1917" s="5" t="s">
        <v>1211</v>
      </c>
      <c r="Q1917" s="5" t="s">
        <v>11163</v>
      </c>
      <c r="R1917" s="5" t="s">
        <v>11269</v>
      </c>
      <c r="S1917" s="2" t="s">
        <v>6320</v>
      </c>
      <c r="T1917" s="5" t="s">
        <v>1816</v>
      </c>
      <c r="U1917" s="5" t="s">
        <v>716</v>
      </c>
      <c r="V1917" s="2" t="s">
        <v>4677</v>
      </c>
      <c r="W1917" s="5" t="s">
        <v>77</v>
      </c>
      <c r="X1917" s="5" t="s">
        <v>11333</v>
      </c>
      <c r="Y1917" s="5" t="s">
        <v>11334</v>
      </c>
      <c r="Z1917" s="2" t="s">
        <v>720</v>
      </c>
      <c r="AA1917" s="2" t="s">
        <v>716</v>
      </c>
      <c r="AB1917" s="5" t="s">
        <v>11316</v>
      </c>
      <c r="AC1917" s="2" t="s">
        <v>11317</v>
      </c>
      <c r="AD1917" s="5" t="s">
        <v>11318</v>
      </c>
      <c r="AE1917" s="5" t="s">
        <v>11319</v>
      </c>
      <c r="AF1917" s="5" t="s">
        <v>11263</v>
      </c>
      <c r="AG1917" s="2" t="s">
        <v>11264</v>
      </c>
      <c r="AH1917" s="5" t="s">
        <v>11265</v>
      </c>
      <c r="AI1917" s="5" t="s">
        <v>11266</v>
      </c>
      <c r="AJ1917" s="2" t="s">
        <v>68</v>
      </c>
      <c r="AK1917" s="2" t="s">
        <v>729</v>
      </c>
    </row>
    <row r="1918" spans="1:37" ht="17.100000000000001" customHeight="1">
      <c r="A1918" s="2" t="s">
        <v>36</v>
      </c>
      <c r="B1918" s="3">
        <v>80008367</v>
      </c>
      <c r="C1918" s="2" t="s">
        <v>5893</v>
      </c>
      <c r="D1918" s="5" t="s">
        <v>5893</v>
      </c>
      <c r="E1918" s="5" t="s">
        <v>5894</v>
      </c>
      <c r="F1918" s="5" t="s">
        <v>11335</v>
      </c>
      <c r="G1918" s="5" t="s">
        <v>11336</v>
      </c>
      <c r="H1918" s="5" t="s">
        <v>6192</v>
      </c>
      <c r="I1918" s="2" t="s">
        <v>42</v>
      </c>
      <c r="J1918" s="2" t="s">
        <v>1504</v>
      </c>
      <c r="K1918" s="2" t="s">
        <v>1505</v>
      </c>
      <c r="L1918" s="2" t="s">
        <v>1506</v>
      </c>
      <c r="M1918" s="2" t="s">
        <v>1507</v>
      </c>
      <c r="N1918" s="2" t="s">
        <v>11313</v>
      </c>
      <c r="O1918" s="8" t="s">
        <v>1211</v>
      </c>
      <c r="P1918" s="5" t="s">
        <v>1211</v>
      </c>
      <c r="Q1918" s="5" t="s">
        <v>11163</v>
      </c>
      <c r="R1918" s="5" t="s">
        <v>11215</v>
      </c>
      <c r="S1918" s="2" t="s">
        <v>11216</v>
      </c>
      <c r="T1918" s="5" t="s">
        <v>1816</v>
      </c>
      <c r="U1918" s="5" t="s">
        <v>716</v>
      </c>
      <c r="V1918" s="2" t="s">
        <v>4677</v>
      </c>
      <c r="W1918" s="5" t="s">
        <v>8857</v>
      </c>
      <c r="X1918" s="5" t="s">
        <v>11337</v>
      </c>
      <c r="Y1918" s="5" t="s">
        <v>11338</v>
      </c>
      <c r="Z1918" s="2" t="s">
        <v>720</v>
      </c>
      <c r="AA1918" s="2" t="s">
        <v>716</v>
      </c>
      <c r="AB1918" s="5" t="s">
        <v>11316</v>
      </c>
      <c r="AC1918" s="2" t="s">
        <v>11317</v>
      </c>
      <c r="AD1918" s="5" t="s">
        <v>11318</v>
      </c>
      <c r="AE1918" s="5" t="s">
        <v>11319</v>
      </c>
      <c r="AF1918" s="5" t="s">
        <v>11263</v>
      </c>
      <c r="AG1918" s="2" t="s">
        <v>11264</v>
      </c>
      <c r="AH1918" s="5" t="s">
        <v>11265</v>
      </c>
      <c r="AI1918" s="5" t="s">
        <v>11266</v>
      </c>
      <c r="AJ1918" s="2" t="s">
        <v>68</v>
      </c>
      <c r="AK1918" s="2" t="s">
        <v>729</v>
      </c>
    </row>
    <row r="1919" spans="1:37" ht="17.100000000000001" customHeight="1">
      <c r="A1919" s="2" t="s">
        <v>36</v>
      </c>
      <c r="B1919" s="3">
        <v>80006623</v>
      </c>
      <c r="C1919" s="2" t="s">
        <v>5883</v>
      </c>
      <c r="D1919" s="5" t="s">
        <v>5883</v>
      </c>
      <c r="E1919" s="5" t="s">
        <v>5884</v>
      </c>
      <c r="F1919" s="5" t="s">
        <v>11265</v>
      </c>
      <c r="G1919" s="5" t="s">
        <v>11266</v>
      </c>
      <c r="H1919" s="5" t="s">
        <v>11339</v>
      </c>
      <c r="I1919" s="2" t="s">
        <v>42</v>
      </c>
      <c r="J1919" s="2" t="s">
        <v>1504</v>
      </c>
      <c r="K1919" s="2" t="s">
        <v>1505</v>
      </c>
      <c r="L1919" s="2" t="s">
        <v>1506</v>
      </c>
      <c r="M1919" s="2" t="s">
        <v>1507</v>
      </c>
      <c r="N1919" s="2" t="s">
        <v>11340</v>
      </c>
      <c r="O1919" s="8" t="s">
        <v>1211</v>
      </c>
      <c r="P1919" s="5" t="s">
        <v>1211</v>
      </c>
      <c r="Q1919" s="5" t="s">
        <v>11163</v>
      </c>
      <c r="R1919" s="5" t="s">
        <v>11152</v>
      </c>
      <c r="S1919" s="2" t="s">
        <v>6687</v>
      </c>
      <c r="T1919" s="5" t="s">
        <v>1816</v>
      </c>
      <c r="U1919" s="5" t="s">
        <v>716</v>
      </c>
      <c r="V1919" s="2" t="s">
        <v>4677</v>
      </c>
      <c r="W1919" s="5" t="s">
        <v>567</v>
      </c>
      <c r="X1919" s="5" t="s">
        <v>11341</v>
      </c>
      <c r="Y1919" s="5" t="s">
        <v>11342</v>
      </c>
      <c r="Z1919" s="2" t="s">
        <v>720</v>
      </c>
      <c r="AA1919" s="2" t="s">
        <v>716</v>
      </c>
      <c r="AB1919" s="5" t="s">
        <v>11155</v>
      </c>
      <c r="AC1919" s="2" t="s">
        <v>11156</v>
      </c>
      <c r="AD1919" s="5" t="s">
        <v>11157</v>
      </c>
      <c r="AE1919" s="5" t="s">
        <v>11158</v>
      </c>
      <c r="AF1919" s="5" t="s">
        <v>5879</v>
      </c>
      <c r="AG1919" s="2" t="s">
        <v>5880</v>
      </c>
      <c r="AH1919" s="5" t="s">
        <v>5881</v>
      </c>
      <c r="AI1919" s="5" t="s">
        <v>5882</v>
      </c>
      <c r="AJ1919" s="2" t="s">
        <v>68</v>
      </c>
      <c r="AK1919" s="2" t="s">
        <v>729</v>
      </c>
    </row>
    <row r="1920" spans="1:37" ht="17.100000000000001" customHeight="1">
      <c r="A1920" s="2" t="s">
        <v>36</v>
      </c>
      <c r="B1920" s="3">
        <v>80005699</v>
      </c>
      <c r="C1920" s="2" t="s">
        <v>5893</v>
      </c>
      <c r="D1920" s="5" t="s">
        <v>5893</v>
      </c>
      <c r="E1920" s="5" t="s">
        <v>5894</v>
      </c>
      <c r="F1920" s="5" t="s">
        <v>11343</v>
      </c>
      <c r="G1920" s="5" t="s">
        <v>11344</v>
      </c>
      <c r="H1920" s="5" t="s">
        <v>2254</v>
      </c>
      <c r="I1920" s="2" t="s">
        <v>42</v>
      </c>
      <c r="J1920" s="2" t="s">
        <v>1504</v>
      </c>
      <c r="K1920" s="2" t="s">
        <v>1505</v>
      </c>
      <c r="L1920" s="2" t="s">
        <v>1506</v>
      </c>
      <c r="M1920" s="2" t="s">
        <v>1507</v>
      </c>
      <c r="N1920" s="2" t="s">
        <v>11345</v>
      </c>
      <c r="O1920" s="8" t="s">
        <v>1211</v>
      </c>
      <c r="P1920" s="5" t="s">
        <v>1211</v>
      </c>
      <c r="Q1920" s="5" t="s">
        <v>11163</v>
      </c>
      <c r="R1920" s="5" t="s">
        <v>11269</v>
      </c>
      <c r="S1920" s="2" t="s">
        <v>6320</v>
      </c>
      <c r="T1920" s="5" t="s">
        <v>1816</v>
      </c>
      <c r="U1920" s="5" t="s">
        <v>716</v>
      </c>
      <c r="V1920" s="2" t="s">
        <v>4677</v>
      </c>
      <c r="W1920" s="5" t="s">
        <v>11346</v>
      </c>
      <c r="X1920" s="5" t="s">
        <v>11347</v>
      </c>
      <c r="Y1920" s="5" t="s">
        <v>11348</v>
      </c>
      <c r="Z1920" s="2" t="s">
        <v>720</v>
      </c>
      <c r="AA1920" s="2" t="s">
        <v>716</v>
      </c>
      <c r="AB1920" s="5" t="s">
        <v>11349</v>
      </c>
      <c r="AC1920" s="2" t="s">
        <v>11350</v>
      </c>
      <c r="AD1920" s="5" t="s">
        <v>11351</v>
      </c>
      <c r="AE1920" s="5" t="s">
        <v>11352</v>
      </c>
      <c r="AF1920" s="5" t="s">
        <v>11263</v>
      </c>
      <c r="AG1920" s="2" t="s">
        <v>11264</v>
      </c>
      <c r="AH1920" s="5" t="s">
        <v>11265</v>
      </c>
      <c r="AI1920" s="5" t="s">
        <v>11266</v>
      </c>
      <c r="AJ1920" s="2" t="s">
        <v>68</v>
      </c>
      <c r="AK1920" s="2" t="s">
        <v>729</v>
      </c>
    </row>
    <row r="1921" spans="1:37" ht="17.100000000000001" customHeight="1">
      <c r="A1921" s="2" t="s">
        <v>36</v>
      </c>
      <c r="B1921" s="3">
        <v>80005725</v>
      </c>
      <c r="C1921" s="2" t="s">
        <v>5907</v>
      </c>
      <c r="D1921" s="5" t="s">
        <v>5908</v>
      </c>
      <c r="E1921" s="5" t="s">
        <v>5909</v>
      </c>
      <c r="F1921" s="5" t="s">
        <v>11351</v>
      </c>
      <c r="G1921" s="5" t="s">
        <v>11352</v>
      </c>
      <c r="H1921" s="5" t="s">
        <v>11353</v>
      </c>
      <c r="I1921" s="2" t="s">
        <v>42</v>
      </c>
      <c r="J1921" s="2" t="s">
        <v>1504</v>
      </c>
      <c r="K1921" s="2" t="s">
        <v>1505</v>
      </c>
      <c r="L1921" s="2" t="s">
        <v>1506</v>
      </c>
      <c r="M1921" s="2" t="s">
        <v>1507</v>
      </c>
      <c r="N1921" s="2" t="s">
        <v>11345</v>
      </c>
      <c r="O1921" s="8" t="s">
        <v>1211</v>
      </c>
      <c r="P1921" s="5" t="s">
        <v>1211</v>
      </c>
      <c r="Q1921" s="5" t="s">
        <v>11163</v>
      </c>
      <c r="R1921" s="5" t="s">
        <v>11152</v>
      </c>
      <c r="S1921" s="2" t="s">
        <v>6687</v>
      </c>
      <c r="T1921" s="5" t="s">
        <v>1816</v>
      </c>
      <c r="U1921" s="5" t="s">
        <v>716</v>
      </c>
      <c r="V1921" s="2" t="s">
        <v>4677</v>
      </c>
      <c r="W1921" s="5" t="s">
        <v>1237</v>
      </c>
      <c r="X1921" s="5" t="s">
        <v>11354</v>
      </c>
      <c r="Y1921" s="5" t="s">
        <v>11355</v>
      </c>
      <c r="Z1921" s="2" t="s">
        <v>720</v>
      </c>
      <c r="AA1921" s="2" t="s">
        <v>716</v>
      </c>
      <c r="AB1921" s="5" t="s">
        <v>11263</v>
      </c>
      <c r="AC1921" s="2" t="s">
        <v>11264</v>
      </c>
      <c r="AD1921" s="5" t="s">
        <v>11265</v>
      </c>
      <c r="AE1921" s="5" t="s">
        <v>11266</v>
      </c>
      <c r="AF1921" s="5" t="s">
        <v>11155</v>
      </c>
      <c r="AG1921" s="2" t="s">
        <v>11156</v>
      </c>
      <c r="AH1921" s="5" t="s">
        <v>11157</v>
      </c>
      <c r="AI1921" s="5" t="s">
        <v>11158</v>
      </c>
      <c r="AJ1921" s="2" t="s">
        <v>68</v>
      </c>
      <c r="AK1921" s="2" t="s">
        <v>729</v>
      </c>
    </row>
    <row r="1922" spans="1:37" ht="17.100000000000001" customHeight="1">
      <c r="A1922" s="2" t="s">
        <v>36</v>
      </c>
      <c r="B1922" s="3">
        <v>80005728</v>
      </c>
      <c r="C1922" s="2" t="s">
        <v>5893</v>
      </c>
      <c r="D1922" s="5" t="s">
        <v>5893</v>
      </c>
      <c r="E1922" s="5" t="s">
        <v>5894</v>
      </c>
      <c r="F1922" s="5" t="s">
        <v>11356</v>
      </c>
      <c r="G1922" s="5" t="s">
        <v>11357</v>
      </c>
      <c r="H1922" s="5" t="s">
        <v>7872</v>
      </c>
      <c r="I1922" s="2" t="s">
        <v>42</v>
      </c>
      <c r="J1922" s="2" t="s">
        <v>1504</v>
      </c>
      <c r="K1922" s="2" t="s">
        <v>1505</v>
      </c>
      <c r="L1922" s="2" t="s">
        <v>1506</v>
      </c>
      <c r="M1922" s="2" t="s">
        <v>1507</v>
      </c>
      <c r="N1922" s="2" t="s">
        <v>11345</v>
      </c>
      <c r="O1922" s="8" t="s">
        <v>1211</v>
      </c>
      <c r="P1922" s="5" t="s">
        <v>1211</v>
      </c>
      <c r="Q1922" s="5" t="s">
        <v>11163</v>
      </c>
      <c r="R1922" s="5" t="s">
        <v>11269</v>
      </c>
      <c r="S1922" s="2" t="s">
        <v>6320</v>
      </c>
      <c r="T1922" s="5" t="s">
        <v>1816</v>
      </c>
      <c r="U1922" s="5" t="s">
        <v>716</v>
      </c>
      <c r="V1922" s="2" t="s">
        <v>4677</v>
      </c>
      <c r="W1922" s="5" t="s">
        <v>780</v>
      </c>
      <c r="X1922" s="5" t="s">
        <v>11358</v>
      </c>
      <c r="Y1922" s="5" t="s">
        <v>11359</v>
      </c>
      <c r="Z1922" s="2" t="s">
        <v>720</v>
      </c>
      <c r="AA1922" s="2" t="s">
        <v>716</v>
      </c>
      <c r="AB1922" s="5" t="s">
        <v>11349</v>
      </c>
      <c r="AC1922" s="2" t="s">
        <v>11350</v>
      </c>
      <c r="AD1922" s="5" t="s">
        <v>11351</v>
      </c>
      <c r="AE1922" s="5" t="s">
        <v>11352</v>
      </c>
      <c r="AF1922" s="5" t="s">
        <v>11263</v>
      </c>
      <c r="AG1922" s="2" t="s">
        <v>11264</v>
      </c>
      <c r="AH1922" s="5" t="s">
        <v>11265</v>
      </c>
      <c r="AI1922" s="5" t="s">
        <v>11266</v>
      </c>
      <c r="AJ1922" s="2" t="s">
        <v>68</v>
      </c>
      <c r="AK1922" s="2" t="s">
        <v>729</v>
      </c>
    </row>
    <row r="1923" spans="1:37" ht="17.100000000000001" customHeight="1">
      <c r="A1923" s="2" t="s">
        <v>36</v>
      </c>
      <c r="B1923" s="3">
        <v>80005729</v>
      </c>
      <c r="C1923" s="2" t="s">
        <v>5893</v>
      </c>
      <c r="D1923" s="5" t="s">
        <v>5893</v>
      </c>
      <c r="E1923" s="5" t="s">
        <v>5894</v>
      </c>
      <c r="F1923" s="5" t="s">
        <v>11360</v>
      </c>
      <c r="G1923" s="5" t="s">
        <v>11361</v>
      </c>
      <c r="H1923" s="5" t="s">
        <v>11362</v>
      </c>
      <c r="I1923" s="2" t="s">
        <v>42</v>
      </c>
      <c r="J1923" s="2" t="s">
        <v>1504</v>
      </c>
      <c r="K1923" s="2" t="s">
        <v>1505</v>
      </c>
      <c r="L1923" s="2" t="s">
        <v>1506</v>
      </c>
      <c r="M1923" s="2" t="s">
        <v>1507</v>
      </c>
      <c r="N1923" s="2" t="s">
        <v>11345</v>
      </c>
      <c r="O1923" s="8" t="s">
        <v>1211</v>
      </c>
      <c r="P1923" s="5" t="s">
        <v>1211</v>
      </c>
      <c r="Q1923" s="5" t="s">
        <v>11163</v>
      </c>
      <c r="R1923" s="5" t="s">
        <v>11269</v>
      </c>
      <c r="S1923" s="2" t="s">
        <v>6320</v>
      </c>
      <c r="T1923" s="5" t="s">
        <v>1816</v>
      </c>
      <c r="U1923" s="5" t="s">
        <v>716</v>
      </c>
      <c r="V1923" s="2" t="s">
        <v>4677</v>
      </c>
      <c r="W1923" s="5" t="s">
        <v>2233</v>
      </c>
      <c r="X1923" s="5" t="s">
        <v>11363</v>
      </c>
      <c r="Y1923" s="5" t="s">
        <v>11364</v>
      </c>
      <c r="Z1923" s="2" t="s">
        <v>720</v>
      </c>
      <c r="AA1923" s="2" t="s">
        <v>716</v>
      </c>
      <c r="AB1923" s="5" t="s">
        <v>11349</v>
      </c>
      <c r="AC1923" s="2" t="s">
        <v>11350</v>
      </c>
      <c r="AD1923" s="5" t="s">
        <v>11351</v>
      </c>
      <c r="AE1923" s="5" t="s">
        <v>11352</v>
      </c>
      <c r="AF1923" s="5" t="s">
        <v>11263</v>
      </c>
      <c r="AG1923" s="2" t="s">
        <v>11264</v>
      </c>
      <c r="AH1923" s="5" t="s">
        <v>11265</v>
      </c>
      <c r="AI1923" s="5" t="s">
        <v>11266</v>
      </c>
      <c r="AJ1923" s="2" t="s">
        <v>68</v>
      </c>
      <c r="AK1923" s="2" t="s">
        <v>729</v>
      </c>
    </row>
    <row r="1924" spans="1:37" ht="17.100000000000001" customHeight="1">
      <c r="A1924" s="2" t="s">
        <v>36</v>
      </c>
      <c r="B1924" s="3">
        <v>80005750</v>
      </c>
      <c r="C1924" s="2" t="s">
        <v>5893</v>
      </c>
      <c r="D1924" s="5" t="s">
        <v>5893</v>
      </c>
      <c r="E1924" s="5" t="s">
        <v>5894</v>
      </c>
      <c r="F1924" s="5" t="s">
        <v>11365</v>
      </c>
      <c r="G1924" s="5" t="s">
        <v>11366</v>
      </c>
      <c r="H1924" s="5" t="s">
        <v>11367</v>
      </c>
      <c r="I1924" s="2" t="s">
        <v>42</v>
      </c>
      <c r="J1924" s="2" t="s">
        <v>1504</v>
      </c>
      <c r="K1924" s="2" t="s">
        <v>1505</v>
      </c>
      <c r="L1924" s="2" t="s">
        <v>1506</v>
      </c>
      <c r="M1924" s="2" t="s">
        <v>1507</v>
      </c>
      <c r="N1924" s="2" t="s">
        <v>11345</v>
      </c>
      <c r="O1924" s="8" t="s">
        <v>1211</v>
      </c>
      <c r="P1924" s="5" t="s">
        <v>1211</v>
      </c>
      <c r="Q1924" s="5" t="s">
        <v>11163</v>
      </c>
      <c r="R1924" s="5" t="s">
        <v>11269</v>
      </c>
      <c r="S1924" s="2" t="s">
        <v>6320</v>
      </c>
      <c r="T1924" s="5" t="s">
        <v>1816</v>
      </c>
      <c r="U1924" s="5" t="s">
        <v>716</v>
      </c>
      <c r="V1924" s="2" t="s">
        <v>4677</v>
      </c>
      <c r="W1924" s="5" t="s">
        <v>838</v>
      </c>
      <c r="X1924" s="5" t="s">
        <v>11368</v>
      </c>
      <c r="Y1924" s="5" t="s">
        <v>11369</v>
      </c>
      <c r="Z1924" s="2" t="s">
        <v>720</v>
      </c>
      <c r="AA1924" s="2" t="s">
        <v>716</v>
      </c>
      <c r="AB1924" s="5" t="s">
        <v>11349</v>
      </c>
      <c r="AC1924" s="2" t="s">
        <v>11350</v>
      </c>
      <c r="AD1924" s="5" t="s">
        <v>11351</v>
      </c>
      <c r="AE1924" s="5" t="s">
        <v>11352</v>
      </c>
      <c r="AF1924" s="5" t="s">
        <v>11263</v>
      </c>
      <c r="AG1924" s="2" t="s">
        <v>11264</v>
      </c>
      <c r="AH1924" s="5" t="s">
        <v>11265</v>
      </c>
      <c r="AI1924" s="5" t="s">
        <v>11266</v>
      </c>
      <c r="AJ1924" s="2" t="s">
        <v>68</v>
      </c>
      <c r="AK1924" s="2" t="s">
        <v>729</v>
      </c>
    </row>
    <row r="1925" spans="1:37" ht="17.100000000000001" customHeight="1">
      <c r="A1925" s="2" t="s">
        <v>36</v>
      </c>
      <c r="B1925" s="3">
        <v>80007522</v>
      </c>
      <c r="C1925" s="2" t="s">
        <v>5893</v>
      </c>
      <c r="D1925" s="5" t="s">
        <v>5893</v>
      </c>
      <c r="E1925" s="5" t="s">
        <v>5894</v>
      </c>
      <c r="F1925" s="5" t="s">
        <v>11370</v>
      </c>
      <c r="G1925" s="5" t="s">
        <v>11371</v>
      </c>
      <c r="H1925" s="5" t="s">
        <v>11372</v>
      </c>
      <c r="I1925" s="2" t="s">
        <v>42</v>
      </c>
      <c r="J1925" s="2" t="s">
        <v>1504</v>
      </c>
      <c r="K1925" s="2" t="s">
        <v>1505</v>
      </c>
      <c r="L1925" s="2" t="s">
        <v>1506</v>
      </c>
      <c r="M1925" s="2" t="s">
        <v>1507</v>
      </c>
      <c r="N1925" s="2" t="s">
        <v>11345</v>
      </c>
      <c r="O1925" s="8" t="s">
        <v>1211</v>
      </c>
      <c r="P1925" s="5" t="s">
        <v>1211</v>
      </c>
      <c r="Q1925" s="5" t="s">
        <v>11163</v>
      </c>
      <c r="R1925" s="5" t="s">
        <v>11215</v>
      </c>
      <c r="S1925" s="2" t="s">
        <v>11216</v>
      </c>
      <c r="T1925" s="5" t="s">
        <v>1816</v>
      </c>
      <c r="U1925" s="5" t="s">
        <v>716</v>
      </c>
      <c r="V1925" s="2" t="s">
        <v>4677</v>
      </c>
      <c r="W1925" s="5" t="s">
        <v>328</v>
      </c>
      <c r="X1925" s="5" t="s">
        <v>11373</v>
      </c>
      <c r="Y1925" s="5" t="s">
        <v>11374</v>
      </c>
      <c r="Z1925" s="2" t="s">
        <v>720</v>
      </c>
      <c r="AA1925" s="2" t="s">
        <v>716</v>
      </c>
      <c r="AB1925" s="5" t="s">
        <v>11349</v>
      </c>
      <c r="AC1925" s="2" t="s">
        <v>11350</v>
      </c>
      <c r="AD1925" s="5" t="s">
        <v>11351</v>
      </c>
      <c r="AE1925" s="5" t="s">
        <v>11352</v>
      </c>
      <c r="AF1925" s="5" t="s">
        <v>11263</v>
      </c>
      <c r="AG1925" s="2" t="s">
        <v>11264</v>
      </c>
      <c r="AH1925" s="5" t="s">
        <v>11265</v>
      </c>
      <c r="AI1925" s="5" t="s">
        <v>11266</v>
      </c>
      <c r="AJ1925" s="2" t="s">
        <v>68</v>
      </c>
      <c r="AK1925" s="2" t="s">
        <v>729</v>
      </c>
    </row>
    <row r="1926" spans="1:37" ht="17.100000000000001" customHeight="1">
      <c r="A1926" s="2" t="s">
        <v>36</v>
      </c>
      <c r="B1926" s="3">
        <v>80008366</v>
      </c>
      <c r="C1926" s="2" t="s">
        <v>5893</v>
      </c>
      <c r="D1926" s="5" t="s">
        <v>5893</v>
      </c>
      <c r="E1926" s="5" t="s">
        <v>5894</v>
      </c>
      <c r="F1926" s="5" t="s">
        <v>11375</v>
      </c>
      <c r="G1926" s="5" t="s">
        <v>11376</v>
      </c>
      <c r="H1926" s="5" t="s">
        <v>6192</v>
      </c>
      <c r="I1926" s="2" t="s">
        <v>42</v>
      </c>
      <c r="J1926" s="2" t="s">
        <v>1504</v>
      </c>
      <c r="K1926" s="2" t="s">
        <v>1505</v>
      </c>
      <c r="L1926" s="2" t="s">
        <v>1506</v>
      </c>
      <c r="M1926" s="2" t="s">
        <v>1507</v>
      </c>
      <c r="N1926" s="2" t="s">
        <v>11345</v>
      </c>
      <c r="O1926" s="8" t="s">
        <v>1211</v>
      </c>
      <c r="P1926" s="5" t="s">
        <v>1211</v>
      </c>
      <c r="Q1926" s="5" t="s">
        <v>11163</v>
      </c>
      <c r="R1926" s="5" t="s">
        <v>11215</v>
      </c>
      <c r="S1926" s="2" t="s">
        <v>11216</v>
      </c>
      <c r="T1926" s="5" t="s">
        <v>1816</v>
      </c>
      <c r="U1926" s="5" t="s">
        <v>716</v>
      </c>
      <c r="V1926" s="2" t="s">
        <v>4677</v>
      </c>
      <c r="W1926" s="5" t="s">
        <v>467</v>
      </c>
      <c r="X1926" s="5" t="s">
        <v>4749</v>
      </c>
      <c r="Y1926" s="5" t="s">
        <v>11377</v>
      </c>
      <c r="Z1926" s="2" t="s">
        <v>720</v>
      </c>
      <c r="AA1926" s="2" t="s">
        <v>716</v>
      </c>
      <c r="AB1926" s="5" t="s">
        <v>11349</v>
      </c>
      <c r="AC1926" s="2" t="s">
        <v>11350</v>
      </c>
      <c r="AD1926" s="5" t="s">
        <v>11351</v>
      </c>
      <c r="AE1926" s="5" t="s">
        <v>11352</v>
      </c>
      <c r="AF1926" s="5" t="s">
        <v>11263</v>
      </c>
      <c r="AG1926" s="2" t="s">
        <v>11264</v>
      </c>
      <c r="AH1926" s="5" t="s">
        <v>11265</v>
      </c>
      <c r="AI1926" s="5" t="s">
        <v>11266</v>
      </c>
      <c r="AJ1926" s="2" t="s">
        <v>68</v>
      </c>
      <c r="AK1926" s="2" t="s">
        <v>729</v>
      </c>
    </row>
    <row r="1927" spans="1:37" ht="17.100000000000001" customHeight="1">
      <c r="A1927" s="2" t="s">
        <v>36</v>
      </c>
      <c r="B1927" s="3">
        <v>80005516</v>
      </c>
      <c r="C1927" s="2" t="s">
        <v>5907</v>
      </c>
      <c r="D1927" s="5" t="s">
        <v>5908</v>
      </c>
      <c r="E1927" s="5" t="s">
        <v>5909</v>
      </c>
      <c r="F1927" s="5" t="s">
        <v>11378</v>
      </c>
      <c r="G1927" s="5" t="s">
        <v>11379</v>
      </c>
      <c r="H1927" s="5" t="s">
        <v>11380</v>
      </c>
      <c r="I1927" s="2" t="s">
        <v>42</v>
      </c>
      <c r="J1927" s="2" t="s">
        <v>1449</v>
      </c>
      <c r="K1927" s="2" t="s">
        <v>1450</v>
      </c>
      <c r="L1927" s="2" t="s">
        <v>1451</v>
      </c>
      <c r="M1927" s="2" t="s">
        <v>1452</v>
      </c>
      <c r="N1927" s="2" t="s">
        <v>11381</v>
      </c>
      <c r="O1927" s="8" t="s">
        <v>11382</v>
      </c>
      <c r="P1927" s="5" t="s">
        <v>1211</v>
      </c>
      <c r="Q1927" s="5" t="s">
        <v>11383</v>
      </c>
      <c r="R1927" s="5" t="s">
        <v>11384</v>
      </c>
      <c r="S1927" s="2" t="s">
        <v>6687</v>
      </c>
      <c r="T1927" s="5" t="s">
        <v>1816</v>
      </c>
      <c r="U1927" s="5" t="s">
        <v>716</v>
      </c>
      <c r="V1927" s="2" t="s">
        <v>11385</v>
      </c>
      <c r="W1927" s="5" t="s">
        <v>838</v>
      </c>
      <c r="X1927" s="5" t="s">
        <v>11386</v>
      </c>
      <c r="Y1927" s="5" t="s">
        <v>11387</v>
      </c>
      <c r="Z1927" s="2" t="s">
        <v>720</v>
      </c>
      <c r="AA1927" s="2" t="s">
        <v>716</v>
      </c>
      <c r="AB1927" s="5" t="s">
        <v>11388</v>
      </c>
      <c r="AC1927" s="2" t="s">
        <v>11389</v>
      </c>
      <c r="AD1927" s="5" t="s">
        <v>11390</v>
      </c>
      <c r="AE1927" s="5" t="s">
        <v>11391</v>
      </c>
      <c r="AF1927" s="5" t="s">
        <v>11155</v>
      </c>
      <c r="AG1927" s="2" t="s">
        <v>11156</v>
      </c>
      <c r="AH1927" s="5" t="s">
        <v>11157</v>
      </c>
      <c r="AI1927" s="5" t="s">
        <v>11158</v>
      </c>
      <c r="AJ1927" s="2" t="s">
        <v>68</v>
      </c>
      <c r="AK1927" s="2" t="s">
        <v>729</v>
      </c>
    </row>
    <row r="1928" spans="1:37" ht="17.100000000000001" customHeight="1">
      <c r="A1928" s="2" t="s">
        <v>36</v>
      </c>
      <c r="B1928" s="3">
        <v>80005615</v>
      </c>
      <c r="C1928" s="2" t="s">
        <v>5907</v>
      </c>
      <c r="D1928" s="5" t="s">
        <v>5908</v>
      </c>
      <c r="E1928" s="5" t="s">
        <v>5909</v>
      </c>
      <c r="F1928" s="5" t="s">
        <v>11392</v>
      </c>
      <c r="G1928" s="5" t="s">
        <v>11393</v>
      </c>
      <c r="H1928" s="5" t="s">
        <v>11394</v>
      </c>
      <c r="I1928" s="2" t="s">
        <v>42</v>
      </c>
      <c r="J1928" s="2" t="s">
        <v>4658</v>
      </c>
      <c r="K1928" s="2" t="s">
        <v>4637</v>
      </c>
      <c r="L1928" s="2" t="s">
        <v>4636</v>
      </c>
      <c r="M1928" s="2" t="s">
        <v>4637</v>
      </c>
      <c r="N1928" s="2" t="s">
        <v>11395</v>
      </c>
      <c r="O1928" s="8" t="s">
        <v>1211</v>
      </c>
      <c r="P1928" s="5" t="s">
        <v>1211</v>
      </c>
      <c r="Q1928" s="5" t="s">
        <v>11163</v>
      </c>
      <c r="R1928" s="5" t="s">
        <v>11396</v>
      </c>
      <c r="S1928" s="2" t="s">
        <v>6687</v>
      </c>
      <c r="T1928" s="5" t="s">
        <v>1816</v>
      </c>
      <c r="U1928" s="5" t="s">
        <v>716</v>
      </c>
      <c r="V1928" s="2" t="s">
        <v>11397</v>
      </c>
      <c r="W1928" s="5" t="s">
        <v>838</v>
      </c>
      <c r="X1928" s="5" t="s">
        <v>11398</v>
      </c>
      <c r="Y1928" s="5" t="s">
        <v>11399</v>
      </c>
      <c r="Z1928" s="2" t="s">
        <v>720</v>
      </c>
      <c r="AA1928" s="2" t="s">
        <v>716</v>
      </c>
      <c r="AB1928" s="5" t="s">
        <v>11400</v>
      </c>
      <c r="AC1928" s="2" t="s">
        <v>11401</v>
      </c>
      <c r="AD1928" s="5" t="s">
        <v>11402</v>
      </c>
      <c r="AE1928" s="5" t="s">
        <v>11403</v>
      </c>
      <c r="AF1928" s="5" t="s">
        <v>11155</v>
      </c>
      <c r="AG1928" s="2" t="s">
        <v>11156</v>
      </c>
      <c r="AH1928" s="5" t="s">
        <v>11157</v>
      </c>
      <c r="AI1928" s="5" t="s">
        <v>11158</v>
      </c>
      <c r="AJ1928" s="2" t="s">
        <v>68</v>
      </c>
      <c r="AK1928" s="2" t="s">
        <v>729</v>
      </c>
    </row>
    <row r="1929" spans="1:37" ht="17.100000000000001" customHeight="1">
      <c r="A1929" s="2" t="s">
        <v>36</v>
      </c>
      <c r="B1929" s="3">
        <v>80005616</v>
      </c>
      <c r="C1929" s="2" t="s">
        <v>5893</v>
      </c>
      <c r="D1929" s="5" t="s">
        <v>5893</v>
      </c>
      <c r="E1929" s="5" t="s">
        <v>5894</v>
      </c>
      <c r="F1929" s="5" t="s">
        <v>11404</v>
      </c>
      <c r="G1929" s="5" t="s">
        <v>11405</v>
      </c>
      <c r="H1929" s="5" t="s">
        <v>8702</v>
      </c>
      <c r="I1929" s="2" t="s">
        <v>42</v>
      </c>
      <c r="J1929" s="2" t="s">
        <v>4658</v>
      </c>
      <c r="K1929" s="2" t="s">
        <v>4637</v>
      </c>
      <c r="L1929" s="2" t="s">
        <v>4636</v>
      </c>
      <c r="M1929" s="2" t="s">
        <v>4637</v>
      </c>
      <c r="N1929" s="2" t="s">
        <v>11395</v>
      </c>
      <c r="O1929" s="8" t="s">
        <v>1211</v>
      </c>
      <c r="P1929" s="5" t="s">
        <v>1211</v>
      </c>
      <c r="Q1929" s="5" t="s">
        <v>11163</v>
      </c>
      <c r="R1929" s="5" t="s">
        <v>11396</v>
      </c>
      <c r="S1929" s="2" t="s">
        <v>6687</v>
      </c>
      <c r="T1929" s="5" t="s">
        <v>1816</v>
      </c>
      <c r="U1929" s="5" t="s">
        <v>716</v>
      </c>
      <c r="V1929" s="2" t="s">
        <v>11397</v>
      </c>
      <c r="W1929" s="5" t="s">
        <v>860</v>
      </c>
      <c r="X1929" s="5" t="s">
        <v>11406</v>
      </c>
      <c r="Y1929" s="5" t="s">
        <v>11407</v>
      </c>
      <c r="Z1929" s="2" t="s">
        <v>720</v>
      </c>
      <c r="AA1929" s="2" t="s">
        <v>716</v>
      </c>
      <c r="AB1929" s="5" t="s">
        <v>11408</v>
      </c>
      <c r="AC1929" s="2" t="s">
        <v>11409</v>
      </c>
      <c r="AD1929" s="5" t="s">
        <v>11392</v>
      </c>
      <c r="AE1929" s="5" t="s">
        <v>11393</v>
      </c>
      <c r="AF1929" s="5" t="s">
        <v>11400</v>
      </c>
      <c r="AG1929" s="2" t="s">
        <v>11401</v>
      </c>
      <c r="AH1929" s="5" t="s">
        <v>11402</v>
      </c>
      <c r="AI1929" s="5" t="s">
        <v>11403</v>
      </c>
      <c r="AJ1929" s="2" t="s">
        <v>68</v>
      </c>
      <c r="AK1929" s="2" t="s">
        <v>729</v>
      </c>
    </row>
    <row r="1930" spans="1:37" ht="17.100000000000001" customHeight="1">
      <c r="A1930" s="2" t="s">
        <v>36</v>
      </c>
      <c r="B1930" s="3">
        <v>80005617</v>
      </c>
      <c r="C1930" s="2" t="s">
        <v>5893</v>
      </c>
      <c r="D1930" s="5" t="s">
        <v>5893</v>
      </c>
      <c r="E1930" s="5" t="s">
        <v>5894</v>
      </c>
      <c r="F1930" s="5" t="s">
        <v>11410</v>
      </c>
      <c r="G1930" s="5" t="s">
        <v>11411</v>
      </c>
      <c r="H1930" s="5" t="s">
        <v>11412</v>
      </c>
      <c r="I1930" s="2" t="s">
        <v>42</v>
      </c>
      <c r="J1930" s="2" t="s">
        <v>4658</v>
      </c>
      <c r="K1930" s="2" t="s">
        <v>4637</v>
      </c>
      <c r="L1930" s="2" t="s">
        <v>4636</v>
      </c>
      <c r="M1930" s="2" t="s">
        <v>4637</v>
      </c>
      <c r="N1930" s="2" t="s">
        <v>11395</v>
      </c>
      <c r="O1930" s="8" t="s">
        <v>1211</v>
      </c>
      <c r="P1930" s="5" t="s">
        <v>1211</v>
      </c>
      <c r="Q1930" s="5" t="s">
        <v>11163</v>
      </c>
      <c r="R1930" s="5" t="s">
        <v>11396</v>
      </c>
      <c r="S1930" s="2" t="s">
        <v>6687</v>
      </c>
      <c r="T1930" s="5" t="s">
        <v>1816</v>
      </c>
      <c r="U1930" s="5" t="s">
        <v>716</v>
      </c>
      <c r="V1930" s="2" t="s">
        <v>11397</v>
      </c>
      <c r="W1930" s="5" t="s">
        <v>168</v>
      </c>
      <c r="X1930" s="5" t="s">
        <v>2327</v>
      </c>
      <c r="Y1930" s="5" t="s">
        <v>11413</v>
      </c>
      <c r="Z1930" s="2" t="s">
        <v>720</v>
      </c>
      <c r="AA1930" s="2" t="s">
        <v>716</v>
      </c>
      <c r="AB1930" s="5" t="s">
        <v>11408</v>
      </c>
      <c r="AC1930" s="2" t="s">
        <v>11409</v>
      </c>
      <c r="AD1930" s="5" t="s">
        <v>11392</v>
      </c>
      <c r="AE1930" s="5" t="s">
        <v>11393</v>
      </c>
      <c r="AF1930" s="5" t="s">
        <v>11400</v>
      </c>
      <c r="AG1930" s="2" t="s">
        <v>11401</v>
      </c>
      <c r="AH1930" s="5" t="s">
        <v>11402</v>
      </c>
      <c r="AI1930" s="5" t="s">
        <v>11403</v>
      </c>
      <c r="AJ1930" s="2" t="s">
        <v>307</v>
      </c>
      <c r="AK1930" s="2" t="s">
        <v>729</v>
      </c>
    </row>
    <row r="1931" spans="1:37" ht="17.100000000000001" customHeight="1">
      <c r="A1931" s="2" t="s">
        <v>36</v>
      </c>
      <c r="B1931" s="3">
        <v>80005618</v>
      </c>
      <c r="C1931" s="2" t="s">
        <v>5893</v>
      </c>
      <c r="D1931" s="5" t="s">
        <v>5893</v>
      </c>
      <c r="E1931" s="5" t="s">
        <v>5894</v>
      </c>
      <c r="F1931" s="5" t="s">
        <v>11414</v>
      </c>
      <c r="G1931" s="5" t="s">
        <v>11415</v>
      </c>
      <c r="H1931" s="5" t="s">
        <v>2930</v>
      </c>
      <c r="I1931" s="2" t="s">
        <v>42</v>
      </c>
      <c r="J1931" s="2" t="s">
        <v>4658</v>
      </c>
      <c r="K1931" s="2" t="s">
        <v>4637</v>
      </c>
      <c r="L1931" s="2" t="s">
        <v>4636</v>
      </c>
      <c r="M1931" s="2" t="s">
        <v>4637</v>
      </c>
      <c r="N1931" s="2" t="s">
        <v>11395</v>
      </c>
      <c r="O1931" s="8" t="s">
        <v>1211</v>
      </c>
      <c r="P1931" s="5" t="s">
        <v>1211</v>
      </c>
      <c r="Q1931" s="5" t="s">
        <v>11163</v>
      </c>
      <c r="R1931" s="5" t="s">
        <v>11396</v>
      </c>
      <c r="S1931" s="2" t="s">
        <v>6687</v>
      </c>
      <c r="T1931" s="5" t="s">
        <v>1816</v>
      </c>
      <c r="U1931" s="5" t="s">
        <v>716</v>
      </c>
      <c r="V1931" s="2" t="s">
        <v>11397</v>
      </c>
      <c r="W1931" s="5" t="s">
        <v>4691</v>
      </c>
      <c r="X1931" s="5" t="s">
        <v>11416</v>
      </c>
      <c r="Y1931" s="5" t="s">
        <v>11417</v>
      </c>
      <c r="Z1931" s="2" t="s">
        <v>720</v>
      </c>
      <c r="AA1931" s="2" t="s">
        <v>716</v>
      </c>
      <c r="AB1931" s="5" t="s">
        <v>11408</v>
      </c>
      <c r="AC1931" s="2" t="s">
        <v>11409</v>
      </c>
      <c r="AD1931" s="5" t="s">
        <v>11392</v>
      </c>
      <c r="AE1931" s="5" t="s">
        <v>11393</v>
      </c>
      <c r="AF1931" s="5" t="s">
        <v>11400</v>
      </c>
      <c r="AG1931" s="2" t="s">
        <v>11401</v>
      </c>
      <c r="AH1931" s="5" t="s">
        <v>11402</v>
      </c>
      <c r="AI1931" s="5" t="s">
        <v>11403</v>
      </c>
      <c r="AJ1931" s="2" t="s">
        <v>68</v>
      </c>
      <c r="AK1931" s="2" t="s">
        <v>729</v>
      </c>
    </row>
    <row r="1932" spans="1:37" ht="17.100000000000001" customHeight="1">
      <c r="A1932" s="2" t="s">
        <v>36</v>
      </c>
      <c r="B1932" s="3">
        <v>80004430</v>
      </c>
      <c r="C1932" s="2" t="s">
        <v>5883</v>
      </c>
      <c r="D1932" s="5" t="s">
        <v>5883</v>
      </c>
      <c r="E1932" s="5" t="s">
        <v>5884</v>
      </c>
      <c r="F1932" s="5" t="s">
        <v>11390</v>
      </c>
      <c r="G1932" s="5" t="s">
        <v>11391</v>
      </c>
      <c r="H1932" s="5" t="s">
        <v>5799</v>
      </c>
      <c r="I1932" s="2" t="s">
        <v>42</v>
      </c>
      <c r="J1932" s="2" t="s">
        <v>1449</v>
      </c>
      <c r="K1932" s="2" t="s">
        <v>1450</v>
      </c>
      <c r="L1932" s="2" t="s">
        <v>1451</v>
      </c>
      <c r="M1932" s="2" t="s">
        <v>1452</v>
      </c>
      <c r="N1932" s="2" t="s">
        <v>11418</v>
      </c>
      <c r="O1932" s="8" t="s">
        <v>1211</v>
      </c>
      <c r="P1932" s="5" t="s">
        <v>1211</v>
      </c>
      <c r="Q1932" s="5" t="s">
        <v>11151</v>
      </c>
      <c r="R1932" s="5" t="s">
        <v>11384</v>
      </c>
      <c r="S1932" s="2" t="s">
        <v>6687</v>
      </c>
      <c r="T1932" s="5" t="s">
        <v>1816</v>
      </c>
      <c r="U1932" s="5" t="s">
        <v>716</v>
      </c>
      <c r="V1932" s="2" t="s">
        <v>11385</v>
      </c>
      <c r="W1932" s="5" t="s">
        <v>1776</v>
      </c>
      <c r="X1932" s="5" t="s">
        <v>11419</v>
      </c>
      <c r="Y1932" s="5" t="s">
        <v>11420</v>
      </c>
      <c r="Z1932" s="2" t="s">
        <v>720</v>
      </c>
      <c r="AA1932" s="2" t="s">
        <v>716</v>
      </c>
      <c r="AB1932" s="5" t="s">
        <v>11155</v>
      </c>
      <c r="AC1932" s="2" t="s">
        <v>11156</v>
      </c>
      <c r="AD1932" s="5" t="s">
        <v>11157</v>
      </c>
      <c r="AE1932" s="5" t="s">
        <v>11158</v>
      </c>
      <c r="AF1932" s="5" t="s">
        <v>5879</v>
      </c>
      <c r="AG1932" s="2" t="s">
        <v>5880</v>
      </c>
      <c r="AH1932" s="5" t="s">
        <v>5881</v>
      </c>
      <c r="AI1932" s="5" t="s">
        <v>5882</v>
      </c>
      <c r="AJ1932" s="2" t="s">
        <v>68</v>
      </c>
      <c r="AK1932" s="2" t="s">
        <v>729</v>
      </c>
    </row>
    <row r="1933" spans="1:37" ht="17.100000000000001" customHeight="1">
      <c r="A1933" s="2" t="s">
        <v>36</v>
      </c>
      <c r="B1933" s="3">
        <v>80012662</v>
      </c>
      <c r="C1933" s="2" t="s">
        <v>5893</v>
      </c>
      <c r="D1933" s="5" t="s">
        <v>5893</v>
      </c>
      <c r="E1933" s="5" t="s">
        <v>5894</v>
      </c>
      <c r="F1933" s="5" t="s">
        <v>11421</v>
      </c>
      <c r="G1933" s="5" t="s">
        <v>11422</v>
      </c>
      <c r="H1933" s="5" t="s">
        <v>11423</v>
      </c>
      <c r="I1933" s="2" t="s">
        <v>42</v>
      </c>
      <c r="J1933" s="2" t="s">
        <v>1449</v>
      </c>
      <c r="K1933" s="2" t="s">
        <v>1450</v>
      </c>
      <c r="L1933" s="2" t="s">
        <v>1451</v>
      </c>
      <c r="M1933" s="2" t="s">
        <v>1452</v>
      </c>
      <c r="N1933" s="2" t="s">
        <v>11424</v>
      </c>
      <c r="O1933" s="8" t="s">
        <v>1211</v>
      </c>
      <c r="P1933" s="5" t="s">
        <v>1211</v>
      </c>
      <c r="Q1933" s="5" t="s">
        <v>11163</v>
      </c>
      <c r="R1933" s="5" t="s">
        <v>11215</v>
      </c>
      <c r="S1933" s="2" t="s">
        <v>11216</v>
      </c>
      <c r="T1933" s="5" t="s">
        <v>1816</v>
      </c>
      <c r="U1933" s="5" t="s">
        <v>716</v>
      </c>
      <c r="V1933" s="2" t="s">
        <v>4677</v>
      </c>
      <c r="W1933" s="5" t="s">
        <v>838</v>
      </c>
      <c r="X1933" s="5" t="s">
        <v>11425</v>
      </c>
      <c r="Y1933" s="5" t="s">
        <v>11426</v>
      </c>
      <c r="Z1933" s="2" t="s">
        <v>720</v>
      </c>
      <c r="AA1933" s="2" t="s">
        <v>716</v>
      </c>
      <c r="AB1933" s="5" t="s">
        <v>11427</v>
      </c>
      <c r="AC1933" s="2" t="s">
        <v>11428</v>
      </c>
      <c r="AD1933" s="5" t="s">
        <v>11378</v>
      </c>
      <c r="AE1933" s="5" t="s">
        <v>11379</v>
      </c>
      <c r="AF1933" s="5" t="s">
        <v>11388</v>
      </c>
      <c r="AG1933" s="2" t="s">
        <v>11389</v>
      </c>
      <c r="AH1933" s="5" t="s">
        <v>11390</v>
      </c>
      <c r="AI1933" s="5" t="s">
        <v>11391</v>
      </c>
      <c r="AJ1933" s="2" t="s">
        <v>68</v>
      </c>
      <c r="AK1933" s="2" t="s">
        <v>729</v>
      </c>
    </row>
    <row r="1934" spans="1:37" ht="17.100000000000001" customHeight="1">
      <c r="A1934" s="2" t="s">
        <v>36</v>
      </c>
      <c r="B1934" s="3">
        <v>80012663</v>
      </c>
      <c r="C1934" s="2" t="s">
        <v>5893</v>
      </c>
      <c r="D1934" s="5" t="s">
        <v>5893</v>
      </c>
      <c r="E1934" s="5" t="s">
        <v>5894</v>
      </c>
      <c r="F1934" s="5" t="s">
        <v>11429</v>
      </c>
      <c r="G1934" s="5" t="s">
        <v>11430</v>
      </c>
      <c r="H1934" s="5" t="s">
        <v>2805</v>
      </c>
      <c r="I1934" s="2" t="s">
        <v>42</v>
      </c>
      <c r="J1934" s="2" t="s">
        <v>1449</v>
      </c>
      <c r="K1934" s="2" t="s">
        <v>1450</v>
      </c>
      <c r="L1934" s="2" t="s">
        <v>1451</v>
      </c>
      <c r="M1934" s="2" t="s">
        <v>1452</v>
      </c>
      <c r="N1934" s="2" t="s">
        <v>11424</v>
      </c>
      <c r="O1934" s="8" t="s">
        <v>1211</v>
      </c>
      <c r="P1934" s="5" t="s">
        <v>1211</v>
      </c>
      <c r="Q1934" s="5" t="s">
        <v>11163</v>
      </c>
      <c r="R1934" s="5" t="s">
        <v>11215</v>
      </c>
      <c r="S1934" s="2" t="s">
        <v>11216</v>
      </c>
      <c r="T1934" s="5" t="s">
        <v>1816</v>
      </c>
      <c r="U1934" s="5" t="s">
        <v>716</v>
      </c>
      <c r="V1934" s="2" t="s">
        <v>4677</v>
      </c>
      <c r="W1934" s="5" t="s">
        <v>328</v>
      </c>
      <c r="X1934" s="5" t="s">
        <v>7006</v>
      </c>
      <c r="Y1934" s="5" t="s">
        <v>11431</v>
      </c>
      <c r="Z1934" s="2" t="s">
        <v>720</v>
      </c>
      <c r="AA1934" s="2" t="s">
        <v>716</v>
      </c>
      <c r="AB1934" s="5" t="s">
        <v>11427</v>
      </c>
      <c r="AC1934" s="2" t="s">
        <v>11428</v>
      </c>
      <c r="AD1934" s="5" t="s">
        <v>11378</v>
      </c>
      <c r="AE1934" s="5" t="s">
        <v>11379</v>
      </c>
      <c r="AF1934" s="5" t="s">
        <v>11388</v>
      </c>
      <c r="AG1934" s="2" t="s">
        <v>11389</v>
      </c>
      <c r="AH1934" s="5" t="s">
        <v>11390</v>
      </c>
      <c r="AI1934" s="5" t="s">
        <v>11391</v>
      </c>
      <c r="AJ1934" s="2" t="s">
        <v>68</v>
      </c>
      <c r="AK1934" s="2" t="s">
        <v>729</v>
      </c>
    </row>
    <row r="1935" spans="1:37" ht="17.100000000000001" customHeight="1">
      <c r="A1935" s="2" t="s">
        <v>36</v>
      </c>
      <c r="B1935" s="3">
        <v>80012664</v>
      </c>
      <c r="C1935" s="2" t="s">
        <v>5893</v>
      </c>
      <c r="D1935" s="5" t="s">
        <v>5893</v>
      </c>
      <c r="E1935" s="5" t="s">
        <v>5894</v>
      </c>
      <c r="F1935" s="5" t="s">
        <v>11432</v>
      </c>
      <c r="G1935" s="5" t="s">
        <v>11433</v>
      </c>
      <c r="H1935" s="5" t="s">
        <v>2805</v>
      </c>
      <c r="I1935" s="2" t="s">
        <v>42</v>
      </c>
      <c r="J1935" s="2" t="s">
        <v>1449</v>
      </c>
      <c r="K1935" s="2" t="s">
        <v>1450</v>
      </c>
      <c r="L1935" s="2" t="s">
        <v>1451</v>
      </c>
      <c r="M1935" s="2" t="s">
        <v>1452</v>
      </c>
      <c r="N1935" s="2" t="s">
        <v>11424</v>
      </c>
      <c r="O1935" s="8" t="s">
        <v>1211</v>
      </c>
      <c r="P1935" s="5" t="s">
        <v>1211</v>
      </c>
      <c r="Q1935" s="5" t="s">
        <v>11163</v>
      </c>
      <c r="R1935" s="5" t="s">
        <v>11215</v>
      </c>
      <c r="S1935" s="2" t="s">
        <v>11216</v>
      </c>
      <c r="T1935" s="5" t="s">
        <v>1816</v>
      </c>
      <c r="U1935" s="5" t="s">
        <v>716</v>
      </c>
      <c r="V1935" s="2" t="s">
        <v>4677</v>
      </c>
      <c r="W1935" s="5" t="s">
        <v>208</v>
      </c>
      <c r="X1935" s="5" t="s">
        <v>11434</v>
      </c>
      <c r="Y1935" s="5" t="s">
        <v>11435</v>
      </c>
      <c r="Z1935" s="2" t="s">
        <v>720</v>
      </c>
      <c r="AA1935" s="2" t="s">
        <v>716</v>
      </c>
      <c r="AB1935" s="5" t="s">
        <v>11427</v>
      </c>
      <c r="AC1935" s="2" t="s">
        <v>11428</v>
      </c>
      <c r="AD1935" s="5" t="s">
        <v>11378</v>
      </c>
      <c r="AE1935" s="5" t="s">
        <v>11379</v>
      </c>
      <c r="AF1935" s="5" t="s">
        <v>11388</v>
      </c>
      <c r="AG1935" s="2" t="s">
        <v>11389</v>
      </c>
      <c r="AH1935" s="5" t="s">
        <v>11390</v>
      </c>
      <c r="AI1935" s="5" t="s">
        <v>11391</v>
      </c>
      <c r="AJ1935" s="2" t="s">
        <v>68</v>
      </c>
      <c r="AK1935" s="2" t="s">
        <v>729</v>
      </c>
    </row>
    <row r="1936" spans="1:37" ht="17.100000000000001" customHeight="1">
      <c r="A1936" s="2" t="s">
        <v>36</v>
      </c>
      <c r="B1936" s="3">
        <v>80012665</v>
      </c>
      <c r="C1936" s="2" t="s">
        <v>5893</v>
      </c>
      <c r="D1936" s="5" t="s">
        <v>5893</v>
      </c>
      <c r="E1936" s="5" t="s">
        <v>5894</v>
      </c>
      <c r="F1936" s="5" t="s">
        <v>11436</v>
      </c>
      <c r="G1936" s="5" t="s">
        <v>11437</v>
      </c>
      <c r="H1936" s="5" t="s">
        <v>2805</v>
      </c>
      <c r="I1936" s="2" t="s">
        <v>42</v>
      </c>
      <c r="J1936" s="2" t="s">
        <v>1449</v>
      </c>
      <c r="K1936" s="2" t="s">
        <v>1450</v>
      </c>
      <c r="L1936" s="2" t="s">
        <v>1451</v>
      </c>
      <c r="M1936" s="2" t="s">
        <v>1452</v>
      </c>
      <c r="N1936" s="2" t="s">
        <v>11424</v>
      </c>
      <c r="O1936" s="8" t="s">
        <v>1211</v>
      </c>
      <c r="P1936" s="5" t="s">
        <v>1211</v>
      </c>
      <c r="Q1936" s="5" t="s">
        <v>11163</v>
      </c>
      <c r="R1936" s="5" t="s">
        <v>11215</v>
      </c>
      <c r="S1936" s="2" t="s">
        <v>11216</v>
      </c>
      <c r="T1936" s="5" t="s">
        <v>1816</v>
      </c>
      <c r="U1936" s="5" t="s">
        <v>716</v>
      </c>
      <c r="V1936" s="2" t="s">
        <v>4677</v>
      </c>
      <c r="W1936" s="5" t="s">
        <v>860</v>
      </c>
      <c r="X1936" s="5" t="s">
        <v>11438</v>
      </c>
      <c r="Y1936" s="5" t="s">
        <v>11439</v>
      </c>
      <c r="Z1936" s="2" t="s">
        <v>720</v>
      </c>
      <c r="AA1936" s="2" t="s">
        <v>716</v>
      </c>
      <c r="AB1936" s="5" t="s">
        <v>11427</v>
      </c>
      <c r="AC1936" s="2" t="s">
        <v>11428</v>
      </c>
      <c r="AD1936" s="5" t="s">
        <v>11378</v>
      </c>
      <c r="AE1936" s="5" t="s">
        <v>11379</v>
      </c>
      <c r="AF1936" s="5" t="s">
        <v>11388</v>
      </c>
      <c r="AG1936" s="2" t="s">
        <v>11389</v>
      </c>
      <c r="AH1936" s="5" t="s">
        <v>11390</v>
      </c>
      <c r="AI1936" s="5" t="s">
        <v>11391</v>
      </c>
      <c r="AJ1936" s="2" t="s">
        <v>68</v>
      </c>
      <c r="AK1936" s="2" t="s">
        <v>729</v>
      </c>
    </row>
    <row r="1937" spans="1:37" ht="17.100000000000001" customHeight="1">
      <c r="A1937" s="2" t="s">
        <v>36</v>
      </c>
      <c r="B1937" s="3">
        <v>80005518</v>
      </c>
      <c r="C1937" s="2" t="s">
        <v>5893</v>
      </c>
      <c r="D1937" s="5" t="s">
        <v>5893</v>
      </c>
      <c r="E1937" s="5" t="s">
        <v>5894</v>
      </c>
      <c r="F1937" s="5" t="s">
        <v>11440</v>
      </c>
      <c r="G1937" s="5" t="s">
        <v>11441</v>
      </c>
      <c r="H1937" s="5" t="s">
        <v>11442</v>
      </c>
      <c r="I1937" s="2" t="s">
        <v>42</v>
      </c>
      <c r="J1937" s="2" t="s">
        <v>1449</v>
      </c>
      <c r="K1937" s="2" t="s">
        <v>1450</v>
      </c>
      <c r="L1937" s="2" t="s">
        <v>1451</v>
      </c>
      <c r="M1937" s="2" t="s">
        <v>1452</v>
      </c>
      <c r="N1937" s="2" t="s">
        <v>11443</v>
      </c>
      <c r="O1937" s="8" t="s">
        <v>1211</v>
      </c>
      <c r="P1937" s="5" t="s">
        <v>1211</v>
      </c>
      <c r="Q1937" s="5" t="s">
        <v>11163</v>
      </c>
      <c r="R1937" s="5" t="s">
        <v>11215</v>
      </c>
      <c r="S1937" s="2" t="s">
        <v>11216</v>
      </c>
      <c r="T1937" s="5" t="s">
        <v>1816</v>
      </c>
      <c r="U1937" s="5" t="s">
        <v>716</v>
      </c>
      <c r="V1937" s="2" t="s">
        <v>4677</v>
      </c>
      <c r="W1937" s="5" t="s">
        <v>168</v>
      </c>
      <c r="X1937" s="5" t="s">
        <v>11444</v>
      </c>
      <c r="Y1937" s="5" t="s">
        <v>11445</v>
      </c>
      <c r="Z1937" s="2" t="s">
        <v>720</v>
      </c>
      <c r="AA1937" s="2" t="s">
        <v>716</v>
      </c>
      <c r="AB1937" s="5" t="s">
        <v>11446</v>
      </c>
      <c r="AC1937" s="2" t="s">
        <v>11447</v>
      </c>
      <c r="AD1937" s="5" t="s">
        <v>11448</v>
      </c>
      <c r="AE1937" s="5" t="s">
        <v>11449</v>
      </c>
      <c r="AF1937" s="5" t="s">
        <v>11388</v>
      </c>
      <c r="AG1937" s="2" t="s">
        <v>11389</v>
      </c>
      <c r="AH1937" s="5" t="s">
        <v>11390</v>
      </c>
      <c r="AI1937" s="5" t="s">
        <v>11391</v>
      </c>
      <c r="AJ1937" s="2" t="s">
        <v>68</v>
      </c>
      <c r="AK1937" s="2" t="s">
        <v>729</v>
      </c>
    </row>
    <row r="1938" spans="1:37" ht="17.100000000000001" customHeight="1">
      <c r="A1938" s="2" t="s">
        <v>36</v>
      </c>
      <c r="B1938" s="3">
        <v>80005521</v>
      </c>
      <c r="C1938" s="2" t="s">
        <v>5907</v>
      </c>
      <c r="D1938" s="5" t="s">
        <v>5908</v>
      </c>
      <c r="E1938" s="5" t="s">
        <v>5909</v>
      </c>
      <c r="F1938" s="5" t="s">
        <v>11448</v>
      </c>
      <c r="G1938" s="5" t="s">
        <v>11449</v>
      </c>
      <c r="H1938" s="5" t="s">
        <v>11450</v>
      </c>
      <c r="I1938" s="2" t="s">
        <v>42</v>
      </c>
      <c r="J1938" s="2" t="s">
        <v>1449</v>
      </c>
      <c r="K1938" s="2" t="s">
        <v>1450</v>
      </c>
      <c r="L1938" s="2" t="s">
        <v>1451</v>
      </c>
      <c r="M1938" s="2" t="s">
        <v>1452</v>
      </c>
      <c r="N1938" s="2" t="s">
        <v>11443</v>
      </c>
      <c r="O1938" s="8" t="s">
        <v>1211</v>
      </c>
      <c r="P1938" s="5" t="s">
        <v>1211</v>
      </c>
      <c r="Q1938" s="5" t="s">
        <v>11163</v>
      </c>
      <c r="R1938" s="5" t="s">
        <v>11384</v>
      </c>
      <c r="S1938" s="2" t="s">
        <v>6687</v>
      </c>
      <c r="T1938" s="5" t="s">
        <v>1816</v>
      </c>
      <c r="U1938" s="5" t="s">
        <v>716</v>
      </c>
      <c r="V1938" s="2" t="s">
        <v>11385</v>
      </c>
      <c r="W1938" s="5" t="s">
        <v>734</v>
      </c>
      <c r="X1938" s="5" t="s">
        <v>11451</v>
      </c>
      <c r="Y1938" s="5" t="s">
        <v>11452</v>
      </c>
      <c r="Z1938" s="2" t="s">
        <v>720</v>
      </c>
      <c r="AA1938" s="2" t="s">
        <v>716</v>
      </c>
      <c r="AB1938" s="5" t="s">
        <v>11388</v>
      </c>
      <c r="AC1938" s="2" t="s">
        <v>11389</v>
      </c>
      <c r="AD1938" s="5" t="s">
        <v>11390</v>
      </c>
      <c r="AE1938" s="5" t="s">
        <v>11391</v>
      </c>
      <c r="AF1938" s="5" t="s">
        <v>11155</v>
      </c>
      <c r="AG1938" s="2" t="s">
        <v>11156</v>
      </c>
      <c r="AH1938" s="5" t="s">
        <v>11157</v>
      </c>
      <c r="AI1938" s="5" t="s">
        <v>11158</v>
      </c>
      <c r="AJ1938" s="2" t="s">
        <v>68</v>
      </c>
      <c r="AK1938" s="2" t="s">
        <v>729</v>
      </c>
    </row>
    <row r="1939" spans="1:37" ht="17.100000000000001" customHeight="1">
      <c r="A1939" s="2" t="s">
        <v>36</v>
      </c>
      <c r="B1939" s="3">
        <v>80008349</v>
      </c>
      <c r="C1939" s="2" t="s">
        <v>5893</v>
      </c>
      <c r="D1939" s="5" t="s">
        <v>5893</v>
      </c>
      <c r="E1939" s="5" t="s">
        <v>5894</v>
      </c>
      <c r="F1939" s="5" t="s">
        <v>11453</v>
      </c>
      <c r="G1939" s="5" t="s">
        <v>11454</v>
      </c>
      <c r="H1939" s="5" t="s">
        <v>1236</v>
      </c>
      <c r="I1939" s="2" t="s">
        <v>42</v>
      </c>
      <c r="J1939" s="2" t="s">
        <v>1449</v>
      </c>
      <c r="K1939" s="2" t="s">
        <v>1450</v>
      </c>
      <c r="L1939" s="2" t="s">
        <v>1451</v>
      </c>
      <c r="M1939" s="2" t="s">
        <v>1452</v>
      </c>
      <c r="N1939" s="2" t="s">
        <v>11443</v>
      </c>
      <c r="O1939" s="8" t="s">
        <v>1211</v>
      </c>
      <c r="P1939" s="5" t="s">
        <v>1211</v>
      </c>
      <c r="Q1939" s="5" t="s">
        <v>11163</v>
      </c>
      <c r="R1939" s="5" t="s">
        <v>11215</v>
      </c>
      <c r="S1939" s="2" t="s">
        <v>11216</v>
      </c>
      <c r="T1939" s="5" t="s">
        <v>1816</v>
      </c>
      <c r="U1939" s="5" t="s">
        <v>716</v>
      </c>
      <c r="V1939" s="2" t="s">
        <v>4677</v>
      </c>
      <c r="W1939" s="5" t="s">
        <v>328</v>
      </c>
      <c r="X1939" s="5" t="s">
        <v>11455</v>
      </c>
      <c r="Y1939" s="5" t="s">
        <v>11456</v>
      </c>
      <c r="Z1939" s="2" t="s">
        <v>720</v>
      </c>
      <c r="AA1939" s="2" t="s">
        <v>716</v>
      </c>
      <c r="AB1939" s="5" t="s">
        <v>11446</v>
      </c>
      <c r="AC1939" s="2" t="s">
        <v>11447</v>
      </c>
      <c r="AD1939" s="5" t="s">
        <v>11448</v>
      </c>
      <c r="AE1939" s="5" t="s">
        <v>11449</v>
      </c>
      <c r="AF1939" s="5" t="s">
        <v>11388</v>
      </c>
      <c r="AG1939" s="2" t="s">
        <v>11389</v>
      </c>
      <c r="AH1939" s="5" t="s">
        <v>11390</v>
      </c>
      <c r="AI1939" s="5" t="s">
        <v>11391</v>
      </c>
      <c r="AJ1939" s="2" t="s">
        <v>68</v>
      </c>
      <c r="AK1939" s="2" t="s">
        <v>729</v>
      </c>
    </row>
    <row r="1940" spans="1:37" ht="17.100000000000001" customHeight="1">
      <c r="A1940" s="2" t="s">
        <v>36</v>
      </c>
      <c r="B1940" s="3">
        <v>80012658</v>
      </c>
      <c r="C1940" s="2" t="s">
        <v>5893</v>
      </c>
      <c r="D1940" s="5" t="s">
        <v>5893</v>
      </c>
      <c r="E1940" s="5" t="s">
        <v>5894</v>
      </c>
      <c r="F1940" s="5" t="s">
        <v>11457</v>
      </c>
      <c r="G1940" s="5" t="s">
        <v>11458</v>
      </c>
      <c r="H1940" s="5" t="s">
        <v>1236</v>
      </c>
      <c r="I1940" s="2" t="s">
        <v>42</v>
      </c>
      <c r="J1940" s="2" t="s">
        <v>1449</v>
      </c>
      <c r="K1940" s="2" t="s">
        <v>1450</v>
      </c>
      <c r="L1940" s="2" t="s">
        <v>1451</v>
      </c>
      <c r="M1940" s="2" t="s">
        <v>1452</v>
      </c>
      <c r="N1940" s="2" t="s">
        <v>11443</v>
      </c>
      <c r="O1940" s="8" t="s">
        <v>1211</v>
      </c>
      <c r="P1940" s="5" t="s">
        <v>1211</v>
      </c>
      <c r="Q1940" s="5" t="s">
        <v>11163</v>
      </c>
      <c r="R1940" s="5" t="s">
        <v>11215</v>
      </c>
      <c r="S1940" s="2" t="s">
        <v>11216</v>
      </c>
      <c r="T1940" s="5" t="s">
        <v>1816</v>
      </c>
      <c r="U1940" s="5" t="s">
        <v>716</v>
      </c>
      <c r="V1940" s="2" t="s">
        <v>4677</v>
      </c>
      <c r="W1940" s="5" t="s">
        <v>838</v>
      </c>
      <c r="X1940" s="5" t="s">
        <v>11459</v>
      </c>
      <c r="Y1940" s="5" t="s">
        <v>11460</v>
      </c>
      <c r="Z1940" s="2" t="s">
        <v>720</v>
      </c>
      <c r="AA1940" s="2" t="s">
        <v>716</v>
      </c>
      <c r="AB1940" s="5" t="s">
        <v>11446</v>
      </c>
      <c r="AC1940" s="2" t="s">
        <v>11447</v>
      </c>
      <c r="AD1940" s="5" t="s">
        <v>11448</v>
      </c>
      <c r="AE1940" s="5" t="s">
        <v>11449</v>
      </c>
      <c r="AF1940" s="5" t="s">
        <v>11388</v>
      </c>
      <c r="AG1940" s="2" t="s">
        <v>11389</v>
      </c>
      <c r="AH1940" s="5" t="s">
        <v>11390</v>
      </c>
      <c r="AI1940" s="5" t="s">
        <v>11391</v>
      </c>
      <c r="AJ1940" s="2" t="s">
        <v>68</v>
      </c>
      <c r="AK1940" s="2" t="s">
        <v>729</v>
      </c>
    </row>
    <row r="1941" spans="1:37" ht="17.100000000000001" customHeight="1">
      <c r="A1941" s="2" t="s">
        <v>36</v>
      </c>
      <c r="B1941" s="3">
        <v>80012659</v>
      </c>
      <c r="C1941" s="2" t="s">
        <v>5893</v>
      </c>
      <c r="D1941" s="5" t="s">
        <v>5893</v>
      </c>
      <c r="E1941" s="5" t="s">
        <v>5894</v>
      </c>
      <c r="F1941" s="5" t="s">
        <v>11461</v>
      </c>
      <c r="G1941" s="5" t="s">
        <v>11462</v>
      </c>
      <c r="H1941" s="5" t="s">
        <v>555</v>
      </c>
      <c r="I1941" s="2" t="s">
        <v>42</v>
      </c>
      <c r="J1941" s="2" t="s">
        <v>1449</v>
      </c>
      <c r="K1941" s="2" t="s">
        <v>1450</v>
      </c>
      <c r="L1941" s="2" t="s">
        <v>1451</v>
      </c>
      <c r="M1941" s="2" t="s">
        <v>1452</v>
      </c>
      <c r="N1941" s="2" t="s">
        <v>11443</v>
      </c>
      <c r="O1941" s="8" t="s">
        <v>1211</v>
      </c>
      <c r="P1941" s="5" t="s">
        <v>1211</v>
      </c>
      <c r="Q1941" s="5" t="s">
        <v>11163</v>
      </c>
      <c r="R1941" s="5" t="s">
        <v>11215</v>
      </c>
      <c r="S1941" s="2" t="s">
        <v>11216</v>
      </c>
      <c r="T1941" s="5" t="s">
        <v>1816</v>
      </c>
      <c r="U1941" s="5" t="s">
        <v>716</v>
      </c>
      <c r="V1941" s="2" t="s">
        <v>4677</v>
      </c>
      <c r="W1941" s="5" t="s">
        <v>273</v>
      </c>
      <c r="X1941" s="5" t="s">
        <v>11463</v>
      </c>
      <c r="Y1941" s="5" t="s">
        <v>11464</v>
      </c>
      <c r="Z1941" s="2" t="s">
        <v>720</v>
      </c>
      <c r="AA1941" s="2" t="s">
        <v>716</v>
      </c>
      <c r="AB1941" s="5" t="s">
        <v>11446</v>
      </c>
      <c r="AC1941" s="2" t="s">
        <v>11447</v>
      </c>
      <c r="AD1941" s="5" t="s">
        <v>11448</v>
      </c>
      <c r="AE1941" s="5" t="s">
        <v>11449</v>
      </c>
      <c r="AF1941" s="5" t="s">
        <v>11388</v>
      </c>
      <c r="AG1941" s="2" t="s">
        <v>11389</v>
      </c>
      <c r="AH1941" s="5" t="s">
        <v>11390</v>
      </c>
      <c r="AI1941" s="5" t="s">
        <v>11391</v>
      </c>
      <c r="AJ1941" s="2" t="s">
        <v>68</v>
      </c>
      <c r="AK1941" s="2" t="s">
        <v>729</v>
      </c>
    </row>
    <row r="1942" spans="1:37" ht="17.100000000000001" customHeight="1">
      <c r="A1942" s="2" t="s">
        <v>36</v>
      </c>
      <c r="B1942" s="3">
        <v>80012660</v>
      </c>
      <c r="C1942" s="2" t="s">
        <v>5893</v>
      </c>
      <c r="D1942" s="5" t="s">
        <v>5893</v>
      </c>
      <c r="E1942" s="5" t="s">
        <v>5894</v>
      </c>
      <c r="F1942" s="5" t="s">
        <v>11465</v>
      </c>
      <c r="G1942" s="5" t="s">
        <v>11466</v>
      </c>
      <c r="H1942" s="5" t="s">
        <v>555</v>
      </c>
      <c r="I1942" s="2" t="s">
        <v>42</v>
      </c>
      <c r="J1942" s="2" t="s">
        <v>1449</v>
      </c>
      <c r="K1942" s="2" t="s">
        <v>1450</v>
      </c>
      <c r="L1942" s="2" t="s">
        <v>1451</v>
      </c>
      <c r="M1942" s="2" t="s">
        <v>1452</v>
      </c>
      <c r="N1942" s="2" t="s">
        <v>11443</v>
      </c>
      <c r="O1942" s="8" t="s">
        <v>1211</v>
      </c>
      <c r="P1942" s="5" t="s">
        <v>1211</v>
      </c>
      <c r="Q1942" s="5" t="s">
        <v>11163</v>
      </c>
      <c r="R1942" s="5" t="s">
        <v>11215</v>
      </c>
      <c r="S1942" s="2" t="s">
        <v>11216</v>
      </c>
      <c r="T1942" s="5" t="s">
        <v>1816</v>
      </c>
      <c r="U1942" s="5" t="s">
        <v>716</v>
      </c>
      <c r="V1942" s="2" t="s">
        <v>4677</v>
      </c>
      <c r="W1942" s="5" t="s">
        <v>615</v>
      </c>
      <c r="X1942" s="5" t="s">
        <v>1134</v>
      </c>
      <c r="Y1942" s="5" t="s">
        <v>11467</v>
      </c>
      <c r="Z1942" s="2" t="s">
        <v>720</v>
      </c>
      <c r="AA1942" s="2" t="s">
        <v>716</v>
      </c>
      <c r="AB1942" s="5" t="s">
        <v>11446</v>
      </c>
      <c r="AC1942" s="2" t="s">
        <v>11447</v>
      </c>
      <c r="AD1942" s="5" t="s">
        <v>11448</v>
      </c>
      <c r="AE1942" s="5" t="s">
        <v>11449</v>
      </c>
      <c r="AF1942" s="5" t="s">
        <v>11388</v>
      </c>
      <c r="AG1942" s="2" t="s">
        <v>11389</v>
      </c>
      <c r="AH1942" s="5" t="s">
        <v>11390</v>
      </c>
      <c r="AI1942" s="5" t="s">
        <v>11391</v>
      </c>
      <c r="AJ1942" s="2" t="s">
        <v>68</v>
      </c>
      <c r="AK1942" s="2" t="s">
        <v>729</v>
      </c>
    </row>
    <row r="1943" spans="1:37" ht="17.100000000000001" customHeight="1">
      <c r="A1943" s="2" t="s">
        <v>36</v>
      </c>
      <c r="B1943" s="3">
        <v>80012661</v>
      </c>
      <c r="C1943" s="2" t="s">
        <v>5893</v>
      </c>
      <c r="D1943" s="5" t="s">
        <v>5893</v>
      </c>
      <c r="E1943" s="5" t="s">
        <v>5894</v>
      </c>
      <c r="F1943" s="5" t="s">
        <v>11468</v>
      </c>
      <c r="G1943" s="5" t="s">
        <v>11469</v>
      </c>
      <c r="H1943" s="5" t="s">
        <v>930</v>
      </c>
      <c r="I1943" s="2" t="s">
        <v>42</v>
      </c>
      <c r="J1943" s="2" t="s">
        <v>1449</v>
      </c>
      <c r="K1943" s="2" t="s">
        <v>1450</v>
      </c>
      <c r="L1943" s="2" t="s">
        <v>1451</v>
      </c>
      <c r="M1943" s="2" t="s">
        <v>1452</v>
      </c>
      <c r="N1943" s="2" t="s">
        <v>11443</v>
      </c>
      <c r="O1943" s="8" t="s">
        <v>1211</v>
      </c>
      <c r="P1943" s="5" t="s">
        <v>1211</v>
      </c>
      <c r="Q1943" s="5" t="s">
        <v>11163</v>
      </c>
      <c r="R1943" s="5" t="s">
        <v>11215</v>
      </c>
      <c r="S1943" s="2" t="s">
        <v>11216</v>
      </c>
      <c r="T1943" s="5" t="s">
        <v>1816</v>
      </c>
      <c r="U1943" s="5" t="s">
        <v>716</v>
      </c>
      <c r="V1943" s="2" t="s">
        <v>4677</v>
      </c>
      <c r="W1943" s="5" t="s">
        <v>531</v>
      </c>
      <c r="X1943" s="5" t="s">
        <v>11470</v>
      </c>
      <c r="Y1943" s="5" t="s">
        <v>11471</v>
      </c>
      <c r="Z1943" s="2" t="s">
        <v>720</v>
      </c>
      <c r="AA1943" s="2" t="s">
        <v>716</v>
      </c>
      <c r="AB1943" s="5" t="s">
        <v>11446</v>
      </c>
      <c r="AC1943" s="2" t="s">
        <v>11447</v>
      </c>
      <c r="AD1943" s="5" t="s">
        <v>11448</v>
      </c>
      <c r="AE1943" s="5" t="s">
        <v>11449</v>
      </c>
      <c r="AF1943" s="5" t="s">
        <v>11388</v>
      </c>
      <c r="AG1943" s="2" t="s">
        <v>11389</v>
      </c>
      <c r="AH1943" s="5" t="s">
        <v>11390</v>
      </c>
      <c r="AI1943" s="5" t="s">
        <v>11391</v>
      </c>
      <c r="AJ1943" s="2" t="s">
        <v>68</v>
      </c>
      <c r="AK1943" s="2" t="s">
        <v>729</v>
      </c>
    </row>
    <row r="1944" spans="1:37" ht="17.100000000000001" customHeight="1">
      <c r="A1944" s="2" t="s">
        <v>36</v>
      </c>
      <c r="B1944" s="3">
        <v>80012666</v>
      </c>
      <c r="C1944" s="2" t="s">
        <v>5893</v>
      </c>
      <c r="D1944" s="5" t="s">
        <v>5893</v>
      </c>
      <c r="E1944" s="5" t="s">
        <v>5894</v>
      </c>
      <c r="F1944" s="5" t="s">
        <v>11472</v>
      </c>
      <c r="G1944" s="5" t="s">
        <v>11473</v>
      </c>
      <c r="H1944" s="5" t="s">
        <v>1940</v>
      </c>
      <c r="I1944" s="2" t="s">
        <v>42</v>
      </c>
      <c r="J1944" s="2" t="s">
        <v>1449</v>
      </c>
      <c r="K1944" s="2" t="s">
        <v>1450</v>
      </c>
      <c r="L1944" s="2" t="s">
        <v>1451</v>
      </c>
      <c r="M1944" s="2" t="s">
        <v>1452</v>
      </c>
      <c r="N1944" s="2" t="s">
        <v>11474</v>
      </c>
      <c r="O1944" s="8" t="s">
        <v>1211</v>
      </c>
      <c r="P1944" s="5" t="s">
        <v>1211</v>
      </c>
      <c r="Q1944" s="5" t="s">
        <v>11163</v>
      </c>
      <c r="R1944" s="5" t="s">
        <v>11215</v>
      </c>
      <c r="S1944" s="2" t="s">
        <v>11216</v>
      </c>
      <c r="T1944" s="5" t="s">
        <v>1816</v>
      </c>
      <c r="U1944" s="5" t="s">
        <v>716</v>
      </c>
      <c r="V1944" s="2" t="s">
        <v>4677</v>
      </c>
      <c r="W1944" s="5" t="s">
        <v>11475</v>
      </c>
      <c r="X1944" s="5" t="s">
        <v>11476</v>
      </c>
      <c r="Y1944" s="5" t="s">
        <v>11477</v>
      </c>
      <c r="Z1944" s="2" t="s">
        <v>720</v>
      </c>
      <c r="AA1944" s="2" t="s">
        <v>716</v>
      </c>
      <c r="AB1944" s="5" t="s">
        <v>5907</v>
      </c>
      <c r="AC1944" s="2" t="s">
        <v>11478</v>
      </c>
      <c r="AD1944" s="5" t="s">
        <v>447</v>
      </c>
      <c r="AE1944" s="5" t="s">
        <v>447</v>
      </c>
      <c r="AF1944" s="5" t="s">
        <v>11388</v>
      </c>
      <c r="AG1944" s="2" t="s">
        <v>11389</v>
      </c>
      <c r="AH1944" s="5" t="s">
        <v>11390</v>
      </c>
      <c r="AI1944" s="5" t="s">
        <v>11391</v>
      </c>
      <c r="AJ1944" s="2" t="s">
        <v>68</v>
      </c>
      <c r="AK1944" s="2" t="s">
        <v>729</v>
      </c>
    </row>
    <row r="1945" spans="1:37" ht="17.100000000000001" customHeight="1">
      <c r="A1945" s="2" t="s">
        <v>36</v>
      </c>
      <c r="B1945" s="3">
        <v>80012667</v>
      </c>
      <c r="C1945" s="2" t="s">
        <v>5893</v>
      </c>
      <c r="D1945" s="5" t="s">
        <v>5893</v>
      </c>
      <c r="E1945" s="5" t="s">
        <v>5894</v>
      </c>
      <c r="F1945" s="5" t="s">
        <v>11479</v>
      </c>
      <c r="G1945" s="5" t="s">
        <v>11480</v>
      </c>
      <c r="H1945" s="5" t="s">
        <v>1940</v>
      </c>
      <c r="I1945" s="2" t="s">
        <v>42</v>
      </c>
      <c r="J1945" s="2" t="s">
        <v>1449</v>
      </c>
      <c r="K1945" s="2" t="s">
        <v>1450</v>
      </c>
      <c r="L1945" s="2" t="s">
        <v>1451</v>
      </c>
      <c r="M1945" s="2" t="s">
        <v>1452</v>
      </c>
      <c r="N1945" s="2" t="s">
        <v>11474</v>
      </c>
      <c r="O1945" s="8" t="s">
        <v>1211</v>
      </c>
      <c r="P1945" s="5" t="s">
        <v>1211</v>
      </c>
      <c r="Q1945" s="5" t="s">
        <v>11163</v>
      </c>
      <c r="R1945" s="5" t="s">
        <v>11215</v>
      </c>
      <c r="S1945" s="2" t="s">
        <v>11216</v>
      </c>
      <c r="T1945" s="5" t="s">
        <v>1816</v>
      </c>
      <c r="U1945" s="5" t="s">
        <v>716</v>
      </c>
      <c r="V1945" s="2" t="s">
        <v>4677</v>
      </c>
      <c r="W1945" s="5" t="s">
        <v>1237</v>
      </c>
      <c r="X1945" s="5" t="s">
        <v>11481</v>
      </c>
      <c r="Y1945" s="5" t="s">
        <v>11482</v>
      </c>
      <c r="Z1945" s="2" t="s">
        <v>720</v>
      </c>
      <c r="AA1945" s="2" t="s">
        <v>716</v>
      </c>
      <c r="AB1945" s="5" t="s">
        <v>5907</v>
      </c>
      <c r="AC1945" s="2" t="s">
        <v>11478</v>
      </c>
      <c r="AD1945" s="5" t="s">
        <v>447</v>
      </c>
      <c r="AE1945" s="5" t="s">
        <v>447</v>
      </c>
      <c r="AF1945" s="5" t="s">
        <v>11388</v>
      </c>
      <c r="AG1945" s="2" t="s">
        <v>11389</v>
      </c>
      <c r="AH1945" s="5" t="s">
        <v>11390</v>
      </c>
      <c r="AI1945" s="5" t="s">
        <v>11391</v>
      </c>
      <c r="AJ1945" s="2" t="s">
        <v>68</v>
      </c>
      <c r="AK1945" s="2" t="s">
        <v>729</v>
      </c>
    </row>
    <row r="1946" spans="1:37" ht="17.100000000000001" customHeight="1">
      <c r="A1946" s="2" t="s">
        <v>36</v>
      </c>
      <c r="B1946" s="3">
        <v>80012668</v>
      </c>
      <c r="C1946" s="2" t="s">
        <v>5893</v>
      </c>
      <c r="D1946" s="5" t="s">
        <v>5893</v>
      </c>
      <c r="E1946" s="5" t="s">
        <v>5894</v>
      </c>
      <c r="F1946" s="5" t="s">
        <v>11483</v>
      </c>
      <c r="G1946" s="5" t="s">
        <v>11484</v>
      </c>
      <c r="H1946" s="5" t="s">
        <v>1940</v>
      </c>
      <c r="I1946" s="2" t="s">
        <v>42</v>
      </c>
      <c r="J1946" s="2" t="s">
        <v>1449</v>
      </c>
      <c r="K1946" s="2" t="s">
        <v>1450</v>
      </c>
      <c r="L1946" s="2" t="s">
        <v>1451</v>
      </c>
      <c r="M1946" s="2" t="s">
        <v>1452</v>
      </c>
      <c r="N1946" s="2" t="s">
        <v>11474</v>
      </c>
      <c r="O1946" s="8" t="s">
        <v>1211</v>
      </c>
      <c r="P1946" s="5" t="s">
        <v>1211</v>
      </c>
      <c r="Q1946" s="5" t="s">
        <v>11163</v>
      </c>
      <c r="R1946" s="5" t="s">
        <v>11215</v>
      </c>
      <c r="S1946" s="2" t="s">
        <v>11216</v>
      </c>
      <c r="T1946" s="5" t="s">
        <v>1816</v>
      </c>
      <c r="U1946" s="5" t="s">
        <v>716</v>
      </c>
      <c r="V1946" s="2" t="s">
        <v>4677</v>
      </c>
      <c r="W1946" s="5" t="s">
        <v>3361</v>
      </c>
      <c r="X1946" s="5" t="s">
        <v>11485</v>
      </c>
      <c r="Y1946" s="5" t="s">
        <v>11486</v>
      </c>
      <c r="Z1946" s="2" t="s">
        <v>720</v>
      </c>
      <c r="AA1946" s="2" t="s">
        <v>716</v>
      </c>
      <c r="AB1946" s="5" t="s">
        <v>5907</v>
      </c>
      <c r="AC1946" s="2" t="s">
        <v>11478</v>
      </c>
      <c r="AD1946" s="5" t="s">
        <v>447</v>
      </c>
      <c r="AE1946" s="5" t="s">
        <v>447</v>
      </c>
      <c r="AF1946" s="5" t="s">
        <v>11388</v>
      </c>
      <c r="AG1946" s="2" t="s">
        <v>11389</v>
      </c>
      <c r="AH1946" s="5" t="s">
        <v>11390</v>
      </c>
      <c r="AI1946" s="5" t="s">
        <v>11391</v>
      </c>
      <c r="AJ1946" s="2" t="s">
        <v>68</v>
      </c>
      <c r="AK1946" s="2" t="s">
        <v>729</v>
      </c>
    </row>
    <row r="1947" spans="1:37" ht="17.100000000000001" customHeight="1">
      <c r="A1947" s="2" t="s">
        <v>36</v>
      </c>
      <c r="B1947" s="3">
        <v>80012669</v>
      </c>
      <c r="C1947" s="2" t="s">
        <v>5893</v>
      </c>
      <c r="D1947" s="5" t="s">
        <v>5893</v>
      </c>
      <c r="E1947" s="5" t="s">
        <v>5894</v>
      </c>
      <c r="F1947" s="5" t="s">
        <v>11487</v>
      </c>
      <c r="G1947" s="5" t="s">
        <v>11488</v>
      </c>
      <c r="H1947" s="5" t="s">
        <v>11423</v>
      </c>
      <c r="I1947" s="2" t="s">
        <v>42</v>
      </c>
      <c r="J1947" s="2" t="s">
        <v>1449</v>
      </c>
      <c r="K1947" s="2" t="s">
        <v>1450</v>
      </c>
      <c r="L1947" s="2" t="s">
        <v>1451</v>
      </c>
      <c r="M1947" s="2" t="s">
        <v>1452</v>
      </c>
      <c r="N1947" s="2" t="s">
        <v>11474</v>
      </c>
      <c r="O1947" s="8" t="s">
        <v>1211</v>
      </c>
      <c r="P1947" s="5" t="s">
        <v>1211</v>
      </c>
      <c r="Q1947" s="5" t="s">
        <v>11163</v>
      </c>
      <c r="R1947" s="5" t="s">
        <v>11215</v>
      </c>
      <c r="S1947" s="2" t="s">
        <v>11216</v>
      </c>
      <c r="T1947" s="5" t="s">
        <v>1816</v>
      </c>
      <c r="U1947" s="5" t="s">
        <v>716</v>
      </c>
      <c r="V1947" s="2" t="s">
        <v>4677</v>
      </c>
      <c r="W1947" s="5" t="s">
        <v>437</v>
      </c>
      <c r="X1947" s="5" t="s">
        <v>11489</v>
      </c>
      <c r="Y1947" s="5" t="s">
        <v>11490</v>
      </c>
      <c r="Z1947" s="2" t="s">
        <v>720</v>
      </c>
      <c r="AA1947" s="2" t="s">
        <v>716</v>
      </c>
      <c r="AB1947" s="5" t="s">
        <v>5907</v>
      </c>
      <c r="AC1947" s="2" t="s">
        <v>11478</v>
      </c>
      <c r="AD1947" s="5" t="s">
        <v>447</v>
      </c>
      <c r="AE1947" s="5" t="s">
        <v>447</v>
      </c>
      <c r="AF1947" s="5" t="s">
        <v>11388</v>
      </c>
      <c r="AG1947" s="2" t="s">
        <v>11389</v>
      </c>
      <c r="AH1947" s="5" t="s">
        <v>11390</v>
      </c>
      <c r="AI1947" s="5" t="s">
        <v>11391</v>
      </c>
      <c r="AJ1947" s="2" t="s">
        <v>68</v>
      </c>
      <c r="AK1947" s="2" t="s">
        <v>729</v>
      </c>
    </row>
    <row r="1948" spans="1:37" ht="17.100000000000001" customHeight="1">
      <c r="A1948" s="2" t="s">
        <v>36</v>
      </c>
      <c r="B1948" s="3">
        <v>80012670</v>
      </c>
      <c r="C1948" s="2" t="s">
        <v>5893</v>
      </c>
      <c r="D1948" s="5" t="s">
        <v>5893</v>
      </c>
      <c r="E1948" s="5" t="s">
        <v>5894</v>
      </c>
      <c r="F1948" s="5" t="s">
        <v>11491</v>
      </c>
      <c r="G1948" s="5" t="s">
        <v>11492</v>
      </c>
      <c r="H1948" s="5" t="s">
        <v>11423</v>
      </c>
      <c r="I1948" s="2" t="s">
        <v>42</v>
      </c>
      <c r="J1948" s="2" t="s">
        <v>1449</v>
      </c>
      <c r="K1948" s="2" t="s">
        <v>1450</v>
      </c>
      <c r="L1948" s="2" t="s">
        <v>1451</v>
      </c>
      <c r="M1948" s="2" t="s">
        <v>1452</v>
      </c>
      <c r="N1948" s="2" t="s">
        <v>11474</v>
      </c>
      <c r="O1948" s="8" t="s">
        <v>1211</v>
      </c>
      <c r="P1948" s="5" t="s">
        <v>1211</v>
      </c>
      <c r="Q1948" s="5" t="s">
        <v>11163</v>
      </c>
      <c r="R1948" s="5" t="s">
        <v>11215</v>
      </c>
      <c r="S1948" s="2" t="s">
        <v>11216</v>
      </c>
      <c r="T1948" s="5" t="s">
        <v>1816</v>
      </c>
      <c r="U1948" s="5" t="s">
        <v>716</v>
      </c>
      <c r="V1948" s="2" t="s">
        <v>4677</v>
      </c>
      <c r="W1948" s="5" t="s">
        <v>838</v>
      </c>
      <c r="X1948" s="5" t="s">
        <v>11493</v>
      </c>
      <c r="Y1948" s="5" t="s">
        <v>11494</v>
      </c>
      <c r="Z1948" s="2" t="s">
        <v>720</v>
      </c>
      <c r="AA1948" s="2" t="s">
        <v>716</v>
      </c>
      <c r="AB1948" s="5" t="s">
        <v>5907</v>
      </c>
      <c r="AC1948" s="2" t="s">
        <v>11478</v>
      </c>
      <c r="AD1948" s="5" t="s">
        <v>447</v>
      </c>
      <c r="AE1948" s="5" t="s">
        <v>447</v>
      </c>
      <c r="AF1948" s="5" t="s">
        <v>11388</v>
      </c>
      <c r="AG1948" s="2" t="s">
        <v>11389</v>
      </c>
      <c r="AH1948" s="5" t="s">
        <v>11390</v>
      </c>
      <c r="AI1948" s="5" t="s">
        <v>11391</v>
      </c>
      <c r="AJ1948" s="2" t="s">
        <v>68</v>
      </c>
      <c r="AK1948" s="2" t="s">
        <v>729</v>
      </c>
    </row>
    <row r="1949" spans="1:37" ht="17.100000000000001" customHeight="1">
      <c r="A1949" s="2" t="s">
        <v>36</v>
      </c>
      <c r="B1949" s="3">
        <v>80012671</v>
      </c>
      <c r="C1949" s="2" t="s">
        <v>5893</v>
      </c>
      <c r="D1949" s="5" t="s">
        <v>5893</v>
      </c>
      <c r="E1949" s="5" t="s">
        <v>5894</v>
      </c>
      <c r="F1949" s="5" t="s">
        <v>11495</v>
      </c>
      <c r="G1949" s="5" t="s">
        <v>11496</v>
      </c>
      <c r="H1949" s="5" t="s">
        <v>930</v>
      </c>
      <c r="I1949" s="2" t="s">
        <v>42</v>
      </c>
      <c r="J1949" s="2" t="s">
        <v>1449</v>
      </c>
      <c r="K1949" s="2" t="s">
        <v>1450</v>
      </c>
      <c r="L1949" s="2" t="s">
        <v>1451</v>
      </c>
      <c r="M1949" s="2" t="s">
        <v>1452</v>
      </c>
      <c r="N1949" s="2" t="s">
        <v>11474</v>
      </c>
      <c r="O1949" s="8" t="s">
        <v>1211</v>
      </c>
      <c r="P1949" s="5" t="s">
        <v>1211</v>
      </c>
      <c r="Q1949" s="5" t="s">
        <v>11163</v>
      </c>
      <c r="R1949" s="5" t="s">
        <v>11215</v>
      </c>
      <c r="S1949" s="2" t="s">
        <v>11216</v>
      </c>
      <c r="T1949" s="5" t="s">
        <v>1816</v>
      </c>
      <c r="U1949" s="5" t="s">
        <v>716</v>
      </c>
      <c r="V1949" s="2" t="s">
        <v>4677</v>
      </c>
      <c r="W1949" s="5" t="s">
        <v>6304</v>
      </c>
      <c r="X1949" s="5" t="s">
        <v>11497</v>
      </c>
      <c r="Y1949" s="5" t="s">
        <v>11498</v>
      </c>
      <c r="Z1949" s="2" t="s">
        <v>720</v>
      </c>
      <c r="AA1949" s="2" t="s">
        <v>716</v>
      </c>
      <c r="AB1949" s="5" t="s">
        <v>5907</v>
      </c>
      <c r="AC1949" s="2" t="s">
        <v>11478</v>
      </c>
      <c r="AD1949" s="5" t="s">
        <v>447</v>
      </c>
      <c r="AE1949" s="5" t="s">
        <v>447</v>
      </c>
      <c r="AF1949" s="5" t="s">
        <v>11388</v>
      </c>
      <c r="AG1949" s="2" t="s">
        <v>11389</v>
      </c>
      <c r="AH1949" s="5" t="s">
        <v>11390</v>
      </c>
      <c r="AI1949" s="5" t="s">
        <v>11391</v>
      </c>
      <c r="AJ1949" s="2" t="s">
        <v>68</v>
      </c>
      <c r="AK1949" s="2" t="s">
        <v>729</v>
      </c>
    </row>
    <row r="1950" spans="1:37" ht="17.100000000000001" customHeight="1">
      <c r="A1950" s="2" t="s">
        <v>36</v>
      </c>
      <c r="B1950" s="3">
        <v>80007509</v>
      </c>
      <c r="C1950" s="2" t="s">
        <v>5893</v>
      </c>
      <c r="D1950" s="5" t="s">
        <v>5893</v>
      </c>
      <c r="E1950" s="5" t="s">
        <v>5894</v>
      </c>
      <c r="F1950" s="5" t="s">
        <v>11499</v>
      </c>
      <c r="G1950" s="5" t="s">
        <v>11500</v>
      </c>
      <c r="H1950" s="5" t="s">
        <v>6584</v>
      </c>
      <c r="I1950" s="2" t="s">
        <v>42</v>
      </c>
      <c r="J1950" s="2" t="s">
        <v>1449</v>
      </c>
      <c r="K1950" s="2" t="s">
        <v>1450</v>
      </c>
      <c r="L1950" s="2" t="s">
        <v>1451</v>
      </c>
      <c r="M1950" s="2" t="s">
        <v>1452</v>
      </c>
      <c r="N1950" s="2" t="s">
        <v>11501</v>
      </c>
      <c r="O1950" s="8" t="s">
        <v>1211</v>
      </c>
      <c r="P1950" s="5" t="s">
        <v>1211</v>
      </c>
      <c r="Q1950" s="5" t="s">
        <v>11163</v>
      </c>
      <c r="R1950" s="5" t="s">
        <v>11215</v>
      </c>
      <c r="S1950" s="2" t="s">
        <v>11216</v>
      </c>
      <c r="T1950" s="5" t="s">
        <v>1816</v>
      </c>
      <c r="U1950" s="5" t="s">
        <v>716</v>
      </c>
      <c r="V1950" s="2" t="s">
        <v>4677</v>
      </c>
      <c r="W1950" s="5" t="s">
        <v>1189</v>
      </c>
      <c r="X1950" s="5" t="s">
        <v>11502</v>
      </c>
      <c r="Y1950" s="5" t="s">
        <v>11503</v>
      </c>
      <c r="Z1950" s="2" t="s">
        <v>720</v>
      </c>
      <c r="AA1950" s="2" t="s">
        <v>716</v>
      </c>
      <c r="AB1950" s="5" t="s">
        <v>11504</v>
      </c>
      <c r="AC1950" s="2" t="s">
        <v>11505</v>
      </c>
      <c r="AD1950" s="5" t="s">
        <v>11506</v>
      </c>
      <c r="AE1950" s="5" t="s">
        <v>11507</v>
      </c>
      <c r="AF1950" s="5" t="s">
        <v>11388</v>
      </c>
      <c r="AG1950" s="2" t="s">
        <v>11389</v>
      </c>
      <c r="AH1950" s="5" t="s">
        <v>11390</v>
      </c>
      <c r="AI1950" s="5" t="s">
        <v>11391</v>
      </c>
      <c r="AJ1950" s="2" t="s">
        <v>68</v>
      </c>
      <c r="AK1950" s="2" t="s">
        <v>729</v>
      </c>
    </row>
    <row r="1951" spans="1:37" ht="17.100000000000001" customHeight="1">
      <c r="A1951" s="2" t="s">
        <v>36</v>
      </c>
      <c r="B1951" s="3">
        <v>80008379</v>
      </c>
      <c r="C1951" s="2" t="s">
        <v>5907</v>
      </c>
      <c r="D1951" s="5" t="s">
        <v>5908</v>
      </c>
      <c r="E1951" s="5" t="s">
        <v>5909</v>
      </c>
      <c r="F1951" s="5" t="s">
        <v>11506</v>
      </c>
      <c r="G1951" s="5" t="s">
        <v>11507</v>
      </c>
      <c r="H1951" s="5" t="s">
        <v>930</v>
      </c>
      <c r="I1951" s="2" t="s">
        <v>42</v>
      </c>
      <c r="J1951" s="2" t="s">
        <v>1449</v>
      </c>
      <c r="K1951" s="2" t="s">
        <v>1450</v>
      </c>
      <c r="L1951" s="2" t="s">
        <v>1451</v>
      </c>
      <c r="M1951" s="2" t="s">
        <v>1452</v>
      </c>
      <c r="N1951" s="2" t="s">
        <v>11501</v>
      </c>
      <c r="O1951" s="8" t="s">
        <v>1211</v>
      </c>
      <c r="P1951" s="5" t="s">
        <v>1211</v>
      </c>
      <c r="Q1951" s="5" t="s">
        <v>11163</v>
      </c>
      <c r="R1951" s="5" t="s">
        <v>11215</v>
      </c>
      <c r="S1951" s="2" t="s">
        <v>11216</v>
      </c>
      <c r="T1951" s="5" t="s">
        <v>1816</v>
      </c>
      <c r="U1951" s="5" t="s">
        <v>716</v>
      </c>
      <c r="V1951" s="2" t="s">
        <v>4677</v>
      </c>
      <c r="W1951" s="5" t="s">
        <v>838</v>
      </c>
      <c r="X1951" s="5" t="s">
        <v>11508</v>
      </c>
      <c r="Y1951" s="5" t="s">
        <v>11509</v>
      </c>
      <c r="Z1951" s="2" t="s">
        <v>720</v>
      </c>
      <c r="AA1951" s="2" t="s">
        <v>716</v>
      </c>
      <c r="AB1951" s="5" t="s">
        <v>11388</v>
      </c>
      <c r="AC1951" s="2" t="s">
        <v>11389</v>
      </c>
      <c r="AD1951" s="5" t="s">
        <v>11390</v>
      </c>
      <c r="AE1951" s="5" t="s">
        <v>11391</v>
      </c>
      <c r="AF1951" s="5" t="s">
        <v>11155</v>
      </c>
      <c r="AG1951" s="2" t="s">
        <v>11156</v>
      </c>
      <c r="AH1951" s="5" t="s">
        <v>11157</v>
      </c>
      <c r="AI1951" s="5" t="s">
        <v>11158</v>
      </c>
      <c r="AJ1951" s="2" t="s">
        <v>68</v>
      </c>
      <c r="AK1951" s="2" t="s">
        <v>729</v>
      </c>
    </row>
    <row r="1952" spans="1:37" ht="17.100000000000001" customHeight="1">
      <c r="A1952" s="2" t="s">
        <v>36</v>
      </c>
      <c r="B1952" s="3">
        <v>80012672</v>
      </c>
      <c r="C1952" s="2" t="s">
        <v>5893</v>
      </c>
      <c r="D1952" s="5" t="s">
        <v>5893</v>
      </c>
      <c r="E1952" s="5" t="s">
        <v>5894</v>
      </c>
      <c r="F1952" s="5" t="s">
        <v>11510</v>
      </c>
      <c r="G1952" s="5" t="s">
        <v>11511</v>
      </c>
      <c r="H1952" s="5" t="s">
        <v>6584</v>
      </c>
      <c r="I1952" s="2" t="s">
        <v>42</v>
      </c>
      <c r="J1952" s="2" t="s">
        <v>1449</v>
      </c>
      <c r="K1952" s="2" t="s">
        <v>1450</v>
      </c>
      <c r="L1952" s="2" t="s">
        <v>1451</v>
      </c>
      <c r="M1952" s="2" t="s">
        <v>1452</v>
      </c>
      <c r="N1952" s="2" t="s">
        <v>11501</v>
      </c>
      <c r="O1952" s="8" t="s">
        <v>1211</v>
      </c>
      <c r="P1952" s="5" t="s">
        <v>1211</v>
      </c>
      <c r="Q1952" s="5" t="s">
        <v>11163</v>
      </c>
      <c r="R1952" s="5" t="s">
        <v>11215</v>
      </c>
      <c r="S1952" s="2" t="s">
        <v>11216</v>
      </c>
      <c r="T1952" s="5" t="s">
        <v>1816</v>
      </c>
      <c r="U1952" s="5" t="s">
        <v>716</v>
      </c>
      <c r="V1952" s="2" t="s">
        <v>4677</v>
      </c>
      <c r="W1952" s="5" t="s">
        <v>860</v>
      </c>
      <c r="X1952" s="5" t="s">
        <v>11512</v>
      </c>
      <c r="Y1952" s="5" t="s">
        <v>11513</v>
      </c>
      <c r="Z1952" s="2" t="s">
        <v>720</v>
      </c>
      <c r="AA1952" s="2" t="s">
        <v>716</v>
      </c>
      <c r="AB1952" s="5" t="s">
        <v>11504</v>
      </c>
      <c r="AC1952" s="2" t="s">
        <v>11505</v>
      </c>
      <c r="AD1952" s="5" t="s">
        <v>11506</v>
      </c>
      <c r="AE1952" s="5" t="s">
        <v>11507</v>
      </c>
      <c r="AF1952" s="5" t="s">
        <v>11388</v>
      </c>
      <c r="AG1952" s="2" t="s">
        <v>11389</v>
      </c>
      <c r="AH1952" s="5" t="s">
        <v>11390</v>
      </c>
      <c r="AI1952" s="5" t="s">
        <v>11391</v>
      </c>
      <c r="AJ1952" s="2" t="s">
        <v>68</v>
      </c>
      <c r="AK1952" s="2" t="s">
        <v>729</v>
      </c>
    </row>
    <row r="1953" spans="1:37" ht="17.100000000000001" customHeight="1">
      <c r="A1953" s="2" t="s">
        <v>36</v>
      </c>
      <c r="B1953" s="3">
        <v>80012673</v>
      </c>
      <c r="C1953" s="2" t="s">
        <v>5893</v>
      </c>
      <c r="D1953" s="5" t="s">
        <v>5893</v>
      </c>
      <c r="E1953" s="5" t="s">
        <v>5894</v>
      </c>
      <c r="F1953" s="5" t="s">
        <v>11514</v>
      </c>
      <c r="G1953" s="5" t="s">
        <v>11515</v>
      </c>
      <c r="H1953" s="5" t="s">
        <v>6584</v>
      </c>
      <c r="I1953" s="2" t="s">
        <v>42</v>
      </c>
      <c r="J1953" s="2" t="s">
        <v>1449</v>
      </c>
      <c r="K1953" s="2" t="s">
        <v>1450</v>
      </c>
      <c r="L1953" s="2" t="s">
        <v>1451</v>
      </c>
      <c r="M1953" s="2" t="s">
        <v>1452</v>
      </c>
      <c r="N1953" s="2" t="s">
        <v>11501</v>
      </c>
      <c r="O1953" s="8" t="s">
        <v>1211</v>
      </c>
      <c r="P1953" s="5" t="s">
        <v>1211</v>
      </c>
      <c r="Q1953" s="5" t="s">
        <v>11163</v>
      </c>
      <c r="R1953" s="5" t="s">
        <v>11215</v>
      </c>
      <c r="S1953" s="2" t="s">
        <v>11216</v>
      </c>
      <c r="T1953" s="5" t="s">
        <v>1816</v>
      </c>
      <c r="U1953" s="5" t="s">
        <v>716</v>
      </c>
      <c r="V1953" s="2" t="s">
        <v>4677</v>
      </c>
      <c r="W1953" s="5" t="s">
        <v>5417</v>
      </c>
      <c r="X1953" s="5" t="s">
        <v>10990</v>
      </c>
      <c r="Y1953" s="5" t="s">
        <v>11516</v>
      </c>
      <c r="Z1953" s="2" t="s">
        <v>720</v>
      </c>
      <c r="AA1953" s="2" t="s">
        <v>716</v>
      </c>
      <c r="AB1953" s="5" t="s">
        <v>11504</v>
      </c>
      <c r="AC1953" s="2" t="s">
        <v>11505</v>
      </c>
      <c r="AD1953" s="5" t="s">
        <v>11506</v>
      </c>
      <c r="AE1953" s="5" t="s">
        <v>11507</v>
      </c>
      <c r="AF1953" s="5" t="s">
        <v>11388</v>
      </c>
      <c r="AG1953" s="2" t="s">
        <v>11389</v>
      </c>
      <c r="AH1953" s="5" t="s">
        <v>11390</v>
      </c>
      <c r="AI1953" s="5" t="s">
        <v>11391</v>
      </c>
      <c r="AJ1953" s="2" t="s">
        <v>68</v>
      </c>
      <c r="AK1953" s="2" t="s">
        <v>729</v>
      </c>
    </row>
    <row r="1954" spans="1:37" ht="17.100000000000001" customHeight="1">
      <c r="A1954" s="2" t="s">
        <v>36</v>
      </c>
      <c r="B1954" s="3">
        <v>80012674</v>
      </c>
      <c r="C1954" s="2" t="s">
        <v>5893</v>
      </c>
      <c r="D1954" s="5" t="s">
        <v>5893</v>
      </c>
      <c r="E1954" s="5" t="s">
        <v>5894</v>
      </c>
      <c r="F1954" s="5" t="s">
        <v>11517</v>
      </c>
      <c r="G1954" s="5" t="s">
        <v>11518</v>
      </c>
      <c r="H1954" s="5" t="s">
        <v>6584</v>
      </c>
      <c r="I1954" s="2" t="s">
        <v>42</v>
      </c>
      <c r="J1954" s="2" t="s">
        <v>1449</v>
      </c>
      <c r="K1954" s="2" t="s">
        <v>1450</v>
      </c>
      <c r="L1954" s="2" t="s">
        <v>1451</v>
      </c>
      <c r="M1954" s="2" t="s">
        <v>1452</v>
      </c>
      <c r="N1954" s="2" t="s">
        <v>11501</v>
      </c>
      <c r="O1954" s="8" t="s">
        <v>1211</v>
      </c>
      <c r="P1954" s="5" t="s">
        <v>1211</v>
      </c>
      <c r="Q1954" s="5" t="s">
        <v>11163</v>
      </c>
      <c r="R1954" s="5" t="s">
        <v>11215</v>
      </c>
      <c r="S1954" s="2" t="s">
        <v>11216</v>
      </c>
      <c r="T1954" s="5" t="s">
        <v>1816</v>
      </c>
      <c r="U1954" s="5" t="s">
        <v>716</v>
      </c>
      <c r="V1954" s="2" t="s">
        <v>4677</v>
      </c>
      <c r="W1954" s="5" t="s">
        <v>11519</v>
      </c>
      <c r="X1954" s="5" t="s">
        <v>11520</v>
      </c>
      <c r="Y1954" s="5" t="s">
        <v>11521</v>
      </c>
      <c r="Z1954" s="2" t="s">
        <v>720</v>
      </c>
      <c r="AA1954" s="2" t="s">
        <v>716</v>
      </c>
      <c r="AB1954" s="5" t="s">
        <v>11504</v>
      </c>
      <c r="AC1954" s="2" t="s">
        <v>11505</v>
      </c>
      <c r="AD1954" s="5" t="s">
        <v>11506</v>
      </c>
      <c r="AE1954" s="5" t="s">
        <v>11507</v>
      </c>
      <c r="AF1954" s="5" t="s">
        <v>11388</v>
      </c>
      <c r="AG1954" s="2" t="s">
        <v>11389</v>
      </c>
      <c r="AH1954" s="5" t="s">
        <v>11390</v>
      </c>
      <c r="AI1954" s="5" t="s">
        <v>11391</v>
      </c>
      <c r="AJ1954" s="2" t="s">
        <v>68</v>
      </c>
      <c r="AK1954" s="2" t="s">
        <v>729</v>
      </c>
    </row>
    <row r="1955" spans="1:37" ht="17.100000000000001" customHeight="1">
      <c r="A1955" s="2" t="s">
        <v>36</v>
      </c>
      <c r="B1955" s="3">
        <v>80012675</v>
      </c>
      <c r="C1955" s="2" t="s">
        <v>5893</v>
      </c>
      <c r="D1955" s="5" t="s">
        <v>5893</v>
      </c>
      <c r="E1955" s="5" t="s">
        <v>5894</v>
      </c>
      <c r="F1955" s="5" t="s">
        <v>11522</v>
      </c>
      <c r="G1955" s="5" t="s">
        <v>11523</v>
      </c>
      <c r="H1955" s="5" t="s">
        <v>967</v>
      </c>
      <c r="I1955" s="2" t="s">
        <v>42</v>
      </c>
      <c r="J1955" s="2" t="s">
        <v>1449</v>
      </c>
      <c r="K1955" s="2" t="s">
        <v>1450</v>
      </c>
      <c r="L1955" s="2" t="s">
        <v>1451</v>
      </c>
      <c r="M1955" s="2" t="s">
        <v>1452</v>
      </c>
      <c r="N1955" s="2" t="s">
        <v>11501</v>
      </c>
      <c r="O1955" s="8" t="s">
        <v>1211</v>
      </c>
      <c r="P1955" s="5" t="s">
        <v>1211</v>
      </c>
      <c r="Q1955" s="5" t="s">
        <v>11163</v>
      </c>
      <c r="R1955" s="5" t="s">
        <v>11215</v>
      </c>
      <c r="S1955" s="2" t="s">
        <v>11216</v>
      </c>
      <c r="T1955" s="5" t="s">
        <v>1816</v>
      </c>
      <c r="U1955" s="5" t="s">
        <v>716</v>
      </c>
      <c r="V1955" s="2" t="s">
        <v>4677</v>
      </c>
      <c r="W1955" s="5" t="s">
        <v>11524</v>
      </c>
      <c r="X1955" s="5" t="s">
        <v>11525</v>
      </c>
      <c r="Y1955" s="5" t="s">
        <v>11526</v>
      </c>
      <c r="Z1955" s="2" t="s">
        <v>720</v>
      </c>
      <c r="AA1955" s="2" t="s">
        <v>716</v>
      </c>
      <c r="AB1955" s="5" t="s">
        <v>11504</v>
      </c>
      <c r="AC1955" s="2" t="s">
        <v>11505</v>
      </c>
      <c r="AD1955" s="5" t="s">
        <v>11506</v>
      </c>
      <c r="AE1955" s="5" t="s">
        <v>11507</v>
      </c>
      <c r="AF1955" s="5" t="s">
        <v>11388</v>
      </c>
      <c r="AG1955" s="2" t="s">
        <v>11389</v>
      </c>
      <c r="AH1955" s="5" t="s">
        <v>11390</v>
      </c>
      <c r="AI1955" s="5" t="s">
        <v>11391</v>
      </c>
      <c r="AJ1955" s="2" t="s">
        <v>68</v>
      </c>
      <c r="AK1955" s="2" t="s">
        <v>729</v>
      </c>
    </row>
    <row r="1956" spans="1:37" ht="17.100000000000001" customHeight="1">
      <c r="A1956" s="2" t="s">
        <v>36</v>
      </c>
      <c r="B1956" s="3">
        <v>80012676</v>
      </c>
      <c r="C1956" s="2" t="s">
        <v>5893</v>
      </c>
      <c r="D1956" s="5" t="s">
        <v>5893</v>
      </c>
      <c r="E1956" s="5" t="s">
        <v>5894</v>
      </c>
      <c r="F1956" s="5" t="s">
        <v>11527</v>
      </c>
      <c r="G1956" s="5" t="s">
        <v>11528</v>
      </c>
      <c r="H1956" s="5" t="s">
        <v>967</v>
      </c>
      <c r="I1956" s="2" t="s">
        <v>42</v>
      </c>
      <c r="J1956" s="2" t="s">
        <v>1449</v>
      </c>
      <c r="K1956" s="2" t="s">
        <v>1450</v>
      </c>
      <c r="L1956" s="2" t="s">
        <v>1451</v>
      </c>
      <c r="M1956" s="2" t="s">
        <v>1452</v>
      </c>
      <c r="N1956" s="2" t="s">
        <v>11501</v>
      </c>
      <c r="O1956" s="8" t="s">
        <v>1211</v>
      </c>
      <c r="P1956" s="5" t="s">
        <v>1211</v>
      </c>
      <c r="Q1956" s="5" t="s">
        <v>11163</v>
      </c>
      <c r="R1956" s="5" t="s">
        <v>11215</v>
      </c>
      <c r="S1956" s="2" t="s">
        <v>11216</v>
      </c>
      <c r="T1956" s="5" t="s">
        <v>1816</v>
      </c>
      <c r="U1956" s="5" t="s">
        <v>716</v>
      </c>
      <c r="V1956" s="2" t="s">
        <v>4677</v>
      </c>
      <c r="W1956" s="5" t="s">
        <v>6304</v>
      </c>
      <c r="X1956" s="5" t="s">
        <v>11529</v>
      </c>
      <c r="Y1956" s="5" t="s">
        <v>11530</v>
      </c>
      <c r="Z1956" s="2" t="s">
        <v>720</v>
      </c>
      <c r="AA1956" s="2" t="s">
        <v>716</v>
      </c>
      <c r="AB1956" s="5" t="s">
        <v>11504</v>
      </c>
      <c r="AC1956" s="2" t="s">
        <v>11505</v>
      </c>
      <c r="AD1956" s="5" t="s">
        <v>11506</v>
      </c>
      <c r="AE1956" s="5" t="s">
        <v>11507</v>
      </c>
      <c r="AF1956" s="5" t="s">
        <v>11388</v>
      </c>
      <c r="AG1956" s="2" t="s">
        <v>11389</v>
      </c>
      <c r="AH1956" s="5" t="s">
        <v>11390</v>
      </c>
      <c r="AI1956" s="5" t="s">
        <v>11391</v>
      </c>
      <c r="AJ1956" s="2" t="s">
        <v>68</v>
      </c>
      <c r="AK1956" s="2" t="s">
        <v>729</v>
      </c>
    </row>
    <row r="1957" spans="1:37" ht="17.100000000000001" customHeight="1">
      <c r="A1957" s="2" t="s">
        <v>36</v>
      </c>
      <c r="B1957" s="3">
        <v>80012677</v>
      </c>
      <c r="C1957" s="2" t="s">
        <v>5893</v>
      </c>
      <c r="D1957" s="5" t="s">
        <v>5893</v>
      </c>
      <c r="E1957" s="5" t="s">
        <v>5894</v>
      </c>
      <c r="F1957" s="5" t="s">
        <v>11531</v>
      </c>
      <c r="G1957" s="5" t="s">
        <v>11532</v>
      </c>
      <c r="H1957" s="5" t="s">
        <v>967</v>
      </c>
      <c r="I1957" s="2" t="s">
        <v>42</v>
      </c>
      <c r="J1957" s="2" t="s">
        <v>1449</v>
      </c>
      <c r="K1957" s="2" t="s">
        <v>1450</v>
      </c>
      <c r="L1957" s="2" t="s">
        <v>1451</v>
      </c>
      <c r="M1957" s="2" t="s">
        <v>1452</v>
      </c>
      <c r="N1957" s="2" t="s">
        <v>11501</v>
      </c>
      <c r="O1957" s="8" t="s">
        <v>1211</v>
      </c>
      <c r="P1957" s="5" t="s">
        <v>1211</v>
      </c>
      <c r="Q1957" s="5" t="s">
        <v>11163</v>
      </c>
      <c r="R1957" s="5" t="s">
        <v>11215</v>
      </c>
      <c r="S1957" s="2" t="s">
        <v>11216</v>
      </c>
      <c r="T1957" s="5" t="s">
        <v>1816</v>
      </c>
      <c r="U1957" s="5" t="s">
        <v>716</v>
      </c>
      <c r="V1957" s="2" t="s">
        <v>4677</v>
      </c>
      <c r="W1957" s="5" t="s">
        <v>504</v>
      </c>
      <c r="X1957" s="5" t="s">
        <v>11533</v>
      </c>
      <c r="Y1957" s="5" t="s">
        <v>11534</v>
      </c>
      <c r="Z1957" s="2" t="s">
        <v>720</v>
      </c>
      <c r="AA1957" s="2" t="s">
        <v>716</v>
      </c>
      <c r="AB1957" s="5" t="s">
        <v>11504</v>
      </c>
      <c r="AC1957" s="2" t="s">
        <v>11505</v>
      </c>
      <c r="AD1957" s="5" t="s">
        <v>11506</v>
      </c>
      <c r="AE1957" s="5" t="s">
        <v>11507</v>
      </c>
      <c r="AF1957" s="5" t="s">
        <v>11388</v>
      </c>
      <c r="AG1957" s="2" t="s">
        <v>11389</v>
      </c>
      <c r="AH1957" s="5" t="s">
        <v>11390</v>
      </c>
      <c r="AI1957" s="5" t="s">
        <v>11391</v>
      </c>
      <c r="AJ1957" s="2" t="s">
        <v>68</v>
      </c>
      <c r="AK1957" s="2" t="s">
        <v>729</v>
      </c>
    </row>
    <row r="1958" spans="1:37" ht="17.100000000000001" customHeight="1">
      <c r="A1958" s="2" t="s">
        <v>36</v>
      </c>
      <c r="B1958" s="3">
        <v>80012697</v>
      </c>
      <c r="C1958" s="2" t="s">
        <v>5893</v>
      </c>
      <c r="D1958" s="5" t="s">
        <v>5893</v>
      </c>
      <c r="E1958" s="5" t="s">
        <v>5894</v>
      </c>
      <c r="F1958" s="5" t="s">
        <v>11535</v>
      </c>
      <c r="G1958" s="5" t="s">
        <v>11536</v>
      </c>
      <c r="H1958" s="5" t="s">
        <v>1236</v>
      </c>
      <c r="I1958" s="2" t="s">
        <v>42</v>
      </c>
      <c r="J1958" s="2" t="s">
        <v>1449</v>
      </c>
      <c r="K1958" s="2" t="s">
        <v>1450</v>
      </c>
      <c r="L1958" s="2" t="s">
        <v>1451</v>
      </c>
      <c r="M1958" s="2" t="s">
        <v>1452</v>
      </c>
      <c r="N1958" s="2" t="s">
        <v>11418</v>
      </c>
      <c r="O1958" s="8" t="s">
        <v>1211</v>
      </c>
      <c r="P1958" s="5" t="s">
        <v>1211</v>
      </c>
      <c r="Q1958" s="5" t="s">
        <v>11151</v>
      </c>
      <c r="R1958" s="5" t="s">
        <v>11215</v>
      </c>
      <c r="S1958" s="2" t="s">
        <v>11216</v>
      </c>
      <c r="T1958" s="5" t="s">
        <v>1816</v>
      </c>
      <c r="U1958" s="5" t="s">
        <v>716</v>
      </c>
      <c r="V1958" s="2" t="s">
        <v>4677</v>
      </c>
      <c r="W1958" s="5" t="s">
        <v>4691</v>
      </c>
      <c r="X1958" s="5" t="s">
        <v>11537</v>
      </c>
      <c r="Y1958" s="5" t="s">
        <v>11538</v>
      </c>
      <c r="Z1958" s="2" t="s">
        <v>720</v>
      </c>
      <c r="AA1958" s="2" t="s">
        <v>716</v>
      </c>
      <c r="AB1958" s="5" t="s">
        <v>11388</v>
      </c>
      <c r="AC1958" s="2" t="s">
        <v>11389</v>
      </c>
      <c r="AD1958" s="5" t="s">
        <v>11390</v>
      </c>
      <c r="AE1958" s="5" t="s">
        <v>11391</v>
      </c>
      <c r="AF1958" s="5" t="s">
        <v>11155</v>
      </c>
      <c r="AG1958" s="2" t="s">
        <v>11156</v>
      </c>
      <c r="AH1958" s="5" t="s">
        <v>11157</v>
      </c>
      <c r="AI1958" s="5" t="s">
        <v>11158</v>
      </c>
      <c r="AJ1958" s="2" t="s">
        <v>68</v>
      </c>
      <c r="AK1958" s="2" t="s">
        <v>729</v>
      </c>
    </row>
    <row r="1959" spans="1:37" ht="17.100000000000001" customHeight="1">
      <c r="A1959" s="2" t="s">
        <v>36</v>
      </c>
      <c r="B1959" s="3">
        <v>80012698</v>
      </c>
      <c r="C1959" s="2" t="s">
        <v>5893</v>
      </c>
      <c r="D1959" s="5" t="s">
        <v>5893</v>
      </c>
      <c r="E1959" s="5" t="s">
        <v>5894</v>
      </c>
      <c r="F1959" s="5" t="s">
        <v>11539</v>
      </c>
      <c r="G1959" s="5" t="s">
        <v>11540</v>
      </c>
      <c r="H1959" s="5" t="s">
        <v>1236</v>
      </c>
      <c r="I1959" s="2" t="s">
        <v>42</v>
      </c>
      <c r="J1959" s="2" t="s">
        <v>1449</v>
      </c>
      <c r="K1959" s="2" t="s">
        <v>1450</v>
      </c>
      <c r="L1959" s="2" t="s">
        <v>1451</v>
      </c>
      <c r="M1959" s="2" t="s">
        <v>1452</v>
      </c>
      <c r="N1959" s="2" t="s">
        <v>11418</v>
      </c>
      <c r="O1959" s="8" t="s">
        <v>1211</v>
      </c>
      <c r="P1959" s="5" t="s">
        <v>1211</v>
      </c>
      <c r="Q1959" s="5" t="s">
        <v>11151</v>
      </c>
      <c r="R1959" s="5" t="s">
        <v>11215</v>
      </c>
      <c r="S1959" s="2" t="s">
        <v>11216</v>
      </c>
      <c r="T1959" s="5" t="s">
        <v>1816</v>
      </c>
      <c r="U1959" s="5" t="s">
        <v>716</v>
      </c>
      <c r="V1959" s="2" t="s">
        <v>4677</v>
      </c>
      <c r="W1959" s="5" t="s">
        <v>11541</v>
      </c>
      <c r="X1959" s="5" t="s">
        <v>11542</v>
      </c>
      <c r="Y1959" s="5" t="s">
        <v>11543</v>
      </c>
      <c r="Z1959" s="2" t="s">
        <v>720</v>
      </c>
      <c r="AA1959" s="2" t="s">
        <v>716</v>
      </c>
      <c r="AB1959" s="5" t="s">
        <v>11388</v>
      </c>
      <c r="AC1959" s="2" t="s">
        <v>11389</v>
      </c>
      <c r="AD1959" s="5" t="s">
        <v>11390</v>
      </c>
      <c r="AE1959" s="5" t="s">
        <v>11391</v>
      </c>
      <c r="AF1959" s="5" t="s">
        <v>11155</v>
      </c>
      <c r="AG1959" s="2" t="s">
        <v>11156</v>
      </c>
      <c r="AH1959" s="5" t="s">
        <v>11157</v>
      </c>
      <c r="AI1959" s="5" t="s">
        <v>11158</v>
      </c>
      <c r="AJ1959" s="2" t="s">
        <v>68</v>
      </c>
      <c r="AK1959" s="2" t="s">
        <v>729</v>
      </c>
    </row>
    <row r="1960" spans="1:37" ht="17.100000000000001" customHeight="1">
      <c r="A1960" s="2" t="s">
        <v>36</v>
      </c>
      <c r="B1960" s="3">
        <v>80012699</v>
      </c>
      <c r="C1960" s="2" t="s">
        <v>5893</v>
      </c>
      <c r="D1960" s="5" t="s">
        <v>5893</v>
      </c>
      <c r="E1960" s="5" t="s">
        <v>5894</v>
      </c>
      <c r="F1960" s="5" t="s">
        <v>11544</v>
      </c>
      <c r="G1960" s="5" t="s">
        <v>11545</v>
      </c>
      <c r="H1960" s="5" t="s">
        <v>1236</v>
      </c>
      <c r="I1960" s="2" t="s">
        <v>42</v>
      </c>
      <c r="J1960" s="2" t="s">
        <v>1449</v>
      </c>
      <c r="K1960" s="2" t="s">
        <v>1450</v>
      </c>
      <c r="L1960" s="2" t="s">
        <v>1451</v>
      </c>
      <c r="M1960" s="2" t="s">
        <v>1452</v>
      </c>
      <c r="N1960" s="2" t="s">
        <v>11418</v>
      </c>
      <c r="O1960" s="8" t="s">
        <v>1211</v>
      </c>
      <c r="P1960" s="5" t="s">
        <v>1211</v>
      </c>
      <c r="Q1960" s="5" t="s">
        <v>11151</v>
      </c>
      <c r="R1960" s="5" t="s">
        <v>11215</v>
      </c>
      <c r="S1960" s="2" t="s">
        <v>11216</v>
      </c>
      <c r="T1960" s="5" t="s">
        <v>1816</v>
      </c>
      <c r="U1960" s="5" t="s">
        <v>716</v>
      </c>
      <c r="V1960" s="2" t="s">
        <v>4677</v>
      </c>
      <c r="W1960" s="5" t="s">
        <v>1414</v>
      </c>
      <c r="X1960" s="5" t="s">
        <v>8501</v>
      </c>
      <c r="Y1960" s="5" t="s">
        <v>11546</v>
      </c>
      <c r="Z1960" s="2" t="s">
        <v>720</v>
      </c>
      <c r="AA1960" s="2" t="s">
        <v>716</v>
      </c>
      <c r="AB1960" s="5" t="s">
        <v>11388</v>
      </c>
      <c r="AC1960" s="2" t="s">
        <v>11389</v>
      </c>
      <c r="AD1960" s="5" t="s">
        <v>11390</v>
      </c>
      <c r="AE1960" s="5" t="s">
        <v>11391</v>
      </c>
      <c r="AF1960" s="5" t="s">
        <v>11155</v>
      </c>
      <c r="AG1960" s="2" t="s">
        <v>11156</v>
      </c>
      <c r="AH1960" s="5" t="s">
        <v>11157</v>
      </c>
      <c r="AI1960" s="5" t="s">
        <v>11158</v>
      </c>
      <c r="AJ1960" s="2" t="s">
        <v>68</v>
      </c>
      <c r="AK1960" s="2" t="s">
        <v>729</v>
      </c>
    </row>
    <row r="1961" spans="1:37" ht="17.100000000000001" customHeight="1">
      <c r="A1961" s="2" t="s">
        <v>36</v>
      </c>
      <c r="B1961" s="3">
        <v>80004435</v>
      </c>
      <c r="C1961" s="2" t="s">
        <v>5883</v>
      </c>
      <c r="D1961" s="5" t="s">
        <v>5883</v>
      </c>
      <c r="E1961" s="5" t="s">
        <v>5884</v>
      </c>
      <c r="F1961" s="5" t="s">
        <v>11547</v>
      </c>
      <c r="G1961" s="5" t="s">
        <v>11548</v>
      </c>
      <c r="H1961" s="5" t="s">
        <v>9054</v>
      </c>
      <c r="I1961" s="2" t="s">
        <v>42</v>
      </c>
      <c r="J1961" s="2" t="s">
        <v>1449</v>
      </c>
      <c r="K1961" s="2" t="s">
        <v>1450</v>
      </c>
      <c r="L1961" s="2" t="s">
        <v>1451</v>
      </c>
      <c r="M1961" s="2" t="s">
        <v>1452</v>
      </c>
      <c r="N1961" s="2" t="s">
        <v>11549</v>
      </c>
      <c r="O1961" s="8" t="s">
        <v>1211</v>
      </c>
      <c r="P1961" s="5" t="s">
        <v>1211</v>
      </c>
      <c r="Q1961" s="5" t="s">
        <v>11151</v>
      </c>
      <c r="R1961" s="5" t="s">
        <v>11384</v>
      </c>
      <c r="S1961" s="2" t="s">
        <v>6687</v>
      </c>
      <c r="T1961" s="5" t="s">
        <v>1816</v>
      </c>
      <c r="U1961" s="5" t="s">
        <v>716</v>
      </c>
      <c r="V1961" s="2" t="s">
        <v>11385</v>
      </c>
      <c r="W1961" s="5" t="s">
        <v>838</v>
      </c>
      <c r="X1961" s="5" t="s">
        <v>5100</v>
      </c>
      <c r="Y1961" s="5" t="s">
        <v>11550</v>
      </c>
      <c r="Z1961" s="2" t="s">
        <v>720</v>
      </c>
      <c r="AA1961" s="2" t="s">
        <v>716</v>
      </c>
      <c r="AB1961" s="5" t="s">
        <v>11155</v>
      </c>
      <c r="AC1961" s="2" t="s">
        <v>11156</v>
      </c>
      <c r="AD1961" s="5" t="s">
        <v>11157</v>
      </c>
      <c r="AE1961" s="5" t="s">
        <v>11158</v>
      </c>
      <c r="AF1961" s="5" t="s">
        <v>5879</v>
      </c>
      <c r="AG1961" s="2" t="s">
        <v>5880</v>
      </c>
      <c r="AH1961" s="5" t="s">
        <v>5881</v>
      </c>
      <c r="AI1961" s="5" t="s">
        <v>5882</v>
      </c>
      <c r="AJ1961" s="2" t="s">
        <v>68</v>
      </c>
      <c r="AK1961" s="2" t="s">
        <v>729</v>
      </c>
    </row>
    <row r="1962" spans="1:37" ht="17.100000000000001" customHeight="1">
      <c r="A1962" s="2" t="s">
        <v>36</v>
      </c>
      <c r="B1962" s="3">
        <v>80006786</v>
      </c>
      <c r="C1962" s="2" t="s">
        <v>5907</v>
      </c>
      <c r="D1962" s="5" t="s">
        <v>5908</v>
      </c>
      <c r="E1962" s="5" t="s">
        <v>5909</v>
      </c>
      <c r="F1962" s="5" t="s">
        <v>11551</v>
      </c>
      <c r="G1962" s="5" t="s">
        <v>11552</v>
      </c>
      <c r="H1962" s="5" t="s">
        <v>536</v>
      </c>
      <c r="I1962" s="2" t="s">
        <v>42</v>
      </c>
      <c r="J1962" s="2" t="s">
        <v>1449</v>
      </c>
      <c r="K1962" s="2" t="s">
        <v>1450</v>
      </c>
      <c r="L1962" s="2" t="s">
        <v>1451</v>
      </c>
      <c r="M1962" s="2" t="s">
        <v>1452</v>
      </c>
      <c r="N1962" s="2" t="s">
        <v>11553</v>
      </c>
      <c r="O1962" s="8" t="s">
        <v>1211</v>
      </c>
      <c r="P1962" s="5" t="s">
        <v>1211</v>
      </c>
      <c r="Q1962" s="5" t="s">
        <v>11163</v>
      </c>
      <c r="R1962" s="5" t="s">
        <v>11384</v>
      </c>
      <c r="S1962" s="2" t="s">
        <v>6687</v>
      </c>
      <c r="T1962" s="5" t="s">
        <v>1816</v>
      </c>
      <c r="U1962" s="5" t="s">
        <v>716</v>
      </c>
      <c r="V1962" s="2" t="s">
        <v>11385</v>
      </c>
      <c r="W1962" s="5" t="s">
        <v>838</v>
      </c>
      <c r="X1962" s="5" t="s">
        <v>11554</v>
      </c>
      <c r="Y1962" s="5" t="s">
        <v>11555</v>
      </c>
      <c r="Z1962" s="2" t="s">
        <v>720</v>
      </c>
      <c r="AA1962" s="2" t="s">
        <v>716</v>
      </c>
      <c r="AB1962" s="5" t="s">
        <v>11556</v>
      </c>
      <c r="AC1962" s="2" t="s">
        <v>11557</v>
      </c>
      <c r="AD1962" s="5" t="s">
        <v>11547</v>
      </c>
      <c r="AE1962" s="5" t="s">
        <v>11548</v>
      </c>
      <c r="AF1962" s="5" t="s">
        <v>11155</v>
      </c>
      <c r="AG1962" s="2" t="s">
        <v>11156</v>
      </c>
      <c r="AH1962" s="5" t="s">
        <v>11157</v>
      </c>
      <c r="AI1962" s="5" t="s">
        <v>11158</v>
      </c>
      <c r="AJ1962" s="2" t="s">
        <v>68</v>
      </c>
      <c r="AK1962" s="2" t="s">
        <v>729</v>
      </c>
    </row>
    <row r="1963" spans="1:37" ht="17.100000000000001" customHeight="1">
      <c r="A1963" s="2" t="s">
        <v>36</v>
      </c>
      <c r="B1963" s="3">
        <v>80007497</v>
      </c>
      <c r="C1963" s="2" t="s">
        <v>5893</v>
      </c>
      <c r="D1963" s="5" t="s">
        <v>5893</v>
      </c>
      <c r="E1963" s="5" t="s">
        <v>5894</v>
      </c>
      <c r="F1963" s="5" t="s">
        <v>11558</v>
      </c>
      <c r="G1963" s="5" t="s">
        <v>11559</v>
      </c>
      <c r="H1963" s="5" t="s">
        <v>3360</v>
      </c>
      <c r="I1963" s="2" t="s">
        <v>42</v>
      </c>
      <c r="J1963" s="2" t="s">
        <v>1449</v>
      </c>
      <c r="K1963" s="2" t="s">
        <v>1450</v>
      </c>
      <c r="L1963" s="2" t="s">
        <v>1451</v>
      </c>
      <c r="M1963" s="2" t="s">
        <v>1452</v>
      </c>
      <c r="N1963" s="2" t="s">
        <v>11553</v>
      </c>
      <c r="O1963" s="8" t="s">
        <v>1211</v>
      </c>
      <c r="P1963" s="5" t="s">
        <v>1211</v>
      </c>
      <c r="Q1963" s="5" t="s">
        <v>11163</v>
      </c>
      <c r="R1963" s="5" t="s">
        <v>11215</v>
      </c>
      <c r="S1963" s="2" t="s">
        <v>11216</v>
      </c>
      <c r="T1963" s="5" t="s">
        <v>1816</v>
      </c>
      <c r="U1963" s="5" t="s">
        <v>716</v>
      </c>
      <c r="V1963" s="2" t="s">
        <v>4677</v>
      </c>
      <c r="W1963" s="5" t="s">
        <v>328</v>
      </c>
      <c r="X1963" s="5" t="s">
        <v>11560</v>
      </c>
      <c r="Y1963" s="5" t="s">
        <v>11561</v>
      </c>
      <c r="Z1963" s="2" t="s">
        <v>720</v>
      </c>
      <c r="AA1963" s="2" t="s">
        <v>716</v>
      </c>
      <c r="AB1963" s="5" t="s">
        <v>11562</v>
      </c>
      <c r="AC1963" s="2" t="s">
        <v>11563</v>
      </c>
      <c r="AD1963" s="5" t="s">
        <v>11551</v>
      </c>
      <c r="AE1963" s="5" t="s">
        <v>11552</v>
      </c>
      <c r="AF1963" s="5" t="s">
        <v>11556</v>
      </c>
      <c r="AG1963" s="2" t="s">
        <v>11557</v>
      </c>
      <c r="AH1963" s="5" t="s">
        <v>11547</v>
      </c>
      <c r="AI1963" s="5" t="s">
        <v>11548</v>
      </c>
      <c r="AJ1963" s="2" t="s">
        <v>68</v>
      </c>
      <c r="AK1963" s="2" t="s">
        <v>729</v>
      </c>
    </row>
    <row r="1964" spans="1:37" ht="17.100000000000001" customHeight="1">
      <c r="A1964" s="2" t="s">
        <v>36</v>
      </c>
      <c r="B1964" s="3">
        <v>80012654</v>
      </c>
      <c r="C1964" s="2" t="s">
        <v>5893</v>
      </c>
      <c r="D1964" s="5" t="s">
        <v>5893</v>
      </c>
      <c r="E1964" s="5" t="s">
        <v>5894</v>
      </c>
      <c r="F1964" s="5" t="s">
        <v>11564</v>
      </c>
      <c r="G1964" s="5" t="s">
        <v>11565</v>
      </c>
      <c r="H1964" s="5" t="s">
        <v>5458</v>
      </c>
      <c r="I1964" s="2" t="s">
        <v>42</v>
      </c>
      <c r="J1964" s="2" t="s">
        <v>1449</v>
      </c>
      <c r="K1964" s="2" t="s">
        <v>1450</v>
      </c>
      <c r="L1964" s="2" t="s">
        <v>1451</v>
      </c>
      <c r="M1964" s="2" t="s">
        <v>1452</v>
      </c>
      <c r="N1964" s="2" t="s">
        <v>11553</v>
      </c>
      <c r="O1964" s="8" t="s">
        <v>1211</v>
      </c>
      <c r="P1964" s="5" t="s">
        <v>1211</v>
      </c>
      <c r="Q1964" s="5" t="s">
        <v>11163</v>
      </c>
      <c r="R1964" s="5" t="s">
        <v>11215</v>
      </c>
      <c r="S1964" s="2" t="s">
        <v>11216</v>
      </c>
      <c r="T1964" s="5" t="s">
        <v>1816</v>
      </c>
      <c r="U1964" s="5" t="s">
        <v>716</v>
      </c>
      <c r="V1964" s="2" t="s">
        <v>4677</v>
      </c>
      <c r="W1964" s="5" t="s">
        <v>521</v>
      </c>
      <c r="X1964" s="5" t="s">
        <v>11566</v>
      </c>
      <c r="Y1964" s="5" t="s">
        <v>11567</v>
      </c>
      <c r="Z1964" s="2" t="s">
        <v>720</v>
      </c>
      <c r="AA1964" s="2" t="s">
        <v>716</v>
      </c>
      <c r="AB1964" s="5" t="s">
        <v>11562</v>
      </c>
      <c r="AC1964" s="2" t="s">
        <v>11563</v>
      </c>
      <c r="AD1964" s="5" t="s">
        <v>11551</v>
      </c>
      <c r="AE1964" s="5" t="s">
        <v>11552</v>
      </c>
      <c r="AF1964" s="5" t="s">
        <v>11556</v>
      </c>
      <c r="AG1964" s="2" t="s">
        <v>11557</v>
      </c>
      <c r="AH1964" s="5" t="s">
        <v>11547</v>
      </c>
      <c r="AI1964" s="5" t="s">
        <v>11548</v>
      </c>
      <c r="AJ1964" s="2" t="s">
        <v>68</v>
      </c>
      <c r="AK1964" s="2" t="s">
        <v>729</v>
      </c>
    </row>
    <row r="1965" spans="1:37" ht="17.100000000000001" customHeight="1">
      <c r="A1965" s="2" t="s">
        <v>36</v>
      </c>
      <c r="B1965" s="3">
        <v>80012655</v>
      </c>
      <c r="C1965" s="2" t="s">
        <v>5893</v>
      </c>
      <c r="D1965" s="5" t="s">
        <v>5893</v>
      </c>
      <c r="E1965" s="5" t="s">
        <v>5894</v>
      </c>
      <c r="F1965" s="5" t="s">
        <v>11568</v>
      </c>
      <c r="G1965" s="5" t="s">
        <v>11569</v>
      </c>
      <c r="H1965" s="5" t="s">
        <v>11570</v>
      </c>
      <c r="I1965" s="2" t="s">
        <v>42</v>
      </c>
      <c r="J1965" s="2" t="s">
        <v>1449</v>
      </c>
      <c r="K1965" s="2" t="s">
        <v>1450</v>
      </c>
      <c r="L1965" s="2" t="s">
        <v>1451</v>
      </c>
      <c r="M1965" s="2" t="s">
        <v>1452</v>
      </c>
      <c r="N1965" s="2" t="s">
        <v>11553</v>
      </c>
      <c r="O1965" s="8" t="s">
        <v>1211</v>
      </c>
      <c r="P1965" s="5" t="s">
        <v>1211</v>
      </c>
      <c r="Q1965" s="5" t="s">
        <v>11163</v>
      </c>
      <c r="R1965" s="5" t="s">
        <v>11215</v>
      </c>
      <c r="S1965" s="2" t="s">
        <v>11216</v>
      </c>
      <c r="T1965" s="5" t="s">
        <v>1816</v>
      </c>
      <c r="U1965" s="5" t="s">
        <v>716</v>
      </c>
      <c r="V1965" s="2" t="s">
        <v>4677</v>
      </c>
      <c r="W1965" s="5" t="s">
        <v>1278</v>
      </c>
      <c r="X1965" s="5" t="s">
        <v>1343</v>
      </c>
      <c r="Y1965" s="5" t="s">
        <v>11571</v>
      </c>
      <c r="Z1965" s="2" t="s">
        <v>720</v>
      </c>
      <c r="AA1965" s="2" t="s">
        <v>716</v>
      </c>
      <c r="AB1965" s="5" t="s">
        <v>11562</v>
      </c>
      <c r="AC1965" s="2" t="s">
        <v>11563</v>
      </c>
      <c r="AD1965" s="5" t="s">
        <v>11551</v>
      </c>
      <c r="AE1965" s="5" t="s">
        <v>11552</v>
      </c>
      <c r="AF1965" s="5" t="s">
        <v>11556</v>
      </c>
      <c r="AG1965" s="2" t="s">
        <v>11557</v>
      </c>
      <c r="AH1965" s="5" t="s">
        <v>11547</v>
      </c>
      <c r="AI1965" s="5" t="s">
        <v>11548</v>
      </c>
      <c r="AJ1965" s="2" t="s">
        <v>68</v>
      </c>
      <c r="AK1965" s="2" t="s">
        <v>729</v>
      </c>
    </row>
    <row r="1966" spans="1:37" ht="17.100000000000001" customHeight="1">
      <c r="A1966" s="2" t="s">
        <v>36</v>
      </c>
      <c r="B1966" s="3">
        <v>80012656</v>
      </c>
      <c r="C1966" s="2" t="s">
        <v>5893</v>
      </c>
      <c r="D1966" s="5" t="s">
        <v>5893</v>
      </c>
      <c r="E1966" s="5" t="s">
        <v>5894</v>
      </c>
      <c r="F1966" s="5" t="s">
        <v>11572</v>
      </c>
      <c r="G1966" s="5" t="s">
        <v>11573</v>
      </c>
      <c r="H1966" s="5" t="s">
        <v>5458</v>
      </c>
      <c r="I1966" s="2" t="s">
        <v>42</v>
      </c>
      <c r="J1966" s="2" t="s">
        <v>1449</v>
      </c>
      <c r="K1966" s="2" t="s">
        <v>1450</v>
      </c>
      <c r="L1966" s="2" t="s">
        <v>1451</v>
      </c>
      <c r="M1966" s="2" t="s">
        <v>1452</v>
      </c>
      <c r="N1966" s="2" t="s">
        <v>11553</v>
      </c>
      <c r="O1966" s="8" t="s">
        <v>1211</v>
      </c>
      <c r="P1966" s="5" t="s">
        <v>1211</v>
      </c>
      <c r="Q1966" s="5" t="s">
        <v>11163</v>
      </c>
      <c r="R1966" s="5" t="s">
        <v>11215</v>
      </c>
      <c r="S1966" s="2" t="s">
        <v>11216</v>
      </c>
      <c r="T1966" s="5" t="s">
        <v>1816</v>
      </c>
      <c r="U1966" s="5" t="s">
        <v>716</v>
      </c>
      <c r="V1966" s="2" t="s">
        <v>4677</v>
      </c>
      <c r="W1966" s="5" t="s">
        <v>1776</v>
      </c>
      <c r="X1966" s="5" t="s">
        <v>11574</v>
      </c>
      <c r="Y1966" s="5" t="s">
        <v>11575</v>
      </c>
      <c r="Z1966" s="2" t="s">
        <v>720</v>
      </c>
      <c r="AA1966" s="2" t="s">
        <v>716</v>
      </c>
      <c r="AB1966" s="5" t="s">
        <v>11562</v>
      </c>
      <c r="AC1966" s="2" t="s">
        <v>11563</v>
      </c>
      <c r="AD1966" s="5" t="s">
        <v>11551</v>
      </c>
      <c r="AE1966" s="5" t="s">
        <v>11552</v>
      </c>
      <c r="AF1966" s="5" t="s">
        <v>11556</v>
      </c>
      <c r="AG1966" s="2" t="s">
        <v>11557</v>
      </c>
      <c r="AH1966" s="5" t="s">
        <v>11547</v>
      </c>
      <c r="AI1966" s="5" t="s">
        <v>11548</v>
      </c>
      <c r="AJ1966" s="2" t="s">
        <v>68</v>
      </c>
      <c r="AK1966" s="2" t="s">
        <v>729</v>
      </c>
    </row>
    <row r="1967" spans="1:37" ht="17.100000000000001" customHeight="1">
      <c r="A1967" s="2" t="s">
        <v>36</v>
      </c>
      <c r="B1967" s="3">
        <v>80012657</v>
      </c>
      <c r="C1967" s="2" t="s">
        <v>5893</v>
      </c>
      <c r="D1967" s="5" t="s">
        <v>5893</v>
      </c>
      <c r="E1967" s="5" t="s">
        <v>5894</v>
      </c>
      <c r="F1967" s="5" t="s">
        <v>11576</v>
      </c>
      <c r="G1967" s="5" t="s">
        <v>11577</v>
      </c>
      <c r="H1967" s="5" t="s">
        <v>3360</v>
      </c>
      <c r="I1967" s="2" t="s">
        <v>42</v>
      </c>
      <c r="J1967" s="2" t="s">
        <v>1449</v>
      </c>
      <c r="K1967" s="2" t="s">
        <v>1450</v>
      </c>
      <c r="L1967" s="2" t="s">
        <v>1451</v>
      </c>
      <c r="M1967" s="2" t="s">
        <v>1452</v>
      </c>
      <c r="N1967" s="2" t="s">
        <v>11553</v>
      </c>
      <c r="O1967" s="8" t="s">
        <v>1211</v>
      </c>
      <c r="P1967" s="5" t="s">
        <v>1211</v>
      </c>
      <c r="Q1967" s="5" t="s">
        <v>11163</v>
      </c>
      <c r="R1967" s="5" t="s">
        <v>11215</v>
      </c>
      <c r="S1967" s="2" t="s">
        <v>11216</v>
      </c>
      <c r="T1967" s="5" t="s">
        <v>1816</v>
      </c>
      <c r="U1967" s="5" t="s">
        <v>716</v>
      </c>
      <c r="V1967" s="2" t="s">
        <v>4677</v>
      </c>
      <c r="W1967" s="5" t="s">
        <v>701</v>
      </c>
      <c r="X1967" s="5" t="s">
        <v>11578</v>
      </c>
      <c r="Y1967" s="5" t="s">
        <v>11579</v>
      </c>
      <c r="Z1967" s="2" t="s">
        <v>720</v>
      </c>
      <c r="AA1967" s="2" t="s">
        <v>716</v>
      </c>
      <c r="AB1967" s="5" t="s">
        <v>11562</v>
      </c>
      <c r="AC1967" s="2" t="s">
        <v>11563</v>
      </c>
      <c r="AD1967" s="5" t="s">
        <v>11551</v>
      </c>
      <c r="AE1967" s="5" t="s">
        <v>11552</v>
      </c>
      <c r="AF1967" s="5" t="s">
        <v>11556</v>
      </c>
      <c r="AG1967" s="2" t="s">
        <v>11557</v>
      </c>
      <c r="AH1967" s="5" t="s">
        <v>11547</v>
      </c>
      <c r="AI1967" s="5" t="s">
        <v>11548</v>
      </c>
      <c r="AJ1967" s="2" t="s">
        <v>68</v>
      </c>
      <c r="AK1967" s="2" t="s">
        <v>729</v>
      </c>
    </row>
    <row r="1968" spans="1:37" ht="17.100000000000001" customHeight="1">
      <c r="A1968" s="2" t="s">
        <v>36</v>
      </c>
      <c r="B1968" s="3">
        <v>80005539</v>
      </c>
      <c r="C1968" s="2" t="s">
        <v>5907</v>
      </c>
      <c r="D1968" s="5" t="s">
        <v>5908</v>
      </c>
      <c r="E1968" s="5" t="s">
        <v>5909</v>
      </c>
      <c r="F1968" s="5" t="s">
        <v>11580</v>
      </c>
      <c r="G1968" s="5" t="s">
        <v>11581</v>
      </c>
      <c r="H1968" s="5" t="s">
        <v>3103</v>
      </c>
      <c r="I1968" s="2" t="s">
        <v>42</v>
      </c>
      <c r="J1968" s="2" t="s">
        <v>1449</v>
      </c>
      <c r="K1968" s="2" t="s">
        <v>1450</v>
      </c>
      <c r="L1968" s="2" t="s">
        <v>1451</v>
      </c>
      <c r="M1968" s="2" t="s">
        <v>1452</v>
      </c>
      <c r="N1968" s="2" t="s">
        <v>11582</v>
      </c>
      <c r="O1968" s="8" t="s">
        <v>1211</v>
      </c>
      <c r="P1968" s="5" t="s">
        <v>1211</v>
      </c>
      <c r="Q1968" s="5" t="s">
        <v>11163</v>
      </c>
      <c r="R1968" s="5" t="s">
        <v>11384</v>
      </c>
      <c r="S1968" s="2" t="s">
        <v>6687</v>
      </c>
      <c r="T1968" s="5" t="s">
        <v>1816</v>
      </c>
      <c r="U1968" s="5" t="s">
        <v>716</v>
      </c>
      <c r="V1968" s="2" t="s">
        <v>11385</v>
      </c>
      <c r="W1968" s="5" t="s">
        <v>328</v>
      </c>
      <c r="X1968" s="5" t="s">
        <v>11583</v>
      </c>
      <c r="Y1968" s="5" t="s">
        <v>11584</v>
      </c>
      <c r="Z1968" s="2" t="s">
        <v>720</v>
      </c>
      <c r="AA1968" s="2" t="s">
        <v>716</v>
      </c>
      <c r="AB1968" s="5" t="s">
        <v>11556</v>
      </c>
      <c r="AC1968" s="2" t="s">
        <v>11557</v>
      </c>
      <c r="AD1968" s="5" t="s">
        <v>11547</v>
      </c>
      <c r="AE1968" s="5" t="s">
        <v>11548</v>
      </c>
      <c r="AF1968" s="5" t="s">
        <v>11155</v>
      </c>
      <c r="AG1968" s="2" t="s">
        <v>11156</v>
      </c>
      <c r="AH1968" s="5" t="s">
        <v>11157</v>
      </c>
      <c r="AI1968" s="5" t="s">
        <v>11158</v>
      </c>
      <c r="AJ1968" s="2" t="s">
        <v>68</v>
      </c>
      <c r="AK1968" s="2" t="s">
        <v>729</v>
      </c>
    </row>
    <row r="1969" spans="1:37" ht="17.100000000000001" customHeight="1">
      <c r="A1969" s="2" t="s">
        <v>36</v>
      </c>
      <c r="B1969" s="3">
        <v>80007508</v>
      </c>
      <c r="C1969" s="2" t="s">
        <v>5893</v>
      </c>
      <c r="D1969" s="5" t="s">
        <v>5893</v>
      </c>
      <c r="E1969" s="5" t="s">
        <v>5894</v>
      </c>
      <c r="F1969" s="5" t="s">
        <v>11585</v>
      </c>
      <c r="G1969" s="5" t="s">
        <v>11586</v>
      </c>
      <c r="H1969" s="5" t="s">
        <v>3565</v>
      </c>
      <c r="I1969" s="2" t="s">
        <v>42</v>
      </c>
      <c r="J1969" s="2" t="s">
        <v>1449</v>
      </c>
      <c r="K1969" s="2" t="s">
        <v>1450</v>
      </c>
      <c r="L1969" s="2" t="s">
        <v>1451</v>
      </c>
      <c r="M1969" s="2" t="s">
        <v>1452</v>
      </c>
      <c r="N1969" s="2" t="s">
        <v>11582</v>
      </c>
      <c r="O1969" s="8" t="s">
        <v>1211</v>
      </c>
      <c r="P1969" s="5" t="s">
        <v>1211</v>
      </c>
      <c r="Q1969" s="5" t="s">
        <v>11163</v>
      </c>
      <c r="R1969" s="5" t="s">
        <v>11215</v>
      </c>
      <c r="S1969" s="2" t="s">
        <v>11216</v>
      </c>
      <c r="T1969" s="5" t="s">
        <v>1816</v>
      </c>
      <c r="U1969" s="5" t="s">
        <v>716</v>
      </c>
      <c r="V1969" s="2" t="s">
        <v>4677</v>
      </c>
      <c r="W1969" s="5" t="s">
        <v>640</v>
      </c>
      <c r="X1969" s="5" t="s">
        <v>11587</v>
      </c>
      <c r="Y1969" s="5" t="s">
        <v>11588</v>
      </c>
      <c r="Z1969" s="2" t="s">
        <v>720</v>
      </c>
      <c r="AA1969" s="2" t="s">
        <v>716</v>
      </c>
      <c r="AB1969" s="5" t="s">
        <v>11589</v>
      </c>
      <c r="AC1969" s="2" t="s">
        <v>11590</v>
      </c>
      <c r="AD1969" s="5" t="s">
        <v>11580</v>
      </c>
      <c r="AE1969" s="5" t="s">
        <v>11581</v>
      </c>
      <c r="AF1969" s="5" t="s">
        <v>11556</v>
      </c>
      <c r="AG1969" s="2" t="s">
        <v>11557</v>
      </c>
      <c r="AH1969" s="5" t="s">
        <v>11547</v>
      </c>
      <c r="AI1969" s="5" t="s">
        <v>11548</v>
      </c>
      <c r="AJ1969" s="2" t="s">
        <v>68</v>
      </c>
      <c r="AK1969" s="2" t="s">
        <v>729</v>
      </c>
    </row>
    <row r="1970" spans="1:37" ht="17.100000000000001" customHeight="1">
      <c r="A1970" s="2" t="s">
        <v>36</v>
      </c>
      <c r="B1970" s="3">
        <v>80007510</v>
      </c>
      <c r="C1970" s="2" t="s">
        <v>5893</v>
      </c>
      <c r="D1970" s="5" t="s">
        <v>5893</v>
      </c>
      <c r="E1970" s="5" t="s">
        <v>5894</v>
      </c>
      <c r="F1970" s="5" t="s">
        <v>11591</v>
      </c>
      <c r="G1970" s="5" t="s">
        <v>11592</v>
      </c>
      <c r="H1970" s="5" t="s">
        <v>674</v>
      </c>
      <c r="I1970" s="2" t="s">
        <v>42</v>
      </c>
      <c r="J1970" s="2" t="s">
        <v>1449</v>
      </c>
      <c r="K1970" s="2" t="s">
        <v>1450</v>
      </c>
      <c r="L1970" s="2" t="s">
        <v>1451</v>
      </c>
      <c r="M1970" s="2" t="s">
        <v>1452</v>
      </c>
      <c r="N1970" s="2" t="s">
        <v>11582</v>
      </c>
      <c r="O1970" s="8" t="s">
        <v>1211</v>
      </c>
      <c r="P1970" s="5" t="s">
        <v>1211</v>
      </c>
      <c r="Q1970" s="5" t="s">
        <v>11163</v>
      </c>
      <c r="R1970" s="5" t="s">
        <v>11215</v>
      </c>
      <c r="S1970" s="2" t="s">
        <v>11216</v>
      </c>
      <c r="T1970" s="5" t="s">
        <v>1816</v>
      </c>
      <c r="U1970" s="5" t="s">
        <v>716</v>
      </c>
      <c r="V1970" s="2" t="s">
        <v>4677</v>
      </c>
      <c r="W1970" s="5" t="s">
        <v>860</v>
      </c>
      <c r="X1970" s="5" t="s">
        <v>11593</v>
      </c>
      <c r="Y1970" s="5" t="s">
        <v>11594</v>
      </c>
      <c r="Z1970" s="2" t="s">
        <v>720</v>
      </c>
      <c r="AA1970" s="2" t="s">
        <v>716</v>
      </c>
      <c r="AB1970" s="5" t="s">
        <v>11589</v>
      </c>
      <c r="AC1970" s="2" t="s">
        <v>11590</v>
      </c>
      <c r="AD1970" s="5" t="s">
        <v>11580</v>
      </c>
      <c r="AE1970" s="5" t="s">
        <v>11581</v>
      </c>
      <c r="AF1970" s="5" t="s">
        <v>11556</v>
      </c>
      <c r="AG1970" s="2" t="s">
        <v>11557</v>
      </c>
      <c r="AH1970" s="5" t="s">
        <v>11547</v>
      </c>
      <c r="AI1970" s="5" t="s">
        <v>11548</v>
      </c>
      <c r="AJ1970" s="2" t="s">
        <v>68</v>
      </c>
      <c r="AK1970" s="2" t="s">
        <v>729</v>
      </c>
    </row>
    <row r="1971" spans="1:37" ht="17.100000000000001" customHeight="1">
      <c r="A1971" s="2" t="s">
        <v>36</v>
      </c>
      <c r="B1971" s="3">
        <v>80012620</v>
      </c>
      <c r="C1971" s="2" t="s">
        <v>5893</v>
      </c>
      <c r="D1971" s="5" t="s">
        <v>5893</v>
      </c>
      <c r="E1971" s="5" t="s">
        <v>5894</v>
      </c>
      <c r="F1971" s="5" t="s">
        <v>11595</v>
      </c>
      <c r="G1971" s="5" t="s">
        <v>11596</v>
      </c>
      <c r="H1971" s="5" t="s">
        <v>674</v>
      </c>
      <c r="I1971" s="2" t="s">
        <v>42</v>
      </c>
      <c r="J1971" s="2" t="s">
        <v>1449</v>
      </c>
      <c r="K1971" s="2" t="s">
        <v>1450</v>
      </c>
      <c r="L1971" s="2" t="s">
        <v>1451</v>
      </c>
      <c r="M1971" s="2" t="s">
        <v>1452</v>
      </c>
      <c r="N1971" s="2" t="s">
        <v>11582</v>
      </c>
      <c r="O1971" s="8" t="s">
        <v>1211</v>
      </c>
      <c r="P1971" s="5" t="s">
        <v>1211</v>
      </c>
      <c r="Q1971" s="5" t="s">
        <v>11163</v>
      </c>
      <c r="R1971" s="5" t="s">
        <v>11215</v>
      </c>
      <c r="S1971" s="2" t="s">
        <v>11216</v>
      </c>
      <c r="T1971" s="5" t="s">
        <v>1816</v>
      </c>
      <c r="U1971" s="5" t="s">
        <v>716</v>
      </c>
      <c r="V1971" s="2" t="s">
        <v>4677</v>
      </c>
      <c r="W1971" s="5" t="s">
        <v>567</v>
      </c>
      <c r="X1971" s="5" t="s">
        <v>11597</v>
      </c>
      <c r="Y1971" s="5" t="s">
        <v>11598</v>
      </c>
      <c r="Z1971" s="2" t="s">
        <v>720</v>
      </c>
      <c r="AA1971" s="2" t="s">
        <v>716</v>
      </c>
      <c r="AB1971" s="5" t="s">
        <v>11589</v>
      </c>
      <c r="AC1971" s="2" t="s">
        <v>11590</v>
      </c>
      <c r="AD1971" s="5" t="s">
        <v>11580</v>
      </c>
      <c r="AE1971" s="5" t="s">
        <v>11581</v>
      </c>
      <c r="AF1971" s="5" t="s">
        <v>11556</v>
      </c>
      <c r="AG1971" s="2" t="s">
        <v>11557</v>
      </c>
      <c r="AH1971" s="5" t="s">
        <v>11547</v>
      </c>
      <c r="AI1971" s="5" t="s">
        <v>11548</v>
      </c>
      <c r="AJ1971" s="2" t="s">
        <v>68</v>
      </c>
      <c r="AK1971" s="2" t="s">
        <v>729</v>
      </c>
    </row>
    <row r="1972" spans="1:37" ht="17.100000000000001" customHeight="1">
      <c r="A1972" s="2" t="s">
        <v>36</v>
      </c>
      <c r="B1972" s="3">
        <v>80012621</v>
      </c>
      <c r="C1972" s="2" t="s">
        <v>5893</v>
      </c>
      <c r="D1972" s="5" t="s">
        <v>5893</v>
      </c>
      <c r="E1972" s="5" t="s">
        <v>5894</v>
      </c>
      <c r="F1972" s="5" t="s">
        <v>11599</v>
      </c>
      <c r="G1972" s="5" t="s">
        <v>11600</v>
      </c>
      <c r="H1972" s="5" t="s">
        <v>3565</v>
      </c>
      <c r="I1972" s="2" t="s">
        <v>42</v>
      </c>
      <c r="J1972" s="2" t="s">
        <v>1449</v>
      </c>
      <c r="K1972" s="2" t="s">
        <v>1450</v>
      </c>
      <c r="L1972" s="2" t="s">
        <v>1451</v>
      </c>
      <c r="M1972" s="2" t="s">
        <v>1452</v>
      </c>
      <c r="N1972" s="2" t="s">
        <v>11582</v>
      </c>
      <c r="O1972" s="8" t="s">
        <v>1211</v>
      </c>
      <c r="P1972" s="5" t="s">
        <v>1211</v>
      </c>
      <c r="Q1972" s="5" t="s">
        <v>11163</v>
      </c>
      <c r="R1972" s="5" t="s">
        <v>11215</v>
      </c>
      <c r="S1972" s="2" t="s">
        <v>11216</v>
      </c>
      <c r="T1972" s="5" t="s">
        <v>1816</v>
      </c>
      <c r="U1972" s="5" t="s">
        <v>716</v>
      </c>
      <c r="V1972" s="2" t="s">
        <v>4677</v>
      </c>
      <c r="W1972" s="5" t="s">
        <v>4225</v>
      </c>
      <c r="X1972" s="5" t="s">
        <v>11601</v>
      </c>
      <c r="Y1972" s="5" t="s">
        <v>11602</v>
      </c>
      <c r="Z1972" s="2" t="s">
        <v>720</v>
      </c>
      <c r="AA1972" s="2" t="s">
        <v>716</v>
      </c>
      <c r="AB1972" s="5" t="s">
        <v>11589</v>
      </c>
      <c r="AC1972" s="2" t="s">
        <v>11590</v>
      </c>
      <c r="AD1972" s="5" t="s">
        <v>11580</v>
      </c>
      <c r="AE1972" s="5" t="s">
        <v>11581</v>
      </c>
      <c r="AF1972" s="5" t="s">
        <v>11556</v>
      </c>
      <c r="AG1972" s="2" t="s">
        <v>11557</v>
      </c>
      <c r="AH1972" s="5" t="s">
        <v>11547</v>
      </c>
      <c r="AI1972" s="5" t="s">
        <v>11548</v>
      </c>
      <c r="AJ1972" s="2" t="s">
        <v>68</v>
      </c>
      <c r="AK1972" s="2" t="s">
        <v>729</v>
      </c>
    </row>
    <row r="1973" spans="1:37" ht="17.100000000000001" customHeight="1">
      <c r="A1973" s="2" t="s">
        <v>36</v>
      </c>
      <c r="B1973" s="3">
        <v>80012622</v>
      </c>
      <c r="C1973" s="2" t="s">
        <v>5893</v>
      </c>
      <c r="D1973" s="5" t="s">
        <v>5893</v>
      </c>
      <c r="E1973" s="5" t="s">
        <v>5894</v>
      </c>
      <c r="F1973" s="5" t="s">
        <v>11603</v>
      </c>
      <c r="G1973" s="5" t="s">
        <v>11604</v>
      </c>
      <c r="H1973" s="5" t="s">
        <v>11570</v>
      </c>
      <c r="I1973" s="2" t="s">
        <v>42</v>
      </c>
      <c r="J1973" s="2" t="s">
        <v>1449</v>
      </c>
      <c r="K1973" s="2" t="s">
        <v>1450</v>
      </c>
      <c r="L1973" s="2" t="s">
        <v>1451</v>
      </c>
      <c r="M1973" s="2" t="s">
        <v>1452</v>
      </c>
      <c r="N1973" s="2" t="s">
        <v>11582</v>
      </c>
      <c r="O1973" s="8" t="s">
        <v>1211</v>
      </c>
      <c r="P1973" s="5" t="s">
        <v>1211</v>
      </c>
      <c r="Q1973" s="5" t="s">
        <v>11163</v>
      </c>
      <c r="R1973" s="5" t="s">
        <v>11215</v>
      </c>
      <c r="S1973" s="2" t="s">
        <v>11216</v>
      </c>
      <c r="T1973" s="5" t="s">
        <v>1816</v>
      </c>
      <c r="U1973" s="5" t="s">
        <v>716</v>
      </c>
      <c r="V1973" s="2" t="s">
        <v>4677</v>
      </c>
      <c r="W1973" s="5" t="s">
        <v>1414</v>
      </c>
      <c r="X1973" s="5" t="s">
        <v>11605</v>
      </c>
      <c r="Y1973" s="5" t="s">
        <v>11606</v>
      </c>
      <c r="Z1973" s="2" t="s">
        <v>720</v>
      </c>
      <c r="AA1973" s="2" t="s">
        <v>716</v>
      </c>
      <c r="AB1973" s="5" t="s">
        <v>11589</v>
      </c>
      <c r="AC1973" s="2" t="s">
        <v>11590</v>
      </c>
      <c r="AD1973" s="5" t="s">
        <v>11580</v>
      </c>
      <c r="AE1973" s="5" t="s">
        <v>11581</v>
      </c>
      <c r="AF1973" s="5" t="s">
        <v>11556</v>
      </c>
      <c r="AG1973" s="2" t="s">
        <v>11557</v>
      </c>
      <c r="AH1973" s="5" t="s">
        <v>11547</v>
      </c>
      <c r="AI1973" s="5" t="s">
        <v>11548</v>
      </c>
      <c r="AJ1973" s="2" t="s">
        <v>68</v>
      </c>
      <c r="AK1973" s="2" t="s">
        <v>729</v>
      </c>
    </row>
    <row r="1974" spans="1:37" ht="17.100000000000001" customHeight="1">
      <c r="A1974" s="2" t="s">
        <v>36</v>
      </c>
      <c r="B1974" s="3">
        <v>80012623</v>
      </c>
      <c r="C1974" s="2" t="s">
        <v>5893</v>
      </c>
      <c r="D1974" s="5" t="s">
        <v>5893</v>
      </c>
      <c r="E1974" s="5" t="s">
        <v>5894</v>
      </c>
      <c r="F1974" s="5" t="s">
        <v>11607</v>
      </c>
      <c r="G1974" s="5" t="s">
        <v>11608</v>
      </c>
      <c r="H1974" s="5" t="s">
        <v>11609</v>
      </c>
      <c r="I1974" s="2" t="s">
        <v>42</v>
      </c>
      <c r="J1974" s="2" t="s">
        <v>1449</v>
      </c>
      <c r="K1974" s="2" t="s">
        <v>1450</v>
      </c>
      <c r="L1974" s="2" t="s">
        <v>1451</v>
      </c>
      <c r="M1974" s="2" t="s">
        <v>1452</v>
      </c>
      <c r="N1974" s="2" t="s">
        <v>11582</v>
      </c>
      <c r="O1974" s="8" t="s">
        <v>1211</v>
      </c>
      <c r="P1974" s="5" t="s">
        <v>1211</v>
      </c>
      <c r="Q1974" s="5" t="s">
        <v>11163</v>
      </c>
      <c r="R1974" s="5" t="s">
        <v>11215</v>
      </c>
      <c r="S1974" s="2" t="s">
        <v>11216</v>
      </c>
      <c r="T1974" s="5" t="s">
        <v>1816</v>
      </c>
      <c r="U1974" s="5" t="s">
        <v>716</v>
      </c>
      <c r="V1974" s="2" t="s">
        <v>4677</v>
      </c>
      <c r="W1974" s="5" t="s">
        <v>7227</v>
      </c>
      <c r="X1974" s="5" t="s">
        <v>11398</v>
      </c>
      <c r="Y1974" s="5" t="s">
        <v>11610</v>
      </c>
      <c r="Z1974" s="2" t="s">
        <v>720</v>
      </c>
      <c r="AA1974" s="2" t="s">
        <v>716</v>
      </c>
      <c r="AB1974" s="5" t="s">
        <v>11589</v>
      </c>
      <c r="AC1974" s="2" t="s">
        <v>11590</v>
      </c>
      <c r="AD1974" s="5" t="s">
        <v>11580</v>
      </c>
      <c r="AE1974" s="5" t="s">
        <v>11581</v>
      </c>
      <c r="AF1974" s="5" t="s">
        <v>11556</v>
      </c>
      <c r="AG1974" s="2" t="s">
        <v>11557</v>
      </c>
      <c r="AH1974" s="5" t="s">
        <v>11547</v>
      </c>
      <c r="AI1974" s="5" t="s">
        <v>11548</v>
      </c>
      <c r="AJ1974" s="2" t="s">
        <v>68</v>
      </c>
      <c r="AK1974" s="2" t="s">
        <v>729</v>
      </c>
    </row>
    <row r="1975" spans="1:37" ht="17.100000000000001" customHeight="1">
      <c r="A1975" s="2" t="s">
        <v>36</v>
      </c>
      <c r="B1975" s="3">
        <v>80005543</v>
      </c>
      <c r="C1975" s="2" t="s">
        <v>5907</v>
      </c>
      <c r="D1975" s="5" t="s">
        <v>5908</v>
      </c>
      <c r="E1975" s="5" t="s">
        <v>5909</v>
      </c>
      <c r="F1975" s="5" t="s">
        <v>11611</v>
      </c>
      <c r="G1975" s="5" t="s">
        <v>11612</v>
      </c>
      <c r="H1975" s="5" t="s">
        <v>11613</v>
      </c>
      <c r="I1975" s="2" t="s">
        <v>42</v>
      </c>
      <c r="J1975" s="2" t="s">
        <v>1449</v>
      </c>
      <c r="K1975" s="2" t="s">
        <v>1450</v>
      </c>
      <c r="L1975" s="2" t="s">
        <v>1451</v>
      </c>
      <c r="M1975" s="2" t="s">
        <v>1452</v>
      </c>
      <c r="N1975" s="2" t="s">
        <v>11614</v>
      </c>
      <c r="O1975" s="8" t="s">
        <v>1211</v>
      </c>
      <c r="P1975" s="5" t="s">
        <v>1211</v>
      </c>
      <c r="Q1975" s="5" t="s">
        <v>11163</v>
      </c>
      <c r="R1975" s="5" t="s">
        <v>11384</v>
      </c>
      <c r="S1975" s="2" t="s">
        <v>6687</v>
      </c>
      <c r="T1975" s="5" t="s">
        <v>1816</v>
      </c>
      <c r="U1975" s="5" t="s">
        <v>716</v>
      </c>
      <c r="V1975" s="2" t="s">
        <v>11385</v>
      </c>
      <c r="W1975" s="5" t="s">
        <v>521</v>
      </c>
      <c r="X1975" s="5" t="s">
        <v>11615</v>
      </c>
      <c r="Y1975" s="5" t="s">
        <v>11616</v>
      </c>
      <c r="Z1975" s="2" t="s">
        <v>720</v>
      </c>
      <c r="AA1975" s="2" t="s">
        <v>716</v>
      </c>
      <c r="AB1975" s="5" t="s">
        <v>11556</v>
      </c>
      <c r="AC1975" s="2" t="s">
        <v>11557</v>
      </c>
      <c r="AD1975" s="5" t="s">
        <v>11547</v>
      </c>
      <c r="AE1975" s="5" t="s">
        <v>11548</v>
      </c>
      <c r="AF1975" s="5" t="s">
        <v>11155</v>
      </c>
      <c r="AG1975" s="2" t="s">
        <v>11156</v>
      </c>
      <c r="AH1975" s="5" t="s">
        <v>11157</v>
      </c>
      <c r="AI1975" s="5" t="s">
        <v>11158</v>
      </c>
      <c r="AJ1975" s="2" t="s">
        <v>68</v>
      </c>
      <c r="AK1975" s="2" t="s">
        <v>729</v>
      </c>
    </row>
    <row r="1976" spans="1:37" ht="17.100000000000001" customHeight="1">
      <c r="A1976" s="2" t="s">
        <v>36</v>
      </c>
      <c r="B1976" s="3">
        <v>80008372</v>
      </c>
      <c r="C1976" s="2" t="s">
        <v>5893</v>
      </c>
      <c r="D1976" s="5" t="s">
        <v>5893</v>
      </c>
      <c r="E1976" s="5" t="s">
        <v>5894</v>
      </c>
      <c r="F1976" s="5" t="s">
        <v>11617</v>
      </c>
      <c r="G1976" s="5" t="s">
        <v>11618</v>
      </c>
      <c r="H1976" s="5" t="s">
        <v>11423</v>
      </c>
      <c r="I1976" s="2" t="s">
        <v>42</v>
      </c>
      <c r="J1976" s="2" t="s">
        <v>1449</v>
      </c>
      <c r="K1976" s="2" t="s">
        <v>1450</v>
      </c>
      <c r="L1976" s="2" t="s">
        <v>1451</v>
      </c>
      <c r="M1976" s="2" t="s">
        <v>1452</v>
      </c>
      <c r="N1976" s="2" t="s">
        <v>11614</v>
      </c>
      <c r="O1976" s="8" t="s">
        <v>1211</v>
      </c>
      <c r="P1976" s="5" t="s">
        <v>1211</v>
      </c>
      <c r="Q1976" s="5" t="s">
        <v>11163</v>
      </c>
      <c r="R1976" s="5" t="s">
        <v>11215</v>
      </c>
      <c r="S1976" s="2" t="s">
        <v>11216</v>
      </c>
      <c r="T1976" s="5" t="s">
        <v>1816</v>
      </c>
      <c r="U1976" s="5" t="s">
        <v>716</v>
      </c>
      <c r="V1976" s="2" t="s">
        <v>4677</v>
      </c>
      <c r="W1976" s="5" t="s">
        <v>226</v>
      </c>
      <c r="X1976" s="5" t="s">
        <v>11619</v>
      </c>
      <c r="Y1976" s="5" t="s">
        <v>11620</v>
      </c>
      <c r="Z1976" s="2" t="s">
        <v>720</v>
      </c>
      <c r="AA1976" s="2" t="s">
        <v>716</v>
      </c>
      <c r="AB1976" s="5" t="s">
        <v>11621</v>
      </c>
      <c r="AC1976" s="2" t="s">
        <v>11622</v>
      </c>
      <c r="AD1976" s="5" t="s">
        <v>11611</v>
      </c>
      <c r="AE1976" s="5" t="s">
        <v>11612</v>
      </c>
      <c r="AF1976" s="5" t="s">
        <v>11556</v>
      </c>
      <c r="AG1976" s="2" t="s">
        <v>11557</v>
      </c>
      <c r="AH1976" s="5" t="s">
        <v>11547</v>
      </c>
      <c r="AI1976" s="5" t="s">
        <v>11548</v>
      </c>
      <c r="AJ1976" s="2" t="s">
        <v>68</v>
      </c>
      <c r="AK1976" s="2" t="s">
        <v>729</v>
      </c>
    </row>
    <row r="1977" spans="1:37" ht="17.100000000000001" customHeight="1">
      <c r="A1977" s="2" t="s">
        <v>36</v>
      </c>
      <c r="B1977" s="3">
        <v>80012624</v>
      </c>
      <c r="C1977" s="2" t="s">
        <v>5893</v>
      </c>
      <c r="D1977" s="5" t="s">
        <v>5893</v>
      </c>
      <c r="E1977" s="5" t="s">
        <v>5894</v>
      </c>
      <c r="F1977" s="5" t="s">
        <v>11623</v>
      </c>
      <c r="G1977" s="5" t="s">
        <v>11624</v>
      </c>
      <c r="H1977" s="5" t="s">
        <v>3586</v>
      </c>
      <c r="I1977" s="2" t="s">
        <v>42</v>
      </c>
      <c r="J1977" s="2" t="s">
        <v>1449</v>
      </c>
      <c r="K1977" s="2" t="s">
        <v>1450</v>
      </c>
      <c r="L1977" s="2" t="s">
        <v>1451</v>
      </c>
      <c r="M1977" s="2" t="s">
        <v>1452</v>
      </c>
      <c r="N1977" s="2" t="s">
        <v>11614</v>
      </c>
      <c r="O1977" s="8" t="s">
        <v>1211</v>
      </c>
      <c r="P1977" s="5" t="s">
        <v>1211</v>
      </c>
      <c r="Q1977" s="5" t="s">
        <v>11163</v>
      </c>
      <c r="R1977" s="5" t="s">
        <v>11384</v>
      </c>
      <c r="S1977" s="2" t="s">
        <v>6687</v>
      </c>
      <c r="T1977" s="5" t="s">
        <v>1816</v>
      </c>
      <c r="U1977" s="5" t="s">
        <v>716</v>
      </c>
      <c r="V1977" s="2" t="s">
        <v>11385</v>
      </c>
      <c r="W1977" s="5" t="s">
        <v>2011</v>
      </c>
      <c r="X1977" s="5" t="s">
        <v>11625</v>
      </c>
      <c r="Y1977" s="5" t="s">
        <v>11626</v>
      </c>
      <c r="Z1977" s="2" t="s">
        <v>720</v>
      </c>
      <c r="AA1977" s="2" t="s">
        <v>716</v>
      </c>
      <c r="AB1977" s="5" t="s">
        <v>11621</v>
      </c>
      <c r="AC1977" s="2" t="s">
        <v>11622</v>
      </c>
      <c r="AD1977" s="5" t="s">
        <v>11611</v>
      </c>
      <c r="AE1977" s="5" t="s">
        <v>11612</v>
      </c>
      <c r="AF1977" s="5" t="s">
        <v>11556</v>
      </c>
      <c r="AG1977" s="2" t="s">
        <v>11557</v>
      </c>
      <c r="AH1977" s="5" t="s">
        <v>11547</v>
      </c>
      <c r="AI1977" s="5" t="s">
        <v>11548</v>
      </c>
      <c r="AJ1977" s="2" t="s">
        <v>68</v>
      </c>
      <c r="AK1977" s="2" t="s">
        <v>729</v>
      </c>
    </row>
    <row r="1978" spans="1:37" ht="17.100000000000001" customHeight="1">
      <c r="A1978" s="2" t="s">
        <v>36</v>
      </c>
      <c r="B1978" s="3">
        <v>80012650</v>
      </c>
      <c r="C1978" s="2" t="s">
        <v>5893</v>
      </c>
      <c r="D1978" s="5" t="s">
        <v>5893</v>
      </c>
      <c r="E1978" s="5" t="s">
        <v>5894</v>
      </c>
      <c r="F1978" s="5" t="s">
        <v>11627</v>
      </c>
      <c r="G1978" s="5" t="s">
        <v>11628</v>
      </c>
      <c r="H1978" s="5" t="s">
        <v>930</v>
      </c>
      <c r="I1978" s="2" t="s">
        <v>42</v>
      </c>
      <c r="J1978" s="2" t="s">
        <v>1449</v>
      </c>
      <c r="K1978" s="2" t="s">
        <v>1450</v>
      </c>
      <c r="L1978" s="2" t="s">
        <v>1451</v>
      </c>
      <c r="M1978" s="2" t="s">
        <v>1452</v>
      </c>
      <c r="N1978" s="2" t="s">
        <v>11614</v>
      </c>
      <c r="O1978" s="8" t="s">
        <v>1211</v>
      </c>
      <c r="P1978" s="5" t="s">
        <v>1211</v>
      </c>
      <c r="Q1978" s="5" t="s">
        <v>11163</v>
      </c>
      <c r="R1978" s="5" t="s">
        <v>11384</v>
      </c>
      <c r="S1978" s="2" t="s">
        <v>6687</v>
      </c>
      <c r="T1978" s="5" t="s">
        <v>1816</v>
      </c>
      <c r="U1978" s="5" t="s">
        <v>716</v>
      </c>
      <c r="V1978" s="2" t="s">
        <v>11385</v>
      </c>
      <c r="W1978" s="5" t="s">
        <v>1033</v>
      </c>
      <c r="X1978" s="5" t="s">
        <v>11629</v>
      </c>
      <c r="Y1978" s="5" t="s">
        <v>11630</v>
      </c>
      <c r="Z1978" s="2" t="s">
        <v>720</v>
      </c>
      <c r="AA1978" s="2" t="s">
        <v>716</v>
      </c>
      <c r="AB1978" s="5" t="s">
        <v>11621</v>
      </c>
      <c r="AC1978" s="2" t="s">
        <v>11622</v>
      </c>
      <c r="AD1978" s="5" t="s">
        <v>11611</v>
      </c>
      <c r="AE1978" s="5" t="s">
        <v>11612</v>
      </c>
      <c r="AF1978" s="5" t="s">
        <v>11556</v>
      </c>
      <c r="AG1978" s="2" t="s">
        <v>11557</v>
      </c>
      <c r="AH1978" s="5" t="s">
        <v>11547</v>
      </c>
      <c r="AI1978" s="5" t="s">
        <v>11548</v>
      </c>
      <c r="AJ1978" s="2" t="s">
        <v>68</v>
      </c>
      <c r="AK1978" s="2" t="s">
        <v>729</v>
      </c>
    </row>
    <row r="1979" spans="1:37" ht="17.100000000000001" customHeight="1">
      <c r="A1979" s="2" t="s">
        <v>36</v>
      </c>
      <c r="B1979" s="3">
        <v>80012651</v>
      </c>
      <c r="C1979" s="2" t="s">
        <v>5893</v>
      </c>
      <c r="D1979" s="5" t="s">
        <v>5893</v>
      </c>
      <c r="E1979" s="5" t="s">
        <v>5894</v>
      </c>
      <c r="F1979" s="5" t="s">
        <v>11631</v>
      </c>
      <c r="G1979" s="5" t="s">
        <v>11632</v>
      </c>
      <c r="H1979" s="5" t="s">
        <v>8385</v>
      </c>
      <c r="I1979" s="2" t="s">
        <v>42</v>
      </c>
      <c r="J1979" s="2" t="s">
        <v>1449</v>
      </c>
      <c r="K1979" s="2" t="s">
        <v>1450</v>
      </c>
      <c r="L1979" s="2" t="s">
        <v>1451</v>
      </c>
      <c r="M1979" s="2" t="s">
        <v>1452</v>
      </c>
      <c r="N1979" s="2" t="s">
        <v>11614</v>
      </c>
      <c r="O1979" s="8" t="s">
        <v>1211</v>
      </c>
      <c r="P1979" s="5" t="s">
        <v>1211</v>
      </c>
      <c r="Q1979" s="5" t="s">
        <v>11163</v>
      </c>
      <c r="R1979" s="5" t="s">
        <v>11384</v>
      </c>
      <c r="S1979" s="2" t="s">
        <v>6687</v>
      </c>
      <c r="T1979" s="5" t="s">
        <v>1816</v>
      </c>
      <c r="U1979" s="5" t="s">
        <v>716</v>
      </c>
      <c r="V1979" s="2" t="s">
        <v>11385</v>
      </c>
      <c r="W1979" s="5" t="s">
        <v>208</v>
      </c>
      <c r="X1979" s="5" t="s">
        <v>1134</v>
      </c>
      <c r="Y1979" s="5" t="s">
        <v>11633</v>
      </c>
      <c r="Z1979" s="2" t="s">
        <v>720</v>
      </c>
      <c r="AA1979" s="2" t="s">
        <v>716</v>
      </c>
      <c r="AB1979" s="5" t="s">
        <v>11621</v>
      </c>
      <c r="AC1979" s="2" t="s">
        <v>11622</v>
      </c>
      <c r="AD1979" s="5" t="s">
        <v>11611</v>
      </c>
      <c r="AE1979" s="5" t="s">
        <v>11612</v>
      </c>
      <c r="AF1979" s="5" t="s">
        <v>11556</v>
      </c>
      <c r="AG1979" s="2" t="s">
        <v>11557</v>
      </c>
      <c r="AH1979" s="5" t="s">
        <v>11547</v>
      </c>
      <c r="AI1979" s="5" t="s">
        <v>11548</v>
      </c>
      <c r="AJ1979" s="2" t="s">
        <v>68</v>
      </c>
      <c r="AK1979" s="2" t="s">
        <v>729</v>
      </c>
    </row>
    <row r="1980" spans="1:37" ht="17.100000000000001" customHeight="1">
      <c r="A1980" s="2" t="s">
        <v>36</v>
      </c>
      <c r="B1980" s="3">
        <v>80012652</v>
      </c>
      <c r="C1980" s="2" t="s">
        <v>5893</v>
      </c>
      <c r="D1980" s="5" t="s">
        <v>5893</v>
      </c>
      <c r="E1980" s="5" t="s">
        <v>5894</v>
      </c>
      <c r="F1980" s="5" t="s">
        <v>11634</v>
      </c>
      <c r="G1980" s="5" t="s">
        <v>11635</v>
      </c>
      <c r="H1980" s="5" t="s">
        <v>3586</v>
      </c>
      <c r="I1980" s="2" t="s">
        <v>42</v>
      </c>
      <c r="J1980" s="2" t="s">
        <v>1449</v>
      </c>
      <c r="K1980" s="2" t="s">
        <v>1450</v>
      </c>
      <c r="L1980" s="2" t="s">
        <v>1451</v>
      </c>
      <c r="M1980" s="2" t="s">
        <v>1452</v>
      </c>
      <c r="N1980" s="2" t="s">
        <v>11614</v>
      </c>
      <c r="O1980" s="8" t="s">
        <v>1211</v>
      </c>
      <c r="P1980" s="5" t="s">
        <v>1211</v>
      </c>
      <c r="Q1980" s="5" t="s">
        <v>11163</v>
      </c>
      <c r="R1980" s="5" t="s">
        <v>11384</v>
      </c>
      <c r="S1980" s="2" t="s">
        <v>6687</v>
      </c>
      <c r="T1980" s="5" t="s">
        <v>1816</v>
      </c>
      <c r="U1980" s="5" t="s">
        <v>716</v>
      </c>
      <c r="V1980" s="2" t="s">
        <v>11385</v>
      </c>
      <c r="W1980" s="5" t="s">
        <v>944</v>
      </c>
      <c r="X1980" s="5" t="s">
        <v>11636</v>
      </c>
      <c r="Y1980" s="5" t="s">
        <v>11637</v>
      </c>
      <c r="Z1980" s="2" t="s">
        <v>720</v>
      </c>
      <c r="AA1980" s="2" t="s">
        <v>716</v>
      </c>
      <c r="AB1980" s="5" t="s">
        <v>11621</v>
      </c>
      <c r="AC1980" s="2" t="s">
        <v>11622</v>
      </c>
      <c r="AD1980" s="5" t="s">
        <v>11611</v>
      </c>
      <c r="AE1980" s="5" t="s">
        <v>11612</v>
      </c>
      <c r="AF1980" s="5" t="s">
        <v>11556</v>
      </c>
      <c r="AG1980" s="2" t="s">
        <v>11557</v>
      </c>
      <c r="AH1980" s="5" t="s">
        <v>11547</v>
      </c>
      <c r="AI1980" s="5" t="s">
        <v>11548</v>
      </c>
      <c r="AJ1980" s="2" t="s">
        <v>68</v>
      </c>
      <c r="AK1980" s="2" t="s">
        <v>729</v>
      </c>
    </row>
    <row r="1981" spans="1:37" ht="17.100000000000001" customHeight="1">
      <c r="A1981" s="2" t="s">
        <v>36</v>
      </c>
      <c r="B1981" s="3">
        <v>80012653</v>
      </c>
      <c r="C1981" s="2" t="s">
        <v>5893</v>
      </c>
      <c r="D1981" s="5" t="s">
        <v>5893</v>
      </c>
      <c r="E1981" s="5" t="s">
        <v>5894</v>
      </c>
      <c r="F1981" s="5" t="s">
        <v>11638</v>
      </c>
      <c r="G1981" s="5" t="s">
        <v>11639</v>
      </c>
      <c r="H1981" s="5" t="s">
        <v>8385</v>
      </c>
      <c r="I1981" s="2" t="s">
        <v>42</v>
      </c>
      <c r="J1981" s="2" t="s">
        <v>1449</v>
      </c>
      <c r="K1981" s="2" t="s">
        <v>1450</v>
      </c>
      <c r="L1981" s="2" t="s">
        <v>1451</v>
      </c>
      <c r="M1981" s="2" t="s">
        <v>1452</v>
      </c>
      <c r="N1981" s="2" t="s">
        <v>11614</v>
      </c>
      <c r="O1981" s="8" t="s">
        <v>1211</v>
      </c>
      <c r="P1981" s="5" t="s">
        <v>1211</v>
      </c>
      <c r="Q1981" s="5" t="s">
        <v>11163</v>
      </c>
      <c r="R1981" s="5" t="s">
        <v>11384</v>
      </c>
      <c r="S1981" s="2" t="s">
        <v>6687</v>
      </c>
      <c r="T1981" s="5" t="s">
        <v>1816</v>
      </c>
      <c r="U1981" s="5" t="s">
        <v>716</v>
      </c>
      <c r="V1981" s="2" t="s">
        <v>11385</v>
      </c>
      <c r="W1981" s="5" t="s">
        <v>958</v>
      </c>
      <c r="X1981" s="5" t="s">
        <v>11640</v>
      </c>
      <c r="Y1981" s="5" t="s">
        <v>11641</v>
      </c>
      <c r="Z1981" s="2" t="s">
        <v>720</v>
      </c>
      <c r="AA1981" s="2" t="s">
        <v>716</v>
      </c>
      <c r="AB1981" s="5" t="s">
        <v>11621</v>
      </c>
      <c r="AC1981" s="2" t="s">
        <v>11622</v>
      </c>
      <c r="AD1981" s="5" t="s">
        <v>11611</v>
      </c>
      <c r="AE1981" s="5" t="s">
        <v>11612</v>
      </c>
      <c r="AF1981" s="5" t="s">
        <v>11556</v>
      </c>
      <c r="AG1981" s="2" t="s">
        <v>11557</v>
      </c>
      <c r="AH1981" s="5" t="s">
        <v>11547</v>
      </c>
      <c r="AI1981" s="5" t="s">
        <v>11548</v>
      </c>
      <c r="AJ1981" s="2" t="s">
        <v>68</v>
      </c>
      <c r="AK1981" s="2" t="s">
        <v>729</v>
      </c>
    </row>
    <row r="1982" spans="1:37" ht="17.100000000000001" customHeight="1">
      <c r="A1982" s="2" t="s">
        <v>36</v>
      </c>
      <c r="B1982" s="3">
        <v>80012687</v>
      </c>
      <c r="C1982" s="2" t="s">
        <v>5907</v>
      </c>
      <c r="D1982" s="5" t="s">
        <v>5908</v>
      </c>
      <c r="E1982" s="5" t="s">
        <v>5909</v>
      </c>
      <c r="F1982" s="5" t="s">
        <v>11642</v>
      </c>
      <c r="G1982" s="5" t="s">
        <v>11643</v>
      </c>
      <c r="H1982" s="5" t="s">
        <v>6354</v>
      </c>
      <c r="I1982" s="2" t="s">
        <v>42</v>
      </c>
      <c r="J1982" s="2" t="s">
        <v>1449</v>
      </c>
      <c r="K1982" s="2" t="s">
        <v>1450</v>
      </c>
      <c r="L1982" s="2" t="s">
        <v>1451</v>
      </c>
      <c r="M1982" s="2" t="s">
        <v>1452</v>
      </c>
      <c r="N1982" s="2" t="s">
        <v>11644</v>
      </c>
      <c r="O1982" s="8" t="s">
        <v>1211</v>
      </c>
      <c r="P1982" s="5" t="s">
        <v>1211</v>
      </c>
      <c r="Q1982" s="5" t="s">
        <v>716</v>
      </c>
      <c r="R1982" s="5" t="s">
        <v>11384</v>
      </c>
      <c r="S1982" s="2" t="s">
        <v>6687</v>
      </c>
      <c r="T1982" s="5" t="s">
        <v>1816</v>
      </c>
      <c r="U1982" s="5" t="s">
        <v>716</v>
      </c>
      <c r="V1982" s="2" t="s">
        <v>11385</v>
      </c>
      <c r="W1982" s="5" t="s">
        <v>860</v>
      </c>
      <c r="X1982" s="5" t="s">
        <v>11645</v>
      </c>
      <c r="Y1982" s="5" t="s">
        <v>11646</v>
      </c>
      <c r="Z1982" s="2" t="s">
        <v>720</v>
      </c>
      <c r="AA1982" s="2" t="s">
        <v>716</v>
      </c>
      <c r="AB1982" s="5" t="s">
        <v>11556</v>
      </c>
      <c r="AC1982" s="2" t="s">
        <v>11557</v>
      </c>
      <c r="AD1982" s="5" t="s">
        <v>11547</v>
      </c>
      <c r="AE1982" s="5" t="s">
        <v>11548</v>
      </c>
      <c r="AF1982" s="5" t="s">
        <v>11155</v>
      </c>
      <c r="AG1982" s="2" t="s">
        <v>11156</v>
      </c>
      <c r="AH1982" s="5" t="s">
        <v>11157</v>
      </c>
      <c r="AI1982" s="5" t="s">
        <v>11158</v>
      </c>
      <c r="AJ1982" s="2" t="s">
        <v>68</v>
      </c>
      <c r="AK1982" s="2" t="s">
        <v>729</v>
      </c>
    </row>
    <row r="1983" spans="1:37" ht="17.100000000000001" customHeight="1">
      <c r="A1983" s="2" t="s">
        <v>36</v>
      </c>
      <c r="B1983" s="3">
        <v>80012703</v>
      </c>
      <c r="C1983" s="2" t="s">
        <v>5893</v>
      </c>
      <c r="D1983" s="5" t="s">
        <v>5893</v>
      </c>
      <c r="E1983" s="5" t="s">
        <v>5894</v>
      </c>
      <c r="F1983" s="5" t="s">
        <v>11647</v>
      </c>
      <c r="G1983" s="5" t="s">
        <v>11648</v>
      </c>
      <c r="H1983" s="5" t="s">
        <v>6354</v>
      </c>
      <c r="I1983" s="2" t="s">
        <v>42</v>
      </c>
      <c r="J1983" s="2" t="s">
        <v>1449</v>
      </c>
      <c r="K1983" s="2" t="s">
        <v>1450</v>
      </c>
      <c r="L1983" s="2" t="s">
        <v>1451</v>
      </c>
      <c r="M1983" s="2" t="s">
        <v>1452</v>
      </c>
      <c r="N1983" s="2" t="s">
        <v>11644</v>
      </c>
      <c r="O1983" s="8" t="s">
        <v>1211</v>
      </c>
      <c r="P1983" s="5" t="s">
        <v>1211</v>
      </c>
      <c r="Q1983" s="5" t="s">
        <v>716</v>
      </c>
      <c r="R1983" s="5" t="s">
        <v>11215</v>
      </c>
      <c r="S1983" s="2" t="s">
        <v>11216</v>
      </c>
      <c r="T1983" s="5" t="s">
        <v>1816</v>
      </c>
      <c r="U1983" s="5" t="s">
        <v>716</v>
      </c>
      <c r="V1983" s="2" t="s">
        <v>4677</v>
      </c>
      <c r="W1983" s="5" t="s">
        <v>4691</v>
      </c>
      <c r="X1983" s="5" t="s">
        <v>11649</v>
      </c>
      <c r="Y1983" s="5" t="s">
        <v>11650</v>
      </c>
      <c r="Z1983" s="2" t="s">
        <v>720</v>
      </c>
      <c r="AA1983" s="2" t="s">
        <v>716</v>
      </c>
      <c r="AB1983" s="5" t="s">
        <v>11651</v>
      </c>
      <c r="AC1983" s="2" t="s">
        <v>11652</v>
      </c>
      <c r="AD1983" s="5" t="s">
        <v>11642</v>
      </c>
      <c r="AE1983" s="5" t="s">
        <v>11643</v>
      </c>
      <c r="AF1983" s="5" t="s">
        <v>11556</v>
      </c>
      <c r="AG1983" s="2" t="s">
        <v>11557</v>
      </c>
      <c r="AH1983" s="5" t="s">
        <v>11547</v>
      </c>
      <c r="AI1983" s="5" t="s">
        <v>11548</v>
      </c>
      <c r="AJ1983" s="2" t="s">
        <v>68</v>
      </c>
      <c r="AK1983" s="2" t="s">
        <v>729</v>
      </c>
    </row>
    <row r="1984" spans="1:37" ht="17.100000000000001" customHeight="1">
      <c r="A1984" s="2" t="s">
        <v>36</v>
      </c>
      <c r="B1984" s="3">
        <v>80012704</v>
      </c>
      <c r="C1984" s="2" t="s">
        <v>5893</v>
      </c>
      <c r="D1984" s="5" t="s">
        <v>5893</v>
      </c>
      <c r="E1984" s="5" t="s">
        <v>5894</v>
      </c>
      <c r="F1984" s="5" t="s">
        <v>11653</v>
      </c>
      <c r="G1984" s="5" t="s">
        <v>11654</v>
      </c>
      <c r="H1984" s="5" t="s">
        <v>6354</v>
      </c>
      <c r="I1984" s="2" t="s">
        <v>42</v>
      </c>
      <c r="J1984" s="2" t="s">
        <v>1449</v>
      </c>
      <c r="K1984" s="2" t="s">
        <v>1450</v>
      </c>
      <c r="L1984" s="2" t="s">
        <v>1451</v>
      </c>
      <c r="M1984" s="2" t="s">
        <v>1452</v>
      </c>
      <c r="N1984" s="2" t="s">
        <v>11644</v>
      </c>
      <c r="O1984" s="8" t="s">
        <v>1211</v>
      </c>
      <c r="P1984" s="5" t="s">
        <v>1211</v>
      </c>
      <c r="Q1984" s="5" t="s">
        <v>716</v>
      </c>
      <c r="R1984" s="5" t="s">
        <v>11215</v>
      </c>
      <c r="S1984" s="2" t="s">
        <v>11216</v>
      </c>
      <c r="T1984" s="5" t="s">
        <v>1816</v>
      </c>
      <c r="U1984" s="5" t="s">
        <v>716</v>
      </c>
      <c r="V1984" s="2" t="s">
        <v>4677</v>
      </c>
      <c r="W1984" s="5" t="s">
        <v>860</v>
      </c>
      <c r="X1984" s="5" t="s">
        <v>522</v>
      </c>
      <c r="Y1984" s="5" t="s">
        <v>11655</v>
      </c>
      <c r="Z1984" s="2" t="s">
        <v>720</v>
      </c>
      <c r="AA1984" s="2" t="s">
        <v>716</v>
      </c>
      <c r="AB1984" s="5" t="s">
        <v>11651</v>
      </c>
      <c r="AC1984" s="2" t="s">
        <v>11652</v>
      </c>
      <c r="AD1984" s="5" t="s">
        <v>11642</v>
      </c>
      <c r="AE1984" s="5" t="s">
        <v>11643</v>
      </c>
      <c r="AF1984" s="5" t="s">
        <v>11556</v>
      </c>
      <c r="AG1984" s="2" t="s">
        <v>11557</v>
      </c>
      <c r="AH1984" s="5" t="s">
        <v>11547</v>
      </c>
      <c r="AI1984" s="5" t="s">
        <v>11548</v>
      </c>
      <c r="AJ1984" s="2" t="s">
        <v>68</v>
      </c>
      <c r="AK1984" s="2" t="s">
        <v>729</v>
      </c>
    </row>
    <row r="1985" spans="1:37" ht="17.100000000000001" customHeight="1">
      <c r="A1985" s="2" t="s">
        <v>36</v>
      </c>
      <c r="B1985" s="3">
        <v>80012705</v>
      </c>
      <c r="C1985" s="2" t="s">
        <v>5893</v>
      </c>
      <c r="D1985" s="5" t="s">
        <v>5893</v>
      </c>
      <c r="E1985" s="5" t="s">
        <v>5894</v>
      </c>
      <c r="F1985" s="5" t="s">
        <v>11656</v>
      </c>
      <c r="G1985" s="5" t="s">
        <v>11657</v>
      </c>
      <c r="H1985" s="5" t="s">
        <v>6354</v>
      </c>
      <c r="I1985" s="2" t="s">
        <v>42</v>
      </c>
      <c r="J1985" s="2" t="s">
        <v>1449</v>
      </c>
      <c r="K1985" s="2" t="s">
        <v>1450</v>
      </c>
      <c r="L1985" s="2" t="s">
        <v>1451</v>
      </c>
      <c r="M1985" s="2" t="s">
        <v>1452</v>
      </c>
      <c r="N1985" s="2" t="s">
        <v>11644</v>
      </c>
      <c r="O1985" s="8" t="s">
        <v>1211</v>
      </c>
      <c r="P1985" s="5" t="s">
        <v>1211</v>
      </c>
      <c r="Q1985" s="5" t="s">
        <v>716</v>
      </c>
      <c r="R1985" s="5" t="s">
        <v>11215</v>
      </c>
      <c r="S1985" s="2" t="s">
        <v>11216</v>
      </c>
      <c r="T1985" s="5" t="s">
        <v>1816</v>
      </c>
      <c r="U1985" s="5" t="s">
        <v>716</v>
      </c>
      <c r="V1985" s="2" t="s">
        <v>4677</v>
      </c>
      <c r="W1985" s="5" t="s">
        <v>1414</v>
      </c>
      <c r="X1985" s="5" t="s">
        <v>11658</v>
      </c>
      <c r="Y1985" s="5" t="s">
        <v>11659</v>
      </c>
      <c r="Z1985" s="2" t="s">
        <v>720</v>
      </c>
      <c r="AA1985" s="2" t="s">
        <v>716</v>
      </c>
      <c r="AB1985" s="5" t="s">
        <v>11651</v>
      </c>
      <c r="AC1985" s="2" t="s">
        <v>11652</v>
      </c>
      <c r="AD1985" s="5" t="s">
        <v>11642</v>
      </c>
      <c r="AE1985" s="5" t="s">
        <v>11643</v>
      </c>
      <c r="AF1985" s="5" t="s">
        <v>11556</v>
      </c>
      <c r="AG1985" s="2" t="s">
        <v>11557</v>
      </c>
      <c r="AH1985" s="5" t="s">
        <v>11547</v>
      </c>
      <c r="AI1985" s="5" t="s">
        <v>11548</v>
      </c>
      <c r="AJ1985" s="2" t="s">
        <v>68</v>
      </c>
      <c r="AK1985" s="2" t="s">
        <v>729</v>
      </c>
    </row>
    <row r="1986" spans="1:37" ht="17.100000000000001" customHeight="1">
      <c r="A1986" s="2" t="s">
        <v>36</v>
      </c>
      <c r="B1986" s="3">
        <v>60028579</v>
      </c>
      <c r="C1986" s="2" t="s">
        <v>5907</v>
      </c>
      <c r="D1986" s="5" t="s">
        <v>5908</v>
      </c>
      <c r="E1986" s="5" t="s">
        <v>5909</v>
      </c>
      <c r="F1986" s="5" t="s">
        <v>11660</v>
      </c>
      <c r="G1986" s="5" t="s">
        <v>11661</v>
      </c>
      <c r="H1986" s="5" t="s">
        <v>11662</v>
      </c>
      <c r="I1986" s="2" t="s">
        <v>42</v>
      </c>
      <c r="J1986" s="2" t="s">
        <v>269</v>
      </c>
      <c r="K1986" s="2" t="s">
        <v>270</v>
      </c>
      <c r="L1986" s="2" t="s">
        <v>271</v>
      </c>
      <c r="M1986" s="2" t="s">
        <v>272</v>
      </c>
      <c r="N1986" s="2" t="s">
        <v>11663</v>
      </c>
      <c r="O1986" s="8" t="s">
        <v>1211</v>
      </c>
      <c r="P1986" s="5" t="s">
        <v>1211</v>
      </c>
      <c r="Q1986" s="5" t="s">
        <v>11163</v>
      </c>
      <c r="R1986" s="5" t="s">
        <v>11664</v>
      </c>
      <c r="S1986" s="2" t="s">
        <v>6687</v>
      </c>
      <c r="T1986" s="5" t="s">
        <v>1816</v>
      </c>
      <c r="U1986" s="5" t="s">
        <v>716</v>
      </c>
      <c r="V1986" s="2" t="s">
        <v>4628</v>
      </c>
      <c r="W1986" s="5" t="s">
        <v>6439</v>
      </c>
      <c r="X1986" s="5" t="s">
        <v>11665</v>
      </c>
      <c r="Y1986" s="5" t="s">
        <v>11666</v>
      </c>
      <c r="Z1986" s="2" t="s">
        <v>720</v>
      </c>
      <c r="AA1986" s="2" t="s">
        <v>716</v>
      </c>
      <c r="AB1986" s="5" t="s">
        <v>11667</v>
      </c>
      <c r="AC1986" s="2" t="s">
        <v>11668</v>
      </c>
      <c r="AD1986" s="5" t="s">
        <v>11669</v>
      </c>
      <c r="AE1986" s="5" t="s">
        <v>11670</v>
      </c>
      <c r="AF1986" s="5" t="s">
        <v>11155</v>
      </c>
      <c r="AG1986" s="2" t="s">
        <v>11156</v>
      </c>
      <c r="AH1986" s="5" t="s">
        <v>11157</v>
      </c>
      <c r="AI1986" s="5" t="s">
        <v>11158</v>
      </c>
      <c r="AJ1986" s="2" t="s">
        <v>68</v>
      </c>
      <c r="AK1986" s="2" t="s">
        <v>729</v>
      </c>
    </row>
    <row r="1987" spans="1:37" ht="17.100000000000001" customHeight="1">
      <c r="A1987" s="2" t="s">
        <v>36</v>
      </c>
      <c r="B1987" s="3">
        <v>80005400</v>
      </c>
      <c r="C1987" s="2" t="s">
        <v>5893</v>
      </c>
      <c r="D1987" s="5" t="s">
        <v>5893</v>
      </c>
      <c r="E1987" s="5" t="s">
        <v>5894</v>
      </c>
      <c r="F1987" s="5" t="s">
        <v>11671</v>
      </c>
      <c r="G1987" s="5" t="s">
        <v>11672</v>
      </c>
      <c r="H1987" s="5" t="s">
        <v>11673</v>
      </c>
      <c r="I1987" s="2" t="s">
        <v>42</v>
      </c>
      <c r="J1987" s="2" t="s">
        <v>269</v>
      </c>
      <c r="K1987" s="2" t="s">
        <v>270</v>
      </c>
      <c r="L1987" s="2" t="s">
        <v>271</v>
      </c>
      <c r="M1987" s="2" t="s">
        <v>272</v>
      </c>
      <c r="N1987" s="2" t="s">
        <v>11663</v>
      </c>
      <c r="O1987" s="8" t="s">
        <v>1211</v>
      </c>
      <c r="P1987" s="5" t="s">
        <v>1211</v>
      </c>
      <c r="Q1987" s="5" t="s">
        <v>11163</v>
      </c>
      <c r="R1987" s="5" t="s">
        <v>11664</v>
      </c>
      <c r="S1987" s="2" t="s">
        <v>6687</v>
      </c>
      <c r="T1987" s="5" t="s">
        <v>1816</v>
      </c>
      <c r="U1987" s="5" t="s">
        <v>716</v>
      </c>
      <c r="V1987" s="2" t="s">
        <v>4628</v>
      </c>
      <c r="W1987" s="5" t="s">
        <v>1278</v>
      </c>
      <c r="X1987" s="5" t="s">
        <v>11674</v>
      </c>
      <c r="Y1987" s="5" t="s">
        <v>11675</v>
      </c>
      <c r="Z1987" s="2" t="s">
        <v>720</v>
      </c>
      <c r="AA1987" s="2" t="s">
        <v>716</v>
      </c>
      <c r="AB1987" s="5" t="s">
        <v>11676</v>
      </c>
      <c r="AC1987" s="2" t="s">
        <v>11677</v>
      </c>
      <c r="AD1987" s="5" t="s">
        <v>11660</v>
      </c>
      <c r="AE1987" s="5" t="s">
        <v>11661</v>
      </c>
      <c r="AF1987" s="5" t="s">
        <v>11667</v>
      </c>
      <c r="AG1987" s="2" t="s">
        <v>11668</v>
      </c>
      <c r="AH1987" s="5" t="s">
        <v>11669</v>
      </c>
      <c r="AI1987" s="5" t="s">
        <v>11670</v>
      </c>
      <c r="AJ1987" s="2" t="s">
        <v>68</v>
      </c>
      <c r="AK1987" s="2" t="s">
        <v>729</v>
      </c>
    </row>
    <row r="1988" spans="1:37" ht="17.100000000000001" customHeight="1">
      <c r="A1988" s="2" t="s">
        <v>36</v>
      </c>
      <c r="B1988" s="3">
        <v>80005401</v>
      </c>
      <c r="C1988" s="2" t="s">
        <v>5893</v>
      </c>
      <c r="D1988" s="5" t="s">
        <v>5893</v>
      </c>
      <c r="E1988" s="5" t="s">
        <v>5894</v>
      </c>
      <c r="F1988" s="5" t="s">
        <v>11678</v>
      </c>
      <c r="G1988" s="5" t="s">
        <v>11679</v>
      </c>
      <c r="H1988" s="5" t="s">
        <v>6468</v>
      </c>
      <c r="I1988" s="2" t="s">
        <v>42</v>
      </c>
      <c r="J1988" s="2" t="s">
        <v>269</v>
      </c>
      <c r="K1988" s="2" t="s">
        <v>270</v>
      </c>
      <c r="L1988" s="2" t="s">
        <v>271</v>
      </c>
      <c r="M1988" s="2" t="s">
        <v>272</v>
      </c>
      <c r="N1988" s="2" t="s">
        <v>11663</v>
      </c>
      <c r="O1988" s="8" t="s">
        <v>1211</v>
      </c>
      <c r="P1988" s="5" t="s">
        <v>1211</v>
      </c>
      <c r="Q1988" s="5" t="s">
        <v>11163</v>
      </c>
      <c r="R1988" s="5" t="s">
        <v>11680</v>
      </c>
      <c r="S1988" s="2" t="s">
        <v>6256</v>
      </c>
      <c r="T1988" s="5" t="s">
        <v>1816</v>
      </c>
      <c r="U1988" s="5" t="s">
        <v>716</v>
      </c>
      <c r="V1988" s="2" t="s">
        <v>4628</v>
      </c>
      <c r="W1988" s="5" t="s">
        <v>772</v>
      </c>
      <c r="X1988" s="5" t="s">
        <v>11681</v>
      </c>
      <c r="Y1988" s="5" t="s">
        <v>11682</v>
      </c>
      <c r="Z1988" s="2" t="s">
        <v>720</v>
      </c>
      <c r="AA1988" s="2" t="s">
        <v>716</v>
      </c>
      <c r="AB1988" s="5" t="s">
        <v>11676</v>
      </c>
      <c r="AC1988" s="2" t="s">
        <v>11677</v>
      </c>
      <c r="AD1988" s="5" t="s">
        <v>11660</v>
      </c>
      <c r="AE1988" s="5" t="s">
        <v>11661</v>
      </c>
      <c r="AF1988" s="5" t="s">
        <v>11667</v>
      </c>
      <c r="AG1988" s="2" t="s">
        <v>11668</v>
      </c>
      <c r="AH1988" s="5" t="s">
        <v>11669</v>
      </c>
      <c r="AI1988" s="5" t="s">
        <v>11670</v>
      </c>
      <c r="AJ1988" s="2" t="s">
        <v>68</v>
      </c>
      <c r="AK1988" s="2" t="s">
        <v>729</v>
      </c>
    </row>
    <row r="1989" spans="1:37" ht="17.100000000000001" customHeight="1">
      <c r="A1989" s="2" t="s">
        <v>36</v>
      </c>
      <c r="B1989" s="3">
        <v>80005407</v>
      </c>
      <c r="C1989" s="2" t="s">
        <v>5893</v>
      </c>
      <c r="D1989" s="5" t="s">
        <v>5893</v>
      </c>
      <c r="E1989" s="5" t="s">
        <v>5894</v>
      </c>
      <c r="F1989" s="5" t="s">
        <v>11683</v>
      </c>
      <c r="G1989" s="5" t="s">
        <v>11684</v>
      </c>
      <c r="H1989" s="5" t="s">
        <v>655</v>
      </c>
      <c r="I1989" s="2" t="s">
        <v>42</v>
      </c>
      <c r="J1989" s="2" t="s">
        <v>269</v>
      </c>
      <c r="K1989" s="2" t="s">
        <v>270</v>
      </c>
      <c r="L1989" s="2" t="s">
        <v>271</v>
      </c>
      <c r="M1989" s="2" t="s">
        <v>272</v>
      </c>
      <c r="N1989" s="2" t="s">
        <v>11663</v>
      </c>
      <c r="O1989" s="8" t="s">
        <v>1211</v>
      </c>
      <c r="P1989" s="5" t="s">
        <v>1211</v>
      </c>
      <c r="Q1989" s="5" t="s">
        <v>11163</v>
      </c>
      <c r="R1989" s="5" t="s">
        <v>11680</v>
      </c>
      <c r="S1989" s="2" t="s">
        <v>6256</v>
      </c>
      <c r="T1989" s="5" t="s">
        <v>1816</v>
      </c>
      <c r="U1989" s="5" t="s">
        <v>716</v>
      </c>
      <c r="V1989" s="2" t="s">
        <v>4628</v>
      </c>
      <c r="W1989" s="5" t="s">
        <v>567</v>
      </c>
      <c r="X1989" s="5" t="s">
        <v>11685</v>
      </c>
      <c r="Y1989" s="5" t="s">
        <v>11686</v>
      </c>
      <c r="Z1989" s="2" t="s">
        <v>720</v>
      </c>
      <c r="AA1989" s="2" t="s">
        <v>716</v>
      </c>
      <c r="AB1989" s="5" t="s">
        <v>11676</v>
      </c>
      <c r="AC1989" s="2" t="s">
        <v>11677</v>
      </c>
      <c r="AD1989" s="5" t="s">
        <v>11660</v>
      </c>
      <c r="AE1989" s="5" t="s">
        <v>11661</v>
      </c>
      <c r="AF1989" s="5" t="s">
        <v>11667</v>
      </c>
      <c r="AG1989" s="2" t="s">
        <v>11668</v>
      </c>
      <c r="AH1989" s="5" t="s">
        <v>11669</v>
      </c>
      <c r="AI1989" s="5" t="s">
        <v>11670</v>
      </c>
      <c r="AJ1989" s="2" t="s">
        <v>68</v>
      </c>
      <c r="AK1989" s="2" t="s">
        <v>729</v>
      </c>
    </row>
    <row r="1990" spans="1:37" ht="17.100000000000001" customHeight="1">
      <c r="A1990" s="2" t="s">
        <v>36</v>
      </c>
      <c r="B1990" s="3">
        <v>80005410</v>
      </c>
      <c r="C1990" s="2" t="s">
        <v>5893</v>
      </c>
      <c r="D1990" s="5" t="s">
        <v>5893</v>
      </c>
      <c r="E1990" s="5" t="s">
        <v>5894</v>
      </c>
      <c r="F1990" s="5" t="s">
        <v>11687</v>
      </c>
      <c r="G1990" s="5" t="s">
        <v>11688</v>
      </c>
      <c r="H1990" s="5" t="s">
        <v>7872</v>
      </c>
      <c r="I1990" s="2" t="s">
        <v>42</v>
      </c>
      <c r="J1990" s="2" t="s">
        <v>269</v>
      </c>
      <c r="K1990" s="2" t="s">
        <v>270</v>
      </c>
      <c r="L1990" s="2" t="s">
        <v>271</v>
      </c>
      <c r="M1990" s="2" t="s">
        <v>272</v>
      </c>
      <c r="N1990" s="2" t="s">
        <v>11663</v>
      </c>
      <c r="O1990" s="8" t="s">
        <v>1211</v>
      </c>
      <c r="P1990" s="5" t="s">
        <v>1211</v>
      </c>
      <c r="Q1990" s="5" t="s">
        <v>11163</v>
      </c>
      <c r="R1990" s="5" t="s">
        <v>11680</v>
      </c>
      <c r="S1990" s="2" t="s">
        <v>6256</v>
      </c>
      <c r="T1990" s="5" t="s">
        <v>1816</v>
      </c>
      <c r="U1990" s="5" t="s">
        <v>716</v>
      </c>
      <c r="V1990" s="2" t="s">
        <v>4628</v>
      </c>
      <c r="W1990" s="5" t="s">
        <v>838</v>
      </c>
      <c r="X1990" s="5" t="s">
        <v>11689</v>
      </c>
      <c r="Y1990" s="5" t="s">
        <v>11690</v>
      </c>
      <c r="Z1990" s="2" t="s">
        <v>720</v>
      </c>
      <c r="AA1990" s="2" t="s">
        <v>716</v>
      </c>
      <c r="AB1990" s="5" t="s">
        <v>11676</v>
      </c>
      <c r="AC1990" s="2" t="s">
        <v>11677</v>
      </c>
      <c r="AD1990" s="5" t="s">
        <v>11660</v>
      </c>
      <c r="AE1990" s="5" t="s">
        <v>11661</v>
      </c>
      <c r="AF1990" s="5" t="s">
        <v>11667</v>
      </c>
      <c r="AG1990" s="2" t="s">
        <v>11668</v>
      </c>
      <c r="AH1990" s="5" t="s">
        <v>11669</v>
      </c>
      <c r="AI1990" s="5" t="s">
        <v>11670</v>
      </c>
      <c r="AJ1990" s="2" t="s">
        <v>68</v>
      </c>
      <c r="AK1990" s="2" t="s">
        <v>729</v>
      </c>
    </row>
    <row r="1991" spans="1:37" ht="17.100000000000001" customHeight="1">
      <c r="A1991" s="2" t="s">
        <v>36</v>
      </c>
      <c r="B1991" s="3">
        <v>80005411</v>
      </c>
      <c r="C1991" s="2" t="s">
        <v>5893</v>
      </c>
      <c r="D1991" s="5" t="s">
        <v>5893</v>
      </c>
      <c r="E1991" s="5" t="s">
        <v>5894</v>
      </c>
      <c r="F1991" s="5" t="s">
        <v>11691</v>
      </c>
      <c r="G1991" s="5" t="s">
        <v>11692</v>
      </c>
      <c r="H1991" s="5" t="s">
        <v>11693</v>
      </c>
      <c r="I1991" s="2" t="s">
        <v>42</v>
      </c>
      <c r="J1991" s="2" t="s">
        <v>269</v>
      </c>
      <c r="K1991" s="2" t="s">
        <v>270</v>
      </c>
      <c r="L1991" s="2" t="s">
        <v>271</v>
      </c>
      <c r="M1991" s="2" t="s">
        <v>272</v>
      </c>
      <c r="N1991" s="2" t="s">
        <v>11663</v>
      </c>
      <c r="O1991" s="8" t="s">
        <v>1211</v>
      </c>
      <c r="P1991" s="5" t="s">
        <v>1211</v>
      </c>
      <c r="Q1991" s="5" t="s">
        <v>11163</v>
      </c>
      <c r="R1991" s="5" t="s">
        <v>11680</v>
      </c>
      <c r="S1991" s="2" t="s">
        <v>6256</v>
      </c>
      <c r="T1991" s="5" t="s">
        <v>1816</v>
      </c>
      <c r="U1991" s="5" t="s">
        <v>716</v>
      </c>
      <c r="V1991" s="2" t="s">
        <v>4628</v>
      </c>
      <c r="W1991" s="5" t="s">
        <v>734</v>
      </c>
      <c r="X1991" s="5" t="s">
        <v>11694</v>
      </c>
      <c r="Y1991" s="5" t="s">
        <v>11695</v>
      </c>
      <c r="Z1991" s="2" t="s">
        <v>720</v>
      </c>
      <c r="AA1991" s="2" t="s">
        <v>716</v>
      </c>
      <c r="AB1991" s="5" t="s">
        <v>11676</v>
      </c>
      <c r="AC1991" s="2" t="s">
        <v>11677</v>
      </c>
      <c r="AD1991" s="5" t="s">
        <v>11660</v>
      </c>
      <c r="AE1991" s="5" t="s">
        <v>11661</v>
      </c>
      <c r="AF1991" s="5" t="s">
        <v>11667</v>
      </c>
      <c r="AG1991" s="2" t="s">
        <v>11668</v>
      </c>
      <c r="AH1991" s="5" t="s">
        <v>11669</v>
      </c>
      <c r="AI1991" s="5" t="s">
        <v>11670</v>
      </c>
      <c r="AJ1991" s="2" t="s">
        <v>68</v>
      </c>
      <c r="AK1991" s="2" t="s">
        <v>729</v>
      </c>
    </row>
    <row r="1992" spans="1:37" ht="17.100000000000001" customHeight="1">
      <c r="A1992" s="2" t="s">
        <v>36</v>
      </c>
      <c r="B1992" s="3">
        <v>80005412</v>
      </c>
      <c r="C1992" s="2" t="s">
        <v>5893</v>
      </c>
      <c r="D1992" s="5" t="s">
        <v>5893</v>
      </c>
      <c r="E1992" s="5" t="s">
        <v>5894</v>
      </c>
      <c r="F1992" s="5" t="s">
        <v>11696</v>
      </c>
      <c r="G1992" s="5" t="s">
        <v>11697</v>
      </c>
      <c r="H1992" s="5" t="s">
        <v>8505</v>
      </c>
      <c r="I1992" s="2" t="s">
        <v>42</v>
      </c>
      <c r="J1992" s="2" t="s">
        <v>269</v>
      </c>
      <c r="K1992" s="2" t="s">
        <v>270</v>
      </c>
      <c r="L1992" s="2" t="s">
        <v>271</v>
      </c>
      <c r="M1992" s="2" t="s">
        <v>272</v>
      </c>
      <c r="N1992" s="2" t="s">
        <v>11663</v>
      </c>
      <c r="O1992" s="8" t="s">
        <v>1211</v>
      </c>
      <c r="P1992" s="5" t="s">
        <v>1211</v>
      </c>
      <c r="Q1992" s="5" t="s">
        <v>11163</v>
      </c>
      <c r="R1992" s="5" t="s">
        <v>11680</v>
      </c>
      <c r="S1992" s="2" t="s">
        <v>6256</v>
      </c>
      <c r="T1992" s="5" t="s">
        <v>1816</v>
      </c>
      <c r="U1992" s="5" t="s">
        <v>716</v>
      </c>
      <c r="V1992" s="2" t="s">
        <v>4628</v>
      </c>
      <c r="W1992" s="5" t="s">
        <v>838</v>
      </c>
      <c r="X1992" s="5" t="s">
        <v>11698</v>
      </c>
      <c r="Y1992" s="5" t="s">
        <v>11699</v>
      </c>
      <c r="Z1992" s="2" t="s">
        <v>720</v>
      </c>
      <c r="AA1992" s="2" t="s">
        <v>716</v>
      </c>
      <c r="AB1992" s="5" t="s">
        <v>11676</v>
      </c>
      <c r="AC1992" s="2" t="s">
        <v>11677</v>
      </c>
      <c r="AD1992" s="5" t="s">
        <v>11660</v>
      </c>
      <c r="AE1992" s="5" t="s">
        <v>11661</v>
      </c>
      <c r="AF1992" s="5" t="s">
        <v>11667</v>
      </c>
      <c r="AG1992" s="2" t="s">
        <v>11668</v>
      </c>
      <c r="AH1992" s="5" t="s">
        <v>11669</v>
      </c>
      <c r="AI1992" s="5" t="s">
        <v>11670</v>
      </c>
      <c r="AJ1992" s="2" t="s">
        <v>68</v>
      </c>
      <c r="AK1992" s="2" t="s">
        <v>729</v>
      </c>
    </row>
    <row r="1993" spans="1:37" ht="17.100000000000001" customHeight="1">
      <c r="A1993" s="2" t="s">
        <v>36</v>
      </c>
      <c r="B1993" s="3">
        <v>80002877</v>
      </c>
      <c r="C1993" s="2" t="s">
        <v>5883</v>
      </c>
      <c r="D1993" s="5" t="s">
        <v>5883</v>
      </c>
      <c r="E1993" s="5" t="s">
        <v>5884</v>
      </c>
      <c r="F1993" s="5" t="s">
        <v>11669</v>
      </c>
      <c r="G1993" s="5" t="s">
        <v>11670</v>
      </c>
      <c r="H1993" s="5" t="s">
        <v>1781</v>
      </c>
      <c r="I1993" s="2" t="s">
        <v>42</v>
      </c>
      <c r="J1993" s="2" t="s">
        <v>269</v>
      </c>
      <c r="K1993" s="2" t="s">
        <v>270</v>
      </c>
      <c r="L1993" s="2" t="s">
        <v>271</v>
      </c>
      <c r="M1993" s="2" t="s">
        <v>272</v>
      </c>
      <c r="N1993" s="2" t="s">
        <v>11700</v>
      </c>
      <c r="O1993" s="8" t="s">
        <v>11701</v>
      </c>
      <c r="P1993" s="5" t="s">
        <v>1211</v>
      </c>
      <c r="Q1993" s="5" t="s">
        <v>11702</v>
      </c>
      <c r="R1993" s="5" t="s">
        <v>11664</v>
      </c>
      <c r="S1993" s="2" t="s">
        <v>6687</v>
      </c>
      <c r="T1993" s="5" t="s">
        <v>1816</v>
      </c>
      <c r="U1993" s="5" t="s">
        <v>716</v>
      </c>
      <c r="V1993" s="2" t="s">
        <v>4628</v>
      </c>
      <c r="W1993" s="5" t="s">
        <v>838</v>
      </c>
      <c r="X1993" s="5" t="s">
        <v>6092</v>
      </c>
      <c r="Y1993" s="5" t="s">
        <v>11703</v>
      </c>
      <c r="Z1993" s="2" t="s">
        <v>720</v>
      </c>
      <c r="AA1993" s="2" t="s">
        <v>716</v>
      </c>
      <c r="AB1993" s="5" t="s">
        <v>11155</v>
      </c>
      <c r="AC1993" s="2" t="s">
        <v>11156</v>
      </c>
      <c r="AD1993" s="5" t="s">
        <v>11157</v>
      </c>
      <c r="AE1993" s="5" t="s">
        <v>11158</v>
      </c>
      <c r="AF1993" s="5" t="s">
        <v>5879</v>
      </c>
      <c r="AG1993" s="2" t="s">
        <v>5880</v>
      </c>
      <c r="AH1993" s="5" t="s">
        <v>5881</v>
      </c>
      <c r="AI1993" s="5" t="s">
        <v>5882</v>
      </c>
      <c r="AJ1993" s="2" t="s">
        <v>68</v>
      </c>
      <c r="AK1993" s="2" t="s">
        <v>729</v>
      </c>
    </row>
    <row r="1994" spans="1:37" ht="17.100000000000001" customHeight="1">
      <c r="A1994" s="2" t="s">
        <v>36</v>
      </c>
      <c r="B1994" s="3">
        <v>80005368</v>
      </c>
      <c r="C1994" s="2" t="s">
        <v>5893</v>
      </c>
      <c r="D1994" s="5" t="s">
        <v>5893</v>
      </c>
      <c r="E1994" s="5" t="s">
        <v>5894</v>
      </c>
      <c r="F1994" s="5" t="s">
        <v>11704</v>
      </c>
      <c r="G1994" s="5" t="s">
        <v>11705</v>
      </c>
      <c r="H1994" s="5" t="s">
        <v>10502</v>
      </c>
      <c r="I1994" s="2" t="s">
        <v>42</v>
      </c>
      <c r="J1994" s="2" t="s">
        <v>269</v>
      </c>
      <c r="K1994" s="2" t="s">
        <v>270</v>
      </c>
      <c r="L1994" s="2" t="s">
        <v>271</v>
      </c>
      <c r="M1994" s="2" t="s">
        <v>272</v>
      </c>
      <c r="N1994" s="2" t="s">
        <v>11706</v>
      </c>
      <c r="O1994" s="8" t="s">
        <v>1211</v>
      </c>
      <c r="P1994" s="5" t="s">
        <v>1211</v>
      </c>
      <c r="Q1994" s="5" t="s">
        <v>11163</v>
      </c>
      <c r="R1994" s="5" t="s">
        <v>11707</v>
      </c>
      <c r="S1994" s="2" t="s">
        <v>6687</v>
      </c>
      <c r="T1994" s="5" t="s">
        <v>1816</v>
      </c>
      <c r="U1994" s="5" t="s">
        <v>716</v>
      </c>
      <c r="V1994" s="2" t="s">
        <v>11708</v>
      </c>
      <c r="W1994" s="5" t="s">
        <v>208</v>
      </c>
      <c r="X1994" s="5" t="s">
        <v>11709</v>
      </c>
      <c r="Y1994" s="5" t="s">
        <v>11710</v>
      </c>
      <c r="Z1994" s="2" t="s">
        <v>720</v>
      </c>
      <c r="AA1994" s="2" t="s">
        <v>716</v>
      </c>
      <c r="AB1994" s="5" t="s">
        <v>11711</v>
      </c>
      <c r="AC1994" s="2" t="s">
        <v>11712</v>
      </c>
      <c r="AD1994" s="5" t="s">
        <v>11713</v>
      </c>
      <c r="AE1994" s="5" t="s">
        <v>11714</v>
      </c>
      <c r="AF1994" s="5" t="s">
        <v>11667</v>
      </c>
      <c r="AG1994" s="2" t="s">
        <v>11668</v>
      </c>
      <c r="AH1994" s="5" t="s">
        <v>11669</v>
      </c>
      <c r="AI1994" s="5" t="s">
        <v>11670</v>
      </c>
      <c r="AJ1994" s="2" t="s">
        <v>68</v>
      </c>
      <c r="AK1994" s="2" t="s">
        <v>729</v>
      </c>
    </row>
    <row r="1995" spans="1:37" ht="17.100000000000001" customHeight="1">
      <c r="A1995" s="2" t="s">
        <v>36</v>
      </c>
      <c r="B1995" s="3">
        <v>80005369</v>
      </c>
      <c r="C1995" s="2" t="s">
        <v>5893</v>
      </c>
      <c r="D1995" s="5" t="s">
        <v>5893</v>
      </c>
      <c r="E1995" s="5" t="s">
        <v>5894</v>
      </c>
      <c r="F1995" s="5" t="s">
        <v>11715</v>
      </c>
      <c r="G1995" s="5" t="s">
        <v>11716</v>
      </c>
      <c r="H1995" s="5" t="s">
        <v>4368</v>
      </c>
      <c r="I1995" s="2" t="s">
        <v>42</v>
      </c>
      <c r="J1995" s="2" t="s">
        <v>269</v>
      </c>
      <c r="K1995" s="2" t="s">
        <v>270</v>
      </c>
      <c r="L1995" s="2" t="s">
        <v>271</v>
      </c>
      <c r="M1995" s="2" t="s">
        <v>272</v>
      </c>
      <c r="N1995" s="2" t="s">
        <v>11706</v>
      </c>
      <c r="O1995" s="8" t="s">
        <v>1211</v>
      </c>
      <c r="P1995" s="5" t="s">
        <v>1211</v>
      </c>
      <c r="Q1995" s="5" t="s">
        <v>11163</v>
      </c>
      <c r="R1995" s="5" t="s">
        <v>11707</v>
      </c>
      <c r="S1995" s="2" t="s">
        <v>6687</v>
      </c>
      <c r="T1995" s="5" t="s">
        <v>1816</v>
      </c>
      <c r="U1995" s="5" t="s">
        <v>716</v>
      </c>
      <c r="V1995" s="2" t="s">
        <v>11708</v>
      </c>
      <c r="W1995" s="5" t="s">
        <v>860</v>
      </c>
      <c r="X1995" s="5" t="s">
        <v>11717</v>
      </c>
      <c r="Y1995" s="5" t="s">
        <v>11718</v>
      </c>
      <c r="Z1995" s="2" t="s">
        <v>720</v>
      </c>
      <c r="AA1995" s="2" t="s">
        <v>716</v>
      </c>
      <c r="AB1995" s="5" t="s">
        <v>11711</v>
      </c>
      <c r="AC1995" s="2" t="s">
        <v>11712</v>
      </c>
      <c r="AD1995" s="5" t="s">
        <v>11713</v>
      </c>
      <c r="AE1995" s="5" t="s">
        <v>11714</v>
      </c>
      <c r="AF1995" s="5" t="s">
        <v>11667</v>
      </c>
      <c r="AG1995" s="2" t="s">
        <v>11668</v>
      </c>
      <c r="AH1995" s="5" t="s">
        <v>11669</v>
      </c>
      <c r="AI1995" s="5" t="s">
        <v>11670</v>
      </c>
      <c r="AJ1995" s="2" t="s">
        <v>68</v>
      </c>
      <c r="AK1995" s="2" t="s">
        <v>729</v>
      </c>
    </row>
    <row r="1996" spans="1:37" ht="17.100000000000001" customHeight="1">
      <c r="A1996" s="2" t="s">
        <v>36</v>
      </c>
      <c r="B1996" s="3">
        <v>80005371</v>
      </c>
      <c r="C1996" s="2" t="s">
        <v>5893</v>
      </c>
      <c r="D1996" s="5" t="s">
        <v>5893</v>
      </c>
      <c r="E1996" s="5" t="s">
        <v>5894</v>
      </c>
      <c r="F1996" s="5" t="s">
        <v>11719</v>
      </c>
      <c r="G1996" s="5" t="s">
        <v>11720</v>
      </c>
      <c r="H1996" s="5" t="s">
        <v>11721</v>
      </c>
      <c r="I1996" s="2" t="s">
        <v>42</v>
      </c>
      <c r="J1996" s="2" t="s">
        <v>269</v>
      </c>
      <c r="K1996" s="2" t="s">
        <v>270</v>
      </c>
      <c r="L1996" s="2" t="s">
        <v>271</v>
      </c>
      <c r="M1996" s="2" t="s">
        <v>272</v>
      </c>
      <c r="N1996" s="2" t="s">
        <v>11706</v>
      </c>
      <c r="O1996" s="8" t="s">
        <v>1211</v>
      </c>
      <c r="P1996" s="5" t="s">
        <v>1211</v>
      </c>
      <c r="Q1996" s="5" t="s">
        <v>11163</v>
      </c>
      <c r="R1996" s="5" t="s">
        <v>11707</v>
      </c>
      <c r="S1996" s="2" t="s">
        <v>6687</v>
      </c>
      <c r="T1996" s="5" t="s">
        <v>1816</v>
      </c>
      <c r="U1996" s="5" t="s">
        <v>716</v>
      </c>
      <c r="V1996" s="2" t="s">
        <v>11708</v>
      </c>
      <c r="W1996" s="5" t="s">
        <v>615</v>
      </c>
      <c r="X1996" s="5" t="s">
        <v>11722</v>
      </c>
      <c r="Y1996" s="5" t="s">
        <v>11723</v>
      </c>
      <c r="Z1996" s="2" t="s">
        <v>720</v>
      </c>
      <c r="AA1996" s="2" t="s">
        <v>716</v>
      </c>
      <c r="AB1996" s="5" t="s">
        <v>11711</v>
      </c>
      <c r="AC1996" s="2" t="s">
        <v>11712</v>
      </c>
      <c r="AD1996" s="5" t="s">
        <v>11713</v>
      </c>
      <c r="AE1996" s="5" t="s">
        <v>11714</v>
      </c>
      <c r="AF1996" s="5" t="s">
        <v>11667</v>
      </c>
      <c r="AG1996" s="2" t="s">
        <v>11668</v>
      </c>
      <c r="AH1996" s="5" t="s">
        <v>11669</v>
      </c>
      <c r="AI1996" s="5" t="s">
        <v>11670</v>
      </c>
      <c r="AJ1996" s="2" t="s">
        <v>68</v>
      </c>
      <c r="AK1996" s="2" t="s">
        <v>729</v>
      </c>
    </row>
    <row r="1997" spans="1:37" ht="17.100000000000001" customHeight="1">
      <c r="A1997" s="2" t="s">
        <v>36</v>
      </c>
      <c r="B1997" s="3">
        <v>80005372</v>
      </c>
      <c r="C1997" s="2" t="s">
        <v>5893</v>
      </c>
      <c r="D1997" s="5" t="s">
        <v>5893</v>
      </c>
      <c r="E1997" s="5" t="s">
        <v>5894</v>
      </c>
      <c r="F1997" s="5" t="s">
        <v>11724</v>
      </c>
      <c r="G1997" s="5" t="s">
        <v>11725</v>
      </c>
      <c r="H1997" s="5" t="s">
        <v>10989</v>
      </c>
      <c r="I1997" s="2" t="s">
        <v>42</v>
      </c>
      <c r="J1997" s="2" t="s">
        <v>269</v>
      </c>
      <c r="K1997" s="2" t="s">
        <v>270</v>
      </c>
      <c r="L1997" s="2" t="s">
        <v>271</v>
      </c>
      <c r="M1997" s="2" t="s">
        <v>272</v>
      </c>
      <c r="N1997" s="2" t="s">
        <v>11706</v>
      </c>
      <c r="O1997" s="8" t="s">
        <v>1211</v>
      </c>
      <c r="P1997" s="5" t="s">
        <v>1211</v>
      </c>
      <c r="Q1997" s="5" t="s">
        <v>11163</v>
      </c>
      <c r="R1997" s="5" t="s">
        <v>11707</v>
      </c>
      <c r="S1997" s="2" t="s">
        <v>6687</v>
      </c>
      <c r="T1997" s="5" t="s">
        <v>1816</v>
      </c>
      <c r="U1997" s="5" t="s">
        <v>716</v>
      </c>
      <c r="V1997" s="2" t="s">
        <v>11708</v>
      </c>
      <c r="W1997" s="5" t="s">
        <v>4225</v>
      </c>
      <c r="X1997" s="5" t="s">
        <v>11726</v>
      </c>
      <c r="Y1997" s="5" t="s">
        <v>11727</v>
      </c>
      <c r="Z1997" s="2" t="s">
        <v>720</v>
      </c>
      <c r="AA1997" s="2" t="s">
        <v>716</v>
      </c>
      <c r="AB1997" s="5" t="s">
        <v>11711</v>
      </c>
      <c r="AC1997" s="2" t="s">
        <v>11712</v>
      </c>
      <c r="AD1997" s="5" t="s">
        <v>11713</v>
      </c>
      <c r="AE1997" s="5" t="s">
        <v>11714</v>
      </c>
      <c r="AF1997" s="5" t="s">
        <v>11667</v>
      </c>
      <c r="AG1997" s="2" t="s">
        <v>11668</v>
      </c>
      <c r="AH1997" s="5" t="s">
        <v>11669</v>
      </c>
      <c r="AI1997" s="5" t="s">
        <v>11670</v>
      </c>
      <c r="AJ1997" s="2" t="s">
        <v>68</v>
      </c>
      <c r="AK1997" s="2" t="s">
        <v>729</v>
      </c>
    </row>
    <row r="1998" spans="1:37" ht="17.100000000000001" customHeight="1">
      <c r="A1998" s="2" t="s">
        <v>36</v>
      </c>
      <c r="B1998" s="3">
        <v>80006872</v>
      </c>
      <c r="C1998" s="2" t="s">
        <v>5907</v>
      </c>
      <c r="D1998" s="5" t="s">
        <v>5908</v>
      </c>
      <c r="E1998" s="5" t="s">
        <v>5909</v>
      </c>
      <c r="F1998" s="5" t="s">
        <v>11713</v>
      </c>
      <c r="G1998" s="5" t="s">
        <v>11714</v>
      </c>
      <c r="H1998" s="5" t="s">
        <v>7849</v>
      </c>
      <c r="I1998" s="2" t="s">
        <v>42</v>
      </c>
      <c r="J1998" s="2" t="s">
        <v>269</v>
      </c>
      <c r="K1998" s="2" t="s">
        <v>270</v>
      </c>
      <c r="L1998" s="2" t="s">
        <v>271</v>
      </c>
      <c r="M1998" s="2" t="s">
        <v>272</v>
      </c>
      <c r="N1998" s="2" t="s">
        <v>11706</v>
      </c>
      <c r="O1998" s="8" t="s">
        <v>1211</v>
      </c>
      <c r="P1998" s="5" t="s">
        <v>1211</v>
      </c>
      <c r="Q1998" s="5" t="s">
        <v>11163</v>
      </c>
      <c r="R1998" s="5" t="s">
        <v>11664</v>
      </c>
      <c r="S1998" s="2" t="s">
        <v>6687</v>
      </c>
      <c r="T1998" s="5" t="s">
        <v>1816</v>
      </c>
      <c r="U1998" s="5" t="s">
        <v>716</v>
      </c>
      <c r="V1998" s="2" t="s">
        <v>4628</v>
      </c>
      <c r="W1998" s="5" t="s">
        <v>5417</v>
      </c>
      <c r="X1998" s="5" t="s">
        <v>11728</v>
      </c>
      <c r="Y1998" s="5" t="s">
        <v>11729</v>
      </c>
      <c r="Z1998" s="2" t="s">
        <v>720</v>
      </c>
      <c r="AA1998" s="2" t="s">
        <v>716</v>
      </c>
      <c r="AB1998" s="5" t="s">
        <v>11667</v>
      </c>
      <c r="AC1998" s="2" t="s">
        <v>11668</v>
      </c>
      <c r="AD1998" s="5" t="s">
        <v>11669</v>
      </c>
      <c r="AE1998" s="5" t="s">
        <v>11670</v>
      </c>
      <c r="AF1998" s="5" t="s">
        <v>11155</v>
      </c>
      <c r="AG1998" s="2" t="s">
        <v>11156</v>
      </c>
      <c r="AH1998" s="5" t="s">
        <v>11157</v>
      </c>
      <c r="AI1998" s="5" t="s">
        <v>11158</v>
      </c>
      <c r="AJ1998" s="2" t="s">
        <v>68</v>
      </c>
      <c r="AK1998" s="2" t="s">
        <v>729</v>
      </c>
    </row>
    <row r="1999" spans="1:37" ht="17.100000000000001" customHeight="1">
      <c r="A1999" s="2" t="s">
        <v>36</v>
      </c>
      <c r="B1999" s="3">
        <v>80008405</v>
      </c>
      <c r="C1999" s="2" t="s">
        <v>5893</v>
      </c>
      <c r="D1999" s="5" t="s">
        <v>5893</v>
      </c>
      <c r="E1999" s="5" t="s">
        <v>5894</v>
      </c>
      <c r="F1999" s="5" t="s">
        <v>11730</v>
      </c>
      <c r="G1999" s="5" t="s">
        <v>11731</v>
      </c>
      <c r="H1999" s="5" t="s">
        <v>6091</v>
      </c>
      <c r="I1999" s="2" t="s">
        <v>42</v>
      </c>
      <c r="J1999" s="2" t="s">
        <v>11732</v>
      </c>
      <c r="K1999" s="2" t="s">
        <v>11733</v>
      </c>
      <c r="L1999" s="2" t="s">
        <v>271</v>
      </c>
      <c r="M1999" s="2" t="s">
        <v>272</v>
      </c>
      <c r="N1999" s="2" t="s">
        <v>11706</v>
      </c>
      <c r="O1999" s="8" t="s">
        <v>1211</v>
      </c>
      <c r="P1999" s="5" t="s">
        <v>1211</v>
      </c>
      <c r="Q1999" s="5" t="s">
        <v>11163</v>
      </c>
      <c r="R1999" s="5" t="s">
        <v>11707</v>
      </c>
      <c r="S1999" s="2" t="s">
        <v>6687</v>
      </c>
      <c r="T1999" s="5" t="s">
        <v>1816</v>
      </c>
      <c r="U1999" s="5" t="s">
        <v>716</v>
      </c>
      <c r="V1999" s="2" t="s">
        <v>11708</v>
      </c>
      <c r="W1999" s="5" t="s">
        <v>615</v>
      </c>
      <c r="X1999" s="5" t="s">
        <v>11734</v>
      </c>
      <c r="Y1999" s="5" t="s">
        <v>11735</v>
      </c>
      <c r="Z1999" s="2" t="s">
        <v>720</v>
      </c>
      <c r="AA1999" s="2" t="s">
        <v>716</v>
      </c>
      <c r="AB1999" s="5" t="s">
        <v>11711</v>
      </c>
      <c r="AC1999" s="2" t="s">
        <v>11712</v>
      </c>
      <c r="AD1999" s="5" t="s">
        <v>11713</v>
      </c>
      <c r="AE1999" s="5" t="s">
        <v>11714</v>
      </c>
      <c r="AF1999" s="5" t="s">
        <v>11667</v>
      </c>
      <c r="AG1999" s="2" t="s">
        <v>11668</v>
      </c>
      <c r="AH1999" s="5" t="s">
        <v>11669</v>
      </c>
      <c r="AI1999" s="5" t="s">
        <v>11670</v>
      </c>
      <c r="AJ1999" s="2" t="s">
        <v>68</v>
      </c>
      <c r="AK1999" s="2" t="s">
        <v>729</v>
      </c>
    </row>
    <row r="2000" spans="1:37" ht="17.100000000000001" customHeight="1">
      <c r="A2000" s="2" t="s">
        <v>36</v>
      </c>
      <c r="B2000" s="3">
        <v>80005365</v>
      </c>
      <c r="C2000" s="2" t="s">
        <v>5907</v>
      </c>
      <c r="D2000" s="5" t="s">
        <v>5908</v>
      </c>
      <c r="E2000" s="5" t="s">
        <v>5909</v>
      </c>
      <c r="F2000" s="5" t="s">
        <v>11736</v>
      </c>
      <c r="G2000" s="5" t="s">
        <v>11737</v>
      </c>
      <c r="H2000" s="5" t="s">
        <v>3413</v>
      </c>
      <c r="I2000" s="2" t="s">
        <v>42</v>
      </c>
      <c r="J2000" s="2" t="s">
        <v>11732</v>
      </c>
      <c r="K2000" s="2" t="s">
        <v>11733</v>
      </c>
      <c r="L2000" s="2" t="s">
        <v>271</v>
      </c>
      <c r="M2000" s="2" t="s">
        <v>272</v>
      </c>
      <c r="N2000" s="2" t="s">
        <v>11738</v>
      </c>
      <c r="O2000" s="8" t="s">
        <v>1211</v>
      </c>
      <c r="P2000" s="5" t="s">
        <v>1211</v>
      </c>
      <c r="Q2000" s="5" t="s">
        <v>11163</v>
      </c>
      <c r="R2000" s="5" t="s">
        <v>11664</v>
      </c>
      <c r="S2000" s="2" t="s">
        <v>6687</v>
      </c>
      <c r="T2000" s="5" t="s">
        <v>1816</v>
      </c>
      <c r="U2000" s="5" t="s">
        <v>716</v>
      </c>
      <c r="V2000" s="2" t="s">
        <v>4628</v>
      </c>
      <c r="W2000" s="5" t="s">
        <v>1784</v>
      </c>
      <c r="X2000" s="5" t="s">
        <v>4749</v>
      </c>
      <c r="Y2000" s="5" t="s">
        <v>11739</v>
      </c>
      <c r="Z2000" s="2" t="s">
        <v>720</v>
      </c>
      <c r="AA2000" s="2" t="s">
        <v>716</v>
      </c>
      <c r="AB2000" s="5" t="s">
        <v>11667</v>
      </c>
      <c r="AC2000" s="2" t="s">
        <v>11668</v>
      </c>
      <c r="AD2000" s="5" t="s">
        <v>11669</v>
      </c>
      <c r="AE2000" s="5" t="s">
        <v>11670</v>
      </c>
      <c r="AF2000" s="5" t="s">
        <v>11155</v>
      </c>
      <c r="AG2000" s="2" t="s">
        <v>11156</v>
      </c>
      <c r="AH2000" s="5" t="s">
        <v>11157</v>
      </c>
      <c r="AI2000" s="5" t="s">
        <v>11158</v>
      </c>
      <c r="AJ2000" s="2" t="s">
        <v>68</v>
      </c>
      <c r="AK2000" s="2" t="s">
        <v>729</v>
      </c>
    </row>
    <row r="2001" spans="1:37" ht="17.100000000000001" customHeight="1">
      <c r="A2001" s="2" t="s">
        <v>36</v>
      </c>
      <c r="B2001" s="3">
        <v>80005374</v>
      </c>
      <c r="C2001" s="2" t="s">
        <v>5893</v>
      </c>
      <c r="D2001" s="5" t="s">
        <v>5893</v>
      </c>
      <c r="E2001" s="5" t="s">
        <v>5894</v>
      </c>
      <c r="F2001" s="5" t="s">
        <v>11740</v>
      </c>
      <c r="G2001" s="5" t="s">
        <v>11741</v>
      </c>
      <c r="H2001" s="5" t="s">
        <v>655</v>
      </c>
      <c r="I2001" s="2" t="s">
        <v>42</v>
      </c>
      <c r="J2001" s="2" t="s">
        <v>11732</v>
      </c>
      <c r="K2001" s="2" t="s">
        <v>11733</v>
      </c>
      <c r="L2001" s="2" t="s">
        <v>271</v>
      </c>
      <c r="M2001" s="2" t="s">
        <v>272</v>
      </c>
      <c r="N2001" s="2" t="s">
        <v>11738</v>
      </c>
      <c r="O2001" s="8" t="s">
        <v>1211</v>
      </c>
      <c r="P2001" s="5" t="s">
        <v>1211</v>
      </c>
      <c r="Q2001" s="5" t="s">
        <v>11163</v>
      </c>
      <c r="R2001" s="5" t="s">
        <v>11707</v>
      </c>
      <c r="S2001" s="2" t="s">
        <v>6687</v>
      </c>
      <c r="T2001" s="5" t="s">
        <v>1816</v>
      </c>
      <c r="U2001" s="5" t="s">
        <v>716</v>
      </c>
      <c r="V2001" s="2" t="s">
        <v>11708</v>
      </c>
      <c r="W2001" s="5" t="s">
        <v>6483</v>
      </c>
      <c r="X2001" s="5" t="s">
        <v>11742</v>
      </c>
      <c r="Y2001" s="5" t="s">
        <v>11743</v>
      </c>
      <c r="Z2001" s="2" t="s">
        <v>720</v>
      </c>
      <c r="AA2001" s="2" t="s">
        <v>716</v>
      </c>
      <c r="AB2001" s="5" t="s">
        <v>11744</v>
      </c>
      <c r="AC2001" s="2" t="s">
        <v>11745</v>
      </c>
      <c r="AD2001" s="5" t="s">
        <v>11736</v>
      </c>
      <c r="AE2001" s="5" t="s">
        <v>11737</v>
      </c>
      <c r="AF2001" s="5" t="s">
        <v>11667</v>
      </c>
      <c r="AG2001" s="2" t="s">
        <v>11668</v>
      </c>
      <c r="AH2001" s="5" t="s">
        <v>11669</v>
      </c>
      <c r="AI2001" s="5" t="s">
        <v>11670</v>
      </c>
      <c r="AJ2001" s="2" t="s">
        <v>68</v>
      </c>
      <c r="AK2001" s="2" t="s">
        <v>729</v>
      </c>
    </row>
    <row r="2002" spans="1:37" ht="17.100000000000001" customHeight="1">
      <c r="A2002" s="2" t="s">
        <v>36</v>
      </c>
      <c r="B2002" s="3">
        <v>80005375</v>
      </c>
      <c r="C2002" s="2" t="s">
        <v>5893</v>
      </c>
      <c r="D2002" s="5" t="s">
        <v>5893</v>
      </c>
      <c r="E2002" s="5" t="s">
        <v>5894</v>
      </c>
      <c r="F2002" s="5" t="s">
        <v>11746</v>
      </c>
      <c r="G2002" s="5" t="s">
        <v>11747</v>
      </c>
      <c r="H2002" s="5" t="s">
        <v>11748</v>
      </c>
      <c r="I2002" s="2" t="s">
        <v>42</v>
      </c>
      <c r="J2002" s="2" t="s">
        <v>11732</v>
      </c>
      <c r="K2002" s="2" t="s">
        <v>11733</v>
      </c>
      <c r="L2002" s="2" t="s">
        <v>271</v>
      </c>
      <c r="M2002" s="2" t="s">
        <v>272</v>
      </c>
      <c r="N2002" s="2" t="s">
        <v>11738</v>
      </c>
      <c r="O2002" s="8" t="s">
        <v>1211</v>
      </c>
      <c r="P2002" s="5" t="s">
        <v>1211</v>
      </c>
      <c r="Q2002" s="5" t="s">
        <v>11163</v>
      </c>
      <c r="R2002" s="5" t="s">
        <v>11707</v>
      </c>
      <c r="S2002" s="2" t="s">
        <v>6687</v>
      </c>
      <c r="T2002" s="5" t="s">
        <v>1816</v>
      </c>
      <c r="U2002" s="5" t="s">
        <v>716</v>
      </c>
      <c r="V2002" s="2" t="s">
        <v>11708</v>
      </c>
      <c r="W2002" s="5" t="s">
        <v>860</v>
      </c>
      <c r="X2002" s="5" t="s">
        <v>6199</v>
      </c>
      <c r="Y2002" s="5" t="s">
        <v>11749</v>
      </c>
      <c r="Z2002" s="2" t="s">
        <v>720</v>
      </c>
      <c r="AA2002" s="2" t="s">
        <v>716</v>
      </c>
      <c r="AB2002" s="5" t="s">
        <v>11744</v>
      </c>
      <c r="AC2002" s="2" t="s">
        <v>11745</v>
      </c>
      <c r="AD2002" s="5" t="s">
        <v>11736</v>
      </c>
      <c r="AE2002" s="5" t="s">
        <v>11737</v>
      </c>
      <c r="AF2002" s="5" t="s">
        <v>11667</v>
      </c>
      <c r="AG2002" s="2" t="s">
        <v>11668</v>
      </c>
      <c r="AH2002" s="5" t="s">
        <v>11669</v>
      </c>
      <c r="AI2002" s="5" t="s">
        <v>11670</v>
      </c>
      <c r="AJ2002" s="2" t="s">
        <v>68</v>
      </c>
      <c r="AK2002" s="2" t="s">
        <v>729</v>
      </c>
    </row>
    <row r="2003" spans="1:37" ht="17.100000000000001" customHeight="1">
      <c r="A2003" s="2" t="s">
        <v>36</v>
      </c>
      <c r="B2003" s="3">
        <v>80005376</v>
      </c>
      <c r="C2003" s="2" t="s">
        <v>5893</v>
      </c>
      <c r="D2003" s="5" t="s">
        <v>5893</v>
      </c>
      <c r="E2003" s="5" t="s">
        <v>5894</v>
      </c>
      <c r="F2003" s="5" t="s">
        <v>11750</v>
      </c>
      <c r="G2003" s="5" t="s">
        <v>11751</v>
      </c>
      <c r="H2003" s="5" t="s">
        <v>11752</v>
      </c>
      <c r="I2003" s="2" t="s">
        <v>42</v>
      </c>
      <c r="J2003" s="2" t="s">
        <v>11732</v>
      </c>
      <c r="K2003" s="2" t="s">
        <v>11733</v>
      </c>
      <c r="L2003" s="2" t="s">
        <v>271</v>
      </c>
      <c r="M2003" s="2" t="s">
        <v>272</v>
      </c>
      <c r="N2003" s="2" t="s">
        <v>11738</v>
      </c>
      <c r="O2003" s="8" t="s">
        <v>1211</v>
      </c>
      <c r="P2003" s="5" t="s">
        <v>1211</v>
      </c>
      <c r="Q2003" s="5" t="s">
        <v>11163</v>
      </c>
      <c r="R2003" s="5" t="s">
        <v>11707</v>
      </c>
      <c r="S2003" s="2" t="s">
        <v>6687</v>
      </c>
      <c r="T2003" s="5" t="s">
        <v>1816</v>
      </c>
      <c r="U2003" s="5" t="s">
        <v>716</v>
      </c>
      <c r="V2003" s="2" t="s">
        <v>11708</v>
      </c>
      <c r="W2003" s="5" t="s">
        <v>208</v>
      </c>
      <c r="X2003" s="5" t="s">
        <v>11753</v>
      </c>
      <c r="Y2003" s="5" t="s">
        <v>11754</v>
      </c>
      <c r="Z2003" s="2" t="s">
        <v>720</v>
      </c>
      <c r="AA2003" s="2" t="s">
        <v>716</v>
      </c>
      <c r="AB2003" s="5" t="s">
        <v>11744</v>
      </c>
      <c r="AC2003" s="2" t="s">
        <v>11745</v>
      </c>
      <c r="AD2003" s="5" t="s">
        <v>11736</v>
      </c>
      <c r="AE2003" s="5" t="s">
        <v>11737</v>
      </c>
      <c r="AF2003" s="5" t="s">
        <v>11667</v>
      </c>
      <c r="AG2003" s="2" t="s">
        <v>11668</v>
      </c>
      <c r="AH2003" s="5" t="s">
        <v>11669</v>
      </c>
      <c r="AI2003" s="5" t="s">
        <v>11670</v>
      </c>
      <c r="AJ2003" s="2" t="s">
        <v>68</v>
      </c>
      <c r="AK2003" s="2" t="s">
        <v>729</v>
      </c>
    </row>
    <row r="2004" spans="1:37" ht="17.100000000000001" customHeight="1">
      <c r="A2004" s="2" t="s">
        <v>36</v>
      </c>
      <c r="B2004" s="3">
        <v>80005377</v>
      </c>
      <c r="C2004" s="2" t="s">
        <v>5893</v>
      </c>
      <c r="D2004" s="5" t="s">
        <v>5893</v>
      </c>
      <c r="E2004" s="5" t="s">
        <v>5894</v>
      </c>
      <c r="F2004" s="5" t="s">
        <v>11755</v>
      </c>
      <c r="G2004" s="5" t="s">
        <v>11756</v>
      </c>
      <c r="H2004" s="5" t="s">
        <v>5629</v>
      </c>
      <c r="I2004" s="2" t="s">
        <v>42</v>
      </c>
      <c r="J2004" s="2" t="s">
        <v>11732</v>
      </c>
      <c r="K2004" s="2" t="s">
        <v>11733</v>
      </c>
      <c r="L2004" s="2" t="s">
        <v>271</v>
      </c>
      <c r="M2004" s="2" t="s">
        <v>272</v>
      </c>
      <c r="N2004" s="2" t="s">
        <v>11738</v>
      </c>
      <c r="O2004" s="8" t="s">
        <v>1211</v>
      </c>
      <c r="P2004" s="5" t="s">
        <v>1211</v>
      </c>
      <c r="Q2004" s="5" t="s">
        <v>11163</v>
      </c>
      <c r="R2004" s="5" t="s">
        <v>11707</v>
      </c>
      <c r="S2004" s="2" t="s">
        <v>6687</v>
      </c>
      <c r="T2004" s="5" t="s">
        <v>1816</v>
      </c>
      <c r="U2004" s="5" t="s">
        <v>716</v>
      </c>
      <c r="V2004" s="2" t="s">
        <v>11708</v>
      </c>
      <c r="W2004" s="5" t="s">
        <v>328</v>
      </c>
      <c r="X2004" s="5" t="s">
        <v>11757</v>
      </c>
      <c r="Y2004" s="5" t="s">
        <v>11758</v>
      </c>
      <c r="Z2004" s="2" t="s">
        <v>720</v>
      </c>
      <c r="AA2004" s="2" t="s">
        <v>716</v>
      </c>
      <c r="AB2004" s="5" t="s">
        <v>11744</v>
      </c>
      <c r="AC2004" s="2" t="s">
        <v>11745</v>
      </c>
      <c r="AD2004" s="5" t="s">
        <v>11736</v>
      </c>
      <c r="AE2004" s="5" t="s">
        <v>11737</v>
      </c>
      <c r="AF2004" s="5" t="s">
        <v>11667</v>
      </c>
      <c r="AG2004" s="2" t="s">
        <v>11668</v>
      </c>
      <c r="AH2004" s="5" t="s">
        <v>11669</v>
      </c>
      <c r="AI2004" s="5" t="s">
        <v>11670</v>
      </c>
      <c r="AJ2004" s="2" t="s">
        <v>68</v>
      </c>
      <c r="AK2004" s="2" t="s">
        <v>729</v>
      </c>
    </row>
    <row r="2005" spans="1:37" ht="17.100000000000001" customHeight="1">
      <c r="A2005" s="2" t="s">
        <v>36</v>
      </c>
      <c r="B2005" s="3">
        <v>80005378</v>
      </c>
      <c r="C2005" s="2" t="s">
        <v>5893</v>
      </c>
      <c r="D2005" s="5" t="s">
        <v>5893</v>
      </c>
      <c r="E2005" s="5" t="s">
        <v>5894</v>
      </c>
      <c r="F2005" s="5" t="s">
        <v>11759</v>
      </c>
      <c r="G2005" s="5" t="s">
        <v>11760</v>
      </c>
      <c r="H2005" s="5" t="s">
        <v>5193</v>
      </c>
      <c r="I2005" s="2" t="s">
        <v>42</v>
      </c>
      <c r="J2005" s="2" t="s">
        <v>11732</v>
      </c>
      <c r="K2005" s="2" t="s">
        <v>11733</v>
      </c>
      <c r="L2005" s="2" t="s">
        <v>271</v>
      </c>
      <c r="M2005" s="2" t="s">
        <v>272</v>
      </c>
      <c r="N2005" s="2" t="s">
        <v>11738</v>
      </c>
      <c r="O2005" s="8" t="s">
        <v>1211</v>
      </c>
      <c r="P2005" s="5" t="s">
        <v>1211</v>
      </c>
      <c r="Q2005" s="5" t="s">
        <v>11163</v>
      </c>
      <c r="R2005" s="5" t="s">
        <v>11707</v>
      </c>
      <c r="S2005" s="2" t="s">
        <v>6687</v>
      </c>
      <c r="T2005" s="5" t="s">
        <v>1816</v>
      </c>
      <c r="U2005" s="5" t="s">
        <v>716</v>
      </c>
      <c r="V2005" s="2" t="s">
        <v>11708</v>
      </c>
      <c r="W2005" s="5" t="s">
        <v>1189</v>
      </c>
      <c r="X2005" s="5" t="s">
        <v>11761</v>
      </c>
      <c r="Y2005" s="5" t="s">
        <v>11762</v>
      </c>
      <c r="Z2005" s="2" t="s">
        <v>720</v>
      </c>
      <c r="AA2005" s="2" t="s">
        <v>716</v>
      </c>
      <c r="AB2005" s="5" t="s">
        <v>11744</v>
      </c>
      <c r="AC2005" s="2" t="s">
        <v>11745</v>
      </c>
      <c r="AD2005" s="5" t="s">
        <v>11736</v>
      </c>
      <c r="AE2005" s="5" t="s">
        <v>11737</v>
      </c>
      <c r="AF2005" s="5" t="s">
        <v>11667</v>
      </c>
      <c r="AG2005" s="2" t="s">
        <v>11668</v>
      </c>
      <c r="AH2005" s="5" t="s">
        <v>11669</v>
      </c>
      <c r="AI2005" s="5" t="s">
        <v>11670</v>
      </c>
      <c r="AJ2005" s="2" t="s">
        <v>68</v>
      </c>
      <c r="AK2005" s="2" t="s">
        <v>729</v>
      </c>
    </row>
    <row r="2006" spans="1:37" ht="17.100000000000001" customHeight="1">
      <c r="A2006" s="2" t="s">
        <v>36</v>
      </c>
      <c r="B2006" s="3">
        <v>80005379</v>
      </c>
      <c r="C2006" s="2" t="s">
        <v>5893</v>
      </c>
      <c r="D2006" s="5" t="s">
        <v>5893</v>
      </c>
      <c r="E2006" s="5" t="s">
        <v>5894</v>
      </c>
      <c r="F2006" s="5" t="s">
        <v>11763</v>
      </c>
      <c r="G2006" s="5" t="s">
        <v>11764</v>
      </c>
      <c r="H2006" s="5" t="s">
        <v>5629</v>
      </c>
      <c r="I2006" s="2" t="s">
        <v>42</v>
      </c>
      <c r="J2006" s="2" t="s">
        <v>11732</v>
      </c>
      <c r="K2006" s="2" t="s">
        <v>11733</v>
      </c>
      <c r="L2006" s="2" t="s">
        <v>271</v>
      </c>
      <c r="M2006" s="2" t="s">
        <v>272</v>
      </c>
      <c r="N2006" s="2" t="s">
        <v>11738</v>
      </c>
      <c r="O2006" s="8" t="s">
        <v>1211</v>
      </c>
      <c r="P2006" s="5" t="s">
        <v>1211</v>
      </c>
      <c r="Q2006" s="5" t="s">
        <v>11163</v>
      </c>
      <c r="R2006" s="5" t="s">
        <v>11707</v>
      </c>
      <c r="S2006" s="2" t="s">
        <v>6687</v>
      </c>
      <c r="T2006" s="5" t="s">
        <v>1816</v>
      </c>
      <c r="U2006" s="5" t="s">
        <v>716</v>
      </c>
      <c r="V2006" s="2" t="s">
        <v>11708</v>
      </c>
      <c r="W2006" s="5" t="s">
        <v>8703</v>
      </c>
      <c r="X2006" s="5" t="s">
        <v>11765</v>
      </c>
      <c r="Y2006" s="5" t="s">
        <v>11766</v>
      </c>
      <c r="Z2006" s="2" t="s">
        <v>720</v>
      </c>
      <c r="AA2006" s="2" t="s">
        <v>716</v>
      </c>
      <c r="AB2006" s="5" t="s">
        <v>11744</v>
      </c>
      <c r="AC2006" s="2" t="s">
        <v>11745</v>
      </c>
      <c r="AD2006" s="5" t="s">
        <v>11736</v>
      </c>
      <c r="AE2006" s="5" t="s">
        <v>11737</v>
      </c>
      <c r="AF2006" s="5" t="s">
        <v>11667</v>
      </c>
      <c r="AG2006" s="2" t="s">
        <v>11668</v>
      </c>
      <c r="AH2006" s="5" t="s">
        <v>11669</v>
      </c>
      <c r="AI2006" s="5" t="s">
        <v>11670</v>
      </c>
      <c r="AJ2006" s="2" t="s">
        <v>68</v>
      </c>
      <c r="AK2006" s="2" t="s">
        <v>729</v>
      </c>
    </row>
    <row r="2007" spans="1:37" ht="17.100000000000001" customHeight="1">
      <c r="A2007" s="2" t="s">
        <v>36</v>
      </c>
      <c r="B2007" s="3">
        <v>80005399</v>
      </c>
      <c r="C2007" s="2" t="s">
        <v>5893</v>
      </c>
      <c r="D2007" s="5" t="s">
        <v>5893</v>
      </c>
      <c r="E2007" s="5" t="s">
        <v>5894</v>
      </c>
      <c r="F2007" s="5" t="s">
        <v>11767</v>
      </c>
      <c r="G2007" s="5" t="s">
        <v>11768</v>
      </c>
      <c r="H2007" s="5" t="s">
        <v>6026</v>
      </c>
      <c r="I2007" s="2" t="s">
        <v>42</v>
      </c>
      <c r="J2007" s="2" t="s">
        <v>269</v>
      </c>
      <c r="K2007" s="2" t="s">
        <v>270</v>
      </c>
      <c r="L2007" s="2" t="s">
        <v>271</v>
      </c>
      <c r="M2007" s="2" t="s">
        <v>272</v>
      </c>
      <c r="N2007" s="2" t="s">
        <v>11769</v>
      </c>
      <c r="O2007" s="8" t="s">
        <v>1211</v>
      </c>
      <c r="P2007" s="5" t="s">
        <v>1211</v>
      </c>
      <c r="Q2007" s="5" t="s">
        <v>11163</v>
      </c>
      <c r="R2007" s="5" t="s">
        <v>11680</v>
      </c>
      <c r="S2007" s="2" t="s">
        <v>6256</v>
      </c>
      <c r="T2007" s="5" t="s">
        <v>1816</v>
      </c>
      <c r="U2007" s="5" t="s">
        <v>716</v>
      </c>
      <c r="V2007" s="2" t="s">
        <v>4628</v>
      </c>
      <c r="W2007" s="5" t="s">
        <v>4225</v>
      </c>
      <c r="X2007" s="5" t="s">
        <v>8853</v>
      </c>
      <c r="Y2007" s="5" t="s">
        <v>11770</v>
      </c>
      <c r="Z2007" s="2" t="s">
        <v>720</v>
      </c>
      <c r="AA2007" s="2" t="s">
        <v>716</v>
      </c>
      <c r="AB2007" s="5" t="s">
        <v>11771</v>
      </c>
      <c r="AC2007" s="2" t="s">
        <v>11772</v>
      </c>
      <c r="AD2007" s="5" t="s">
        <v>11773</v>
      </c>
      <c r="AE2007" s="5" t="s">
        <v>11774</v>
      </c>
      <c r="AF2007" s="5" t="s">
        <v>11667</v>
      </c>
      <c r="AG2007" s="2" t="s">
        <v>11668</v>
      </c>
      <c r="AH2007" s="5" t="s">
        <v>11669</v>
      </c>
      <c r="AI2007" s="5" t="s">
        <v>11670</v>
      </c>
      <c r="AJ2007" s="2" t="s">
        <v>68</v>
      </c>
      <c r="AK2007" s="2" t="s">
        <v>729</v>
      </c>
    </row>
    <row r="2008" spans="1:37" ht="17.100000000000001" customHeight="1">
      <c r="A2008" s="2" t="s">
        <v>36</v>
      </c>
      <c r="B2008" s="3">
        <v>80005406</v>
      </c>
      <c r="C2008" s="2" t="s">
        <v>5893</v>
      </c>
      <c r="D2008" s="5" t="s">
        <v>5893</v>
      </c>
      <c r="E2008" s="5" t="s">
        <v>5894</v>
      </c>
      <c r="F2008" s="5" t="s">
        <v>11775</v>
      </c>
      <c r="G2008" s="5" t="s">
        <v>11776</v>
      </c>
      <c r="H2008" s="5" t="s">
        <v>6745</v>
      </c>
      <c r="I2008" s="2" t="s">
        <v>42</v>
      </c>
      <c r="J2008" s="2" t="s">
        <v>269</v>
      </c>
      <c r="K2008" s="2" t="s">
        <v>270</v>
      </c>
      <c r="L2008" s="2" t="s">
        <v>271</v>
      </c>
      <c r="M2008" s="2" t="s">
        <v>272</v>
      </c>
      <c r="N2008" s="2" t="s">
        <v>11769</v>
      </c>
      <c r="O2008" s="8" t="s">
        <v>1211</v>
      </c>
      <c r="P2008" s="5" t="s">
        <v>1211</v>
      </c>
      <c r="Q2008" s="5" t="s">
        <v>11163</v>
      </c>
      <c r="R2008" s="5" t="s">
        <v>11680</v>
      </c>
      <c r="S2008" s="2" t="s">
        <v>6256</v>
      </c>
      <c r="T2008" s="5" t="s">
        <v>1816</v>
      </c>
      <c r="U2008" s="5" t="s">
        <v>716</v>
      </c>
      <c r="V2008" s="2" t="s">
        <v>4628</v>
      </c>
      <c r="W2008" s="5" t="s">
        <v>838</v>
      </c>
      <c r="X2008" s="5" t="s">
        <v>8338</v>
      </c>
      <c r="Y2008" s="5" t="s">
        <v>11777</v>
      </c>
      <c r="Z2008" s="2" t="s">
        <v>720</v>
      </c>
      <c r="AA2008" s="2" t="s">
        <v>716</v>
      </c>
      <c r="AB2008" s="5" t="s">
        <v>11771</v>
      </c>
      <c r="AC2008" s="2" t="s">
        <v>11772</v>
      </c>
      <c r="AD2008" s="5" t="s">
        <v>11773</v>
      </c>
      <c r="AE2008" s="5" t="s">
        <v>11774</v>
      </c>
      <c r="AF2008" s="5" t="s">
        <v>11667</v>
      </c>
      <c r="AG2008" s="2" t="s">
        <v>11668</v>
      </c>
      <c r="AH2008" s="5" t="s">
        <v>11669</v>
      </c>
      <c r="AI2008" s="5" t="s">
        <v>11670</v>
      </c>
      <c r="AJ2008" s="2" t="s">
        <v>68</v>
      </c>
      <c r="AK2008" s="2" t="s">
        <v>729</v>
      </c>
    </row>
    <row r="2009" spans="1:37" ht="17.100000000000001" customHeight="1">
      <c r="A2009" s="2" t="s">
        <v>36</v>
      </c>
      <c r="B2009" s="3">
        <v>80005413</v>
      </c>
      <c r="C2009" s="2" t="s">
        <v>5893</v>
      </c>
      <c r="D2009" s="5" t="s">
        <v>5893</v>
      </c>
      <c r="E2009" s="5" t="s">
        <v>5894</v>
      </c>
      <c r="F2009" s="5" t="s">
        <v>11778</v>
      </c>
      <c r="G2009" s="5" t="s">
        <v>11779</v>
      </c>
      <c r="H2009" s="5" t="s">
        <v>4143</v>
      </c>
      <c r="I2009" s="2" t="s">
        <v>42</v>
      </c>
      <c r="J2009" s="2" t="s">
        <v>269</v>
      </c>
      <c r="K2009" s="2" t="s">
        <v>270</v>
      </c>
      <c r="L2009" s="2" t="s">
        <v>271</v>
      </c>
      <c r="M2009" s="2" t="s">
        <v>272</v>
      </c>
      <c r="N2009" s="2" t="s">
        <v>11769</v>
      </c>
      <c r="O2009" s="8" t="s">
        <v>1211</v>
      </c>
      <c r="P2009" s="5" t="s">
        <v>1211</v>
      </c>
      <c r="Q2009" s="5" t="s">
        <v>11163</v>
      </c>
      <c r="R2009" s="5" t="s">
        <v>11680</v>
      </c>
      <c r="S2009" s="2" t="s">
        <v>6256</v>
      </c>
      <c r="T2009" s="5" t="s">
        <v>1816</v>
      </c>
      <c r="U2009" s="5" t="s">
        <v>716</v>
      </c>
      <c r="V2009" s="2" t="s">
        <v>4628</v>
      </c>
      <c r="W2009" s="5" t="s">
        <v>944</v>
      </c>
      <c r="X2009" s="5" t="s">
        <v>11780</v>
      </c>
      <c r="Y2009" s="5" t="s">
        <v>11781</v>
      </c>
      <c r="Z2009" s="2" t="s">
        <v>720</v>
      </c>
      <c r="AA2009" s="2" t="s">
        <v>716</v>
      </c>
      <c r="AB2009" s="5" t="s">
        <v>11771</v>
      </c>
      <c r="AC2009" s="2" t="s">
        <v>11772</v>
      </c>
      <c r="AD2009" s="5" t="s">
        <v>11773</v>
      </c>
      <c r="AE2009" s="5" t="s">
        <v>11774</v>
      </c>
      <c r="AF2009" s="5" t="s">
        <v>11667</v>
      </c>
      <c r="AG2009" s="2" t="s">
        <v>11668</v>
      </c>
      <c r="AH2009" s="5" t="s">
        <v>11669</v>
      </c>
      <c r="AI2009" s="5" t="s">
        <v>11670</v>
      </c>
      <c r="AJ2009" s="2" t="s">
        <v>68</v>
      </c>
      <c r="AK2009" s="2" t="s">
        <v>729</v>
      </c>
    </row>
    <row r="2010" spans="1:37" ht="17.100000000000001" customHeight="1">
      <c r="A2010" s="2" t="s">
        <v>36</v>
      </c>
      <c r="B2010" s="3">
        <v>80005414</v>
      </c>
      <c r="C2010" s="2" t="s">
        <v>5893</v>
      </c>
      <c r="D2010" s="5" t="s">
        <v>5893</v>
      </c>
      <c r="E2010" s="5" t="s">
        <v>5894</v>
      </c>
      <c r="F2010" s="5" t="s">
        <v>11782</v>
      </c>
      <c r="G2010" s="5" t="s">
        <v>11783</v>
      </c>
      <c r="H2010" s="5" t="s">
        <v>11784</v>
      </c>
      <c r="I2010" s="2" t="s">
        <v>42</v>
      </c>
      <c r="J2010" s="2" t="s">
        <v>269</v>
      </c>
      <c r="K2010" s="2" t="s">
        <v>270</v>
      </c>
      <c r="L2010" s="2" t="s">
        <v>271</v>
      </c>
      <c r="M2010" s="2" t="s">
        <v>272</v>
      </c>
      <c r="N2010" s="2" t="s">
        <v>11769</v>
      </c>
      <c r="O2010" s="8" t="s">
        <v>1211</v>
      </c>
      <c r="P2010" s="5" t="s">
        <v>1211</v>
      </c>
      <c r="Q2010" s="5" t="s">
        <v>11163</v>
      </c>
      <c r="R2010" s="5" t="s">
        <v>11680</v>
      </c>
      <c r="S2010" s="2" t="s">
        <v>6256</v>
      </c>
      <c r="T2010" s="5" t="s">
        <v>1816</v>
      </c>
      <c r="U2010" s="5" t="s">
        <v>716</v>
      </c>
      <c r="V2010" s="2" t="s">
        <v>4628</v>
      </c>
      <c r="W2010" s="5" t="s">
        <v>208</v>
      </c>
      <c r="X2010" s="5" t="s">
        <v>6432</v>
      </c>
      <c r="Y2010" s="5" t="s">
        <v>11785</v>
      </c>
      <c r="Z2010" s="2" t="s">
        <v>720</v>
      </c>
      <c r="AA2010" s="2" t="s">
        <v>716</v>
      </c>
      <c r="AB2010" s="5" t="s">
        <v>11771</v>
      </c>
      <c r="AC2010" s="2" t="s">
        <v>11772</v>
      </c>
      <c r="AD2010" s="5" t="s">
        <v>11773</v>
      </c>
      <c r="AE2010" s="5" t="s">
        <v>11774</v>
      </c>
      <c r="AF2010" s="5" t="s">
        <v>11667</v>
      </c>
      <c r="AG2010" s="2" t="s">
        <v>11668</v>
      </c>
      <c r="AH2010" s="5" t="s">
        <v>11669</v>
      </c>
      <c r="AI2010" s="5" t="s">
        <v>11670</v>
      </c>
      <c r="AJ2010" s="2" t="s">
        <v>68</v>
      </c>
      <c r="AK2010" s="2" t="s">
        <v>729</v>
      </c>
    </row>
    <row r="2011" spans="1:37" ht="17.100000000000001" customHeight="1">
      <c r="A2011" s="2" t="s">
        <v>36</v>
      </c>
      <c r="B2011" s="3">
        <v>80005416</v>
      </c>
      <c r="C2011" s="2" t="s">
        <v>5893</v>
      </c>
      <c r="D2011" s="5" t="s">
        <v>5893</v>
      </c>
      <c r="E2011" s="5" t="s">
        <v>5894</v>
      </c>
      <c r="F2011" s="5" t="s">
        <v>11786</v>
      </c>
      <c r="G2011" s="5" t="s">
        <v>11787</v>
      </c>
      <c r="H2011" s="5" t="s">
        <v>11788</v>
      </c>
      <c r="I2011" s="2" t="s">
        <v>42</v>
      </c>
      <c r="J2011" s="2" t="s">
        <v>269</v>
      </c>
      <c r="K2011" s="2" t="s">
        <v>270</v>
      </c>
      <c r="L2011" s="2" t="s">
        <v>271</v>
      </c>
      <c r="M2011" s="2" t="s">
        <v>272</v>
      </c>
      <c r="N2011" s="2" t="s">
        <v>11769</v>
      </c>
      <c r="O2011" s="8" t="s">
        <v>1211</v>
      </c>
      <c r="P2011" s="5" t="s">
        <v>1211</v>
      </c>
      <c r="Q2011" s="5" t="s">
        <v>11163</v>
      </c>
      <c r="R2011" s="5" t="s">
        <v>11680</v>
      </c>
      <c r="S2011" s="2" t="s">
        <v>6256</v>
      </c>
      <c r="T2011" s="5" t="s">
        <v>1816</v>
      </c>
      <c r="U2011" s="5" t="s">
        <v>716</v>
      </c>
      <c r="V2011" s="2" t="s">
        <v>4628</v>
      </c>
      <c r="W2011" s="5" t="s">
        <v>1189</v>
      </c>
      <c r="X2011" s="5" t="s">
        <v>11789</v>
      </c>
      <c r="Y2011" s="5" t="s">
        <v>11790</v>
      </c>
      <c r="Z2011" s="2" t="s">
        <v>720</v>
      </c>
      <c r="AA2011" s="2" t="s">
        <v>716</v>
      </c>
      <c r="AB2011" s="5" t="s">
        <v>11771</v>
      </c>
      <c r="AC2011" s="2" t="s">
        <v>11772</v>
      </c>
      <c r="AD2011" s="5" t="s">
        <v>11773</v>
      </c>
      <c r="AE2011" s="5" t="s">
        <v>11774</v>
      </c>
      <c r="AF2011" s="5" t="s">
        <v>11667</v>
      </c>
      <c r="AG2011" s="2" t="s">
        <v>11668</v>
      </c>
      <c r="AH2011" s="5" t="s">
        <v>11669</v>
      </c>
      <c r="AI2011" s="5" t="s">
        <v>11670</v>
      </c>
      <c r="AJ2011" s="2" t="s">
        <v>68</v>
      </c>
      <c r="AK2011" s="2" t="s">
        <v>729</v>
      </c>
    </row>
    <row r="2012" spans="1:37" ht="17.100000000000001" customHeight="1">
      <c r="A2012" s="2" t="s">
        <v>36</v>
      </c>
      <c r="B2012" s="3">
        <v>80005471</v>
      </c>
      <c r="C2012" s="2" t="s">
        <v>5907</v>
      </c>
      <c r="D2012" s="5" t="s">
        <v>5908</v>
      </c>
      <c r="E2012" s="5" t="s">
        <v>5909</v>
      </c>
      <c r="F2012" s="5" t="s">
        <v>11773</v>
      </c>
      <c r="G2012" s="5" t="s">
        <v>11774</v>
      </c>
      <c r="H2012" s="5" t="s">
        <v>11791</v>
      </c>
      <c r="I2012" s="2" t="s">
        <v>42</v>
      </c>
      <c r="J2012" s="2" t="s">
        <v>269</v>
      </c>
      <c r="K2012" s="2" t="s">
        <v>270</v>
      </c>
      <c r="L2012" s="2" t="s">
        <v>271</v>
      </c>
      <c r="M2012" s="2" t="s">
        <v>272</v>
      </c>
      <c r="N2012" s="2" t="s">
        <v>11769</v>
      </c>
      <c r="O2012" s="8" t="s">
        <v>1211</v>
      </c>
      <c r="P2012" s="5" t="s">
        <v>1211</v>
      </c>
      <c r="Q2012" s="5" t="s">
        <v>11163</v>
      </c>
      <c r="R2012" s="5" t="s">
        <v>11664</v>
      </c>
      <c r="S2012" s="2" t="s">
        <v>6687</v>
      </c>
      <c r="T2012" s="5" t="s">
        <v>1816</v>
      </c>
      <c r="U2012" s="5" t="s">
        <v>716</v>
      </c>
      <c r="V2012" s="2" t="s">
        <v>4628</v>
      </c>
      <c r="W2012" s="5" t="s">
        <v>701</v>
      </c>
      <c r="X2012" s="5" t="s">
        <v>8953</v>
      </c>
      <c r="Y2012" s="5" t="s">
        <v>11792</v>
      </c>
      <c r="Z2012" s="2" t="s">
        <v>720</v>
      </c>
      <c r="AA2012" s="2" t="s">
        <v>716</v>
      </c>
      <c r="AB2012" s="5" t="s">
        <v>11667</v>
      </c>
      <c r="AC2012" s="2" t="s">
        <v>11668</v>
      </c>
      <c r="AD2012" s="5" t="s">
        <v>11669</v>
      </c>
      <c r="AE2012" s="5" t="s">
        <v>11670</v>
      </c>
      <c r="AF2012" s="5" t="s">
        <v>11155</v>
      </c>
      <c r="AG2012" s="2" t="s">
        <v>11156</v>
      </c>
      <c r="AH2012" s="5" t="s">
        <v>11157</v>
      </c>
      <c r="AI2012" s="5" t="s">
        <v>11158</v>
      </c>
      <c r="AJ2012" s="2" t="s">
        <v>68</v>
      </c>
      <c r="AK2012" s="2" t="s">
        <v>729</v>
      </c>
    </row>
    <row r="2013" spans="1:37" ht="17.100000000000001" customHeight="1">
      <c r="A2013" s="2" t="s">
        <v>36</v>
      </c>
      <c r="B2013" s="3">
        <v>80005394</v>
      </c>
      <c r="C2013" s="2" t="s">
        <v>5893</v>
      </c>
      <c r="D2013" s="5" t="s">
        <v>5893</v>
      </c>
      <c r="E2013" s="5" t="s">
        <v>5894</v>
      </c>
      <c r="F2013" s="5" t="s">
        <v>11793</v>
      </c>
      <c r="G2013" s="5" t="s">
        <v>11794</v>
      </c>
      <c r="H2013" s="5" t="s">
        <v>11795</v>
      </c>
      <c r="I2013" s="2" t="s">
        <v>42</v>
      </c>
      <c r="J2013" s="2" t="s">
        <v>269</v>
      </c>
      <c r="K2013" s="2" t="s">
        <v>270</v>
      </c>
      <c r="L2013" s="2" t="s">
        <v>271</v>
      </c>
      <c r="M2013" s="2" t="s">
        <v>272</v>
      </c>
      <c r="N2013" s="2" t="s">
        <v>11796</v>
      </c>
      <c r="O2013" s="8" t="s">
        <v>1211</v>
      </c>
      <c r="P2013" s="5" t="s">
        <v>1211</v>
      </c>
      <c r="Q2013" s="5" t="s">
        <v>11163</v>
      </c>
      <c r="R2013" s="5" t="s">
        <v>11680</v>
      </c>
      <c r="S2013" s="2" t="s">
        <v>6256</v>
      </c>
      <c r="T2013" s="5" t="s">
        <v>1816</v>
      </c>
      <c r="U2013" s="5" t="s">
        <v>716</v>
      </c>
      <c r="V2013" s="2" t="s">
        <v>4628</v>
      </c>
      <c r="W2013" s="5" t="s">
        <v>1414</v>
      </c>
      <c r="X2013" s="5" t="s">
        <v>1530</v>
      </c>
      <c r="Y2013" s="5" t="s">
        <v>11797</v>
      </c>
      <c r="Z2013" s="2" t="s">
        <v>720</v>
      </c>
      <c r="AA2013" s="2" t="s">
        <v>716</v>
      </c>
      <c r="AB2013" s="5" t="s">
        <v>11798</v>
      </c>
      <c r="AC2013" s="2" t="s">
        <v>11799</v>
      </c>
      <c r="AD2013" s="5" t="s">
        <v>11800</v>
      </c>
      <c r="AE2013" s="5" t="s">
        <v>11801</v>
      </c>
      <c r="AF2013" s="5" t="s">
        <v>11667</v>
      </c>
      <c r="AG2013" s="2" t="s">
        <v>11668</v>
      </c>
      <c r="AH2013" s="5" t="s">
        <v>11669</v>
      </c>
      <c r="AI2013" s="5" t="s">
        <v>11670</v>
      </c>
      <c r="AJ2013" s="2" t="s">
        <v>68</v>
      </c>
      <c r="AK2013" s="2" t="s">
        <v>729</v>
      </c>
    </row>
    <row r="2014" spans="1:37" ht="17.100000000000001" customHeight="1">
      <c r="A2014" s="2" t="s">
        <v>36</v>
      </c>
      <c r="B2014" s="3">
        <v>80005395</v>
      </c>
      <c r="C2014" s="2" t="s">
        <v>5893</v>
      </c>
      <c r="D2014" s="5" t="s">
        <v>5893</v>
      </c>
      <c r="E2014" s="5" t="s">
        <v>5894</v>
      </c>
      <c r="F2014" s="5" t="s">
        <v>11802</v>
      </c>
      <c r="G2014" s="5" t="s">
        <v>11803</v>
      </c>
      <c r="H2014" s="5" t="s">
        <v>11804</v>
      </c>
      <c r="I2014" s="2" t="s">
        <v>42</v>
      </c>
      <c r="J2014" s="2" t="s">
        <v>269</v>
      </c>
      <c r="K2014" s="2" t="s">
        <v>270</v>
      </c>
      <c r="L2014" s="2" t="s">
        <v>271</v>
      </c>
      <c r="M2014" s="2" t="s">
        <v>272</v>
      </c>
      <c r="N2014" s="2" t="s">
        <v>11796</v>
      </c>
      <c r="O2014" s="8" t="s">
        <v>1211</v>
      </c>
      <c r="P2014" s="5" t="s">
        <v>1211</v>
      </c>
      <c r="Q2014" s="5" t="s">
        <v>11163</v>
      </c>
      <c r="R2014" s="5" t="s">
        <v>11680</v>
      </c>
      <c r="S2014" s="2" t="s">
        <v>6256</v>
      </c>
      <c r="T2014" s="5" t="s">
        <v>1816</v>
      </c>
      <c r="U2014" s="5" t="s">
        <v>716</v>
      </c>
      <c r="V2014" s="2" t="s">
        <v>4628</v>
      </c>
      <c r="W2014" s="5" t="s">
        <v>567</v>
      </c>
      <c r="X2014" s="5" t="s">
        <v>4749</v>
      </c>
      <c r="Y2014" s="5" t="s">
        <v>11805</v>
      </c>
      <c r="Z2014" s="2" t="s">
        <v>720</v>
      </c>
      <c r="AA2014" s="2" t="s">
        <v>716</v>
      </c>
      <c r="AB2014" s="5" t="s">
        <v>11798</v>
      </c>
      <c r="AC2014" s="2" t="s">
        <v>11799</v>
      </c>
      <c r="AD2014" s="5" t="s">
        <v>11800</v>
      </c>
      <c r="AE2014" s="5" t="s">
        <v>11801</v>
      </c>
      <c r="AF2014" s="5" t="s">
        <v>11667</v>
      </c>
      <c r="AG2014" s="2" t="s">
        <v>11668</v>
      </c>
      <c r="AH2014" s="5" t="s">
        <v>11669</v>
      </c>
      <c r="AI2014" s="5" t="s">
        <v>11670</v>
      </c>
      <c r="AJ2014" s="2" t="s">
        <v>68</v>
      </c>
      <c r="AK2014" s="2" t="s">
        <v>729</v>
      </c>
    </row>
    <row r="2015" spans="1:37" ht="17.100000000000001" customHeight="1">
      <c r="A2015" s="2" t="s">
        <v>36</v>
      </c>
      <c r="B2015" s="3">
        <v>80005396</v>
      </c>
      <c r="C2015" s="2" t="s">
        <v>5893</v>
      </c>
      <c r="D2015" s="5" t="s">
        <v>5893</v>
      </c>
      <c r="E2015" s="5" t="s">
        <v>5894</v>
      </c>
      <c r="F2015" s="5" t="s">
        <v>11806</v>
      </c>
      <c r="G2015" s="5" t="s">
        <v>11807</v>
      </c>
      <c r="H2015" s="5" t="s">
        <v>8631</v>
      </c>
      <c r="I2015" s="2" t="s">
        <v>42</v>
      </c>
      <c r="J2015" s="2" t="s">
        <v>269</v>
      </c>
      <c r="K2015" s="2" t="s">
        <v>270</v>
      </c>
      <c r="L2015" s="2" t="s">
        <v>271</v>
      </c>
      <c r="M2015" s="2" t="s">
        <v>272</v>
      </c>
      <c r="N2015" s="2" t="s">
        <v>11796</v>
      </c>
      <c r="O2015" s="8" t="s">
        <v>1211</v>
      </c>
      <c r="P2015" s="5" t="s">
        <v>1211</v>
      </c>
      <c r="Q2015" s="5" t="s">
        <v>11163</v>
      </c>
      <c r="R2015" s="5" t="s">
        <v>11680</v>
      </c>
      <c r="S2015" s="2" t="s">
        <v>6256</v>
      </c>
      <c r="T2015" s="5" t="s">
        <v>1816</v>
      </c>
      <c r="U2015" s="5" t="s">
        <v>716</v>
      </c>
      <c r="V2015" s="2" t="s">
        <v>4628</v>
      </c>
      <c r="W2015" s="5" t="s">
        <v>772</v>
      </c>
      <c r="X2015" s="5" t="s">
        <v>11808</v>
      </c>
      <c r="Y2015" s="5" t="s">
        <v>11809</v>
      </c>
      <c r="Z2015" s="2" t="s">
        <v>720</v>
      </c>
      <c r="AA2015" s="2" t="s">
        <v>716</v>
      </c>
      <c r="AB2015" s="5" t="s">
        <v>11798</v>
      </c>
      <c r="AC2015" s="2" t="s">
        <v>11799</v>
      </c>
      <c r="AD2015" s="5" t="s">
        <v>11800</v>
      </c>
      <c r="AE2015" s="5" t="s">
        <v>11801</v>
      </c>
      <c r="AF2015" s="5" t="s">
        <v>11667</v>
      </c>
      <c r="AG2015" s="2" t="s">
        <v>11668</v>
      </c>
      <c r="AH2015" s="5" t="s">
        <v>11669</v>
      </c>
      <c r="AI2015" s="5" t="s">
        <v>11670</v>
      </c>
      <c r="AJ2015" s="2" t="s">
        <v>68</v>
      </c>
      <c r="AK2015" s="2" t="s">
        <v>729</v>
      </c>
    </row>
    <row r="2016" spans="1:37" ht="17.100000000000001" customHeight="1">
      <c r="A2016" s="2" t="s">
        <v>36</v>
      </c>
      <c r="B2016" s="3">
        <v>80005398</v>
      </c>
      <c r="C2016" s="2" t="s">
        <v>5893</v>
      </c>
      <c r="D2016" s="5" t="s">
        <v>5893</v>
      </c>
      <c r="E2016" s="5" t="s">
        <v>5894</v>
      </c>
      <c r="F2016" s="5" t="s">
        <v>11810</v>
      </c>
      <c r="G2016" s="5" t="s">
        <v>11811</v>
      </c>
      <c r="H2016" s="5" t="s">
        <v>2649</v>
      </c>
      <c r="I2016" s="2" t="s">
        <v>42</v>
      </c>
      <c r="J2016" s="2" t="s">
        <v>269</v>
      </c>
      <c r="K2016" s="2" t="s">
        <v>270</v>
      </c>
      <c r="L2016" s="2" t="s">
        <v>271</v>
      </c>
      <c r="M2016" s="2" t="s">
        <v>272</v>
      </c>
      <c r="N2016" s="2" t="s">
        <v>11796</v>
      </c>
      <c r="O2016" s="8" t="s">
        <v>1211</v>
      </c>
      <c r="P2016" s="5" t="s">
        <v>1211</v>
      </c>
      <c r="Q2016" s="5" t="s">
        <v>11163</v>
      </c>
      <c r="R2016" s="5" t="s">
        <v>11680</v>
      </c>
      <c r="S2016" s="2" t="s">
        <v>6256</v>
      </c>
      <c r="T2016" s="5" t="s">
        <v>1816</v>
      </c>
      <c r="U2016" s="5" t="s">
        <v>716</v>
      </c>
      <c r="V2016" s="2" t="s">
        <v>4628</v>
      </c>
      <c r="W2016" s="5" t="s">
        <v>437</v>
      </c>
      <c r="X2016" s="5" t="s">
        <v>11812</v>
      </c>
      <c r="Y2016" s="5" t="s">
        <v>11813</v>
      </c>
      <c r="Z2016" s="2" t="s">
        <v>720</v>
      </c>
      <c r="AA2016" s="2" t="s">
        <v>716</v>
      </c>
      <c r="AB2016" s="5" t="s">
        <v>11798</v>
      </c>
      <c r="AC2016" s="2" t="s">
        <v>11799</v>
      </c>
      <c r="AD2016" s="5" t="s">
        <v>11800</v>
      </c>
      <c r="AE2016" s="5" t="s">
        <v>11801</v>
      </c>
      <c r="AF2016" s="5" t="s">
        <v>11667</v>
      </c>
      <c r="AG2016" s="2" t="s">
        <v>11668</v>
      </c>
      <c r="AH2016" s="5" t="s">
        <v>11669</v>
      </c>
      <c r="AI2016" s="5" t="s">
        <v>11670</v>
      </c>
      <c r="AJ2016" s="2" t="s">
        <v>68</v>
      </c>
      <c r="AK2016" s="2" t="s">
        <v>729</v>
      </c>
    </row>
    <row r="2017" spans="1:37" ht="17.100000000000001" customHeight="1">
      <c r="A2017" s="2" t="s">
        <v>36</v>
      </c>
      <c r="B2017" s="3">
        <v>80005415</v>
      </c>
      <c r="C2017" s="2" t="s">
        <v>5893</v>
      </c>
      <c r="D2017" s="5" t="s">
        <v>5893</v>
      </c>
      <c r="E2017" s="5" t="s">
        <v>5894</v>
      </c>
      <c r="F2017" s="5" t="s">
        <v>11814</v>
      </c>
      <c r="G2017" s="5" t="s">
        <v>11815</v>
      </c>
      <c r="H2017" s="5" t="s">
        <v>7041</v>
      </c>
      <c r="I2017" s="2" t="s">
        <v>42</v>
      </c>
      <c r="J2017" s="2" t="s">
        <v>269</v>
      </c>
      <c r="K2017" s="2" t="s">
        <v>270</v>
      </c>
      <c r="L2017" s="2" t="s">
        <v>271</v>
      </c>
      <c r="M2017" s="2" t="s">
        <v>272</v>
      </c>
      <c r="N2017" s="2" t="s">
        <v>11796</v>
      </c>
      <c r="O2017" s="8" t="s">
        <v>1211</v>
      </c>
      <c r="P2017" s="5" t="s">
        <v>1211</v>
      </c>
      <c r="Q2017" s="5" t="s">
        <v>11163</v>
      </c>
      <c r="R2017" s="5" t="s">
        <v>11680</v>
      </c>
      <c r="S2017" s="2" t="s">
        <v>6256</v>
      </c>
      <c r="T2017" s="5" t="s">
        <v>1816</v>
      </c>
      <c r="U2017" s="5" t="s">
        <v>716</v>
      </c>
      <c r="V2017" s="2" t="s">
        <v>4628</v>
      </c>
      <c r="W2017" s="5" t="s">
        <v>4691</v>
      </c>
      <c r="X2017" s="5" t="s">
        <v>7839</v>
      </c>
      <c r="Y2017" s="5" t="s">
        <v>11816</v>
      </c>
      <c r="Z2017" s="2" t="s">
        <v>720</v>
      </c>
      <c r="AA2017" s="2" t="s">
        <v>716</v>
      </c>
      <c r="AB2017" s="5" t="s">
        <v>11798</v>
      </c>
      <c r="AC2017" s="2" t="s">
        <v>11799</v>
      </c>
      <c r="AD2017" s="5" t="s">
        <v>11800</v>
      </c>
      <c r="AE2017" s="5" t="s">
        <v>11801</v>
      </c>
      <c r="AF2017" s="5" t="s">
        <v>11667</v>
      </c>
      <c r="AG2017" s="2" t="s">
        <v>11668</v>
      </c>
      <c r="AH2017" s="5" t="s">
        <v>11669</v>
      </c>
      <c r="AI2017" s="5" t="s">
        <v>11670</v>
      </c>
      <c r="AJ2017" s="2" t="s">
        <v>68</v>
      </c>
      <c r="AK2017" s="2" t="s">
        <v>729</v>
      </c>
    </row>
    <row r="2018" spans="1:37" ht="17.100000000000001" customHeight="1">
      <c r="A2018" s="2" t="s">
        <v>36</v>
      </c>
      <c r="B2018" s="3">
        <v>80005469</v>
      </c>
      <c r="C2018" s="2" t="s">
        <v>5907</v>
      </c>
      <c r="D2018" s="5" t="s">
        <v>5908</v>
      </c>
      <c r="E2018" s="5" t="s">
        <v>5909</v>
      </c>
      <c r="F2018" s="5" t="s">
        <v>11800</v>
      </c>
      <c r="G2018" s="5" t="s">
        <v>11801</v>
      </c>
      <c r="H2018" s="5" t="s">
        <v>10600</v>
      </c>
      <c r="I2018" s="2" t="s">
        <v>42</v>
      </c>
      <c r="J2018" s="2" t="s">
        <v>269</v>
      </c>
      <c r="K2018" s="2" t="s">
        <v>270</v>
      </c>
      <c r="L2018" s="2" t="s">
        <v>271</v>
      </c>
      <c r="M2018" s="2" t="s">
        <v>272</v>
      </c>
      <c r="N2018" s="2" t="s">
        <v>11796</v>
      </c>
      <c r="O2018" s="8" t="s">
        <v>1211</v>
      </c>
      <c r="P2018" s="5" t="s">
        <v>1211</v>
      </c>
      <c r="Q2018" s="5" t="s">
        <v>11163</v>
      </c>
      <c r="R2018" s="5" t="s">
        <v>11664</v>
      </c>
      <c r="S2018" s="2" t="s">
        <v>6687</v>
      </c>
      <c r="T2018" s="5" t="s">
        <v>1816</v>
      </c>
      <c r="U2018" s="5" t="s">
        <v>716</v>
      </c>
      <c r="V2018" s="2" t="s">
        <v>4628</v>
      </c>
      <c r="W2018" s="5" t="s">
        <v>860</v>
      </c>
      <c r="X2018" s="5" t="s">
        <v>5054</v>
      </c>
      <c r="Y2018" s="5" t="s">
        <v>11817</v>
      </c>
      <c r="Z2018" s="2" t="s">
        <v>720</v>
      </c>
      <c r="AA2018" s="2" t="s">
        <v>716</v>
      </c>
      <c r="AB2018" s="5" t="s">
        <v>11667</v>
      </c>
      <c r="AC2018" s="2" t="s">
        <v>11668</v>
      </c>
      <c r="AD2018" s="5" t="s">
        <v>11669</v>
      </c>
      <c r="AE2018" s="5" t="s">
        <v>11670</v>
      </c>
      <c r="AF2018" s="5" t="s">
        <v>11155</v>
      </c>
      <c r="AG2018" s="2" t="s">
        <v>11156</v>
      </c>
      <c r="AH2018" s="5" t="s">
        <v>11157</v>
      </c>
      <c r="AI2018" s="5" t="s">
        <v>11158</v>
      </c>
      <c r="AJ2018" s="2" t="s">
        <v>68</v>
      </c>
      <c r="AK2018" s="2" t="s">
        <v>729</v>
      </c>
    </row>
    <row r="2019" spans="1:37" ht="17.100000000000001" customHeight="1">
      <c r="A2019" s="2" t="s">
        <v>36</v>
      </c>
      <c r="B2019" s="3">
        <v>80006755</v>
      </c>
      <c r="C2019" s="2" t="s">
        <v>5893</v>
      </c>
      <c r="D2019" s="5" t="s">
        <v>5893</v>
      </c>
      <c r="E2019" s="5" t="s">
        <v>5894</v>
      </c>
      <c r="F2019" s="5" t="s">
        <v>11818</v>
      </c>
      <c r="G2019" s="5" t="s">
        <v>11819</v>
      </c>
      <c r="H2019" s="5" t="s">
        <v>5793</v>
      </c>
      <c r="I2019" s="2" t="s">
        <v>42</v>
      </c>
      <c r="J2019" s="2" t="s">
        <v>269</v>
      </c>
      <c r="K2019" s="2" t="s">
        <v>270</v>
      </c>
      <c r="L2019" s="2" t="s">
        <v>271</v>
      </c>
      <c r="M2019" s="2" t="s">
        <v>272</v>
      </c>
      <c r="N2019" s="2" t="s">
        <v>11796</v>
      </c>
      <c r="O2019" s="8" t="s">
        <v>1211</v>
      </c>
      <c r="P2019" s="5" t="s">
        <v>1211</v>
      </c>
      <c r="Q2019" s="5" t="s">
        <v>11163</v>
      </c>
      <c r="R2019" s="5" t="s">
        <v>11680</v>
      </c>
      <c r="S2019" s="2" t="s">
        <v>6256</v>
      </c>
      <c r="T2019" s="5" t="s">
        <v>1816</v>
      </c>
      <c r="U2019" s="5" t="s">
        <v>716</v>
      </c>
      <c r="V2019" s="2" t="s">
        <v>4628</v>
      </c>
      <c r="W2019" s="5" t="s">
        <v>328</v>
      </c>
      <c r="X2019" s="5" t="s">
        <v>11820</v>
      </c>
      <c r="Y2019" s="5" t="s">
        <v>11821</v>
      </c>
      <c r="Z2019" s="2" t="s">
        <v>720</v>
      </c>
      <c r="AA2019" s="2" t="s">
        <v>716</v>
      </c>
      <c r="AB2019" s="5" t="s">
        <v>11798</v>
      </c>
      <c r="AC2019" s="2" t="s">
        <v>11799</v>
      </c>
      <c r="AD2019" s="5" t="s">
        <v>11800</v>
      </c>
      <c r="AE2019" s="5" t="s">
        <v>11801</v>
      </c>
      <c r="AF2019" s="5" t="s">
        <v>11667</v>
      </c>
      <c r="AG2019" s="2" t="s">
        <v>11668</v>
      </c>
      <c r="AH2019" s="5" t="s">
        <v>11669</v>
      </c>
      <c r="AI2019" s="5" t="s">
        <v>11670</v>
      </c>
      <c r="AJ2019" s="2" t="s">
        <v>68</v>
      </c>
      <c r="AK2019" s="2" t="s">
        <v>729</v>
      </c>
    </row>
    <row r="2020" spans="1:37" ht="17.100000000000001" customHeight="1">
      <c r="A2020" s="2" t="s">
        <v>36</v>
      </c>
      <c r="B2020" s="3">
        <v>80005391</v>
      </c>
      <c r="C2020" s="2" t="s">
        <v>5893</v>
      </c>
      <c r="D2020" s="5" t="s">
        <v>5893</v>
      </c>
      <c r="E2020" s="5" t="s">
        <v>5894</v>
      </c>
      <c r="F2020" s="5" t="s">
        <v>11822</v>
      </c>
      <c r="G2020" s="5" t="s">
        <v>11823</v>
      </c>
      <c r="H2020" s="5" t="s">
        <v>11824</v>
      </c>
      <c r="I2020" s="2" t="s">
        <v>42</v>
      </c>
      <c r="J2020" s="2" t="s">
        <v>269</v>
      </c>
      <c r="K2020" s="2" t="s">
        <v>270</v>
      </c>
      <c r="L2020" s="2" t="s">
        <v>271</v>
      </c>
      <c r="M2020" s="2" t="s">
        <v>272</v>
      </c>
      <c r="N2020" s="2" t="s">
        <v>11825</v>
      </c>
      <c r="O2020" s="8" t="s">
        <v>1211</v>
      </c>
      <c r="P2020" s="5" t="s">
        <v>1211</v>
      </c>
      <c r="Q2020" s="5" t="s">
        <v>11163</v>
      </c>
      <c r="R2020" s="5" t="s">
        <v>11680</v>
      </c>
      <c r="S2020" s="2" t="s">
        <v>6256</v>
      </c>
      <c r="T2020" s="5" t="s">
        <v>1816</v>
      </c>
      <c r="U2020" s="5" t="s">
        <v>716</v>
      </c>
      <c r="V2020" s="2" t="s">
        <v>4628</v>
      </c>
      <c r="W2020" s="5" t="s">
        <v>1237</v>
      </c>
      <c r="X2020" s="5" t="s">
        <v>1530</v>
      </c>
      <c r="Y2020" s="5" t="s">
        <v>11826</v>
      </c>
      <c r="Z2020" s="2" t="s">
        <v>720</v>
      </c>
      <c r="AA2020" s="2" t="s">
        <v>716</v>
      </c>
      <c r="AB2020" s="5" t="s">
        <v>11827</v>
      </c>
      <c r="AC2020" s="2" t="s">
        <v>11828</v>
      </c>
      <c r="AD2020" s="5" t="s">
        <v>11829</v>
      </c>
      <c r="AE2020" s="5" t="s">
        <v>11830</v>
      </c>
      <c r="AF2020" s="5" t="s">
        <v>11667</v>
      </c>
      <c r="AG2020" s="2" t="s">
        <v>11668</v>
      </c>
      <c r="AH2020" s="5" t="s">
        <v>11669</v>
      </c>
      <c r="AI2020" s="5" t="s">
        <v>11670</v>
      </c>
      <c r="AJ2020" s="2" t="s">
        <v>68</v>
      </c>
      <c r="AK2020" s="2" t="s">
        <v>729</v>
      </c>
    </row>
    <row r="2021" spans="1:37" ht="17.100000000000001" customHeight="1">
      <c r="A2021" s="2" t="s">
        <v>36</v>
      </c>
      <c r="B2021" s="3">
        <v>80005392</v>
      </c>
      <c r="C2021" s="2" t="s">
        <v>5893</v>
      </c>
      <c r="D2021" s="5" t="s">
        <v>5893</v>
      </c>
      <c r="E2021" s="5" t="s">
        <v>5894</v>
      </c>
      <c r="F2021" s="5" t="s">
        <v>11831</v>
      </c>
      <c r="G2021" s="5" t="s">
        <v>11832</v>
      </c>
      <c r="H2021" s="5" t="s">
        <v>11833</v>
      </c>
      <c r="I2021" s="2" t="s">
        <v>42</v>
      </c>
      <c r="J2021" s="2" t="s">
        <v>269</v>
      </c>
      <c r="K2021" s="2" t="s">
        <v>270</v>
      </c>
      <c r="L2021" s="2" t="s">
        <v>271</v>
      </c>
      <c r="M2021" s="2" t="s">
        <v>272</v>
      </c>
      <c r="N2021" s="2" t="s">
        <v>11825</v>
      </c>
      <c r="O2021" s="8" t="s">
        <v>1211</v>
      </c>
      <c r="P2021" s="5" t="s">
        <v>1211</v>
      </c>
      <c r="Q2021" s="5" t="s">
        <v>11163</v>
      </c>
      <c r="R2021" s="5" t="s">
        <v>11680</v>
      </c>
      <c r="S2021" s="2" t="s">
        <v>6256</v>
      </c>
      <c r="T2021" s="5" t="s">
        <v>1816</v>
      </c>
      <c r="U2021" s="5" t="s">
        <v>716</v>
      </c>
      <c r="V2021" s="2" t="s">
        <v>4628</v>
      </c>
      <c r="W2021" s="5" t="s">
        <v>1662</v>
      </c>
      <c r="X2021" s="5" t="s">
        <v>6586</v>
      </c>
      <c r="Y2021" s="5" t="s">
        <v>11834</v>
      </c>
      <c r="Z2021" s="2" t="s">
        <v>720</v>
      </c>
      <c r="AA2021" s="2" t="s">
        <v>716</v>
      </c>
      <c r="AB2021" s="5" t="s">
        <v>11827</v>
      </c>
      <c r="AC2021" s="2" t="s">
        <v>11828</v>
      </c>
      <c r="AD2021" s="5" t="s">
        <v>11829</v>
      </c>
      <c r="AE2021" s="5" t="s">
        <v>11830</v>
      </c>
      <c r="AF2021" s="5" t="s">
        <v>11667</v>
      </c>
      <c r="AG2021" s="2" t="s">
        <v>11668</v>
      </c>
      <c r="AH2021" s="5" t="s">
        <v>11669</v>
      </c>
      <c r="AI2021" s="5" t="s">
        <v>11670</v>
      </c>
      <c r="AJ2021" s="2" t="s">
        <v>68</v>
      </c>
      <c r="AK2021" s="2" t="s">
        <v>729</v>
      </c>
    </row>
    <row r="2022" spans="1:37" ht="17.100000000000001" customHeight="1">
      <c r="A2022" s="2" t="s">
        <v>36</v>
      </c>
      <c r="B2022" s="3">
        <v>80005402</v>
      </c>
      <c r="C2022" s="2" t="s">
        <v>5893</v>
      </c>
      <c r="D2022" s="5" t="s">
        <v>5893</v>
      </c>
      <c r="E2022" s="5" t="s">
        <v>5894</v>
      </c>
      <c r="F2022" s="5" t="s">
        <v>11835</v>
      </c>
      <c r="G2022" s="5" t="s">
        <v>11836</v>
      </c>
      <c r="H2022" s="5" t="s">
        <v>6026</v>
      </c>
      <c r="I2022" s="2" t="s">
        <v>42</v>
      </c>
      <c r="J2022" s="2" t="s">
        <v>269</v>
      </c>
      <c r="K2022" s="2" t="s">
        <v>270</v>
      </c>
      <c r="L2022" s="2" t="s">
        <v>271</v>
      </c>
      <c r="M2022" s="2" t="s">
        <v>272</v>
      </c>
      <c r="N2022" s="2" t="s">
        <v>11825</v>
      </c>
      <c r="O2022" s="8" t="s">
        <v>1211</v>
      </c>
      <c r="P2022" s="5" t="s">
        <v>1211</v>
      </c>
      <c r="Q2022" s="5" t="s">
        <v>11163</v>
      </c>
      <c r="R2022" s="5" t="s">
        <v>11680</v>
      </c>
      <c r="S2022" s="2" t="s">
        <v>6256</v>
      </c>
      <c r="T2022" s="5" t="s">
        <v>1816</v>
      </c>
      <c r="U2022" s="5" t="s">
        <v>716</v>
      </c>
      <c r="V2022" s="2" t="s">
        <v>4628</v>
      </c>
      <c r="W2022" s="5" t="s">
        <v>780</v>
      </c>
      <c r="X2022" s="5" t="s">
        <v>5054</v>
      </c>
      <c r="Y2022" s="5" t="s">
        <v>11837</v>
      </c>
      <c r="Z2022" s="2" t="s">
        <v>720</v>
      </c>
      <c r="AA2022" s="2" t="s">
        <v>716</v>
      </c>
      <c r="AB2022" s="5" t="s">
        <v>11827</v>
      </c>
      <c r="AC2022" s="2" t="s">
        <v>11828</v>
      </c>
      <c r="AD2022" s="5" t="s">
        <v>11829</v>
      </c>
      <c r="AE2022" s="5" t="s">
        <v>11830</v>
      </c>
      <c r="AF2022" s="5" t="s">
        <v>11667</v>
      </c>
      <c r="AG2022" s="2" t="s">
        <v>11668</v>
      </c>
      <c r="AH2022" s="5" t="s">
        <v>11669</v>
      </c>
      <c r="AI2022" s="5" t="s">
        <v>11670</v>
      </c>
      <c r="AJ2022" s="2" t="s">
        <v>68</v>
      </c>
      <c r="AK2022" s="2" t="s">
        <v>729</v>
      </c>
    </row>
    <row r="2023" spans="1:37" ht="17.100000000000001" customHeight="1">
      <c r="A2023" s="2" t="s">
        <v>36</v>
      </c>
      <c r="B2023" s="3">
        <v>80005403</v>
      </c>
      <c r="C2023" s="2" t="s">
        <v>5893</v>
      </c>
      <c r="D2023" s="5" t="s">
        <v>5893</v>
      </c>
      <c r="E2023" s="5" t="s">
        <v>5894</v>
      </c>
      <c r="F2023" s="5" t="s">
        <v>11838</v>
      </c>
      <c r="G2023" s="5" t="s">
        <v>11839</v>
      </c>
      <c r="H2023" s="5" t="s">
        <v>11840</v>
      </c>
      <c r="I2023" s="2" t="s">
        <v>42</v>
      </c>
      <c r="J2023" s="2" t="s">
        <v>269</v>
      </c>
      <c r="K2023" s="2" t="s">
        <v>270</v>
      </c>
      <c r="L2023" s="2" t="s">
        <v>271</v>
      </c>
      <c r="M2023" s="2" t="s">
        <v>272</v>
      </c>
      <c r="N2023" s="2" t="s">
        <v>11825</v>
      </c>
      <c r="O2023" s="8" t="s">
        <v>1211</v>
      </c>
      <c r="P2023" s="5" t="s">
        <v>1211</v>
      </c>
      <c r="Q2023" s="5" t="s">
        <v>11163</v>
      </c>
      <c r="R2023" s="5" t="s">
        <v>11680</v>
      </c>
      <c r="S2023" s="2" t="s">
        <v>6256</v>
      </c>
      <c r="T2023" s="5" t="s">
        <v>1816</v>
      </c>
      <c r="U2023" s="5" t="s">
        <v>716</v>
      </c>
      <c r="V2023" s="2" t="s">
        <v>4628</v>
      </c>
      <c r="W2023" s="5" t="s">
        <v>944</v>
      </c>
      <c r="X2023" s="5" t="s">
        <v>11841</v>
      </c>
      <c r="Y2023" s="5" t="s">
        <v>11842</v>
      </c>
      <c r="Z2023" s="2" t="s">
        <v>720</v>
      </c>
      <c r="AA2023" s="2" t="s">
        <v>716</v>
      </c>
      <c r="AB2023" s="5" t="s">
        <v>11827</v>
      </c>
      <c r="AC2023" s="2" t="s">
        <v>11828</v>
      </c>
      <c r="AD2023" s="5" t="s">
        <v>11829</v>
      </c>
      <c r="AE2023" s="5" t="s">
        <v>11830</v>
      </c>
      <c r="AF2023" s="5" t="s">
        <v>11667</v>
      </c>
      <c r="AG2023" s="2" t="s">
        <v>11668</v>
      </c>
      <c r="AH2023" s="5" t="s">
        <v>11669</v>
      </c>
      <c r="AI2023" s="5" t="s">
        <v>11670</v>
      </c>
      <c r="AJ2023" s="2" t="s">
        <v>68</v>
      </c>
      <c r="AK2023" s="2" t="s">
        <v>729</v>
      </c>
    </row>
    <row r="2024" spans="1:37" ht="17.100000000000001" customHeight="1">
      <c r="A2024" s="2" t="s">
        <v>36</v>
      </c>
      <c r="B2024" s="3">
        <v>80005405</v>
      </c>
      <c r="C2024" s="2" t="s">
        <v>5893</v>
      </c>
      <c r="D2024" s="5" t="s">
        <v>5893</v>
      </c>
      <c r="E2024" s="5" t="s">
        <v>5894</v>
      </c>
      <c r="F2024" s="5" t="s">
        <v>11843</v>
      </c>
      <c r="G2024" s="5" t="s">
        <v>11844</v>
      </c>
      <c r="H2024" s="5" t="s">
        <v>87</v>
      </c>
      <c r="I2024" s="2" t="s">
        <v>42</v>
      </c>
      <c r="J2024" s="2" t="s">
        <v>269</v>
      </c>
      <c r="K2024" s="2" t="s">
        <v>270</v>
      </c>
      <c r="L2024" s="2" t="s">
        <v>271</v>
      </c>
      <c r="M2024" s="2" t="s">
        <v>272</v>
      </c>
      <c r="N2024" s="2" t="s">
        <v>11825</v>
      </c>
      <c r="O2024" s="8" t="s">
        <v>1211</v>
      </c>
      <c r="P2024" s="5" t="s">
        <v>1211</v>
      </c>
      <c r="Q2024" s="5" t="s">
        <v>11163</v>
      </c>
      <c r="R2024" s="5" t="s">
        <v>11680</v>
      </c>
      <c r="S2024" s="2" t="s">
        <v>6256</v>
      </c>
      <c r="T2024" s="5" t="s">
        <v>1816</v>
      </c>
      <c r="U2024" s="5" t="s">
        <v>716</v>
      </c>
      <c r="V2024" s="2" t="s">
        <v>4628</v>
      </c>
      <c r="W2024" s="5" t="s">
        <v>4225</v>
      </c>
      <c r="X2024" s="5" t="s">
        <v>11845</v>
      </c>
      <c r="Y2024" s="5" t="s">
        <v>11846</v>
      </c>
      <c r="Z2024" s="2" t="s">
        <v>720</v>
      </c>
      <c r="AA2024" s="2" t="s">
        <v>716</v>
      </c>
      <c r="AB2024" s="5" t="s">
        <v>11827</v>
      </c>
      <c r="AC2024" s="2" t="s">
        <v>11828</v>
      </c>
      <c r="AD2024" s="5" t="s">
        <v>11829</v>
      </c>
      <c r="AE2024" s="5" t="s">
        <v>11830</v>
      </c>
      <c r="AF2024" s="5" t="s">
        <v>11667</v>
      </c>
      <c r="AG2024" s="2" t="s">
        <v>11668</v>
      </c>
      <c r="AH2024" s="5" t="s">
        <v>11669</v>
      </c>
      <c r="AI2024" s="5" t="s">
        <v>11670</v>
      </c>
      <c r="AJ2024" s="2" t="s">
        <v>68</v>
      </c>
      <c r="AK2024" s="2" t="s">
        <v>729</v>
      </c>
    </row>
    <row r="2025" spans="1:37" ht="17.100000000000001" customHeight="1">
      <c r="A2025" s="2" t="s">
        <v>36</v>
      </c>
      <c r="B2025" s="3">
        <v>80005408</v>
      </c>
      <c r="C2025" s="2" t="s">
        <v>5893</v>
      </c>
      <c r="D2025" s="5" t="s">
        <v>5893</v>
      </c>
      <c r="E2025" s="5" t="s">
        <v>5894</v>
      </c>
      <c r="F2025" s="5" t="s">
        <v>11847</v>
      </c>
      <c r="G2025" s="5" t="s">
        <v>11848</v>
      </c>
      <c r="H2025" s="5" t="s">
        <v>11849</v>
      </c>
      <c r="I2025" s="2" t="s">
        <v>42</v>
      </c>
      <c r="J2025" s="2" t="s">
        <v>269</v>
      </c>
      <c r="K2025" s="2" t="s">
        <v>270</v>
      </c>
      <c r="L2025" s="2" t="s">
        <v>271</v>
      </c>
      <c r="M2025" s="2" t="s">
        <v>272</v>
      </c>
      <c r="N2025" s="2" t="s">
        <v>11825</v>
      </c>
      <c r="O2025" s="8" t="s">
        <v>1211</v>
      </c>
      <c r="P2025" s="5" t="s">
        <v>1211</v>
      </c>
      <c r="Q2025" s="5" t="s">
        <v>11163</v>
      </c>
      <c r="R2025" s="5" t="s">
        <v>11680</v>
      </c>
      <c r="S2025" s="2" t="s">
        <v>6256</v>
      </c>
      <c r="T2025" s="5" t="s">
        <v>1816</v>
      </c>
      <c r="U2025" s="5" t="s">
        <v>716</v>
      </c>
      <c r="V2025" s="2" t="s">
        <v>4628</v>
      </c>
      <c r="W2025" s="5" t="s">
        <v>838</v>
      </c>
      <c r="X2025" s="5" t="s">
        <v>11850</v>
      </c>
      <c r="Y2025" s="5" t="s">
        <v>11851</v>
      </c>
      <c r="Z2025" s="2" t="s">
        <v>720</v>
      </c>
      <c r="AA2025" s="2" t="s">
        <v>716</v>
      </c>
      <c r="AB2025" s="5" t="s">
        <v>11827</v>
      </c>
      <c r="AC2025" s="2" t="s">
        <v>11828</v>
      </c>
      <c r="AD2025" s="5" t="s">
        <v>11829</v>
      </c>
      <c r="AE2025" s="5" t="s">
        <v>11830</v>
      </c>
      <c r="AF2025" s="5" t="s">
        <v>11667</v>
      </c>
      <c r="AG2025" s="2" t="s">
        <v>11668</v>
      </c>
      <c r="AH2025" s="5" t="s">
        <v>11669</v>
      </c>
      <c r="AI2025" s="5" t="s">
        <v>11670</v>
      </c>
      <c r="AJ2025" s="2" t="s">
        <v>68</v>
      </c>
      <c r="AK2025" s="2" t="s">
        <v>729</v>
      </c>
    </row>
    <row r="2026" spans="1:37" ht="17.100000000000001" customHeight="1">
      <c r="A2026" s="2" t="s">
        <v>36</v>
      </c>
      <c r="B2026" s="3">
        <v>80005470</v>
      </c>
      <c r="C2026" s="2" t="s">
        <v>5907</v>
      </c>
      <c r="D2026" s="5" t="s">
        <v>5908</v>
      </c>
      <c r="E2026" s="5" t="s">
        <v>5909</v>
      </c>
      <c r="F2026" s="5" t="s">
        <v>11829</v>
      </c>
      <c r="G2026" s="5" t="s">
        <v>11830</v>
      </c>
      <c r="H2026" s="5" t="s">
        <v>11852</v>
      </c>
      <c r="I2026" s="2" t="s">
        <v>42</v>
      </c>
      <c r="J2026" s="2" t="s">
        <v>269</v>
      </c>
      <c r="K2026" s="2" t="s">
        <v>270</v>
      </c>
      <c r="L2026" s="2" t="s">
        <v>271</v>
      </c>
      <c r="M2026" s="2" t="s">
        <v>272</v>
      </c>
      <c r="N2026" s="2" t="s">
        <v>11825</v>
      </c>
      <c r="O2026" s="8" t="s">
        <v>1211</v>
      </c>
      <c r="P2026" s="5" t="s">
        <v>1211</v>
      </c>
      <c r="Q2026" s="5" t="s">
        <v>11163</v>
      </c>
      <c r="R2026" s="5" t="s">
        <v>11664</v>
      </c>
      <c r="S2026" s="2" t="s">
        <v>6687</v>
      </c>
      <c r="T2026" s="5" t="s">
        <v>1816</v>
      </c>
      <c r="U2026" s="5" t="s">
        <v>716</v>
      </c>
      <c r="V2026" s="2" t="s">
        <v>4628</v>
      </c>
      <c r="W2026" s="5" t="s">
        <v>838</v>
      </c>
      <c r="X2026" s="5" t="s">
        <v>11853</v>
      </c>
      <c r="Y2026" s="5" t="s">
        <v>11854</v>
      </c>
      <c r="Z2026" s="2" t="s">
        <v>720</v>
      </c>
      <c r="AA2026" s="2" t="s">
        <v>716</v>
      </c>
      <c r="AB2026" s="5" t="s">
        <v>11667</v>
      </c>
      <c r="AC2026" s="2" t="s">
        <v>11668</v>
      </c>
      <c r="AD2026" s="5" t="s">
        <v>11669</v>
      </c>
      <c r="AE2026" s="5" t="s">
        <v>11670</v>
      </c>
      <c r="AF2026" s="5" t="s">
        <v>11155</v>
      </c>
      <c r="AG2026" s="2" t="s">
        <v>11156</v>
      </c>
      <c r="AH2026" s="5" t="s">
        <v>11157</v>
      </c>
      <c r="AI2026" s="5" t="s">
        <v>11158</v>
      </c>
      <c r="AJ2026" s="2" t="s">
        <v>68</v>
      </c>
      <c r="AK2026" s="2" t="s">
        <v>729</v>
      </c>
    </row>
    <row r="2027" spans="1:37" ht="17.100000000000001" customHeight="1">
      <c r="A2027" s="2" t="s">
        <v>36</v>
      </c>
      <c r="B2027" s="3">
        <v>80006765</v>
      </c>
      <c r="C2027" s="2" t="s">
        <v>6242</v>
      </c>
      <c r="D2027" s="5" t="s">
        <v>6243</v>
      </c>
      <c r="E2027" s="5" t="s">
        <v>6244</v>
      </c>
      <c r="F2027" s="5" t="s">
        <v>11855</v>
      </c>
      <c r="G2027" s="5" t="s">
        <v>11856</v>
      </c>
      <c r="H2027" s="5" t="s">
        <v>11857</v>
      </c>
      <c r="I2027" s="2" t="s">
        <v>42</v>
      </c>
      <c r="J2027" s="2" t="s">
        <v>269</v>
      </c>
      <c r="K2027" s="2" t="s">
        <v>270</v>
      </c>
      <c r="L2027" s="2" t="s">
        <v>271</v>
      </c>
      <c r="M2027" s="2" t="s">
        <v>272</v>
      </c>
      <c r="N2027" s="2" t="s">
        <v>11700</v>
      </c>
      <c r="O2027" s="8" t="s">
        <v>11701</v>
      </c>
      <c r="P2027" s="5" t="s">
        <v>1211</v>
      </c>
      <c r="Q2027" s="5" t="s">
        <v>11702</v>
      </c>
      <c r="R2027" s="5" t="s">
        <v>11858</v>
      </c>
      <c r="S2027" s="2" t="s">
        <v>6320</v>
      </c>
      <c r="T2027" s="5" t="s">
        <v>1816</v>
      </c>
      <c r="U2027" s="5" t="s">
        <v>716</v>
      </c>
      <c r="V2027" s="2" t="s">
        <v>4628</v>
      </c>
      <c r="W2027" s="5" t="s">
        <v>1662</v>
      </c>
      <c r="X2027" s="5" t="s">
        <v>11859</v>
      </c>
      <c r="Y2027" s="5" t="s">
        <v>11860</v>
      </c>
      <c r="Z2027" s="2" t="s">
        <v>720</v>
      </c>
      <c r="AA2027" s="2" t="s">
        <v>716</v>
      </c>
      <c r="AB2027" s="5" t="s">
        <v>11667</v>
      </c>
      <c r="AC2027" s="2" t="s">
        <v>11668</v>
      </c>
      <c r="AD2027" s="5" t="s">
        <v>11669</v>
      </c>
      <c r="AE2027" s="5" t="s">
        <v>11670</v>
      </c>
      <c r="AF2027" s="5" t="s">
        <v>11155</v>
      </c>
      <c r="AG2027" s="2" t="s">
        <v>11156</v>
      </c>
      <c r="AH2027" s="5" t="s">
        <v>11157</v>
      </c>
      <c r="AI2027" s="5" t="s">
        <v>11158</v>
      </c>
      <c r="AJ2027" s="2" t="s">
        <v>68</v>
      </c>
      <c r="AK2027" s="2" t="s">
        <v>729</v>
      </c>
    </row>
    <row r="2028" spans="1:37" ht="17.100000000000001" customHeight="1">
      <c r="A2028" s="2" t="s">
        <v>36</v>
      </c>
      <c r="B2028" s="3">
        <v>80006766</v>
      </c>
      <c r="C2028" s="2" t="s">
        <v>6242</v>
      </c>
      <c r="D2028" s="5" t="s">
        <v>6243</v>
      </c>
      <c r="E2028" s="5" t="s">
        <v>6244</v>
      </c>
      <c r="F2028" s="5" t="s">
        <v>11861</v>
      </c>
      <c r="G2028" s="5" t="s">
        <v>11862</v>
      </c>
      <c r="H2028" s="5" t="s">
        <v>11863</v>
      </c>
      <c r="I2028" s="2" t="s">
        <v>42</v>
      </c>
      <c r="J2028" s="2" t="s">
        <v>269</v>
      </c>
      <c r="K2028" s="2" t="s">
        <v>270</v>
      </c>
      <c r="L2028" s="2" t="s">
        <v>271</v>
      </c>
      <c r="M2028" s="2" t="s">
        <v>272</v>
      </c>
      <c r="N2028" s="2" t="s">
        <v>11700</v>
      </c>
      <c r="O2028" s="8" t="s">
        <v>11701</v>
      </c>
      <c r="P2028" s="5" t="s">
        <v>1211</v>
      </c>
      <c r="Q2028" s="5" t="s">
        <v>11702</v>
      </c>
      <c r="R2028" s="5" t="s">
        <v>11858</v>
      </c>
      <c r="S2028" s="2" t="s">
        <v>6320</v>
      </c>
      <c r="T2028" s="5" t="s">
        <v>1816</v>
      </c>
      <c r="U2028" s="5" t="s">
        <v>716</v>
      </c>
      <c r="V2028" s="2" t="s">
        <v>4628</v>
      </c>
      <c r="W2028" s="5" t="s">
        <v>567</v>
      </c>
      <c r="X2028" s="5" t="s">
        <v>8678</v>
      </c>
      <c r="Y2028" s="5" t="s">
        <v>11864</v>
      </c>
      <c r="Z2028" s="2" t="s">
        <v>720</v>
      </c>
      <c r="AA2028" s="2" t="s">
        <v>716</v>
      </c>
      <c r="AB2028" s="5" t="s">
        <v>11667</v>
      </c>
      <c r="AC2028" s="2" t="s">
        <v>11668</v>
      </c>
      <c r="AD2028" s="5" t="s">
        <v>11669</v>
      </c>
      <c r="AE2028" s="5" t="s">
        <v>11670</v>
      </c>
      <c r="AF2028" s="5" t="s">
        <v>11155</v>
      </c>
      <c r="AG2028" s="2" t="s">
        <v>11156</v>
      </c>
      <c r="AH2028" s="5" t="s">
        <v>11157</v>
      </c>
      <c r="AI2028" s="5" t="s">
        <v>11158</v>
      </c>
      <c r="AJ2028" s="2" t="s">
        <v>68</v>
      </c>
      <c r="AK2028" s="2" t="s">
        <v>729</v>
      </c>
    </row>
    <row r="2029" spans="1:37" ht="17.100000000000001" customHeight="1">
      <c r="A2029" s="2" t="s">
        <v>36</v>
      </c>
      <c r="B2029" s="3">
        <v>80005393</v>
      </c>
      <c r="C2029" s="2" t="s">
        <v>5893</v>
      </c>
      <c r="D2029" s="5" t="s">
        <v>5893</v>
      </c>
      <c r="E2029" s="5" t="s">
        <v>5894</v>
      </c>
      <c r="F2029" s="5" t="s">
        <v>11865</v>
      </c>
      <c r="G2029" s="5" t="s">
        <v>11866</v>
      </c>
      <c r="H2029" s="5" t="s">
        <v>6468</v>
      </c>
      <c r="I2029" s="2" t="s">
        <v>42</v>
      </c>
      <c r="J2029" s="2" t="s">
        <v>269</v>
      </c>
      <c r="K2029" s="2" t="s">
        <v>270</v>
      </c>
      <c r="L2029" s="2" t="s">
        <v>271</v>
      </c>
      <c r="M2029" s="2" t="s">
        <v>272</v>
      </c>
      <c r="N2029" s="2" t="s">
        <v>11867</v>
      </c>
      <c r="O2029" s="8" t="s">
        <v>1211</v>
      </c>
      <c r="P2029" s="5" t="s">
        <v>1211</v>
      </c>
      <c r="Q2029" s="5" t="s">
        <v>11163</v>
      </c>
      <c r="R2029" s="5" t="s">
        <v>11680</v>
      </c>
      <c r="S2029" s="2" t="s">
        <v>6256</v>
      </c>
      <c r="T2029" s="5" t="s">
        <v>1816</v>
      </c>
      <c r="U2029" s="5" t="s">
        <v>716</v>
      </c>
      <c r="V2029" s="2" t="s">
        <v>4628</v>
      </c>
      <c r="W2029" s="5" t="s">
        <v>734</v>
      </c>
      <c r="X2029" s="5" t="s">
        <v>11868</v>
      </c>
      <c r="Y2029" s="5" t="s">
        <v>11869</v>
      </c>
      <c r="Z2029" s="2" t="s">
        <v>720</v>
      </c>
      <c r="AA2029" s="2" t="s">
        <v>716</v>
      </c>
      <c r="AB2029" s="5" t="s">
        <v>11870</v>
      </c>
      <c r="AC2029" s="2" t="s">
        <v>11871</v>
      </c>
      <c r="AD2029" s="5" t="s">
        <v>11872</v>
      </c>
      <c r="AE2029" s="5" t="s">
        <v>11873</v>
      </c>
      <c r="AF2029" s="5" t="s">
        <v>11667</v>
      </c>
      <c r="AG2029" s="2" t="s">
        <v>11668</v>
      </c>
      <c r="AH2029" s="5" t="s">
        <v>11669</v>
      </c>
      <c r="AI2029" s="5" t="s">
        <v>11670</v>
      </c>
      <c r="AJ2029" s="2" t="s">
        <v>68</v>
      </c>
      <c r="AK2029" s="2" t="s">
        <v>729</v>
      </c>
    </row>
    <row r="2030" spans="1:37" ht="17.100000000000001" customHeight="1">
      <c r="A2030" s="2" t="s">
        <v>36</v>
      </c>
      <c r="B2030" s="3">
        <v>80012228</v>
      </c>
      <c r="C2030" s="2" t="s">
        <v>5907</v>
      </c>
      <c r="D2030" s="5" t="s">
        <v>5908</v>
      </c>
      <c r="E2030" s="5" t="s">
        <v>5909</v>
      </c>
      <c r="F2030" s="5" t="s">
        <v>11872</v>
      </c>
      <c r="G2030" s="5" t="s">
        <v>11873</v>
      </c>
      <c r="H2030" s="5" t="s">
        <v>613</v>
      </c>
      <c r="I2030" s="2" t="s">
        <v>42</v>
      </c>
      <c r="J2030" s="2" t="s">
        <v>269</v>
      </c>
      <c r="K2030" s="2" t="s">
        <v>270</v>
      </c>
      <c r="L2030" s="2" t="s">
        <v>271</v>
      </c>
      <c r="M2030" s="2" t="s">
        <v>272</v>
      </c>
      <c r="N2030" s="2" t="s">
        <v>11867</v>
      </c>
      <c r="O2030" s="8" t="s">
        <v>1211</v>
      </c>
      <c r="P2030" s="5" t="s">
        <v>1211</v>
      </c>
      <c r="Q2030" s="5" t="s">
        <v>11163</v>
      </c>
      <c r="R2030" s="5" t="s">
        <v>11664</v>
      </c>
      <c r="S2030" s="2" t="s">
        <v>6687</v>
      </c>
      <c r="T2030" s="5" t="s">
        <v>1816</v>
      </c>
      <c r="U2030" s="5" t="s">
        <v>716</v>
      </c>
      <c r="V2030" s="2" t="s">
        <v>4628</v>
      </c>
      <c r="W2030" s="5" t="s">
        <v>1414</v>
      </c>
      <c r="X2030" s="5" t="s">
        <v>7608</v>
      </c>
      <c r="Y2030" s="5" t="s">
        <v>11874</v>
      </c>
      <c r="Z2030" s="2" t="s">
        <v>720</v>
      </c>
      <c r="AA2030" s="2" t="s">
        <v>716</v>
      </c>
      <c r="AB2030" s="5" t="s">
        <v>11667</v>
      </c>
      <c r="AC2030" s="2" t="s">
        <v>11668</v>
      </c>
      <c r="AD2030" s="5" t="s">
        <v>11669</v>
      </c>
      <c r="AE2030" s="5" t="s">
        <v>11670</v>
      </c>
      <c r="AF2030" s="5" t="s">
        <v>11155</v>
      </c>
      <c r="AG2030" s="2" t="s">
        <v>11156</v>
      </c>
      <c r="AH2030" s="5" t="s">
        <v>11157</v>
      </c>
      <c r="AI2030" s="5" t="s">
        <v>11158</v>
      </c>
      <c r="AJ2030" s="2" t="s">
        <v>68</v>
      </c>
      <c r="AK2030" s="2" t="s">
        <v>729</v>
      </c>
    </row>
    <row r="2031" spans="1:37" ht="17.100000000000001" customHeight="1">
      <c r="A2031" s="2" t="s">
        <v>36</v>
      </c>
      <c r="B2031" s="3">
        <v>80012229</v>
      </c>
      <c r="C2031" s="2" t="s">
        <v>5893</v>
      </c>
      <c r="D2031" s="5" t="s">
        <v>5893</v>
      </c>
      <c r="E2031" s="5" t="s">
        <v>5894</v>
      </c>
      <c r="F2031" s="5" t="s">
        <v>11875</v>
      </c>
      <c r="G2031" s="5" t="s">
        <v>11876</v>
      </c>
      <c r="H2031" s="5" t="s">
        <v>9281</v>
      </c>
      <c r="I2031" s="2" t="s">
        <v>42</v>
      </c>
      <c r="J2031" s="2" t="s">
        <v>269</v>
      </c>
      <c r="K2031" s="2" t="s">
        <v>270</v>
      </c>
      <c r="L2031" s="2" t="s">
        <v>271</v>
      </c>
      <c r="M2031" s="2" t="s">
        <v>272</v>
      </c>
      <c r="N2031" s="2" t="s">
        <v>11867</v>
      </c>
      <c r="O2031" s="8" t="s">
        <v>1211</v>
      </c>
      <c r="P2031" s="5" t="s">
        <v>1211</v>
      </c>
      <c r="Q2031" s="5" t="s">
        <v>11163</v>
      </c>
      <c r="R2031" s="5" t="s">
        <v>11680</v>
      </c>
      <c r="S2031" s="2" t="s">
        <v>6256</v>
      </c>
      <c r="T2031" s="5" t="s">
        <v>1816</v>
      </c>
      <c r="U2031" s="5" t="s">
        <v>716</v>
      </c>
      <c r="V2031" s="2" t="s">
        <v>4628</v>
      </c>
      <c r="W2031" s="5" t="s">
        <v>860</v>
      </c>
      <c r="X2031" s="5" t="s">
        <v>11877</v>
      </c>
      <c r="Y2031" s="5" t="s">
        <v>11878</v>
      </c>
      <c r="Z2031" s="2" t="s">
        <v>720</v>
      </c>
      <c r="AA2031" s="2" t="s">
        <v>716</v>
      </c>
      <c r="AB2031" s="5" t="s">
        <v>11870</v>
      </c>
      <c r="AC2031" s="2" t="s">
        <v>11871</v>
      </c>
      <c r="AD2031" s="5" t="s">
        <v>11872</v>
      </c>
      <c r="AE2031" s="5" t="s">
        <v>11873</v>
      </c>
      <c r="AF2031" s="5" t="s">
        <v>11667</v>
      </c>
      <c r="AG2031" s="2" t="s">
        <v>11668</v>
      </c>
      <c r="AH2031" s="5" t="s">
        <v>11669</v>
      </c>
      <c r="AI2031" s="5" t="s">
        <v>11670</v>
      </c>
      <c r="AJ2031" s="2" t="s">
        <v>68</v>
      </c>
      <c r="AK2031" s="2" t="s">
        <v>729</v>
      </c>
    </row>
    <row r="2032" spans="1:37" ht="17.100000000000001" customHeight="1">
      <c r="A2032" s="2" t="s">
        <v>36</v>
      </c>
      <c r="B2032" s="3">
        <v>80012230</v>
      </c>
      <c r="C2032" s="2" t="s">
        <v>5893</v>
      </c>
      <c r="D2032" s="5" t="s">
        <v>5893</v>
      </c>
      <c r="E2032" s="5" t="s">
        <v>5894</v>
      </c>
      <c r="F2032" s="5" t="s">
        <v>11879</v>
      </c>
      <c r="G2032" s="5" t="s">
        <v>11880</v>
      </c>
      <c r="H2032" s="5" t="s">
        <v>7270</v>
      </c>
      <c r="I2032" s="2" t="s">
        <v>42</v>
      </c>
      <c r="J2032" s="2" t="s">
        <v>269</v>
      </c>
      <c r="K2032" s="2" t="s">
        <v>270</v>
      </c>
      <c r="L2032" s="2" t="s">
        <v>271</v>
      </c>
      <c r="M2032" s="2" t="s">
        <v>272</v>
      </c>
      <c r="N2032" s="2" t="s">
        <v>11867</v>
      </c>
      <c r="O2032" s="8" t="s">
        <v>1211</v>
      </c>
      <c r="P2032" s="5" t="s">
        <v>1211</v>
      </c>
      <c r="Q2032" s="5" t="s">
        <v>11163</v>
      </c>
      <c r="R2032" s="5" t="s">
        <v>11680</v>
      </c>
      <c r="S2032" s="2" t="s">
        <v>6256</v>
      </c>
      <c r="T2032" s="5" t="s">
        <v>1816</v>
      </c>
      <c r="U2032" s="5" t="s">
        <v>716</v>
      </c>
      <c r="V2032" s="2" t="s">
        <v>4628</v>
      </c>
      <c r="W2032" s="5" t="s">
        <v>860</v>
      </c>
      <c r="X2032" s="5" t="s">
        <v>11881</v>
      </c>
      <c r="Y2032" s="5" t="s">
        <v>11882</v>
      </c>
      <c r="Z2032" s="2" t="s">
        <v>720</v>
      </c>
      <c r="AA2032" s="2" t="s">
        <v>716</v>
      </c>
      <c r="AB2032" s="5" t="s">
        <v>11870</v>
      </c>
      <c r="AC2032" s="2" t="s">
        <v>11871</v>
      </c>
      <c r="AD2032" s="5" t="s">
        <v>11872</v>
      </c>
      <c r="AE2032" s="5" t="s">
        <v>11873</v>
      </c>
      <c r="AF2032" s="5" t="s">
        <v>11667</v>
      </c>
      <c r="AG2032" s="2" t="s">
        <v>11668</v>
      </c>
      <c r="AH2032" s="5" t="s">
        <v>11669</v>
      </c>
      <c r="AI2032" s="5" t="s">
        <v>11670</v>
      </c>
      <c r="AJ2032" s="2" t="s">
        <v>68</v>
      </c>
      <c r="AK2032" s="2" t="s">
        <v>729</v>
      </c>
    </row>
    <row r="2033" spans="1:37" ht="17.100000000000001" customHeight="1">
      <c r="A2033" s="2" t="s">
        <v>36</v>
      </c>
      <c r="B2033" s="3">
        <v>80012231</v>
      </c>
      <c r="C2033" s="2" t="s">
        <v>5893</v>
      </c>
      <c r="D2033" s="5" t="s">
        <v>5893</v>
      </c>
      <c r="E2033" s="5" t="s">
        <v>5894</v>
      </c>
      <c r="F2033" s="5" t="s">
        <v>11883</v>
      </c>
      <c r="G2033" s="5" t="s">
        <v>11884</v>
      </c>
      <c r="H2033" s="5" t="s">
        <v>7270</v>
      </c>
      <c r="I2033" s="2" t="s">
        <v>42</v>
      </c>
      <c r="J2033" s="2" t="s">
        <v>269</v>
      </c>
      <c r="K2033" s="2" t="s">
        <v>270</v>
      </c>
      <c r="L2033" s="2" t="s">
        <v>271</v>
      </c>
      <c r="M2033" s="2" t="s">
        <v>272</v>
      </c>
      <c r="N2033" s="2" t="s">
        <v>11867</v>
      </c>
      <c r="O2033" s="8" t="s">
        <v>1211</v>
      </c>
      <c r="P2033" s="5" t="s">
        <v>1211</v>
      </c>
      <c r="Q2033" s="5" t="s">
        <v>11163</v>
      </c>
      <c r="R2033" s="5" t="s">
        <v>11680</v>
      </c>
      <c r="S2033" s="2" t="s">
        <v>6256</v>
      </c>
      <c r="T2033" s="5" t="s">
        <v>1816</v>
      </c>
      <c r="U2033" s="5" t="s">
        <v>716</v>
      </c>
      <c r="V2033" s="2" t="s">
        <v>4628</v>
      </c>
      <c r="W2033" s="5" t="s">
        <v>467</v>
      </c>
      <c r="X2033" s="5" t="s">
        <v>11885</v>
      </c>
      <c r="Y2033" s="5" t="s">
        <v>11886</v>
      </c>
      <c r="Z2033" s="2" t="s">
        <v>720</v>
      </c>
      <c r="AA2033" s="2" t="s">
        <v>716</v>
      </c>
      <c r="AB2033" s="5" t="s">
        <v>11870</v>
      </c>
      <c r="AC2033" s="2" t="s">
        <v>11871</v>
      </c>
      <c r="AD2033" s="5" t="s">
        <v>11872</v>
      </c>
      <c r="AE2033" s="5" t="s">
        <v>11873</v>
      </c>
      <c r="AF2033" s="5" t="s">
        <v>11667</v>
      </c>
      <c r="AG2033" s="2" t="s">
        <v>11668</v>
      </c>
      <c r="AH2033" s="5" t="s">
        <v>11669</v>
      </c>
      <c r="AI2033" s="5" t="s">
        <v>11670</v>
      </c>
      <c r="AJ2033" s="2" t="s">
        <v>68</v>
      </c>
      <c r="AK2033" s="2" t="s">
        <v>729</v>
      </c>
    </row>
    <row r="2034" spans="1:37" ht="17.100000000000001" customHeight="1">
      <c r="A2034" s="2" t="s">
        <v>36</v>
      </c>
      <c r="B2034" s="3">
        <v>80012232</v>
      </c>
      <c r="C2034" s="2" t="s">
        <v>5893</v>
      </c>
      <c r="D2034" s="5" t="s">
        <v>5893</v>
      </c>
      <c r="E2034" s="5" t="s">
        <v>5894</v>
      </c>
      <c r="F2034" s="5" t="s">
        <v>11887</v>
      </c>
      <c r="G2034" s="5" t="s">
        <v>11888</v>
      </c>
      <c r="H2034" s="5" t="s">
        <v>7270</v>
      </c>
      <c r="I2034" s="2" t="s">
        <v>42</v>
      </c>
      <c r="J2034" s="2" t="s">
        <v>269</v>
      </c>
      <c r="K2034" s="2" t="s">
        <v>270</v>
      </c>
      <c r="L2034" s="2" t="s">
        <v>271</v>
      </c>
      <c r="M2034" s="2" t="s">
        <v>272</v>
      </c>
      <c r="N2034" s="2" t="s">
        <v>11867</v>
      </c>
      <c r="O2034" s="8" t="s">
        <v>1211</v>
      </c>
      <c r="P2034" s="5" t="s">
        <v>1211</v>
      </c>
      <c r="Q2034" s="5" t="s">
        <v>11163</v>
      </c>
      <c r="R2034" s="5" t="s">
        <v>11680</v>
      </c>
      <c r="S2034" s="2" t="s">
        <v>6256</v>
      </c>
      <c r="T2034" s="5" t="s">
        <v>1816</v>
      </c>
      <c r="U2034" s="5" t="s">
        <v>716</v>
      </c>
      <c r="V2034" s="2" t="s">
        <v>4628</v>
      </c>
      <c r="W2034" s="5" t="s">
        <v>838</v>
      </c>
      <c r="X2034" s="5" t="s">
        <v>11889</v>
      </c>
      <c r="Y2034" s="5" t="s">
        <v>11890</v>
      </c>
      <c r="Z2034" s="2" t="s">
        <v>720</v>
      </c>
      <c r="AA2034" s="2" t="s">
        <v>716</v>
      </c>
      <c r="AB2034" s="5" t="s">
        <v>11870</v>
      </c>
      <c r="AC2034" s="2" t="s">
        <v>11871</v>
      </c>
      <c r="AD2034" s="5" t="s">
        <v>11872</v>
      </c>
      <c r="AE2034" s="5" t="s">
        <v>11873</v>
      </c>
      <c r="AF2034" s="5" t="s">
        <v>11667</v>
      </c>
      <c r="AG2034" s="2" t="s">
        <v>11668</v>
      </c>
      <c r="AH2034" s="5" t="s">
        <v>11669</v>
      </c>
      <c r="AI2034" s="5" t="s">
        <v>11670</v>
      </c>
      <c r="AJ2034" s="2" t="s">
        <v>68</v>
      </c>
      <c r="AK2034" s="2" t="s">
        <v>729</v>
      </c>
    </row>
    <row r="2035" spans="1:37" ht="17.100000000000001" customHeight="1">
      <c r="A2035" s="2" t="s">
        <v>36</v>
      </c>
      <c r="B2035" s="3">
        <v>80012233</v>
      </c>
      <c r="C2035" s="2" t="s">
        <v>5893</v>
      </c>
      <c r="D2035" s="5" t="s">
        <v>5893</v>
      </c>
      <c r="E2035" s="5" t="s">
        <v>5894</v>
      </c>
      <c r="F2035" s="5" t="s">
        <v>11891</v>
      </c>
      <c r="G2035" s="5" t="s">
        <v>11892</v>
      </c>
      <c r="H2035" s="5" t="s">
        <v>7270</v>
      </c>
      <c r="I2035" s="2" t="s">
        <v>42</v>
      </c>
      <c r="J2035" s="2" t="s">
        <v>269</v>
      </c>
      <c r="K2035" s="2" t="s">
        <v>270</v>
      </c>
      <c r="L2035" s="2" t="s">
        <v>271</v>
      </c>
      <c r="M2035" s="2" t="s">
        <v>272</v>
      </c>
      <c r="N2035" s="2" t="s">
        <v>11867</v>
      </c>
      <c r="O2035" s="8" t="s">
        <v>1211</v>
      </c>
      <c r="P2035" s="5" t="s">
        <v>1211</v>
      </c>
      <c r="Q2035" s="5" t="s">
        <v>11163</v>
      </c>
      <c r="R2035" s="5" t="s">
        <v>11680</v>
      </c>
      <c r="S2035" s="2" t="s">
        <v>6256</v>
      </c>
      <c r="T2035" s="5" t="s">
        <v>1816</v>
      </c>
      <c r="U2035" s="5" t="s">
        <v>716</v>
      </c>
      <c r="V2035" s="2" t="s">
        <v>4628</v>
      </c>
      <c r="W2035" s="5" t="s">
        <v>567</v>
      </c>
      <c r="X2035" s="5" t="s">
        <v>11893</v>
      </c>
      <c r="Y2035" s="5" t="s">
        <v>11894</v>
      </c>
      <c r="Z2035" s="2" t="s">
        <v>720</v>
      </c>
      <c r="AA2035" s="2" t="s">
        <v>716</v>
      </c>
      <c r="AB2035" s="5" t="s">
        <v>11870</v>
      </c>
      <c r="AC2035" s="2" t="s">
        <v>11871</v>
      </c>
      <c r="AD2035" s="5" t="s">
        <v>11872</v>
      </c>
      <c r="AE2035" s="5" t="s">
        <v>11873</v>
      </c>
      <c r="AF2035" s="5" t="s">
        <v>11667</v>
      </c>
      <c r="AG2035" s="2" t="s">
        <v>11668</v>
      </c>
      <c r="AH2035" s="5" t="s">
        <v>11669</v>
      </c>
      <c r="AI2035" s="5" t="s">
        <v>11670</v>
      </c>
      <c r="AJ2035" s="2" t="s">
        <v>68</v>
      </c>
      <c r="AK2035" s="2" t="s">
        <v>729</v>
      </c>
    </row>
    <row r="2036" spans="1:37" ht="17.100000000000001" customHeight="1">
      <c r="A2036" s="2" t="s">
        <v>36</v>
      </c>
      <c r="B2036" s="3">
        <v>80003502</v>
      </c>
      <c r="C2036" s="2" t="s">
        <v>5883</v>
      </c>
      <c r="D2036" s="5" t="s">
        <v>5883</v>
      </c>
      <c r="E2036" s="5" t="s">
        <v>5884</v>
      </c>
      <c r="F2036" s="5" t="s">
        <v>11895</v>
      </c>
      <c r="G2036" s="5" t="s">
        <v>11896</v>
      </c>
      <c r="H2036" s="5" t="s">
        <v>11897</v>
      </c>
      <c r="I2036" s="2" t="s">
        <v>42</v>
      </c>
      <c r="J2036" s="2" t="s">
        <v>258</v>
      </c>
      <c r="K2036" s="2" t="s">
        <v>259</v>
      </c>
      <c r="L2036" s="2" t="s">
        <v>260</v>
      </c>
      <c r="M2036" s="2" t="s">
        <v>261</v>
      </c>
      <c r="N2036" s="2" t="s">
        <v>11898</v>
      </c>
      <c r="O2036" s="8" t="s">
        <v>11899</v>
      </c>
      <c r="P2036" s="5" t="s">
        <v>1211</v>
      </c>
      <c r="Q2036" s="5" t="s">
        <v>11151</v>
      </c>
      <c r="R2036" s="5" t="s">
        <v>11900</v>
      </c>
      <c r="S2036" s="2" t="s">
        <v>6687</v>
      </c>
      <c r="T2036" s="5" t="s">
        <v>1816</v>
      </c>
      <c r="U2036" s="5" t="s">
        <v>716</v>
      </c>
      <c r="V2036" s="2" t="s">
        <v>1817</v>
      </c>
      <c r="W2036" s="5" t="s">
        <v>1414</v>
      </c>
      <c r="X2036" s="5" t="s">
        <v>11901</v>
      </c>
      <c r="Y2036" s="5" t="s">
        <v>11902</v>
      </c>
      <c r="Z2036" s="2" t="s">
        <v>720</v>
      </c>
      <c r="AA2036" s="2" t="s">
        <v>716</v>
      </c>
      <c r="AB2036" s="5" t="s">
        <v>11155</v>
      </c>
      <c r="AC2036" s="2" t="s">
        <v>11156</v>
      </c>
      <c r="AD2036" s="5" t="s">
        <v>11157</v>
      </c>
      <c r="AE2036" s="5" t="s">
        <v>11158</v>
      </c>
      <c r="AF2036" s="5" t="s">
        <v>5879</v>
      </c>
      <c r="AG2036" s="2" t="s">
        <v>5880</v>
      </c>
      <c r="AH2036" s="5" t="s">
        <v>5881</v>
      </c>
      <c r="AI2036" s="5" t="s">
        <v>5882</v>
      </c>
      <c r="AJ2036" s="2" t="s">
        <v>68</v>
      </c>
      <c r="AK2036" s="2" t="s">
        <v>729</v>
      </c>
    </row>
    <row r="2037" spans="1:37" ht="17.100000000000001" customHeight="1">
      <c r="A2037" s="2" t="s">
        <v>36</v>
      </c>
      <c r="B2037" s="3">
        <v>80004924</v>
      </c>
      <c r="C2037" s="2" t="s">
        <v>5483</v>
      </c>
      <c r="D2037" s="5" t="s">
        <v>5484</v>
      </c>
      <c r="E2037" s="5" t="s">
        <v>6891</v>
      </c>
      <c r="F2037" s="5" t="s">
        <v>11903</v>
      </c>
      <c r="G2037" s="5" t="s">
        <v>11904</v>
      </c>
      <c r="H2037" s="5" t="s">
        <v>1601</v>
      </c>
      <c r="I2037" s="2" t="s">
        <v>42</v>
      </c>
      <c r="J2037" s="2" t="s">
        <v>258</v>
      </c>
      <c r="K2037" s="2" t="s">
        <v>259</v>
      </c>
      <c r="L2037" s="2" t="s">
        <v>11905</v>
      </c>
      <c r="M2037" s="2" t="s">
        <v>11906</v>
      </c>
      <c r="N2037" s="2" t="s">
        <v>11898</v>
      </c>
      <c r="O2037" s="8" t="s">
        <v>11899</v>
      </c>
      <c r="P2037" s="5" t="s">
        <v>1211</v>
      </c>
      <c r="Q2037" s="5" t="s">
        <v>11151</v>
      </c>
      <c r="R2037" s="5" t="s">
        <v>11907</v>
      </c>
      <c r="S2037" s="2" t="s">
        <v>715</v>
      </c>
      <c r="T2037" s="5" t="s">
        <v>1816</v>
      </c>
      <c r="U2037" s="5" t="s">
        <v>716</v>
      </c>
      <c r="V2037" s="2" t="s">
        <v>1817</v>
      </c>
      <c r="W2037" s="5" t="s">
        <v>962</v>
      </c>
      <c r="X2037" s="5" t="s">
        <v>11908</v>
      </c>
      <c r="Y2037" s="5" t="s">
        <v>11909</v>
      </c>
      <c r="Z2037" s="2" t="s">
        <v>720</v>
      </c>
      <c r="AA2037" s="2" t="s">
        <v>716</v>
      </c>
      <c r="AB2037" s="5" t="s">
        <v>11910</v>
      </c>
      <c r="AC2037" s="2" t="s">
        <v>11911</v>
      </c>
      <c r="AD2037" s="5" t="s">
        <v>11895</v>
      </c>
      <c r="AE2037" s="5" t="s">
        <v>11896</v>
      </c>
      <c r="AF2037" s="5" t="s">
        <v>11155</v>
      </c>
      <c r="AG2037" s="2" t="s">
        <v>11156</v>
      </c>
      <c r="AH2037" s="5" t="s">
        <v>11157</v>
      </c>
      <c r="AI2037" s="5" t="s">
        <v>11158</v>
      </c>
      <c r="AJ2037" s="2" t="s">
        <v>68</v>
      </c>
      <c r="AK2037" s="2" t="s">
        <v>729</v>
      </c>
    </row>
    <row r="2038" spans="1:37" ht="17.100000000000001" customHeight="1">
      <c r="A2038" s="2" t="s">
        <v>36</v>
      </c>
      <c r="B2038" s="3">
        <v>80005337</v>
      </c>
      <c r="C2038" s="2" t="s">
        <v>5907</v>
      </c>
      <c r="D2038" s="5" t="s">
        <v>5908</v>
      </c>
      <c r="E2038" s="5" t="s">
        <v>5909</v>
      </c>
      <c r="F2038" s="5" t="s">
        <v>11912</v>
      </c>
      <c r="G2038" s="5" t="s">
        <v>11913</v>
      </c>
      <c r="H2038" s="5" t="s">
        <v>9430</v>
      </c>
      <c r="I2038" s="2" t="s">
        <v>42</v>
      </c>
      <c r="J2038" s="2" t="s">
        <v>258</v>
      </c>
      <c r="K2038" s="2" t="s">
        <v>259</v>
      </c>
      <c r="L2038" s="2" t="s">
        <v>11905</v>
      </c>
      <c r="M2038" s="2" t="s">
        <v>11906</v>
      </c>
      <c r="N2038" s="2" t="s">
        <v>11914</v>
      </c>
      <c r="O2038" s="8" t="s">
        <v>1211</v>
      </c>
      <c r="P2038" s="5" t="s">
        <v>1211</v>
      </c>
      <c r="Q2038" s="5" t="s">
        <v>11163</v>
      </c>
      <c r="R2038" s="5" t="s">
        <v>11900</v>
      </c>
      <c r="S2038" s="2" t="s">
        <v>6687</v>
      </c>
      <c r="T2038" s="5" t="s">
        <v>1816</v>
      </c>
      <c r="U2038" s="5" t="s">
        <v>716</v>
      </c>
      <c r="V2038" s="2" t="s">
        <v>1817</v>
      </c>
      <c r="W2038" s="5" t="s">
        <v>328</v>
      </c>
      <c r="X2038" s="5" t="s">
        <v>11915</v>
      </c>
      <c r="Y2038" s="5" t="s">
        <v>11916</v>
      </c>
      <c r="Z2038" s="2" t="s">
        <v>720</v>
      </c>
      <c r="AA2038" s="2" t="s">
        <v>716</v>
      </c>
      <c r="AB2038" s="5" t="s">
        <v>11910</v>
      </c>
      <c r="AC2038" s="2" t="s">
        <v>11911</v>
      </c>
      <c r="AD2038" s="5" t="s">
        <v>11895</v>
      </c>
      <c r="AE2038" s="5" t="s">
        <v>11896</v>
      </c>
      <c r="AF2038" s="5" t="s">
        <v>11155</v>
      </c>
      <c r="AG2038" s="2" t="s">
        <v>11156</v>
      </c>
      <c r="AH2038" s="5" t="s">
        <v>11157</v>
      </c>
      <c r="AI2038" s="5" t="s">
        <v>11158</v>
      </c>
      <c r="AJ2038" s="2" t="s">
        <v>68</v>
      </c>
      <c r="AK2038" s="2" t="s">
        <v>729</v>
      </c>
    </row>
    <row r="2039" spans="1:37" ht="17.100000000000001" customHeight="1">
      <c r="A2039" s="2" t="s">
        <v>36</v>
      </c>
      <c r="B2039" s="3">
        <v>80005338</v>
      </c>
      <c r="C2039" s="2" t="s">
        <v>5893</v>
      </c>
      <c r="D2039" s="5" t="s">
        <v>5893</v>
      </c>
      <c r="E2039" s="5" t="s">
        <v>5894</v>
      </c>
      <c r="F2039" s="5" t="s">
        <v>11917</v>
      </c>
      <c r="G2039" s="5" t="s">
        <v>11918</v>
      </c>
      <c r="H2039" s="5" t="s">
        <v>11919</v>
      </c>
      <c r="I2039" s="2" t="s">
        <v>42</v>
      </c>
      <c r="J2039" s="2" t="s">
        <v>258</v>
      </c>
      <c r="K2039" s="2" t="s">
        <v>259</v>
      </c>
      <c r="L2039" s="2" t="s">
        <v>11905</v>
      </c>
      <c r="M2039" s="2" t="s">
        <v>11906</v>
      </c>
      <c r="N2039" s="2" t="s">
        <v>11914</v>
      </c>
      <c r="O2039" s="8" t="s">
        <v>1211</v>
      </c>
      <c r="P2039" s="5" t="s">
        <v>1211</v>
      </c>
      <c r="Q2039" s="5" t="s">
        <v>11163</v>
      </c>
      <c r="R2039" s="5" t="s">
        <v>11900</v>
      </c>
      <c r="S2039" s="2" t="s">
        <v>6687</v>
      </c>
      <c r="T2039" s="5" t="s">
        <v>1816</v>
      </c>
      <c r="U2039" s="5" t="s">
        <v>716</v>
      </c>
      <c r="V2039" s="2" t="s">
        <v>1817</v>
      </c>
      <c r="W2039" s="5" t="s">
        <v>1776</v>
      </c>
      <c r="X2039" s="5" t="s">
        <v>11920</v>
      </c>
      <c r="Y2039" s="5" t="s">
        <v>11921</v>
      </c>
      <c r="Z2039" s="2" t="s">
        <v>720</v>
      </c>
      <c r="AA2039" s="2" t="s">
        <v>716</v>
      </c>
      <c r="AB2039" s="5" t="s">
        <v>11922</v>
      </c>
      <c r="AC2039" s="2" t="s">
        <v>11923</v>
      </c>
      <c r="AD2039" s="5" t="s">
        <v>11912</v>
      </c>
      <c r="AE2039" s="5" t="s">
        <v>11913</v>
      </c>
      <c r="AF2039" s="5" t="s">
        <v>11910</v>
      </c>
      <c r="AG2039" s="2" t="s">
        <v>11911</v>
      </c>
      <c r="AH2039" s="5" t="s">
        <v>11895</v>
      </c>
      <c r="AI2039" s="5" t="s">
        <v>11896</v>
      </c>
      <c r="AJ2039" s="2" t="s">
        <v>68</v>
      </c>
      <c r="AK2039" s="2" t="s">
        <v>729</v>
      </c>
    </row>
    <row r="2040" spans="1:37" ht="17.100000000000001" customHeight="1">
      <c r="A2040" s="2" t="s">
        <v>36</v>
      </c>
      <c r="B2040" s="3">
        <v>80005340</v>
      </c>
      <c r="C2040" s="2" t="s">
        <v>5893</v>
      </c>
      <c r="D2040" s="5" t="s">
        <v>5893</v>
      </c>
      <c r="E2040" s="5" t="s">
        <v>5894</v>
      </c>
      <c r="F2040" s="5" t="s">
        <v>11924</v>
      </c>
      <c r="G2040" s="5" t="s">
        <v>11925</v>
      </c>
      <c r="H2040" s="5" t="s">
        <v>11926</v>
      </c>
      <c r="I2040" s="2" t="s">
        <v>42</v>
      </c>
      <c r="J2040" s="2" t="s">
        <v>258</v>
      </c>
      <c r="K2040" s="2" t="s">
        <v>259</v>
      </c>
      <c r="L2040" s="2" t="s">
        <v>11905</v>
      </c>
      <c r="M2040" s="2" t="s">
        <v>11906</v>
      </c>
      <c r="N2040" s="2" t="s">
        <v>11914</v>
      </c>
      <c r="O2040" s="8" t="s">
        <v>1211</v>
      </c>
      <c r="P2040" s="5" t="s">
        <v>1211</v>
      </c>
      <c r="Q2040" s="5" t="s">
        <v>11163</v>
      </c>
      <c r="R2040" s="5" t="s">
        <v>11900</v>
      </c>
      <c r="S2040" s="2" t="s">
        <v>6687</v>
      </c>
      <c r="T2040" s="5" t="s">
        <v>1816</v>
      </c>
      <c r="U2040" s="5" t="s">
        <v>716</v>
      </c>
      <c r="V2040" s="2" t="s">
        <v>1817</v>
      </c>
      <c r="W2040" s="5" t="s">
        <v>1846</v>
      </c>
      <c r="X2040" s="5" t="s">
        <v>11927</v>
      </c>
      <c r="Y2040" s="5" t="s">
        <v>11928</v>
      </c>
      <c r="Z2040" s="2" t="s">
        <v>720</v>
      </c>
      <c r="AA2040" s="2" t="s">
        <v>716</v>
      </c>
      <c r="AB2040" s="5" t="s">
        <v>11922</v>
      </c>
      <c r="AC2040" s="2" t="s">
        <v>11923</v>
      </c>
      <c r="AD2040" s="5" t="s">
        <v>11912</v>
      </c>
      <c r="AE2040" s="5" t="s">
        <v>11913</v>
      </c>
      <c r="AF2040" s="5" t="s">
        <v>11910</v>
      </c>
      <c r="AG2040" s="2" t="s">
        <v>11911</v>
      </c>
      <c r="AH2040" s="5" t="s">
        <v>11895</v>
      </c>
      <c r="AI2040" s="5" t="s">
        <v>11896</v>
      </c>
      <c r="AJ2040" s="2" t="s">
        <v>68</v>
      </c>
      <c r="AK2040" s="2" t="s">
        <v>729</v>
      </c>
    </row>
    <row r="2041" spans="1:37" ht="17.100000000000001" customHeight="1">
      <c r="A2041" s="2" t="s">
        <v>36</v>
      </c>
      <c r="B2041" s="3">
        <v>80005341</v>
      </c>
      <c r="C2041" s="2" t="s">
        <v>5893</v>
      </c>
      <c r="D2041" s="5" t="s">
        <v>5893</v>
      </c>
      <c r="E2041" s="5" t="s">
        <v>5894</v>
      </c>
      <c r="F2041" s="5" t="s">
        <v>11929</v>
      </c>
      <c r="G2041" s="5" t="s">
        <v>11930</v>
      </c>
      <c r="H2041" s="5" t="s">
        <v>11931</v>
      </c>
      <c r="I2041" s="2" t="s">
        <v>42</v>
      </c>
      <c r="J2041" s="2" t="s">
        <v>258</v>
      </c>
      <c r="K2041" s="2" t="s">
        <v>259</v>
      </c>
      <c r="L2041" s="2" t="s">
        <v>11905</v>
      </c>
      <c r="M2041" s="2" t="s">
        <v>11906</v>
      </c>
      <c r="N2041" s="2" t="s">
        <v>11914</v>
      </c>
      <c r="O2041" s="8" t="s">
        <v>1211</v>
      </c>
      <c r="P2041" s="5" t="s">
        <v>1211</v>
      </c>
      <c r="Q2041" s="5" t="s">
        <v>11163</v>
      </c>
      <c r="R2041" s="5" t="s">
        <v>11900</v>
      </c>
      <c r="S2041" s="2" t="s">
        <v>6687</v>
      </c>
      <c r="T2041" s="5" t="s">
        <v>1816</v>
      </c>
      <c r="U2041" s="5" t="s">
        <v>716</v>
      </c>
      <c r="V2041" s="2" t="s">
        <v>1817</v>
      </c>
      <c r="W2041" s="5" t="s">
        <v>6107</v>
      </c>
      <c r="X2041" s="5" t="s">
        <v>11932</v>
      </c>
      <c r="Y2041" s="5" t="s">
        <v>11933</v>
      </c>
      <c r="Z2041" s="2" t="s">
        <v>720</v>
      </c>
      <c r="AA2041" s="2" t="s">
        <v>716</v>
      </c>
      <c r="AB2041" s="5" t="s">
        <v>11922</v>
      </c>
      <c r="AC2041" s="2" t="s">
        <v>11923</v>
      </c>
      <c r="AD2041" s="5" t="s">
        <v>11912</v>
      </c>
      <c r="AE2041" s="5" t="s">
        <v>11913</v>
      </c>
      <c r="AF2041" s="5" t="s">
        <v>11910</v>
      </c>
      <c r="AG2041" s="2" t="s">
        <v>11911</v>
      </c>
      <c r="AH2041" s="5" t="s">
        <v>11895</v>
      </c>
      <c r="AI2041" s="5" t="s">
        <v>11896</v>
      </c>
      <c r="AJ2041" s="2" t="s">
        <v>68</v>
      </c>
      <c r="AK2041" s="2" t="s">
        <v>729</v>
      </c>
    </row>
    <row r="2042" spans="1:37" ht="17.100000000000001" customHeight="1">
      <c r="A2042" s="2" t="s">
        <v>36</v>
      </c>
      <c r="B2042" s="3">
        <v>80005342</v>
      </c>
      <c r="C2042" s="2" t="s">
        <v>5893</v>
      </c>
      <c r="D2042" s="5" t="s">
        <v>5893</v>
      </c>
      <c r="E2042" s="5" t="s">
        <v>5894</v>
      </c>
      <c r="F2042" s="5" t="s">
        <v>11934</v>
      </c>
      <c r="G2042" s="5" t="s">
        <v>11935</v>
      </c>
      <c r="H2042" s="5" t="s">
        <v>11936</v>
      </c>
      <c r="I2042" s="2" t="s">
        <v>42</v>
      </c>
      <c r="J2042" s="2" t="s">
        <v>258</v>
      </c>
      <c r="K2042" s="2" t="s">
        <v>259</v>
      </c>
      <c r="L2042" s="2" t="s">
        <v>11905</v>
      </c>
      <c r="M2042" s="2" t="s">
        <v>11906</v>
      </c>
      <c r="N2042" s="2" t="s">
        <v>11914</v>
      </c>
      <c r="O2042" s="8" t="s">
        <v>1211</v>
      </c>
      <c r="P2042" s="5" t="s">
        <v>1211</v>
      </c>
      <c r="Q2042" s="5" t="s">
        <v>11163</v>
      </c>
      <c r="R2042" s="5" t="s">
        <v>11900</v>
      </c>
      <c r="S2042" s="2" t="s">
        <v>6687</v>
      </c>
      <c r="T2042" s="5" t="s">
        <v>1816</v>
      </c>
      <c r="U2042" s="5" t="s">
        <v>716</v>
      </c>
      <c r="V2042" s="2" t="s">
        <v>1817</v>
      </c>
      <c r="W2042" s="5" t="s">
        <v>860</v>
      </c>
      <c r="X2042" s="5" t="s">
        <v>781</v>
      </c>
      <c r="Y2042" s="5" t="s">
        <v>11937</v>
      </c>
      <c r="Z2042" s="2" t="s">
        <v>720</v>
      </c>
      <c r="AA2042" s="2" t="s">
        <v>716</v>
      </c>
      <c r="AB2042" s="5" t="s">
        <v>11922</v>
      </c>
      <c r="AC2042" s="2" t="s">
        <v>11923</v>
      </c>
      <c r="AD2042" s="5" t="s">
        <v>11912</v>
      </c>
      <c r="AE2042" s="5" t="s">
        <v>11913</v>
      </c>
      <c r="AF2042" s="5" t="s">
        <v>11910</v>
      </c>
      <c r="AG2042" s="2" t="s">
        <v>11911</v>
      </c>
      <c r="AH2042" s="5" t="s">
        <v>11895</v>
      </c>
      <c r="AI2042" s="5" t="s">
        <v>11896</v>
      </c>
      <c r="AJ2042" s="2" t="s">
        <v>68</v>
      </c>
      <c r="AK2042" s="2" t="s">
        <v>729</v>
      </c>
    </row>
    <row r="2043" spans="1:37" ht="17.100000000000001" customHeight="1">
      <c r="A2043" s="2" t="s">
        <v>36</v>
      </c>
      <c r="B2043" s="3">
        <v>80005343</v>
      </c>
      <c r="C2043" s="2" t="s">
        <v>5893</v>
      </c>
      <c r="D2043" s="5" t="s">
        <v>5893</v>
      </c>
      <c r="E2043" s="5" t="s">
        <v>5894</v>
      </c>
      <c r="F2043" s="5" t="s">
        <v>11938</v>
      </c>
      <c r="G2043" s="5" t="s">
        <v>11939</v>
      </c>
      <c r="H2043" s="5" t="s">
        <v>11940</v>
      </c>
      <c r="I2043" s="2" t="s">
        <v>42</v>
      </c>
      <c r="J2043" s="2" t="s">
        <v>258</v>
      </c>
      <c r="K2043" s="2" t="s">
        <v>259</v>
      </c>
      <c r="L2043" s="2" t="s">
        <v>11905</v>
      </c>
      <c r="M2043" s="2" t="s">
        <v>11906</v>
      </c>
      <c r="N2043" s="2" t="s">
        <v>11914</v>
      </c>
      <c r="O2043" s="8" t="s">
        <v>1211</v>
      </c>
      <c r="P2043" s="5" t="s">
        <v>1211</v>
      </c>
      <c r="Q2043" s="5" t="s">
        <v>11163</v>
      </c>
      <c r="R2043" s="5" t="s">
        <v>11900</v>
      </c>
      <c r="S2043" s="2" t="s">
        <v>6687</v>
      </c>
      <c r="T2043" s="5" t="s">
        <v>1816</v>
      </c>
      <c r="U2043" s="5" t="s">
        <v>716</v>
      </c>
      <c r="V2043" s="2" t="s">
        <v>1817</v>
      </c>
      <c r="W2043" s="5" t="s">
        <v>8703</v>
      </c>
      <c r="X2043" s="5" t="s">
        <v>11941</v>
      </c>
      <c r="Y2043" s="5" t="s">
        <v>11942</v>
      </c>
      <c r="Z2043" s="2" t="s">
        <v>720</v>
      </c>
      <c r="AA2043" s="2" t="s">
        <v>716</v>
      </c>
      <c r="AB2043" s="5" t="s">
        <v>11922</v>
      </c>
      <c r="AC2043" s="2" t="s">
        <v>11923</v>
      </c>
      <c r="AD2043" s="5" t="s">
        <v>11912</v>
      </c>
      <c r="AE2043" s="5" t="s">
        <v>11913</v>
      </c>
      <c r="AF2043" s="5" t="s">
        <v>11910</v>
      </c>
      <c r="AG2043" s="2" t="s">
        <v>11911</v>
      </c>
      <c r="AH2043" s="5" t="s">
        <v>11895</v>
      </c>
      <c r="AI2043" s="5" t="s">
        <v>11896</v>
      </c>
      <c r="AJ2043" s="2" t="s">
        <v>68</v>
      </c>
      <c r="AK2043" s="2" t="s">
        <v>729</v>
      </c>
    </row>
    <row r="2044" spans="1:37" ht="17.100000000000001" customHeight="1">
      <c r="A2044" s="2" t="s">
        <v>36</v>
      </c>
      <c r="B2044" s="3">
        <v>80005344</v>
      </c>
      <c r="C2044" s="2" t="s">
        <v>5893</v>
      </c>
      <c r="D2044" s="5" t="s">
        <v>5893</v>
      </c>
      <c r="E2044" s="5" t="s">
        <v>5894</v>
      </c>
      <c r="F2044" s="5" t="s">
        <v>11943</v>
      </c>
      <c r="G2044" s="5" t="s">
        <v>11944</v>
      </c>
      <c r="H2044" s="5" t="s">
        <v>11945</v>
      </c>
      <c r="I2044" s="2" t="s">
        <v>42</v>
      </c>
      <c r="J2044" s="2" t="s">
        <v>258</v>
      </c>
      <c r="K2044" s="2" t="s">
        <v>259</v>
      </c>
      <c r="L2044" s="2" t="s">
        <v>11905</v>
      </c>
      <c r="M2044" s="2" t="s">
        <v>11906</v>
      </c>
      <c r="N2044" s="2" t="s">
        <v>11914</v>
      </c>
      <c r="O2044" s="8" t="s">
        <v>1211</v>
      </c>
      <c r="P2044" s="5" t="s">
        <v>1211</v>
      </c>
      <c r="Q2044" s="5" t="s">
        <v>11163</v>
      </c>
      <c r="R2044" s="5" t="s">
        <v>11900</v>
      </c>
      <c r="S2044" s="2" t="s">
        <v>6687</v>
      </c>
      <c r="T2044" s="5" t="s">
        <v>1816</v>
      </c>
      <c r="U2044" s="5" t="s">
        <v>716</v>
      </c>
      <c r="V2044" s="2" t="s">
        <v>1817</v>
      </c>
      <c r="W2044" s="5" t="s">
        <v>11946</v>
      </c>
      <c r="X2044" s="5" t="s">
        <v>11947</v>
      </c>
      <c r="Y2044" s="5" t="s">
        <v>11948</v>
      </c>
      <c r="Z2044" s="2" t="s">
        <v>720</v>
      </c>
      <c r="AA2044" s="2" t="s">
        <v>716</v>
      </c>
      <c r="AB2044" s="5" t="s">
        <v>11922</v>
      </c>
      <c r="AC2044" s="2" t="s">
        <v>11923</v>
      </c>
      <c r="AD2044" s="5" t="s">
        <v>11912</v>
      </c>
      <c r="AE2044" s="5" t="s">
        <v>11913</v>
      </c>
      <c r="AF2044" s="5" t="s">
        <v>11910</v>
      </c>
      <c r="AG2044" s="2" t="s">
        <v>11911</v>
      </c>
      <c r="AH2044" s="5" t="s">
        <v>11895</v>
      </c>
      <c r="AI2044" s="5" t="s">
        <v>11896</v>
      </c>
      <c r="AJ2044" s="2" t="s">
        <v>68</v>
      </c>
      <c r="AK2044" s="2" t="s">
        <v>729</v>
      </c>
    </row>
    <row r="2045" spans="1:37" ht="17.100000000000001" customHeight="1">
      <c r="A2045" s="2" t="s">
        <v>36</v>
      </c>
      <c r="B2045" s="3">
        <v>80005345</v>
      </c>
      <c r="C2045" s="2" t="s">
        <v>5893</v>
      </c>
      <c r="D2045" s="5" t="s">
        <v>5893</v>
      </c>
      <c r="E2045" s="5" t="s">
        <v>5894</v>
      </c>
      <c r="F2045" s="5" t="s">
        <v>11949</v>
      </c>
      <c r="G2045" s="5" t="s">
        <v>11950</v>
      </c>
      <c r="H2045" s="5" t="s">
        <v>452</v>
      </c>
      <c r="I2045" s="2" t="s">
        <v>42</v>
      </c>
      <c r="J2045" s="2" t="s">
        <v>258</v>
      </c>
      <c r="K2045" s="2" t="s">
        <v>259</v>
      </c>
      <c r="L2045" s="2" t="s">
        <v>11905</v>
      </c>
      <c r="M2045" s="2" t="s">
        <v>11906</v>
      </c>
      <c r="N2045" s="2" t="s">
        <v>11914</v>
      </c>
      <c r="O2045" s="8" t="s">
        <v>1211</v>
      </c>
      <c r="P2045" s="5" t="s">
        <v>1211</v>
      </c>
      <c r="Q2045" s="5" t="s">
        <v>11163</v>
      </c>
      <c r="R2045" s="5" t="s">
        <v>11900</v>
      </c>
      <c r="S2045" s="2" t="s">
        <v>6687</v>
      </c>
      <c r="T2045" s="5" t="s">
        <v>1816</v>
      </c>
      <c r="U2045" s="5" t="s">
        <v>716</v>
      </c>
      <c r="V2045" s="2" t="s">
        <v>1817</v>
      </c>
      <c r="W2045" s="5" t="s">
        <v>11951</v>
      </c>
      <c r="X2045" s="5" t="s">
        <v>11952</v>
      </c>
      <c r="Y2045" s="5" t="s">
        <v>11953</v>
      </c>
      <c r="Z2045" s="2" t="s">
        <v>720</v>
      </c>
      <c r="AA2045" s="2" t="s">
        <v>716</v>
      </c>
      <c r="AB2045" s="5" t="s">
        <v>11922</v>
      </c>
      <c r="AC2045" s="2" t="s">
        <v>11923</v>
      </c>
      <c r="AD2045" s="5" t="s">
        <v>11912</v>
      </c>
      <c r="AE2045" s="5" t="s">
        <v>11913</v>
      </c>
      <c r="AF2045" s="5" t="s">
        <v>11910</v>
      </c>
      <c r="AG2045" s="2" t="s">
        <v>11911</v>
      </c>
      <c r="AH2045" s="5" t="s">
        <v>11895</v>
      </c>
      <c r="AI2045" s="5" t="s">
        <v>11896</v>
      </c>
      <c r="AJ2045" s="2" t="s">
        <v>68</v>
      </c>
      <c r="AK2045" s="2" t="s">
        <v>729</v>
      </c>
    </row>
    <row r="2046" spans="1:37" ht="17.100000000000001" customHeight="1">
      <c r="A2046" s="2" t="s">
        <v>36</v>
      </c>
      <c r="B2046" s="3">
        <v>80005346</v>
      </c>
      <c r="C2046" s="2" t="s">
        <v>5907</v>
      </c>
      <c r="D2046" s="5" t="s">
        <v>5908</v>
      </c>
      <c r="E2046" s="5" t="s">
        <v>5909</v>
      </c>
      <c r="F2046" s="5" t="s">
        <v>11954</v>
      </c>
      <c r="G2046" s="5" t="s">
        <v>11955</v>
      </c>
      <c r="H2046" s="5" t="s">
        <v>11956</v>
      </c>
      <c r="I2046" s="2" t="s">
        <v>42</v>
      </c>
      <c r="J2046" s="2" t="s">
        <v>258</v>
      </c>
      <c r="K2046" s="2" t="s">
        <v>259</v>
      </c>
      <c r="L2046" s="2" t="s">
        <v>11905</v>
      </c>
      <c r="M2046" s="2" t="s">
        <v>11906</v>
      </c>
      <c r="N2046" s="2" t="s">
        <v>11957</v>
      </c>
      <c r="O2046" s="8" t="s">
        <v>1211</v>
      </c>
      <c r="P2046" s="5" t="s">
        <v>1211</v>
      </c>
      <c r="Q2046" s="5" t="s">
        <v>11163</v>
      </c>
      <c r="R2046" s="5" t="s">
        <v>11900</v>
      </c>
      <c r="S2046" s="2" t="s">
        <v>6687</v>
      </c>
      <c r="T2046" s="5" t="s">
        <v>1816</v>
      </c>
      <c r="U2046" s="5" t="s">
        <v>716</v>
      </c>
      <c r="V2046" s="2" t="s">
        <v>1817</v>
      </c>
      <c r="W2046" s="5" t="s">
        <v>838</v>
      </c>
      <c r="X2046" s="5" t="s">
        <v>11958</v>
      </c>
      <c r="Y2046" s="5" t="s">
        <v>11959</v>
      </c>
      <c r="Z2046" s="2" t="s">
        <v>720</v>
      </c>
      <c r="AA2046" s="2" t="s">
        <v>716</v>
      </c>
      <c r="AB2046" s="5" t="s">
        <v>11910</v>
      </c>
      <c r="AC2046" s="2" t="s">
        <v>11911</v>
      </c>
      <c r="AD2046" s="5" t="s">
        <v>11895</v>
      </c>
      <c r="AE2046" s="5" t="s">
        <v>11896</v>
      </c>
      <c r="AF2046" s="5" t="s">
        <v>11155</v>
      </c>
      <c r="AG2046" s="2" t="s">
        <v>11156</v>
      </c>
      <c r="AH2046" s="5" t="s">
        <v>11157</v>
      </c>
      <c r="AI2046" s="5" t="s">
        <v>11158</v>
      </c>
      <c r="AJ2046" s="2" t="s">
        <v>68</v>
      </c>
      <c r="AK2046" s="2" t="s">
        <v>729</v>
      </c>
    </row>
    <row r="2047" spans="1:37" ht="17.100000000000001" customHeight="1">
      <c r="A2047" s="2" t="s">
        <v>36</v>
      </c>
      <c r="B2047" s="3">
        <v>80005350</v>
      </c>
      <c r="C2047" s="2" t="s">
        <v>5893</v>
      </c>
      <c r="D2047" s="5" t="s">
        <v>5893</v>
      </c>
      <c r="E2047" s="5" t="s">
        <v>5894</v>
      </c>
      <c r="F2047" s="5" t="s">
        <v>11960</v>
      </c>
      <c r="G2047" s="5" t="s">
        <v>11961</v>
      </c>
      <c r="H2047" s="5" t="s">
        <v>11962</v>
      </c>
      <c r="I2047" s="2" t="s">
        <v>42</v>
      </c>
      <c r="J2047" s="2" t="s">
        <v>258</v>
      </c>
      <c r="K2047" s="2" t="s">
        <v>259</v>
      </c>
      <c r="L2047" s="2" t="s">
        <v>11905</v>
      </c>
      <c r="M2047" s="2" t="s">
        <v>11906</v>
      </c>
      <c r="N2047" s="2" t="s">
        <v>11957</v>
      </c>
      <c r="O2047" s="8" t="s">
        <v>1211</v>
      </c>
      <c r="P2047" s="5" t="s">
        <v>1211</v>
      </c>
      <c r="Q2047" s="5" t="s">
        <v>11163</v>
      </c>
      <c r="R2047" s="5" t="s">
        <v>11900</v>
      </c>
      <c r="S2047" s="2" t="s">
        <v>6687</v>
      </c>
      <c r="T2047" s="5" t="s">
        <v>1816</v>
      </c>
      <c r="U2047" s="5" t="s">
        <v>716</v>
      </c>
      <c r="V2047" s="2" t="s">
        <v>1817</v>
      </c>
      <c r="W2047" s="5" t="s">
        <v>467</v>
      </c>
      <c r="X2047" s="5" t="s">
        <v>11963</v>
      </c>
      <c r="Y2047" s="5" t="s">
        <v>11964</v>
      </c>
      <c r="Z2047" s="2" t="s">
        <v>720</v>
      </c>
      <c r="AA2047" s="2" t="s">
        <v>716</v>
      </c>
      <c r="AB2047" s="5" t="s">
        <v>11965</v>
      </c>
      <c r="AC2047" s="2" t="s">
        <v>11966</v>
      </c>
      <c r="AD2047" s="5" t="s">
        <v>11954</v>
      </c>
      <c r="AE2047" s="5" t="s">
        <v>11955</v>
      </c>
      <c r="AF2047" s="5" t="s">
        <v>11910</v>
      </c>
      <c r="AG2047" s="2" t="s">
        <v>11911</v>
      </c>
      <c r="AH2047" s="5" t="s">
        <v>11895</v>
      </c>
      <c r="AI2047" s="5" t="s">
        <v>11896</v>
      </c>
      <c r="AJ2047" s="2" t="s">
        <v>68</v>
      </c>
      <c r="AK2047" s="2" t="s">
        <v>729</v>
      </c>
    </row>
    <row r="2048" spans="1:37" ht="17.100000000000001" customHeight="1">
      <c r="A2048" s="2" t="s">
        <v>36</v>
      </c>
      <c r="B2048" s="3">
        <v>80005356</v>
      </c>
      <c r="C2048" s="2" t="s">
        <v>5893</v>
      </c>
      <c r="D2048" s="5" t="s">
        <v>5893</v>
      </c>
      <c r="E2048" s="5" t="s">
        <v>5894</v>
      </c>
      <c r="F2048" s="5" t="s">
        <v>11967</v>
      </c>
      <c r="G2048" s="5" t="s">
        <v>11968</v>
      </c>
      <c r="H2048" s="5" t="s">
        <v>4262</v>
      </c>
      <c r="I2048" s="2" t="s">
        <v>42</v>
      </c>
      <c r="J2048" s="2" t="s">
        <v>258</v>
      </c>
      <c r="K2048" s="2" t="s">
        <v>259</v>
      </c>
      <c r="L2048" s="2" t="s">
        <v>11905</v>
      </c>
      <c r="M2048" s="2" t="s">
        <v>11906</v>
      </c>
      <c r="N2048" s="2" t="s">
        <v>11957</v>
      </c>
      <c r="O2048" s="8" t="s">
        <v>1211</v>
      </c>
      <c r="P2048" s="5" t="s">
        <v>1211</v>
      </c>
      <c r="Q2048" s="5" t="s">
        <v>11163</v>
      </c>
      <c r="R2048" s="5" t="s">
        <v>11900</v>
      </c>
      <c r="S2048" s="2" t="s">
        <v>6687</v>
      </c>
      <c r="T2048" s="5" t="s">
        <v>1816</v>
      </c>
      <c r="U2048" s="5" t="s">
        <v>716</v>
      </c>
      <c r="V2048" s="2" t="s">
        <v>1817</v>
      </c>
      <c r="W2048" s="5" t="s">
        <v>860</v>
      </c>
      <c r="X2048" s="5" t="s">
        <v>11969</v>
      </c>
      <c r="Y2048" s="5" t="s">
        <v>11970</v>
      </c>
      <c r="Z2048" s="2" t="s">
        <v>720</v>
      </c>
      <c r="AA2048" s="2" t="s">
        <v>716</v>
      </c>
      <c r="AB2048" s="5" t="s">
        <v>11965</v>
      </c>
      <c r="AC2048" s="2" t="s">
        <v>11966</v>
      </c>
      <c r="AD2048" s="5" t="s">
        <v>11954</v>
      </c>
      <c r="AE2048" s="5" t="s">
        <v>11955</v>
      </c>
      <c r="AF2048" s="5" t="s">
        <v>11910</v>
      </c>
      <c r="AG2048" s="2" t="s">
        <v>11911</v>
      </c>
      <c r="AH2048" s="5" t="s">
        <v>11895</v>
      </c>
      <c r="AI2048" s="5" t="s">
        <v>11896</v>
      </c>
      <c r="AJ2048" s="2" t="s">
        <v>68</v>
      </c>
      <c r="AK2048" s="2" t="s">
        <v>729</v>
      </c>
    </row>
    <row r="2049" spans="1:37" ht="17.100000000000001" customHeight="1">
      <c r="A2049" s="2" t="s">
        <v>36</v>
      </c>
      <c r="B2049" s="3">
        <v>80005357</v>
      </c>
      <c r="C2049" s="2" t="s">
        <v>5893</v>
      </c>
      <c r="D2049" s="5" t="s">
        <v>5893</v>
      </c>
      <c r="E2049" s="5" t="s">
        <v>5894</v>
      </c>
      <c r="F2049" s="5" t="s">
        <v>11971</v>
      </c>
      <c r="G2049" s="5" t="s">
        <v>11972</v>
      </c>
      <c r="H2049" s="5" t="s">
        <v>11973</v>
      </c>
      <c r="I2049" s="2" t="s">
        <v>42</v>
      </c>
      <c r="J2049" s="2" t="s">
        <v>258</v>
      </c>
      <c r="K2049" s="2" t="s">
        <v>259</v>
      </c>
      <c r="L2049" s="2" t="s">
        <v>11905</v>
      </c>
      <c r="M2049" s="2" t="s">
        <v>11906</v>
      </c>
      <c r="N2049" s="2" t="s">
        <v>11957</v>
      </c>
      <c r="O2049" s="8" t="s">
        <v>1211</v>
      </c>
      <c r="P2049" s="5" t="s">
        <v>1211</v>
      </c>
      <c r="Q2049" s="5" t="s">
        <v>11163</v>
      </c>
      <c r="R2049" s="5" t="s">
        <v>11900</v>
      </c>
      <c r="S2049" s="2" t="s">
        <v>6687</v>
      </c>
      <c r="T2049" s="5" t="s">
        <v>1816</v>
      </c>
      <c r="U2049" s="5" t="s">
        <v>716</v>
      </c>
      <c r="V2049" s="2" t="s">
        <v>1817</v>
      </c>
      <c r="W2049" s="5" t="s">
        <v>6579</v>
      </c>
      <c r="X2049" s="5" t="s">
        <v>11974</v>
      </c>
      <c r="Y2049" s="5" t="s">
        <v>11975</v>
      </c>
      <c r="Z2049" s="2" t="s">
        <v>720</v>
      </c>
      <c r="AA2049" s="2" t="s">
        <v>716</v>
      </c>
      <c r="AB2049" s="5" t="s">
        <v>11965</v>
      </c>
      <c r="AC2049" s="2" t="s">
        <v>11966</v>
      </c>
      <c r="AD2049" s="5" t="s">
        <v>11954</v>
      </c>
      <c r="AE2049" s="5" t="s">
        <v>11955</v>
      </c>
      <c r="AF2049" s="5" t="s">
        <v>11910</v>
      </c>
      <c r="AG2049" s="2" t="s">
        <v>11911</v>
      </c>
      <c r="AH2049" s="5" t="s">
        <v>11895</v>
      </c>
      <c r="AI2049" s="5" t="s">
        <v>11896</v>
      </c>
      <c r="AJ2049" s="2" t="s">
        <v>68</v>
      </c>
      <c r="AK2049" s="2" t="s">
        <v>729</v>
      </c>
    </row>
    <row r="2050" spans="1:37" ht="17.100000000000001" customHeight="1">
      <c r="A2050" s="2" t="s">
        <v>36</v>
      </c>
      <c r="B2050" s="3">
        <v>80005359</v>
      </c>
      <c r="C2050" s="2" t="s">
        <v>5893</v>
      </c>
      <c r="D2050" s="5" t="s">
        <v>5893</v>
      </c>
      <c r="E2050" s="5" t="s">
        <v>5894</v>
      </c>
      <c r="F2050" s="5" t="s">
        <v>11976</v>
      </c>
      <c r="G2050" s="5" t="s">
        <v>11977</v>
      </c>
      <c r="H2050" s="5" t="s">
        <v>11978</v>
      </c>
      <c r="I2050" s="2" t="s">
        <v>42</v>
      </c>
      <c r="J2050" s="2" t="s">
        <v>258</v>
      </c>
      <c r="K2050" s="2" t="s">
        <v>259</v>
      </c>
      <c r="L2050" s="2" t="s">
        <v>11905</v>
      </c>
      <c r="M2050" s="2" t="s">
        <v>11906</v>
      </c>
      <c r="N2050" s="2" t="s">
        <v>11957</v>
      </c>
      <c r="O2050" s="8" t="s">
        <v>1211</v>
      </c>
      <c r="P2050" s="5" t="s">
        <v>1211</v>
      </c>
      <c r="Q2050" s="5" t="s">
        <v>11163</v>
      </c>
      <c r="R2050" s="5" t="s">
        <v>11900</v>
      </c>
      <c r="S2050" s="2" t="s">
        <v>6687</v>
      </c>
      <c r="T2050" s="5" t="s">
        <v>1816</v>
      </c>
      <c r="U2050" s="5" t="s">
        <v>716</v>
      </c>
      <c r="V2050" s="2" t="s">
        <v>1817</v>
      </c>
      <c r="W2050" s="5" t="s">
        <v>437</v>
      </c>
      <c r="X2050" s="5" t="s">
        <v>11979</v>
      </c>
      <c r="Y2050" s="5" t="s">
        <v>11980</v>
      </c>
      <c r="Z2050" s="2" t="s">
        <v>720</v>
      </c>
      <c r="AA2050" s="2" t="s">
        <v>716</v>
      </c>
      <c r="AB2050" s="5" t="s">
        <v>11965</v>
      </c>
      <c r="AC2050" s="2" t="s">
        <v>11966</v>
      </c>
      <c r="AD2050" s="5" t="s">
        <v>11954</v>
      </c>
      <c r="AE2050" s="5" t="s">
        <v>11955</v>
      </c>
      <c r="AF2050" s="5" t="s">
        <v>11910</v>
      </c>
      <c r="AG2050" s="2" t="s">
        <v>11911</v>
      </c>
      <c r="AH2050" s="5" t="s">
        <v>11895</v>
      </c>
      <c r="AI2050" s="5" t="s">
        <v>11896</v>
      </c>
      <c r="AJ2050" s="2" t="s">
        <v>68</v>
      </c>
      <c r="AK2050" s="2" t="s">
        <v>729</v>
      </c>
    </row>
    <row r="2051" spans="1:37" ht="17.100000000000001" customHeight="1">
      <c r="A2051" s="2" t="s">
        <v>36</v>
      </c>
      <c r="B2051" s="3">
        <v>80005360</v>
      </c>
      <c r="C2051" s="2" t="s">
        <v>5893</v>
      </c>
      <c r="D2051" s="5" t="s">
        <v>5893</v>
      </c>
      <c r="E2051" s="5" t="s">
        <v>5894</v>
      </c>
      <c r="F2051" s="5" t="s">
        <v>11981</v>
      </c>
      <c r="G2051" s="5" t="s">
        <v>11982</v>
      </c>
      <c r="H2051" s="5" t="s">
        <v>11983</v>
      </c>
      <c r="I2051" s="2" t="s">
        <v>42</v>
      </c>
      <c r="J2051" s="2" t="s">
        <v>258</v>
      </c>
      <c r="K2051" s="2" t="s">
        <v>259</v>
      </c>
      <c r="L2051" s="2" t="s">
        <v>11905</v>
      </c>
      <c r="M2051" s="2" t="s">
        <v>11906</v>
      </c>
      <c r="N2051" s="2" t="s">
        <v>11957</v>
      </c>
      <c r="O2051" s="8" t="s">
        <v>1211</v>
      </c>
      <c r="P2051" s="5" t="s">
        <v>1211</v>
      </c>
      <c r="Q2051" s="5" t="s">
        <v>11163</v>
      </c>
      <c r="R2051" s="5" t="s">
        <v>11900</v>
      </c>
      <c r="S2051" s="2" t="s">
        <v>6687</v>
      </c>
      <c r="T2051" s="5" t="s">
        <v>1816</v>
      </c>
      <c r="U2051" s="5" t="s">
        <v>716</v>
      </c>
      <c r="V2051" s="2" t="s">
        <v>1817</v>
      </c>
      <c r="W2051" s="5" t="s">
        <v>567</v>
      </c>
      <c r="X2051" s="5" t="s">
        <v>11984</v>
      </c>
      <c r="Y2051" s="5" t="s">
        <v>11985</v>
      </c>
      <c r="Z2051" s="2" t="s">
        <v>720</v>
      </c>
      <c r="AA2051" s="2" t="s">
        <v>716</v>
      </c>
      <c r="AB2051" s="5" t="s">
        <v>11965</v>
      </c>
      <c r="AC2051" s="2" t="s">
        <v>11966</v>
      </c>
      <c r="AD2051" s="5" t="s">
        <v>11954</v>
      </c>
      <c r="AE2051" s="5" t="s">
        <v>11955</v>
      </c>
      <c r="AF2051" s="5" t="s">
        <v>11910</v>
      </c>
      <c r="AG2051" s="2" t="s">
        <v>11911</v>
      </c>
      <c r="AH2051" s="5" t="s">
        <v>11895</v>
      </c>
      <c r="AI2051" s="5" t="s">
        <v>11896</v>
      </c>
      <c r="AJ2051" s="2" t="s">
        <v>68</v>
      </c>
      <c r="AK2051" s="2" t="s">
        <v>729</v>
      </c>
    </row>
    <row r="2052" spans="1:37" ht="17.100000000000001" customHeight="1">
      <c r="A2052" s="2" t="s">
        <v>36</v>
      </c>
      <c r="B2052" s="3">
        <v>80007721</v>
      </c>
      <c r="C2052" s="2" t="s">
        <v>5893</v>
      </c>
      <c r="D2052" s="5" t="s">
        <v>5893</v>
      </c>
      <c r="E2052" s="5" t="s">
        <v>5894</v>
      </c>
      <c r="F2052" s="5" t="s">
        <v>11986</v>
      </c>
      <c r="G2052" s="5" t="s">
        <v>11987</v>
      </c>
      <c r="H2052" s="5" t="s">
        <v>5474</v>
      </c>
      <c r="I2052" s="2" t="s">
        <v>42</v>
      </c>
      <c r="J2052" s="2" t="s">
        <v>258</v>
      </c>
      <c r="K2052" s="2" t="s">
        <v>259</v>
      </c>
      <c r="L2052" s="2" t="s">
        <v>11905</v>
      </c>
      <c r="M2052" s="2" t="s">
        <v>11906</v>
      </c>
      <c r="N2052" s="2" t="s">
        <v>11957</v>
      </c>
      <c r="O2052" s="8" t="s">
        <v>1211</v>
      </c>
      <c r="P2052" s="5" t="s">
        <v>1211</v>
      </c>
      <c r="Q2052" s="5" t="s">
        <v>11163</v>
      </c>
      <c r="R2052" s="5" t="s">
        <v>11900</v>
      </c>
      <c r="S2052" s="2" t="s">
        <v>6687</v>
      </c>
      <c r="T2052" s="5" t="s">
        <v>1816</v>
      </c>
      <c r="U2052" s="5" t="s">
        <v>716</v>
      </c>
      <c r="V2052" s="2" t="s">
        <v>1817</v>
      </c>
      <c r="W2052" s="5" t="s">
        <v>4225</v>
      </c>
      <c r="X2052" s="5" t="s">
        <v>11988</v>
      </c>
      <c r="Y2052" s="5" t="s">
        <v>11989</v>
      </c>
      <c r="Z2052" s="2" t="s">
        <v>720</v>
      </c>
      <c r="AA2052" s="2" t="s">
        <v>716</v>
      </c>
      <c r="AB2052" s="5" t="s">
        <v>11965</v>
      </c>
      <c r="AC2052" s="2" t="s">
        <v>11966</v>
      </c>
      <c r="AD2052" s="5" t="s">
        <v>11954</v>
      </c>
      <c r="AE2052" s="5" t="s">
        <v>11955</v>
      </c>
      <c r="AF2052" s="5" t="s">
        <v>11910</v>
      </c>
      <c r="AG2052" s="2" t="s">
        <v>11911</v>
      </c>
      <c r="AH2052" s="5" t="s">
        <v>11895</v>
      </c>
      <c r="AI2052" s="5" t="s">
        <v>11896</v>
      </c>
      <c r="AJ2052" s="2" t="s">
        <v>68</v>
      </c>
      <c r="AK2052" s="2" t="s">
        <v>729</v>
      </c>
    </row>
    <row r="2053" spans="1:37" ht="17.100000000000001" customHeight="1">
      <c r="A2053" s="2" t="s">
        <v>36</v>
      </c>
      <c r="B2053" s="3">
        <v>80005347</v>
      </c>
      <c r="C2053" s="2" t="s">
        <v>5893</v>
      </c>
      <c r="D2053" s="5" t="s">
        <v>5893</v>
      </c>
      <c r="E2053" s="5" t="s">
        <v>5894</v>
      </c>
      <c r="F2053" s="5" t="s">
        <v>11990</v>
      </c>
      <c r="G2053" s="5" t="s">
        <v>11991</v>
      </c>
      <c r="H2053" s="5" t="s">
        <v>11992</v>
      </c>
      <c r="I2053" s="2" t="s">
        <v>42</v>
      </c>
      <c r="J2053" s="2" t="s">
        <v>258</v>
      </c>
      <c r="K2053" s="2" t="s">
        <v>259</v>
      </c>
      <c r="L2053" s="2" t="s">
        <v>11905</v>
      </c>
      <c r="M2053" s="2" t="s">
        <v>11906</v>
      </c>
      <c r="N2053" s="2" t="s">
        <v>11993</v>
      </c>
      <c r="O2053" s="8" t="s">
        <v>1211</v>
      </c>
      <c r="P2053" s="5" t="s">
        <v>1211</v>
      </c>
      <c r="Q2053" s="5" t="s">
        <v>11163</v>
      </c>
      <c r="R2053" s="5" t="s">
        <v>11900</v>
      </c>
      <c r="S2053" s="2" t="s">
        <v>6687</v>
      </c>
      <c r="T2053" s="5" t="s">
        <v>1816</v>
      </c>
      <c r="U2053" s="5" t="s">
        <v>716</v>
      </c>
      <c r="V2053" s="2" t="s">
        <v>1817</v>
      </c>
      <c r="W2053" s="5" t="s">
        <v>1377</v>
      </c>
      <c r="X2053" s="5" t="s">
        <v>11994</v>
      </c>
      <c r="Y2053" s="5" t="s">
        <v>11995</v>
      </c>
      <c r="Z2053" s="2" t="s">
        <v>720</v>
      </c>
      <c r="AA2053" s="2" t="s">
        <v>716</v>
      </c>
      <c r="AB2053" s="5" t="s">
        <v>11996</v>
      </c>
      <c r="AC2053" s="2" t="s">
        <v>11997</v>
      </c>
      <c r="AD2053" s="5" t="s">
        <v>11998</v>
      </c>
      <c r="AE2053" s="5" t="s">
        <v>11999</v>
      </c>
      <c r="AF2053" s="5" t="s">
        <v>11910</v>
      </c>
      <c r="AG2053" s="2" t="s">
        <v>11911</v>
      </c>
      <c r="AH2053" s="5" t="s">
        <v>11895</v>
      </c>
      <c r="AI2053" s="5" t="s">
        <v>11896</v>
      </c>
      <c r="AJ2053" s="2" t="s">
        <v>68</v>
      </c>
      <c r="AK2053" s="2" t="s">
        <v>729</v>
      </c>
    </row>
    <row r="2054" spans="1:37" ht="17.100000000000001" customHeight="1">
      <c r="A2054" s="2" t="s">
        <v>36</v>
      </c>
      <c r="B2054" s="3">
        <v>80005348</v>
      </c>
      <c r="C2054" s="2" t="s">
        <v>5893</v>
      </c>
      <c r="D2054" s="5" t="s">
        <v>5893</v>
      </c>
      <c r="E2054" s="5" t="s">
        <v>5894</v>
      </c>
      <c r="F2054" s="5" t="s">
        <v>12000</v>
      </c>
      <c r="G2054" s="5" t="s">
        <v>12001</v>
      </c>
      <c r="H2054" s="5" t="s">
        <v>3407</v>
      </c>
      <c r="I2054" s="2" t="s">
        <v>42</v>
      </c>
      <c r="J2054" s="2" t="s">
        <v>258</v>
      </c>
      <c r="K2054" s="2" t="s">
        <v>259</v>
      </c>
      <c r="L2054" s="2" t="s">
        <v>11905</v>
      </c>
      <c r="M2054" s="2" t="s">
        <v>11906</v>
      </c>
      <c r="N2054" s="2" t="s">
        <v>11993</v>
      </c>
      <c r="O2054" s="8" t="s">
        <v>1211</v>
      </c>
      <c r="P2054" s="5" t="s">
        <v>1211</v>
      </c>
      <c r="Q2054" s="5" t="s">
        <v>11163</v>
      </c>
      <c r="R2054" s="5" t="s">
        <v>11900</v>
      </c>
      <c r="S2054" s="2" t="s">
        <v>6687</v>
      </c>
      <c r="T2054" s="5" t="s">
        <v>1816</v>
      </c>
      <c r="U2054" s="5" t="s">
        <v>716</v>
      </c>
      <c r="V2054" s="2" t="s">
        <v>1817</v>
      </c>
      <c r="W2054" s="5" t="s">
        <v>838</v>
      </c>
      <c r="X2054" s="5" t="s">
        <v>12002</v>
      </c>
      <c r="Y2054" s="5" t="s">
        <v>12003</v>
      </c>
      <c r="Z2054" s="2" t="s">
        <v>720</v>
      </c>
      <c r="AA2054" s="2" t="s">
        <v>716</v>
      </c>
      <c r="AB2054" s="5" t="s">
        <v>11996</v>
      </c>
      <c r="AC2054" s="2" t="s">
        <v>11997</v>
      </c>
      <c r="AD2054" s="5" t="s">
        <v>11998</v>
      </c>
      <c r="AE2054" s="5" t="s">
        <v>11999</v>
      </c>
      <c r="AF2054" s="5" t="s">
        <v>11910</v>
      </c>
      <c r="AG2054" s="2" t="s">
        <v>11911</v>
      </c>
      <c r="AH2054" s="5" t="s">
        <v>11895</v>
      </c>
      <c r="AI2054" s="5" t="s">
        <v>11896</v>
      </c>
      <c r="AJ2054" s="2" t="s">
        <v>68</v>
      </c>
      <c r="AK2054" s="2" t="s">
        <v>729</v>
      </c>
    </row>
    <row r="2055" spans="1:37" ht="17.100000000000001" customHeight="1">
      <c r="A2055" s="2" t="s">
        <v>36</v>
      </c>
      <c r="B2055" s="3">
        <v>80005349</v>
      </c>
      <c r="C2055" s="2" t="s">
        <v>5893</v>
      </c>
      <c r="D2055" s="5" t="s">
        <v>5893</v>
      </c>
      <c r="E2055" s="5" t="s">
        <v>5894</v>
      </c>
      <c r="F2055" s="5" t="s">
        <v>12004</v>
      </c>
      <c r="G2055" s="5" t="s">
        <v>12005</v>
      </c>
      <c r="H2055" s="5" t="s">
        <v>12006</v>
      </c>
      <c r="I2055" s="2" t="s">
        <v>42</v>
      </c>
      <c r="J2055" s="2" t="s">
        <v>258</v>
      </c>
      <c r="K2055" s="2" t="s">
        <v>259</v>
      </c>
      <c r="L2055" s="2" t="s">
        <v>11905</v>
      </c>
      <c r="M2055" s="2" t="s">
        <v>11906</v>
      </c>
      <c r="N2055" s="2" t="s">
        <v>11993</v>
      </c>
      <c r="O2055" s="8" t="s">
        <v>1211</v>
      </c>
      <c r="P2055" s="5" t="s">
        <v>1211</v>
      </c>
      <c r="Q2055" s="5" t="s">
        <v>11163</v>
      </c>
      <c r="R2055" s="5" t="s">
        <v>11900</v>
      </c>
      <c r="S2055" s="2" t="s">
        <v>6687</v>
      </c>
      <c r="T2055" s="5" t="s">
        <v>1816</v>
      </c>
      <c r="U2055" s="5" t="s">
        <v>716</v>
      </c>
      <c r="V2055" s="2" t="s">
        <v>1817</v>
      </c>
      <c r="W2055" s="5" t="s">
        <v>615</v>
      </c>
      <c r="X2055" s="5" t="s">
        <v>12007</v>
      </c>
      <c r="Y2055" s="5" t="s">
        <v>12008</v>
      </c>
      <c r="Z2055" s="2" t="s">
        <v>720</v>
      </c>
      <c r="AA2055" s="2" t="s">
        <v>716</v>
      </c>
      <c r="AB2055" s="5" t="s">
        <v>11996</v>
      </c>
      <c r="AC2055" s="2" t="s">
        <v>11997</v>
      </c>
      <c r="AD2055" s="5" t="s">
        <v>11998</v>
      </c>
      <c r="AE2055" s="5" t="s">
        <v>11999</v>
      </c>
      <c r="AF2055" s="5" t="s">
        <v>11910</v>
      </c>
      <c r="AG2055" s="2" t="s">
        <v>11911</v>
      </c>
      <c r="AH2055" s="5" t="s">
        <v>11895</v>
      </c>
      <c r="AI2055" s="5" t="s">
        <v>11896</v>
      </c>
      <c r="AJ2055" s="2" t="s">
        <v>68</v>
      </c>
      <c r="AK2055" s="2" t="s">
        <v>729</v>
      </c>
    </row>
    <row r="2056" spans="1:37" ht="17.100000000000001" customHeight="1">
      <c r="A2056" s="2" t="s">
        <v>36</v>
      </c>
      <c r="B2056" s="3">
        <v>80005351</v>
      </c>
      <c r="C2056" s="2" t="s">
        <v>5893</v>
      </c>
      <c r="D2056" s="5" t="s">
        <v>5893</v>
      </c>
      <c r="E2056" s="5" t="s">
        <v>5894</v>
      </c>
      <c r="F2056" s="5" t="s">
        <v>12009</v>
      </c>
      <c r="G2056" s="5" t="s">
        <v>12010</v>
      </c>
      <c r="H2056" s="5" t="s">
        <v>8029</v>
      </c>
      <c r="I2056" s="2" t="s">
        <v>42</v>
      </c>
      <c r="J2056" s="2" t="s">
        <v>258</v>
      </c>
      <c r="K2056" s="2" t="s">
        <v>259</v>
      </c>
      <c r="L2056" s="2" t="s">
        <v>11905</v>
      </c>
      <c r="M2056" s="2" t="s">
        <v>11906</v>
      </c>
      <c r="N2056" s="2" t="s">
        <v>11993</v>
      </c>
      <c r="O2056" s="8" t="s">
        <v>1211</v>
      </c>
      <c r="P2056" s="5" t="s">
        <v>1211</v>
      </c>
      <c r="Q2056" s="5" t="s">
        <v>11163</v>
      </c>
      <c r="R2056" s="5" t="s">
        <v>11900</v>
      </c>
      <c r="S2056" s="2" t="s">
        <v>6687</v>
      </c>
      <c r="T2056" s="5" t="s">
        <v>1816</v>
      </c>
      <c r="U2056" s="5" t="s">
        <v>716</v>
      </c>
      <c r="V2056" s="2" t="s">
        <v>1817</v>
      </c>
      <c r="W2056" s="5" t="s">
        <v>328</v>
      </c>
      <c r="X2056" s="5" t="s">
        <v>11329</v>
      </c>
      <c r="Y2056" s="5" t="s">
        <v>12011</v>
      </c>
      <c r="Z2056" s="2" t="s">
        <v>720</v>
      </c>
      <c r="AA2056" s="2" t="s">
        <v>716</v>
      </c>
      <c r="AB2056" s="5" t="s">
        <v>11996</v>
      </c>
      <c r="AC2056" s="2" t="s">
        <v>11997</v>
      </c>
      <c r="AD2056" s="5" t="s">
        <v>11998</v>
      </c>
      <c r="AE2056" s="5" t="s">
        <v>11999</v>
      </c>
      <c r="AF2056" s="5" t="s">
        <v>11910</v>
      </c>
      <c r="AG2056" s="2" t="s">
        <v>11911</v>
      </c>
      <c r="AH2056" s="5" t="s">
        <v>11895</v>
      </c>
      <c r="AI2056" s="5" t="s">
        <v>11896</v>
      </c>
      <c r="AJ2056" s="2" t="s">
        <v>68</v>
      </c>
      <c r="AK2056" s="2" t="s">
        <v>729</v>
      </c>
    </row>
    <row r="2057" spans="1:37" ht="17.100000000000001" customHeight="1">
      <c r="A2057" s="2" t="s">
        <v>36</v>
      </c>
      <c r="B2057" s="3">
        <v>80005352</v>
      </c>
      <c r="C2057" s="2" t="s">
        <v>5893</v>
      </c>
      <c r="D2057" s="5" t="s">
        <v>5893</v>
      </c>
      <c r="E2057" s="5" t="s">
        <v>5894</v>
      </c>
      <c r="F2057" s="5" t="s">
        <v>12012</v>
      </c>
      <c r="G2057" s="5" t="s">
        <v>12013</v>
      </c>
      <c r="H2057" s="5" t="s">
        <v>12014</v>
      </c>
      <c r="I2057" s="2" t="s">
        <v>42</v>
      </c>
      <c r="J2057" s="2" t="s">
        <v>258</v>
      </c>
      <c r="K2057" s="2" t="s">
        <v>259</v>
      </c>
      <c r="L2057" s="2" t="s">
        <v>11905</v>
      </c>
      <c r="M2057" s="2" t="s">
        <v>11906</v>
      </c>
      <c r="N2057" s="2" t="s">
        <v>11993</v>
      </c>
      <c r="O2057" s="8" t="s">
        <v>1211</v>
      </c>
      <c r="P2057" s="5" t="s">
        <v>1211</v>
      </c>
      <c r="Q2057" s="5" t="s">
        <v>11163</v>
      </c>
      <c r="R2057" s="5" t="s">
        <v>11900</v>
      </c>
      <c r="S2057" s="2" t="s">
        <v>6687</v>
      </c>
      <c r="T2057" s="5" t="s">
        <v>1816</v>
      </c>
      <c r="U2057" s="5" t="s">
        <v>716</v>
      </c>
      <c r="V2057" s="2" t="s">
        <v>1817</v>
      </c>
      <c r="W2057" s="5" t="s">
        <v>962</v>
      </c>
      <c r="X2057" s="5" t="s">
        <v>12015</v>
      </c>
      <c r="Y2057" s="5" t="s">
        <v>12016</v>
      </c>
      <c r="Z2057" s="2" t="s">
        <v>720</v>
      </c>
      <c r="AA2057" s="2" t="s">
        <v>716</v>
      </c>
      <c r="AB2057" s="5" t="s">
        <v>11996</v>
      </c>
      <c r="AC2057" s="2" t="s">
        <v>11997</v>
      </c>
      <c r="AD2057" s="5" t="s">
        <v>11998</v>
      </c>
      <c r="AE2057" s="5" t="s">
        <v>11999</v>
      </c>
      <c r="AF2057" s="5" t="s">
        <v>11910</v>
      </c>
      <c r="AG2057" s="2" t="s">
        <v>11911</v>
      </c>
      <c r="AH2057" s="5" t="s">
        <v>11895</v>
      </c>
      <c r="AI2057" s="5" t="s">
        <v>11896</v>
      </c>
      <c r="AJ2057" s="2" t="s">
        <v>68</v>
      </c>
      <c r="AK2057" s="2" t="s">
        <v>729</v>
      </c>
    </row>
    <row r="2058" spans="1:37" ht="17.100000000000001" customHeight="1">
      <c r="A2058" s="2" t="s">
        <v>36</v>
      </c>
      <c r="B2058" s="3">
        <v>80005353</v>
      </c>
      <c r="C2058" s="2" t="s">
        <v>5893</v>
      </c>
      <c r="D2058" s="5" t="s">
        <v>5893</v>
      </c>
      <c r="E2058" s="5" t="s">
        <v>5894</v>
      </c>
      <c r="F2058" s="5" t="s">
        <v>12017</v>
      </c>
      <c r="G2058" s="5" t="s">
        <v>12018</v>
      </c>
      <c r="H2058" s="5" t="s">
        <v>8943</v>
      </c>
      <c r="I2058" s="2" t="s">
        <v>42</v>
      </c>
      <c r="J2058" s="2" t="s">
        <v>258</v>
      </c>
      <c r="K2058" s="2" t="s">
        <v>259</v>
      </c>
      <c r="L2058" s="2" t="s">
        <v>11905</v>
      </c>
      <c r="M2058" s="2" t="s">
        <v>11906</v>
      </c>
      <c r="N2058" s="2" t="s">
        <v>11993</v>
      </c>
      <c r="O2058" s="8" t="s">
        <v>1211</v>
      </c>
      <c r="P2058" s="5" t="s">
        <v>1211</v>
      </c>
      <c r="Q2058" s="5" t="s">
        <v>11163</v>
      </c>
      <c r="R2058" s="5" t="s">
        <v>11900</v>
      </c>
      <c r="S2058" s="2" t="s">
        <v>6687</v>
      </c>
      <c r="T2058" s="5" t="s">
        <v>1816</v>
      </c>
      <c r="U2058" s="5" t="s">
        <v>716</v>
      </c>
      <c r="V2058" s="2" t="s">
        <v>1817</v>
      </c>
      <c r="W2058" s="5" t="s">
        <v>780</v>
      </c>
      <c r="X2058" s="5" t="s">
        <v>12019</v>
      </c>
      <c r="Y2058" s="5" t="s">
        <v>12020</v>
      </c>
      <c r="Z2058" s="2" t="s">
        <v>720</v>
      </c>
      <c r="AA2058" s="2" t="s">
        <v>716</v>
      </c>
      <c r="AB2058" s="5" t="s">
        <v>11996</v>
      </c>
      <c r="AC2058" s="2" t="s">
        <v>11997</v>
      </c>
      <c r="AD2058" s="5" t="s">
        <v>11998</v>
      </c>
      <c r="AE2058" s="5" t="s">
        <v>11999</v>
      </c>
      <c r="AF2058" s="5" t="s">
        <v>11910</v>
      </c>
      <c r="AG2058" s="2" t="s">
        <v>11911</v>
      </c>
      <c r="AH2058" s="5" t="s">
        <v>11895</v>
      </c>
      <c r="AI2058" s="5" t="s">
        <v>11896</v>
      </c>
      <c r="AJ2058" s="2" t="s">
        <v>68</v>
      </c>
      <c r="AK2058" s="2" t="s">
        <v>729</v>
      </c>
    </row>
    <row r="2059" spans="1:37" ht="17.100000000000001" customHeight="1">
      <c r="A2059" s="2" t="s">
        <v>36</v>
      </c>
      <c r="B2059" s="3">
        <v>80005354</v>
      </c>
      <c r="C2059" s="2" t="s">
        <v>5893</v>
      </c>
      <c r="D2059" s="5" t="s">
        <v>5893</v>
      </c>
      <c r="E2059" s="5" t="s">
        <v>5894</v>
      </c>
      <c r="F2059" s="5" t="s">
        <v>12021</v>
      </c>
      <c r="G2059" s="5" t="s">
        <v>12022</v>
      </c>
      <c r="H2059" s="5" t="s">
        <v>12023</v>
      </c>
      <c r="I2059" s="2" t="s">
        <v>42</v>
      </c>
      <c r="J2059" s="2" t="s">
        <v>258</v>
      </c>
      <c r="K2059" s="2" t="s">
        <v>259</v>
      </c>
      <c r="L2059" s="2" t="s">
        <v>11905</v>
      </c>
      <c r="M2059" s="2" t="s">
        <v>11906</v>
      </c>
      <c r="N2059" s="2" t="s">
        <v>11993</v>
      </c>
      <c r="O2059" s="8" t="s">
        <v>1211</v>
      </c>
      <c r="P2059" s="5" t="s">
        <v>1211</v>
      </c>
      <c r="Q2059" s="5" t="s">
        <v>11163</v>
      </c>
      <c r="R2059" s="5" t="s">
        <v>11900</v>
      </c>
      <c r="S2059" s="2" t="s">
        <v>6687</v>
      </c>
      <c r="T2059" s="5" t="s">
        <v>1816</v>
      </c>
      <c r="U2059" s="5" t="s">
        <v>716</v>
      </c>
      <c r="V2059" s="2" t="s">
        <v>1817</v>
      </c>
      <c r="W2059" s="5" t="s">
        <v>4225</v>
      </c>
      <c r="X2059" s="5" t="s">
        <v>5100</v>
      </c>
      <c r="Y2059" s="5" t="s">
        <v>12024</v>
      </c>
      <c r="Z2059" s="2" t="s">
        <v>720</v>
      </c>
      <c r="AA2059" s="2" t="s">
        <v>716</v>
      </c>
      <c r="AB2059" s="5" t="s">
        <v>11996</v>
      </c>
      <c r="AC2059" s="2" t="s">
        <v>11997</v>
      </c>
      <c r="AD2059" s="5" t="s">
        <v>11998</v>
      </c>
      <c r="AE2059" s="5" t="s">
        <v>11999</v>
      </c>
      <c r="AF2059" s="5" t="s">
        <v>11910</v>
      </c>
      <c r="AG2059" s="2" t="s">
        <v>11911</v>
      </c>
      <c r="AH2059" s="5" t="s">
        <v>11895</v>
      </c>
      <c r="AI2059" s="5" t="s">
        <v>11896</v>
      </c>
      <c r="AJ2059" s="2" t="s">
        <v>68</v>
      </c>
      <c r="AK2059" s="2" t="s">
        <v>729</v>
      </c>
    </row>
    <row r="2060" spans="1:37" ht="17.100000000000001" customHeight="1">
      <c r="A2060" s="2" t="s">
        <v>36</v>
      </c>
      <c r="B2060" s="3">
        <v>80005355</v>
      </c>
      <c r="C2060" s="2" t="s">
        <v>5907</v>
      </c>
      <c r="D2060" s="5" t="s">
        <v>5908</v>
      </c>
      <c r="E2060" s="5" t="s">
        <v>5909</v>
      </c>
      <c r="F2060" s="5" t="s">
        <v>11998</v>
      </c>
      <c r="G2060" s="5" t="s">
        <v>11999</v>
      </c>
      <c r="H2060" s="5" t="s">
        <v>10631</v>
      </c>
      <c r="I2060" s="2" t="s">
        <v>42</v>
      </c>
      <c r="J2060" s="2" t="s">
        <v>258</v>
      </c>
      <c r="K2060" s="2" t="s">
        <v>259</v>
      </c>
      <c r="L2060" s="2" t="s">
        <v>11905</v>
      </c>
      <c r="M2060" s="2" t="s">
        <v>11906</v>
      </c>
      <c r="N2060" s="2" t="s">
        <v>11993</v>
      </c>
      <c r="O2060" s="8" t="s">
        <v>1211</v>
      </c>
      <c r="P2060" s="5" t="s">
        <v>1211</v>
      </c>
      <c r="Q2060" s="5" t="s">
        <v>11163</v>
      </c>
      <c r="R2060" s="5" t="s">
        <v>11900</v>
      </c>
      <c r="S2060" s="2" t="s">
        <v>6687</v>
      </c>
      <c r="T2060" s="5" t="s">
        <v>1816</v>
      </c>
      <c r="U2060" s="5" t="s">
        <v>716</v>
      </c>
      <c r="V2060" s="2" t="s">
        <v>1817</v>
      </c>
      <c r="W2060" s="5" t="s">
        <v>860</v>
      </c>
      <c r="X2060" s="5" t="s">
        <v>11305</v>
      </c>
      <c r="Y2060" s="5" t="s">
        <v>12025</v>
      </c>
      <c r="Z2060" s="2" t="s">
        <v>720</v>
      </c>
      <c r="AA2060" s="2" t="s">
        <v>716</v>
      </c>
      <c r="AB2060" s="5" t="s">
        <v>11910</v>
      </c>
      <c r="AC2060" s="2" t="s">
        <v>11911</v>
      </c>
      <c r="AD2060" s="5" t="s">
        <v>11895</v>
      </c>
      <c r="AE2060" s="5" t="s">
        <v>11896</v>
      </c>
      <c r="AF2060" s="5" t="s">
        <v>11155</v>
      </c>
      <c r="AG2060" s="2" t="s">
        <v>11156</v>
      </c>
      <c r="AH2060" s="5" t="s">
        <v>11157</v>
      </c>
      <c r="AI2060" s="5" t="s">
        <v>11158</v>
      </c>
      <c r="AJ2060" s="2" t="s">
        <v>68</v>
      </c>
      <c r="AK2060" s="2" t="s">
        <v>729</v>
      </c>
    </row>
    <row r="2061" spans="1:37" ht="17.100000000000001" customHeight="1">
      <c r="A2061" s="2" t="s">
        <v>36</v>
      </c>
      <c r="B2061" s="3">
        <v>80005435</v>
      </c>
      <c r="C2061" s="2" t="s">
        <v>5893</v>
      </c>
      <c r="D2061" s="5" t="s">
        <v>5893</v>
      </c>
      <c r="E2061" s="5" t="s">
        <v>5894</v>
      </c>
      <c r="F2061" s="5" t="s">
        <v>12026</v>
      </c>
      <c r="G2061" s="5" t="s">
        <v>12027</v>
      </c>
      <c r="H2061" s="5" t="s">
        <v>12028</v>
      </c>
      <c r="I2061" s="2" t="s">
        <v>42</v>
      </c>
      <c r="J2061" s="2" t="s">
        <v>12029</v>
      </c>
      <c r="K2061" s="2" t="s">
        <v>12030</v>
      </c>
      <c r="L2061" s="2" t="s">
        <v>11905</v>
      </c>
      <c r="M2061" s="2" t="s">
        <v>11906</v>
      </c>
      <c r="N2061" s="2" t="s">
        <v>12031</v>
      </c>
      <c r="O2061" s="8" t="s">
        <v>1211</v>
      </c>
      <c r="P2061" s="5" t="s">
        <v>1211</v>
      </c>
      <c r="Q2061" s="5" t="s">
        <v>11163</v>
      </c>
      <c r="R2061" s="5" t="s">
        <v>12032</v>
      </c>
      <c r="S2061" s="2" t="s">
        <v>6687</v>
      </c>
      <c r="T2061" s="5" t="s">
        <v>1816</v>
      </c>
      <c r="U2061" s="5" t="s">
        <v>716</v>
      </c>
      <c r="V2061" s="2" t="s">
        <v>12033</v>
      </c>
      <c r="W2061" s="5" t="s">
        <v>11946</v>
      </c>
      <c r="X2061" s="5" t="s">
        <v>12034</v>
      </c>
      <c r="Y2061" s="5" t="s">
        <v>12035</v>
      </c>
      <c r="Z2061" s="2" t="s">
        <v>720</v>
      </c>
      <c r="AA2061" s="2" t="s">
        <v>716</v>
      </c>
      <c r="AB2061" s="5" t="s">
        <v>5907</v>
      </c>
      <c r="AC2061" s="2" t="s">
        <v>12036</v>
      </c>
      <c r="AD2061" s="5" t="s">
        <v>447</v>
      </c>
      <c r="AE2061" s="5" t="s">
        <v>447</v>
      </c>
      <c r="AF2061" s="5" t="s">
        <v>11910</v>
      </c>
      <c r="AG2061" s="2" t="s">
        <v>11911</v>
      </c>
      <c r="AH2061" s="5" t="s">
        <v>11895</v>
      </c>
      <c r="AI2061" s="5" t="s">
        <v>11896</v>
      </c>
      <c r="AJ2061" s="2" t="s">
        <v>68</v>
      </c>
      <c r="AK2061" s="2" t="s">
        <v>729</v>
      </c>
    </row>
    <row r="2062" spans="1:37" ht="17.100000000000001" customHeight="1">
      <c r="A2062" s="2" t="s">
        <v>36</v>
      </c>
      <c r="B2062" s="3">
        <v>80005437</v>
      </c>
      <c r="C2062" s="2" t="s">
        <v>5893</v>
      </c>
      <c r="D2062" s="5" t="s">
        <v>5893</v>
      </c>
      <c r="E2062" s="5" t="s">
        <v>5894</v>
      </c>
      <c r="F2062" s="5" t="s">
        <v>12037</v>
      </c>
      <c r="G2062" s="5" t="s">
        <v>12038</v>
      </c>
      <c r="H2062" s="5" t="s">
        <v>12039</v>
      </c>
      <c r="I2062" s="2" t="s">
        <v>42</v>
      </c>
      <c r="J2062" s="2" t="s">
        <v>12029</v>
      </c>
      <c r="K2062" s="2" t="s">
        <v>12030</v>
      </c>
      <c r="L2062" s="2" t="s">
        <v>11905</v>
      </c>
      <c r="M2062" s="2" t="s">
        <v>11906</v>
      </c>
      <c r="N2062" s="2" t="s">
        <v>12031</v>
      </c>
      <c r="O2062" s="8" t="s">
        <v>1211</v>
      </c>
      <c r="P2062" s="5" t="s">
        <v>1211</v>
      </c>
      <c r="Q2062" s="5" t="s">
        <v>11163</v>
      </c>
      <c r="R2062" s="5" t="s">
        <v>12032</v>
      </c>
      <c r="S2062" s="2" t="s">
        <v>6687</v>
      </c>
      <c r="T2062" s="5" t="s">
        <v>1816</v>
      </c>
      <c r="U2062" s="5" t="s">
        <v>716</v>
      </c>
      <c r="V2062" s="2" t="s">
        <v>12033</v>
      </c>
      <c r="W2062" s="5" t="s">
        <v>12040</v>
      </c>
      <c r="X2062" s="5" t="s">
        <v>12041</v>
      </c>
      <c r="Y2062" s="5" t="s">
        <v>12042</v>
      </c>
      <c r="Z2062" s="2" t="s">
        <v>720</v>
      </c>
      <c r="AA2062" s="2" t="s">
        <v>716</v>
      </c>
      <c r="AB2062" s="5" t="s">
        <v>5907</v>
      </c>
      <c r="AC2062" s="2" t="s">
        <v>12036</v>
      </c>
      <c r="AD2062" s="5" t="s">
        <v>447</v>
      </c>
      <c r="AE2062" s="5" t="s">
        <v>447</v>
      </c>
      <c r="AF2062" s="5" t="s">
        <v>11910</v>
      </c>
      <c r="AG2062" s="2" t="s">
        <v>11911</v>
      </c>
      <c r="AH2062" s="5" t="s">
        <v>11895</v>
      </c>
      <c r="AI2062" s="5" t="s">
        <v>11896</v>
      </c>
      <c r="AJ2062" s="2" t="s">
        <v>68</v>
      </c>
      <c r="AK2062" s="2" t="s">
        <v>729</v>
      </c>
    </row>
    <row r="2063" spans="1:37" ht="17.100000000000001" customHeight="1">
      <c r="A2063" s="2" t="s">
        <v>36</v>
      </c>
      <c r="B2063" s="3">
        <v>80005438</v>
      </c>
      <c r="C2063" s="2" t="s">
        <v>5893</v>
      </c>
      <c r="D2063" s="5" t="s">
        <v>5893</v>
      </c>
      <c r="E2063" s="5" t="s">
        <v>5894</v>
      </c>
      <c r="F2063" s="5" t="s">
        <v>12043</v>
      </c>
      <c r="G2063" s="5" t="s">
        <v>12044</v>
      </c>
      <c r="H2063" s="5" t="s">
        <v>12045</v>
      </c>
      <c r="I2063" s="2" t="s">
        <v>42</v>
      </c>
      <c r="J2063" s="2" t="s">
        <v>12029</v>
      </c>
      <c r="K2063" s="2" t="s">
        <v>12030</v>
      </c>
      <c r="L2063" s="2" t="s">
        <v>11905</v>
      </c>
      <c r="M2063" s="2" t="s">
        <v>11906</v>
      </c>
      <c r="N2063" s="2" t="s">
        <v>12031</v>
      </c>
      <c r="O2063" s="8" t="s">
        <v>1211</v>
      </c>
      <c r="P2063" s="5" t="s">
        <v>1211</v>
      </c>
      <c r="Q2063" s="5" t="s">
        <v>11163</v>
      </c>
      <c r="R2063" s="5" t="s">
        <v>12032</v>
      </c>
      <c r="S2063" s="2" t="s">
        <v>6687</v>
      </c>
      <c r="T2063" s="5" t="s">
        <v>1816</v>
      </c>
      <c r="U2063" s="5" t="s">
        <v>716</v>
      </c>
      <c r="V2063" s="2" t="s">
        <v>12033</v>
      </c>
      <c r="W2063" s="5" t="s">
        <v>12046</v>
      </c>
      <c r="X2063" s="5" t="s">
        <v>12047</v>
      </c>
      <c r="Y2063" s="5" t="s">
        <v>12048</v>
      </c>
      <c r="Z2063" s="2" t="s">
        <v>720</v>
      </c>
      <c r="AA2063" s="2" t="s">
        <v>716</v>
      </c>
      <c r="AB2063" s="5" t="s">
        <v>5907</v>
      </c>
      <c r="AC2063" s="2" t="s">
        <v>12036</v>
      </c>
      <c r="AD2063" s="5" t="s">
        <v>447</v>
      </c>
      <c r="AE2063" s="5" t="s">
        <v>447</v>
      </c>
      <c r="AF2063" s="5" t="s">
        <v>11910</v>
      </c>
      <c r="AG2063" s="2" t="s">
        <v>11911</v>
      </c>
      <c r="AH2063" s="5" t="s">
        <v>11895</v>
      </c>
      <c r="AI2063" s="5" t="s">
        <v>11896</v>
      </c>
      <c r="AJ2063" s="2" t="s">
        <v>68</v>
      </c>
      <c r="AK2063" s="2" t="s">
        <v>729</v>
      </c>
    </row>
    <row r="2064" spans="1:37" ht="17.100000000000001" customHeight="1">
      <c r="A2064" s="2" t="s">
        <v>36</v>
      </c>
      <c r="B2064" s="3">
        <v>80005439</v>
      </c>
      <c r="C2064" s="2" t="s">
        <v>5893</v>
      </c>
      <c r="D2064" s="5" t="s">
        <v>5893</v>
      </c>
      <c r="E2064" s="5" t="s">
        <v>5894</v>
      </c>
      <c r="F2064" s="5" t="s">
        <v>12049</v>
      </c>
      <c r="G2064" s="5" t="s">
        <v>12050</v>
      </c>
      <c r="H2064" s="5" t="s">
        <v>12051</v>
      </c>
      <c r="I2064" s="2" t="s">
        <v>42</v>
      </c>
      <c r="J2064" s="2" t="s">
        <v>12029</v>
      </c>
      <c r="K2064" s="2" t="s">
        <v>12030</v>
      </c>
      <c r="L2064" s="2" t="s">
        <v>11905</v>
      </c>
      <c r="M2064" s="2" t="s">
        <v>11906</v>
      </c>
      <c r="N2064" s="2" t="s">
        <v>12031</v>
      </c>
      <c r="O2064" s="8" t="s">
        <v>1211</v>
      </c>
      <c r="P2064" s="5" t="s">
        <v>1211</v>
      </c>
      <c r="Q2064" s="5" t="s">
        <v>11163</v>
      </c>
      <c r="R2064" s="5" t="s">
        <v>12032</v>
      </c>
      <c r="S2064" s="2" t="s">
        <v>6687</v>
      </c>
      <c r="T2064" s="5" t="s">
        <v>1816</v>
      </c>
      <c r="U2064" s="5" t="s">
        <v>716</v>
      </c>
      <c r="V2064" s="2" t="s">
        <v>12033</v>
      </c>
      <c r="W2064" s="5" t="s">
        <v>11946</v>
      </c>
      <c r="X2064" s="5" t="s">
        <v>12052</v>
      </c>
      <c r="Y2064" s="5" t="s">
        <v>12053</v>
      </c>
      <c r="Z2064" s="2" t="s">
        <v>720</v>
      </c>
      <c r="AA2064" s="2" t="s">
        <v>716</v>
      </c>
      <c r="AB2064" s="5" t="s">
        <v>5907</v>
      </c>
      <c r="AC2064" s="2" t="s">
        <v>12036</v>
      </c>
      <c r="AD2064" s="5" t="s">
        <v>447</v>
      </c>
      <c r="AE2064" s="5" t="s">
        <v>447</v>
      </c>
      <c r="AF2064" s="5" t="s">
        <v>11910</v>
      </c>
      <c r="AG2064" s="2" t="s">
        <v>11911</v>
      </c>
      <c r="AH2064" s="5" t="s">
        <v>11895</v>
      </c>
      <c r="AI2064" s="5" t="s">
        <v>11896</v>
      </c>
      <c r="AJ2064" s="2" t="s">
        <v>68</v>
      </c>
      <c r="AK2064" s="2" t="s">
        <v>729</v>
      </c>
    </row>
    <row r="2065" spans="1:37" ht="17.100000000000001" customHeight="1">
      <c r="A2065" s="2" t="s">
        <v>36</v>
      </c>
      <c r="B2065" s="3">
        <v>80005440</v>
      </c>
      <c r="C2065" s="2" t="s">
        <v>5893</v>
      </c>
      <c r="D2065" s="5" t="s">
        <v>5893</v>
      </c>
      <c r="E2065" s="5" t="s">
        <v>5894</v>
      </c>
      <c r="F2065" s="5" t="s">
        <v>12054</v>
      </c>
      <c r="G2065" s="5" t="s">
        <v>12055</v>
      </c>
      <c r="H2065" s="5" t="s">
        <v>12056</v>
      </c>
      <c r="I2065" s="2" t="s">
        <v>42</v>
      </c>
      <c r="J2065" s="2" t="s">
        <v>12029</v>
      </c>
      <c r="K2065" s="2" t="s">
        <v>12030</v>
      </c>
      <c r="L2065" s="2" t="s">
        <v>11905</v>
      </c>
      <c r="M2065" s="2" t="s">
        <v>11906</v>
      </c>
      <c r="N2065" s="2" t="s">
        <v>12031</v>
      </c>
      <c r="O2065" s="8" t="s">
        <v>1211</v>
      </c>
      <c r="P2065" s="5" t="s">
        <v>1211</v>
      </c>
      <c r="Q2065" s="5" t="s">
        <v>11163</v>
      </c>
      <c r="R2065" s="5" t="s">
        <v>12032</v>
      </c>
      <c r="S2065" s="2" t="s">
        <v>6687</v>
      </c>
      <c r="T2065" s="5" t="s">
        <v>1816</v>
      </c>
      <c r="U2065" s="5" t="s">
        <v>716</v>
      </c>
      <c r="V2065" s="2" t="s">
        <v>12033</v>
      </c>
      <c r="W2065" s="5" t="s">
        <v>1284</v>
      </c>
      <c r="X2065" s="5" t="s">
        <v>12057</v>
      </c>
      <c r="Y2065" s="5" t="s">
        <v>12058</v>
      </c>
      <c r="Z2065" s="2" t="s">
        <v>720</v>
      </c>
      <c r="AA2065" s="2" t="s">
        <v>716</v>
      </c>
      <c r="AB2065" s="5" t="s">
        <v>5907</v>
      </c>
      <c r="AC2065" s="2" t="s">
        <v>12036</v>
      </c>
      <c r="AD2065" s="5" t="s">
        <v>447</v>
      </c>
      <c r="AE2065" s="5" t="s">
        <v>447</v>
      </c>
      <c r="AF2065" s="5" t="s">
        <v>11910</v>
      </c>
      <c r="AG2065" s="2" t="s">
        <v>11911</v>
      </c>
      <c r="AH2065" s="5" t="s">
        <v>11895</v>
      </c>
      <c r="AI2065" s="5" t="s">
        <v>11896</v>
      </c>
      <c r="AJ2065" s="2" t="s">
        <v>68</v>
      </c>
      <c r="AK2065" s="2" t="s">
        <v>729</v>
      </c>
    </row>
    <row r="2066" spans="1:37" ht="17.100000000000001" customHeight="1">
      <c r="A2066" s="2" t="s">
        <v>36</v>
      </c>
      <c r="B2066" s="3">
        <v>80005441</v>
      </c>
      <c r="C2066" s="2" t="s">
        <v>5893</v>
      </c>
      <c r="D2066" s="5" t="s">
        <v>5893</v>
      </c>
      <c r="E2066" s="5" t="s">
        <v>5894</v>
      </c>
      <c r="F2066" s="5" t="s">
        <v>12059</v>
      </c>
      <c r="G2066" s="5" t="s">
        <v>12060</v>
      </c>
      <c r="H2066" s="5" t="s">
        <v>11450</v>
      </c>
      <c r="I2066" s="2" t="s">
        <v>42</v>
      </c>
      <c r="J2066" s="2" t="s">
        <v>12029</v>
      </c>
      <c r="K2066" s="2" t="s">
        <v>12030</v>
      </c>
      <c r="L2066" s="2" t="s">
        <v>11905</v>
      </c>
      <c r="M2066" s="2" t="s">
        <v>11906</v>
      </c>
      <c r="N2066" s="2" t="s">
        <v>12031</v>
      </c>
      <c r="O2066" s="8" t="s">
        <v>1211</v>
      </c>
      <c r="P2066" s="5" t="s">
        <v>1211</v>
      </c>
      <c r="Q2066" s="5" t="s">
        <v>11163</v>
      </c>
      <c r="R2066" s="5" t="s">
        <v>12032</v>
      </c>
      <c r="S2066" s="2" t="s">
        <v>6687</v>
      </c>
      <c r="T2066" s="5" t="s">
        <v>1816</v>
      </c>
      <c r="U2066" s="5" t="s">
        <v>716</v>
      </c>
      <c r="V2066" s="2" t="s">
        <v>12033</v>
      </c>
      <c r="W2066" s="5" t="s">
        <v>780</v>
      </c>
      <c r="X2066" s="5" t="s">
        <v>12061</v>
      </c>
      <c r="Y2066" s="5" t="s">
        <v>12062</v>
      </c>
      <c r="Z2066" s="2" t="s">
        <v>720</v>
      </c>
      <c r="AA2066" s="2" t="s">
        <v>716</v>
      </c>
      <c r="AB2066" s="5" t="s">
        <v>5907</v>
      </c>
      <c r="AC2066" s="2" t="s">
        <v>12036</v>
      </c>
      <c r="AD2066" s="5" t="s">
        <v>447</v>
      </c>
      <c r="AE2066" s="5" t="s">
        <v>447</v>
      </c>
      <c r="AF2066" s="5" t="s">
        <v>11910</v>
      </c>
      <c r="AG2066" s="2" t="s">
        <v>11911</v>
      </c>
      <c r="AH2066" s="5" t="s">
        <v>11895</v>
      </c>
      <c r="AI2066" s="5" t="s">
        <v>11896</v>
      </c>
      <c r="AJ2066" s="2" t="s">
        <v>68</v>
      </c>
      <c r="AK2066" s="2" t="s">
        <v>729</v>
      </c>
    </row>
    <row r="2067" spans="1:37" ht="17.100000000000001" customHeight="1">
      <c r="A2067" s="2" t="s">
        <v>36</v>
      </c>
      <c r="B2067" s="3">
        <v>80005442</v>
      </c>
      <c r="C2067" s="2" t="s">
        <v>5893</v>
      </c>
      <c r="D2067" s="5" t="s">
        <v>5893</v>
      </c>
      <c r="E2067" s="5" t="s">
        <v>5894</v>
      </c>
      <c r="F2067" s="5" t="s">
        <v>12063</v>
      </c>
      <c r="G2067" s="5" t="s">
        <v>12064</v>
      </c>
      <c r="H2067" s="5" t="s">
        <v>12065</v>
      </c>
      <c r="I2067" s="2" t="s">
        <v>42</v>
      </c>
      <c r="J2067" s="2" t="s">
        <v>12029</v>
      </c>
      <c r="K2067" s="2" t="s">
        <v>12030</v>
      </c>
      <c r="L2067" s="2" t="s">
        <v>11905</v>
      </c>
      <c r="M2067" s="2" t="s">
        <v>11906</v>
      </c>
      <c r="N2067" s="2" t="s">
        <v>12031</v>
      </c>
      <c r="O2067" s="8" t="s">
        <v>1211</v>
      </c>
      <c r="P2067" s="5" t="s">
        <v>1211</v>
      </c>
      <c r="Q2067" s="5" t="s">
        <v>11163</v>
      </c>
      <c r="R2067" s="5" t="s">
        <v>12032</v>
      </c>
      <c r="S2067" s="2" t="s">
        <v>6687</v>
      </c>
      <c r="T2067" s="5" t="s">
        <v>1816</v>
      </c>
      <c r="U2067" s="5" t="s">
        <v>716</v>
      </c>
      <c r="V2067" s="2" t="s">
        <v>12033</v>
      </c>
      <c r="W2067" s="5" t="s">
        <v>12066</v>
      </c>
      <c r="X2067" s="5" t="s">
        <v>12067</v>
      </c>
      <c r="Y2067" s="5" t="s">
        <v>12068</v>
      </c>
      <c r="Z2067" s="2" t="s">
        <v>720</v>
      </c>
      <c r="AA2067" s="2" t="s">
        <v>716</v>
      </c>
      <c r="AB2067" s="5" t="s">
        <v>5907</v>
      </c>
      <c r="AC2067" s="2" t="s">
        <v>12036</v>
      </c>
      <c r="AD2067" s="5" t="s">
        <v>447</v>
      </c>
      <c r="AE2067" s="5" t="s">
        <v>447</v>
      </c>
      <c r="AF2067" s="5" t="s">
        <v>11910</v>
      </c>
      <c r="AG2067" s="2" t="s">
        <v>11911</v>
      </c>
      <c r="AH2067" s="5" t="s">
        <v>11895</v>
      </c>
      <c r="AI2067" s="5" t="s">
        <v>11896</v>
      </c>
      <c r="AJ2067" s="2" t="s">
        <v>68</v>
      </c>
      <c r="AK2067" s="2" t="s">
        <v>729</v>
      </c>
    </row>
    <row r="2068" spans="1:37" ht="17.100000000000001" customHeight="1">
      <c r="A2068" s="2" t="s">
        <v>36</v>
      </c>
      <c r="B2068" s="3">
        <v>80005445</v>
      </c>
      <c r="C2068" s="2" t="s">
        <v>5893</v>
      </c>
      <c r="D2068" s="5" t="s">
        <v>5893</v>
      </c>
      <c r="E2068" s="5" t="s">
        <v>5894</v>
      </c>
      <c r="F2068" s="5" t="s">
        <v>12069</v>
      </c>
      <c r="G2068" s="5" t="s">
        <v>12070</v>
      </c>
      <c r="H2068" s="5" t="s">
        <v>12071</v>
      </c>
      <c r="I2068" s="2" t="s">
        <v>42</v>
      </c>
      <c r="J2068" s="2" t="s">
        <v>12029</v>
      </c>
      <c r="K2068" s="2" t="s">
        <v>12030</v>
      </c>
      <c r="L2068" s="2" t="s">
        <v>11905</v>
      </c>
      <c r="M2068" s="2" t="s">
        <v>11906</v>
      </c>
      <c r="N2068" s="2" t="s">
        <v>12031</v>
      </c>
      <c r="O2068" s="8" t="s">
        <v>1211</v>
      </c>
      <c r="P2068" s="5" t="s">
        <v>1211</v>
      </c>
      <c r="Q2068" s="5" t="s">
        <v>11163</v>
      </c>
      <c r="R2068" s="5" t="s">
        <v>12032</v>
      </c>
      <c r="S2068" s="2" t="s">
        <v>6687</v>
      </c>
      <c r="T2068" s="5" t="s">
        <v>1816</v>
      </c>
      <c r="U2068" s="5" t="s">
        <v>716</v>
      </c>
      <c r="V2068" s="2" t="s">
        <v>12033</v>
      </c>
      <c r="W2068" s="5" t="s">
        <v>813</v>
      </c>
      <c r="X2068" s="5" t="s">
        <v>12072</v>
      </c>
      <c r="Y2068" s="5" t="s">
        <v>12073</v>
      </c>
      <c r="Z2068" s="2" t="s">
        <v>720</v>
      </c>
      <c r="AA2068" s="2" t="s">
        <v>716</v>
      </c>
      <c r="AB2068" s="5" t="s">
        <v>5907</v>
      </c>
      <c r="AC2068" s="2" t="s">
        <v>12036</v>
      </c>
      <c r="AD2068" s="5" t="s">
        <v>447</v>
      </c>
      <c r="AE2068" s="5" t="s">
        <v>447</v>
      </c>
      <c r="AF2068" s="5" t="s">
        <v>11910</v>
      </c>
      <c r="AG2068" s="2" t="s">
        <v>11911</v>
      </c>
      <c r="AH2068" s="5" t="s">
        <v>11895</v>
      </c>
      <c r="AI2068" s="5" t="s">
        <v>11896</v>
      </c>
      <c r="AJ2068" s="2" t="s">
        <v>68</v>
      </c>
      <c r="AK2068" s="2" t="s">
        <v>729</v>
      </c>
    </row>
    <row r="2069" spans="1:37" ht="17.100000000000001" customHeight="1">
      <c r="A2069" s="2" t="s">
        <v>36</v>
      </c>
      <c r="B2069" s="3">
        <v>80005446</v>
      </c>
      <c r="C2069" s="2" t="s">
        <v>5893</v>
      </c>
      <c r="D2069" s="5" t="s">
        <v>5893</v>
      </c>
      <c r="E2069" s="5" t="s">
        <v>5894</v>
      </c>
      <c r="F2069" s="5" t="s">
        <v>12074</v>
      </c>
      <c r="G2069" s="5" t="s">
        <v>12075</v>
      </c>
      <c r="H2069" s="5" t="s">
        <v>12076</v>
      </c>
      <c r="I2069" s="2" t="s">
        <v>42</v>
      </c>
      <c r="J2069" s="2" t="s">
        <v>12029</v>
      </c>
      <c r="K2069" s="2" t="s">
        <v>12030</v>
      </c>
      <c r="L2069" s="2" t="s">
        <v>11905</v>
      </c>
      <c r="M2069" s="2" t="s">
        <v>11906</v>
      </c>
      <c r="N2069" s="2" t="s">
        <v>12031</v>
      </c>
      <c r="O2069" s="8" t="s">
        <v>1211</v>
      </c>
      <c r="P2069" s="5" t="s">
        <v>1211</v>
      </c>
      <c r="Q2069" s="5" t="s">
        <v>11163</v>
      </c>
      <c r="R2069" s="5" t="s">
        <v>12032</v>
      </c>
      <c r="S2069" s="2" t="s">
        <v>6687</v>
      </c>
      <c r="T2069" s="5" t="s">
        <v>1816</v>
      </c>
      <c r="U2069" s="5" t="s">
        <v>716</v>
      </c>
      <c r="V2069" s="2" t="s">
        <v>12033</v>
      </c>
      <c r="W2069" s="5" t="s">
        <v>838</v>
      </c>
      <c r="X2069" s="5" t="s">
        <v>12041</v>
      </c>
      <c r="Y2069" s="5" t="s">
        <v>12077</v>
      </c>
      <c r="Z2069" s="2" t="s">
        <v>720</v>
      </c>
      <c r="AA2069" s="2" t="s">
        <v>716</v>
      </c>
      <c r="AB2069" s="5" t="s">
        <v>5907</v>
      </c>
      <c r="AC2069" s="2" t="s">
        <v>12036</v>
      </c>
      <c r="AD2069" s="5" t="s">
        <v>447</v>
      </c>
      <c r="AE2069" s="5" t="s">
        <v>447</v>
      </c>
      <c r="AF2069" s="5" t="s">
        <v>11910</v>
      </c>
      <c r="AG2069" s="2" t="s">
        <v>11911</v>
      </c>
      <c r="AH2069" s="5" t="s">
        <v>11895</v>
      </c>
      <c r="AI2069" s="5" t="s">
        <v>11896</v>
      </c>
      <c r="AJ2069" s="2" t="s">
        <v>68</v>
      </c>
      <c r="AK2069" s="2" t="s">
        <v>729</v>
      </c>
    </row>
    <row r="2070" spans="1:37" ht="17.100000000000001" customHeight="1">
      <c r="A2070" s="2" t="s">
        <v>36</v>
      </c>
      <c r="B2070" s="3">
        <v>80005447</v>
      </c>
      <c r="C2070" s="2" t="s">
        <v>5893</v>
      </c>
      <c r="D2070" s="5" t="s">
        <v>5893</v>
      </c>
      <c r="E2070" s="5" t="s">
        <v>5894</v>
      </c>
      <c r="F2070" s="5" t="s">
        <v>12078</v>
      </c>
      <c r="G2070" s="5" t="s">
        <v>12079</v>
      </c>
      <c r="H2070" s="5" t="s">
        <v>12080</v>
      </c>
      <c r="I2070" s="2" t="s">
        <v>42</v>
      </c>
      <c r="J2070" s="2" t="s">
        <v>12029</v>
      </c>
      <c r="K2070" s="2" t="s">
        <v>12030</v>
      </c>
      <c r="L2070" s="2" t="s">
        <v>11905</v>
      </c>
      <c r="M2070" s="2" t="s">
        <v>11906</v>
      </c>
      <c r="N2070" s="2" t="s">
        <v>12031</v>
      </c>
      <c r="O2070" s="8" t="s">
        <v>1211</v>
      </c>
      <c r="P2070" s="5" t="s">
        <v>1211</v>
      </c>
      <c r="Q2070" s="5" t="s">
        <v>11163</v>
      </c>
      <c r="R2070" s="5" t="s">
        <v>12032</v>
      </c>
      <c r="S2070" s="2" t="s">
        <v>6687</v>
      </c>
      <c r="T2070" s="5" t="s">
        <v>1816</v>
      </c>
      <c r="U2070" s="5" t="s">
        <v>716</v>
      </c>
      <c r="V2070" s="2" t="s">
        <v>12033</v>
      </c>
      <c r="W2070" s="5" t="s">
        <v>6969</v>
      </c>
      <c r="X2070" s="5" t="s">
        <v>12081</v>
      </c>
      <c r="Y2070" s="5" t="s">
        <v>12082</v>
      </c>
      <c r="Z2070" s="2" t="s">
        <v>720</v>
      </c>
      <c r="AA2070" s="2" t="s">
        <v>716</v>
      </c>
      <c r="AB2070" s="5" t="s">
        <v>5907</v>
      </c>
      <c r="AC2070" s="2" t="s">
        <v>12036</v>
      </c>
      <c r="AD2070" s="5" t="s">
        <v>447</v>
      </c>
      <c r="AE2070" s="5" t="s">
        <v>447</v>
      </c>
      <c r="AF2070" s="5" t="s">
        <v>11910</v>
      </c>
      <c r="AG2070" s="2" t="s">
        <v>11911</v>
      </c>
      <c r="AH2070" s="5" t="s">
        <v>11895</v>
      </c>
      <c r="AI2070" s="5" t="s">
        <v>11896</v>
      </c>
      <c r="AJ2070" s="2" t="s">
        <v>68</v>
      </c>
      <c r="AK2070" s="2" t="s">
        <v>729</v>
      </c>
    </row>
    <row r="2071" spans="1:37" ht="17.100000000000001" customHeight="1">
      <c r="A2071" s="2" t="s">
        <v>36</v>
      </c>
      <c r="B2071" s="3">
        <v>80005443</v>
      </c>
      <c r="C2071" s="2" t="s">
        <v>5893</v>
      </c>
      <c r="D2071" s="5" t="s">
        <v>5893</v>
      </c>
      <c r="E2071" s="5" t="s">
        <v>5894</v>
      </c>
      <c r="F2071" s="5" t="s">
        <v>12083</v>
      </c>
      <c r="G2071" s="5" t="s">
        <v>12084</v>
      </c>
      <c r="H2071" s="5" t="s">
        <v>12085</v>
      </c>
      <c r="I2071" s="2" t="s">
        <v>42</v>
      </c>
      <c r="J2071" s="2" t="s">
        <v>12029</v>
      </c>
      <c r="K2071" s="2" t="s">
        <v>12030</v>
      </c>
      <c r="L2071" s="2" t="s">
        <v>11905</v>
      </c>
      <c r="M2071" s="2" t="s">
        <v>11906</v>
      </c>
      <c r="N2071" s="2" t="s">
        <v>12086</v>
      </c>
      <c r="O2071" s="8" t="s">
        <v>1211</v>
      </c>
      <c r="P2071" s="5" t="s">
        <v>1211</v>
      </c>
      <c r="Q2071" s="5" t="s">
        <v>11163</v>
      </c>
      <c r="R2071" s="5" t="s">
        <v>12032</v>
      </c>
      <c r="S2071" s="2" t="s">
        <v>6687</v>
      </c>
      <c r="T2071" s="5" t="s">
        <v>1816</v>
      </c>
      <c r="U2071" s="5" t="s">
        <v>716</v>
      </c>
      <c r="V2071" s="2" t="s">
        <v>12033</v>
      </c>
      <c r="W2071" s="5" t="s">
        <v>12087</v>
      </c>
      <c r="X2071" s="5" t="s">
        <v>12088</v>
      </c>
      <c r="Y2071" s="5" t="s">
        <v>12089</v>
      </c>
      <c r="Z2071" s="2" t="s">
        <v>720</v>
      </c>
      <c r="AA2071" s="2" t="s">
        <v>716</v>
      </c>
      <c r="AB2071" s="5" t="s">
        <v>12090</v>
      </c>
      <c r="AC2071" s="2" t="s">
        <v>12091</v>
      </c>
      <c r="AD2071" s="5" t="s">
        <v>12092</v>
      </c>
      <c r="AE2071" s="5" t="s">
        <v>12093</v>
      </c>
      <c r="AF2071" s="5" t="s">
        <v>11910</v>
      </c>
      <c r="AG2071" s="2" t="s">
        <v>11911</v>
      </c>
      <c r="AH2071" s="5" t="s">
        <v>11895</v>
      </c>
      <c r="AI2071" s="5" t="s">
        <v>11896</v>
      </c>
      <c r="AJ2071" s="2" t="s">
        <v>68</v>
      </c>
      <c r="AK2071" s="2" t="s">
        <v>729</v>
      </c>
    </row>
    <row r="2072" spans="1:37" ht="17.100000000000001" customHeight="1">
      <c r="A2072" s="2" t="s">
        <v>36</v>
      </c>
      <c r="B2072" s="3">
        <v>80005448</v>
      </c>
      <c r="C2072" s="2" t="s">
        <v>5907</v>
      </c>
      <c r="D2072" s="5" t="s">
        <v>5908</v>
      </c>
      <c r="E2072" s="5" t="s">
        <v>5909</v>
      </c>
      <c r="F2072" s="5" t="s">
        <v>12092</v>
      </c>
      <c r="G2072" s="5" t="s">
        <v>12093</v>
      </c>
      <c r="H2072" s="5" t="s">
        <v>11962</v>
      </c>
      <c r="I2072" s="2" t="s">
        <v>42</v>
      </c>
      <c r="J2072" s="2" t="s">
        <v>258</v>
      </c>
      <c r="K2072" s="2" t="s">
        <v>259</v>
      </c>
      <c r="L2072" s="2" t="s">
        <v>11905</v>
      </c>
      <c r="M2072" s="2" t="s">
        <v>11906</v>
      </c>
      <c r="N2072" s="2" t="s">
        <v>12086</v>
      </c>
      <c r="O2072" s="8" t="s">
        <v>1211</v>
      </c>
      <c r="P2072" s="5" t="s">
        <v>1211</v>
      </c>
      <c r="Q2072" s="5" t="s">
        <v>11163</v>
      </c>
      <c r="R2072" s="5" t="s">
        <v>11900</v>
      </c>
      <c r="S2072" s="2" t="s">
        <v>6687</v>
      </c>
      <c r="T2072" s="5" t="s">
        <v>1816</v>
      </c>
      <c r="U2072" s="5" t="s">
        <v>716</v>
      </c>
      <c r="V2072" s="2" t="s">
        <v>1817</v>
      </c>
      <c r="W2072" s="5" t="s">
        <v>6969</v>
      </c>
      <c r="X2072" s="5" t="s">
        <v>12094</v>
      </c>
      <c r="Y2072" s="5" t="s">
        <v>12095</v>
      </c>
      <c r="Z2072" s="2" t="s">
        <v>720</v>
      </c>
      <c r="AA2072" s="2" t="s">
        <v>716</v>
      </c>
      <c r="AB2072" s="5" t="s">
        <v>11910</v>
      </c>
      <c r="AC2072" s="2" t="s">
        <v>11911</v>
      </c>
      <c r="AD2072" s="5" t="s">
        <v>11895</v>
      </c>
      <c r="AE2072" s="5" t="s">
        <v>11896</v>
      </c>
      <c r="AF2072" s="5" t="s">
        <v>11155</v>
      </c>
      <c r="AG2072" s="2" t="s">
        <v>11156</v>
      </c>
      <c r="AH2072" s="5" t="s">
        <v>11157</v>
      </c>
      <c r="AI2072" s="5" t="s">
        <v>11158</v>
      </c>
      <c r="AJ2072" s="2" t="s">
        <v>68</v>
      </c>
      <c r="AK2072" s="2" t="s">
        <v>729</v>
      </c>
    </row>
    <row r="2073" spans="1:37" ht="17.100000000000001" customHeight="1">
      <c r="A2073" s="2" t="s">
        <v>36</v>
      </c>
      <c r="B2073" s="3">
        <v>80005449</v>
      </c>
      <c r="C2073" s="2" t="s">
        <v>5893</v>
      </c>
      <c r="D2073" s="5" t="s">
        <v>5893</v>
      </c>
      <c r="E2073" s="5" t="s">
        <v>5894</v>
      </c>
      <c r="F2073" s="5" t="s">
        <v>12096</v>
      </c>
      <c r="G2073" s="5" t="s">
        <v>12097</v>
      </c>
      <c r="H2073" s="5" t="s">
        <v>12098</v>
      </c>
      <c r="I2073" s="2" t="s">
        <v>42</v>
      </c>
      <c r="J2073" s="2" t="s">
        <v>258</v>
      </c>
      <c r="K2073" s="2" t="s">
        <v>259</v>
      </c>
      <c r="L2073" s="2" t="s">
        <v>11905</v>
      </c>
      <c r="M2073" s="2" t="s">
        <v>11906</v>
      </c>
      <c r="N2073" s="2" t="s">
        <v>12086</v>
      </c>
      <c r="O2073" s="8" t="s">
        <v>1211</v>
      </c>
      <c r="P2073" s="5" t="s">
        <v>1211</v>
      </c>
      <c r="Q2073" s="5" t="s">
        <v>11163</v>
      </c>
      <c r="R2073" s="5" t="s">
        <v>12032</v>
      </c>
      <c r="S2073" s="2" t="s">
        <v>6687</v>
      </c>
      <c r="T2073" s="5" t="s">
        <v>1816</v>
      </c>
      <c r="U2073" s="5" t="s">
        <v>716</v>
      </c>
      <c r="V2073" s="2" t="s">
        <v>12033</v>
      </c>
      <c r="W2073" s="5" t="s">
        <v>5417</v>
      </c>
      <c r="X2073" s="5" t="s">
        <v>12099</v>
      </c>
      <c r="Y2073" s="5" t="s">
        <v>12100</v>
      </c>
      <c r="Z2073" s="2" t="s">
        <v>720</v>
      </c>
      <c r="AA2073" s="2" t="s">
        <v>716</v>
      </c>
      <c r="AB2073" s="5" t="s">
        <v>12090</v>
      </c>
      <c r="AC2073" s="2" t="s">
        <v>12091</v>
      </c>
      <c r="AD2073" s="5" t="s">
        <v>12092</v>
      </c>
      <c r="AE2073" s="5" t="s">
        <v>12093</v>
      </c>
      <c r="AF2073" s="5" t="s">
        <v>11910</v>
      </c>
      <c r="AG2073" s="2" t="s">
        <v>11911</v>
      </c>
      <c r="AH2073" s="5" t="s">
        <v>11895</v>
      </c>
      <c r="AI2073" s="5" t="s">
        <v>11896</v>
      </c>
      <c r="AJ2073" s="2" t="s">
        <v>68</v>
      </c>
      <c r="AK2073" s="2" t="s">
        <v>729</v>
      </c>
    </row>
    <row r="2074" spans="1:37" ht="17.100000000000001" customHeight="1">
      <c r="A2074" s="2" t="s">
        <v>36</v>
      </c>
      <c r="B2074" s="3">
        <v>80005475</v>
      </c>
      <c r="C2074" s="2" t="s">
        <v>5893</v>
      </c>
      <c r="D2074" s="5" t="s">
        <v>5893</v>
      </c>
      <c r="E2074" s="5" t="s">
        <v>5894</v>
      </c>
      <c r="F2074" s="5" t="s">
        <v>12101</v>
      </c>
      <c r="G2074" s="5" t="s">
        <v>12102</v>
      </c>
      <c r="H2074" s="5" t="s">
        <v>674</v>
      </c>
      <c r="I2074" s="2" t="s">
        <v>42</v>
      </c>
      <c r="J2074" s="2" t="s">
        <v>258</v>
      </c>
      <c r="K2074" s="2" t="s">
        <v>259</v>
      </c>
      <c r="L2074" s="2" t="s">
        <v>11905</v>
      </c>
      <c r="M2074" s="2" t="s">
        <v>11906</v>
      </c>
      <c r="N2074" s="2" t="s">
        <v>12086</v>
      </c>
      <c r="O2074" s="8" t="s">
        <v>1211</v>
      </c>
      <c r="P2074" s="5" t="s">
        <v>1211</v>
      </c>
      <c r="Q2074" s="5" t="s">
        <v>11163</v>
      </c>
      <c r="R2074" s="5" t="s">
        <v>12032</v>
      </c>
      <c r="S2074" s="2" t="s">
        <v>6687</v>
      </c>
      <c r="T2074" s="5" t="s">
        <v>1816</v>
      </c>
      <c r="U2074" s="5" t="s">
        <v>716</v>
      </c>
      <c r="V2074" s="2" t="s">
        <v>12033</v>
      </c>
      <c r="W2074" s="5" t="s">
        <v>2011</v>
      </c>
      <c r="X2074" s="5" t="s">
        <v>12103</v>
      </c>
      <c r="Y2074" s="5" t="s">
        <v>12104</v>
      </c>
      <c r="Z2074" s="2" t="s">
        <v>720</v>
      </c>
      <c r="AA2074" s="2" t="s">
        <v>716</v>
      </c>
      <c r="AB2074" s="5" t="s">
        <v>12090</v>
      </c>
      <c r="AC2074" s="2" t="s">
        <v>12091</v>
      </c>
      <c r="AD2074" s="5" t="s">
        <v>12092</v>
      </c>
      <c r="AE2074" s="5" t="s">
        <v>12093</v>
      </c>
      <c r="AF2074" s="5" t="s">
        <v>11910</v>
      </c>
      <c r="AG2074" s="2" t="s">
        <v>11911</v>
      </c>
      <c r="AH2074" s="5" t="s">
        <v>11895</v>
      </c>
      <c r="AI2074" s="5" t="s">
        <v>11896</v>
      </c>
      <c r="AJ2074" s="2" t="s">
        <v>68</v>
      </c>
      <c r="AK2074" s="2" t="s">
        <v>729</v>
      </c>
    </row>
    <row r="2075" spans="1:37" ht="17.100000000000001" customHeight="1">
      <c r="A2075" s="2" t="s">
        <v>36</v>
      </c>
      <c r="B2075" s="3">
        <v>80005477</v>
      </c>
      <c r="C2075" s="2" t="s">
        <v>5893</v>
      </c>
      <c r="D2075" s="5" t="s">
        <v>5893</v>
      </c>
      <c r="E2075" s="5" t="s">
        <v>5894</v>
      </c>
      <c r="F2075" s="5" t="s">
        <v>12105</v>
      </c>
      <c r="G2075" s="5" t="s">
        <v>12106</v>
      </c>
      <c r="H2075" s="5" t="s">
        <v>9705</v>
      </c>
      <c r="I2075" s="2" t="s">
        <v>42</v>
      </c>
      <c r="J2075" s="2" t="s">
        <v>258</v>
      </c>
      <c r="K2075" s="2" t="s">
        <v>259</v>
      </c>
      <c r="L2075" s="2" t="s">
        <v>11905</v>
      </c>
      <c r="M2075" s="2" t="s">
        <v>11906</v>
      </c>
      <c r="N2075" s="2" t="s">
        <v>12086</v>
      </c>
      <c r="O2075" s="8" t="s">
        <v>1211</v>
      </c>
      <c r="P2075" s="5" t="s">
        <v>1211</v>
      </c>
      <c r="Q2075" s="5" t="s">
        <v>11163</v>
      </c>
      <c r="R2075" s="5" t="s">
        <v>12032</v>
      </c>
      <c r="S2075" s="2" t="s">
        <v>6687</v>
      </c>
      <c r="T2075" s="5" t="s">
        <v>1816</v>
      </c>
      <c r="U2075" s="5" t="s">
        <v>716</v>
      </c>
      <c r="V2075" s="2" t="s">
        <v>12033</v>
      </c>
      <c r="W2075" s="5" t="s">
        <v>12107</v>
      </c>
      <c r="X2075" s="5" t="s">
        <v>12108</v>
      </c>
      <c r="Y2075" s="5" t="s">
        <v>12109</v>
      </c>
      <c r="Z2075" s="2" t="s">
        <v>720</v>
      </c>
      <c r="AA2075" s="2" t="s">
        <v>716</v>
      </c>
      <c r="AB2075" s="5" t="s">
        <v>12090</v>
      </c>
      <c r="AC2075" s="2" t="s">
        <v>12091</v>
      </c>
      <c r="AD2075" s="5" t="s">
        <v>12092</v>
      </c>
      <c r="AE2075" s="5" t="s">
        <v>12093</v>
      </c>
      <c r="AF2075" s="5" t="s">
        <v>11910</v>
      </c>
      <c r="AG2075" s="2" t="s">
        <v>11911</v>
      </c>
      <c r="AH2075" s="5" t="s">
        <v>11895</v>
      </c>
      <c r="AI2075" s="5" t="s">
        <v>11896</v>
      </c>
      <c r="AJ2075" s="2" t="s">
        <v>68</v>
      </c>
      <c r="AK2075" s="2" t="s">
        <v>729</v>
      </c>
    </row>
    <row r="2076" spans="1:37" ht="17.100000000000001" customHeight="1">
      <c r="A2076" s="2" t="s">
        <v>36</v>
      </c>
      <c r="B2076" s="3">
        <v>80005478</v>
      </c>
      <c r="C2076" s="2" t="s">
        <v>5893</v>
      </c>
      <c r="D2076" s="5" t="s">
        <v>5893</v>
      </c>
      <c r="E2076" s="5" t="s">
        <v>5894</v>
      </c>
      <c r="F2076" s="5" t="s">
        <v>12110</v>
      </c>
      <c r="G2076" s="5" t="s">
        <v>12111</v>
      </c>
      <c r="H2076" s="5" t="s">
        <v>12112</v>
      </c>
      <c r="I2076" s="2" t="s">
        <v>42</v>
      </c>
      <c r="J2076" s="2" t="s">
        <v>258</v>
      </c>
      <c r="K2076" s="2" t="s">
        <v>259</v>
      </c>
      <c r="L2076" s="2" t="s">
        <v>11905</v>
      </c>
      <c r="M2076" s="2" t="s">
        <v>11906</v>
      </c>
      <c r="N2076" s="2" t="s">
        <v>12086</v>
      </c>
      <c r="O2076" s="8" t="s">
        <v>1211</v>
      </c>
      <c r="P2076" s="5" t="s">
        <v>1211</v>
      </c>
      <c r="Q2076" s="5" t="s">
        <v>11163</v>
      </c>
      <c r="R2076" s="5" t="s">
        <v>12032</v>
      </c>
      <c r="S2076" s="2" t="s">
        <v>6687</v>
      </c>
      <c r="T2076" s="5" t="s">
        <v>1816</v>
      </c>
      <c r="U2076" s="5" t="s">
        <v>716</v>
      </c>
      <c r="V2076" s="2" t="s">
        <v>12033</v>
      </c>
      <c r="W2076" s="5" t="s">
        <v>1377</v>
      </c>
      <c r="X2076" s="5" t="s">
        <v>12113</v>
      </c>
      <c r="Y2076" s="5" t="s">
        <v>12114</v>
      </c>
      <c r="Z2076" s="2" t="s">
        <v>720</v>
      </c>
      <c r="AA2076" s="2" t="s">
        <v>716</v>
      </c>
      <c r="AB2076" s="5" t="s">
        <v>12090</v>
      </c>
      <c r="AC2076" s="2" t="s">
        <v>12091</v>
      </c>
      <c r="AD2076" s="5" t="s">
        <v>12092</v>
      </c>
      <c r="AE2076" s="5" t="s">
        <v>12093</v>
      </c>
      <c r="AF2076" s="5" t="s">
        <v>11910</v>
      </c>
      <c r="AG2076" s="2" t="s">
        <v>11911</v>
      </c>
      <c r="AH2076" s="5" t="s">
        <v>11895</v>
      </c>
      <c r="AI2076" s="5" t="s">
        <v>11896</v>
      </c>
      <c r="AJ2076" s="2" t="s">
        <v>68</v>
      </c>
      <c r="AK2076" s="2" t="s">
        <v>729</v>
      </c>
    </row>
    <row r="2077" spans="1:37" ht="17.100000000000001" customHeight="1">
      <c r="A2077" s="2" t="s">
        <v>36</v>
      </c>
      <c r="B2077" s="3">
        <v>80003557</v>
      </c>
      <c r="C2077" s="2" t="s">
        <v>5883</v>
      </c>
      <c r="D2077" s="5" t="s">
        <v>5883</v>
      </c>
      <c r="E2077" s="5" t="s">
        <v>5884</v>
      </c>
      <c r="F2077" s="5" t="s">
        <v>12115</v>
      </c>
      <c r="G2077" s="5" t="s">
        <v>12116</v>
      </c>
      <c r="H2077" s="5" t="s">
        <v>8536</v>
      </c>
      <c r="I2077" s="2" t="s">
        <v>42</v>
      </c>
      <c r="J2077" s="2" t="s">
        <v>12117</v>
      </c>
      <c r="K2077" s="2" t="s">
        <v>11906</v>
      </c>
      <c r="L2077" s="2" t="s">
        <v>11905</v>
      </c>
      <c r="M2077" s="2" t="s">
        <v>11906</v>
      </c>
      <c r="N2077" s="2" t="s">
        <v>12118</v>
      </c>
      <c r="O2077" s="8" t="s">
        <v>12119</v>
      </c>
      <c r="P2077" s="5" t="s">
        <v>1211</v>
      </c>
      <c r="Q2077" s="5" t="s">
        <v>11151</v>
      </c>
      <c r="R2077" s="5" t="s">
        <v>12120</v>
      </c>
      <c r="S2077" s="2" t="s">
        <v>6687</v>
      </c>
      <c r="T2077" s="5" t="s">
        <v>1816</v>
      </c>
      <c r="U2077" s="5" t="s">
        <v>716</v>
      </c>
      <c r="V2077" s="2" t="s">
        <v>12121</v>
      </c>
      <c r="W2077" s="5" t="s">
        <v>734</v>
      </c>
      <c r="X2077" s="5" t="s">
        <v>12122</v>
      </c>
      <c r="Y2077" s="5" t="s">
        <v>12123</v>
      </c>
      <c r="Z2077" s="2" t="s">
        <v>720</v>
      </c>
      <c r="AA2077" s="2" t="s">
        <v>716</v>
      </c>
      <c r="AB2077" s="5" t="s">
        <v>11155</v>
      </c>
      <c r="AC2077" s="2" t="s">
        <v>11156</v>
      </c>
      <c r="AD2077" s="5" t="s">
        <v>11157</v>
      </c>
      <c r="AE2077" s="5" t="s">
        <v>11158</v>
      </c>
      <c r="AF2077" s="5" t="s">
        <v>5879</v>
      </c>
      <c r="AG2077" s="2" t="s">
        <v>5880</v>
      </c>
      <c r="AH2077" s="5" t="s">
        <v>5881</v>
      </c>
      <c r="AI2077" s="5" t="s">
        <v>5882</v>
      </c>
      <c r="AJ2077" s="2" t="s">
        <v>68</v>
      </c>
      <c r="AK2077" s="2" t="s">
        <v>729</v>
      </c>
    </row>
    <row r="2078" spans="1:37" ht="17.100000000000001" customHeight="1">
      <c r="A2078" s="2" t="s">
        <v>36</v>
      </c>
      <c r="B2078" s="3">
        <v>80005301</v>
      </c>
      <c r="C2078" s="2" t="s">
        <v>5907</v>
      </c>
      <c r="D2078" s="5" t="s">
        <v>5908</v>
      </c>
      <c r="E2078" s="5" t="s">
        <v>5909</v>
      </c>
      <c r="F2078" s="5" t="s">
        <v>12124</v>
      </c>
      <c r="G2078" s="5" t="s">
        <v>12125</v>
      </c>
      <c r="H2078" s="5" t="s">
        <v>1893</v>
      </c>
      <c r="I2078" s="2" t="s">
        <v>42</v>
      </c>
      <c r="J2078" s="2" t="s">
        <v>217</v>
      </c>
      <c r="K2078" s="2" t="s">
        <v>218</v>
      </c>
      <c r="L2078" s="2" t="s">
        <v>219</v>
      </c>
      <c r="M2078" s="2" t="s">
        <v>218</v>
      </c>
      <c r="N2078" s="2" t="s">
        <v>12126</v>
      </c>
      <c r="O2078" s="8" t="s">
        <v>1211</v>
      </c>
      <c r="P2078" s="5" t="s">
        <v>1211</v>
      </c>
      <c r="Q2078" s="5" t="s">
        <v>11163</v>
      </c>
      <c r="R2078" s="5" t="s">
        <v>12127</v>
      </c>
      <c r="S2078" s="2" t="s">
        <v>12128</v>
      </c>
      <c r="T2078" s="5" t="s">
        <v>224</v>
      </c>
      <c r="U2078" s="5" t="s">
        <v>716</v>
      </c>
      <c r="V2078" s="2" t="s">
        <v>225</v>
      </c>
      <c r="W2078" s="5" t="s">
        <v>962</v>
      </c>
      <c r="X2078" s="5" t="s">
        <v>12129</v>
      </c>
      <c r="Y2078" s="5" t="s">
        <v>12130</v>
      </c>
      <c r="Z2078" s="2" t="s">
        <v>720</v>
      </c>
      <c r="AA2078" s="2" t="s">
        <v>716</v>
      </c>
      <c r="AB2078" s="5" t="s">
        <v>12131</v>
      </c>
      <c r="AC2078" s="2" t="s">
        <v>12132</v>
      </c>
      <c r="AD2078" s="5" t="s">
        <v>12115</v>
      </c>
      <c r="AE2078" s="5" t="s">
        <v>12116</v>
      </c>
      <c r="AF2078" s="5" t="s">
        <v>11155</v>
      </c>
      <c r="AG2078" s="2" t="s">
        <v>11156</v>
      </c>
      <c r="AH2078" s="5" t="s">
        <v>11157</v>
      </c>
      <c r="AI2078" s="5" t="s">
        <v>11158</v>
      </c>
      <c r="AJ2078" s="2" t="s">
        <v>68</v>
      </c>
      <c r="AK2078" s="2" t="s">
        <v>729</v>
      </c>
    </row>
    <row r="2079" spans="1:37" ht="17.100000000000001" customHeight="1">
      <c r="A2079" s="2" t="s">
        <v>36</v>
      </c>
      <c r="B2079" s="3">
        <v>80005387</v>
      </c>
      <c r="C2079" s="2" t="s">
        <v>5893</v>
      </c>
      <c r="D2079" s="5" t="s">
        <v>5893</v>
      </c>
      <c r="E2079" s="5" t="s">
        <v>5894</v>
      </c>
      <c r="F2079" s="5" t="s">
        <v>12133</v>
      </c>
      <c r="G2079" s="5" t="s">
        <v>12134</v>
      </c>
      <c r="H2079" s="5" t="s">
        <v>6473</v>
      </c>
      <c r="I2079" s="2" t="s">
        <v>42</v>
      </c>
      <c r="J2079" s="2" t="s">
        <v>269</v>
      </c>
      <c r="K2079" s="2" t="s">
        <v>270</v>
      </c>
      <c r="L2079" s="2" t="s">
        <v>271</v>
      </c>
      <c r="M2079" s="2" t="s">
        <v>272</v>
      </c>
      <c r="N2079" s="2" t="s">
        <v>12126</v>
      </c>
      <c r="O2079" s="8" t="s">
        <v>1211</v>
      </c>
      <c r="P2079" s="5" t="s">
        <v>1211</v>
      </c>
      <c r="Q2079" s="5" t="s">
        <v>11163</v>
      </c>
      <c r="R2079" s="5" t="s">
        <v>12120</v>
      </c>
      <c r="S2079" s="2" t="s">
        <v>6687</v>
      </c>
      <c r="T2079" s="5" t="s">
        <v>1816</v>
      </c>
      <c r="U2079" s="5" t="s">
        <v>716</v>
      </c>
      <c r="V2079" s="2" t="s">
        <v>12121</v>
      </c>
      <c r="W2079" s="5" t="s">
        <v>4691</v>
      </c>
      <c r="X2079" s="5" t="s">
        <v>12135</v>
      </c>
      <c r="Y2079" s="5" t="s">
        <v>12136</v>
      </c>
      <c r="Z2079" s="2" t="s">
        <v>720</v>
      </c>
      <c r="AA2079" s="2" t="s">
        <v>716</v>
      </c>
      <c r="AB2079" s="5" t="s">
        <v>12137</v>
      </c>
      <c r="AC2079" s="2" t="s">
        <v>12138</v>
      </c>
      <c r="AD2079" s="5" t="s">
        <v>12124</v>
      </c>
      <c r="AE2079" s="5" t="s">
        <v>12125</v>
      </c>
      <c r="AF2079" s="5" t="s">
        <v>12131</v>
      </c>
      <c r="AG2079" s="2" t="s">
        <v>12132</v>
      </c>
      <c r="AH2079" s="5" t="s">
        <v>12115</v>
      </c>
      <c r="AI2079" s="5" t="s">
        <v>12116</v>
      </c>
      <c r="AJ2079" s="2" t="s">
        <v>68</v>
      </c>
      <c r="AK2079" s="2" t="s">
        <v>729</v>
      </c>
    </row>
    <row r="2080" spans="1:37" ht="17.100000000000001" customHeight="1">
      <c r="A2080" s="2" t="s">
        <v>36</v>
      </c>
      <c r="B2080" s="3">
        <v>80007993</v>
      </c>
      <c r="C2080" s="2" t="s">
        <v>5893</v>
      </c>
      <c r="D2080" s="5" t="s">
        <v>5893</v>
      </c>
      <c r="E2080" s="5" t="s">
        <v>5894</v>
      </c>
      <c r="F2080" s="5" t="s">
        <v>12139</v>
      </c>
      <c r="G2080" s="5" t="s">
        <v>12140</v>
      </c>
      <c r="H2080" s="5" t="s">
        <v>12141</v>
      </c>
      <c r="I2080" s="2" t="s">
        <v>42</v>
      </c>
      <c r="J2080" s="2" t="s">
        <v>11732</v>
      </c>
      <c r="K2080" s="2" t="s">
        <v>11733</v>
      </c>
      <c r="L2080" s="2" t="s">
        <v>271</v>
      </c>
      <c r="M2080" s="2" t="s">
        <v>272</v>
      </c>
      <c r="N2080" s="2" t="s">
        <v>12126</v>
      </c>
      <c r="O2080" s="8" t="s">
        <v>1211</v>
      </c>
      <c r="P2080" s="5" t="s">
        <v>1211</v>
      </c>
      <c r="Q2080" s="5" t="s">
        <v>11163</v>
      </c>
      <c r="R2080" s="5" t="s">
        <v>12120</v>
      </c>
      <c r="S2080" s="2" t="s">
        <v>6687</v>
      </c>
      <c r="T2080" s="5" t="s">
        <v>1816</v>
      </c>
      <c r="U2080" s="5" t="s">
        <v>716</v>
      </c>
      <c r="V2080" s="2" t="s">
        <v>12121</v>
      </c>
      <c r="W2080" s="5" t="s">
        <v>328</v>
      </c>
      <c r="X2080" s="5" t="s">
        <v>10748</v>
      </c>
      <c r="Y2080" s="5" t="s">
        <v>12142</v>
      </c>
      <c r="Z2080" s="2" t="s">
        <v>720</v>
      </c>
      <c r="AA2080" s="2" t="s">
        <v>716</v>
      </c>
      <c r="AB2080" s="5" t="s">
        <v>12137</v>
      </c>
      <c r="AC2080" s="2" t="s">
        <v>12138</v>
      </c>
      <c r="AD2080" s="5" t="s">
        <v>12124</v>
      </c>
      <c r="AE2080" s="5" t="s">
        <v>12125</v>
      </c>
      <c r="AF2080" s="5" t="s">
        <v>12131</v>
      </c>
      <c r="AG2080" s="2" t="s">
        <v>12132</v>
      </c>
      <c r="AH2080" s="5" t="s">
        <v>12115</v>
      </c>
      <c r="AI2080" s="5" t="s">
        <v>12116</v>
      </c>
      <c r="AJ2080" s="2" t="s">
        <v>68</v>
      </c>
      <c r="AK2080" s="2" t="s">
        <v>729</v>
      </c>
    </row>
    <row r="2081" spans="1:37" ht="17.100000000000001" customHeight="1">
      <c r="A2081" s="2" t="s">
        <v>36</v>
      </c>
      <c r="B2081" s="3">
        <v>80007994</v>
      </c>
      <c r="C2081" s="2" t="s">
        <v>5893</v>
      </c>
      <c r="D2081" s="5" t="s">
        <v>5893</v>
      </c>
      <c r="E2081" s="5" t="s">
        <v>5894</v>
      </c>
      <c r="F2081" s="5" t="s">
        <v>12143</v>
      </c>
      <c r="G2081" s="5" t="s">
        <v>12144</v>
      </c>
      <c r="H2081" s="5" t="s">
        <v>12141</v>
      </c>
      <c r="I2081" s="2" t="s">
        <v>42</v>
      </c>
      <c r="J2081" s="2" t="s">
        <v>11732</v>
      </c>
      <c r="K2081" s="2" t="s">
        <v>11733</v>
      </c>
      <c r="L2081" s="2" t="s">
        <v>271</v>
      </c>
      <c r="M2081" s="2" t="s">
        <v>272</v>
      </c>
      <c r="N2081" s="2" t="s">
        <v>12126</v>
      </c>
      <c r="O2081" s="8" t="s">
        <v>1211</v>
      </c>
      <c r="P2081" s="5" t="s">
        <v>1211</v>
      </c>
      <c r="Q2081" s="5" t="s">
        <v>11163</v>
      </c>
      <c r="R2081" s="5" t="s">
        <v>12120</v>
      </c>
      <c r="S2081" s="2" t="s">
        <v>6687</v>
      </c>
      <c r="T2081" s="5" t="s">
        <v>1816</v>
      </c>
      <c r="U2081" s="5" t="s">
        <v>716</v>
      </c>
      <c r="V2081" s="2" t="s">
        <v>12121</v>
      </c>
      <c r="W2081" s="5" t="s">
        <v>567</v>
      </c>
      <c r="X2081" s="5" t="s">
        <v>12145</v>
      </c>
      <c r="Y2081" s="5" t="s">
        <v>12146</v>
      </c>
      <c r="Z2081" s="2" t="s">
        <v>720</v>
      </c>
      <c r="AA2081" s="2" t="s">
        <v>716</v>
      </c>
      <c r="AB2081" s="5" t="s">
        <v>12137</v>
      </c>
      <c r="AC2081" s="2" t="s">
        <v>12138</v>
      </c>
      <c r="AD2081" s="5" t="s">
        <v>12124</v>
      </c>
      <c r="AE2081" s="5" t="s">
        <v>12125</v>
      </c>
      <c r="AF2081" s="5" t="s">
        <v>12131</v>
      </c>
      <c r="AG2081" s="2" t="s">
        <v>12132</v>
      </c>
      <c r="AH2081" s="5" t="s">
        <v>12115</v>
      </c>
      <c r="AI2081" s="5" t="s">
        <v>12116</v>
      </c>
      <c r="AJ2081" s="2" t="s">
        <v>68</v>
      </c>
      <c r="AK2081" s="2" t="s">
        <v>729</v>
      </c>
    </row>
    <row r="2082" spans="1:37" ht="17.100000000000001" customHeight="1">
      <c r="A2082" s="2" t="s">
        <v>36</v>
      </c>
      <c r="B2082" s="3">
        <v>80007995</v>
      </c>
      <c r="C2082" s="2" t="s">
        <v>5893</v>
      </c>
      <c r="D2082" s="5" t="s">
        <v>5893</v>
      </c>
      <c r="E2082" s="5" t="s">
        <v>5894</v>
      </c>
      <c r="F2082" s="5" t="s">
        <v>12147</v>
      </c>
      <c r="G2082" s="5" t="s">
        <v>12148</v>
      </c>
      <c r="H2082" s="5" t="s">
        <v>6712</v>
      </c>
      <c r="I2082" s="2" t="s">
        <v>42</v>
      </c>
      <c r="J2082" s="2" t="s">
        <v>11732</v>
      </c>
      <c r="K2082" s="2" t="s">
        <v>11733</v>
      </c>
      <c r="L2082" s="2" t="s">
        <v>271</v>
      </c>
      <c r="M2082" s="2" t="s">
        <v>272</v>
      </c>
      <c r="N2082" s="2" t="s">
        <v>12126</v>
      </c>
      <c r="O2082" s="8" t="s">
        <v>1211</v>
      </c>
      <c r="P2082" s="5" t="s">
        <v>1211</v>
      </c>
      <c r="Q2082" s="5" t="s">
        <v>11163</v>
      </c>
      <c r="R2082" s="5" t="s">
        <v>12120</v>
      </c>
      <c r="S2082" s="2" t="s">
        <v>6687</v>
      </c>
      <c r="T2082" s="5" t="s">
        <v>1816</v>
      </c>
      <c r="U2082" s="5" t="s">
        <v>716</v>
      </c>
      <c r="V2082" s="2" t="s">
        <v>12121</v>
      </c>
      <c r="W2082" s="5" t="s">
        <v>12149</v>
      </c>
      <c r="X2082" s="5" t="s">
        <v>5077</v>
      </c>
      <c r="Y2082" s="5" t="s">
        <v>12150</v>
      </c>
      <c r="Z2082" s="2" t="s">
        <v>720</v>
      </c>
      <c r="AA2082" s="2" t="s">
        <v>716</v>
      </c>
      <c r="AB2082" s="5" t="s">
        <v>12137</v>
      </c>
      <c r="AC2082" s="2" t="s">
        <v>12138</v>
      </c>
      <c r="AD2082" s="5" t="s">
        <v>12124</v>
      </c>
      <c r="AE2082" s="5" t="s">
        <v>12125</v>
      </c>
      <c r="AF2082" s="5" t="s">
        <v>12131</v>
      </c>
      <c r="AG2082" s="2" t="s">
        <v>12132</v>
      </c>
      <c r="AH2082" s="5" t="s">
        <v>12115</v>
      </c>
      <c r="AI2082" s="5" t="s">
        <v>12116</v>
      </c>
      <c r="AJ2082" s="2" t="s">
        <v>68</v>
      </c>
      <c r="AK2082" s="2" t="s">
        <v>729</v>
      </c>
    </row>
    <row r="2083" spans="1:37" ht="17.100000000000001" customHeight="1">
      <c r="A2083" s="2" t="s">
        <v>36</v>
      </c>
      <c r="B2083" s="3">
        <v>80008425</v>
      </c>
      <c r="C2083" s="2" t="s">
        <v>5893</v>
      </c>
      <c r="D2083" s="5" t="s">
        <v>5893</v>
      </c>
      <c r="E2083" s="5" t="s">
        <v>5894</v>
      </c>
      <c r="F2083" s="5" t="s">
        <v>12151</v>
      </c>
      <c r="G2083" s="5" t="s">
        <v>12152</v>
      </c>
      <c r="H2083" s="5" t="s">
        <v>1236</v>
      </c>
      <c r="I2083" s="2" t="s">
        <v>42</v>
      </c>
      <c r="J2083" s="2" t="s">
        <v>11732</v>
      </c>
      <c r="K2083" s="2" t="s">
        <v>11733</v>
      </c>
      <c r="L2083" s="2" t="s">
        <v>271</v>
      </c>
      <c r="M2083" s="2" t="s">
        <v>272</v>
      </c>
      <c r="N2083" s="2" t="s">
        <v>12126</v>
      </c>
      <c r="O2083" s="8" t="s">
        <v>1211</v>
      </c>
      <c r="P2083" s="5" t="s">
        <v>1211</v>
      </c>
      <c r="Q2083" s="5" t="s">
        <v>11163</v>
      </c>
      <c r="R2083" s="5" t="s">
        <v>12120</v>
      </c>
      <c r="S2083" s="2" t="s">
        <v>6687</v>
      </c>
      <c r="T2083" s="5" t="s">
        <v>1816</v>
      </c>
      <c r="U2083" s="5" t="s">
        <v>716</v>
      </c>
      <c r="V2083" s="2" t="s">
        <v>12121</v>
      </c>
      <c r="W2083" s="5" t="s">
        <v>168</v>
      </c>
      <c r="X2083" s="5" t="s">
        <v>12153</v>
      </c>
      <c r="Y2083" s="5" t="s">
        <v>12154</v>
      </c>
      <c r="Z2083" s="2" t="s">
        <v>720</v>
      </c>
      <c r="AA2083" s="2" t="s">
        <v>716</v>
      </c>
      <c r="AB2083" s="5" t="s">
        <v>12137</v>
      </c>
      <c r="AC2083" s="2" t="s">
        <v>12138</v>
      </c>
      <c r="AD2083" s="5" t="s">
        <v>12124</v>
      </c>
      <c r="AE2083" s="5" t="s">
        <v>12125</v>
      </c>
      <c r="AF2083" s="5" t="s">
        <v>12131</v>
      </c>
      <c r="AG2083" s="2" t="s">
        <v>12132</v>
      </c>
      <c r="AH2083" s="5" t="s">
        <v>12115</v>
      </c>
      <c r="AI2083" s="5" t="s">
        <v>12116</v>
      </c>
      <c r="AJ2083" s="2" t="s">
        <v>68</v>
      </c>
      <c r="AK2083" s="2" t="s">
        <v>729</v>
      </c>
    </row>
    <row r="2084" spans="1:37" ht="17.100000000000001" customHeight="1">
      <c r="A2084" s="2" t="s">
        <v>36</v>
      </c>
      <c r="B2084" s="3">
        <v>80005455</v>
      </c>
      <c r="C2084" s="2" t="s">
        <v>5893</v>
      </c>
      <c r="D2084" s="5" t="s">
        <v>5893</v>
      </c>
      <c r="E2084" s="5" t="s">
        <v>5894</v>
      </c>
      <c r="F2084" s="5" t="s">
        <v>12155</v>
      </c>
      <c r="G2084" s="5" t="s">
        <v>12156</v>
      </c>
      <c r="H2084" s="5" t="s">
        <v>9061</v>
      </c>
      <c r="I2084" s="2" t="s">
        <v>42</v>
      </c>
      <c r="J2084" s="2" t="s">
        <v>12157</v>
      </c>
      <c r="K2084" s="2" t="s">
        <v>12158</v>
      </c>
      <c r="L2084" s="2" t="s">
        <v>11905</v>
      </c>
      <c r="M2084" s="2" t="s">
        <v>11906</v>
      </c>
      <c r="N2084" s="2" t="s">
        <v>12159</v>
      </c>
      <c r="O2084" s="8" t="s">
        <v>1211</v>
      </c>
      <c r="P2084" s="5" t="s">
        <v>1211</v>
      </c>
      <c r="Q2084" s="5" t="s">
        <v>11163</v>
      </c>
      <c r="R2084" s="5" t="s">
        <v>12160</v>
      </c>
      <c r="S2084" s="2" t="s">
        <v>6687</v>
      </c>
      <c r="T2084" s="5" t="s">
        <v>1816</v>
      </c>
      <c r="U2084" s="5" t="s">
        <v>716</v>
      </c>
      <c r="V2084" s="2" t="s">
        <v>12161</v>
      </c>
      <c r="W2084" s="5" t="s">
        <v>5087</v>
      </c>
      <c r="X2084" s="5" t="s">
        <v>12162</v>
      </c>
      <c r="Y2084" s="5" t="s">
        <v>12163</v>
      </c>
      <c r="Z2084" s="2" t="s">
        <v>720</v>
      </c>
      <c r="AA2084" s="2" t="s">
        <v>716</v>
      </c>
      <c r="AB2084" s="5" t="s">
        <v>5907</v>
      </c>
      <c r="AC2084" s="2" t="s">
        <v>12164</v>
      </c>
      <c r="AD2084" s="5" t="s">
        <v>447</v>
      </c>
      <c r="AE2084" s="5" t="s">
        <v>447</v>
      </c>
      <c r="AF2084" s="5" t="s">
        <v>12131</v>
      </c>
      <c r="AG2084" s="2" t="s">
        <v>12132</v>
      </c>
      <c r="AH2084" s="5" t="s">
        <v>12115</v>
      </c>
      <c r="AI2084" s="5" t="s">
        <v>12116</v>
      </c>
      <c r="AJ2084" s="2" t="s">
        <v>68</v>
      </c>
      <c r="AK2084" s="2" t="s">
        <v>729</v>
      </c>
    </row>
    <row r="2085" spans="1:37" ht="17.100000000000001" customHeight="1">
      <c r="A2085" s="2" t="s">
        <v>36</v>
      </c>
      <c r="B2085" s="3">
        <v>80005457</v>
      </c>
      <c r="C2085" s="2" t="s">
        <v>5893</v>
      </c>
      <c r="D2085" s="5" t="s">
        <v>5893</v>
      </c>
      <c r="E2085" s="5" t="s">
        <v>5894</v>
      </c>
      <c r="F2085" s="5" t="s">
        <v>12165</v>
      </c>
      <c r="G2085" s="5" t="s">
        <v>12166</v>
      </c>
      <c r="H2085" s="5" t="s">
        <v>8802</v>
      </c>
      <c r="I2085" s="2" t="s">
        <v>42</v>
      </c>
      <c r="J2085" s="2" t="s">
        <v>12157</v>
      </c>
      <c r="K2085" s="2" t="s">
        <v>12158</v>
      </c>
      <c r="L2085" s="2" t="s">
        <v>11905</v>
      </c>
      <c r="M2085" s="2" t="s">
        <v>11906</v>
      </c>
      <c r="N2085" s="2" t="s">
        <v>12159</v>
      </c>
      <c r="O2085" s="8" t="s">
        <v>1211</v>
      </c>
      <c r="P2085" s="5" t="s">
        <v>1211</v>
      </c>
      <c r="Q2085" s="5" t="s">
        <v>11163</v>
      </c>
      <c r="R2085" s="5" t="s">
        <v>12160</v>
      </c>
      <c r="S2085" s="2" t="s">
        <v>6687</v>
      </c>
      <c r="T2085" s="5" t="s">
        <v>1816</v>
      </c>
      <c r="U2085" s="5" t="s">
        <v>716</v>
      </c>
      <c r="V2085" s="2" t="s">
        <v>12161</v>
      </c>
      <c r="W2085" s="5" t="s">
        <v>860</v>
      </c>
      <c r="X2085" s="5" t="s">
        <v>12167</v>
      </c>
      <c r="Y2085" s="5" t="s">
        <v>12168</v>
      </c>
      <c r="Z2085" s="2" t="s">
        <v>720</v>
      </c>
      <c r="AA2085" s="2" t="s">
        <v>716</v>
      </c>
      <c r="AB2085" s="5" t="s">
        <v>5907</v>
      </c>
      <c r="AC2085" s="2" t="s">
        <v>12164</v>
      </c>
      <c r="AD2085" s="5" t="s">
        <v>447</v>
      </c>
      <c r="AE2085" s="5" t="s">
        <v>447</v>
      </c>
      <c r="AF2085" s="5" t="s">
        <v>12131</v>
      </c>
      <c r="AG2085" s="2" t="s">
        <v>12132</v>
      </c>
      <c r="AH2085" s="5" t="s">
        <v>12115</v>
      </c>
      <c r="AI2085" s="5" t="s">
        <v>12116</v>
      </c>
      <c r="AJ2085" s="2" t="s">
        <v>68</v>
      </c>
      <c r="AK2085" s="2" t="s">
        <v>729</v>
      </c>
    </row>
    <row r="2086" spans="1:37" ht="17.100000000000001" customHeight="1">
      <c r="A2086" s="2" t="s">
        <v>36</v>
      </c>
      <c r="B2086" s="3">
        <v>80005460</v>
      </c>
      <c r="C2086" s="2" t="s">
        <v>5893</v>
      </c>
      <c r="D2086" s="5" t="s">
        <v>5893</v>
      </c>
      <c r="E2086" s="5" t="s">
        <v>5894</v>
      </c>
      <c r="F2086" s="5" t="s">
        <v>12169</v>
      </c>
      <c r="G2086" s="5" t="s">
        <v>12170</v>
      </c>
      <c r="H2086" s="5" t="s">
        <v>1469</v>
      </c>
      <c r="I2086" s="2" t="s">
        <v>42</v>
      </c>
      <c r="J2086" s="2" t="s">
        <v>12157</v>
      </c>
      <c r="K2086" s="2" t="s">
        <v>12158</v>
      </c>
      <c r="L2086" s="2" t="s">
        <v>11905</v>
      </c>
      <c r="M2086" s="2" t="s">
        <v>11906</v>
      </c>
      <c r="N2086" s="2" t="s">
        <v>12159</v>
      </c>
      <c r="O2086" s="8" t="s">
        <v>1211</v>
      </c>
      <c r="P2086" s="5" t="s">
        <v>1211</v>
      </c>
      <c r="Q2086" s="5" t="s">
        <v>11163</v>
      </c>
      <c r="R2086" s="5" t="s">
        <v>12160</v>
      </c>
      <c r="S2086" s="2" t="s">
        <v>6687</v>
      </c>
      <c r="T2086" s="5" t="s">
        <v>1816</v>
      </c>
      <c r="U2086" s="5" t="s">
        <v>716</v>
      </c>
      <c r="V2086" s="2" t="s">
        <v>12161</v>
      </c>
      <c r="W2086" s="5" t="s">
        <v>98</v>
      </c>
      <c r="X2086" s="5" t="s">
        <v>12171</v>
      </c>
      <c r="Y2086" s="5" t="s">
        <v>12172</v>
      </c>
      <c r="Z2086" s="2" t="s">
        <v>720</v>
      </c>
      <c r="AA2086" s="2" t="s">
        <v>716</v>
      </c>
      <c r="AB2086" s="5" t="s">
        <v>5907</v>
      </c>
      <c r="AC2086" s="2" t="s">
        <v>12164</v>
      </c>
      <c r="AD2086" s="5" t="s">
        <v>447</v>
      </c>
      <c r="AE2086" s="5" t="s">
        <v>447</v>
      </c>
      <c r="AF2086" s="5" t="s">
        <v>12131</v>
      </c>
      <c r="AG2086" s="2" t="s">
        <v>12132</v>
      </c>
      <c r="AH2086" s="5" t="s">
        <v>12115</v>
      </c>
      <c r="AI2086" s="5" t="s">
        <v>12116</v>
      </c>
      <c r="AJ2086" s="2" t="s">
        <v>307</v>
      </c>
      <c r="AK2086" s="2" t="s">
        <v>729</v>
      </c>
    </row>
    <row r="2087" spans="1:37" ht="17.100000000000001" customHeight="1">
      <c r="A2087" s="2" t="s">
        <v>36</v>
      </c>
      <c r="B2087" s="3">
        <v>80005465</v>
      </c>
      <c r="C2087" s="2" t="s">
        <v>5893</v>
      </c>
      <c r="D2087" s="5" t="s">
        <v>5893</v>
      </c>
      <c r="E2087" s="5" t="s">
        <v>5894</v>
      </c>
      <c r="F2087" s="5" t="s">
        <v>12173</v>
      </c>
      <c r="G2087" s="5" t="s">
        <v>12174</v>
      </c>
      <c r="H2087" s="5" t="s">
        <v>1558</v>
      </c>
      <c r="I2087" s="2" t="s">
        <v>42</v>
      </c>
      <c r="J2087" s="2" t="s">
        <v>12157</v>
      </c>
      <c r="K2087" s="2" t="s">
        <v>12158</v>
      </c>
      <c r="L2087" s="2" t="s">
        <v>11905</v>
      </c>
      <c r="M2087" s="2" t="s">
        <v>11906</v>
      </c>
      <c r="N2087" s="2" t="s">
        <v>12159</v>
      </c>
      <c r="O2087" s="8" t="s">
        <v>1211</v>
      </c>
      <c r="P2087" s="5" t="s">
        <v>1211</v>
      </c>
      <c r="Q2087" s="5" t="s">
        <v>11163</v>
      </c>
      <c r="R2087" s="5" t="s">
        <v>12160</v>
      </c>
      <c r="S2087" s="2" t="s">
        <v>6687</v>
      </c>
      <c r="T2087" s="5" t="s">
        <v>1816</v>
      </c>
      <c r="U2087" s="5" t="s">
        <v>716</v>
      </c>
      <c r="V2087" s="2" t="s">
        <v>12161</v>
      </c>
      <c r="W2087" s="5" t="s">
        <v>4225</v>
      </c>
      <c r="X2087" s="5" t="s">
        <v>12175</v>
      </c>
      <c r="Y2087" s="5" t="s">
        <v>12176</v>
      </c>
      <c r="Z2087" s="2" t="s">
        <v>720</v>
      </c>
      <c r="AA2087" s="2" t="s">
        <v>716</v>
      </c>
      <c r="AB2087" s="5" t="s">
        <v>5907</v>
      </c>
      <c r="AC2087" s="2" t="s">
        <v>12164</v>
      </c>
      <c r="AD2087" s="5" t="s">
        <v>447</v>
      </c>
      <c r="AE2087" s="5" t="s">
        <v>447</v>
      </c>
      <c r="AF2087" s="5" t="s">
        <v>12131</v>
      </c>
      <c r="AG2087" s="2" t="s">
        <v>12132</v>
      </c>
      <c r="AH2087" s="5" t="s">
        <v>12115</v>
      </c>
      <c r="AI2087" s="5" t="s">
        <v>12116</v>
      </c>
      <c r="AJ2087" s="2" t="s">
        <v>68</v>
      </c>
      <c r="AK2087" s="2" t="s">
        <v>729</v>
      </c>
    </row>
    <row r="2088" spans="1:37" ht="17.100000000000001" customHeight="1">
      <c r="A2088" s="2" t="s">
        <v>36</v>
      </c>
      <c r="B2088" s="3">
        <v>80005466</v>
      </c>
      <c r="C2088" s="2" t="s">
        <v>5893</v>
      </c>
      <c r="D2088" s="5" t="s">
        <v>5893</v>
      </c>
      <c r="E2088" s="5" t="s">
        <v>5894</v>
      </c>
      <c r="F2088" s="5" t="s">
        <v>12177</v>
      </c>
      <c r="G2088" s="5" t="s">
        <v>12178</v>
      </c>
      <c r="H2088" s="5" t="s">
        <v>10094</v>
      </c>
      <c r="I2088" s="2" t="s">
        <v>42</v>
      </c>
      <c r="J2088" s="2" t="s">
        <v>12157</v>
      </c>
      <c r="K2088" s="2" t="s">
        <v>12158</v>
      </c>
      <c r="L2088" s="2" t="s">
        <v>11905</v>
      </c>
      <c r="M2088" s="2" t="s">
        <v>11906</v>
      </c>
      <c r="N2088" s="2" t="s">
        <v>12159</v>
      </c>
      <c r="O2088" s="8" t="s">
        <v>1211</v>
      </c>
      <c r="P2088" s="5" t="s">
        <v>1211</v>
      </c>
      <c r="Q2088" s="5" t="s">
        <v>11163</v>
      </c>
      <c r="R2088" s="5" t="s">
        <v>12160</v>
      </c>
      <c r="S2088" s="2" t="s">
        <v>6687</v>
      </c>
      <c r="T2088" s="5" t="s">
        <v>1816</v>
      </c>
      <c r="U2088" s="5" t="s">
        <v>716</v>
      </c>
      <c r="V2088" s="2" t="s">
        <v>12161</v>
      </c>
      <c r="W2088" s="5" t="s">
        <v>2587</v>
      </c>
      <c r="X2088" s="5" t="s">
        <v>2879</v>
      </c>
      <c r="Y2088" s="5" t="s">
        <v>12179</v>
      </c>
      <c r="Z2088" s="2" t="s">
        <v>720</v>
      </c>
      <c r="AA2088" s="2" t="s">
        <v>716</v>
      </c>
      <c r="AB2088" s="5" t="s">
        <v>5907</v>
      </c>
      <c r="AC2088" s="2" t="s">
        <v>12164</v>
      </c>
      <c r="AD2088" s="5" t="s">
        <v>447</v>
      </c>
      <c r="AE2088" s="5" t="s">
        <v>447</v>
      </c>
      <c r="AF2088" s="5" t="s">
        <v>12131</v>
      </c>
      <c r="AG2088" s="2" t="s">
        <v>12132</v>
      </c>
      <c r="AH2088" s="5" t="s">
        <v>12115</v>
      </c>
      <c r="AI2088" s="5" t="s">
        <v>12116</v>
      </c>
      <c r="AJ2088" s="2" t="s">
        <v>68</v>
      </c>
      <c r="AK2088" s="2" t="s">
        <v>729</v>
      </c>
    </row>
    <row r="2089" spans="1:37" ht="17.100000000000001" customHeight="1">
      <c r="A2089" s="2" t="s">
        <v>36</v>
      </c>
      <c r="B2089" s="3">
        <v>80005468</v>
      </c>
      <c r="C2089" s="2" t="s">
        <v>5893</v>
      </c>
      <c r="D2089" s="5" t="s">
        <v>5893</v>
      </c>
      <c r="E2089" s="5" t="s">
        <v>5894</v>
      </c>
      <c r="F2089" s="5" t="s">
        <v>12180</v>
      </c>
      <c r="G2089" s="5" t="s">
        <v>12181</v>
      </c>
      <c r="H2089" s="5" t="s">
        <v>12182</v>
      </c>
      <c r="I2089" s="2" t="s">
        <v>42</v>
      </c>
      <c r="J2089" s="2" t="s">
        <v>12157</v>
      </c>
      <c r="K2089" s="2" t="s">
        <v>12158</v>
      </c>
      <c r="L2089" s="2" t="s">
        <v>11905</v>
      </c>
      <c r="M2089" s="2" t="s">
        <v>11906</v>
      </c>
      <c r="N2089" s="2" t="s">
        <v>12159</v>
      </c>
      <c r="O2089" s="8" t="s">
        <v>1211</v>
      </c>
      <c r="P2089" s="5" t="s">
        <v>1211</v>
      </c>
      <c r="Q2089" s="5" t="s">
        <v>11163</v>
      </c>
      <c r="R2089" s="5" t="s">
        <v>12160</v>
      </c>
      <c r="S2089" s="2" t="s">
        <v>6687</v>
      </c>
      <c r="T2089" s="5" t="s">
        <v>1816</v>
      </c>
      <c r="U2089" s="5" t="s">
        <v>716</v>
      </c>
      <c r="V2089" s="2" t="s">
        <v>12161</v>
      </c>
      <c r="W2089" s="5" t="s">
        <v>521</v>
      </c>
      <c r="X2089" s="5" t="s">
        <v>4620</v>
      </c>
      <c r="Y2089" s="5" t="s">
        <v>12183</v>
      </c>
      <c r="Z2089" s="2" t="s">
        <v>720</v>
      </c>
      <c r="AA2089" s="2" t="s">
        <v>716</v>
      </c>
      <c r="AB2089" s="5" t="s">
        <v>5907</v>
      </c>
      <c r="AC2089" s="2" t="s">
        <v>12164</v>
      </c>
      <c r="AD2089" s="5" t="s">
        <v>447</v>
      </c>
      <c r="AE2089" s="5" t="s">
        <v>447</v>
      </c>
      <c r="AF2089" s="5" t="s">
        <v>12131</v>
      </c>
      <c r="AG2089" s="2" t="s">
        <v>12132</v>
      </c>
      <c r="AH2089" s="5" t="s">
        <v>12115</v>
      </c>
      <c r="AI2089" s="5" t="s">
        <v>12116</v>
      </c>
      <c r="AJ2089" s="2" t="s">
        <v>68</v>
      </c>
      <c r="AK2089" s="2" t="s">
        <v>729</v>
      </c>
    </row>
    <row r="2090" spans="1:37" ht="17.100000000000001" customHeight="1">
      <c r="A2090" s="2" t="s">
        <v>36</v>
      </c>
      <c r="B2090" s="3">
        <v>80005454</v>
      </c>
      <c r="C2090" s="2" t="s">
        <v>5907</v>
      </c>
      <c r="D2090" s="5" t="s">
        <v>5908</v>
      </c>
      <c r="E2090" s="5" t="s">
        <v>5909</v>
      </c>
      <c r="F2090" s="5" t="s">
        <v>12184</v>
      </c>
      <c r="G2090" s="5" t="s">
        <v>12185</v>
      </c>
      <c r="H2090" s="5" t="s">
        <v>12186</v>
      </c>
      <c r="I2090" s="2" t="s">
        <v>42</v>
      </c>
      <c r="J2090" s="2" t="s">
        <v>12157</v>
      </c>
      <c r="K2090" s="2" t="s">
        <v>12158</v>
      </c>
      <c r="L2090" s="2" t="s">
        <v>11905</v>
      </c>
      <c r="M2090" s="2" t="s">
        <v>11906</v>
      </c>
      <c r="N2090" s="2" t="s">
        <v>12187</v>
      </c>
      <c r="O2090" s="8" t="s">
        <v>1211</v>
      </c>
      <c r="P2090" s="5" t="s">
        <v>1211</v>
      </c>
      <c r="Q2090" s="5" t="s">
        <v>11163</v>
      </c>
      <c r="R2090" s="5" t="s">
        <v>12160</v>
      </c>
      <c r="S2090" s="2" t="s">
        <v>6687</v>
      </c>
      <c r="T2090" s="5" t="s">
        <v>1816</v>
      </c>
      <c r="U2090" s="5" t="s">
        <v>716</v>
      </c>
      <c r="V2090" s="2" t="s">
        <v>12161</v>
      </c>
      <c r="W2090" s="5" t="s">
        <v>838</v>
      </c>
      <c r="X2090" s="5" t="s">
        <v>8853</v>
      </c>
      <c r="Y2090" s="5" t="s">
        <v>12188</v>
      </c>
      <c r="Z2090" s="2" t="s">
        <v>720</v>
      </c>
      <c r="AA2090" s="2" t="s">
        <v>716</v>
      </c>
      <c r="AB2090" s="5" t="s">
        <v>12131</v>
      </c>
      <c r="AC2090" s="2" t="s">
        <v>12132</v>
      </c>
      <c r="AD2090" s="5" t="s">
        <v>12115</v>
      </c>
      <c r="AE2090" s="5" t="s">
        <v>12116</v>
      </c>
      <c r="AF2090" s="5" t="s">
        <v>11155</v>
      </c>
      <c r="AG2090" s="2" t="s">
        <v>11156</v>
      </c>
      <c r="AH2090" s="5" t="s">
        <v>11157</v>
      </c>
      <c r="AI2090" s="5" t="s">
        <v>11158</v>
      </c>
      <c r="AJ2090" s="2" t="s">
        <v>68</v>
      </c>
      <c r="AK2090" s="2" t="s">
        <v>729</v>
      </c>
    </row>
    <row r="2091" spans="1:37" ht="17.100000000000001" customHeight="1">
      <c r="A2091" s="2" t="s">
        <v>36</v>
      </c>
      <c r="B2091" s="3">
        <v>80005458</v>
      </c>
      <c r="C2091" s="2" t="s">
        <v>5893</v>
      </c>
      <c r="D2091" s="5" t="s">
        <v>5893</v>
      </c>
      <c r="E2091" s="5" t="s">
        <v>5894</v>
      </c>
      <c r="F2091" s="5" t="s">
        <v>12189</v>
      </c>
      <c r="G2091" s="5" t="s">
        <v>12190</v>
      </c>
      <c r="H2091" s="5" t="s">
        <v>4853</v>
      </c>
      <c r="I2091" s="2" t="s">
        <v>42</v>
      </c>
      <c r="J2091" s="2" t="s">
        <v>12157</v>
      </c>
      <c r="K2091" s="2" t="s">
        <v>12158</v>
      </c>
      <c r="L2091" s="2" t="s">
        <v>11905</v>
      </c>
      <c r="M2091" s="2" t="s">
        <v>11906</v>
      </c>
      <c r="N2091" s="2" t="s">
        <v>12187</v>
      </c>
      <c r="O2091" s="8" t="s">
        <v>1211</v>
      </c>
      <c r="P2091" s="5" t="s">
        <v>1211</v>
      </c>
      <c r="Q2091" s="5" t="s">
        <v>11163</v>
      </c>
      <c r="R2091" s="5" t="s">
        <v>12160</v>
      </c>
      <c r="S2091" s="2" t="s">
        <v>6687</v>
      </c>
      <c r="T2091" s="5" t="s">
        <v>1816</v>
      </c>
      <c r="U2091" s="5" t="s">
        <v>716</v>
      </c>
      <c r="V2091" s="2" t="s">
        <v>12161</v>
      </c>
      <c r="W2091" s="5" t="s">
        <v>838</v>
      </c>
      <c r="X2091" s="5" t="s">
        <v>12191</v>
      </c>
      <c r="Y2091" s="5" t="s">
        <v>12192</v>
      </c>
      <c r="Z2091" s="2" t="s">
        <v>720</v>
      </c>
      <c r="AA2091" s="2" t="s">
        <v>716</v>
      </c>
      <c r="AB2091" s="5" t="s">
        <v>12193</v>
      </c>
      <c r="AC2091" s="2" t="s">
        <v>12194</v>
      </c>
      <c r="AD2091" s="5" t="s">
        <v>12184</v>
      </c>
      <c r="AE2091" s="5" t="s">
        <v>12185</v>
      </c>
      <c r="AF2091" s="5" t="s">
        <v>12131</v>
      </c>
      <c r="AG2091" s="2" t="s">
        <v>12132</v>
      </c>
      <c r="AH2091" s="5" t="s">
        <v>12115</v>
      </c>
      <c r="AI2091" s="5" t="s">
        <v>12116</v>
      </c>
      <c r="AJ2091" s="2" t="s">
        <v>68</v>
      </c>
      <c r="AK2091" s="2" t="s">
        <v>729</v>
      </c>
    </row>
    <row r="2092" spans="1:37" ht="17.100000000000001" customHeight="1">
      <c r="A2092" s="2" t="s">
        <v>36</v>
      </c>
      <c r="B2092" s="3">
        <v>80005459</v>
      </c>
      <c r="C2092" s="2" t="s">
        <v>5893</v>
      </c>
      <c r="D2092" s="5" t="s">
        <v>5893</v>
      </c>
      <c r="E2092" s="5" t="s">
        <v>5894</v>
      </c>
      <c r="F2092" s="5" t="s">
        <v>12195</v>
      </c>
      <c r="G2092" s="5" t="s">
        <v>12196</v>
      </c>
      <c r="H2092" s="5" t="s">
        <v>9596</v>
      </c>
      <c r="I2092" s="2" t="s">
        <v>42</v>
      </c>
      <c r="J2092" s="2" t="s">
        <v>12157</v>
      </c>
      <c r="K2092" s="2" t="s">
        <v>12158</v>
      </c>
      <c r="L2092" s="2" t="s">
        <v>11905</v>
      </c>
      <c r="M2092" s="2" t="s">
        <v>11906</v>
      </c>
      <c r="N2092" s="2" t="s">
        <v>12187</v>
      </c>
      <c r="O2092" s="8" t="s">
        <v>1211</v>
      </c>
      <c r="P2092" s="5" t="s">
        <v>1211</v>
      </c>
      <c r="Q2092" s="5" t="s">
        <v>11163</v>
      </c>
      <c r="R2092" s="5" t="s">
        <v>12160</v>
      </c>
      <c r="S2092" s="2" t="s">
        <v>6687</v>
      </c>
      <c r="T2092" s="5" t="s">
        <v>1816</v>
      </c>
      <c r="U2092" s="5" t="s">
        <v>716</v>
      </c>
      <c r="V2092" s="2" t="s">
        <v>12161</v>
      </c>
      <c r="W2092" s="5" t="s">
        <v>838</v>
      </c>
      <c r="X2092" s="5" t="s">
        <v>12197</v>
      </c>
      <c r="Y2092" s="5" t="s">
        <v>12198</v>
      </c>
      <c r="Z2092" s="2" t="s">
        <v>720</v>
      </c>
      <c r="AA2092" s="2" t="s">
        <v>716</v>
      </c>
      <c r="AB2092" s="5" t="s">
        <v>12193</v>
      </c>
      <c r="AC2092" s="2" t="s">
        <v>12194</v>
      </c>
      <c r="AD2092" s="5" t="s">
        <v>12184</v>
      </c>
      <c r="AE2092" s="5" t="s">
        <v>12185</v>
      </c>
      <c r="AF2092" s="5" t="s">
        <v>12131</v>
      </c>
      <c r="AG2092" s="2" t="s">
        <v>12132</v>
      </c>
      <c r="AH2092" s="5" t="s">
        <v>12115</v>
      </c>
      <c r="AI2092" s="5" t="s">
        <v>12116</v>
      </c>
      <c r="AJ2092" s="2" t="s">
        <v>68</v>
      </c>
      <c r="AK2092" s="2" t="s">
        <v>729</v>
      </c>
    </row>
    <row r="2093" spans="1:37" ht="17.100000000000001" customHeight="1">
      <c r="A2093" s="2" t="s">
        <v>36</v>
      </c>
      <c r="B2093" s="3">
        <v>80005462</v>
      </c>
      <c r="C2093" s="2" t="s">
        <v>5893</v>
      </c>
      <c r="D2093" s="5" t="s">
        <v>5893</v>
      </c>
      <c r="E2093" s="5" t="s">
        <v>5894</v>
      </c>
      <c r="F2093" s="5" t="s">
        <v>12199</v>
      </c>
      <c r="G2093" s="5" t="s">
        <v>12200</v>
      </c>
      <c r="H2093" s="5" t="s">
        <v>12186</v>
      </c>
      <c r="I2093" s="2" t="s">
        <v>42</v>
      </c>
      <c r="J2093" s="2" t="s">
        <v>12157</v>
      </c>
      <c r="K2093" s="2" t="s">
        <v>12158</v>
      </c>
      <c r="L2093" s="2" t="s">
        <v>11905</v>
      </c>
      <c r="M2093" s="2" t="s">
        <v>11906</v>
      </c>
      <c r="N2093" s="2" t="s">
        <v>12187</v>
      </c>
      <c r="O2093" s="8" t="s">
        <v>1211</v>
      </c>
      <c r="P2093" s="5" t="s">
        <v>1211</v>
      </c>
      <c r="Q2093" s="5" t="s">
        <v>11163</v>
      </c>
      <c r="R2093" s="5" t="s">
        <v>12160</v>
      </c>
      <c r="S2093" s="2" t="s">
        <v>6687</v>
      </c>
      <c r="T2093" s="5" t="s">
        <v>1816</v>
      </c>
      <c r="U2093" s="5" t="s">
        <v>716</v>
      </c>
      <c r="V2093" s="2" t="s">
        <v>12161</v>
      </c>
      <c r="W2093" s="5" t="s">
        <v>1278</v>
      </c>
      <c r="X2093" s="5" t="s">
        <v>12201</v>
      </c>
      <c r="Y2093" s="5" t="s">
        <v>12202</v>
      </c>
      <c r="Z2093" s="2" t="s">
        <v>720</v>
      </c>
      <c r="AA2093" s="2" t="s">
        <v>716</v>
      </c>
      <c r="AB2093" s="5" t="s">
        <v>12193</v>
      </c>
      <c r="AC2093" s="2" t="s">
        <v>12194</v>
      </c>
      <c r="AD2093" s="5" t="s">
        <v>12184</v>
      </c>
      <c r="AE2093" s="5" t="s">
        <v>12185</v>
      </c>
      <c r="AF2093" s="5" t="s">
        <v>12131</v>
      </c>
      <c r="AG2093" s="2" t="s">
        <v>12132</v>
      </c>
      <c r="AH2093" s="5" t="s">
        <v>12115</v>
      </c>
      <c r="AI2093" s="5" t="s">
        <v>12116</v>
      </c>
      <c r="AJ2093" s="2" t="s">
        <v>68</v>
      </c>
      <c r="AK2093" s="2" t="s">
        <v>729</v>
      </c>
    </row>
    <row r="2094" spans="1:37" ht="17.100000000000001" customHeight="1">
      <c r="A2094" s="2" t="s">
        <v>36</v>
      </c>
      <c r="B2094" s="3">
        <v>80005463</v>
      </c>
      <c r="C2094" s="2" t="s">
        <v>5893</v>
      </c>
      <c r="D2094" s="5" t="s">
        <v>5893</v>
      </c>
      <c r="E2094" s="5" t="s">
        <v>5894</v>
      </c>
      <c r="F2094" s="5" t="s">
        <v>12203</v>
      </c>
      <c r="G2094" s="5" t="s">
        <v>12204</v>
      </c>
      <c r="H2094" s="5" t="s">
        <v>9061</v>
      </c>
      <c r="I2094" s="2" t="s">
        <v>42</v>
      </c>
      <c r="J2094" s="2" t="s">
        <v>12157</v>
      </c>
      <c r="K2094" s="2" t="s">
        <v>12158</v>
      </c>
      <c r="L2094" s="2" t="s">
        <v>11905</v>
      </c>
      <c r="M2094" s="2" t="s">
        <v>11906</v>
      </c>
      <c r="N2094" s="2" t="s">
        <v>12187</v>
      </c>
      <c r="O2094" s="8" t="s">
        <v>1211</v>
      </c>
      <c r="P2094" s="5" t="s">
        <v>1211</v>
      </c>
      <c r="Q2094" s="5" t="s">
        <v>11163</v>
      </c>
      <c r="R2094" s="5" t="s">
        <v>12160</v>
      </c>
      <c r="S2094" s="2" t="s">
        <v>6687</v>
      </c>
      <c r="T2094" s="5" t="s">
        <v>1816</v>
      </c>
      <c r="U2094" s="5" t="s">
        <v>716</v>
      </c>
      <c r="V2094" s="2" t="s">
        <v>12161</v>
      </c>
      <c r="W2094" s="5" t="s">
        <v>12205</v>
      </c>
      <c r="X2094" s="5" t="s">
        <v>12162</v>
      </c>
      <c r="Y2094" s="5" t="s">
        <v>12206</v>
      </c>
      <c r="Z2094" s="2" t="s">
        <v>720</v>
      </c>
      <c r="AA2094" s="2" t="s">
        <v>716</v>
      </c>
      <c r="AB2094" s="5" t="s">
        <v>12193</v>
      </c>
      <c r="AC2094" s="2" t="s">
        <v>12194</v>
      </c>
      <c r="AD2094" s="5" t="s">
        <v>12184</v>
      </c>
      <c r="AE2094" s="5" t="s">
        <v>12185</v>
      </c>
      <c r="AF2094" s="5" t="s">
        <v>12131</v>
      </c>
      <c r="AG2094" s="2" t="s">
        <v>12132</v>
      </c>
      <c r="AH2094" s="5" t="s">
        <v>12115</v>
      </c>
      <c r="AI2094" s="5" t="s">
        <v>12116</v>
      </c>
      <c r="AJ2094" s="2" t="s">
        <v>68</v>
      </c>
      <c r="AK2094" s="2" t="s">
        <v>729</v>
      </c>
    </row>
    <row r="2095" spans="1:37" ht="17.100000000000001" customHeight="1">
      <c r="A2095" s="2" t="s">
        <v>36</v>
      </c>
      <c r="B2095" s="3">
        <v>80005464</v>
      </c>
      <c r="C2095" s="2" t="s">
        <v>5893</v>
      </c>
      <c r="D2095" s="5" t="s">
        <v>5893</v>
      </c>
      <c r="E2095" s="5" t="s">
        <v>5894</v>
      </c>
      <c r="F2095" s="5" t="s">
        <v>12207</v>
      </c>
      <c r="G2095" s="5" t="s">
        <v>12208</v>
      </c>
      <c r="H2095" s="5" t="s">
        <v>12209</v>
      </c>
      <c r="I2095" s="2" t="s">
        <v>42</v>
      </c>
      <c r="J2095" s="2" t="s">
        <v>12157</v>
      </c>
      <c r="K2095" s="2" t="s">
        <v>12158</v>
      </c>
      <c r="L2095" s="2" t="s">
        <v>11905</v>
      </c>
      <c r="M2095" s="2" t="s">
        <v>11906</v>
      </c>
      <c r="N2095" s="2" t="s">
        <v>12187</v>
      </c>
      <c r="O2095" s="8" t="s">
        <v>1211</v>
      </c>
      <c r="P2095" s="5" t="s">
        <v>1211</v>
      </c>
      <c r="Q2095" s="5" t="s">
        <v>11163</v>
      </c>
      <c r="R2095" s="5" t="s">
        <v>12160</v>
      </c>
      <c r="S2095" s="2" t="s">
        <v>6687</v>
      </c>
      <c r="T2095" s="5" t="s">
        <v>1816</v>
      </c>
      <c r="U2095" s="5" t="s">
        <v>716</v>
      </c>
      <c r="V2095" s="2" t="s">
        <v>12161</v>
      </c>
      <c r="W2095" s="5" t="s">
        <v>537</v>
      </c>
      <c r="X2095" s="5" t="s">
        <v>12210</v>
      </c>
      <c r="Y2095" s="5" t="s">
        <v>12211</v>
      </c>
      <c r="Z2095" s="2" t="s">
        <v>720</v>
      </c>
      <c r="AA2095" s="2" t="s">
        <v>716</v>
      </c>
      <c r="AB2095" s="5" t="s">
        <v>12193</v>
      </c>
      <c r="AC2095" s="2" t="s">
        <v>12194</v>
      </c>
      <c r="AD2095" s="5" t="s">
        <v>12184</v>
      </c>
      <c r="AE2095" s="5" t="s">
        <v>12185</v>
      </c>
      <c r="AF2095" s="5" t="s">
        <v>12131</v>
      </c>
      <c r="AG2095" s="2" t="s">
        <v>12132</v>
      </c>
      <c r="AH2095" s="5" t="s">
        <v>12115</v>
      </c>
      <c r="AI2095" s="5" t="s">
        <v>12116</v>
      </c>
      <c r="AJ2095" s="2" t="s">
        <v>68</v>
      </c>
      <c r="AK2095" s="2" t="s">
        <v>729</v>
      </c>
    </row>
    <row r="2096" spans="1:37" ht="17.100000000000001" customHeight="1">
      <c r="A2096" s="2" t="s">
        <v>36</v>
      </c>
      <c r="B2096" s="3">
        <v>80005467</v>
      </c>
      <c r="C2096" s="2" t="s">
        <v>5893</v>
      </c>
      <c r="D2096" s="5" t="s">
        <v>5893</v>
      </c>
      <c r="E2096" s="5" t="s">
        <v>5894</v>
      </c>
      <c r="F2096" s="5" t="s">
        <v>12212</v>
      </c>
      <c r="G2096" s="5" t="s">
        <v>12213</v>
      </c>
      <c r="H2096" s="5" t="s">
        <v>12214</v>
      </c>
      <c r="I2096" s="2" t="s">
        <v>42</v>
      </c>
      <c r="J2096" s="2" t="s">
        <v>12157</v>
      </c>
      <c r="K2096" s="2" t="s">
        <v>12158</v>
      </c>
      <c r="L2096" s="2" t="s">
        <v>11905</v>
      </c>
      <c r="M2096" s="2" t="s">
        <v>11906</v>
      </c>
      <c r="N2096" s="2" t="s">
        <v>12187</v>
      </c>
      <c r="O2096" s="8" t="s">
        <v>1211</v>
      </c>
      <c r="P2096" s="5" t="s">
        <v>1211</v>
      </c>
      <c r="Q2096" s="5" t="s">
        <v>11163</v>
      </c>
      <c r="R2096" s="5" t="s">
        <v>12160</v>
      </c>
      <c r="S2096" s="2" t="s">
        <v>6687</v>
      </c>
      <c r="T2096" s="5" t="s">
        <v>1816</v>
      </c>
      <c r="U2096" s="5" t="s">
        <v>716</v>
      </c>
      <c r="V2096" s="2" t="s">
        <v>12161</v>
      </c>
      <c r="W2096" s="5" t="s">
        <v>1543</v>
      </c>
      <c r="X2096" s="5" t="s">
        <v>12215</v>
      </c>
      <c r="Y2096" s="5" t="s">
        <v>12216</v>
      </c>
      <c r="Z2096" s="2" t="s">
        <v>720</v>
      </c>
      <c r="AA2096" s="2" t="s">
        <v>716</v>
      </c>
      <c r="AB2096" s="5" t="s">
        <v>12193</v>
      </c>
      <c r="AC2096" s="2" t="s">
        <v>12194</v>
      </c>
      <c r="AD2096" s="5" t="s">
        <v>12184</v>
      </c>
      <c r="AE2096" s="5" t="s">
        <v>12185</v>
      </c>
      <c r="AF2096" s="5" t="s">
        <v>12131</v>
      </c>
      <c r="AG2096" s="2" t="s">
        <v>12132</v>
      </c>
      <c r="AH2096" s="5" t="s">
        <v>12115</v>
      </c>
      <c r="AI2096" s="5" t="s">
        <v>12116</v>
      </c>
      <c r="AJ2096" s="2" t="s">
        <v>68</v>
      </c>
      <c r="AK2096" s="2" t="s">
        <v>729</v>
      </c>
    </row>
    <row r="2097" spans="1:37" ht="17.100000000000001" customHeight="1">
      <c r="A2097" s="2" t="s">
        <v>36</v>
      </c>
      <c r="B2097" s="3">
        <v>80005497</v>
      </c>
      <c r="C2097" s="2" t="s">
        <v>5907</v>
      </c>
      <c r="D2097" s="5" t="s">
        <v>5908</v>
      </c>
      <c r="E2097" s="5" t="s">
        <v>5909</v>
      </c>
      <c r="F2097" s="5" t="s">
        <v>12217</v>
      </c>
      <c r="G2097" s="5" t="s">
        <v>12218</v>
      </c>
      <c r="H2097" s="5" t="s">
        <v>6197</v>
      </c>
      <c r="I2097" s="2" t="s">
        <v>42</v>
      </c>
      <c r="J2097" s="2" t="s">
        <v>12117</v>
      </c>
      <c r="K2097" s="2" t="s">
        <v>11906</v>
      </c>
      <c r="L2097" s="2" t="s">
        <v>11905</v>
      </c>
      <c r="M2097" s="2" t="s">
        <v>11906</v>
      </c>
      <c r="N2097" s="2" t="s">
        <v>12219</v>
      </c>
      <c r="O2097" s="8" t="s">
        <v>1211</v>
      </c>
      <c r="P2097" s="5" t="s">
        <v>1211</v>
      </c>
      <c r="Q2097" s="5" t="s">
        <v>11163</v>
      </c>
      <c r="R2097" s="5" t="s">
        <v>12120</v>
      </c>
      <c r="S2097" s="2" t="s">
        <v>6687</v>
      </c>
      <c r="T2097" s="5" t="s">
        <v>1816</v>
      </c>
      <c r="U2097" s="5" t="s">
        <v>716</v>
      </c>
      <c r="V2097" s="2" t="s">
        <v>12121</v>
      </c>
      <c r="W2097" s="5" t="s">
        <v>437</v>
      </c>
      <c r="X2097" s="5" t="s">
        <v>12220</v>
      </c>
      <c r="Y2097" s="5" t="s">
        <v>12221</v>
      </c>
      <c r="Z2097" s="2" t="s">
        <v>720</v>
      </c>
      <c r="AA2097" s="2" t="s">
        <v>716</v>
      </c>
      <c r="AB2097" s="5" t="s">
        <v>12131</v>
      </c>
      <c r="AC2097" s="2" t="s">
        <v>12132</v>
      </c>
      <c r="AD2097" s="5" t="s">
        <v>12115</v>
      </c>
      <c r="AE2097" s="5" t="s">
        <v>12116</v>
      </c>
      <c r="AF2097" s="5" t="s">
        <v>11155</v>
      </c>
      <c r="AG2097" s="2" t="s">
        <v>11156</v>
      </c>
      <c r="AH2097" s="5" t="s">
        <v>11157</v>
      </c>
      <c r="AI2097" s="5" t="s">
        <v>11158</v>
      </c>
      <c r="AJ2097" s="2" t="s">
        <v>68</v>
      </c>
      <c r="AK2097" s="2" t="s">
        <v>729</v>
      </c>
    </row>
    <row r="2098" spans="1:37" ht="17.100000000000001" customHeight="1">
      <c r="A2098" s="2" t="s">
        <v>36</v>
      </c>
      <c r="B2098" s="3">
        <v>80005499</v>
      </c>
      <c r="C2098" s="2" t="s">
        <v>5893</v>
      </c>
      <c r="D2098" s="5" t="s">
        <v>5893</v>
      </c>
      <c r="E2098" s="5" t="s">
        <v>5894</v>
      </c>
      <c r="F2098" s="5" t="s">
        <v>12222</v>
      </c>
      <c r="G2098" s="5" t="s">
        <v>12223</v>
      </c>
      <c r="H2098" s="5" t="s">
        <v>9030</v>
      </c>
      <c r="I2098" s="2" t="s">
        <v>42</v>
      </c>
      <c r="J2098" s="2" t="s">
        <v>12117</v>
      </c>
      <c r="K2098" s="2" t="s">
        <v>11906</v>
      </c>
      <c r="L2098" s="2" t="s">
        <v>11905</v>
      </c>
      <c r="M2098" s="2" t="s">
        <v>11906</v>
      </c>
      <c r="N2098" s="2" t="s">
        <v>12219</v>
      </c>
      <c r="O2098" s="8" t="s">
        <v>1211</v>
      </c>
      <c r="P2098" s="5" t="s">
        <v>1211</v>
      </c>
      <c r="Q2098" s="5" t="s">
        <v>11163</v>
      </c>
      <c r="R2098" s="5" t="s">
        <v>12120</v>
      </c>
      <c r="S2098" s="2" t="s">
        <v>6687</v>
      </c>
      <c r="T2098" s="5" t="s">
        <v>1816</v>
      </c>
      <c r="U2098" s="5" t="s">
        <v>716</v>
      </c>
      <c r="V2098" s="2" t="s">
        <v>12121</v>
      </c>
      <c r="W2098" s="5" t="s">
        <v>208</v>
      </c>
      <c r="X2098" s="5" t="s">
        <v>12224</v>
      </c>
      <c r="Y2098" s="5" t="s">
        <v>12225</v>
      </c>
      <c r="Z2098" s="2" t="s">
        <v>720</v>
      </c>
      <c r="AA2098" s="2" t="s">
        <v>716</v>
      </c>
      <c r="AB2098" s="5" t="s">
        <v>12226</v>
      </c>
      <c r="AC2098" s="2" t="s">
        <v>12227</v>
      </c>
      <c r="AD2098" s="5" t="s">
        <v>12217</v>
      </c>
      <c r="AE2098" s="5" t="s">
        <v>12218</v>
      </c>
      <c r="AF2098" s="5" t="s">
        <v>12131</v>
      </c>
      <c r="AG2098" s="2" t="s">
        <v>12132</v>
      </c>
      <c r="AH2098" s="5" t="s">
        <v>12115</v>
      </c>
      <c r="AI2098" s="5" t="s">
        <v>12116</v>
      </c>
      <c r="AJ2098" s="2" t="s">
        <v>68</v>
      </c>
      <c r="AK2098" s="2" t="s">
        <v>729</v>
      </c>
    </row>
    <row r="2099" spans="1:37" ht="17.100000000000001" customHeight="1">
      <c r="A2099" s="2" t="s">
        <v>36</v>
      </c>
      <c r="B2099" s="3">
        <v>80005501</v>
      </c>
      <c r="C2099" s="2" t="s">
        <v>5893</v>
      </c>
      <c r="D2099" s="5" t="s">
        <v>5893</v>
      </c>
      <c r="E2099" s="5" t="s">
        <v>5894</v>
      </c>
      <c r="F2099" s="5" t="s">
        <v>12228</v>
      </c>
      <c r="G2099" s="5" t="s">
        <v>12229</v>
      </c>
      <c r="H2099" s="5" t="s">
        <v>12230</v>
      </c>
      <c r="I2099" s="2" t="s">
        <v>42</v>
      </c>
      <c r="J2099" s="2" t="s">
        <v>12117</v>
      </c>
      <c r="K2099" s="2" t="s">
        <v>11906</v>
      </c>
      <c r="L2099" s="2" t="s">
        <v>11905</v>
      </c>
      <c r="M2099" s="2" t="s">
        <v>11906</v>
      </c>
      <c r="N2099" s="2" t="s">
        <v>12219</v>
      </c>
      <c r="O2099" s="8" t="s">
        <v>1211</v>
      </c>
      <c r="P2099" s="5" t="s">
        <v>1211</v>
      </c>
      <c r="Q2099" s="5" t="s">
        <v>11163</v>
      </c>
      <c r="R2099" s="5" t="s">
        <v>12120</v>
      </c>
      <c r="S2099" s="2" t="s">
        <v>6687</v>
      </c>
      <c r="T2099" s="5" t="s">
        <v>1816</v>
      </c>
      <c r="U2099" s="5" t="s">
        <v>716</v>
      </c>
      <c r="V2099" s="2" t="s">
        <v>12121</v>
      </c>
      <c r="W2099" s="5" t="s">
        <v>1189</v>
      </c>
      <c r="X2099" s="5" t="s">
        <v>12231</v>
      </c>
      <c r="Y2099" s="5" t="s">
        <v>12232</v>
      </c>
      <c r="Z2099" s="2" t="s">
        <v>720</v>
      </c>
      <c r="AA2099" s="2" t="s">
        <v>716</v>
      </c>
      <c r="AB2099" s="5" t="s">
        <v>12226</v>
      </c>
      <c r="AC2099" s="2" t="s">
        <v>12227</v>
      </c>
      <c r="AD2099" s="5" t="s">
        <v>12217</v>
      </c>
      <c r="AE2099" s="5" t="s">
        <v>12218</v>
      </c>
      <c r="AF2099" s="5" t="s">
        <v>12131</v>
      </c>
      <c r="AG2099" s="2" t="s">
        <v>12132</v>
      </c>
      <c r="AH2099" s="5" t="s">
        <v>12115</v>
      </c>
      <c r="AI2099" s="5" t="s">
        <v>12116</v>
      </c>
      <c r="AJ2099" s="2" t="s">
        <v>68</v>
      </c>
      <c r="AK2099" s="2" t="s">
        <v>729</v>
      </c>
    </row>
    <row r="2100" spans="1:37" ht="17.100000000000001" customHeight="1">
      <c r="A2100" s="2" t="s">
        <v>36</v>
      </c>
      <c r="B2100" s="3">
        <v>80005508</v>
      </c>
      <c r="C2100" s="2" t="s">
        <v>5893</v>
      </c>
      <c r="D2100" s="5" t="s">
        <v>5893</v>
      </c>
      <c r="E2100" s="5" t="s">
        <v>5894</v>
      </c>
      <c r="F2100" s="5" t="s">
        <v>12233</v>
      </c>
      <c r="G2100" s="5" t="s">
        <v>12234</v>
      </c>
      <c r="H2100" s="5" t="s">
        <v>7604</v>
      </c>
      <c r="I2100" s="2" t="s">
        <v>42</v>
      </c>
      <c r="J2100" s="2" t="s">
        <v>12117</v>
      </c>
      <c r="K2100" s="2" t="s">
        <v>11906</v>
      </c>
      <c r="L2100" s="2" t="s">
        <v>11905</v>
      </c>
      <c r="M2100" s="2" t="s">
        <v>11906</v>
      </c>
      <c r="N2100" s="2" t="s">
        <v>12219</v>
      </c>
      <c r="O2100" s="8" t="s">
        <v>1211</v>
      </c>
      <c r="P2100" s="5" t="s">
        <v>1211</v>
      </c>
      <c r="Q2100" s="5" t="s">
        <v>11163</v>
      </c>
      <c r="R2100" s="5" t="s">
        <v>12120</v>
      </c>
      <c r="S2100" s="2" t="s">
        <v>6687</v>
      </c>
      <c r="T2100" s="5" t="s">
        <v>1816</v>
      </c>
      <c r="U2100" s="5" t="s">
        <v>716</v>
      </c>
      <c r="V2100" s="2" t="s">
        <v>12121</v>
      </c>
      <c r="W2100" s="5" t="s">
        <v>2587</v>
      </c>
      <c r="X2100" s="5" t="s">
        <v>12235</v>
      </c>
      <c r="Y2100" s="5" t="s">
        <v>12236</v>
      </c>
      <c r="Z2100" s="2" t="s">
        <v>720</v>
      </c>
      <c r="AA2100" s="2" t="s">
        <v>716</v>
      </c>
      <c r="AB2100" s="5" t="s">
        <v>12226</v>
      </c>
      <c r="AC2100" s="2" t="s">
        <v>12227</v>
      </c>
      <c r="AD2100" s="5" t="s">
        <v>12217</v>
      </c>
      <c r="AE2100" s="5" t="s">
        <v>12218</v>
      </c>
      <c r="AF2100" s="5" t="s">
        <v>12131</v>
      </c>
      <c r="AG2100" s="2" t="s">
        <v>12132</v>
      </c>
      <c r="AH2100" s="5" t="s">
        <v>12115</v>
      </c>
      <c r="AI2100" s="5" t="s">
        <v>12116</v>
      </c>
      <c r="AJ2100" s="2" t="s">
        <v>68</v>
      </c>
      <c r="AK2100" s="2" t="s">
        <v>729</v>
      </c>
    </row>
    <row r="2101" spans="1:37" ht="17.100000000000001" customHeight="1">
      <c r="A2101" s="2" t="s">
        <v>36</v>
      </c>
      <c r="B2101" s="3">
        <v>80005509</v>
      </c>
      <c r="C2101" s="2" t="s">
        <v>5893</v>
      </c>
      <c r="D2101" s="5" t="s">
        <v>5893</v>
      </c>
      <c r="E2101" s="5" t="s">
        <v>5894</v>
      </c>
      <c r="F2101" s="5" t="s">
        <v>12237</v>
      </c>
      <c r="G2101" s="5" t="s">
        <v>12238</v>
      </c>
      <c r="H2101" s="5" t="s">
        <v>3938</v>
      </c>
      <c r="I2101" s="2" t="s">
        <v>42</v>
      </c>
      <c r="J2101" s="2" t="s">
        <v>12117</v>
      </c>
      <c r="K2101" s="2" t="s">
        <v>11906</v>
      </c>
      <c r="L2101" s="2" t="s">
        <v>11905</v>
      </c>
      <c r="M2101" s="2" t="s">
        <v>11906</v>
      </c>
      <c r="N2101" s="2" t="s">
        <v>12219</v>
      </c>
      <c r="O2101" s="8" t="s">
        <v>1211</v>
      </c>
      <c r="P2101" s="5" t="s">
        <v>1211</v>
      </c>
      <c r="Q2101" s="5" t="s">
        <v>11163</v>
      </c>
      <c r="R2101" s="5" t="s">
        <v>12120</v>
      </c>
      <c r="S2101" s="2" t="s">
        <v>6687</v>
      </c>
      <c r="T2101" s="5" t="s">
        <v>1816</v>
      </c>
      <c r="U2101" s="5" t="s">
        <v>716</v>
      </c>
      <c r="V2101" s="2" t="s">
        <v>12121</v>
      </c>
      <c r="W2101" s="5" t="s">
        <v>860</v>
      </c>
      <c r="X2101" s="5" t="s">
        <v>12239</v>
      </c>
      <c r="Y2101" s="5" t="s">
        <v>12240</v>
      </c>
      <c r="Z2101" s="2" t="s">
        <v>720</v>
      </c>
      <c r="AA2101" s="2" t="s">
        <v>716</v>
      </c>
      <c r="AB2101" s="5" t="s">
        <v>12226</v>
      </c>
      <c r="AC2101" s="2" t="s">
        <v>12227</v>
      </c>
      <c r="AD2101" s="5" t="s">
        <v>12217</v>
      </c>
      <c r="AE2101" s="5" t="s">
        <v>12218</v>
      </c>
      <c r="AF2101" s="5" t="s">
        <v>12131</v>
      </c>
      <c r="AG2101" s="2" t="s">
        <v>12132</v>
      </c>
      <c r="AH2101" s="5" t="s">
        <v>12115</v>
      </c>
      <c r="AI2101" s="5" t="s">
        <v>12116</v>
      </c>
      <c r="AJ2101" s="2" t="s">
        <v>68</v>
      </c>
      <c r="AK2101" s="2" t="s">
        <v>729</v>
      </c>
    </row>
    <row r="2102" spans="1:37" ht="17.100000000000001" customHeight="1">
      <c r="A2102" s="2" t="s">
        <v>36</v>
      </c>
      <c r="B2102" s="3">
        <v>80005512</v>
      </c>
      <c r="C2102" s="2" t="s">
        <v>5893</v>
      </c>
      <c r="D2102" s="5" t="s">
        <v>5893</v>
      </c>
      <c r="E2102" s="5" t="s">
        <v>5894</v>
      </c>
      <c r="F2102" s="5" t="s">
        <v>12241</v>
      </c>
      <c r="G2102" s="5" t="s">
        <v>12242</v>
      </c>
      <c r="H2102" s="5" t="s">
        <v>2210</v>
      </c>
      <c r="I2102" s="2" t="s">
        <v>42</v>
      </c>
      <c r="J2102" s="2" t="s">
        <v>12117</v>
      </c>
      <c r="K2102" s="2" t="s">
        <v>11906</v>
      </c>
      <c r="L2102" s="2" t="s">
        <v>11905</v>
      </c>
      <c r="M2102" s="2" t="s">
        <v>11906</v>
      </c>
      <c r="N2102" s="2" t="s">
        <v>12219</v>
      </c>
      <c r="O2102" s="8" t="s">
        <v>1211</v>
      </c>
      <c r="P2102" s="5" t="s">
        <v>1211</v>
      </c>
      <c r="Q2102" s="5" t="s">
        <v>11163</v>
      </c>
      <c r="R2102" s="5" t="s">
        <v>12120</v>
      </c>
      <c r="S2102" s="2" t="s">
        <v>6687</v>
      </c>
      <c r="T2102" s="5" t="s">
        <v>1816</v>
      </c>
      <c r="U2102" s="5" t="s">
        <v>716</v>
      </c>
      <c r="V2102" s="2" t="s">
        <v>12121</v>
      </c>
      <c r="W2102" s="5" t="s">
        <v>1662</v>
      </c>
      <c r="X2102" s="5" t="s">
        <v>12243</v>
      </c>
      <c r="Y2102" s="5" t="s">
        <v>12244</v>
      </c>
      <c r="Z2102" s="2" t="s">
        <v>720</v>
      </c>
      <c r="AA2102" s="2" t="s">
        <v>716</v>
      </c>
      <c r="AB2102" s="5" t="s">
        <v>12226</v>
      </c>
      <c r="AC2102" s="2" t="s">
        <v>12227</v>
      </c>
      <c r="AD2102" s="5" t="s">
        <v>12217</v>
      </c>
      <c r="AE2102" s="5" t="s">
        <v>12218</v>
      </c>
      <c r="AF2102" s="5" t="s">
        <v>12131</v>
      </c>
      <c r="AG2102" s="2" t="s">
        <v>12132</v>
      </c>
      <c r="AH2102" s="5" t="s">
        <v>12115</v>
      </c>
      <c r="AI2102" s="5" t="s">
        <v>12116</v>
      </c>
      <c r="AJ2102" s="2" t="s">
        <v>68</v>
      </c>
      <c r="AK2102" s="2" t="s">
        <v>729</v>
      </c>
    </row>
    <row r="2103" spans="1:37" ht="17.100000000000001" customHeight="1">
      <c r="A2103" s="2" t="s">
        <v>36</v>
      </c>
      <c r="B2103" s="3">
        <v>80005514</v>
      </c>
      <c r="C2103" s="2" t="s">
        <v>5893</v>
      </c>
      <c r="D2103" s="5" t="s">
        <v>5893</v>
      </c>
      <c r="E2103" s="5" t="s">
        <v>5894</v>
      </c>
      <c r="F2103" s="5" t="s">
        <v>12245</v>
      </c>
      <c r="G2103" s="5" t="s">
        <v>12246</v>
      </c>
      <c r="H2103" s="5" t="s">
        <v>12247</v>
      </c>
      <c r="I2103" s="2" t="s">
        <v>42</v>
      </c>
      <c r="J2103" s="2" t="s">
        <v>12117</v>
      </c>
      <c r="K2103" s="2" t="s">
        <v>11906</v>
      </c>
      <c r="L2103" s="2" t="s">
        <v>11905</v>
      </c>
      <c r="M2103" s="2" t="s">
        <v>11906</v>
      </c>
      <c r="N2103" s="2" t="s">
        <v>12219</v>
      </c>
      <c r="O2103" s="8" t="s">
        <v>1211</v>
      </c>
      <c r="P2103" s="5" t="s">
        <v>1211</v>
      </c>
      <c r="Q2103" s="5" t="s">
        <v>11163</v>
      </c>
      <c r="R2103" s="5" t="s">
        <v>12120</v>
      </c>
      <c r="S2103" s="2" t="s">
        <v>6687</v>
      </c>
      <c r="T2103" s="5" t="s">
        <v>1816</v>
      </c>
      <c r="U2103" s="5" t="s">
        <v>716</v>
      </c>
      <c r="V2103" s="2" t="s">
        <v>12121</v>
      </c>
      <c r="W2103" s="5" t="s">
        <v>12248</v>
      </c>
      <c r="X2103" s="5" t="s">
        <v>12249</v>
      </c>
      <c r="Y2103" s="5" t="s">
        <v>12250</v>
      </c>
      <c r="Z2103" s="2" t="s">
        <v>720</v>
      </c>
      <c r="AA2103" s="2" t="s">
        <v>716</v>
      </c>
      <c r="AB2103" s="5" t="s">
        <v>12226</v>
      </c>
      <c r="AC2103" s="2" t="s">
        <v>12227</v>
      </c>
      <c r="AD2103" s="5" t="s">
        <v>12217</v>
      </c>
      <c r="AE2103" s="5" t="s">
        <v>12218</v>
      </c>
      <c r="AF2103" s="5" t="s">
        <v>12131</v>
      </c>
      <c r="AG2103" s="2" t="s">
        <v>12132</v>
      </c>
      <c r="AH2103" s="5" t="s">
        <v>12115</v>
      </c>
      <c r="AI2103" s="5" t="s">
        <v>12116</v>
      </c>
      <c r="AJ2103" s="2" t="s">
        <v>68</v>
      </c>
      <c r="AK2103" s="2" t="s">
        <v>729</v>
      </c>
    </row>
    <row r="2104" spans="1:37" ht="17.100000000000001" customHeight="1">
      <c r="A2104" s="2" t="s">
        <v>36</v>
      </c>
      <c r="B2104" s="3">
        <v>80005651</v>
      </c>
      <c r="C2104" s="2" t="s">
        <v>5893</v>
      </c>
      <c r="D2104" s="5" t="s">
        <v>5893</v>
      </c>
      <c r="E2104" s="5" t="s">
        <v>5894</v>
      </c>
      <c r="F2104" s="5" t="s">
        <v>12251</v>
      </c>
      <c r="G2104" s="5" t="s">
        <v>12252</v>
      </c>
      <c r="H2104" s="5" t="s">
        <v>5815</v>
      </c>
      <c r="I2104" s="2" t="s">
        <v>42</v>
      </c>
      <c r="J2104" s="2" t="s">
        <v>12117</v>
      </c>
      <c r="K2104" s="2" t="s">
        <v>11906</v>
      </c>
      <c r="L2104" s="2" t="s">
        <v>11905</v>
      </c>
      <c r="M2104" s="2" t="s">
        <v>11906</v>
      </c>
      <c r="N2104" s="2" t="s">
        <v>12219</v>
      </c>
      <c r="O2104" s="8" t="s">
        <v>1211</v>
      </c>
      <c r="P2104" s="5" t="s">
        <v>1211</v>
      </c>
      <c r="Q2104" s="5" t="s">
        <v>11163</v>
      </c>
      <c r="R2104" s="5" t="s">
        <v>12120</v>
      </c>
      <c r="S2104" s="2" t="s">
        <v>6687</v>
      </c>
      <c r="T2104" s="5" t="s">
        <v>1816</v>
      </c>
      <c r="U2104" s="5" t="s">
        <v>716</v>
      </c>
      <c r="V2104" s="2" t="s">
        <v>12121</v>
      </c>
      <c r="W2104" s="5" t="s">
        <v>467</v>
      </c>
      <c r="X2104" s="5" t="s">
        <v>12253</v>
      </c>
      <c r="Y2104" s="5" t="s">
        <v>12254</v>
      </c>
      <c r="Z2104" s="2" t="s">
        <v>720</v>
      </c>
      <c r="AA2104" s="2" t="s">
        <v>716</v>
      </c>
      <c r="AB2104" s="5" t="s">
        <v>12226</v>
      </c>
      <c r="AC2104" s="2" t="s">
        <v>12227</v>
      </c>
      <c r="AD2104" s="5" t="s">
        <v>12217</v>
      </c>
      <c r="AE2104" s="5" t="s">
        <v>12218</v>
      </c>
      <c r="AF2104" s="5" t="s">
        <v>12131</v>
      </c>
      <c r="AG2104" s="2" t="s">
        <v>12132</v>
      </c>
      <c r="AH2104" s="5" t="s">
        <v>12115</v>
      </c>
      <c r="AI2104" s="5" t="s">
        <v>12116</v>
      </c>
      <c r="AJ2104" s="2" t="s">
        <v>68</v>
      </c>
      <c r="AK2104" s="2" t="s">
        <v>729</v>
      </c>
    </row>
    <row r="2105" spans="1:37" ht="17.100000000000001" customHeight="1">
      <c r="A2105" s="2" t="s">
        <v>36</v>
      </c>
      <c r="B2105" s="3">
        <v>80005498</v>
      </c>
      <c r="C2105" s="2" t="s">
        <v>5907</v>
      </c>
      <c r="D2105" s="5" t="s">
        <v>5908</v>
      </c>
      <c r="E2105" s="5" t="s">
        <v>5909</v>
      </c>
      <c r="F2105" s="5" t="s">
        <v>12255</v>
      </c>
      <c r="G2105" s="5" t="s">
        <v>12256</v>
      </c>
      <c r="H2105" s="5" t="s">
        <v>12257</v>
      </c>
      <c r="I2105" s="2" t="s">
        <v>42</v>
      </c>
      <c r="J2105" s="2" t="s">
        <v>12117</v>
      </c>
      <c r="K2105" s="2" t="s">
        <v>11906</v>
      </c>
      <c r="L2105" s="2" t="s">
        <v>11905</v>
      </c>
      <c r="M2105" s="2" t="s">
        <v>11906</v>
      </c>
      <c r="N2105" s="2" t="s">
        <v>12258</v>
      </c>
      <c r="O2105" s="8" t="s">
        <v>1211</v>
      </c>
      <c r="P2105" s="5" t="s">
        <v>1211</v>
      </c>
      <c r="Q2105" s="5" t="s">
        <v>11163</v>
      </c>
      <c r="R2105" s="5" t="s">
        <v>12120</v>
      </c>
      <c r="S2105" s="2" t="s">
        <v>6687</v>
      </c>
      <c r="T2105" s="5" t="s">
        <v>1816</v>
      </c>
      <c r="U2105" s="5" t="s">
        <v>716</v>
      </c>
      <c r="V2105" s="2" t="s">
        <v>12121</v>
      </c>
      <c r="W2105" s="5" t="s">
        <v>838</v>
      </c>
      <c r="X2105" s="5" t="s">
        <v>12259</v>
      </c>
      <c r="Y2105" s="5" t="s">
        <v>12260</v>
      </c>
      <c r="Z2105" s="2" t="s">
        <v>720</v>
      </c>
      <c r="AA2105" s="2" t="s">
        <v>716</v>
      </c>
      <c r="AB2105" s="5" t="s">
        <v>12131</v>
      </c>
      <c r="AC2105" s="2" t="s">
        <v>12132</v>
      </c>
      <c r="AD2105" s="5" t="s">
        <v>12115</v>
      </c>
      <c r="AE2105" s="5" t="s">
        <v>12116</v>
      </c>
      <c r="AF2105" s="5" t="s">
        <v>11155</v>
      </c>
      <c r="AG2105" s="2" t="s">
        <v>11156</v>
      </c>
      <c r="AH2105" s="5" t="s">
        <v>11157</v>
      </c>
      <c r="AI2105" s="5" t="s">
        <v>11158</v>
      </c>
      <c r="AJ2105" s="2" t="s">
        <v>68</v>
      </c>
      <c r="AK2105" s="2" t="s">
        <v>729</v>
      </c>
    </row>
    <row r="2106" spans="1:37" ht="17.100000000000001" customHeight="1">
      <c r="A2106" s="2" t="s">
        <v>36</v>
      </c>
      <c r="B2106" s="3">
        <v>80005500</v>
      </c>
      <c r="C2106" s="2" t="s">
        <v>5893</v>
      </c>
      <c r="D2106" s="5" t="s">
        <v>5893</v>
      </c>
      <c r="E2106" s="5" t="s">
        <v>5894</v>
      </c>
      <c r="F2106" s="5" t="s">
        <v>12261</v>
      </c>
      <c r="G2106" s="5" t="s">
        <v>12262</v>
      </c>
      <c r="H2106" s="5" t="s">
        <v>2243</v>
      </c>
      <c r="I2106" s="2" t="s">
        <v>42</v>
      </c>
      <c r="J2106" s="2" t="s">
        <v>12117</v>
      </c>
      <c r="K2106" s="2" t="s">
        <v>11906</v>
      </c>
      <c r="L2106" s="2" t="s">
        <v>11905</v>
      </c>
      <c r="M2106" s="2" t="s">
        <v>11906</v>
      </c>
      <c r="N2106" s="2" t="s">
        <v>12258</v>
      </c>
      <c r="O2106" s="8" t="s">
        <v>1211</v>
      </c>
      <c r="P2106" s="5" t="s">
        <v>1211</v>
      </c>
      <c r="Q2106" s="5" t="s">
        <v>11163</v>
      </c>
      <c r="R2106" s="5" t="s">
        <v>12120</v>
      </c>
      <c r="S2106" s="2" t="s">
        <v>6687</v>
      </c>
      <c r="T2106" s="5" t="s">
        <v>1816</v>
      </c>
      <c r="U2106" s="5" t="s">
        <v>716</v>
      </c>
      <c r="V2106" s="2" t="s">
        <v>12121</v>
      </c>
      <c r="W2106" s="5" t="s">
        <v>1543</v>
      </c>
      <c r="X2106" s="5" t="s">
        <v>12263</v>
      </c>
      <c r="Y2106" s="5" t="s">
        <v>12264</v>
      </c>
      <c r="Z2106" s="2" t="s">
        <v>720</v>
      </c>
      <c r="AA2106" s="2" t="s">
        <v>716</v>
      </c>
      <c r="AB2106" s="5" t="s">
        <v>12265</v>
      </c>
      <c r="AC2106" s="2" t="s">
        <v>12266</v>
      </c>
      <c r="AD2106" s="5" t="s">
        <v>12255</v>
      </c>
      <c r="AE2106" s="5" t="s">
        <v>12256</v>
      </c>
      <c r="AF2106" s="5" t="s">
        <v>12131</v>
      </c>
      <c r="AG2106" s="2" t="s">
        <v>12132</v>
      </c>
      <c r="AH2106" s="5" t="s">
        <v>12115</v>
      </c>
      <c r="AI2106" s="5" t="s">
        <v>12116</v>
      </c>
      <c r="AJ2106" s="2" t="s">
        <v>68</v>
      </c>
      <c r="AK2106" s="2" t="s">
        <v>729</v>
      </c>
    </row>
    <row r="2107" spans="1:37" ht="17.100000000000001" customHeight="1">
      <c r="A2107" s="2" t="s">
        <v>36</v>
      </c>
      <c r="B2107" s="3">
        <v>80005502</v>
      </c>
      <c r="C2107" s="2" t="s">
        <v>5893</v>
      </c>
      <c r="D2107" s="5" t="s">
        <v>5893</v>
      </c>
      <c r="E2107" s="5" t="s">
        <v>5894</v>
      </c>
      <c r="F2107" s="5" t="s">
        <v>12267</v>
      </c>
      <c r="G2107" s="5" t="s">
        <v>12268</v>
      </c>
      <c r="H2107" s="5" t="s">
        <v>452</v>
      </c>
      <c r="I2107" s="2" t="s">
        <v>42</v>
      </c>
      <c r="J2107" s="2" t="s">
        <v>12117</v>
      </c>
      <c r="K2107" s="2" t="s">
        <v>11906</v>
      </c>
      <c r="L2107" s="2" t="s">
        <v>11905</v>
      </c>
      <c r="M2107" s="2" t="s">
        <v>11906</v>
      </c>
      <c r="N2107" s="2" t="s">
        <v>12258</v>
      </c>
      <c r="O2107" s="8" t="s">
        <v>1211</v>
      </c>
      <c r="P2107" s="5" t="s">
        <v>1211</v>
      </c>
      <c r="Q2107" s="5" t="s">
        <v>11163</v>
      </c>
      <c r="R2107" s="5" t="s">
        <v>12120</v>
      </c>
      <c r="S2107" s="2" t="s">
        <v>6687</v>
      </c>
      <c r="T2107" s="5" t="s">
        <v>1816</v>
      </c>
      <c r="U2107" s="5" t="s">
        <v>716</v>
      </c>
      <c r="V2107" s="2" t="s">
        <v>12121</v>
      </c>
      <c r="W2107" s="5" t="s">
        <v>521</v>
      </c>
      <c r="X2107" s="5" t="s">
        <v>5316</v>
      </c>
      <c r="Y2107" s="5" t="s">
        <v>12269</v>
      </c>
      <c r="Z2107" s="2" t="s">
        <v>720</v>
      </c>
      <c r="AA2107" s="2" t="s">
        <v>716</v>
      </c>
      <c r="AB2107" s="5" t="s">
        <v>12265</v>
      </c>
      <c r="AC2107" s="2" t="s">
        <v>12266</v>
      </c>
      <c r="AD2107" s="5" t="s">
        <v>12255</v>
      </c>
      <c r="AE2107" s="5" t="s">
        <v>12256</v>
      </c>
      <c r="AF2107" s="5" t="s">
        <v>12131</v>
      </c>
      <c r="AG2107" s="2" t="s">
        <v>12132</v>
      </c>
      <c r="AH2107" s="5" t="s">
        <v>12115</v>
      </c>
      <c r="AI2107" s="5" t="s">
        <v>12116</v>
      </c>
      <c r="AJ2107" s="2" t="s">
        <v>68</v>
      </c>
      <c r="AK2107" s="2" t="s">
        <v>729</v>
      </c>
    </row>
    <row r="2108" spans="1:37" ht="17.100000000000001" customHeight="1">
      <c r="A2108" s="2" t="s">
        <v>36</v>
      </c>
      <c r="B2108" s="3">
        <v>80005503</v>
      </c>
      <c r="C2108" s="2" t="s">
        <v>5893</v>
      </c>
      <c r="D2108" s="5" t="s">
        <v>5893</v>
      </c>
      <c r="E2108" s="5" t="s">
        <v>5894</v>
      </c>
      <c r="F2108" s="5" t="s">
        <v>12270</v>
      </c>
      <c r="G2108" s="5" t="s">
        <v>12271</v>
      </c>
      <c r="H2108" s="5" t="s">
        <v>7604</v>
      </c>
      <c r="I2108" s="2" t="s">
        <v>42</v>
      </c>
      <c r="J2108" s="2" t="s">
        <v>12117</v>
      </c>
      <c r="K2108" s="2" t="s">
        <v>11906</v>
      </c>
      <c r="L2108" s="2" t="s">
        <v>11905</v>
      </c>
      <c r="M2108" s="2" t="s">
        <v>11906</v>
      </c>
      <c r="N2108" s="2" t="s">
        <v>12258</v>
      </c>
      <c r="O2108" s="8" t="s">
        <v>1211</v>
      </c>
      <c r="P2108" s="5" t="s">
        <v>1211</v>
      </c>
      <c r="Q2108" s="5" t="s">
        <v>11163</v>
      </c>
      <c r="R2108" s="5" t="s">
        <v>12120</v>
      </c>
      <c r="S2108" s="2" t="s">
        <v>6687</v>
      </c>
      <c r="T2108" s="5" t="s">
        <v>1816</v>
      </c>
      <c r="U2108" s="5" t="s">
        <v>716</v>
      </c>
      <c r="V2108" s="2" t="s">
        <v>12121</v>
      </c>
      <c r="W2108" s="5" t="s">
        <v>944</v>
      </c>
      <c r="X2108" s="5" t="s">
        <v>12243</v>
      </c>
      <c r="Y2108" s="5" t="s">
        <v>12272</v>
      </c>
      <c r="Z2108" s="2" t="s">
        <v>720</v>
      </c>
      <c r="AA2108" s="2" t="s">
        <v>716</v>
      </c>
      <c r="AB2108" s="5" t="s">
        <v>12265</v>
      </c>
      <c r="AC2108" s="2" t="s">
        <v>12266</v>
      </c>
      <c r="AD2108" s="5" t="s">
        <v>12255</v>
      </c>
      <c r="AE2108" s="5" t="s">
        <v>12256</v>
      </c>
      <c r="AF2108" s="5" t="s">
        <v>12131</v>
      </c>
      <c r="AG2108" s="2" t="s">
        <v>12132</v>
      </c>
      <c r="AH2108" s="5" t="s">
        <v>12115</v>
      </c>
      <c r="AI2108" s="5" t="s">
        <v>12116</v>
      </c>
      <c r="AJ2108" s="2" t="s">
        <v>68</v>
      </c>
      <c r="AK2108" s="2" t="s">
        <v>729</v>
      </c>
    </row>
    <row r="2109" spans="1:37" ht="17.100000000000001" customHeight="1">
      <c r="A2109" s="2" t="s">
        <v>36</v>
      </c>
      <c r="B2109" s="3">
        <v>80005504</v>
      </c>
      <c r="C2109" s="2" t="s">
        <v>5893</v>
      </c>
      <c r="D2109" s="5" t="s">
        <v>5893</v>
      </c>
      <c r="E2109" s="5" t="s">
        <v>5894</v>
      </c>
      <c r="F2109" s="5" t="s">
        <v>12273</v>
      </c>
      <c r="G2109" s="5" t="s">
        <v>12274</v>
      </c>
      <c r="H2109" s="5" t="s">
        <v>2866</v>
      </c>
      <c r="I2109" s="2" t="s">
        <v>42</v>
      </c>
      <c r="J2109" s="2" t="s">
        <v>12117</v>
      </c>
      <c r="K2109" s="2" t="s">
        <v>11906</v>
      </c>
      <c r="L2109" s="2" t="s">
        <v>11905</v>
      </c>
      <c r="M2109" s="2" t="s">
        <v>11906</v>
      </c>
      <c r="N2109" s="2" t="s">
        <v>12258</v>
      </c>
      <c r="O2109" s="8" t="s">
        <v>1211</v>
      </c>
      <c r="P2109" s="5" t="s">
        <v>1211</v>
      </c>
      <c r="Q2109" s="5" t="s">
        <v>11163</v>
      </c>
      <c r="R2109" s="5" t="s">
        <v>12120</v>
      </c>
      <c r="S2109" s="2" t="s">
        <v>6687</v>
      </c>
      <c r="T2109" s="5" t="s">
        <v>1816</v>
      </c>
      <c r="U2109" s="5" t="s">
        <v>716</v>
      </c>
      <c r="V2109" s="2" t="s">
        <v>12121</v>
      </c>
      <c r="W2109" s="5" t="s">
        <v>168</v>
      </c>
      <c r="X2109" s="5" t="s">
        <v>2134</v>
      </c>
      <c r="Y2109" s="5" t="s">
        <v>12275</v>
      </c>
      <c r="Z2109" s="2" t="s">
        <v>720</v>
      </c>
      <c r="AA2109" s="2" t="s">
        <v>716</v>
      </c>
      <c r="AB2109" s="5" t="s">
        <v>12265</v>
      </c>
      <c r="AC2109" s="2" t="s">
        <v>12266</v>
      </c>
      <c r="AD2109" s="5" t="s">
        <v>12255</v>
      </c>
      <c r="AE2109" s="5" t="s">
        <v>12256</v>
      </c>
      <c r="AF2109" s="5" t="s">
        <v>12131</v>
      </c>
      <c r="AG2109" s="2" t="s">
        <v>12132</v>
      </c>
      <c r="AH2109" s="5" t="s">
        <v>12115</v>
      </c>
      <c r="AI2109" s="5" t="s">
        <v>12116</v>
      </c>
      <c r="AJ2109" s="2" t="s">
        <v>68</v>
      </c>
      <c r="AK2109" s="2" t="s">
        <v>729</v>
      </c>
    </row>
    <row r="2110" spans="1:37" ht="17.100000000000001" customHeight="1">
      <c r="A2110" s="2" t="s">
        <v>36</v>
      </c>
      <c r="B2110" s="3">
        <v>80005505</v>
      </c>
      <c r="C2110" s="2" t="s">
        <v>5893</v>
      </c>
      <c r="D2110" s="5" t="s">
        <v>5893</v>
      </c>
      <c r="E2110" s="5" t="s">
        <v>5894</v>
      </c>
      <c r="F2110" s="5" t="s">
        <v>12276</v>
      </c>
      <c r="G2110" s="5" t="s">
        <v>12277</v>
      </c>
      <c r="H2110" s="5" t="s">
        <v>6091</v>
      </c>
      <c r="I2110" s="2" t="s">
        <v>42</v>
      </c>
      <c r="J2110" s="2" t="s">
        <v>12117</v>
      </c>
      <c r="K2110" s="2" t="s">
        <v>11906</v>
      </c>
      <c r="L2110" s="2" t="s">
        <v>11905</v>
      </c>
      <c r="M2110" s="2" t="s">
        <v>11906</v>
      </c>
      <c r="N2110" s="2" t="s">
        <v>12258</v>
      </c>
      <c r="O2110" s="8" t="s">
        <v>1211</v>
      </c>
      <c r="P2110" s="5" t="s">
        <v>1211</v>
      </c>
      <c r="Q2110" s="5" t="s">
        <v>11163</v>
      </c>
      <c r="R2110" s="5" t="s">
        <v>12120</v>
      </c>
      <c r="S2110" s="2" t="s">
        <v>6687</v>
      </c>
      <c r="T2110" s="5" t="s">
        <v>1816</v>
      </c>
      <c r="U2110" s="5" t="s">
        <v>716</v>
      </c>
      <c r="V2110" s="2" t="s">
        <v>12121</v>
      </c>
      <c r="W2110" s="5" t="s">
        <v>12278</v>
      </c>
      <c r="X2110" s="5" t="s">
        <v>12279</v>
      </c>
      <c r="Y2110" s="5" t="s">
        <v>12280</v>
      </c>
      <c r="Z2110" s="2" t="s">
        <v>720</v>
      </c>
      <c r="AA2110" s="2" t="s">
        <v>716</v>
      </c>
      <c r="AB2110" s="5" t="s">
        <v>12265</v>
      </c>
      <c r="AC2110" s="2" t="s">
        <v>12266</v>
      </c>
      <c r="AD2110" s="5" t="s">
        <v>12255</v>
      </c>
      <c r="AE2110" s="5" t="s">
        <v>12256</v>
      </c>
      <c r="AF2110" s="5" t="s">
        <v>12131</v>
      </c>
      <c r="AG2110" s="2" t="s">
        <v>12132</v>
      </c>
      <c r="AH2110" s="5" t="s">
        <v>12115</v>
      </c>
      <c r="AI2110" s="5" t="s">
        <v>12116</v>
      </c>
      <c r="AJ2110" s="2" t="s">
        <v>68</v>
      </c>
      <c r="AK2110" s="2" t="s">
        <v>729</v>
      </c>
    </row>
    <row r="2111" spans="1:37" ht="17.100000000000001" customHeight="1">
      <c r="A2111" s="2" t="s">
        <v>36</v>
      </c>
      <c r="B2111" s="3">
        <v>80005506</v>
      </c>
      <c r="C2111" s="2" t="s">
        <v>5893</v>
      </c>
      <c r="D2111" s="5" t="s">
        <v>5893</v>
      </c>
      <c r="E2111" s="5" t="s">
        <v>5894</v>
      </c>
      <c r="F2111" s="5" t="s">
        <v>12281</v>
      </c>
      <c r="G2111" s="5" t="s">
        <v>12282</v>
      </c>
      <c r="H2111" s="5" t="s">
        <v>3570</v>
      </c>
      <c r="I2111" s="2" t="s">
        <v>42</v>
      </c>
      <c r="J2111" s="2" t="s">
        <v>12117</v>
      </c>
      <c r="K2111" s="2" t="s">
        <v>11906</v>
      </c>
      <c r="L2111" s="2" t="s">
        <v>11905</v>
      </c>
      <c r="M2111" s="2" t="s">
        <v>11906</v>
      </c>
      <c r="N2111" s="2" t="s">
        <v>12258</v>
      </c>
      <c r="O2111" s="8" t="s">
        <v>1211</v>
      </c>
      <c r="P2111" s="5" t="s">
        <v>1211</v>
      </c>
      <c r="Q2111" s="5" t="s">
        <v>11163</v>
      </c>
      <c r="R2111" s="5" t="s">
        <v>12120</v>
      </c>
      <c r="S2111" s="2" t="s">
        <v>6687</v>
      </c>
      <c r="T2111" s="5" t="s">
        <v>1816</v>
      </c>
      <c r="U2111" s="5" t="s">
        <v>716</v>
      </c>
      <c r="V2111" s="2" t="s">
        <v>12121</v>
      </c>
      <c r="W2111" s="5" t="s">
        <v>124</v>
      </c>
      <c r="X2111" s="5" t="s">
        <v>12283</v>
      </c>
      <c r="Y2111" s="5" t="s">
        <v>12284</v>
      </c>
      <c r="Z2111" s="2" t="s">
        <v>720</v>
      </c>
      <c r="AA2111" s="2" t="s">
        <v>716</v>
      </c>
      <c r="AB2111" s="5" t="s">
        <v>12265</v>
      </c>
      <c r="AC2111" s="2" t="s">
        <v>12266</v>
      </c>
      <c r="AD2111" s="5" t="s">
        <v>12255</v>
      </c>
      <c r="AE2111" s="5" t="s">
        <v>12256</v>
      </c>
      <c r="AF2111" s="5" t="s">
        <v>12131</v>
      </c>
      <c r="AG2111" s="2" t="s">
        <v>12132</v>
      </c>
      <c r="AH2111" s="5" t="s">
        <v>12115</v>
      </c>
      <c r="AI2111" s="5" t="s">
        <v>12116</v>
      </c>
      <c r="AJ2111" s="2" t="s">
        <v>68</v>
      </c>
      <c r="AK2111" s="2" t="s">
        <v>729</v>
      </c>
    </row>
    <row r="2112" spans="1:37" ht="17.100000000000001" customHeight="1">
      <c r="A2112" s="2" t="s">
        <v>36</v>
      </c>
      <c r="B2112" s="3">
        <v>80005510</v>
      </c>
      <c r="C2112" s="2" t="s">
        <v>5893</v>
      </c>
      <c r="D2112" s="5" t="s">
        <v>5893</v>
      </c>
      <c r="E2112" s="5" t="s">
        <v>5894</v>
      </c>
      <c r="F2112" s="5" t="s">
        <v>12285</v>
      </c>
      <c r="G2112" s="5" t="s">
        <v>12286</v>
      </c>
      <c r="H2112" s="5" t="s">
        <v>591</v>
      </c>
      <c r="I2112" s="2" t="s">
        <v>42</v>
      </c>
      <c r="J2112" s="2" t="s">
        <v>12117</v>
      </c>
      <c r="K2112" s="2" t="s">
        <v>11906</v>
      </c>
      <c r="L2112" s="2" t="s">
        <v>11905</v>
      </c>
      <c r="M2112" s="2" t="s">
        <v>11906</v>
      </c>
      <c r="N2112" s="2" t="s">
        <v>12258</v>
      </c>
      <c r="O2112" s="8" t="s">
        <v>1211</v>
      </c>
      <c r="P2112" s="5" t="s">
        <v>1211</v>
      </c>
      <c r="Q2112" s="5" t="s">
        <v>11163</v>
      </c>
      <c r="R2112" s="5" t="s">
        <v>12120</v>
      </c>
      <c r="S2112" s="2" t="s">
        <v>6687</v>
      </c>
      <c r="T2112" s="5" t="s">
        <v>1816</v>
      </c>
      <c r="U2112" s="5" t="s">
        <v>716</v>
      </c>
      <c r="V2112" s="2" t="s">
        <v>12121</v>
      </c>
      <c r="W2112" s="5" t="s">
        <v>838</v>
      </c>
      <c r="X2112" s="5" t="s">
        <v>1465</v>
      </c>
      <c r="Y2112" s="5" t="s">
        <v>12287</v>
      </c>
      <c r="Z2112" s="2" t="s">
        <v>720</v>
      </c>
      <c r="AA2112" s="2" t="s">
        <v>716</v>
      </c>
      <c r="AB2112" s="5" t="s">
        <v>12265</v>
      </c>
      <c r="AC2112" s="2" t="s">
        <v>12266</v>
      </c>
      <c r="AD2112" s="5" t="s">
        <v>12255</v>
      </c>
      <c r="AE2112" s="5" t="s">
        <v>12256</v>
      </c>
      <c r="AF2112" s="5" t="s">
        <v>12131</v>
      </c>
      <c r="AG2112" s="2" t="s">
        <v>12132</v>
      </c>
      <c r="AH2112" s="5" t="s">
        <v>12115</v>
      </c>
      <c r="AI2112" s="5" t="s">
        <v>12116</v>
      </c>
      <c r="AJ2112" s="2" t="s">
        <v>68</v>
      </c>
      <c r="AK2112" s="2" t="s">
        <v>729</v>
      </c>
    </row>
    <row r="2113" spans="1:37" ht="17.100000000000001" customHeight="1">
      <c r="A2113" s="2" t="s">
        <v>36</v>
      </c>
      <c r="B2113" s="3">
        <v>80004353</v>
      </c>
      <c r="C2113" s="2" t="s">
        <v>5883</v>
      </c>
      <c r="D2113" s="5" t="s">
        <v>5883</v>
      </c>
      <c r="E2113" s="5" t="s">
        <v>5884</v>
      </c>
      <c r="F2113" s="5" t="s">
        <v>11402</v>
      </c>
      <c r="G2113" s="5" t="s">
        <v>11403</v>
      </c>
      <c r="H2113" s="5" t="s">
        <v>12288</v>
      </c>
      <c r="I2113" s="2" t="s">
        <v>42</v>
      </c>
      <c r="J2113" s="2" t="s">
        <v>4634</v>
      </c>
      <c r="K2113" s="2" t="s">
        <v>4635</v>
      </c>
      <c r="L2113" s="2" t="s">
        <v>4636</v>
      </c>
      <c r="M2113" s="2" t="s">
        <v>4637</v>
      </c>
      <c r="N2113" s="2" t="s">
        <v>12289</v>
      </c>
      <c r="O2113" s="8" t="s">
        <v>12290</v>
      </c>
      <c r="P2113" s="5" t="s">
        <v>1211</v>
      </c>
      <c r="Q2113" s="5" t="s">
        <v>11151</v>
      </c>
      <c r="R2113" s="5" t="s">
        <v>12291</v>
      </c>
      <c r="S2113" s="2" t="s">
        <v>6687</v>
      </c>
      <c r="T2113" s="5" t="s">
        <v>1816</v>
      </c>
      <c r="U2113" s="5" t="s">
        <v>716</v>
      </c>
      <c r="V2113" s="2" t="s">
        <v>4639</v>
      </c>
      <c r="W2113" s="5" t="s">
        <v>4691</v>
      </c>
      <c r="X2113" s="5" t="s">
        <v>12292</v>
      </c>
      <c r="Y2113" s="5" t="s">
        <v>12293</v>
      </c>
      <c r="Z2113" s="2" t="s">
        <v>720</v>
      </c>
      <c r="AA2113" s="2" t="s">
        <v>716</v>
      </c>
      <c r="AB2113" s="5" t="s">
        <v>11155</v>
      </c>
      <c r="AC2113" s="2" t="s">
        <v>11156</v>
      </c>
      <c r="AD2113" s="5" t="s">
        <v>11157</v>
      </c>
      <c r="AE2113" s="5" t="s">
        <v>11158</v>
      </c>
      <c r="AF2113" s="5" t="s">
        <v>5879</v>
      </c>
      <c r="AG2113" s="2" t="s">
        <v>5880</v>
      </c>
      <c r="AH2113" s="5" t="s">
        <v>5881</v>
      </c>
      <c r="AI2113" s="5" t="s">
        <v>5882</v>
      </c>
      <c r="AJ2113" s="2" t="s">
        <v>68</v>
      </c>
      <c r="AK2113" s="2" t="s">
        <v>729</v>
      </c>
    </row>
    <row r="2114" spans="1:37" ht="17.100000000000001" customHeight="1">
      <c r="A2114" s="2" t="s">
        <v>36</v>
      </c>
      <c r="B2114" s="3">
        <v>80005577</v>
      </c>
      <c r="C2114" s="2" t="s">
        <v>5907</v>
      </c>
      <c r="D2114" s="5" t="s">
        <v>5908</v>
      </c>
      <c r="E2114" s="5" t="s">
        <v>5909</v>
      </c>
      <c r="F2114" s="5" t="s">
        <v>12294</v>
      </c>
      <c r="G2114" s="5" t="s">
        <v>12295</v>
      </c>
      <c r="H2114" s="5" t="s">
        <v>2930</v>
      </c>
      <c r="I2114" s="2" t="s">
        <v>42</v>
      </c>
      <c r="J2114" s="2" t="s">
        <v>4658</v>
      </c>
      <c r="K2114" s="2" t="s">
        <v>4637</v>
      </c>
      <c r="L2114" s="2" t="s">
        <v>4636</v>
      </c>
      <c r="M2114" s="2" t="s">
        <v>4637</v>
      </c>
      <c r="N2114" s="2" t="s">
        <v>12296</v>
      </c>
      <c r="O2114" s="8" t="s">
        <v>1211</v>
      </c>
      <c r="P2114" s="5" t="s">
        <v>1211</v>
      </c>
      <c r="Q2114" s="5" t="s">
        <v>11163</v>
      </c>
      <c r="R2114" s="5" t="s">
        <v>12297</v>
      </c>
      <c r="S2114" s="2" t="s">
        <v>6687</v>
      </c>
      <c r="T2114" s="5" t="s">
        <v>1816</v>
      </c>
      <c r="U2114" s="5" t="s">
        <v>716</v>
      </c>
      <c r="V2114" s="2" t="s">
        <v>1845</v>
      </c>
      <c r="W2114" s="5" t="s">
        <v>1377</v>
      </c>
      <c r="X2114" s="5" t="s">
        <v>12298</v>
      </c>
      <c r="Y2114" s="5" t="s">
        <v>12299</v>
      </c>
      <c r="Z2114" s="2" t="s">
        <v>720</v>
      </c>
      <c r="AA2114" s="2" t="s">
        <v>716</v>
      </c>
      <c r="AB2114" s="5" t="s">
        <v>11400</v>
      </c>
      <c r="AC2114" s="2" t="s">
        <v>11401</v>
      </c>
      <c r="AD2114" s="5" t="s">
        <v>11402</v>
      </c>
      <c r="AE2114" s="5" t="s">
        <v>11403</v>
      </c>
      <c r="AF2114" s="5" t="s">
        <v>11155</v>
      </c>
      <c r="AG2114" s="2" t="s">
        <v>11156</v>
      </c>
      <c r="AH2114" s="5" t="s">
        <v>11157</v>
      </c>
      <c r="AI2114" s="5" t="s">
        <v>11158</v>
      </c>
      <c r="AJ2114" s="2" t="s">
        <v>68</v>
      </c>
      <c r="AK2114" s="2" t="s">
        <v>729</v>
      </c>
    </row>
    <row r="2115" spans="1:37" ht="17.100000000000001" customHeight="1">
      <c r="A2115" s="2" t="s">
        <v>36</v>
      </c>
      <c r="B2115" s="3">
        <v>80005578</v>
      </c>
      <c r="C2115" s="2" t="s">
        <v>5893</v>
      </c>
      <c r="D2115" s="5" t="s">
        <v>5893</v>
      </c>
      <c r="E2115" s="5" t="s">
        <v>5894</v>
      </c>
      <c r="F2115" s="5" t="s">
        <v>12300</v>
      </c>
      <c r="G2115" s="5" t="s">
        <v>12301</v>
      </c>
      <c r="H2115" s="5" t="s">
        <v>6091</v>
      </c>
      <c r="I2115" s="2" t="s">
        <v>42</v>
      </c>
      <c r="J2115" s="2" t="s">
        <v>4658</v>
      </c>
      <c r="K2115" s="2" t="s">
        <v>4637</v>
      </c>
      <c r="L2115" s="2" t="s">
        <v>4636</v>
      </c>
      <c r="M2115" s="2" t="s">
        <v>4637</v>
      </c>
      <c r="N2115" s="2" t="s">
        <v>12296</v>
      </c>
      <c r="O2115" s="8" t="s">
        <v>1211</v>
      </c>
      <c r="P2115" s="5" t="s">
        <v>1211</v>
      </c>
      <c r="Q2115" s="5" t="s">
        <v>11163</v>
      </c>
      <c r="R2115" s="5" t="s">
        <v>12297</v>
      </c>
      <c r="S2115" s="2" t="s">
        <v>6687</v>
      </c>
      <c r="T2115" s="5" t="s">
        <v>1816</v>
      </c>
      <c r="U2115" s="5" t="s">
        <v>716</v>
      </c>
      <c r="V2115" s="2" t="s">
        <v>1845</v>
      </c>
      <c r="W2115" s="5" t="s">
        <v>504</v>
      </c>
      <c r="X2115" s="5" t="s">
        <v>12302</v>
      </c>
      <c r="Y2115" s="5" t="s">
        <v>12303</v>
      </c>
      <c r="Z2115" s="2" t="s">
        <v>720</v>
      </c>
      <c r="AA2115" s="2" t="s">
        <v>716</v>
      </c>
      <c r="AB2115" s="5" t="s">
        <v>12304</v>
      </c>
      <c r="AC2115" s="2" t="s">
        <v>12305</v>
      </c>
      <c r="AD2115" s="5" t="s">
        <v>12294</v>
      </c>
      <c r="AE2115" s="5" t="s">
        <v>12295</v>
      </c>
      <c r="AF2115" s="5" t="s">
        <v>11400</v>
      </c>
      <c r="AG2115" s="2" t="s">
        <v>11401</v>
      </c>
      <c r="AH2115" s="5" t="s">
        <v>11402</v>
      </c>
      <c r="AI2115" s="5" t="s">
        <v>11403</v>
      </c>
      <c r="AJ2115" s="2" t="s">
        <v>68</v>
      </c>
      <c r="AK2115" s="2" t="s">
        <v>729</v>
      </c>
    </row>
    <row r="2116" spans="1:37" ht="17.100000000000001" customHeight="1">
      <c r="A2116" s="2" t="s">
        <v>36</v>
      </c>
      <c r="B2116" s="3">
        <v>80005580</v>
      </c>
      <c r="C2116" s="2" t="s">
        <v>5893</v>
      </c>
      <c r="D2116" s="5" t="s">
        <v>5893</v>
      </c>
      <c r="E2116" s="5" t="s">
        <v>5894</v>
      </c>
      <c r="F2116" s="5" t="s">
        <v>12306</v>
      </c>
      <c r="G2116" s="5" t="s">
        <v>12307</v>
      </c>
      <c r="H2116" s="5" t="s">
        <v>12308</v>
      </c>
      <c r="I2116" s="2" t="s">
        <v>42</v>
      </c>
      <c r="J2116" s="2" t="s">
        <v>4658</v>
      </c>
      <c r="K2116" s="2" t="s">
        <v>4637</v>
      </c>
      <c r="L2116" s="2" t="s">
        <v>4636</v>
      </c>
      <c r="M2116" s="2" t="s">
        <v>4637</v>
      </c>
      <c r="N2116" s="2" t="s">
        <v>12296</v>
      </c>
      <c r="O2116" s="8" t="s">
        <v>1211</v>
      </c>
      <c r="P2116" s="5" t="s">
        <v>1211</v>
      </c>
      <c r="Q2116" s="5" t="s">
        <v>11163</v>
      </c>
      <c r="R2116" s="5" t="s">
        <v>12297</v>
      </c>
      <c r="S2116" s="2" t="s">
        <v>6687</v>
      </c>
      <c r="T2116" s="5" t="s">
        <v>1816</v>
      </c>
      <c r="U2116" s="5" t="s">
        <v>716</v>
      </c>
      <c r="V2116" s="2" t="s">
        <v>1845</v>
      </c>
      <c r="W2116" s="5" t="s">
        <v>838</v>
      </c>
      <c r="X2116" s="5" t="s">
        <v>12309</v>
      </c>
      <c r="Y2116" s="5" t="s">
        <v>12310</v>
      </c>
      <c r="Z2116" s="2" t="s">
        <v>720</v>
      </c>
      <c r="AA2116" s="2" t="s">
        <v>716</v>
      </c>
      <c r="AB2116" s="5" t="s">
        <v>12304</v>
      </c>
      <c r="AC2116" s="2" t="s">
        <v>12305</v>
      </c>
      <c r="AD2116" s="5" t="s">
        <v>12294</v>
      </c>
      <c r="AE2116" s="5" t="s">
        <v>12295</v>
      </c>
      <c r="AF2116" s="5" t="s">
        <v>11400</v>
      </c>
      <c r="AG2116" s="2" t="s">
        <v>11401</v>
      </c>
      <c r="AH2116" s="5" t="s">
        <v>11402</v>
      </c>
      <c r="AI2116" s="5" t="s">
        <v>11403</v>
      </c>
      <c r="AJ2116" s="2" t="s">
        <v>68</v>
      </c>
      <c r="AK2116" s="2" t="s">
        <v>729</v>
      </c>
    </row>
    <row r="2117" spans="1:37" ht="17.100000000000001" customHeight="1">
      <c r="A2117" s="2" t="s">
        <v>36</v>
      </c>
      <c r="B2117" s="3">
        <v>80005609</v>
      </c>
      <c r="C2117" s="2" t="s">
        <v>5893</v>
      </c>
      <c r="D2117" s="5" t="s">
        <v>5893</v>
      </c>
      <c r="E2117" s="5" t="s">
        <v>5894</v>
      </c>
      <c r="F2117" s="5" t="s">
        <v>12311</v>
      </c>
      <c r="G2117" s="5" t="s">
        <v>12312</v>
      </c>
      <c r="H2117" s="5" t="s">
        <v>1647</v>
      </c>
      <c r="I2117" s="2" t="s">
        <v>42</v>
      </c>
      <c r="J2117" s="2" t="s">
        <v>4658</v>
      </c>
      <c r="K2117" s="2" t="s">
        <v>4637</v>
      </c>
      <c r="L2117" s="2" t="s">
        <v>4636</v>
      </c>
      <c r="M2117" s="2" t="s">
        <v>4637</v>
      </c>
      <c r="N2117" s="2" t="s">
        <v>12296</v>
      </c>
      <c r="O2117" s="8" t="s">
        <v>1211</v>
      </c>
      <c r="P2117" s="5" t="s">
        <v>1211</v>
      </c>
      <c r="Q2117" s="5" t="s">
        <v>11163</v>
      </c>
      <c r="R2117" s="5" t="s">
        <v>12297</v>
      </c>
      <c r="S2117" s="2" t="s">
        <v>6687</v>
      </c>
      <c r="T2117" s="5" t="s">
        <v>1816</v>
      </c>
      <c r="U2117" s="5" t="s">
        <v>716</v>
      </c>
      <c r="V2117" s="2" t="s">
        <v>1845</v>
      </c>
      <c r="W2117" s="5" t="s">
        <v>467</v>
      </c>
      <c r="X2117" s="5" t="s">
        <v>12313</v>
      </c>
      <c r="Y2117" s="5" t="s">
        <v>12314</v>
      </c>
      <c r="Z2117" s="2" t="s">
        <v>720</v>
      </c>
      <c r="AA2117" s="2" t="s">
        <v>716</v>
      </c>
      <c r="AB2117" s="5" t="s">
        <v>12304</v>
      </c>
      <c r="AC2117" s="2" t="s">
        <v>12305</v>
      </c>
      <c r="AD2117" s="5" t="s">
        <v>12294</v>
      </c>
      <c r="AE2117" s="5" t="s">
        <v>12295</v>
      </c>
      <c r="AF2117" s="5" t="s">
        <v>11400</v>
      </c>
      <c r="AG2117" s="2" t="s">
        <v>11401</v>
      </c>
      <c r="AH2117" s="5" t="s">
        <v>11402</v>
      </c>
      <c r="AI2117" s="5" t="s">
        <v>11403</v>
      </c>
      <c r="AJ2117" s="2" t="s">
        <v>68</v>
      </c>
      <c r="AK2117" s="2" t="s">
        <v>729</v>
      </c>
    </row>
    <row r="2118" spans="1:37" ht="17.100000000000001" customHeight="1">
      <c r="A2118" s="2" t="s">
        <v>36</v>
      </c>
      <c r="B2118" s="3">
        <v>80005610</v>
      </c>
      <c r="C2118" s="2" t="s">
        <v>5893</v>
      </c>
      <c r="D2118" s="5" t="s">
        <v>5893</v>
      </c>
      <c r="E2118" s="5" t="s">
        <v>5894</v>
      </c>
      <c r="F2118" s="5" t="s">
        <v>12315</v>
      </c>
      <c r="G2118" s="5" t="s">
        <v>12316</v>
      </c>
      <c r="H2118" s="5" t="s">
        <v>12317</v>
      </c>
      <c r="I2118" s="2" t="s">
        <v>42</v>
      </c>
      <c r="J2118" s="2" t="s">
        <v>4658</v>
      </c>
      <c r="K2118" s="2" t="s">
        <v>4637</v>
      </c>
      <c r="L2118" s="2" t="s">
        <v>4636</v>
      </c>
      <c r="M2118" s="2" t="s">
        <v>4637</v>
      </c>
      <c r="N2118" s="2" t="s">
        <v>12296</v>
      </c>
      <c r="O2118" s="8" t="s">
        <v>1211</v>
      </c>
      <c r="P2118" s="5" t="s">
        <v>1211</v>
      </c>
      <c r="Q2118" s="5" t="s">
        <v>11163</v>
      </c>
      <c r="R2118" s="5" t="s">
        <v>12318</v>
      </c>
      <c r="S2118" s="2" t="s">
        <v>6256</v>
      </c>
      <c r="T2118" s="5" t="s">
        <v>1816</v>
      </c>
      <c r="U2118" s="5" t="s">
        <v>716</v>
      </c>
      <c r="V2118" s="2" t="s">
        <v>11397</v>
      </c>
      <c r="W2118" s="5" t="s">
        <v>1278</v>
      </c>
      <c r="X2118" s="5" t="s">
        <v>12319</v>
      </c>
      <c r="Y2118" s="5" t="s">
        <v>12320</v>
      </c>
      <c r="Z2118" s="2" t="s">
        <v>720</v>
      </c>
      <c r="AA2118" s="2" t="s">
        <v>716</v>
      </c>
      <c r="AB2118" s="5" t="s">
        <v>12304</v>
      </c>
      <c r="AC2118" s="2" t="s">
        <v>12305</v>
      </c>
      <c r="AD2118" s="5" t="s">
        <v>12294</v>
      </c>
      <c r="AE2118" s="5" t="s">
        <v>12295</v>
      </c>
      <c r="AF2118" s="5" t="s">
        <v>11400</v>
      </c>
      <c r="AG2118" s="2" t="s">
        <v>11401</v>
      </c>
      <c r="AH2118" s="5" t="s">
        <v>11402</v>
      </c>
      <c r="AI2118" s="5" t="s">
        <v>11403</v>
      </c>
      <c r="AJ2118" s="2" t="s">
        <v>68</v>
      </c>
      <c r="AK2118" s="2" t="s">
        <v>729</v>
      </c>
    </row>
    <row r="2119" spans="1:37" ht="17.100000000000001" customHeight="1">
      <c r="A2119" s="2" t="s">
        <v>36</v>
      </c>
      <c r="B2119" s="3">
        <v>80005611</v>
      </c>
      <c r="C2119" s="2" t="s">
        <v>5893</v>
      </c>
      <c r="D2119" s="5" t="s">
        <v>5893</v>
      </c>
      <c r="E2119" s="5" t="s">
        <v>5894</v>
      </c>
      <c r="F2119" s="5" t="s">
        <v>12321</v>
      </c>
      <c r="G2119" s="5" t="s">
        <v>12322</v>
      </c>
      <c r="H2119" s="5" t="s">
        <v>12323</v>
      </c>
      <c r="I2119" s="2" t="s">
        <v>42</v>
      </c>
      <c r="J2119" s="2" t="s">
        <v>4658</v>
      </c>
      <c r="K2119" s="2" t="s">
        <v>4637</v>
      </c>
      <c r="L2119" s="2" t="s">
        <v>4636</v>
      </c>
      <c r="M2119" s="2" t="s">
        <v>4637</v>
      </c>
      <c r="N2119" s="2" t="s">
        <v>12296</v>
      </c>
      <c r="O2119" s="8" t="s">
        <v>1211</v>
      </c>
      <c r="P2119" s="5" t="s">
        <v>1211</v>
      </c>
      <c r="Q2119" s="5" t="s">
        <v>11163</v>
      </c>
      <c r="R2119" s="5" t="s">
        <v>12297</v>
      </c>
      <c r="S2119" s="2" t="s">
        <v>6687</v>
      </c>
      <c r="T2119" s="5" t="s">
        <v>1816</v>
      </c>
      <c r="U2119" s="5" t="s">
        <v>716</v>
      </c>
      <c r="V2119" s="2" t="s">
        <v>1845</v>
      </c>
      <c r="W2119" s="5" t="s">
        <v>4691</v>
      </c>
      <c r="X2119" s="5" t="s">
        <v>12324</v>
      </c>
      <c r="Y2119" s="5" t="s">
        <v>12325</v>
      </c>
      <c r="Z2119" s="2" t="s">
        <v>720</v>
      </c>
      <c r="AA2119" s="2" t="s">
        <v>716</v>
      </c>
      <c r="AB2119" s="5" t="s">
        <v>12304</v>
      </c>
      <c r="AC2119" s="2" t="s">
        <v>12305</v>
      </c>
      <c r="AD2119" s="5" t="s">
        <v>12294</v>
      </c>
      <c r="AE2119" s="5" t="s">
        <v>12295</v>
      </c>
      <c r="AF2119" s="5" t="s">
        <v>11400</v>
      </c>
      <c r="AG2119" s="2" t="s">
        <v>11401</v>
      </c>
      <c r="AH2119" s="5" t="s">
        <v>11402</v>
      </c>
      <c r="AI2119" s="5" t="s">
        <v>11403</v>
      </c>
      <c r="AJ2119" s="2" t="s">
        <v>68</v>
      </c>
      <c r="AK2119" s="2" t="s">
        <v>729</v>
      </c>
    </row>
    <row r="2120" spans="1:37" ht="17.100000000000001" customHeight="1">
      <c r="A2120" s="2" t="s">
        <v>36</v>
      </c>
      <c r="B2120" s="3">
        <v>80005612</v>
      </c>
      <c r="C2120" s="2" t="s">
        <v>5893</v>
      </c>
      <c r="D2120" s="5" t="s">
        <v>5893</v>
      </c>
      <c r="E2120" s="5" t="s">
        <v>5894</v>
      </c>
      <c r="F2120" s="5" t="s">
        <v>12326</v>
      </c>
      <c r="G2120" s="5" t="s">
        <v>12327</v>
      </c>
      <c r="H2120" s="5" t="s">
        <v>12328</v>
      </c>
      <c r="I2120" s="2" t="s">
        <v>42</v>
      </c>
      <c r="J2120" s="2" t="s">
        <v>4658</v>
      </c>
      <c r="K2120" s="2" t="s">
        <v>4637</v>
      </c>
      <c r="L2120" s="2" t="s">
        <v>4636</v>
      </c>
      <c r="M2120" s="2" t="s">
        <v>4637</v>
      </c>
      <c r="N2120" s="2" t="s">
        <v>12296</v>
      </c>
      <c r="O2120" s="8" t="s">
        <v>1211</v>
      </c>
      <c r="P2120" s="5" t="s">
        <v>1211</v>
      </c>
      <c r="Q2120" s="5" t="s">
        <v>11163</v>
      </c>
      <c r="R2120" s="5" t="s">
        <v>12297</v>
      </c>
      <c r="S2120" s="2" t="s">
        <v>6687</v>
      </c>
      <c r="T2120" s="5" t="s">
        <v>1816</v>
      </c>
      <c r="U2120" s="5" t="s">
        <v>716</v>
      </c>
      <c r="V2120" s="2" t="s">
        <v>1845</v>
      </c>
      <c r="W2120" s="5" t="s">
        <v>838</v>
      </c>
      <c r="X2120" s="5" t="s">
        <v>12329</v>
      </c>
      <c r="Y2120" s="5" t="s">
        <v>12330</v>
      </c>
      <c r="Z2120" s="2" t="s">
        <v>720</v>
      </c>
      <c r="AA2120" s="2" t="s">
        <v>716</v>
      </c>
      <c r="AB2120" s="5" t="s">
        <v>12304</v>
      </c>
      <c r="AC2120" s="2" t="s">
        <v>12305</v>
      </c>
      <c r="AD2120" s="5" t="s">
        <v>12294</v>
      </c>
      <c r="AE2120" s="5" t="s">
        <v>12295</v>
      </c>
      <c r="AF2120" s="5" t="s">
        <v>11400</v>
      </c>
      <c r="AG2120" s="2" t="s">
        <v>11401</v>
      </c>
      <c r="AH2120" s="5" t="s">
        <v>11402</v>
      </c>
      <c r="AI2120" s="5" t="s">
        <v>11403</v>
      </c>
      <c r="AJ2120" s="2" t="s">
        <v>68</v>
      </c>
      <c r="AK2120" s="2" t="s">
        <v>729</v>
      </c>
    </row>
    <row r="2121" spans="1:37" ht="17.100000000000001" customHeight="1">
      <c r="A2121" s="2" t="s">
        <v>36</v>
      </c>
      <c r="B2121" s="3">
        <v>80005582</v>
      </c>
      <c r="C2121" s="2" t="s">
        <v>5907</v>
      </c>
      <c r="D2121" s="5" t="s">
        <v>5908</v>
      </c>
      <c r="E2121" s="5" t="s">
        <v>5909</v>
      </c>
      <c r="F2121" s="5" t="s">
        <v>12331</v>
      </c>
      <c r="G2121" s="5" t="s">
        <v>12332</v>
      </c>
      <c r="H2121" s="5" t="s">
        <v>859</v>
      </c>
      <c r="I2121" s="2" t="s">
        <v>42</v>
      </c>
      <c r="J2121" s="2" t="s">
        <v>4658</v>
      </c>
      <c r="K2121" s="2" t="s">
        <v>4637</v>
      </c>
      <c r="L2121" s="2" t="s">
        <v>4636</v>
      </c>
      <c r="M2121" s="2" t="s">
        <v>4637</v>
      </c>
      <c r="N2121" s="2" t="s">
        <v>12333</v>
      </c>
      <c r="O2121" s="8" t="s">
        <v>1211</v>
      </c>
      <c r="P2121" s="5" t="s">
        <v>1211</v>
      </c>
      <c r="Q2121" s="5" t="s">
        <v>11163</v>
      </c>
      <c r="R2121" s="5" t="s">
        <v>11396</v>
      </c>
      <c r="S2121" s="2" t="s">
        <v>6687</v>
      </c>
      <c r="T2121" s="5" t="s">
        <v>1816</v>
      </c>
      <c r="U2121" s="5" t="s">
        <v>716</v>
      </c>
      <c r="V2121" s="2" t="s">
        <v>11397</v>
      </c>
      <c r="W2121" s="5" t="s">
        <v>328</v>
      </c>
      <c r="X2121" s="5" t="s">
        <v>6804</v>
      </c>
      <c r="Y2121" s="5" t="s">
        <v>12334</v>
      </c>
      <c r="Z2121" s="2" t="s">
        <v>720</v>
      </c>
      <c r="AA2121" s="2" t="s">
        <v>716</v>
      </c>
      <c r="AB2121" s="5" t="s">
        <v>11400</v>
      </c>
      <c r="AC2121" s="2" t="s">
        <v>11401</v>
      </c>
      <c r="AD2121" s="5" t="s">
        <v>11402</v>
      </c>
      <c r="AE2121" s="5" t="s">
        <v>11403</v>
      </c>
      <c r="AF2121" s="5" t="s">
        <v>11155</v>
      </c>
      <c r="AG2121" s="2" t="s">
        <v>11156</v>
      </c>
      <c r="AH2121" s="5" t="s">
        <v>11157</v>
      </c>
      <c r="AI2121" s="5" t="s">
        <v>11158</v>
      </c>
      <c r="AJ2121" s="2" t="s">
        <v>68</v>
      </c>
      <c r="AK2121" s="2" t="s">
        <v>729</v>
      </c>
    </row>
    <row r="2122" spans="1:37" ht="17.100000000000001" customHeight="1">
      <c r="A2122" s="2" t="s">
        <v>36</v>
      </c>
      <c r="B2122" s="3">
        <v>80005583</v>
      </c>
      <c r="C2122" s="2" t="s">
        <v>5893</v>
      </c>
      <c r="D2122" s="5" t="s">
        <v>5893</v>
      </c>
      <c r="E2122" s="5" t="s">
        <v>5894</v>
      </c>
      <c r="F2122" s="5" t="s">
        <v>12335</v>
      </c>
      <c r="G2122" s="5" t="s">
        <v>12336</v>
      </c>
      <c r="H2122" s="5" t="s">
        <v>12337</v>
      </c>
      <c r="I2122" s="2" t="s">
        <v>42</v>
      </c>
      <c r="J2122" s="2" t="s">
        <v>4658</v>
      </c>
      <c r="K2122" s="2" t="s">
        <v>4637</v>
      </c>
      <c r="L2122" s="2" t="s">
        <v>4636</v>
      </c>
      <c r="M2122" s="2" t="s">
        <v>4637</v>
      </c>
      <c r="N2122" s="2" t="s">
        <v>12333</v>
      </c>
      <c r="O2122" s="8" t="s">
        <v>1211</v>
      </c>
      <c r="P2122" s="5" t="s">
        <v>1211</v>
      </c>
      <c r="Q2122" s="5" t="s">
        <v>11163</v>
      </c>
      <c r="R2122" s="5" t="s">
        <v>11396</v>
      </c>
      <c r="S2122" s="2" t="s">
        <v>6687</v>
      </c>
      <c r="T2122" s="5" t="s">
        <v>1816</v>
      </c>
      <c r="U2122" s="5" t="s">
        <v>716</v>
      </c>
      <c r="V2122" s="2" t="s">
        <v>11397</v>
      </c>
      <c r="W2122" s="5" t="s">
        <v>780</v>
      </c>
      <c r="X2122" s="5" t="s">
        <v>12338</v>
      </c>
      <c r="Y2122" s="5" t="s">
        <v>12339</v>
      </c>
      <c r="Z2122" s="2" t="s">
        <v>720</v>
      </c>
      <c r="AA2122" s="2" t="s">
        <v>716</v>
      </c>
      <c r="AB2122" s="5" t="s">
        <v>12340</v>
      </c>
      <c r="AC2122" s="2" t="s">
        <v>12341</v>
      </c>
      <c r="AD2122" s="5" t="s">
        <v>12331</v>
      </c>
      <c r="AE2122" s="5" t="s">
        <v>12332</v>
      </c>
      <c r="AF2122" s="5" t="s">
        <v>11400</v>
      </c>
      <c r="AG2122" s="2" t="s">
        <v>11401</v>
      </c>
      <c r="AH2122" s="5" t="s">
        <v>11402</v>
      </c>
      <c r="AI2122" s="5" t="s">
        <v>11403</v>
      </c>
      <c r="AJ2122" s="2" t="s">
        <v>68</v>
      </c>
      <c r="AK2122" s="2" t="s">
        <v>729</v>
      </c>
    </row>
    <row r="2123" spans="1:37" ht="17.100000000000001" customHeight="1">
      <c r="A2123" s="2" t="s">
        <v>36</v>
      </c>
      <c r="B2123" s="3">
        <v>80005584</v>
      </c>
      <c r="C2123" s="2" t="s">
        <v>5893</v>
      </c>
      <c r="D2123" s="5" t="s">
        <v>5893</v>
      </c>
      <c r="E2123" s="5" t="s">
        <v>5894</v>
      </c>
      <c r="F2123" s="5" t="s">
        <v>12342</v>
      </c>
      <c r="G2123" s="5" t="s">
        <v>12343</v>
      </c>
      <c r="H2123" s="5" t="s">
        <v>2362</v>
      </c>
      <c r="I2123" s="2" t="s">
        <v>42</v>
      </c>
      <c r="J2123" s="2" t="s">
        <v>4658</v>
      </c>
      <c r="K2123" s="2" t="s">
        <v>4637</v>
      </c>
      <c r="L2123" s="2" t="s">
        <v>4636</v>
      </c>
      <c r="M2123" s="2" t="s">
        <v>4637</v>
      </c>
      <c r="N2123" s="2" t="s">
        <v>12333</v>
      </c>
      <c r="O2123" s="8" t="s">
        <v>1211</v>
      </c>
      <c r="P2123" s="5" t="s">
        <v>1211</v>
      </c>
      <c r="Q2123" s="5" t="s">
        <v>11163</v>
      </c>
      <c r="R2123" s="5" t="s">
        <v>11396</v>
      </c>
      <c r="S2123" s="2" t="s">
        <v>6687</v>
      </c>
      <c r="T2123" s="5" t="s">
        <v>1816</v>
      </c>
      <c r="U2123" s="5" t="s">
        <v>716</v>
      </c>
      <c r="V2123" s="2" t="s">
        <v>11397</v>
      </c>
      <c r="W2123" s="5" t="s">
        <v>328</v>
      </c>
      <c r="X2123" s="5" t="s">
        <v>12344</v>
      </c>
      <c r="Y2123" s="5" t="s">
        <v>12345</v>
      </c>
      <c r="Z2123" s="2" t="s">
        <v>720</v>
      </c>
      <c r="AA2123" s="2" t="s">
        <v>716</v>
      </c>
      <c r="AB2123" s="5" t="s">
        <v>12340</v>
      </c>
      <c r="AC2123" s="2" t="s">
        <v>12341</v>
      </c>
      <c r="AD2123" s="5" t="s">
        <v>12331</v>
      </c>
      <c r="AE2123" s="5" t="s">
        <v>12332</v>
      </c>
      <c r="AF2123" s="5" t="s">
        <v>11400</v>
      </c>
      <c r="AG2123" s="2" t="s">
        <v>11401</v>
      </c>
      <c r="AH2123" s="5" t="s">
        <v>11402</v>
      </c>
      <c r="AI2123" s="5" t="s">
        <v>11403</v>
      </c>
      <c r="AJ2123" s="2" t="s">
        <v>68</v>
      </c>
      <c r="AK2123" s="2" t="s">
        <v>729</v>
      </c>
    </row>
    <row r="2124" spans="1:37" ht="17.100000000000001" customHeight="1">
      <c r="A2124" s="2" t="s">
        <v>36</v>
      </c>
      <c r="B2124" s="3">
        <v>80005585</v>
      </c>
      <c r="C2124" s="2" t="s">
        <v>5893</v>
      </c>
      <c r="D2124" s="5" t="s">
        <v>5893</v>
      </c>
      <c r="E2124" s="5" t="s">
        <v>5894</v>
      </c>
      <c r="F2124" s="5" t="s">
        <v>12346</v>
      </c>
      <c r="G2124" s="5" t="s">
        <v>12347</v>
      </c>
      <c r="H2124" s="5" t="s">
        <v>12348</v>
      </c>
      <c r="I2124" s="2" t="s">
        <v>42</v>
      </c>
      <c r="J2124" s="2" t="s">
        <v>4658</v>
      </c>
      <c r="K2124" s="2" t="s">
        <v>4637</v>
      </c>
      <c r="L2124" s="2" t="s">
        <v>4636</v>
      </c>
      <c r="M2124" s="2" t="s">
        <v>4637</v>
      </c>
      <c r="N2124" s="2" t="s">
        <v>12333</v>
      </c>
      <c r="O2124" s="8" t="s">
        <v>1211</v>
      </c>
      <c r="P2124" s="5" t="s">
        <v>1211</v>
      </c>
      <c r="Q2124" s="5" t="s">
        <v>11163</v>
      </c>
      <c r="R2124" s="5" t="s">
        <v>11396</v>
      </c>
      <c r="S2124" s="2" t="s">
        <v>6687</v>
      </c>
      <c r="T2124" s="5" t="s">
        <v>1816</v>
      </c>
      <c r="U2124" s="5" t="s">
        <v>716</v>
      </c>
      <c r="V2124" s="2" t="s">
        <v>11397</v>
      </c>
      <c r="W2124" s="5" t="s">
        <v>467</v>
      </c>
      <c r="X2124" s="5" t="s">
        <v>4640</v>
      </c>
      <c r="Y2124" s="5" t="s">
        <v>12349</v>
      </c>
      <c r="Z2124" s="2" t="s">
        <v>720</v>
      </c>
      <c r="AA2124" s="2" t="s">
        <v>716</v>
      </c>
      <c r="AB2124" s="5" t="s">
        <v>12340</v>
      </c>
      <c r="AC2124" s="2" t="s">
        <v>12341</v>
      </c>
      <c r="AD2124" s="5" t="s">
        <v>12331</v>
      </c>
      <c r="AE2124" s="5" t="s">
        <v>12332</v>
      </c>
      <c r="AF2124" s="5" t="s">
        <v>11400</v>
      </c>
      <c r="AG2124" s="2" t="s">
        <v>11401</v>
      </c>
      <c r="AH2124" s="5" t="s">
        <v>11402</v>
      </c>
      <c r="AI2124" s="5" t="s">
        <v>11403</v>
      </c>
      <c r="AJ2124" s="2" t="s">
        <v>68</v>
      </c>
      <c r="AK2124" s="2" t="s">
        <v>729</v>
      </c>
    </row>
    <row r="2125" spans="1:37" ht="17.100000000000001" customHeight="1">
      <c r="A2125" s="2" t="s">
        <v>36</v>
      </c>
      <c r="B2125" s="3">
        <v>80005603</v>
      </c>
      <c r="C2125" s="2" t="s">
        <v>5893</v>
      </c>
      <c r="D2125" s="5" t="s">
        <v>5893</v>
      </c>
      <c r="E2125" s="5" t="s">
        <v>5894</v>
      </c>
      <c r="F2125" s="5" t="s">
        <v>12350</v>
      </c>
      <c r="G2125" s="5" t="s">
        <v>12351</v>
      </c>
      <c r="H2125" s="5" t="s">
        <v>4277</v>
      </c>
      <c r="I2125" s="2" t="s">
        <v>42</v>
      </c>
      <c r="J2125" s="2" t="s">
        <v>4658</v>
      </c>
      <c r="K2125" s="2" t="s">
        <v>4637</v>
      </c>
      <c r="L2125" s="2" t="s">
        <v>4636</v>
      </c>
      <c r="M2125" s="2" t="s">
        <v>4637</v>
      </c>
      <c r="N2125" s="2" t="s">
        <v>12333</v>
      </c>
      <c r="O2125" s="8" t="s">
        <v>1211</v>
      </c>
      <c r="P2125" s="5" t="s">
        <v>1211</v>
      </c>
      <c r="Q2125" s="5" t="s">
        <v>11163</v>
      </c>
      <c r="R2125" s="5" t="s">
        <v>11396</v>
      </c>
      <c r="S2125" s="2" t="s">
        <v>6687</v>
      </c>
      <c r="T2125" s="5" t="s">
        <v>1816</v>
      </c>
      <c r="U2125" s="5" t="s">
        <v>716</v>
      </c>
      <c r="V2125" s="2" t="s">
        <v>11397</v>
      </c>
      <c r="W2125" s="5" t="s">
        <v>251</v>
      </c>
      <c r="X2125" s="5" t="s">
        <v>12352</v>
      </c>
      <c r="Y2125" s="5" t="s">
        <v>12353</v>
      </c>
      <c r="Z2125" s="2" t="s">
        <v>720</v>
      </c>
      <c r="AA2125" s="2" t="s">
        <v>716</v>
      </c>
      <c r="AB2125" s="5" t="s">
        <v>12340</v>
      </c>
      <c r="AC2125" s="2" t="s">
        <v>12341</v>
      </c>
      <c r="AD2125" s="5" t="s">
        <v>12331</v>
      </c>
      <c r="AE2125" s="5" t="s">
        <v>12332</v>
      </c>
      <c r="AF2125" s="5" t="s">
        <v>11400</v>
      </c>
      <c r="AG2125" s="2" t="s">
        <v>11401</v>
      </c>
      <c r="AH2125" s="5" t="s">
        <v>11402</v>
      </c>
      <c r="AI2125" s="5" t="s">
        <v>11403</v>
      </c>
      <c r="AJ2125" s="2" t="s">
        <v>68</v>
      </c>
      <c r="AK2125" s="2" t="s">
        <v>729</v>
      </c>
    </row>
    <row r="2126" spans="1:37" ht="17.100000000000001" customHeight="1">
      <c r="A2126" s="2" t="s">
        <v>36</v>
      </c>
      <c r="B2126" s="3">
        <v>80005604</v>
      </c>
      <c r="C2126" s="2" t="s">
        <v>5893</v>
      </c>
      <c r="D2126" s="5" t="s">
        <v>5893</v>
      </c>
      <c r="E2126" s="5" t="s">
        <v>5894</v>
      </c>
      <c r="F2126" s="5" t="s">
        <v>12354</v>
      </c>
      <c r="G2126" s="5" t="s">
        <v>12355</v>
      </c>
      <c r="H2126" s="5" t="s">
        <v>1692</v>
      </c>
      <c r="I2126" s="2" t="s">
        <v>42</v>
      </c>
      <c r="J2126" s="2" t="s">
        <v>4658</v>
      </c>
      <c r="K2126" s="2" t="s">
        <v>4637</v>
      </c>
      <c r="L2126" s="2" t="s">
        <v>4636</v>
      </c>
      <c r="M2126" s="2" t="s">
        <v>4637</v>
      </c>
      <c r="N2126" s="2" t="s">
        <v>12333</v>
      </c>
      <c r="O2126" s="8" t="s">
        <v>1211</v>
      </c>
      <c r="P2126" s="5" t="s">
        <v>1211</v>
      </c>
      <c r="Q2126" s="5" t="s">
        <v>11163</v>
      </c>
      <c r="R2126" s="5" t="s">
        <v>11396</v>
      </c>
      <c r="S2126" s="2" t="s">
        <v>6687</v>
      </c>
      <c r="T2126" s="5" t="s">
        <v>1816</v>
      </c>
      <c r="U2126" s="5" t="s">
        <v>716</v>
      </c>
      <c r="V2126" s="2" t="s">
        <v>11397</v>
      </c>
      <c r="W2126" s="5" t="s">
        <v>860</v>
      </c>
      <c r="X2126" s="5" t="s">
        <v>12356</v>
      </c>
      <c r="Y2126" s="5" t="s">
        <v>12357</v>
      </c>
      <c r="Z2126" s="2" t="s">
        <v>720</v>
      </c>
      <c r="AA2126" s="2" t="s">
        <v>716</v>
      </c>
      <c r="AB2126" s="5" t="s">
        <v>12340</v>
      </c>
      <c r="AC2126" s="2" t="s">
        <v>12341</v>
      </c>
      <c r="AD2126" s="5" t="s">
        <v>12331</v>
      </c>
      <c r="AE2126" s="5" t="s">
        <v>12332</v>
      </c>
      <c r="AF2126" s="5" t="s">
        <v>11400</v>
      </c>
      <c r="AG2126" s="2" t="s">
        <v>11401</v>
      </c>
      <c r="AH2126" s="5" t="s">
        <v>11402</v>
      </c>
      <c r="AI2126" s="5" t="s">
        <v>11403</v>
      </c>
      <c r="AJ2126" s="2" t="s">
        <v>68</v>
      </c>
      <c r="AK2126" s="2" t="s">
        <v>729</v>
      </c>
    </row>
    <row r="2127" spans="1:37" ht="17.100000000000001" customHeight="1">
      <c r="A2127" s="2" t="s">
        <v>36</v>
      </c>
      <c r="B2127" s="3">
        <v>80006780</v>
      </c>
      <c r="C2127" s="2" t="s">
        <v>5893</v>
      </c>
      <c r="D2127" s="5" t="s">
        <v>5893</v>
      </c>
      <c r="E2127" s="5" t="s">
        <v>5894</v>
      </c>
      <c r="F2127" s="5" t="s">
        <v>12358</v>
      </c>
      <c r="G2127" s="5" t="s">
        <v>12359</v>
      </c>
      <c r="H2127" s="5" t="s">
        <v>11973</v>
      </c>
      <c r="I2127" s="2" t="s">
        <v>42</v>
      </c>
      <c r="J2127" s="2" t="s">
        <v>4658</v>
      </c>
      <c r="K2127" s="2" t="s">
        <v>4637</v>
      </c>
      <c r="L2127" s="2" t="s">
        <v>4636</v>
      </c>
      <c r="M2127" s="2" t="s">
        <v>4637</v>
      </c>
      <c r="N2127" s="2" t="s">
        <v>12333</v>
      </c>
      <c r="O2127" s="8" t="s">
        <v>1211</v>
      </c>
      <c r="P2127" s="5" t="s">
        <v>1211</v>
      </c>
      <c r="Q2127" s="5" t="s">
        <v>11163</v>
      </c>
      <c r="R2127" s="5" t="s">
        <v>11396</v>
      </c>
      <c r="S2127" s="2" t="s">
        <v>6687</v>
      </c>
      <c r="T2127" s="5" t="s">
        <v>1816</v>
      </c>
      <c r="U2127" s="5" t="s">
        <v>716</v>
      </c>
      <c r="V2127" s="2" t="s">
        <v>11397</v>
      </c>
      <c r="W2127" s="5" t="s">
        <v>615</v>
      </c>
      <c r="X2127" s="5" t="s">
        <v>12360</v>
      </c>
      <c r="Y2127" s="5" t="s">
        <v>12361</v>
      </c>
      <c r="Z2127" s="2" t="s">
        <v>720</v>
      </c>
      <c r="AA2127" s="2" t="s">
        <v>716</v>
      </c>
      <c r="AB2127" s="5" t="s">
        <v>12340</v>
      </c>
      <c r="AC2127" s="2" t="s">
        <v>12341</v>
      </c>
      <c r="AD2127" s="5" t="s">
        <v>12331</v>
      </c>
      <c r="AE2127" s="5" t="s">
        <v>12332</v>
      </c>
      <c r="AF2127" s="5" t="s">
        <v>11400</v>
      </c>
      <c r="AG2127" s="2" t="s">
        <v>11401</v>
      </c>
      <c r="AH2127" s="5" t="s">
        <v>11402</v>
      </c>
      <c r="AI2127" s="5" t="s">
        <v>11403</v>
      </c>
      <c r="AJ2127" s="2" t="s">
        <v>68</v>
      </c>
      <c r="AK2127" s="2" t="s">
        <v>729</v>
      </c>
    </row>
    <row r="2128" spans="1:37" ht="17.100000000000001" customHeight="1">
      <c r="A2128" s="2" t="s">
        <v>36</v>
      </c>
      <c r="B2128" s="3">
        <v>80005649</v>
      </c>
      <c r="C2128" s="2" t="s">
        <v>5907</v>
      </c>
      <c r="D2128" s="5" t="s">
        <v>5908</v>
      </c>
      <c r="E2128" s="5" t="s">
        <v>5909</v>
      </c>
      <c r="F2128" s="5" t="s">
        <v>12362</v>
      </c>
      <c r="G2128" s="5" t="s">
        <v>9352</v>
      </c>
      <c r="H2128" s="5" t="s">
        <v>12363</v>
      </c>
      <c r="I2128" s="2" t="s">
        <v>42</v>
      </c>
      <c r="J2128" s="2" t="s">
        <v>4634</v>
      </c>
      <c r="K2128" s="2" t="s">
        <v>4635</v>
      </c>
      <c r="L2128" s="2" t="s">
        <v>4636</v>
      </c>
      <c r="M2128" s="2" t="s">
        <v>4637</v>
      </c>
      <c r="N2128" s="2" t="s">
        <v>12364</v>
      </c>
      <c r="O2128" s="8" t="s">
        <v>1211</v>
      </c>
      <c r="P2128" s="5" t="s">
        <v>1211</v>
      </c>
      <c r="Q2128" s="5" t="s">
        <v>11163</v>
      </c>
      <c r="R2128" s="5" t="s">
        <v>12291</v>
      </c>
      <c r="S2128" s="2" t="s">
        <v>6687</v>
      </c>
      <c r="T2128" s="5" t="s">
        <v>1816</v>
      </c>
      <c r="U2128" s="5" t="s">
        <v>716</v>
      </c>
      <c r="V2128" s="2" t="s">
        <v>4639</v>
      </c>
      <c r="W2128" s="5" t="s">
        <v>567</v>
      </c>
      <c r="X2128" s="5" t="s">
        <v>7271</v>
      </c>
      <c r="Y2128" s="5" t="s">
        <v>12365</v>
      </c>
      <c r="Z2128" s="2" t="s">
        <v>720</v>
      </c>
      <c r="AA2128" s="2" t="s">
        <v>716</v>
      </c>
      <c r="AB2128" s="5" t="s">
        <v>11400</v>
      </c>
      <c r="AC2128" s="2" t="s">
        <v>11401</v>
      </c>
      <c r="AD2128" s="5" t="s">
        <v>11402</v>
      </c>
      <c r="AE2128" s="5" t="s">
        <v>11403</v>
      </c>
      <c r="AF2128" s="5" t="s">
        <v>11155</v>
      </c>
      <c r="AG2128" s="2" t="s">
        <v>11156</v>
      </c>
      <c r="AH2128" s="5" t="s">
        <v>11157</v>
      </c>
      <c r="AI2128" s="5" t="s">
        <v>11158</v>
      </c>
      <c r="AJ2128" s="2" t="s">
        <v>68</v>
      </c>
      <c r="AK2128" s="2" t="s">
        <v>729</v>
      </c>
    </row>
    <row r="2129" spans="1:37" ht="17.100000000000001" customHeight="1">
      <c r="A2129" s="2" t="s">
        <v>36</v>
      </c>
      <c r="B2129" s="3">
        <v>80005650</v>
      </c>
      <c r="C2129" s="2" t="s">
        <v>5893</v>
      </c>
      <c r="D2129" s="5" t="s">
        <v>5893</v>
      </c>
      <c r="E2129" s="5" t="s">
        <v>5894</v>
      </c>
      <c r="F2129" s="5" t="s">
        <v>12366</v>
      </c>
      <c r="G2129" s="5" t="s">
        <v>12367</v>
      </c>
      <c r="H2129" s="5" t="s">
        <v>12368</v>
      </c>
      <c r="I2129" s="2" t="s">
        <v>42</v>
      </c>
      <c r="J2129" s="2" t="s">
        <v>4634</v>
      </c>
      <c r="K2129" s="2" t="s">
        <v>4635</v>
      </c>
      <c r="L2129" s="2" t="s">
        <v>4636</v>
      </c>
      <c r="M2129" s="2" t="s">
        <v>4637</v>
      </c>
      <c r="N2129" s="2" t="s">
        <v>12364</v>
      </c>
      <c r="O2129" s="8" t="s">
        <v>1211</v>
      </c>
      <c r="P2129" s="5" t="s">
        <v>1211</v>
      </c>
      <c r="Q2129" s="5" t="s">
        <v>11163</v>
      </c>
      <c r="R2129" s="5" t="s">
        <v>12291</v>
      </c>
      <c r="S2129" s="2" t="s">
        <v>6687</v>
      </c>
      <c r="T2129" s="5" t="s">
        <v>1816</v>
      </c>
      <c r="U2129" s="5" t="s">
        <v>716</v>
      </c>
      <c r="V2129" s="2" t="s">
        <v>4639</v>
      </c>
      <c r="W2129" s="5" t="s">
        <v>12369</v>
      </c>
      <c r="X2129" s="5" t="s">
        <v>12370</v>
      </c>
      <c r="Y2129" s="5" t="s">
        <v>12371</v>
      </c>
      <c r="Z2129" s="2" t="s">
        <v>720</v>
      </c>
      <c r="AA2129" s="2" t="s">
        <v>716</v>
      </c>
      <c r="AB2129" s="5" t="s">
        <v>12372</v>
      </c>
      <c r="AC2129" s="2" t="s">
        <v>12373</v>
      </c>
      <c r="AD2129" s="5" t="s">
        <v>12362</v>
      </c>
      <c r="AE2129" s="5" t="s">
        <v>9352</v>
      </c>
      <c r="AF2129" s="5" t="s">
        <v>11400</v>
      </c>
      <c r="AG2129" s="2" t="s">
        <v>11401</v>
      </c>
      <c r="AH2129" s="5" t="s">
        <v>11402</v>
      </c>
      <c r="AI2129" s="5" t="s">
        <v>11403</v>
      </c>
      <c r="AJ2129" s="2" t="s">
        <v>68</v>
      </c>
      <c r="AK2129" s="2" t="s">
        <v>729</v>
      </c>
    </row>
    <row r="2130" spans="1:37" ht="17.100000000000001" customHeight="1">
      <c r="A2130" s="2" t="s">
        <v>36</v>
      </c>
      <c r="B2130" s="3">
        <v>80005652</v>
      </c>
      <c r="C2130" s="2" t="s">
        <v>5893</v>
      </c>
      <c r="D2130" s="5" t="s">
        <v>5893</v>
      </c>
      <c r="E2130" s="5" t="s">
        <v>5894</v>
      </c>
      <c r="F2130" s="5" t="s">
        <v>12374</v>
      </c>
      <c r="G2130" s="5" t="s">
        <v>12375</v>
      </c>
      <c r="H2130" s="5" t="s">
        <v>12376</v>
      </c>
      <c r="I2130" s="2" t="s">
        <v>42</v>
      </c>
      <c r="J2130" s="2" t="s">
        <v>4634</v>
      </c>
      <c r="K2130" s="2" t="s">
        <v>4635</v>
      </c>
      <c r="L2130" s="2" t="s">
        <v>4636</v>
      </c>
      <c r="M2130" s="2" t="s">
        <v>4637</v>
      </c>
      <c r="N2130" s="2" t="s">
        <v>12364</v>
      </c>
      <c r="O2130" s="8" t="s">
        <v>1211</v>
      </c>
      <c r="P2130" s="5" t="s">
        <v>1211</v>
      </c>
      <c r="Q2130" s="5" t="s">
        <v>11163</v>
      </c>
      <c r="R2130" s="5" t="s">
        <v>12291</v>
      </c>
      <c r="S2130" s="2" t="s">
        <v>6687</v>
      </c>
      <c r="T2130" s="5" t="s">
        <v>1816</v>
      </c>
      <c r="U2130" s="5" t="s">
        <v>716</v>
      </c>
      <c r="V2130" s="2" t="s">
        <v>4639</v>
      </c>
      <c r="W2130" s="5" t="s">
        <v>328</v>
      </c>
      <c r="X2130" s="5" t="s">
        <v>12377</v>
      </c>
      <c r="Y2130" s="5" t="s">
        <v>12378</v>
      </c>
      <c r="Z2130" s="2" t="s">
        <v>720</v>
      </c>
      <c r="AA2130" s="2" t="s">
        <v>716</v>
      </c>
      <c r="AB2130" s="5" t="s">
        <v>12372</v>
      </c>
      <c r="AC2130" s="2" t="s">
        <v>12373</v>
      </c>
      <c r="AD2130" s="5" t="s">
        <v>12362</v>
      </c>
      <c r="AE2130" s="5" t="s">
        <v>9352</v>
      </c>
      <c r="AF2130" s="5" t="s">
        <v>11400</v>
      </c>
      <c r="AG2130" s="2" t="s">
        <v>11401</v>
      </c>
      <c r="AH2130" s="5" t="s">
        <v>11402</v>
      </c>
      <c r="AI2130" s="5" t="s">
        <v>11403</v>
      </c>
      <c r="AJ2130" s="2" t="s">
        <v>68</v>
      </c>
      <c r="AK2130" s="2" t="s">
        <v>729</v>
      </c>
    </row>
    <row r="2131" spans="1:37" ht="17.100000000000001" customHeight="1">
      <c r="A2131" s="2" t="s">
        <v>36</v>
      </c>
      <c r="B2131" s="3">
        <v>80005653</v>
      </c>
      <c r="C2131" s="2" t="s">
        <v>5893</v>
      </c>
      <c r="D2131" s="5" t="s">
        <v>5893</v>
      </c>
      <c r="E2131" s="5" t="s">
        <v>5894</v>
      </c>
      <c r="F2131" s="5" t="s">
        <v>12379</v>
      </c>
      <c r="G2131" s="5" t="s">
        <v>12380</v>
      </c>
      <c r="H2131" s="5" t="s">
        <v>1834</v>
      </c>
      <c r="I2131" s="2" t="s">
        <v>42</v>
      </c>
      <c r="J2131" s="2" t="s">
        <v>4634</v>
      </c>
      <c r="K2131" s="2" t="s">
        <v>4635</v>
      </c>
      <c r="L2131" s="2" t="s">
        <v>4636</v>
      </c>
      <c r="M2131" s="2" t="s">
        <v>4637</v>
      </c>
      <c r="N2131" s="2" t="s">
        <v>12364</v>
      </c>
      <c r="O2131" s="8" t="s">
        <v>1211</v>
      </c>
      <c r="P2131" s="5" t="s">
        <v>1211</v>
      </c>
      <c r="Q2131" s="5" t="s">
        <v>11163</v>
      </c>
      <c r="R2131" s="5" t="s">
        <v>12291</v>
      </c>
      <c r="S2131" s="2" t="s">
        <v>6687</v>
      </c>
      <c r="T2131" s="5" t="s">
        <v>1816</v>
      </c>
      <c r="U2131" s="5" t="s">
        <v>716</v>
      </c>
      <c r="V2131" s="2" t="s">
        <v>4639</v>
      </c>
      <c r="W2131" s="5" t="s">
        <v>717</v>
      </c>
      <c r="X2131" s="5" t="s">
        <v>12381</v>
      </c>
      <c r="Y2131" s="5" t="s">
        <v>12382</v>
      </c>
      <c r="Z2131" s="2" t="s">
        <v>720</v>
      </c>
      <c r="AA2131" s="2" t="s">
        <v>716</v>
      </c>
      <c r="AB2131" s="5" t="s">
        <v>12372</v>
      </c>
      <c r="AC2131" s="2" t="s">
        <v>12373</v>
      </c>
      <c r="AD2131" s="5" t="s">
        <v>12362</v>
      </c>
      <c r="AE2131" s="5" t="s">
        <v>9352</v>
      </c>
      <c r="AF2131" s="5" t="s">
        <v>11400</v>
      </c>
      <c r="AG2131" s="2" t="s">
        <v>11401</v>
      </c>
      <c r="AH2131" s="5" t="s">
        <v>11402</v>
      </c>
      <c r="AI2131" s="5" t="s">
        <v>11403</v>
      </c>
      <c r="AJ2131" s="2" t="s">
        <v>68</v>
      </c>
      <c r="AK2131" s="2" t="s">
        <v>729</v>
      </c>
    </row>
    <row r="2132" spans="1:37" ht="17.100000000000001" customHeight="1">
      <c r="A2132" s="2" t="s">
        <v>36</v>
      </c>
      <c r="B2132" s="3">
        <v>80005663</v>
      </c>
      <c r="C2132" s="2" t="s">
        <v>5893</v>
      </c>
      <c r="D2132" s="5" t="s">
        <v>5893</v>
      </c>
      <c r="E2132" s="5" t="s">
        <v>5894</v>
      </c>
      <c r="F2132" s="5" t="s">
        <v>12383</v>
      </c>
      <c r="G2132" s="5" t="s">
        <v>12384</v>
      </c>
      <c r="H2132" s="5" t="s">
        <v>12385</v>
      </c>
      <c r="I2132" s="2" t="s">
        <v>42</v>
      </c>
      <c r="J2132" s="2" t="s">
        <v>4634</v>
      </c>
      <c r="K2132" s="2" t="s">
        <v>4635</v>
      </c>
      <c r="L2132" s="2" t="s">
        <v>4636</v>
      </c>
      <c r="M2132" s="2" t="s">
        <v>4637</v>
      </c>
      <c r="N2132" s="2" t="s">
        <v>12364</v>
      </c>
      <c r="O2132" s="8" t="s">
        <v>1211</v>
      </c>
      <c r="P2132" s="5" t="s">
        <v>1211</v>
      </c>
      <c r="Q2132" s="5" t="s">
        <v>11163</v>
      </c>
      <c r="R2132" s="5" t="s">
        <v>12291</v>
      </c>
      <c r="S2132" s="2" t="s">
        <v>6687</v>
      </c>
      <c r="T2132" s="5" t="s">
        <v>1816</v>
      </c>
      <c r="U2132" s="5" t="s">
        <v>716</v>
      </c>
      <c r="V2132" s="2" t="s">
        <v>4639</v>
      </c>
      <c r="W2132" s="5" t="s">
        <v>5107</v>
      </c>
      <c r="X2132" s="5" t="s">
        <v>12386</v>
      </c>
      <c r="Y2132" s="5" t="s">
        <v>12387</v>
      </c>
      <c r="Z2132" s="2" t="s">
        <v>720</v>
      </c>
      <c r="AA2132" s="2" t="s">
        <v>716</v>
      </c>
      <c r="AB2132" s="5" t="s">
        <v>12372</v>
      </c>
      <c r="AC2132" s="2" t="s">
        <v>12373</v>
      </c>
      <c r="AD2132" s="5" t="s">
        <v>12362</v>
      </c>
      <c r="AE2132" s="5" t="s">
        <v>9352</v>
      </c>
      <c r="AF2132" s="5" t="s">
        <v>11400</v>
      </c>
      <c r="AG2132" s="2" t="s">
        <v>11401</v>
      </c>
      <c r="AH2132" s="5" t="s">
        <v>11402</v>
      </c>
      <c r="AI2132" s="5" t="s">
        <v>11403</v>
      </c>
      <c r="AJ2132" s="2" t="s">
        <v>68</v>
      </c>
      <c r="AK2132" s="2" t="s">
        <v>729</v>
      </c>
    </row>
    <row r="2133" spans="1:37" ht="17.100000000000001" customHeight="1">
      <c r="A2133" s="2" t="s">
        <v>36</v>
      </c>
      <c r="B2133" s="3">
        <v>80005664</v>
      </c>
      <c r="C2133" s="2" t="s">
        <v>5893</v>
      </c>
      <c r="D2133" s="5" t="s">
        <v>5893</v>
      </c>
      <c r="E2133" s="5" t="s">
        <v>5894</v>
      </c>
      <c r="F2133" s="5" t="s">
        <v>12388</v>
      </c>
      <c r="G2133" s="5" t="s">
        <v>12389</v>
      </c>
      <c r="H2133" s="5" t="s">
        <v>11035</v>
      </c>
      <c r="I2133" s="2" t="s">
        <v>42</v>
      </c>
      <c r="J2133" s="2" t="s">
        <v>4634</v>
      </c>
      <c r="K2133" s="2" t="s">
        <v>4635</v>
      </c>
      <c r="L2133" s="2" t="s">
        <v>4636</v>
      </c>
      <c r="M2133" s="2" t="s">
        <v>4637</v>
      </c>
      <c r="N2133" s="2" t="s">
        <v>12364</v>
      </c>
      <c r="O2133" s="8" t="s">
        <v>1211</v>
      </c>
      <c r="P2133" s="5" t="s">
        <v>1211</v>
      </c>
      <c r="Q2133" s="5" t="s">
        <v>11163</v>
      </c>
      <c r="R2133" s="5" t="s">
        <v>12291</v>
      </c>
      <c r="S2133" s="2" t="s">
        <v>6687</v>
      </c>
      <c r="T2133" s="5" t="s">
        <v>1816</v>
      </c>
      <c r="U2133" s="5" t="s">
        <v>716</v>
      </c>
      <c r="V2133" s="2" t="s">
        <v>4639</v>
      </c>
      <c r="W2133" s="5" t="s">
        <v>208</v>
      </c>
      <c r="X2133" s="5" t="s">
        <v>12390</v>
      </c>
      <c r="Y2133" s="5" t="s">
        <v>12391</v>
      </c>
      <c r="Z2133" s="2" t="s">
        <v>720</v>
      </c>
      <c r="AA2133" s="2" t="s">
        <v>716</v>
      </c>
      <c r="AB2133" s="5" t="s">
        <v>12372</v>
      </c>
      <c r="AC2133" s="2" t="s">
        <v>12373</v>
      </c>
      <c r="AD2133" s="5" t="s">
        <v>12362</v>
      </c>
      <c r="AE2133" s="5" t="s">
        <v>9352</v>
      </c>
      <c r="AF2133" s="5" t="s">
        <v>11400</v>
      </c>
      <c r="AG2133" s="2" t="s">
        <v>11401</v>
      </c>
      <c r="AH2133" s="5" t="s">
        <v>11402</v>
      </c>
      <c r="AI2133" s="5" t="s">
        <v>11403</v>
      </c>
      <c r="AJ2133" s="2" t="s">
        <v>68</v>
      </c>
      <c r="AK2133" s="2" t="s">
        <v>729</v>
      </c>
    </row>
    <row r="2134" spans="1:37" ht="17.100000000000001" customHeight="1">
      <c r="A2134" s="2" t="s">
        <v>36</v>
      </c>
      <c r="B2134" s="3">
        <v>80008275</v>
      </c>
      <c r="C2134" s="2" t="s">
        <v>12392</v>
      </c>
      <c r="D2134" s="5" t="s">
        <v>5484</v>
      </c>
      <c r="E2134" s="5" t="s">
        <v>6891</v>
      </c>
      <c r="F2134" s="5" t="s">
        <v>12393</v>
      </c>
      <c r="G2134" s="5" t="s">
        <v>12394</v>
      </c>
      <c r="H2134" s="5" t="s">
        <v>12395</v>
      </c>
      <c r="I2134" s="2" t="s">
        <v>42</v>
      </c>
      <c r="J2134" s="2" t="s">
        <v>4658</v>
      </c>
      <c r="K2134" s="2" t="s">
        <v>4637</v>
      </c>
      <c r="L2134" s="2" t="s">
        <v>4636</v>
      </c>
      <c r="M2134" s="2" t="s">
        <v>4637</v>
      </c>
      <c r="N2134" s="2" t="s">
        <v>12289</v>
      </c>
      <c r="O2134" s="8" t="s">
        <v>12290</v>
      </c>
      <c r="P2134" s="5" t="s">
        <v>1211</v>
      </c>
      <c r="Q2134" s="5" t="s">
        <v>11151</v>
      </c>
      <c r="R2134" s="5" t="s">
        <v>12396</v>
      </c>
      <c r="S2134" s="2" t="s">
        <v>715</v>
      </c>
      <c r="T2134" s="5" t="s">
        <v>1816</v>
      </c>
      <c r="U2134" s="5" t="s">
        <v>716</v>
      </c>
      <c r="V2134" s="2" t="s">
        <v>11385</v>
      </c>
      <c r="W2134" s="5" t="s">
        <v>838</v>
      </c>
      <c r="X2134" s="5" t="s">
        <v>12397</v>
      </c>
      <c r="Y2134" s="5" t="s">
        <v>12398</v>
      </c>
      <c r="Z2134" s="2" t="s">
        <v>720</v>
      </c>
      <c r="AA2134" s="2" t="s">
        <v>716</v>
      </c>
      <c r="AB2134" s="5" t="s">
        <v>11400</v>
      </c>
      <c r="AC2134" s="2" t="s">
        <v>11401</v>
      </c>
      <c r="AD2134" s="5" t="s">
        <v>11402</v>
      </c>
      <c r="AE2134" s="5" t="s">
        <v>11403</v>
      </c>
      <c r="AF2134" s="5" t="s">
        <v>11155</v>
      </c>
      <c r="AG2134" s="2" t="s">
        <v>11156</v>
      </c>
      <c r="AH2134" s="5" t="s">
        <v>11157</v>
      </c>
      <c r="AI2134" s="5" t="s">
        <v>11158</v>
      </c>
      <c r="AJ2134" s="2" t="s">
        <v>68</v>
      </c>
      <c r="AK2134" s="2" t="s">
        <v>729</v>
      </c>
    </row>
    <row r="2135" spans="1:37" ht="17.100000000000001" customHeight="1">
      <c r="A2135" s="2" t="s">
        <v>36</v>
      </c>
      <c r="B2135" s="3">
        <v>80002054</v>
      </c>
      <c r="C2135" s="2" t="s">
        <v>6923</v>
      </c>
      <c r="D2135" s="5" t="s">
        <v>6924</v>
      </c>
      <c r="E2135" s="5" t="s">
        <v>6925</v>
      </c>
      <c r="F2135" s="5" t="s">
        <v>12399</v>
      </c>
      <c r="G2135" s="5" t="s">
        <v>12400</v>
      </c>
      <c r="H2135" s="5" t="s">
        <v>1247</v>
      </c>
      <c r="I2135" s="2" t="s">
        <v>42</v>
      </c>
      <c r="J2135" s="2" t="s">
        <v>4658</v>
      </c>
      <c r="K2135" s="2" t="s">
        <v>4637</v>
      </c>
      <c r="L2135" s="2" t="s">
        <v>4636</v>
      </c>
      <c r="M2135" s="2" t="s">
        <v>4637</v>
      </c>
      <c r="N2135" s="2" t="s">
        <v>12401</v>
      </c>
      <c r="O2135" s="8" t="s">
        <v>711</v>
      </c>
      <c r="P2135" s="5" t="s">
        <v>712</v>
      </c>
      <c r="Q2135" s="5" t="s">
        <v>6976</v>
      </c>
      <c r="R2135" s="5" t="s">
        <v>12402</v>
      </c>
      <c r="S2135" s="2" t="s">
        <v>715</v>
      </c>
      <c r="T2135" s="5" t="s">
        <v>1816</v>
      </c>
      <c r="U2135" s="5" t="s">
        <v>716</v>
      </c>
      <c r="V2135" s="2" t="s">
        <v>4677</v>
      </c>
      <c r="W2135" s="5" t="s">
        <v>1284</v>
      </c>
      <c r="X2135" s="5" t="s">
        <v>12403</v>
      </c>
      <c r="Y2135" s="5" t="s">
        <v>12404</v>
      </c>
      <c r="Z2135" s="2" t="s">
        <v>720</v>
      </c>
      <c r="AA2135" s="2" t="s">
        <v>716</v>
      </c>
      <c r="AB2135" s="5" t="s">
        <v>11155</v>
      </c>
      <c r="AC2135" s="2" t="s">
        <v>11156</v>
      </c>
      <c r="AD2135" s="5" t="s">
        <v>11157</v>
      </c>
      <c r="AE2135" s="5" t="s">
        <v>11158</v>
      </c>
      <c r="AF2135" s="5" t="s">
        <v>5879</v>
      </c>
      <c r="AG2135" s="2" t="s">
        <v>5880</v>
      </c>
      <c r="AH2135" s="5" t="s">
        <v>5881</v>
      </c>
      <c r="AI2135" s="5" t="s">
        <v>5882</v>
      </c>
      <c r="AJ2135" s="2" t="s">
        <v>68</v>
      </c>
      <c r="AK2135" s="2" t="s">
        <v>729</v>
      </c>
    </row>
    <row r="2136" spans="1:37" ht="17.100000000000001" customHeight="1">
      <c r="A2136" s="2" t="s">
        <v>36</v>
      </c>
      <c r="B2136" s="3">
        <v>80004909</v>
      </c>
      <c r="C2136" s="2" t="s">
        <v>5483</v>
      </c>
      <c r="D2136" s="5" t="s">
        <v>5484</v>
      </c>
      <c r="E2136" s="5" t="s">
        <v>6891</v>
      </c>
      <c r="F2136" s="5" t="s">
        <v>12405</v>
      </c>
      <c r="G2136" s="5" t="s">
        <v>12406</v>
      </c>
      <c r="H2136" s="5" t="s">
        <v>12407</v>
      </c>
      <c r="I2136" s="2" t="s">
        <v>42</v>
      </c>
      <c r="J2136" s="2" t="s">
        <v>269</v>
      </c>
      <c r="K2136" s="2" t="s">
        <v>270</v>
      </c>
      <c r="L2136" s="2" t="s">
        <v>271</v>
      </c>
      <c r="M2136" s="2" t="s">
        <v>272</v>
      </c>
      <c r="N2136" s="2" t="s">
        <v>12401</v>
      </c>
      <c r="O2136" s="8" t="s">
        <v>711</v>
      </c>
      <c r="P2136" s="5" t="s">
        <v>712</v>
      </c>
      <c r="Q2136" s="5" t="s">
        <v>6976</v>
      </c>
      <c r="R2136" s="5" t="s">
        <v>12408</v>
      </c>
      <c r="S2136" s="2" t="s">
        <v>715</v>
      </c>
      <c r="T2136" s="5" t="s">
        <v>1816</v>
      </c>
      <c r="U2136" s="5" t="s">
        <v>716</v>
      </c>
      <c r="V2136" s="2" t="s">
        <v>4628</v>
      </c>
      <c r="W2136" s="5" t="s">
        <v>567</v>
      </c>
      <c r="X2136" s="5" t="s">
        <v>12409</v>
      </c>
      <c r="Y2136" s="5" t="s">
        <v>12410</v>
      </c>
      <c r="Z2136" s="2" t="s">
        <v>720</v>
      </c>
      <c r="AA2136" s="2" t="s">
        <v>716</v>
      </c>
      <c r="AB2136" s="5" t="s">
        <v>12411</v>
      </c>
      <c r="AC2136" s="2" t="s">
        <v>12412</v>
      </c>
      <c r="AD2136" s="5" t="s">
        <v>12399</v>
      </c>
      <c r="AE2136" s="5" t="s">
        <v>12400</v>
      </c>
      <c r="AF2136" s="5" t="s">
        <v>11155</v>
      </c>
      <c r="AG2136" s="2" t="s">
        <v>11156</v>
      </c>
      <c r="AH2136" s="5" t="s">
        <v>11157</v>
      </c>
      <c r="AI2136" s="5" t="s">
        <v>11158</v>
      </c>
      <c r="AJ2136" s="2" t="s">
        <v>68</v>
      </c>
      <c r="AK2136" s="2" t="s">
        <v>729</v>
      </c>
    </row>
    <row r="2137" spans="1:37" ht="17.100000000000001" customHeight="1">
      <c r="A2137" s="2" t="s">
        <v>36</v>
      </c>
      <c r="B2137" s="3">
        <v>80004910</v>
      </c>
      <c r="C2137" s="2" t="s">
        <v>5483</v>
      </c>
      <c r="D2137" s="5" t="s">
        <v>5484</v>
      </c>
      <c r="E2137" s="5" t="s">
        <v>6891</v>
      </c>
      <c r="F2137" s="5" t="s">
        <v>12413</v>
      </c>
      <c r="G2137" s="5" t="s">
        <v>12414</v>
      </c>
      <c r="H2137" s="5" t="s">
        <v>6958</v>
      </c>
      <c r="I2137" s="2" t="s">
        <v>42</v>
      </c>
      <c r="J2137" s="2" t="s">
        <v>269</v>
      </c>
      <c r="K2137" s="2" t="s">
        <v>270</v>
      </c>
      <c r="L2137" s="2" t="s">
        <v>271</v>
      </c>
      <c r="M2137" s="2" t="s">
        <v>272</v>
      </c>
      <c r="N2137" s="2" t="s">
        <v>12401</v>
      </c>
      <c r="O2137" s="8" t="s">
        <v>711</v>
      </c>
      <c r="P2137" s="5" t="s">
        <v>712</v>
      </c>
      <c r="Q2137" s="5" t="s">
        <v>6976</v>
      </c>
      <c r="R2137" s="5" t="s">
        <v>12408</v>
      </c>
      <c r="S2137" s="2" t="s">
        <v>715</v>
      </c>
      <c r="T2137" s="5" t="s">
        <v>1816</v>
      </c>
      <c r="U2137" s="5" t="s">
        <v>716</v>
      </c>
      <c r="V2137" s="2" t="s">
        <v>4628</v>
      </c>
      <c r="W2137" s="5" t="s">
        <v>328</v>
      </c>
      <c r="X2137" s="5" t="s">
        <v>7620</v>
      </c>
      <c r="Y2137" s="5" t="s">
        <v>12415</v>
      </c>
      <c r="Z2137" s="2" t="s">
        <v>720</v>
      </c>
      <c r="AA2137" s="2" t="s">
        <v>716</v>
      </c>
      <c r="AB2137" s="5" t="s">
        <v>12411</v>
      </c>
      <c r="AC2137" s="2" t="s">
        <v>12412</v>
      </c>
      <c r="AD2137" s="5" t="s">
        <v>12399</v>
      </c>
      <c r="AE2137" s="5" t="s">
        <v>12400</v>
      </c>
      <c r="AF2137" s="5" t="s">
        <v>11155</v>
      </c>
      <c r="AG2137" s="2" t="s">
        <v>11156</v>
      </c>
      <c r="AH2137" s="5" t="s">
        <v>11157</v>
      </c>
      <c r="AI2137" s="5" t="s">
        <v>11158</v>
      </c>
      <c r="AJ2137" s="2" t="s">
        <v>68</v>
      </c>
      <c r="AK2137" s="2" t="s">
        <v>729</v>
      </c>
    </row>
    <row r="2138" spans="1:37" ht="17.100000000000001" customHeight="1">
      <c r="A2138" s="2" t="s">
        <v>36</v>
      </c>
      <c r="B2138" s="3">
        <v>80004921</v>
      </c>
      <c r="C2138" s="2" t="s">
        <v>5483</v>
      </c>
      <c r="D2138" s="5" t="s">
        <v>5484</v>
      </c>
      <c r="E2138" s="5" t="s">
        <v>6891</v>
      </c>
      <c r="F2138" s="5" t="s">
        <v>12416</v>
      </c>
      <c r="G2138" s="5" t="s">
        <v>12417</v>
      </c>
      <c r="H2138" s="5" t="s">
        <v>12418</v>
      </c>
      <c r="I2138" s="2" t="s">
        <v>42</v>
      </c>
      <c r="J2138" s="2" t="s">
        <v>1504</v>
      </c>
      <c r="K2138" s="2" t="s">
        <v>1505</v>
      </c>
      <c r="L2138" s="2" t="s">
        <v>1506</v>
      </c>
      <c r="M2138" s="2" t="s">
        <v>1507</v>
      </c>
      <c r="N2138" s="2" t="s">
        <v>12401</v>
      </c>
      <c r="O2138" s="8" t="s">
        <v>711</v>
      </c>
      <c r="P2138" s="5" t="s">
        <v>712</v>
      </c>
      <c r="Q2138" s="5" t="s">
        <v>6976</v>
      </c>
      <c r="R2138" s="5" t="s">
        <v>12402</v>
      </c>
      <c r="S2138" s="2" t="s">
        <v>715</v>
      </c>
      <c r="T2138" s="5" t="s">
        <v>1816</v>
      </c>
      <c r="U2138" s="5" t="s">
        <v>716</v>
      </c>
      <c r="V2138" s="2" t="s">
        <v>4677</v>
      </c>
      <c r="W2138" s="5" t="s">
        <v>12419</v>
      </c>
      <c r="X2138" s="5" t="s">
        <v>12420</v>
      </c>
      <c r="Y2138" s="5" t="s">
        <v>12421</v>
      </c>
      <c r="Z2138" s="2" t="s">
        <v>720</v>
      </c>
      <c r="AA2138" s="2" t="s">
        <v>716</v>
      </c>
      <c r="AB2138" s="5" t="s">
        <v>12411</v>
      </c>
      <c r="AC2138" s="2" t="s">
        <v>12412</v>
      </c>
      <c r="AD2138" s="5" t="s">
        <v>12399</v>
      </c>
      <c r="AE2138" s="5" t="s">
        <v>12400</v>
      </c>
      <c r="AF2138" s="5" t="s">
        <v>11155</v>
      </c>
      <c r="AG2138" s="2" t="s">
        <v>11156</v>
      </c>
      <c r="AH2138" s="5" t="s">
        <v>11157</v>
      </c>
      <c r="AI2138" s="5" t="s">
        <v>11158</v>
      </c>
      <c r="AJ2138" s="2" t="s">
        <v>68</v>
      </c>
      <c r="AK2138" s="2" t="s">
        <v>729</v>
      </c>
    </row>
    <row r="2139" spans="1:37" ht="17.100000000000001" customHeight="1">
      <c r="A2139" s="2" t="s">
        <v>36</v>
      </c>
      <c r="B2139" s="3">
        <v>80012395</v>
      </c>
      <c r="C2139" s="2" t="s">
        <v>12422</v>
      </c>
      <c r="D2139" s="5" t="s">
        <v>7009</v>
      </c>
      <c r="E2139" s="5" t="s">
        <v>12423</v>
      </c>
      <c r="F2139" s="5" t="s">
        <v>11157</v>
      </c>
      <c r="G2139" s="5" t="s">
        <v>11158</v>
      </c>
      <c r="H2139" s="5" t="s">
        <v>12424</v>
      </c>
      <c r="I2139" s="2" t="s">
        <v>42</v>
      </c>
      <c r="J2139" s="2" t="s">
        <v>269</v>
      </c>
      <c r="K2139" s="2" t="s">
        <v>270</v>
      </c>
      <c r="L2139" s="2" t="s">
        <v>271</v>
      </c>
      <c r="M2139" s="2" t="s">
        <v>272</v>
      </c>
      <c r="N2139" s="2" t="s">
        <v>12425</v>
      </c>
      <c r="O2139" s="8" t="s">
        <v>12426</v>
      </c>
      <c r="P2139" s="5" t="s">
        <v>1211</v>
      </c>
      <c r="Q2139" s="5" t="s">
        <v>12427</v>
      </c>
      <c r="R2139" s="5" t="s">
        <v>4683</v>
      </c>
      <c r="S2139" s="2" t="s">
        <v>752</v>
      </c>
      <c r="T2139" s="5" t="s">
        <v>1816</v>
      </c>
      <c r="U2139" s="5" t="s">
        <v>752</v>
      </c>
      <c r="V2139" s="2" t="s">
        <v>4677</v>
      </c>
      <c r="W2139" s="5" t="s">
        <v>734</v>
      </c>
      <c r="X2139" s="5" t="s">
        <v>12428</v>
      </c>
      <c r="Y2139" s="5" t="s">
        <v>12429</v>
      </c>
      <c r="Z2139" s="2" t="s">
        <v>720</v>
      </c>
      <c r="AA2139" s="2" t="s">
        <v>716</v>
      </c>
      <c r="AB2139" s="5" t="s">
        <v>5879</v>
      </c>
      <c r="AC2139" s="2" t="s">
        <v>5880</v>
      </c>
      <c r="AD2139" s="5" t="s">
        <v>5881</v>
      </c>
      <c r="AE2139" s="5" t="s">
        <v>5882</v>
      </c>
      <c r="AF2139" s="5" t="s">
        <v>991</v>
      </c>
      <c r="AG2139" s="2" t="s">
        <v>992</v>
      </c>
      <c r="AH2139" s="5" t="s">
        <v>993</v>
      </c>
      <c r="AI2139" s="5" t="s">
        <v>729</v>
      </c>
      <c r="AJ2139" s="2" t="s">
        <v>68</v>
      </c>
      <c r="AK2139" s="2" t="s">
        <v>729</v>
      </c>
    </row>
    <row r="2140" spans="1:37" ht="17.100000000000001" customHeight="1">
      <c r="A2140" s="2" t="s">
        <v>36</v>
      </c>
      <c r="B2140" s="3">
        <v>60192562</v>
      </c>
      <c r="C2140" s="2" t="s">
        <v>5893</v>
      </c>
      <c r="D2140" s="5" t="s">
        <v>5893</v>
      </c>
      <c r="E2140" s="5" t="s">
        <v>5894</v>
      </c>
      <c r="F2140" s="5" t="s">
        <v>12430</v>
      </c>
      <c r="G2140" s="5" t="s">
        <v>12431</v>
      </c>
      <c r="H2140" s="5" t="s">
        <v>12432</v>
      </c>
      <c r="I2140" s="2" t="s">
        <v>42</v>
      </c>
      <c r="J2140" s="2" t="s">
        <v>1487</v>
      </c>
      <c r="K2140" s="2" t="s">
        <v>1488</v>
      </c>
      <c r="L2140" s="2" t="s">
        <v>1489</v>
      </c>
      <c r="M2140" s="2" t="s">
        <v>1490</v>
      </c>
      <c r="N2140" s="2" t="s">
        <v>12433</v>
      </c>
      <c r="O2140" s="8" t="s">
        <v>1211</v>
      </c>
      <c r="P2140" s="5" t="s">
        <v>1211</v>
      </c>
      <c r="Q2140" s="5" t="s">
        <v>716</v>
      </c>
      <c r="R2140" s="5" t="s">
        <v>12434</v>
      </c>
      <c r="S2140" s="2" t="s">
        <v>6687</v>
      </c>
      <c r="T2140" s="5" t="s">
        <v>224</v>
      </c>
      <c r="U2140" s="5" t="s">
        <v>716</v>
      </c>
      <c r="V2140" s="2" t="s">
        <v>1651</v>
      </c>
      <c r="W2140" s="5" t="s">
        <v>98</v>
      </c>
      <c r="X2140" s="5" t="s">
        <v>12435</v>
      </c>
      <c r="Y2140" s="5" t="s">
        <v>12436</v>
      </c>
      <c r="Z2140" s="2" t="s">
        <v>720</v>
      </c>
      <c r="AA2140" s="2" t="s">
        <v>716</v>
      </c>
      <c r="AB2140" s="5" t="s">
        <v>12437</v>
      </c>
      <c r="AC2140" s="2" t="s">
        <v>12438</v>
      </c>
      <c r="AD2140" s="5" t="s">
        <v>12439</v>
      </c>
      <c r="AE2140" s="5" t="s">
        <v>12440</v>
      </c>
      <c r="AF2140" s="5" t="s">
        <v>12441</v>
      </c>
      <c r="AG2140" s="2" t="s">
        <v>12442</v>
      </c>
      <c r="AH2140" s="5" t="s">
        <v>12443</v>
      </c>
      <c r="AI2140" s="5" t="s">
        <v>12444</v>
      </c>
      <c r="AJ2140" s="2" t="s">
        <v>68</v>
      </c>
      <c r="AK2140" s="2" t="s">
        <v>729</v>
      </c>
    </row>
    <row r="2141" spans="1:37" ht="17.100000000000001" customHeight="1">
      <c r="A2141" s="2" t="s">
        <v>36</v>
      </c>
      <c r="B2141" s="3">
        <v>60192567</v>
      </c>
      <c r="C2141" s="2" t="s">
        <v>5893</v>
      </c>
      <c r="D2141" s="5" t="s">
        <v>5893</v>
      </c>
      <c r="E2141" s="5" t="s">
        <v>5894</v>
      </c>
      <c r="F2141" s="5" t="s">
        <v>12445</v>
      </c>
      <c r="G2141" s="5" t="s">
        <v>12446</v>
      </c>
      <c r="H2141" s="5" t="s">
        <v>12447</v>
      </c>
      <c r="I2141" s="2" t="s">
        <v>42</v>
      </c>
      <c r="J2141" s="2" t="s">
        <v>1487</v>
      </c>
      <c r="K2141" s="2" t="s">
        <v>1488</v>
      </c>
      <c r="L2141" s="2" t="s">
        <v>1489</v>
      </c>
      <c r="M2141" s="2" t="s">
        <v>1490</v>
      </c>
      <c r="N2141" s="2" t="s">
        <v>12433</v>
      </c>
      <c r="O2141" s="8" t="s">
        <v>1211</v>
      </c>
      <c r="P2141" s="5" t="s">
        <v>1211</v>
      </c>
      <c r="Q2141" s="5" t="s">
        <v>716</v>
      </c>
      <c r="R2141" s="5" t="s">
        <v>12434</v>
      </c>
      <c r="S2141" s="2" t="s">
        <v>6687</v>
      </c>
      <c r="T2141" s="5" t="s">
        <v>224</v>
      </c>
      <c r="U2141" s="5" t="s">
        <v>716</v>
      </c>
      <c r="V2141" s="2" t="s">
        <v>1651</v>
      </c>
      <c r="W2141" s="5" t="s">
        <v>567</v>
      </c>
      <c r="X2141" s="5" t="s">
        <v>6321</v>
      </c>
      <c r="Y2141" s="5" t="s">
        <v>12448</v>
      </c>
      <c r="Z2141" s="2" t="s">
        <v>720</v>
      </c>
      <c r="AA2141" s="2" t="s">
        <v>716</v>
      </c>
      <c r="AB2141" s="5" t="s">
        <v>12437</v>
      </c>
      <c r="AC2141" s="2" t="s">
        <v>12438</v>
      </c>
      <c r="AD2141" s="5" t="s">
        <v>12439</v>
      </c>
      <c r="AE2141" s="5" t="s">
        <v>12440</v>
      </c>
      <c r="AF2141" s="5" t="s">
        <v>12441</v>
      </c>
      <c r="AG2141" s="2" t="s">
        <v>12442</v>
      </c>
      <c r="AH2141" s="5" t="s">
        <v>12443</v>
      </c>
      <c r="AI2141" s="5" t="s">
        <v>12444</v>
      </c>
      <c r="AJ2141" s="2" t="s">
        <v>68</v>
      </c>
      <c r="AK2141" s="2" t="s">
        <v>729</v>
      </c>
    </row>
    <row r="2142" spans="1:37" ht="17.100000000000001" customHeight="1">
      <c r="A2142" s="2" t="s">
        <v>36</v>
      </c>
      <c r="B2142" s="3">
        <v>60192572</v>
      </c>
      <c r="C2142" s="2" t="s">
        <v>5893</v>
      </c>
      <c r="D2142" s="5" t="s">
        <v>5893</v>
      </c>
      <c r="E2142" s="5" t="s">
        <v>5894</v>
      </c>
      <c r="F2142" s="5" t="s">
        <v>12449</v>
      </c>
      <c r="G2142" s="5" t="s">
        <v>12450</v>
      </c>
      <c r="H2142" s="5" t="s">
        <v>4357</v>
      </c>
      <c r="I2142" s="2" t="s">
        <v>42</v>
      </c>
      <c r="J2142" s="2" t="s">
        <v>1487</v>
      </c>
      <c r="K2142" s="2" t="s">
        <v>1488</v>
      </c>
      <c r="L2142" s="2" t="s">
        <v>1489</v>
      </c>
      <c r="M2142" s="2" t="s">
        <v>1490</v>
      </c>
      <c r="N2142" s="2" t="s">
        <v>12433</v>
      </c>
      <c r="O2142" s="8" t="s">
        <v>1211</v>
      </c>
      <c r="P2142" s="5" t="s">
        <v>1211</v>
      </c>
      <c r="Q2142" s="5" t="s">
        <v>716</v>
      </c>
      <c r="R2142" s="5" t="s">
        <v>12434</v>
      </c>
      <c r="S2142" s="2" t="s">
        <v>6687</v>
      </c>
      <c r="T2142" s="5" t="s">
        <v>224</v>
      </c>
      <c r="U2142" s="5" t="s">
        <v>716</v>
      </c>
      <c r="V2142" s="2" t="s">
        <v>1651</v>
      </c>
      <c r="W2142" s="5" t="s">
        <v>944</v>
      </c>
      <c r="X2142" s="5" t="s">
        <v>8179</v>
      </c>
      <c r="Y2142" s="5" t="s">
        <v>12451</v>
      </c>
      <c r="Z2142" s="2" t="s">
        <v>720</v>
      </c>
      <c r="AA2142" s="2" t="s">
        <v>716</v>
      </c>
      <c r="AB2142" s="5" t="s">
        <v>12437</v>
      </c>
      <c r="AC2142" s="2" t="s">
        <v>12438</v>
      </c>
      <c r="AD2142" s="5" t="s">
        <v>12439</v>
      </c>
      <c r="AE2142" s="5" t="s">
        <v>12440</v>
      </c>
      <c r="AF2142" s="5" t="s">
        <v>12441</v>
      </c>
      <c r="AG2142" s="2" t="s">
        <v>12442</v>
      </c>
      <c r="AH2142" s="5" t="s">
        <v>12443</v>
      </c>
      <c r="AI2142" s="5" t="s">
        <v>12444</v>
      </c>
      <c r="AJ2142" s="2" t="s">
        <v>68</v>
      </c>
      <c r="AK2142" s="2" t="s">
        <v>729</v>
      </c>
    </row>
    <row r="2143" spans="1:37" ht="17.100000000000001" customHeight="1">
      <c r="A2143" s="2" t="s">
        <v>36</v>
      </c>
      <c r="B2143" s="3">
        <v>60192576</v>
      </c>
      <c r="C2143" s="2" t="s">
        <v>5893</v>
      </c>
      <c r="D2143" s="5" t="s">
        <v>5893</v>
      </c>
      <c r="E2143" s="5" t="s">
        <v>5894</v>
      </c>
      <c r="F2143" s="5" t="s">
        <v>12452</v>
      </c>
      <c r="G2143" s="5" t="s">
        <v>12453</v>
      </c>
      <c r="H2143" s="5" t="s">
        <v>1940</v>
      </c>
      <c r="I2143" s="2" t="s">
        <v>42</v>
      </c>
      <c r="J2143" s="2" t="s">
        <v>1487</v>
      </c>
      <c r="K2143" s="2" t="s">
        <v>1488</v>
      </c>
      <c r="L2143" s="2" t="s">
        <v>1489</v>
      </c>
      <c r="M2143" s="2" t="s">
        <v>1490</v>
      </c>
      <c r="N2143" s="2" t="s">
        <v>12433</v>
      </c>
      <c r="O2143" s="8" t="s">
        <v>1211</v>
      </c>
      <c r="P2143" s="5" t="s">
        <v>1211</v>
      </c>
      <c r="Q2143" s="5" t="s">
        <v>716</v>
      </c>
      <c r="R2143" s="5" t="s">
        <v>12434</v>
      </c>
      <c r="S2143" s="2" t="s">
        <v>6687</v>
      </c>
      <c r="T2143" s="5" t="s">
        <v>224</v>
      </c>
      <c r="U2143" s="5" t="s">
        <v>716</v>
      </c>
      <c r="V2143" s="2" t="s">
        <v>1651</v>
      </c>
      <c r="W2143" s="5" t="s">
        <v>328</v>
      </c>
      <c r="X2143" s="5" t="s">
        <v>12454</v>
      </c>
      <c r="Y2143" s="5" t="s">
        <v>12455</v>
      </c>
      <c r="Z2143" s="2" t="s">
        <v>720</v>
      </c>
      <c r="AA2143" s="2" t="s">
        <v>716</v>
      </c>
      <c r="AB2143" s="5" t="s">
        <v>12437</v>
      </c>
      <c r="AC2143" s="2" t="s">
        <v>12438</v>
      </c>
      <c r="AD2143" s="5" t="s">
        <v>12439</v>
      </c>
      <c r="AE2143" s="5" t="s">
        <v>12440</v>
      </c>
      <c r="AF2143" s="5" t="s">
        <v>12441</v>
      </c>
      <c r="AG2143" s="2" t="s">
        <v>12442</v>
      </c>
      <c r="AH2143" s="5" t="s">
        <v>12443</v>
      </c>
      <c r="AI2143" s="5" t="s">
        <v>12444</v>
      </c>
      <c r="AJ2143" s="2" t="s">
        <v>68</v>
      </c>
      <c r="AK2143" s="2" t="s">
        <v>729</v>
      </c>
    </row>
    <row r="2144" spans="1:37" ht="17.100000000000001" customHeight="1">
      <c r="A2144" s="2" t="s">
        <v>36</v>
      </c>
      <c r="B2144" s="3">
        <v>60192583</v>
      </c>
      <c r="C2144" s="2" t="s">
        <v>5893</v>
      </c>
      <c r="D2144" s="5" t="s">
        <v>5893</v>
      </c>
      <c r="E2144" s="5" t="s">
        <v>5894</v>
      </c>
      <c r="F2144" s="5" t="s">
        <v>12456</v>
      </c>
      <c r="G2144" s="5" t="s">
        <v>12457</v>
      </c>
      <c r="H2144" s="5" t="s">
        <v>12458</v>
      </c>
      <c r="I2144" s="2" t="s">
        <v>42</v>
      </c>
      <c r="J2144" s="2" t="s">
        <v>1487</v>
      </c>
      <c r="K2144" s="2" t="s">
        <v>1488</v>
      </c>
      <c r="L2144" s="2" t="s">
        <v>1489</v>
      </c>
      <c r="M2144" s="2" t="s">
        <v>1490</v>
      </c>
      <c r="N2144" s="2" t="s">
        <v>12433</v>
      </c>
      <c r="O2144" s="8" t="s">
        <v>1211</v>
      </c>
      <c r="P2144" s="5" t="s">
        <v>1211</v>
      </c>
      <c r="Q2144" s="5" t="s">
        <v>716</v>
      </c>
      <c r="R2144" s="5" t="s">
        <v>12434</v>
      </c>
      <c r="S2144" s="2" t="s">
        <v>6687</v>
      </c>
      <c r="T2144" s="5" t="s">
        <v>224</v>
      </c>
      <c r="U2144" s="5" t="s">
        <v>716</v>
      </c>
      <c r="V2144" s="2" t="s">
        <v>1651</v>
      </c>
      <c r="W2144" s="5" t="s">
        <v>860</v>
      </c>
      <c r="X2144" s="5" t="s">
        <v>12459</v>
      </c>
      <c r="Y2144" s="5" t="s">
        <v>12460</v>
      </c>
      <c r="Z2144" s="2" t="s">
        <v>720</v>
      </c>
      <c r="AA2144" s="2" t="s">
        <v>716</v>
      </c>
      <c r="AB2144" s="5" t="s">
        <v>12437</v>
      </c>
      <c r="AC2144" s="2" t="s">
        <v>12438</v>
      </c>
      <c r="AD2144" s="5" t="s">
        <v>12439</v>
      </c>
      <c r="AE2144" s="5" t="s">
        <v>12440</v>
      </c>
      <c r="AF2144" s="5" t="s">
        <v>12441</v>
      </c>
      <c r="AG2144" s="2" t="s">
        <v>12442</v>
      </c>
      <c r="AH2144" s="5" t="s">
        <v>12443</v>
      </c>
      <c r="AI2144" s="5" t="s">
        <v>12444</v>
      </c>
      <c r="AJ2144" s="2" t="s">
        <v>68</v>
      </c>
      <c r="AK2144" s="2" t="s">
        <v>729</v>
      </c>
    </row>
    <row r="2145" spans="1:37" ht="17.100000000000001" customHeight="1">
      <c r="A2145" s="2" t="s">
        <v>36</v>
      </c>
      <c r="B2145" s="3">
        <v>60192589</v>
      </c>
      <c r="C2145" s="2" t="s">
        <v>5893</v>
      </c>
      <c r="D2145" s="5" t="s">
        <v>5893</v>
      </c>
      <c r="E2145" s="5" t="s">
        <v>5894</v>
      </c>
      <c r="F2145" s="5" t="s">
        <v>12461</v>
      </c>
      <c r="G2145" s="5" t="s">
        <v>12462</v>
      </c>
      <c r="H2145" s="5" t="s">
        <v>12463</v>
      </c>
      <c r="I2145" s="2" t="s">
        <v>42</v>
      </c>
      <c r="J2145" s="2" t="s">
        <v>1487</v>
      </c>
      <c r="K2145" s="2" t="s">
        <v>1488</v>
      </c>
      <c r="L2145" s="2" t="s">
        <v>1489</v>
      </c>
      <c r="M2145" s="2" t="s">
        <v>1490</v>
      </c>
      <c r="N2145" s="2" t="s">
        <v>12433</v>
      </c>
      <c r="O2145" s="8" t="s">
        <v>1211</v>
      </c>
      <c r="P2145" s="5" t="s">
        <v>1211</v>
      </c>
      <c r="Q2145" s="5" t="s">
        <v>716</v>
      </c>
      <c r="R2145" s="5" t="s">
        <v>12434</v>
      </c>
      <c r="S2145" s="2" t="s">
        <v>6687</v>
      </c>
      <c r="T2145" s="5" t="s">
        <v>224</v>
      </c>
      <c r="U2145" s="5" t="s">
        <v>716</v>
      </c>
      <c r="V2145" s="2" t="s">
        <v>1651</v>
      </c>
      <c r="W2145" s="5" t="s">
        <v>860</v>
      </c>
      <c r="X2145" s="5" t="s">
        <v>12464</v>
      </c>
      <c r="Y2145" s="5" t="s">
        <v>12465</v>
      </c>
      <c r="Z2145" s="2" t="s">
        <v>720</v>
      </c>
      <c r="AA2145" s="2" t="s">
        <v>716</v>
      </c>
      <c r="AB2145" s="5" t="s">
        <v>12437</v>
      </c>
      <c r="AC2145" s="2" t="s">
        <v>12438</v>
      </c>
      <c r="AD2145" s="5" t="s">
        <v>12439</v>
      </c>
      <c r="AE2145" s="5" t="s">
        <v>12440</v>
      </c>
      <c r="AF2145" s="5" t="s">
        <v>12441</v>
      </c>
      <c r="AG2145" s="2" t="s">
        <v>12442</v>
      </c>
      <c r="AH2145" s="5" t="s">
        <v>12443</v>
      </c>
      <c r="AI2145" s="5" t="s">
        <v>12444</v>
      </c>
      <c r="AJ2145" s="2" t="s">
        <v>68</v>
      </c>
      <c r="AK2145" s="2" t="s">
        <v>729</v>
      </c>
    </row>
    <row r="2146" spans="1:37" ht="17.100000000000001" customHeight="1">
      <c r="A2146" s="2" t="s">
        <v>36</v>
      </c>
      <c r="B2146" s="3">
        <v>60192592</v>
      </c>
      <c r="C2146" s="2" t="s">
        <v>5893</v>
      </c>
      <c r="D2146" s="5" t="s">
        <v>5893</v>
      </c>
      <c r="E2146" s="5" t="s">
        <v>5894</v>
      </c>
      <c r="F2146" s="5" t="s">
        <v>12466</v>
      </c>
      <c r="G2146" s="5" t="s">
        <v>12467</v>
      </c>
      <c r="H2146" s="5" t="s">
        <v>1419</v>
      </c>
      <c r="I2146" s="2" t="s">
        <v>42</v>
      </c>
      <c r="J2146" s="2" t="s">
        <v>1487</v>
      </c>
      <c r="K2146" s="2" t="s">
        <v>1488</v>
      </c>
      <c r="L2146" s="2" t="s">
        <v>1489</v>
      </c>
      <c r="M2146" s="2" t="s">
        <v>1490</v>
      </c>
      <c r="N2146" s="2" t="s">
        <v>12433</v>
      </c>
      <c r="O2146" s="8" t="s">
        <v>1211</v>
      </c>
      <c r="P2146" s="5" t="s">
        <v>1211</v>
      </c>
      <c r="Q2146" s="5" t="s">
        <v>716</v>
      </c>
      <c r="R2146" s="5" t="s">
        <v>12434</v>
      </c>
      <c r="S2146" s="2" t="s">
        <v>6687</v>
      </c>
      <c r="T2146" s="5" t="s">
        <v>224</v>
      </c>
      <c r="U2146" s="5" t="s">
        <v>716</v>
      </c>
      <c r="V2146" s="2" t="s">
        <v>1651</v>
      </c>
      <c r="W2146" s="5" t="s">
        <v>9779</v>
      </c>
      <c r="X2146" s="5" t="s">
        <v>12468</v>
      </c>
      <c r="Y2146" s="5" t="s">
        <v>12469</v>
      </c>
      <c r="Z2146" s="2" t="s">
        <v>720</v>
      </c>
      <c r="AA2146" s="2" t="s">
        <v>716</v>
      </c>
      <c r="AB2146" s="5" t="s">
        <v>12437</v>
      </c>
      <c r="AC2146" s="2" t="s">
        <v>12438</v>
      </c>
      <c r="AD2146" s="5" t="s">
        <v>12439</v>
      </c>
      <c r="AE2146" s="5" t="s">
        <v>12440</v>
      </c>
      <c r="AF2146" s="5" t="s">
        <v>12441</v>
      </c>
      <c r="AG2146" s="2" t="s">
        <v>12442</v>
      </c>
      <c r="AH2146" s="5" t="s">
        <v>12443</v>
      </c>
      <c r="AI2146" s="5" t="s">
        <v>12444</v>
      </c>
      <c r="AJ2146" s="2" t="s">
        <v>68</v>
      </c>
      <c r="AK2146" s="2" t="s">
        <v>729</v>
      </c>
    </row>
    <row r="2147" spans="1:37" ht="17.100000000000001" customHeight="1">
      <c r="A2147" s="2" t="s">
        <v>36</v>
      </c>
      <c r="B2147" s="3">
        <v>60192607</v>
      </c>
      <c r="C2147" s="2" t="s">
        <v>5907</v>
      </c>
      <c r="D2147" s="5" t="s">
        <v>5908</v>
      </c>
      <c r="E2147" s="5" t="s">
        <v>5909</v>
      </c>
      <c r="F2147" s="5" t="s">
        <v>12439</v>
      </c>
      <c r="G2147" s="5" t="s">
        <v>12440</v>
      </c>
      <c r="H2147" s="5" t="s">
        <v>2667</v>
      </c>
      <c r="I2147" s="2" t="s">
        <v>42</v>
      </c>
      <c r="J2147" s="2" t="s">
        <v>1487</v>
      </c>
      <c r="K2147" s="2" t="s">
        <v>1488</v>
      </c>
      <c r="L2147" s="2" t="s">
        <v>1489</v>
      </c>
      <c r="M2147" s="2" t="s">
        <v>1490</v>
      </c>
      <c r="N2147" s="2" t="s">
        <v>12433</v>
      </c>
      <c r="O2147" s="8" t="s">
        <v>1211</v>
      </c>
      <c r="P2147" s="5" t="s">
        <v>1211</v>
      </c>
      <c r="Q2147" s="5" t="s">
        <v>716</v>
      </c>
      <c r="R2147" s="5" t="s">
        <v>12434</v>
      </c>
      <c r="S2147" s="2" t="s">
        <v>6687</v>
      </c>
      <c r="T2147" s="5" t="s">
        <v>224</v>
      </c>
      <c r="U2147" s="5" t="s">
        <v>716</v>
      </c>
      <c r="V2147" s="2" t="s">
        <v>1651</v>
      </c>
      <c r="W2147" s="5" t="s">
        <v>838</v>
      </c>
      <c r="X2147" s="5" t="s">
        <v>6963</v>
      </c>
      <c r="Y2147" s="5" t="s">
        <v>12470</v>
      </c>
      <c r="Z2147" s="2" t="s">
        <v>720</v>
      </c>
      <c r="AA2147" s="2" t="s">
        <v>716</v>
      </c>
      <c r="AB2147" s="5" t="s">
        <v>12441</v>
      </c>
      <c r="AC2147" s="2" t="s">
        <v>12442</v>
      </c>
      <c r="AD2147" s="5" t="s">
        <v>12443</v>
      </c>
      <c r="AE2147" s="5" t="s">
        <v>12444</v>
      </c>
      <c r="AF2147" s="5" t="s">
        <v>12471</v>
      </c>
      <c r="AG2147" s="2" t="s">
        <v>12472</v>
      </c>
      <c r="AH2147" s="5" t="s">
        <v>12473</v>
      </c>
      <c r="AI2147" s="5" t="s">
        <v>12474</v>
      </c>
      <c r="AJ2147" s="2" t="s">
        <v>68</v>
      </c>
      <c r="AK2147" s="2" t="s">
        <v>729</v>
      </c>
    </row>
    <row r="2148" spans="1:37" ht="17.100000000000001" customHeight="1">
      <c r="A2148" s="2" t="s">
        <v>36</v>
      </c>
      <c r="B2148" s="3">
        <v>80005869</v>
      </c>
      <c r="C2148" s="2" t="s">
        <v>5893</v>
      </c>
      <c r="D2148" s="5" t="s">
        <v>5893</v>
      </c>
      <c r="E2148" s="5" t="s">
        <v>5894</v>
      </c>
      <c r="F2148" s="5" t="s">
        <v>12475</v>
      </c>
      <c r="G2148" s="5" t="s">
        <v>12476</v>
      </c>
      <c r="H2148" s="5" t="s">
        <v>2243</v>
      </c>
      <c r="I2148" s="2" t="s">
        <v>42</v>
      </c>
      <c r="J2148" s="2" t="s">
        <v>1487</v>
      </c>
      <c r="K2148" s="2" t="s">
        <v>1488</v>
      </c>
      <c r="L2148" s="2" t="s">
        <v>1489</v>
      </c>
      <c r="M2148" s="2" t="s">
        <v>1490</v>
      </c>
      <c r="N2148" s="2" t="s">
        <v>12433</v>
      </c>
      <c r="O2148" s="8" t="s">
        <v>1211</v>
      </c>
      <c r="P2148" s="5" t="s">
        <v>1211</v>
      </c>
      <c r="Q2148" s="5" t="s">
        <v>716</v>
      </c>
      <c r="R2148" s="5" t="s">
        <v>12434</v>
      </c>
      <c r="S2148" s="2" t="s">
        <v>6687</v>
      </c>
      <c r="T2148" s="5" t="s">
        <v>224</v>
      </c>
      <c r="U2148" s="5" t="s">
        <v>716</v>
      </c>
      <c r="V2148" s="2" t="s">
        <v>1651</v>
      </c>
      <c r="W2148" s="5" t="s">
        <v>251</v>
      </c>
      <c r="X2148" s="5" t="s">
        <v>12477</v>
      </c>
      <c r="Y2148" s="5" t="s">
        <v>12478</v>
      </c>
      <c r="Z2148" s="2" t="s">
        <v>720</v>
      </c>
      <c r="AA2148" s="2" t="s">
        <v>716</v>
      </c>
      <c r="AB2148" s="5" t="s">
        <v>12437</v>
      </c>
      <c r="AC2148" s="2" t="s">
        <v>12438</v>
      </c>
      <c r="AD2148" s="5" t="s">
        <v>12439</v>
      </c>
      <c r="AE2148" s="5" t="s">
        <v>12440</v>
      </c>
      <c r="AF2148" s="5" t="s">
        <v>12441</v>
      </c>
      <c r="AG2148" s="2" t="s">
        <v>12442</v>
      </c>
      <c r="AH2148" s="5" t="s">
        <v>12443</v>
      </c>
      <c r="AI2148" s="5" t="s">
        <v>12444</v>
      </c>
      <c r="AJ2148" s="2" t="s">
        <v>68</v>
      </c>
      <c r="AK2148" s="2" t="s">
        <v>729</v>
      </c>
    </row>
    <row r="2149" spans="1:37" ht="17.100000000000001" customHeight="1">
      <c r="A2149" s="2" t="s">
        <v>36</v>
      </c>
      <c r="B2149" s="3">
        <v>80012633</v>
      </c>
      <c r="C2149" s="2" t="s">
        <v>5893</v>
      </c>
      <c r="D2149" s="5" t="s">
        <v>5893</v>
      </c>
      <c r="E2149" s="5" t="s">
        <v>5894</v>
      </c>
      <c r="F2149" s="5" t="s">
        <v>12479</v>
      </c>
      <c r="G2149" s="5" t="s">
        <v>12480</v>
      </c>
      <c r="H2149" s="5" t="s">
        <v>967</v>
      </c>
      <c r="I2149" s="2" t="s">
        <v>42</v>
      </c>
      <c r="J2149" s="2" t="s">
        <v>1487</v>
      </c>
      <c r="K2149" s="2" t="s">
        <v>1488</v>
      </c>
      <c r="L2149" s="2" t="s">
        <v>1489</v>
      </c>
      <c r="M2149" s="2" t="s">
        <v>1490</v>
      </c>
      <c r="N2149" s="2" t="s">
        <v>12433</v>
      </c>
      <c r="O2149" s="8" t="s">
        <v>1211</v>
      </c>
      <c r="P2149" s="5" t="s">
        <v>1211</v>
      </c>
      <c r="Q2149" s="5" t="s">
        <v>716</v>
      </c>
      <c r="R2149" s="5" t="s">
        <v>12434</v>
      </c>
      <c r="S2149" s="2" t="s">
        <v>6687</v>
      </c>
      <c r="T2149" s="5" t="s">
        <v>224</v>
      </c>
      <c r="U2149" s="5" t="s">
        <v>716</v>
      </c>
      <c r="V2149" s="2" t="s">
        <v>1651</v>
      </c>
      <c r="W2149" s="5" t="s">
        <v>1237</v>
      </c>
      <c r="X2149" s="5" t="s">
        <v>12481</v>
      </c>
      <c r="Y2149" s="5" t="s">
        <v>12482</v>
      </c>
      <c r="Z2149" s="2" t="s">
        <v>720</v>
      </c>
      <c r="AA2149" s="2" t="s">
        <v>716</v>
      </c>
      <c r="AB2149" s="5" t="s">
        <v>12437</v>
      </c>
      <c r="AC2149" s="2" t="s">
        <v>12438</v>
      </c>
      <c r="AD2149" s="5" t="s">
        <v>12439</v>
      </c>
      <c r="AE2149" s="5" t="s">
        <v>12440</v>
      </c>
      <c r="AF2149" s="5" t="s">
        <v>12441</v>
      </c>
      <c r="AG2149" s="2" t="s">
        <v>12442</v>
      </c>
      <c r="AH2149" s="5" t="s">
        <v>12443</v>
      </c>
      <c r="AI2149" s="5" t="s">
        <v>12444</v>
      </c>
      <c r="AJ2149" s="2" t="s">
        <v>68</v>
      </c>
      <c r="AK2149" s="2" t="s">
        <v>729</v>
      </c>
    </row>
    <row r="2150" spans="1:37" ht="17.100000000000001" customHeight="1">
      <c r="A2150" s="2" t="s">
        <v>36</v>
      </c>
      <c r="B2150" s="3">
        <v>60192552</v>
      </c>
      <c r="C2150" s="2" t="s">
        <v>5893</v>
      </c>
      <c r="D2150" s="5" t="s">
        <v>5893</v>
      </c>
      <c r="E2150" s="5" t="s">
        <v>5894</v>
      </c>
      <c r="F2150" s="5" t="s">
        <v>12483</v>
      </c>
      <c r="G2150" s="5" t="s">
        <v>12484</v>
      </c>
      <c r="H2150" s="5" t="s">
        <v>4287</v>
      </c>
      <c r="I2150" s="2" t="s">
        <v>42</v>
      </c>
      <c r="J2150" s="2" t="s">
        <v>1487</v>
      </c>
      <c r="K2150" s="2" t="s">
        <v>1488</v>
      </c>
      <c r="L2150" s="2" t="s">
        <v>1489</v>
      </c>
      <c r="M2150" s="2" t="s">
        <v>1490</v>
      </c>
      <c r="N2150" s="2" t="s">
        <v>12485</v>
      </c>
      <c r="O2150" s="8" t="s">
        <v>1211</v>
      </c>
      <c r="P2150" s="5" t="s">
        <v>1211</v>
      </c>
      <c r="Q2150" s="5" t="s">
        <v>716</v>
      </c>
      <c r="R2150" s="5" t="s">
        <v>12434</v>
      </c>
      <c r="S2150" s="2" t="s">
        <v>6687</v>
      </c>
      <c r="T2150" s="5" t="s">
        <v>224</v>
      </c>
      <c r="U2150" s="5" t="s">
        <v>716</v>
      </c>
      <c r="V2150" s="2" t="s">
        <v>1651</v>
      </c>
      <c r="W2150" s="5" t="s">
        <v>838</v>
      </c>
      <c r="X2150" s="5" t="s">
        <v>12486</v>
      </c>
      <c r="Y2150" s="5" t="s">
        <v>12487</v>
      </c>
      <c r="Z2150" s="2" t="s">
        <v>720</v>
      </c>
      <c r="AA2150" s="2" t="s">
        <v>716</v>
      </c>
      <c r="AB2150" s="5" t="s">
        <v>12488</v>
      </c>
      <c r="AC2150" s="2" t="s">
        <v>12489</v>
      </c>
      <c r="AD2150" s="5" t="s">
        <v>12490</v>
      </c>
      <c r="AE2150" s="5" t="s">
        <v>12491</v>
      </c>
      <c r="AF2150" s="5" t="s">
        <v>12441</v>
      </c>
      <c r="AG2150" s="2" t="s">
        <v>12442</v>
      </c>
      <c r="AH2150" s="5" t="s">
        <v>12443</v>
      </c>
      <c r="AI2150" s="5" t="s">
        <v>12444</v>
      </c>
      <c r="AJ2150" s="2" t="s">
        <v>68</v>
      </c>
      <c r="AK2150" s="2" t="s">
        <v>729</v>
      </c>
    </row>
    <row r="2151" spans="1:37" ht="17.100000000000001" customHeight="1">
      <c r="A2151" s="2" t="s">
        <v>36</v>
      </c>
      <c r="B2151" s="3">
        <v>60192563</v>
      </c>
      <c r="C2151" s="2" t="s">
        <v>5893</v>
      </c>
      <c r="D2151" s="5" t="s">
        <v>5893</v>
      </c>
      <c r="E2151" s="5" t="s">
        <v>5894</v>
      </c>
      <c r="F2151" s="5" t="s">
        <v>12492</v>
      </c>
      <c r="G2151" s="5" t="s">
        <v>12493</v>
      </c>
      <c r="H2151" s="5" t="s">
        <v>12494</v>
      </c>
      <c r="I2151" s="2" t="s">
        <v>42</v>
      </c>
      <c r="J2151" s="2" t="s">
        <v>1487</v>
      </c>
      <c r="K2151" s="2" t="s">
        <v>1488</v>
      </c>
      <c r="L2151" s="2" t="s">
        <v>1489</v>
      </c>
      <c r="M2151" s="2" t="s">
        <v>1490</v>
      </c>
      <c r="N2151" s="2" t="s">
        <v>12485</v>
      </c>
      <c r="O2151" s="8" t="s">
        <v>1211</v>
      </c>
      <c r="P2151" s="5" t="s">
        <v>1211</v>
      </c>
      <c r="Q2151" s="5" t="s">
        <v>716</v>
      </c>
      <c r="R2151" s="5" t="s">
        <v>12434</v>
      </c>
      <c r="S2151" s="2" t="s">
        <v>6687</v>
      </c>
      <c r="T2151" s="5" t="s">
        <v>224</v>
      </c>
      <c r="U2151" s="5" t="s">
        <v>716</v>
      </c>
      <c r="V2151" s="2" t="s">
        <v>1651</v>
      </c>
      <c r="W2151" s="5" t="s">
        <v>615</v>
      </c>
      <c r="X2151" s="5" t="s">
        <v>12495</v>
      </c>
      <c r="Y2151" s="5" t="s">
        <v>12496</v>
      </c>
      <c r="Z2151" s="2" t="s">
        <v>720</v>
      </c>
      <c r="AA2151" s="2" t="s">
        <v>716</v>
      </c>
      <c r="AB2151" s="5" t="s">
        <v>12488</v>
      </c>
      <c r="AC2151" s="2" t="s">
        <v>12489</v>
      </c>
      <c r="AD2151" s="5" t="s">
        <v>12490</v>
      </c>
      <c r="AE2151" s="5" t="s">
        <v>12491</v>
      </c>
      <c r="AF2151" s="5" t="s">
        <v>12441</v>
      </c>
      <c r="AG2151" s="2" t="s">
        <v>12442</v>
      </c>
      <c r="AH2151" s="5" t="s">
        <v>12443</v>
      </c>
      <c r="AI2151" s="5" t="s">
        <v>12444</v>
      </c>
      <c r="AJ2151" s="2" t="s">
        <v>68</v>
      </c>
      <c r="AK2151" s="2" t="s">
        <v>729</v>
      </c>
    </row>
    <row r="2152" spans="1:37" ht="17.100000000000001" customHeight="1">
      <c r="A2152" s="2" t="s">
        <v>36</v>
      </c>
      <c r="B2152" s="3">
        <v>60192571</v>
      </c>
      <c r="C2152" s="2" t="s">
        <v>5893</v>
      </c>
      <c r="D2152" s="5" t="s">
        <v>5893</v>
      </c>
      <c r="E2152" s="5" t="s">
        <v>5894</v>
      </c>
      <c r="F2152" s="5" t="s">
        <v>12497</v>
      </c>
      <c r="G2152" s="5" t="s">
        <v>12498</v>
      </c>
      <c r="H2152" s="5" t="s">
        <v>12499</v>
      </c>
      <c r="I2152" s="2" t="s">
        <v>42</v>
      </c>
      <c r="J2152" s="2" t="s">
        <v>1487</v>
      </c>
      <c r="K2152" s="2" t="s">
        <v>1488</v>
      </c>
      <c r="L2152" s="2" t="s">
        <v>1489</v>
      </c>
      <c r="M2152" s="2" t="s">
        <v>1490</v>
      </c>
      <c r="N2152" s="2" t="s">
        <v>12485</v>
      </c>
      <c r="O2152" s="8" t="s">
        <v>1211</v>
      </c>
      <c r="P2152" s="5" t="s">
        <v>1211</v>
      </c>
      <c r="Q2152" s="5" t="s">
        <v>716</v>
      </c>
      <c r="R2152" s="5" t="s">
        <v>12434</v>
      </c>
      <c r="S2152" s="2" t="s">
        <v>6687</v>
      </c>
      <c r="T2152" s="5" t="s">
        <v>224</v>
      </c>
      <c r="U2152" s="5" t="s">
        <v>716</v>
      </c>
      <c r="V2152" s="2" t="s">
        <v>1651</v>
      </c>
      <c r="W2152" s="5" t="s">
        <v>944</v>
      </c>
      <c r="X2152" s="5" t="s">
        <v>12495</v>
      </c>
      <c r="Y2152" s="5" t="s">
        <v>12500</v>
      </c>
      <c r="Z2152" s="2" t="s">
        <v>720</v>
      </c>
      <c r="AA2152" s="2" t="s">
        <v>716</v>
      </c>
      <c r="AB2152" s="5" t="s">
        <v>12488</v>
      </c>
      <c r="AC2152" s="2" t="s">
        <v>12489</v>
      </c>
      <c r="AD2152" s="5" t="s">
        <v>12490</v>
      </c>
      <c r="AE2152" s="5" t="s">
        <v>12491</v>
      </c>
      <c r="AF2152" s="5" t="s">
        <v>12441</v>
      </c>
      <c r="AG2152" s="2" t="s">
        <v>12442</v>
      </c>
      <c r="AH2152" s="5" t="s">
        <v>12443</v>
      </c>
      <c r="AI2152" s="5" t="s">
        <v>12444</v>
      </c>
      <c r="AJ2152" s="2" t="s">
        <v>68</v>
      </c>
      <c r="AK2152" s="2" t="s">
        <v>729</v>
      </c>
    </row>
    <row r="2153" spans="1:37" ht="17.100000000000001" customHeight="1">
      <c r="A2153" s="2" t="s">
        <v>36</v>
      </c>
      <c r="B2153" s="3">
        <v>60192573</v>
      </c>
      <c r="C2153" s="2" t="s">
        <v>5893</v>
      </c>
      <c r="D2153" s="5" t="s">
        <v>5893</v>
      </c>
      <c r="E2153" s="5" t="s">
        <v>5894</v>
      </c>
      <c r="F2153" s="5" t="s">
        <v>12501</v>
      </c>
      <c r="G2153" s="5" t="s">
        <v>12502</v>
      </c>
      <c r="H2153" s="5" t="s">
        <v>10600</v>
      </c>
      <c r="I2153" s="2" t="s">
        <v>42</v>
      </c>
      <c r="J2153" s="2" t="s">
        <v>1487</v>
      </c>
      <c r="K2153" s="2" t="s">
        <v>1488</v>
      </c>
      <c r="L2153" s="2" t="s">
        <v>1489</v>
      </c>
      <c r="M2153" s="2" t="s">
        <v>1490</v>
      </c>
      <c r="N2153" s="2" t="s">
        <v>12485</v>
      </c>
      <c r="O2153" s="8" t="s">
        <v>1211</v>
      </c>
      <c r="P2153" s="5" t="s">
        <v>1211</v>
      </c>
      <c r="Q2153" s="5" t="s">
        <v>716</v>
      </c>
      <c r="R2153" s="5" t="s">
        <v>12434</v>
      </c>
      <c r="S2153" s="2" t="s">
        <v>6687</v>
      </c>
      <c r="T2153" s="5" t="s">
        <v>224</v>
      </c>
      <c r="U2153" s="5" t="s">
        <v>716</v>
      </c>
      <c r="V2153" s="2" t="s">
        <v>1651</v>
      </c>
      <c r="W2153" s="5" t="s">
        <v>328</v>
      </c>
      <c r="X2153" s="5" t="s">
        <v>12503</v>
      </c>
      <c r="Y2153" s="5" t="s">
        <v>12504</v>
      </c>
      <c r="Z2153" s="2" t="s">
        <v>720</v>
      </c>
      <c r="AA2153" s="2" t="s">
        <v>716</v>
      </c>
      <c r="AB2153" s="5" t="s">
        <v>12488</v>
      </c>
      <c r="AC2153" s="2" t="s">
        <v>12489</v>
      </c>
      <c r="AD2153" s="5" t="s">
        <v>12490</v>
      </c>
      <c r="AE2153" s="5" t="s">
        <v>12491</v>
      </c>
      <c r="AF2153" s="5" t="s">
        <v>12441</v>
      </c>
      <c r="AG2153" s="2" t="s">
        <v>12442</v>
      </c>
      <c r="AH2153" s="5" t="s">
        <v>12443</v>
      </c>
      <c r="AI2153" s="5" t="s">
        <v>12444</v>
      </c>
      <c r="AJ2153" s="2" t="s">
        <v>68</v>
      </c>
      <c r="AK2153" s="2" t="s">
        <v>729</v>
      </c>
    </row>
    <row r="2154" spans="1:37" ht="17.100000000000001" customHeight="1">
      <c r="A2154" s="2" t="s">
        <v>36</v>
      </c>
      <c r="B2154" s="3">
        <v>60192575</v>
      </c>
      <c r="C2154" s="2" t="s">
        <v>5893</v>
      </c>
      <c r="D2154" s="5" t="s">
        <v>5893</v>
      </c>
      <c r="E2154" s="5" t="s">
        <v>5894</v>
      </c>
      <c r="F2154" s="5" t="s">
        <v>12505</v>
      </c>
      <c r="G2154" s="5" t="s">
        <v>12506</v>
      </c>
      <c r="H2154" s="5" t="s">
        <v>311</v>
      </c>
      <c r="I2154" s="2" t="s">
        <v>42</v>
      </c>
      <c r="J2154" s="2" t="s">
        <v>1487</v>
      </c>
      <c r="K2154" s="2" t="s">
        <v>1488</v>
      </c>
      <c r="L2154" s="2" t="s">
        <v>1489</v>
      </c>
      <c r="M2154" s="2" t="s">
        <v>1490</v>
      </c>
      <c r="N2154" s="2" t="s">
        <v>12485</v>
      </c>
      <c r="O2154" s="8" t="s">
        <v>1211</v>
      </c>
      <c r="P2154" s="5" t="s">
        <v>1211</v>
      </c>
      <c r="Q2154" s="5" t="s">
        <v>716</v>
      </c>
      <c r="R2154" s="5" t="s">
        <v>12434</v>
      </c>
      <c r="S2154" s="2" t="s">
        <v>6687</v>
      </c>
      <c r="T2154" s="5" t="s">
        <v>224</v>
      </c>
      <c r="U2154" s="5" t="s">
        <v>716</v>
      </c>
      <c r="V2154" s="2" t="s">
        <v>1651</v>
      </c>
      <c r="W2154" s="5" t="s">
        <v>289</v>
      </c>
      <c r="X2154" s="5" t="s">
        <v>12507</v>
      </c>
      <c r="Y2154" s="5" t="s">
        <v>12508</v>
      </c>
      <c r="Z2154" s="2" t="s">
        <v>720</v>
      </c>
      <c r="AA2154" s="2" t="s">
        <v>716</v>
      </c>
      <c r="AB2154" s="5" t="s">
        <v>12488</v>
      </c>
      <c r="AC2154" s="2" t="s">
        <v>12489</v>
      </c>
      <c r="AD2154" s="5" t="s">
        <v>12490</v>
      </c>
      <c r="AE2154" s="5" t="s">
        <v>12491</v>
      </c>
      <c r="AF2154" s="5" t="s">
        <v>12441</v>
      </c>
      <c r="AG2154" s="2" t="s">
        <v>12442</v>
      </c>
      <c r="AH2154" s="5" t="s">
        <v>12443</v>
      </c>
      <c r="AI2154" s="5" t="s">
        <v>12444</v>
      </c>
      <c r="AJ2154" s="2" t="s">
        <v>68</v>
      </c>
      <c r="AK2154" s="2" t="s">
        <v>729</v>
      </c>
    </row>
    <row r="2155" spans="1:37" ht="17.100000000000001" customHeight="1">
      <c r="A2155" s="2" t="s">
        <v>36</v>
      </c>
      <c r="B2155" s="3">
        <v>60192577</v>
      </c>
      <c r="C2155" s="2" t="s">
        <v>5893</v>
      </c>
      <c r="D2155" s="5" t="s">
        <v>5893</v>
      </c>
      <c r="E2155" s="5" t="s">
        <v>5894</v>
      </c>
      <c r="F2155" s="5" t="s">
        <v>12509</v>
      </c>
      <c r="G2155" s="5" t="s">
        <v>12510</v>
      </c>
      <c r="H2155" s="5" t="s">
        <v>12511</v>
      </c>
      <c r="I2155" s="2" t="s">
        <v>42</v>
      </c>
      <c r="J2155" s="2" t="s">
        <v>1487</v>
      </c>
      <c r="K2155" s="2" t="s">
        <v>1488</v>
      </c>
      <c r="L2155" s="2" t="s">
        <v>1489</v>
      </c>
      <c r="M2155" s="2" t="s">
        <v>1490</v>
      </c>
      <c r="N2155" s="2" t="s">
        <v>12485</v>
      </c>
      <c r="O2155" s="8" t="s">
        <v>1211</v>
      </c>
      <c r="P2155" s="5" t="s">
        <v>1211</v>
      </c>
      <c r="Q2155" s="5" t="s">
        <v>716</v>
      </c>
      <c r="R2155" s="5" t="s">
        <v>12434</v>
      </c>
      <c r="S2155" s="2" t="s">
        <v>6687</v>
      </c>
      <c r="T2155" s="5" t="s">
        <v>224</v>
      </c>
      <c r="U2155" s="5" t="s">
        <v>716</v>
      </c>
      <c r="V2155" s="2" t="s">
        <v>1651</v>
      </c>
      <c r="W2155" s="5" t="s">
        <v>1414</v>
      </c>
      <c r="X2155" s="5" t="s">
        <v>12512</v>
      </c>
      <c r="Y2155" s="5" t="s">
        <v>12513</v>
      </c>
      <c r="Z2155" s="2" t="s">
        <v>720</v>
      </c>
      <c r="AA2155" s="2" t="s">
        <v>716</v>
      </c>
      <c r="AB2155" s="5" t="s">
        <v>12488</v>
      </c>
      <c r="AC2155" s="2" t="s">
        <v>12489</v>
      </c>
      <c r="AD2155" s="5" t="s">
        <v>12490</v>
      </c>
      <c r="AE2155" s="5" t="s">
        <v>12491</v>
      </c>
      <c r="AF2155" s="5" t="s">
        <v>12441</v>
      </c>
      <c r="AG2155" s="2" t="s">
        <v>12442</v>
      </c>
      <c r="AH2155" s="5" t="s">
        <v>12443</v>
      </c>
      <c r="AI2155" s="5" t="s">
        <v>12444</v>
      </c>
      <c r="AJ2155" s="2" t="s">
        <v>68</v>
      </c>
      <c r="AK2155" s="2" t="s">
        <v>729</v>
      </c>
    </row>
    <row r="2156" spans="1:37" ht="17.100000000000001" customHeight="1">
      <c r="A2156" s="2" t="s">
        <v>36</v>
      </c>
      <c r="B2156" s="3">
        <v>60192584</v>
      </c>
      <c r="C2156" s="2" t="s">
        <v>5893</v>
      </c>
      <c r="D2156" s="5" t="s">
        <v>5893</v>
      </c>
      <c r="E2156" s="5" t="s">
        <v>5894</v>
      </c>
      <c r="F2156" s="5" t="s">
        <v>12514</v>
      </c>
      <c r="G2156" s="5" t="s">
        <v>12515</v>
      </c>
      <c r="H2156" s="5" t="s">
        <v>12516</v>
      </c>
      <c r="I2156" s="2" t="s">
        <v>42</v>
      </c>
      <c r="J2156" s="2" t="s">
        <v>1487</v>
      </c>
      <c r="K2156" s="2" t="s">
        <v>1488</v>
      </c>
      <c r="L2156" s="2" t="s">
        <v>1489</v>
      </c>
      <c r="M2156" s="2" t="s">
        <v>1490</v>
      </c>
      <c r="N2156" s="2" t="s">
        <v>12485</v>
      </c>
      <c r="O2156" s="8" t="s">
        <v>1211</v>
      </c>
      <c r="P2156" s="5" t="s">
        <v>1211</v>
      </c>
      <c r="Q2156" s="5" t="s">
        <v>716</v>
      </c>
      <c r="R2156" s="5" t="s">
        <v>12434</v>
      </c>
      <c r="S2156" s="2" t="s">
        <v>6687</v>
      </c>
      <c r="T2156" s="5" t="s">
        <v>224</v>
      </c>
      <c r="U2156" s="5" t="s">
        <v>716</v>
      </c>
      <c r="V2156" s="2" t="s">
        <v>1651</v>
      </c>
      <c r="W2156" s="5" t="s">
        <v>1278</v>
      </c>
      <c r="X2156" s="5" t="s">
        <v>12517</v>
      </c>
      <c r="Y2156" s="5" t="s">
        <v>12518</v>
      </c>
      <c r="Z2156" s="2" t="s">
        <v>720</v>
      </c>
      <c r="AA2156" s="2" t="s">
        <v>716</v>
      </c>
      <c r="AB2156" s="5" t="s">
        <v>12488</v>
      </c>
      <c r="AC2156" s="2" t="s">
        <v>12489</v>
      </c>
      <c r="AD2156" s="5" t="s">
        <v>12490</v>
      </c>
      <c r="AE2156" s="5" t="s">
        <v>12491</v>
      </c>
      <c r="AF2156" s="5" t="s">
        <v>12441</v>
      </c>
      <c r="AG2156" s="2" t="s">
        <v>12442</v>
      </c>
      <c r="AH2156" s="5" t="s">
        <v>12443</v>
      </c>
      <c r="AI2156" s="5" t="s">
        <v>12444</v>
      </c>
      <c r="AJ2156" s="2" t="s">
        <v>68</v>
      </c>
      <c r="AK2156" s="2" t="s">
        <v>729</v>
      </c>
    </row>
    <row r="2157" spans="1:37" ht="17.100000000000001" customHeight="1">
      <c r="A2157" s="2" t="s">
        <v>36</v>
      </c>
      <c r="B2157" s="3">
        <v>60273493</v>
      </c>
      <c r="C2157" s="2" t="s">
        <v>5907</v>
      </c>
      <c r="D2157" s="5" t="s">
        <v>5908</v>
      </c>
      <c r="E2157" s="5" t="s">
        <v>5909</v>
      </c>
      <c r="F2157" s="5" t="s">
        <v>12490</v>
      </c>
      <c r="G2157" s="5" t="s">
        <v>12491</v>
      </c>
      <c r="H2157" s="5" t="s">
        <v>6462</v>
      </c>
      <c r="I2157" s="2" t="s">
        <v>42</v>
      </c>
      <c r="J2157" s="2" t="s">
        <v>1487</v>
      </c>
      <c r="K2157" s="2" t="s">
        <v>1488</v>
      </c>
      <c r="L2157" s="2" t="s">
        <v>1489</v>
      </c>
      <c r="M2157" s="2" t="s">
        <v>1490</v>
      </c>
      <c r="N2157" s="2" t="s">
        <v>12485</v>
      </c>
      <c r="O2157" s="8" t="s">
        <v>1211</v>
      </c>
      <c r="P2157" s="5" t="s">
        <v>1211</v>
      </c>
      <c r="Q2157" s="5" t="s">
        <v>716</v>
      </c>
      <c r="R2157" s="5" t="s">
        <v>12434</v>
      </c>
      <c r="S2157" s="2" t="s">
        <v>6687</v>
      </c>
      <c r="T2157" s="5" t="s">
        <v>224</v>
      </c>
      <c r="U2157" s="5" t="s">
        <v>716</v>
      </c>
      <c r="V2157" s="2" t="s">
        <v>1651</v>
      </c>
      <c r="W2157" s="5" t="s">
        <v>1189</v>
      </c>
      <c r="X2157" s="5" t="s">
        <v>12519</v>
      </c>
      <c r="Y2157" s="5" t="s">
        <v>12520</v>
      </c>
      <c r="Z2157" s="2" t="s">
        <v>720</v>
      </c>
      <c r="AA2157" s="2" t="s">
        <v>716</v>
      </c>
      <c r="AB2157" s="5" t="s">
        <v>12441</v>
      </c>
      <c r="AC2157" s="2" t="s">
        <v>12442</v>
      </c>
      <c r="AD2157" s="5" t="s">
        <v>12443</v>
      </c>
      <c r="AE2157" s="5" t="s">
        <v>12444</v>
      </c>
      <c r="AF2157" s="5" t="s">
        <v>12471</v>
      </c>
      <c r="AG2157" s="2" t="s">
        <v>12472</v>
      </c>
      <c r="AH2157" s="5" t="s">
        <v>12473</v>
      </c>
      <c r="AI2157" s="5" t="s">
        <v>12474</v>
      </c>
      <c r="AJ2157" s="2" t="s">
        <v>68</v>
      </c>
      <c r="AK2157" s="2" t="s">
        <v>729</v>
      </c>
    </row>
    <row r="2158" spans="1:37" ht="17.100000000000001" customHeight="1">
      <c r="A2158" s="2" t="s">
        <v>36</v>
      </c>
      <c r="B2158" s="3">
        <v>60389007</v>
      </c>
      <c r="C2158" s="2" t="s">
        <v>5893</v>
      </c>
      <c r="D2158" s="5" t="s">
        <v>5893</v>
      </c>
      <c r="E2158" s="5" t="s">
        <v>5894</v>
      </c>
      <c r="F2158" s="5" t="s">
        <v>12521</v>
      </c>
      <c r="G2158" s="5" t="s">
        <v>12522</v>
      </c>
      <c r="H2158" s="5" t="s">
        <v>7604</v>
      </c>
      <c r="I2158" s="2" t="s">
        <v>42</v>
      </c>
      <c r="J2158" s="2" t="s">
        <v>1487</v>
      </c>
      <c r="K2158" s="2" t="s">
        <v>1488</v>
      </c>
      <c r="L2158" s="2" t="s">
        <v>1489</v>
      </c>
      <c r="M2158" s="2" t="s">
        <v>1490</v>
      </c>
      <c r="N2158" s="2" t="s">
        <v>12485</v>
      </c>
      <c r="O2158" s="8" t="s">
        <v>1211</v>
      </c>
      <c r="P2158" s="5" t="s">
        <v>1211</v>
      </c>
      <c r="Q2158" s="5" t="s">
        <v>716</v>
      </c>
      <c r="R2158" s="5" t="s">
        <v>12434</v>
      </c>
      <c r="S2158" s="2" t="s">
        <v>6687</v>
      </c>
      <c r="T2158" s="5" t="s">
        <v>224</v>
      </c>
      <c r="U2158" s="5" t="s">
        <v>716</v>
      </c>
      <c r="V2158" s="2" t="s">
        <v>1651</v>
      </c>
      <c r="W2158" s="5" t="s">
        <v>1662</v>
      </c>
      <c r="X2158" s="5" t="s">
        <v>12523</v>
      </c>
      <c r="Y2158" s="5" t="s">
        <v>12524</v>
      </c>
      <c r="Z2158" s="2" t="s">
        <v>720</v>
      </c>
      <c r="AA2158" s="2" t="s">
        <v>716</v>
      </c>
      <c r="AB2158" s="5" t="s">
        <v>12488</v>
      </c>
      <c r="AC2158" s="2" t="s">
        <v>12489</v>
      </c>
      <c r="AD2158" s="5" t="s">
        <v>12490</v>
      </c>
      <c r="AE2158" s="5" t="s">
        <v>12491</v>
      </c>
      <c r="AF2158" s="5" t="s">
        <v>12441</v>
      </c>
      <c r="AG2158" s="2" t="s">
        <v>12442</v>
      </c>
      <c r="AH2158" s="5" t="s">
        <v>12443</v>
      </c>
      <c r="AI2158" s="5" t="s">
        <v>12444</v>
      </c>
      <c r="AJ2158" s="2" t="s">
        <v>68</v>
      </c>
      <c r="AK2158" s="2" t="s">
        <v>729</v>
      </c>
    </row>
    <row r="2159" spans="1:37" ht="17.100000000000001" customHeight="1">
      <c r="A2159" s="2" t="s">
        <v>36</v>
      </c>
      <c r="B2159" s="3">
        <v>80007739</v>
      </c>
      <c r="C2159" s="2" t="s">
        <v>5893</v>
      </c>
      <c r="D2159" s="5" t="s">
        <v>5893</v>
      </c>
      <c r="E2159" s="5" t="s">
        <v>5894</v>
      </c>
      <c r="F2159" s="5" t="s">
        <v>12525</v>
      </c>
      <c r="G2159" s="5" t="s">
        <v>12526</v>
      </c>
      <c r="H2159" s="5" t="s">
        <v>4059</v>
      </c>
      <c r="I2159" s="2" t="s">
        <v>42</v>
      </c>
      <c r="J2159" s="2" t="s">
        <v>1487</v>
      </c>
      <c r="K2159" s="2" t="s">
        <v>1488</v>
      </c>
      <c r="L2159" s="2" t="s">
        <v>1489</v>
      </c>
      <c r="M2159" s="2" t="s">
        <v>1490</v>
      </c>
      <c r="N2159" s="2" t="s">
        <v>12485</v>
      </c>
      <c r="O2159" s="8" t="s">
        <v>1211</v>
      </c>
      <c r="P2159" s="5" t="s">
        <v>1211</v>
      </c>
      <c r="Q2159" s="5" t="s">
        <v>716</v>
      </c>
      <c r="R2159" s="5" t="s">
        <v>12434</v>
      </c>
      <c r="S2159" s="2" t="s">
        <v>6687</v>
      </c>
      <c r="T2159" s="5" t="s">
        <v>224</v>
      </c>
      <c r="U2159" s="5" t="s">
        <v>716</v>
      </c>
      <c r="V2159" s="2" t="s">
        <v>1651</v>
      </c>
      <c r="W2159" s="5" t="s">
        <v>190</v>
      </c>
      <c r="X2159" s="5" t="s">
        <v>12527</v>
      </c>
      <c r="Y2159" s="5" t="s">
        <v>12528</v>
      </c>
      <c r="Z2159" s="2" t="s">
        <v>720</v>
      </c>
      <c r="AA2159" s="2" t="s">
        <v>716</v>
      </c>
      <c r="AB2159" s="5" t="s">
        <v>12488</v>
      </c>
      <c r="AC2159" s="2" t="s">
        <v>12489</v>
      </c>
      <c r="AD2159" s="5" t="s">
        <v>12490</v>
      </c>
      <c r="AE2159" s="5" t="s">
        <v>12491</v>
      </c>
      <c r="AF2159" s="5" t="s">
        <v>12441</v>
      </c>
      <c r="AG2159" s="2" t="s">
        <v>12442</v>
      </c>
      <c r="AH2159" s="5" t="s">
        <v>12443</v>
      </c>
      <c r="AI2159" s="5" t="s">
        <v>12444</v>
      </c>
      <c r="AJ2159" s="2" t="s">
        <v>68</v>
      </c>
      <c r="AK2159" s="2" t="s">
        <v>729</v>
      </c>
    </row>
    <row r="2160" spans="1:37" ht="17.100000000000001" customHeight="1">
      <c r="A2160" s="2" t="s">
        <v>36</v>
      </c>
      <c r="B2160" s="3">
        <v>60132891</v>
      </c>
      <c r="C2160" s="2" t="s">
        <v>5893</v>
      </c>
      <c r="D2160" s="5" t="s">
        <v>5893</v>
      </c>
      <c r="E2160" s="5" t="s">
        <v>5894</v>
      </c>
      <c r="F2160" s="5" t="s">
        <v>12529</v>
      </c>
      <c r="G2160" s="5" t="s">
        <v>12530</v>
      </c>
      <c r="H2160" s="5" t="s">
        <v>12531</v>
      </c>
      <c r="I2160" s="2" t="s">
        <v>42</v>
      </c>
      <c r="J2160" s="2" t="s">
        <v>1487</v>
      </c>
      <c r="K2160" s="2" t="s">
        <v>1488</v>
      </c>
      <c r="L2160" s="2" t="s">
        <v>1489</v>
      </c>
      <c r="M2160" s="2" t="s">
        <v>1490</v>
      </c>
      <c r="N2160" s="2" t="s">
        <v>12532</v>
      </c>
      <c r="O2160" s="8" t="s">
        <v>1211</v>
      </c>
      <c r="P2160" s="5" t="s">
        <v>1211</v>
      </c>
      <c r="Q2160" s="5" t="s">
        <v>12533</v>
      </c>
      <c r="R2160" s="5" t="s">
        <v>12434</v>
      </c>
      <c r="S2160" s="2" t="s">
        <v>6687</v>
      </c>
      <c r="T2160" s="5" t="s">
        <v>224</v>
      </c>
      <c r="U2160" s="5" t="s">
        <v>716</v>
      </c>
      <c r="V2160" s="2" t="s">
        <v>1651</v>
      </c>
      <c r="W2160" s="5" t="s">
        <v>838</v>
      </c>
      <c r="X2160" s="5" t="s">
        <v>12534</v>
      </c>
      <c r="Y2160" s="5" t="s">
        <v>12535</v>
      </c>
      <c r="Z2160" s="2" t="s">
        <v>720</v>
      </c>
      <c r="AA2160" s="2" t="s">
        <v>716</v>
      </c>
      <c r="AB2160" s="5" t="s">
        <v>12536</v>
      </c>
      <c r="AC2160" s="2" t="s">
        <v>12537</v>
      </c>
      <c r="AD2160" s="5" t="s">
        <v>12538</v>
      </c>
      <c r="AE2160" s="5" t="s">
        <v>12539</v>
      </c>
      <c r="AF2160" s="5" t="s">
        <v>12441</v>
      </c>
      <c r="AG2160" s="2" t="s">
        <v>12442</v>
      </c>
      <c r="AH2160" s="5" t="s">
        <v>12443</v>
      </c>
      <c r="AI2160" s="5" t="s">
        <v>12444</v>
      </c>
      <c r="AJ2160" s="2" t="s">
        <v>68</v>
      </c>
      <c r="AK2160" s="2" t="s">
        <v>729</v>
      </c>
    </row>
    <row r="2161" spans="1:37" ht="17.100000000000001" customHeight="1">
      <c r="A2161" s="2" t="s">
        <v>36</v>
      </c>
      <c r="B2161" s="3">
        <v>60192557</v>
      </c>
      <c r="C2161" s="2" t="s">
        <v>5893</v>
      </c>
      <c r="D2161" s="5" t="s">
        <v>5893</v>
      </c>
      <c r="E2161" s="5" t="s">
        <v>5894</v>
      </c>
      <c r="F2161" s="5" t="s">
        <v>12540</v>
      </c>
      <c r="G2161" s="5" t="s">
        <v>12541</v>
      </c>
      <c r="H2161" s="5" t="s">
        <v>12542</v>
      </c>
      <c r="I2161" s="2" t="s">
        <v>42</v>
      </c>
      <c r="J2161" s="2" t="s">
        <v>1487</v>
      </c>
      <c r="K2161" s="2" t="s">
        <v>1488</v>
      </c>
      <c r="L2161" s="2" t="s">
        <v>1489</v>
      </c>
      <c r="M2161" s="2" t="s">
        <v>1490</v>
      </c>
      <c r="N2161" s="2" t="s">
        <v>12532</v>
      </c>
      <c r="O2161" s="8" t="s">
        <v>1211</v>
      </c>
      <c r="P2161" s="5" t="s">
        <v>1211</v>
      </c>
      <c r="Q2161" s="5" t="s">
        <v>12533</v>
      </c>
      <c r="R2161" s="5" t="s">
        <v>12434</v>
      </c>
      <c r="S2161" s="2" t="s">
        <v>6687</v>
      </c>
      <c r="T2161" s="5" t="s">
        <v>224</v>
      </c>
      <c r="U2161" s="5" t="s">
        <v>716</v>
      </c>
      <c r="V2161" s="2" t="s">
        <v>1651</v>
      </c>
      <c r="W2161" s="5" t="s">
        <v>88</v>
      </c>
      <c r="X2161" s="5" t="s">
        <v>2636</v>
      </c>
      <c r="Y2161" s="5" t="s">
        <v>12543</v>
      </c>
      <c r="Z2161" s="2" t="s">
        <v>720</v>
      </c>
      <c r="AA2161" s="2" t="s">
        <v>716</v>
      </c>
      <c r="AB2161" s="5" t="s">
        <v>12536</v>
      </c>
      <c r="AC2161" s="2" t="s">
        <v>12537</v>
      </c>
      <c r="AD2161" s="5" t="s">
        <v>12538</v>
      </c>
      <c r="AE2161" s="5" t="s">
        <v>12539</v>
      </c>
      <c r="AF2161" s="5" t="s">
        <v>12441</v>
      </c>
      <c r="AG2161" s="2" t="s">
        <v>12442</v>
      </c>
      <c r="AH2161" s="5" t="s">
        <v>12443</v>
      </c>
      <c r="AI2161" s="5" t="s">
        <v>12444</v>
      </c>
      <c r="AJ2161" s="2" t="s">
        <v>68</v>
      </c>
      <c r="AK2161" s="2" t="s">
        <v>729</v>
      </c>
    </row>
    <row r="2162" spans="1:37" ht="17.100000000000001" customHeight="1">
      <c r="A2162" s="2" t="s">
        <v>36</v>
      </c>
      <c r="B2162" s="3">
        <v>60192564</v>
      </c>
      <c r="C2162" s="2" t="s">
        <v>5893</v>
      </c>
      <c r="D2162" s="5" t="s">
        <v>5893</v>
      </c>
      <c r="E2162" s="5" t="s">
        <v>5894</v>
      </c>
      <c r="F2162" s="5" t="s">
        <v>12544</v>
      </c>
      <c r="G2162" s="5" t="s">
        <v>12545</v>
      </c>
      <c r="H2162" s="5" t="s">
        <v>12546</v>
      </c>
      <c r="I2162" s="2" t="s">
        <v>42</v>
      </c>
      <c r="J2162" s="2" t="s">
        <v>1487</v>
      </c>
      <c r="K2162" s="2" t="s">
        <v>1488</v>
      </c>
      <c r="L2162" s="2" t="s">
        <v>1489</v>
      </c>
      <c r="M2162" s="2" t="s">
        <v>1490</v>
      </c>
      <c r="N2162" s="2" t="s">
        <v>12532</v>
      </c>
      <c r="O2162" s="8" t="s">
        <v>1211</v>
      </c>
      <c r="P2162" s="5" t="s">
        <v>1211</v>
      </c>
      <c r="Q2162" s="5" t="s">
        <v>12533</v>
      </c>
      <c r="R2162" s="5" t="s">
        <v>12434</v>
      </c>
      <c r="S2162" s="2" t="s">
        <v>6687</v>
      </c>
      <c r="T2162" s="5" t="s">
        <v>224</v>
      </c>
      <c r="U2162" s="5" t="s">
        <v>716</v>
      </c>
      <c r="V2162" s="2" t="s">
        <v>1651</v>
      </c>
      <c r="W2162" s="5" t="s">
        <v>1543</v>
      </c>
      <c r="X2162" s="5" t="s">
        <v>12547</v>
      </c>
      <c r="Y2162" s="5" t="s">
        <v>12548</v>
      </c>
      <c r="Z2162" s="2" t="s">
        <v>720</v>
      </c>
      <c r="AA2162" s="2" t="s">
        <v>716</v>
      </c>
      <c r="AB2162" s="5" t="s">
        <v>12536</v>
      </c>
      <c r="AC2162" s="2" t="s">
        <v>12537</v>
      </c>
      <c r="AD2162" s="5" t="s">
        <v>12538</v>
      </c>
      <c r="AE2162" s="5" t="s">
        <v>12539</v>
      </c>
      <c r="AF2162" s="5" t="s">
        <v>12441</v>
      </c>
      <c r="AG2162" s="2" t="s">
        <v>12442</v>
      </c>
      <c r="AH2162" s="5" t="s">
        <v>12443</v>
      </c>
      <c r="AI2162" s="5" t="s">
        <v>12444</v>
      </c>
      <c r="AJ2162" s="2" t="s">
        <v>68</v>
      </c>
      <c r="AK2162" s="2" t="s">
        <v>729</v>
      </c>
    </row>
    <row r="2163" spans="1:37" ht="17.100000000000001" customHeight="1">
      <c r="A2163" s="2" t="s">
        <v>36</v>
      </c>
      <c r="B2163" s="3">
        <v>60192574</v>
      </c>
      <c r="C2163" s="2" t="s">
        <v>5893</v>
      </c>
      <c r="D2163" s="5" t="s">
        <v>5893</v>
      </c>
      <c r="E2163" s="5" t="s">
        <v>5894</v>
      </c>
      <c r="F2163" s="5" t="s">
        <v>12549</v>
      </c>
      <c r="G2163" s="5" t="s">
        <v>12550</v>
      </c>
      <c r="H2163" s="5" t="s">
        <v>5793</v>
      </c>
      <c r="I2163" s="2" t="s">
        <v>42</v>
      </c>
      <c r="J2163" s="2" t="s">
        <v>1487</v>
      </c>
      <c r="K2163" s="2" t="s">
        <v>1488</v>
      </c>
      <c r="L2163" s="2" t="s">
        <v>1489</v>
      </c>
      <c r="M2163" s="2" t="s">
        <v>1490</v>
      </c>
      <c r="N2163" s="2" t="s">
        <v>12532</v>
      </c>
      <c r="O2163" s="8" t="s">
        <v>1211</v>
      </c>
      <c r="P2163" s="5" t="s">
        <v>1211</v>
      </c>
      <c r="Q2163" s="5" t="s">
        <v>12533</v>
      </c>
      <c r="R2163" s="5" t="s">
        <v>12434</v>
      </c>
      <c r="S2163" s="2" t="s">
        <v>6687</v>
      </c>
      <c r="T2163" s="5" t="s">
        <v>224</v>
      </c>
      <c r="U2163" s="5" t="s">
        <v>716</v>
      </c>
      <c r="V2163" s="2" t="s">
        <v>1651</v>
      </c>
      <c r="W2163" s="5" t="s">
        <v>5107</v>
      </c>
      <c r="X2163" s="5" t="s">
        <v>12551</v>
      </c>
      <c r="Y2163" s="5" t="s">
        <v>12552</v>
      </c>
      <c r="Z2163" s="2" t="s">
        <v>720</v>
      </c>
      <c r="AA2163" s="2" t="s">
        <v>716</v>
      </c>
      <c r="AB2163" s="5" t="s">
        <v>12536</v>
      </c>
      <c r="AC2163" s="2" t="s">
        <v>12537</v>
      </c>
      <c r="AD2163" s="5" t="s">
        <v>12538</v>
      </c>
      <c r="AE2163" s="5" t="s">
        <v>12539</v>
      </c>
      <c r="AF2163" s="5" t="s">
        <v>12441</v>
      </c>
      <c r="AG2163" s="2" t="s">
        <v>12442</v>
      </c>
      <c r="AH2163" s="5" t="s">
        <v>12443</v>
      </c>
      <c r="AI2163" s="5" t="s">
        <v>12444</v>
      </c>
      <c r="AJ2163" s="2" t="s">
        <v>68</v>
      </c>
      <c r="AK2163" s="2" t="s">
        <v>729</v>
      </c>
    </row>
    <row r="2164" spans="1:37" ht="17.100000000000001" customHeight="1">
      <c r="A2164" s="2" t="s">
        <v>36</v>
      </c>
      <c r="B2164" s="3">
        <v>60192579</v>
      </c>
      <c r="C2164" s="2" t="s">
        <v>5893</v>
      </c>
      <c r="D2164" s="5" t="s">
        <v>5893</v>
      </c>
      <c r="E2164" s="5" t="s">
        <v>5894</v>
      </c>
      <c r="F2164" s="5" t="s">
        <v>12553</v>
      </c>
      <c r="G2164" s="5" t="s">
        <v>12554</v>
      </c>
      <c r="H2164" s="5" t="s">
        <v>12555</v>
      </c>
      <c r="I2164" s="2" t="s">
        <v>42</v>
      </c>
      <c r="J2164" s="2" t="s">
        <v>1487</v>
      </c>
      <c r="K2164" s="2" t="s">
        <v>1488</v>
      </c>
      <c r="L2164" s="2" t="s">
        <v>1489</v>
      </c>
      <c r="M2164" s="2" t="s">
        <v>1490</v>
      </c>
      <c r="N2164" s="2" t="s">
        <v>12532</v>
      </c>
      <c r="O2164" s="8" t="s">
        <v>1211</v>
      </c>
      <c r="P2164" s="5" t="s">
        <v>1211</v>
      </c>
      <c r="Q2164" s="5" t="s">
        <v>12533</v>
      </c>
      <c r="R2164" s="5" t="s">
        <v>12434</v>
      </c>
      <c r="S2164" s="2" t="s">
        <v>6687</v>
      </c>
      <c r="T2164" s="5" t="s">
        <v>224</v>
      </c>
      <c r="U2164" s="5" t="s">
        <v>716</v>
      </c>
      <c r="V2164" s="2" t="s">
        <v>1651</v>
      </c>
      <c r="W2164" s="5" t="s">
        <v>495</v>
      </c>
      <c r="X2164" s="5" t="s">
        <v>12556</v>
      </c>
      <c r="Y2164" s="5" t="s">
        <v>12557</v>
      </c>
      <c r="Z2164" s="2" t="s">
        <v>720</v>
      </c>
      <c r="AA2164" s="2" t="s">
        <v>716</v>
      </c>
      <c r="AB2164" s="5" t="s">
        <v>12536</v>
      </c>
      <c r="AC2164" s="2" t="s">
        <v>12537</v>
      </c>
      <c r="AD2164" s="5" t="s">
        <v>12538</v>
      </c>
      <c r="AE2164" s="5" t="s">
        <v>12539</v>
      </c>
      <c r="AF2164" s="5" t="s">
        <v>12441</v>
      </c>
      <c r="AG2164" s="2" t="s">
        <v>12442</v>
      </c>
      <c r="AH2164" s="5" t="s">
        <v>12443</v>
      </c>
      <c r="AI2164" s="5" t="s">
        <v>12444</v>
      </c>
      <c r="AJ2164" s="2" t="s">
        <v>68</v>
      </c>
      <c r="AK2164" s="2" t="s">
        <v>729</v>
      </c>
    </row>
    <row r="2165" spans="1:37" ht="17.100000000000001" customHeight="1">
      <c r="A2165" s="2" t="s">
        <v>36</v>
      </c>
      <c r="B2165" s="3">
        <v>60192588</v>
      </c>
      <c r="C2165" s="2" t="s">
        <v>5893</v>
      </c>
      <c r="D2165" s="5" t="s">
        <v>5893</v>
      </c>
      <c r="E2165" s="5" t="s">
        <v>5894</v>
      </c>
      <c r="F2165" s="5" t="s">
        <v>12558</v>
      </c>
      <c r="G2165" s="5" t="s">
        <v>12559</v>
      </c>
      <c r="H2165" s="5" t="s">
        <v>12560</v>
      </c>
      <c r="I2165" s="2" t="s">
        <v>42</v>
      </c>
      <c r="J2165" s="2" t="s">
        <v>1487</v>
      </c>
      <c r="K2165" s="2" t="s">
        <v>1488</v>
      </c>
      <c r="L2165" s="2" t="s">
        <v>1489</v>
      </c>
      <c r="M2165" s="2" t="s">
        <v>1490</v>
      </c>
      <c r="N2165" s="2" t="s">
        <v>12532</v>
      </c>
      <c r="O2165" s="8" t="s">
        <v>1211</v>
      </c>
      <c r="P2165" s="5" t="s">
        <v>1211</v>
      </c>
      <c r="Q2165" s="5" t="s">
        <v>12533</v>
      </c>
      <c r="R2165" s="5" t="s">
        <v>12434</v>
      </c>
      <c r="S2165" s="2" t="s">
        <v>6687</v>
      </c>
      <c r="T2165" s="5" t="s">
        <v>224</v>
      </c>
      <c r="U2165" s="5" t="s">
        <v>716</v>
      </c>
      <c r="V2165" s="2" t="s">
        <v>1651</v>
      </c>
      <c r="W2165" s="5" t="s">
        <v>838</v>
      </c>
      <c r="X2165" s="5" t="s">
        <v>6027</v>
      </c>
      <c r="Y2165" s="5" t="s">
        <v>12561</v>
      </c>
      <c r="Z2165" s="2" t="s">
        <v>720</v>
      </c>
      <c r="AA2165" s="2" t="s">
        <v>716</v>
      </c>
      <c r="AB2165" s="5" t="s">
        <v>12536</v>
      </c>
      <c r="AC2165" s="2" t="s">
        <v>12537</v>
      </c>
      <c r="AD2165" s="5" t="s">
        <v>12538</v>
      </c>
      <c r="AE2165" s="5" t="s">
        <v>12539</v>
      </c>
      <c r="AF2165" s="5" t="s">
        <v>12441</v>
      </c>
      <c r="AG2165" s="2" t="s">
        <v>12442</v>
      </c>
      <c r="AH2165" s="5" t="s">
        <v>12443</v>
      </c>
      <c r="AI2165" s="5" t="s">
        <v>12444</v>
      </c>
      <c r="AJ2165" s="2" t="s">
        <v>68</v>
      </c>
      <c r="AK2165" s="2" t="s">
        <v>729</v>
      </c>
    </row>
    <row r="2166" spans="1:37" ht="17.100000000000001" customHeight="1">
      <c r="A2166" s="2" t="s">
        <v>36</v>
      </c>
      <c r="B2166" s="3">
        <v>60192591</v>
      </c>
      <c r="C2166" s="2" t="s">
        <v>5893</v>
      </c>
      <c r="D2166" s="5" t="s">
        <v>5893</v>
      </c>
      <c r="E2166" s="5" t="s">
        <v>5894</v>
      </c>
      <c r="F2166" s="5" t="s">
        <v>12562</v>
      </c>
      <c r="G2166" s="5" t="s">
        <v>12563</v>
      </c>
      <c r="H2166" s="5" t="s">
        <v>3832</v>
      </c>
      <c r="I2166" s="2" t="s">
        <v>42</v>
      </c>
      <c r="J2166" s="2" t="s">
        <v>1487</v>
      </c>
      <c r="K2166" s="2" t="s">
        <v>1488</v>
      </c>
      <c r="L2166" s="2" t="s">
        <v>1489</v>
      </c>
      <c r="M2166" s="2" t="s">
        <v>1490</v>
      </c>
      <c r="N2166" s="2" t="s">
        <v>12532</v>
      </c>
      <c r="O2166" s="8" t="s">
        <v>1211</v>
      </c>
      <c r="P2166" s="5" t="s">
        <v>1211</v>
      </c>
      <c r="Q2166" s="5" t="s">
        <v>12533</v>
      </c>
      <c r="R2166" s="5" t="s">
        <v>12434</v>
      </c>
      <c r="S2166" s="2" t="s">
        <v>6687</v>
      </c>
      <c r="T2166" s="5" t="s">
        <v>224</v>
      </c>
      <c r="U2166" s="5" t="s">
        <v>716</v>
      </c>
      <c r="V2166" s="2" t="s">
        <v>1651</v>
      </c>
      <c r="W2166" s="5" t="s">
        <v>944</v>
      </c>
      <c r="X2166" s="5" t="s">
        <v>12564</v>
      </c>
      <c r="Y2166" s="5" t="s">
        <v>12565</v>
      </c>
      <c r="Z2166" s="2" t="s">
        <v>720</v>
      </c>
      <c r="AA2166" s="2" t="s">
        <v>716</v>
      </c>
      <c r="AB2166" s="5" t="s">
        <v>12536</v>
      </c>
      <c r="AC2166" s="2" t="s">
        <v>12537</v>
      </c>
      <c r="AD2166" s="5" t="s">
        <v>12538</v>
      </c>
      <c r="AE2166" s="5" t="s">
        <v>12539</v>
      </c>
      <c r="AF2166" s="5" t="s">
        <v>12441</v>
      </c>
      <c r="AG2166" s="2" t="s">
        <v>12442</v>
      </c>
      <c r="AH2166" s="5" t="s">
        <v>12443</v>
      </c>
      <c r="AI2166" s="5" t="s">
        <v>12444</v>
      </c>
      <c r="AJ2166" s="2" t="s">
        <v>68</v>
      </c>
      <c r="AK2166" s="2" t="s">
        <v>729</v>
      </c>
    </row>
    <row r="2167" spans="1:37" ht="17.100000000000001" customHeight="1">
      <c r="A2167" s="2" t="s">
        <v>36</v>
      </c>
      <c r="B2167" s="3">
        <v>60359868</v>
      </c>
      <c r="C2167" s="2" t="s">
        <v>5907</v>
      </c>
      <c r="D2167" s="5" t="s">
        <v>5908</v>
      </c>
      <c r="E2167" s="5" t="s">
        <v>5909</v>
      </c>
      <c r="F2167" s="5" t="s">
        <v>12538</v>
      </c>
      <c r="G2167" s="5" t="s">
        <v>12539</v>
      </c>
      <c r="H2167" s="5" t="s">
        <v>3277</v>
      </c>
      <c r="I2167" s="2" t="s">
        <v>42</v>
      </c>
      <c r="J2167" s="2" t="s">
        <v>1487</v>
      </c>
      <c r="K2167" s="2" t="s">
        <v>1488</v>
      </c>
      <c r="L2167" s="2" t="s">
        <v>1489</v>
      </c>
      <c r="M2167" s="2" t="s">
        <v>1490</v>
      </c>
      <c r="N2167" s="2" t="s">
        <v>12532</v>
      </c>
      <c r="O2167" s="8" t="s">
        <v>1211</v>
      </c>
      <c r="P2167" s="5" t="s">
        <v>1211</v>
      </c>
      <c r="Q2167" s="5" t="s">
        <v>12533</v>
      </c>
      <c r="R2167" s="5" t="s">
        <v>12434</v>
      </c>
      <c r="S2167" s="2" t="s">
        <v>6687</v>
      </c>
      <c r="T2167" s="5" t="s">
        <v>224</v>
      </c>
      <c r="U2167" s="5" t="s">
        <v>716</v>
      </c>
      <c r="V2167" s="2" t="s">
        <v>1651</v>
      </c>
      <c r="W2167" s="5" t="s">
        <v>838</v>
      </c>
      <c r="X2167" s="5" t="s">
        <v>12566</v>
      </c>
      <c r="Y2167" s="5" t="s">
        <v>12567</v>
      </c>
      <c r="Z2167" s="2" t="s">
        <v>720</v>
      </c>
      <c r="AA2167" s="2" t="s">
        <v>716</v>
      </c>
      <c r="AB2167" s="5" t="s">
        <v>12441</v>
      </c>
      <c r="AC2167" s="2" t="s">
        <v>12442</v>
      </c>
      <c r="AD2167" s="5" t="s">
        <v>12443</v>
      </c>
      <c r="AE2167" s="5" t="s">
        <v>12444</v>
      </c>
      <c r="AF2167" s="5" t="s">
        <v>12471</v>
      </c>
      <c r="AG2167" s="2" t="s">
        <v>12472</v>
      </c>
      <c r="AH2167" s="5" t="s">
        <v>12473</v>
      </c>
      <c r="AI2167" s="5" t="s">
        <v>12474</v>
      </c>
      <c r="AJ2167" s="2" t="s">
        <v>68</v>
      </c>
      <c r="AK2167" s="2" t="s">
        <v>729</v>
      </c>
    </row>
    <row r="2168" spans="1:37" ht="17.100000000000001" customHeight="1">
      <c r="A2168" s="2" t="s">
        <v>36</v>
      </c>
      <c r="B2168" s="3">
        <v>80004963</v>
      </c>
      <c r="C2168" s="2" t="s">
        <v>5483</v>
      </c>
      <c r="D2168" s="5" t="s">
        <v>5484</v>
      </c>
      <c r="E2168" s="5" t="s">
        <v>6891</v>
      </c>
      <c r="F2168" s="5" t="s">
        <v>12568</v>
      </c>
      <c r="G2168" s="5" t="s">
        <v>12569</v>
      </c>
      <c r="H2168" s="5" t="s">
        <v>10710</v>
      </c>
      <c r="I2168" s="2" t="s">
        <v>42</v>
      </c>
      <c r="J2168" s="2" t="s">
        <v>1487</v>
      </c>
      <c r="K2168" s="2" t="s">
        <v>1488</v>
      </c>
      <c r="L2168" s="2" t="s">
        <v>1489</v>
      </c>
      <c r="M2168" s="2" t="s">
        <v>1490</v>
      </c>
      <c r="N2168" s="2" t="s">
        <v>12570</v>
      </c>
      <c r="O2168" s="8" t="s">
        <v>12571</v>
      </c>
      <c r="P2168" s="5" t="s">
        <v>1211</v>
      </c>
      <c r="Q2168" s="5" t="s">
        <v>1651</v>
      </c>
      <c r="R2168" s="5" t="s">
        <v>12572</v>
      </c>
      <c r="S2168" s="2" t="s">
        <v>715</v>
      </c>
      <c r="T2168" s="5" t="s">
        <v>224</v>
      </c>
      <c r="U2168" s="5" t="s">
        <v>716</v>
      </c>
      <c r="V2168" s="2" t="s">
        <v>1651</v>
      </c>
      <c r="W2168" s="5" t="s">
        <v>860</v>
      </c>
      <c r="X2168" s="5" t="s">
        <v>12573</v>
      </c>
      <c r="Y2168" s="5" t="s">
        <v>12574</v>
      </c>
      <c r="Z2168" s="2" t="s">
        <v>720</v>
      </c>
      <c r="AA2168" s="2" t="s">
        <v>716</v>
      </c>
      <c r="AB2168" s="5" t="s">
        <v>12441</v>
      </c>
      <c r="AC2168" s="2" t="s">
        <v>12442</v>
      </c>
      <c r="AD2168" s="5" t="s">
        <v>12443</v>
      </c>
      <c r="AE2168" s="5" t="s">
        <v>12444</v>
      </c>
      <c r="AF2168" s="5" t="s">
        <v>12471</v>
      </c>
      <c r="AG2168" s="2" t="s">
        <v>12472</v>
      </c>
      <c r="AH2168" s="5" t="s">
        <v>12473</v>
      </c>
      <c r="AI2168" s="5" t="s">
        <v>12474</v>
      </c>
      <c r="AJ2168" s="2" t="s">
        <v>68</v>
      </c>
      <c r="AK2168" s="2" t="s">
        <v>729</v>
      </c>
    </row>
    <row r="2169" spans="1:37" ht="17.100000000000001" customHeight="1">
      <c r="A2169" s="2" t="s">
        <v>36</v>
      </c>
      <c r="B2169" s="3">
        <v>80005183</v>
      </c>
      <c r="C2169" s="2" t="s">
        <v>5883</v>
      </c>
      <c r="D2169" s="5" t="s">
        <v>5883</v>
      </c>
      <c r="E2169" s="5" t="s">
        <v>5884</v>
      </c>
      <c r="F2169" s="5" t="s">
        <v>12443</v>
      </c>
      <c r="G2169" s="5" t="s">
        <v>12444</v>
      </c>
      <c r="H2169" s="5" t="s">
        <v>12575</v>
      </c>
      <c r="I2169" s="2" t="s">
        <v>42</v>
      </c>
      <c r="J2169" s="2" t="s">
        <v>1487</v>
      </c>
      <c r="K2169" s="2" t="s">
        <v>1488</v>
      </c>
      <c r="L2169" s="2" t="s">
        <v>1489</v>
      </c>
      <c r="M2169" s="2" t="s">
        <v>1490</v>
      </c>
      <c r="N2169" s="2" t="s">
        <v>12570</v>
      </c>
      <c r="O2169" s="8" t="s">
        <v>12571</v>
      </c>
      <c r="P2169" s="5" t="s">
        <v>1211</v>
      </c>
      <c r="Q2169" s="5" t="s">
        <v>1651</v>
      </c>
      <c r="R2169" s="5" t="s">
        <v>12434</v>
      </c>
      <c r="S2169" s="2" t="s">
        <v>6687</v>
      </c>
      <c r="T2169" s="5" t="s">
        <v>224</v>
      </c>
      <c r="U2169" s="5" t="s">
        <v>716</v>
      </c>
      <c r="V2169" s="2" t="s">
        <v>1651</v>
      </c>
      <c r="W2169" s="5" t="s">
        <v>944</v>
      </c>
      <c r="X2169" s="5" t="s">
        <v>12576</v>
      </c>
      <c r="Y2169" s="5" t="s">
        <v>12577</v>
      </c>
      <c r="Z2169" s="2" t="s">
        <v>720</v>
      </c>
      <c r="AA2169" s="2" t="s">
        <v>716</v>
      </c>
      <c r="AB2169" s="5" t="s">
        <v>12471</v>
      </c>
      <c r="AC2169" s="2" t="s">
        <v>12472</v>
      </c>
      <c r="AD2169" s="5" t="s">
        <v>12473</v>
      </c>
      <c r="AE2169" s="5" t="s">
        <v>12474</v>
      </c>
      <c r="AF2169" s="5" t="s">
        <v>5879</v>
      </c>
      <c r="AG2169" s="2" t="s">
        <v>5880</v>
      </c>
      <c r="AH2169" s="5" t="s">
        <v>5881</v>
      </c>
      <c r="AI2169" s="5" t="s">
        <v>5882</v>
      </c>
      <c r="AJ2169" s="2" t="s">
        <v>68</v>
      </c>
      <c r="AK2169" s="2" t="s">
        <v>729</v>
      </c>
    </row>
    <row r="2170" spans="1:37" ht="17.100000000000001" customHeight="1">
      <c r="A2170" s="2" t="s">
        <v>36</v>
      </c>
      <c r="B2170" s="3">
        <v>80008082</v>
      </c>
      <c r="C2170" s="2" t="s">
        <v>6242</v>
      </c>
      <c r="D2170" s="5" t="s">
        <v>6243</v>
      </c>
      <c r="E2170" s="5" t="s">
        <v>6244</v>
      </c>
      <c r="F2170" s="5" t="s">
        <v>12578</v>
      </c>
      <c r="G2170" s="5" t="s">
        <v>12579</v>
      </c>
      <c r="H2170" s="5" t="s">
        <v>7265</v>
      </c>
      <c r="I2170" s="2" t="s">
        <v>42</v>
      </c>
      <c r="J2170" s="2" t="s">
        <v>1487</v>
      </c>
      <c r="K2170" s="2" t="s">
        <v>1488</v>
      </c>
      <c r="L2170" s="2" t="s">
        <v>1489</v>
      </c>
      <c r="M2170" s="2" t="s">
        <v>1490</v>
      </c>
      <c r="N2170" s="2" t="s">
        <v>12570</v>
      </c>
      <c r="O2170" s="8" t="s">
        <v>12571</v>
      </c>
      <c r="P2170" s="5" t="s">
        <v>1211</v>
      </c>
      <c r="Q2170" s="5" t="s">
        <v>1651</v>
      </c>
      <c r="R2170" s="5" t="s">
        <v>12434</v>
      </c>
      <c r="S2170" s="2" t="s">
        <v>6687</v>
      </c>
      <c r="T2170" s="5" t="s">
        <v>224</v>
      </c>
      <c r="U2170" s="5" t="s">
        <v>716</v>
      </c>
      <c r="V2170" s="2" t="s">
        <v>1651</v>
      </c>
      <c r="W2170" s="5" t="s">
        <v>640</v>
      </c>
      <c r="X2170" s="5" t="s">
        <v>12580</v>
      </c>
      <c r="Y2170" s="5" t="s">
        <v>12581</v>
      </c>
      <c r="Z2170" s="2" t="s">
        <v>720</v>
      </c>
      <c r="AA2170" s="2" t="s">
        <v>716</v>
      </c>
      <c r="AB2170" s="5" t="s">
        <v>12441</v>
      </c>
      <c r="AC2170" s="2" t="s">
        <v>12442</v>
      </c>
      <c r="AD2170" s="5" t="s">
        <v>12443</v>
      </c>
      <c r="AE2170" s="5" t="s">
        <v>12444</v>
      </c>
      <c r="AF2170" s="5" t="s">
        <v>12471</v>
      </c>
      <c r="AG2170" s="2" t="s">
        <v>12472</v>
      </c>
      <c r="AH2170" s="5" t="s">
        <v>12473</v>
      </c>
      <c r="AI2170" s="5" t="s">
        <v>12474</v>
      </c>
      <c r="AJ2170" s="2" t="s">
        <v>68</v>
      </c>
      <c r="AK2170" s="2" t="s">
        <v>729</v>
      </c>
    </row>
    <row r="2171" spans="1:37" ht="17.100000000000001" customHeight="1">
      <c r="A2171" s="2" t="s">
        <v>36</v>
      </c>
      <c r="B2171" s="3">
        <v>80002547</v>
      </c>
      <c r="C2171" s="2" t="s">
        <v>5883</v>
      </c>
      <c r="D2171" s="5" t="s">
        <v>5883</v>
      </c>
      <c r="E2171" s="5" t="s">
        <v>5884</v>
      </c>
      <c r="F2171" s="5" t="s">
        <v>12582</v>
      </c>
      <c r="G2171" s="5" t="s">
        <v>12583</v>
      </c>
      <c r="H2171" s="5" t="s">
        <v>12584</v>
      </c>
      <c r="I2171" s="2" t="s">
        <v>42</v>
      </c>
      <c r="J2171" s="2" t="s">
        <v>4644</v>
      </c>
      <c r="K2171" s="2" t="s">
        <v>4645</v>
      </c>
      <c r="L2171" s="2" t="s">
        <v>4646</v>
      </c>
      <c r="M2171" s="2" t="s">
        <v>4645</v>
      </c>
      <c r="N2171" s="2" t="s">
        <v>12585</v>
      </c>
      <c r="O2171" s="8" t="s">
        <v>12586</v>
      </c>
      <c r="P2171" s="5" t="s">
        <v>1211</v>
      </c>
      <c r="Q2171" s="5" t="s">
        <v>12587</v>
      </c>
      <c r="R2171" s="5" t="s">
        <v>11900</v>
      </c>
      <c r="S2171" s="2" t="s">
        <v>6687</v>
      </c>
      <c r="T2171" s="5" t="s">
        <v>1816</v>
      </c>
      <c r="U2171" s="5" t="s">
        <v>716</v>
      </c>
      <c r="V2171" s="2" t="s">
        <v>1817</v>
      </c>
      <c r="W2171" s="5" t="s">
        <v>12588</v>
      </c>
      <c r="X2171" s="5" t="s">
        <v>1320</v>
      </c>
      <c r="Y2171" s="5" t="s">
        <v>12589</v>
      </c>
      <c r="Z2171" s="2" t="s">
        <v>720</v>
      </c>
      <c r="AA2171" s="2" t="s">
        <v>716</v>
      </c>
      <c r="AB2171" s="5" t="s">
        <v>12471</v>
      </c>
      <c r="AC2171" s="2" t="s">
        <v>12472</v>
      </c>
      <c r="AD2171" s="5" t="s">
        <v>12473</v>
      </c>
      <c r="AE2171" s="5" t="s">
        <v>12474</v>
      </c>
      <c r="AF2171" s="5" t="s">
        <v>5879</v>
      </c>
      <c r="AG2171" s="2" t="s">
        <v>5880</v>
      </c>
      <c r="AH2171" s="5" t="s">
        <v>5881</v>
      </c>
      <c r="AI2171" s="5" t="s">
        <v>5882</v>
      </c>
      <c r="AJ2171" s="2" t="s">
        <v>68</v>
      </c>
      <c r="AK2171" s="2" t="s">
        <v>729</v>
      </c>
    </row>
    <row r="2172" spans="1:37" ht="17.100000000000001" customHeight="1">
      <c r="A2172" s="2" t="s">
        <v>36</v>
      </c>
      <c r="B2172" s="3">
        <v>80005479</v>
      </c>
      <c r="C2172" s="2" t="s">
        <v>5907</v>
      </c>
      <c r="D2172" s="5" t="s">
        <v>5908</v>
      </c>
      <c r="E2172" s="5" t="s">
        <v>5909</v>
      </c>
      <c r="F2172" s="5" t="s">
        <v>12590</v>
      </c>
      <c r="G2172" s="5" t="s">
        <v>12591</v>
      </c>
      <c r="H2172" s="5" t="s">
        <v>12592</v>
      </c>
      <c r="I2172" s="2" t="s">
        <v>42</v>
      </c>
      <c r="J2172" s="2" t="s">
        <v>4644</v>
      </c>
      <c r="K2172" s="2" t="s">
        <v>4645</v>
      </c>
      <c r="L2172" s="2" t="s">
        <v>11905</v>
      </c>
      <c r="M2172" s="2" t="s">
        <v>11906</v>
      </c>
      <c r="N2172" s="2" t="s">
        <v>12593</v>
      </c>
      <c r="O2172" s="8" t="s">
        <v>1211</v>
      </c>
      <c r="P2172" s="5" t="s">
        <v>1211</v>
      </c>
      <c r="Q2172" s="5" t="s">
        <v>11163</v>
      </c>
      <c r="R2172" s="5" t="s">
        <v>12594</v>
      </c>
      <c r="S2172" s="2" t="s">
        <v>6687</v>
      </c>
      <c r="T2172" s="5" t="s">
        <v>224</v>
      </c>
      <c r="U2172" s="5" t="s">
        <v>716</v>
      </c>
      <c r="V2172" s="2" t="s">
        <v>12595</v>
      </c>
      <c r="W2172" s="5" t="s">
        <v>12596</v>
      </c>
      <c r="X2172" s="5" t="s">
        <v>12597</v>
      </c>
      <c r="Y2172" s="5" t="s">
        <v>12598</v>
      </c>
      <c r="Z2172" s="2" t="s">
        <v>720</v>
      </c>
      <c r="AA2172" s="2" t="s">
        <v>716</v>
      </c>
      <c r="AB2172" s="5" t="s">
        <v>12599</v>
      </c>
      <c r="AC2172" s="2" t="s">
        <v>12600</v>
      </c>
      <c r="AD2172" s="5" t="s">
        <v>12582</v>
      </c>
      <c r="AE2172" s="5" t="s">
        <v>12583</v>
      </c>
      <c r="AF2172" s="5" t="s">
        <v>12471</v>
      </c>
      <c r="AG2172" s="2" t="s">
        <v>12472</v>
      </c>
      <c r="AH2172" s="5" t="s">
        <v>12473</v>
      </c>
      <c r="AI2172" s="5" t="s">
        <v>12474</v>
      </c>
      <c r="AJ2172" s="2" t="s">
        <v>68</v>
      </c>
      <c r="AK2172" s="2" t="s">
        <v>729</v>
      </c>
    </row>
    <row r="2173" spans="1:37" ht="17.100000000000001" customHeight="1">
      <c r="A2173" s="2" t="s">
        <v>36</v>
      </c>
      <c r="B2173" s="3">
        <v>80005481</v>
      </c>
      <c r="C2173" s="2" t="s">
        <v>5893</v>
      </c>
      <c r="D2173" s="5" t="s">
        <v>5893</v>
      </c>
      <c r="E2173" s="5" t="s">
        <v>5894</v>
      </c>
      <c r="F2173" s="5" t="s">
        <v>12601</v>
      </c>
      <c r="G2173" s="5" t="s">
        <v>12602</v>
      </c>
      <c r="H2173" s="5" t="s">
        <v>11442</v>
      </c>
      <c r="I2173" s="2" t="s">
        <v>42</v>
      </c>
      <c r="J2173" s="2" t="s">
        <v>4644</v>
      </c>
      <c r="K2173" s="2" t="s">
        <v>4645</v>
      </c>
      <c r="L2173" s="2" t="s">
        <v>11905</v>
      </c>
      <c r="M2173" s="2" t="s">
        <v>11906</v>
      </c>
      <c r="N2173" s="2" t="s">
        <v>12593</v>
      </c>
      <c r="O2173" s="8" t="s">
        <v>1211</v>
      </c>
      <c r="P2173" s="5" t="s">
        <v>1211</v>
      </c>
      <c r="Q2173" s="5" t="s">
        <v>11163</v>
      </c>
      <c r="R2173" s="5" t="s">
        <v>12594</v>
      </c>
      <c r="S2173" s="2" t="s">
        <v>6687</v>
      </c>
      <c r="T2173" s="5" t="s">
        <v>224</v>
      </c>
      <c r="U2173" s="5" t="s">
        <v>716</v>
      </c>
      <c r="V2173" s="2" t="s">
        <v>12595</v>
      </c>
      <c r="W2173" s="5" t="s">
        <v>12603</v>
      </c>
      <c r="X2173" s="5" t="s">
        <v>12604</v>
      </c>
      <c r="Y2173" s="5" t="s">
        <v>12605</v>
      </c>
      <c r="Z2173" s="2" t="s">
        <v>720</v>
      </c>
      <c r="AA2173" s="2" t="s">
        <v>716</v>
      </c>
      <c r="AB2173" s="5" t="s">
        <v>12606</v>
      </c>
      <c r="AC2173" s="2" t="s">
        <v>12607</v>
      </c>
      <c r="AD2173" s="5" t="s">
        <v>12590</v>
      </c>
      <c r="AE2173" s="5" t="s">
        <v>12591</v>
      </c>
      <c r="AF2173" s="5" t="s">
        <v>12599</v>
      </c>
      <c r="AG2173" s="2" t="s">
        <v>12600</v>
      </c>
      <c r="AH2173" s="5" t="s">
        <v>12582</v>
      </c>
      <c r="AI2173" s="5" t="s">
        <v>12583</v>
      </c>
      <c r="AJ2173" s="2" t="s">
        <v>68</v>
      </c>
      <c r="AK2173" s="2" t="s">
        <v>729</v>
      </c>
    </row>
    <row r="2174" spans="1:37" ht="17.100000000000001" customHeight="1">
      <c r="A2174" s="2" t="s">
        <v>36</v>
      </c>
      <c r="B2174" s="3">
        <v>80005482</v>
      </c>
      <c r="C2174" s="2" t="s">
        <v>5893</v>
      </c>
      <c r="D2174" s="5" t="s">
        <v>5893</v>
      </c>
      <c r="E2174" s="5" t="s">
        <v>5894</v>
      </c>
      <c r="F2174" s="5" t="s">
        <v>12608</v>
      </c>
      <c r="G2174" s="5" t="s">
        <v>12609</v>
      </c>
      <c r="H2174" s="5" t="s">
        <v>12610</v>
      </c>
      <c r="I2174" s="2" t="s">
        <v>42</v>
      </c>
      <c r="J2174" s="2" t="s">
        <v>4644</v>
      </c>
      <c r="K2174" s="2" t="s">
        <v>4645</v>
      </c>
      <c r="L2174" s="2" t="s">
        <v>11905</v>
      </c>
      <c r="M2174" s="2" t="s">
        <v>11906</v>
      </c>
      <c r="N2174" s="2" t="s">
        <v>12593</v>
      </c>
      <c r="O2174" s="8" t="s">
        <v>1211</v>
      </c>
      <c r="P2174" s="5" t="s">
        <v>1211</v>
      </c>
      <c r="Q2174" s="5" t="s">
        <v>11163</v>
      </c>
      <c r="R2174" s="5" t="s">
        <v>12594</v>
      </c>
      <c r="S2174" s="2" t="s">
        <v>6687</v>
      </c>
      <c r="T2174" s="5" t="s">
        <v>224</v>
      </c>
      <c r="U2174" s="5" t="s">
        <v>716</v>
      </c>
      <c r="V2174" s="2" t="s">
        <v>12595</v>
      </c>
      <c r="W2174" s="5" t="s">
        <v>12611</v>
      </c>
      <c r="X2174" s="5" t="s">
        <v>12612</v>
      </c>
      <c r="Y2174" s="5" t="s">
        <v>12613</v>
      </c>
      <c r="Z2174" s="2" t="s">
        <v>720</v>
      </c>
      <c r="AA2174" s="2" t="s">
        <v>716</v>
      </c>
      <c r="AB2174" s="5" t="s">
        <v>12606</v>
      </c>
      <c r="AC2174" s="2" t="s">
        <v>12607</v>
      </c>
      <c r="AD2174" s="5" t="s">
        <v>12590</v>
      </c>
      <c r="AE2174" s="5" t="s">
        <v>12591</v>
      </c>
      <c r="AF2174" s="5" t="s">
        <v>12599</v>
      </c>
      <c r="AG2174" s="2" t="s">
        <v>12600</v>
      </c>
      <c r="AH2174" s="5" t="s">
        <v>12582</v>
      </c>
      <c r="AI2174" s="5" t="s">
        <v>12583</v>
      </c>
      <c r="AJ2174" s="2" t="s">
        <v>68</v>
      </c>
      <c r="AK2174" s="2" t="s">
        <v>729</v>
      </c>
    </row>
    <row r="2175" spans="1:37" ht="17.100000000000001" customHeight="1">
      <c r="A2175" s="2" t="s">
        <v>36</v>
      </c>
      <c r="B2175" s="3">
        <v>80005483</v>
      </c>
      <c r="C2175" s="2" t="s">
        <v>5893</v>
      </c>
      <c r="D2175" s="5" t="s">
        <v>5893</v>
      </c>
      <c r="E2175" s="5" t="s">
        <v>5894</v>
      </c>
      <c r="F2175" s="5" t="s">
        <v>12614</v>
      </c>
      <c r="G2175" s="5" t="s">
        <v>12615</v>
      </c>
      <c r="H2175" s="5" t="s">
        <v>7092</v>
      </c>
      <c r="I2175" s="2" t="s">
        <v>42</v>
      </c>
      <c r="J2175" s="2" t="s">
        <v>4644</v>
      </c>
      <c r="K2175" s="2" t="s">
        <v>4645</v>
      </c>
      <c r="L2175" s="2" t="s">
        <v>11905</v>
      </c>
      <c r="M2175" s="2" t="s">
        <v>11906</v>
      </c>
      <c r="N2175" s="2" t="s">
        <v>12593</v>
      </c>
      <c r="O2175" s="8" t="s">
        <v>1211</v>
      </c>
      <c r="P2175" s="5" t="s">
        <v>1211</v>
      </c>
      <c r="Q2175" s="5" t="s">
        <v>11163</v>
      </c>
      <c r="R2175" s="5" t="s">
        <v>12594</v>
      </c>
      <c r="S2175" s="2" t="s">
        <v>6687</v>
      </c>
      <c r="T2175" s="5" t="s">
        <v>224</v>
      </c>
      <c r="U2175" s="5" t="s">
        <v>716</v>
      </c>
      <c r="V2175" s="2" t="s">
        <v>12595</v>
      </c>
      <c r="W2175" s="5" t="s">
        <v>1397</v>
      </c>
      <c r="X2175" s="5" t="s">
        <v>12616</v>
      </c>
      <c r="Y2175" s="5" t="s">
        <v>12617</v>
      </c>
      <c r="Z2175" s="2" t="s">
        <v>720</v>
      </c>
      <c r="AA2175" s="2" t="s">
        <v>716</v>
      </c>
      <c r="AB2175" s="5" t="s">
        <v>12606</v>
      </c>
      <c r="AC2175" s="2" t="s">
        <v>12607</v>
      </c>
      <c r="AD2175" s="5" t="s">
        <v>12590</v>
      </c>
      <c r="AE2175" s="5" t="s">
        <v>12591</v>
      </c>
      <c r="AF2175" s="5" t="s">
        <v>12599</v>
      </c>
      <c r="AG2175" s="2" t="s">
        <v>12600</v>
      </c>
      <c r="AH2175" s="5" t="s">
        <v>12582</v>
      </c>
      <c r="AI2175" s="5" t="s">
        <v>12583</v>
      </c>
      <c r="AJ2175" s="2" t="s">
        <v>68</v>
      </c>
      <c r="AK2175" s="2" t="s">
        <v>729</v>
      </c>
    </row>
    <row r="2176" spans="1:37" ht="17.100000000000001" customHeight="1">
      <c r="A2176" s="2" t="s">
        <v>36</v>
      </c>
      <c r="B2176" s="3">
        <v>80005484</v>
      </c>
      <c r="C2176" s="2" t="s">
        <v>5893</v>
      </c>
      <c r="D2176" s="5" t="s">
        <v>5893</v>
      </c>
      <c r="E2176" s="5" t="s">
        <v>5894</v>
      </c>
      <c r="F2176" s="5" t="s">
        <v>12618</v>
      </c>
      <c r="G2176" s="5" t="s">
        <v>12619</v>
      </c>
      <c r="H2176" s="5" t="s">
        <v>12620</v>
      </c>
      <c r="I2176" s="2" t="s">
        <v>42</v>
      </c>
      <c r="J2176" s="2" t="s">
        <v>4644</v>
      </c>
      <c r="K2176" s="2" t="s">
        <v>4645</v>
      </c>
      <c r="L2176" s="2" t="s">
        <v>11905</v>
      </c>
      <c r="M2176" s="2" t="s">
        <v>11906</v>
      </c>
      <c r="N2176" s="2" t="s">
        <v>12593</v>
      </c>
      <c r="O2176" s="8" t="s">
        <v>1211</v>
      </c>
      <c r="P2176" s="5" t="s">
        <v>1211</v>
      </c>
      <c r="Q2176" s="5" t="s">
        <v>11163</v>
      </c>
      <c r="R2176" s="5" t="s">
        <v>12594</v>
      </c>
      <c r="S2176" s="2" t="s">
        <v>6687</v>
      </c>
      <c r="T2176" s="5" t="s">
        <v>224</v>
      </c>
      <c r="U2176" s="5" t="s">
        <v>716</v>
      </c>
      <c r="V2176" s="2" t="s">
        <v>12595</v>
      </c>
      <c r="W2176" s="5" t="s">
        <v>12278</v>
      </c>
      <c r="X2176" s="5" t="s">
        <v>12621</v>
      </c>
      <c r="Y2176" s="5" t="s">
        <v>12622</v>
      </c>
      <c r="Z2176" s="2" t="s">
        <v>720</v>
      </c>
      <c r="AA2176" s="2" t="s">
        <v>716</v>
      </c>
      <c r="AB2176" s="5" t="s">
        <v>12606</v>
      </c>
      <c r="AC2176" s="2" t="s">
        <v>12607</v>
      </c>
      <c r="AD2176" s="5" t="s">
        <v>12590</v>
      </c>
      <c r="AE2176" s="5" t="s">
        <v>12591</v>
      </c>
      <c r="AF2176" s="5" t="s">
        <v>12599</v>
      </c>
      <c r="AG2176" s="2" t="s">
        <v>12600</v>
      </c>
      <c r="AH2176" s="5" t="s">
        <v>12582</v>
      </c>
      <c r="AI2176" s="5" t="s">
        <v>12583</v>
      </c>
      <c r="AJ2176" s="2" t="s">
        <v>68</v>
      </c>
      <c r="AK2176" s="2" t="s">
        <v>729</v>
      </c>
    </row>
    <row r="2177" spans="1:37" ht="17.100000000000001" customHeight="1">
      <c r="A2177" s="2" t="s">
        <v>36</v>
      </c>
      <c r="B2177" s="3">
        <v>80005486</v>
      </c>
      <c r="C2177" s="2" t="s">
        <v>5893</v>
      </c>
      <c r="D2177" s="5" t="s">
        <v>5893</v>
      </c>
      <c r="E2177" s="5" t="s">
        <v>5894</v>
      </c>
      <c r="F2177" s="5" t="s">
        <v>12623</v>
      </c>
      <c r="G2177" s="5" t="s">
        <v>12624</v>
      </c>
      <c r="H2177" s="5" t="s">
        <v>12625</v>
      </c>
      <c r="I2177" s="2" t="s">
        <v>42</v>
      </c>
      <c r="J2177" s="2" t="s">
        <v>4644</v>
      </c>
      <c r="K2177" s="2" t="s">
        <v>4645</v>
      </c>
      <c r="L2177" s="2" t="s">
        <v>11905</v>
      </c>
      <c r="M2177" s="2" t="s">
        <v>11906</v>
      </c>
      <c r="N2177" s="2" t="s">
        <v>12593</v>
      </c>
      <c r="O2177" s="8" t="s">
        <v>1211</v>
      </c>
      <c r="P2177" s="5" t="s">
        <v>1211</v>
      </c>
      <c r="Q2177" s="5" t="s">
        <v>11163</v>
      </c>
      <c r="R2177" s="5" t="s">
        <v>12594</v>
      </c>
      <c r="S2177" s="2" t="s">
        <v>6687</v>
      </c>
      <c r="T2177" s="5" t="s">
        <v>224</v>
      </c>
      <c r="U2177" s="5" t="s">
        <v>716</v>
      </c>
      <c r="V2177" s="2" t="s">
        <v>12595</v>
      </c>
      <c r="W2177" s="5" t="s">
        <v>8736</v>
      </c>
      <c r="X2177" s="5" t="s">
        <v>12626</v>
      </c>
      <c r="Y2177" s="5" t="s">
        <v>12627</v>
      </c>
      <c r="Z2177" s="2" t="s">
        <v>720</v>
      </c>
      <c r="AA2177" s="2" t="s">
        <v>716</v>
      </c>
      <c r="AB2177" s="5" t="s">
        <v>12606</v>
      </c>
      <c r="AC2177" s="2" t="s">
        <v>12607</v>
      </c>
      <c r="AD2177" s="5" t="s">
        <v>12590</v>
      </c>
      <c r="AE2177" s="5" t="s">
        <v>12591</v>
      </c>
      <c r="AF2177" s="5" t="s">
        <v>12599</v>
      </c>
      <c r="AG2177" s="2" t="s">
        <v>12600</v>
      </c>
      <c r="AH2177" s="5" t="s">
        <v>12582</v>
      </c>
      <c r="AI2177" s="5" t="s">
        <v>12583</v>
      </c>
      <c r="AJ2177" s="2" t="s">
        <v>68</v>
      </c>
      <c r="AK2177" s="2" t="s">
        <v>729</v>
      </c>
    </row>
    <row r="2178" spans="1:37" ht="17.100000000000001" customHeight="1">
      <c r="A2178" s="2" t="s">
        <v>36</v>
      </c>
      <c r="B2178" s="3">
        <v>80005487</v>
      </c>
      <c r="C2178" s="2" t="s">
        <v>5893</v>
      </c>
      <c r="D2178" s="5" t="s">
        <v>5893</v>
      </c>
      <c r="E2178" s="5" t="s">
        <v>5894</v>
      </c>
      <c r="F2178" s="5" t="s">
        <v>12628</v>
      </c>
      <c r="G2178" s="5" t="s">
        <v>12629</v>
      </c>
      <c r="H2178" s="5" t="s">
        <v>12630</v>
      </c>
      <c r="I2178" s="2" t="s">
        <v>42</v>
      </c>
      <c r="J2178" s="2" t="s">
        <v>4644</v>
      </c>
      <c r="K2178" s="2" t="s">
        <v>4645</v>
      </c>
      <c r="L2178" s="2" t="s">
        <v>11905</v>
      </c>
      <c r="M2178" s="2" t="s">
        <v>11906</v>
      </c>
      <c r="N2178" s="2" t="s">
        <v>12593</v>
      </c>
      <c r="O2178" s="8" t="s">
        <v>1211</v>
      </c>
      <c r="P2178" s="5" t="s">
        <v>1211</v>
      </c>
      <c r="Q2178" s="5" t="s">
        <v>11163</v>
      </c>
      <c r="R2178" s="5" t="s">
        <v>12594</v>
      </c>
      <c r="S2178" s="2" t="s">
        <v>6687</v>
      </c>
      <c r="T2178" s="5" t="s">
        <v>224</v>
      </c>
      <c r="U2178" s="5" t="s">
        <v>716</v>
      </c>
      <c r="V2178" s="2" t="s">
        <v>12595</v>
      </c>
      <c r="W2178" s="5" t="s">
        <v>12631</v>
      </c>
      <c r="X2178" s="5" t="s">
        <v>12632</v>
      </c>
      <c r="Y2178" s="5" t="s">
        <v>12633</v>
      </c>
      <c r="Z2178" s="2" t="s">
        <v>720</v>
      </c>
      <c r="AA2178" s="2" t="s">
        <v>716</v>
      </c>
      <c r="AB2178" s="5" t="s">
        <v>12606</v>
      </c>
      <c r="AC2178" s="2" t="s">
        <v>12607</v>
      </c>
      <c r="AD2178" s="5" t="s">
        <v>12590</v>
      </c>
      <c r="AE2178" s="5" t="s">
        <v>12591</v>
      </c>
      <c r="AF2178" s="5" t="s">
        <v>12599</v>
      </c>
      <c r="AG2178" s="2" t="s">
        <v>12600</v>
      </c>
      <c r="AH2178" s="5" t="s">
        <v>12582</v>
      </c>
      <c r="AI2178" s="5" t="s">
        <v>12583</v>
      </c>
      <c r="AJ2178" s="2" t="s">
        <v>68</v>
      </c>
      <c r="AK2178" s="2" t="s">
        <v>729</v>
      </c>
    </row>
    <row r="2179" spans="1:37" ht="17.100000000000001" customHeight="1">
      <c r="A2179" s="2" t="s">
        <v>36</v>
      </c>
      <c r="B2179" s="3">
        <v>80005488</v>
      </c>
      <c r="C2179" s="2" t="s">
        <v>5893</v>
      </c>
      <c r="D2179" s="5" t="s">
        <v>5893</v>
      </c>
      <c r="E2179" s="5" t="s">
        <v>5894</v>
      </c>
      <c r="F2179" s="5" t="s">
        <v>12634</v>
      </c>
      <c r="G2179" s="5" t="s">
        <v>12635</v>
      </c>
      <c r="H2179" s="5" t="s">
        <v>12636</v>
      </c>
      <c r="I2179" s="2" t="s">
        <v>42</v>
      </c>
      <c r="J2179" s="2" t="s">
        <v>4644</v>
      </c>
      <c r="K2179" s="2" t="s">
        <v>4645</v>
      </c>
      <c r="L2179" s="2" t="s">
        <v>11905</v>
      </c>
      <c r="M2179" s="2" t="s">
        <v>11906</v>
      </c>
      <c r="N2179" s="2" t="s">
        <v>12593</v>
      </c>
      <c r="O2179" s="8" t="s">
        <v>1211</v>
      </c>
      <c r="P2179" s="5" t="s">
        <v>1211</v>
      </c>
      <c r="Q2179" s="5" t="s">
        <v>11163</v>
      </c>
      <c r="R2179" s="5" t="s">
        <v>12594</v>
      </c>
      <c r="S2179" s="2" t="s">
        <v>6687</v>
      </c>
      <c r="T2179" s="5" t="s">
        <v>224</v>
      </c>
      <c r="U2179" s="5" t="s">
        <v>716</v>
      </c>
      <c r="V2179" s="2" t="s">
        <v>12595</v>
      </c>
      <c r="W2179" s="5" t="s">
        <v>12637</v>
      </c>
      <c r="X2179" s="5" t="s">
        <v>12638</v>
      </c>
      <c r="Y2179" s="5" t="s">
        <v>12639</v>
      </c>
      <c r="Z2179" s="2" t="s">
        <v>720</v>
      </c>
      <c r="AA2179" s="2" t="s">
        <v>716</v>
      </c>
      <c r="AB2179" s="5" t="s">
        <v>12606</v>
      </c>
      <c r="AC2179" s="2" t="s">
        <v>12607</v>
      </c>
      <c r="AD2179" s="5" t="s">
        <v>12590</v>
      </c>
      <c r="AE2179" s="5" t="s">
        <v>12591</v>
      </c>
      <c r="AF2179" s="5" t="s">
        <v>12599</v>
      </c>
      <c r="AG2179" s="2" t="s">
        <v>12600</v>
      </c>
      <c r="AH2179" s="5" t="s">
        <v>12582</v>
      </c>
      <c r="AI2179" s="5" t="s">
        <v>12583</v>
      </c>
      <c r="AJ2179" s="2" t="s">
        <v>68</v>
      </c>
      <c r="AK2179" s="2" t="s">
        <v>729</v>
      </c>
    </row>
    <row r="2180" spans="1:37" ht="17.100000000000001" customHeight="1">
      <c r="A2180" s="2" t="s">
        <v>36</v>
      </c>
      <c r="B2180" s="3">
        <v>80005480</v>
      </c>
      <c r="C2180" s="2" t="s">
        <v>5907</v>
      </c>
      <c r="D2180" s="5" t="s">
        <v>5908</v>
      </c>
      <c r="E2180" s="5" t="s">
        <v>5909</v>
      </c>
      <c r="F2180" s="5" t="s">
        <v>12640</v>
      </c>
      <c r="G2180" s="5" t="s">
        <v>12641</v>
      </c>
      <c r="H2180" s="5" t="s">
        <v>12642</v>
      </c>
      <c r="I2180" s="2" t="s">
        <v>42</v>
      </c>
      <c r="J2180" s="2" t="s">
        <v>4644</v>
      </c>
      <c r="K2180" s="2" t="s">
        <v>4645</v>
      </c>
      <c r="L2180" s="2" t="s">
        <v>11905</v>
      </c>
      <c r="M2180" s="2" t="s">
        <v>11906</v>
      </c>
      <c r="N2180" s="2" t="s">
        <v>12643</v>
      </c>
      <c r="O2180" s="8" t="s">
        <v>1211</v>
      </c>
      <c r="P2180" s="5" t="s">
        <v>1211</v>
      </c>
      <c r="Q2180" s="5" t="s">
        <v>11163</v>
      </c>
      <c r="R2180" s="5" t="s">
        <v>12594</v>
      </c>
      <c r="S2180" s="2" t="s">
        <v>6687</v>
      </c>
      <c r="T2180" s="5" t="s">
        <v>224</v>
      </c>
      <c r="U2180" s="5" t="s">
        <v>716</v>
      </c>
      <c r="V2180" s="2" t="s">
        <v>12595</v>
      </c>
      <c r="W2180" s="5" t="s">
        <v>12644</v>
      </c>
      <c r="X2180" s="5" t="s">
        <v>12645</v>
      </c>
      <c r="Y2180" s="5" t="s">
        <v>12646</v>
      </c>
      <c r="Z2180" s="2" t="s">
        <v>720</v>
      </c>
      <c r="AA2180" s="2" t="s">
        <v>716</v>
      </c>
      <c r="AB2180" s="5" t="s">
        <v>12599</v>
      </c>
      <c r="AC2180" s="2" t="s">
        <v>12600</v>
      </c>
      <c r="AD2180" s="5" t="s">
        <v>12582</v>
      </c>
      <c r="AE2180" s="5" t="s">
        <v>12583</v>
      </c>
      <c r="AF2180" s="5" t="s">
        <v>12471</v>
      </c>
      <c r="AG2180" s="2" t="s">
        <v>12472</v>
      </c>
      <c r="AH2180" s="5" t="s">
        <v>12473</v>
      </c>
      <c r="AI2180" s="5" t="s">
        <v>12474</v>
      </c>
      <c r="AJ2180" s="2" t="s">
        <v>68</v>
      </c>
      <c r="AK2180" s="2" t="s">
        <v>729</v>
      </c>
    </row>
    <row r="2181" spans="1:37" ht="17.100000000000001" customHeight="1">
      <c r="A2181" s="2" t="s">
        <v>36</v>
      </c>
      <c r="B2181" s="3">
        <v>80005490</v>
      </c>
      <c r="C2181" s="2" t="s">
        <v>5893</v>
      </c>
      <c r="D2181" s="5" t="s">
        <v>5893</v>
      </c>
      <c r="E2181" s="5" t="s">
        <v>5894</v>
      </c>
      <c r="F2181" s="5" t="s">
        <v>12647</v>
      </c>
      <c r="G2181" s="5" t="s">
        <v>12648</v>
      </c>
      <c r="H2181" s="5" t="s">
        <v>12649</v>
      </c>
      <c r="I2181" s="2" t="s">
        <v>42</v>
      </c>
      <c r="J2181" s="2" t="s">
        <v>4644</v>
      </c>
      <c r="K2181" s="2" t="s">
        <v>4645</v>
      </c>
      <c r="L2181" s="2" t="s">
        <v>11905</v>
      </c>
      <c r="M2181" s="2" t="s">
        <v>11906</v>
      </c>
      <c r="N2181" s="2" t="s">
        <v>12643</v>
      </c>
      <c r="O2181" s="8" t="s">
        <v>1211</v>
      </c>
      <c r="P2181" s="5" t="s">
        <v>1211</v>
      </c>
      <c r="Q2181" s="5" t="s">
        <v>11163</v>
      </c>
      <c r="R2181" s="5" t="s">
        <v>12594</v>
      </c>
      <c r="S2181" s="2" t="s">
        <v>6687</v>
      </c>
      <c r="T2181" s="5" t="s">
        <v>224</v>
      </c>
      <c r="U2181" s="5" t="s">
        <v>716</v>
      </c>
      <c r="V2181" s="2" t="s">
        <v>12595</v>
      </c>
      <c r="W2181" s="5" t="s">
        <v>12650</v>
      </c>
      <c r="X2181" s="5" t="s">
        <v>12651</v>
      </c>
      <c r="Y2181" s="5" t="s">
        <v>12652</v>
      </c>
      <c r="Z2181" s="2" t="s">
        <v>720</v>
      </c>
      <c r="AA2181" s="2" t="s">
        <v>716</v>
      </c>
      <c r="AB2181" s="5" t="s">
        <v>12653</v>
      </c>
      <c r="AC2181" s="2" t="s">
        <v>12654</v>
      </c>
      <c r="AD2181" s="5" t="s">
        <v>12640</v>
      </c>
      <c r="AE2181" s="5" t="s">
        <v>12641</v>
      </c>
      <c r="AF2181" s="5" t="s">
        <v>12599</v>
      </c>
      <c r="AG2181" s="2" t="s">
        <v>12600</v>
      </c>
      <c r="AH2181" s="5" t="s">
        <v>12582</v>
      </c>
      <c r="AI2181" s="5" t="s">
        <v>12583</v>
      </c>
      <c r="AJ2181" s="2" t="s">
        <v>68</v>
      </c>
      <c r="AK2181" s="2" t="s">
        <v>729</v>
      </c>
    </row>
    <row r="2182" spans="1:37" ht="17.100000000000001" customHeight="1">
      <c r="A2182" s="2" t="s">
        <v>36</v>
      </c>
      <c r="B2182" s="3">
        <v>80005491</v>
      </c>
      <c r="C2182" s="2" t="s">
        <v>5893</v>
      </c>
      <c r="D2182" s="5" t="s">
        <v>5893</v>
      </c>
      <c r="E2182" s="5" t="s">
        <v>5894</v>
      </c>
      <c r="F2182" s="5" t="s">
        <v>12655</v>
      </c>
      <c r="G2182" s="5" t="s">
        <v>12656</v>
      </c>
      <c r="H2182" s="5" t="s">
        <v>12657</v>
      </c>
      <c r="I2182" s="2" t="s">
        <v>42</v>
      </c>
      <c r="J2182" s="2" t="s">
        <v>4644</v>
      </c>
      <c r="K2182" s="2" t="s">
        <v>4645</v>
      </c>
      <c r="L2182" s="2" t="s">
        <v>11905</v>
      </c>
      <c r="M2182" s="2" t="s">
        <v>11906</v>
      </c>
      <c r="N2182" s="2" t="s">
        <v>12643</v>
      </c>
      <c r="O2182" s="8" t="s">
        <v>1211</v>
      </c>
      <c r="P2182" s="5" t="s">
        <v>1211</v>
      </c>
      <c r="Q2182" s="5" t="s">
        <v>11163</v>
      </c>
      <c r="R2182" s="5" t="s">
        <v>12594</v>
      </c>
      <c r="S2182" s="2" t="s">
        <v>6687</v>
      </c>
      <c r="T2182" s="5" t="s">
        <v>224</v>
      </c>
      <c r="U2182" s="5" t="s">
        <v>716</v>
      </c>
      <c r="V2182" s="2" t="s">
        <v>12595</v>
      </c>
      <c r="W2182" s="5" t="s">
        <v>12658</v>
      </c>
      <c r="X2182" s="5" t="s">
        <v>12519</v>
      </c>
      <c r="Y2182" s="5" t="s">
        <v>12659</v>
      </c>
      <c r="Z2182" s="2" t="s">
        <v>720</v>
      </c>
      <c r="AA2182" s="2" t="s">
        <v>716</v>
      </c>
      <c r="AB2182" s="5" t="s">
        <v>12653</v>
      </c>
      <c r="AC2182" s="2" t="s">
        <v>12654</v>
      </c>
      <c r="AD2182" s="5" t="s">
        <v>12640</v>
      </c>
      <c r="AE2182" s="5" t="s">
        <v>12641</v>
      </c>
      <c r="AF2182" s="5" t="s">
        <v>12599</v>
      </c>
      <c r="AG2182" s="2" t="s">
        <v>12600</v>
      </c>
      <c r="AH2182" s="5" t="s">
        <v>12582</v>
      </c>
      <c r="AI2182" s="5" t="s">
        <v>12583</v>
      </c>
      <c r="AJ2182" s="2" t="s">
        <v>68</v>
      </c>
      <c r="AK2182" s="2" t="s">
        <v>729</v>
      </c>
    </row>
    <row r="2183" spans="1:37" ht="17.100000000000001" customHeight="1">
      <c r="A2183" s="2" t="s">
        <v>36</v>
      </c>
      <c r="B2183" s="3">
        <v>80005492</v>
      </c>
      <c r="C2183" s="2" t="s">
        <v>5893</v>
      </c>
      <c r="D2183" s="5" t="s">
        <v>5893</v>
      </c>
      <c r="E2183" s="5" t="s">
        <v>5894</v>
      </c>
      <c r="F2183" s="5" t="s">
        <v>12660</v>
      </c>
      <c r="G2183" s="5" t="s">
        <v>12661</v>
      </c>
      <c r="H2183" s="5" t="s">
        <v>12662</v>
      </c>
      <c r="I2183" s="2" t="s">
        <v>42</v>
      </c>
      <c r="J2183" s="2" t="s">
        <v>4644</v>
      </c>
      <c r="K2183" s="2" t="s">
        <v>4645</v>
      </c>
      <c r="L2183" s="2" t="s">
        <v>11905</v>
      </c>
      <c r="M2183" s="2" t="s">
        <v>11906</v>
      </c>
      <c r="N2183" s="2" t="s">
        <v>12643</v>
      </c>
      <c r="O2183" s="8" t="s">
        <v>1211</v>
      </c>
      <c r="P2183" s="5" t="s">
        <v>1211</v>
      </c>
      <c r="Q2183" s="5" t="s">
        <v>11163</v>
      </c>
      <c r="R2183" s="5" t="s">
        <v>12594</v>
      </c>
      <c r="S2183" s="2" t="s">
        <v>6687</v>
      </c>
      <c r="T2183" s="5" t="s">
        <v>224</v>
      </c>
      <c r="U2183" s="5" t="s">
        <v>716</v>
      </c>
      <c r="V2183" s="2" t="s">
        <v>12595</v>
      </c>
      <c r="W2183" s="5" t="s">
        <v>12663</v>
      </c>
      <c r="X2183" s="5" t="s">
        <v>12664</v>
      </c>
      <c r="Y2183" s="5" t="s">
        <v>12665</v>
      </c>
      <c r="Z2183" s="2" t="s">
        <v>720</v>
      </c>
      <c r="AA2183" s="2" t="s">
        <v>716</v>
      </c>
      <c r="AB2183" s="5" t="s">
        <v>12653</v>
      </c>
      <c r="AC2183" s="2" t="s">
        <v>12654</v>
      </c>
      <c r="AD2183" s="5" t="s">
        <v>12640</v>
      </c>
      <c r="AE2183" s="5" t="s">
        <v>12641</v>
      </c>
      <c r="AF2183" s="5" t="s">
        <v>12599</v>
      </c>
      <c r="AG2183" s="2" t="s">
        <v>12600</v>
      </c>
      <c r="AH2183" s="5" t="s">
        <v>12582</v>
      </c>
      <c r="AI2183" s="5" t="s">
        <v>12583</v>
      </c>
      <c r="AJ2183" s="2" t="s">
        <v>68</v>
      </c>
      <c r="AK2183" s="2" t="s">
        <v>729</v>
      </c>
    </row>
    <row r="2184" spans="1:37" ht="17.100000000000001" customHeight="1">
      <c r="A2184" s="2" t="s">
        <v>36</v>
      </c>
      <c r="B2184" s="3">
        <v>80005493</v>
      </c>
      <c r="C2184" s="2" t="s">
        <v>5893</v>
      </c>
      <c r="D2184" s="5" t="s">
        <v>5893</v>
      </c>
      <c r="E2184" s="5" t="s">
        <v>5894</v>
      </c>
      <c r="F2184" s="5" t="s">
        <v>12666</v>
      </c>
      <c r="G2184" s="5" t="s">
        <v>12667</v>
      </c>
      <c r="H2184" s="5" t="s">
        <v>12668</v>
      </c>
      <c r="I2184" s="2" t="s">
        <v>42</v>
      </c>
      <c r="J2184" s="2" t="s">
        <v>4644</v>
      </c>
      <c r="K2184" s="2" t="s">
        <v>4645</v>
      </c>
      <c r="L2184" s="2" t="s">
        <v>11905</v>
      </c>
      <c r="M2184" s="2" t="s">
        <v>11906</v>
      </c>
      <c r="N2184" s="2" t="s">
        <v>12643</v>
      </c>
      <c r="O2184" s="8" t="s">
        <v>1211</v>
      </c>
      <c r="P2184" s="5" t="s">
        <v>1211</v>
      </c>
      <c r="Q2184" s="5" t="s">
        <v>11163</v>
      </c>
      <c r="R2184" s="5" t="s">
        <v>12594</v>
      </c>
      <c r="S2184" s="2" t="s">
        <v>6687</v>
      </c>
      <c r="T2184" s="5" t="s">
        <v>224</v>
      </c>
      <c r="U2184" s="5" t="s">
        <v>716</v>
      </c>
      <c r="V2184" s="2" t="s">
        <v>12595</v>
      </c>
      <c r="W2184" s="5" t="s">
        <v>12669</v>
      </c>
      <c r="X2184" s="5" t="s">
        <v>12670</v>
      </c>
      <c r="Y2184" s="5" t="s">
        <v>12671</v>
      </c>
      <c r="Z2184" s="2" t="s">
        <v>720</v>
      </c>
      <c r="AA2184" s="2" t="s">
        <v>716</v>
      </c>
      <c r="AB2184" s="5" t="s">
        <v>12653</v>
      </c>
      <c r="AC2184" s="2" t="s">
        <v>12654</v>
      </c>
      <c r="AD2184" s="5" t="s">
        <v>12640</v>
      </c>
      <c r="AE2184" s="5" t="s">
        <v>12641</v>
      </c>
      <c r="AF2184" s="5" t="s">
        <v>12599</v>
      </c>
      <c r="AG2184" s="2" t="s">
        <v>12600</v>
      </c>
      <c r="AH2184" s="5" t="s">
        <v>12582</v>
      </c>
      <c r="AI2184" s="5" t="s">
        <v>12583</v>
      </c>
      <c r="AJ2184" s="2" t="s">
        <v>68</v>
      </c>
      <c r="AK2184" s="2" t="s">
        <v>729</v>
      </c>
    </row>
    <row r="2185" spans="1:37" ht="17.100000000000001" customHeight="1">
      <c r="A2185" s="2" t="s">
        <v>36</v>
      </c>
      <c r="B2185" s="3">
        <v>80005494</v>
      </c>
      <c r="C2185" s="2" t="s">
        <v>5893</v>
      </c>
      <c r="D2185" s="5" t="s">
        <v>5893</v>
      </c>
      <c r="E2185" s="5" t="s">
        <v>5894</v>
      </c>
      <c r="F2185" s="5" t="s">
        <v>12672</v>
      </c>
      <c r="G2185" s="5" t="s">
        <v>12673</v>
      </c>
      <c r="H2185" s="5" t="s">
        <v>12674</v>
      </c>
      <c r="I2185" s="2" t="s">
        <v>42</v>
      </c>
      <c r="J2185" s="2" t="s">
        <v>4644</v>
      </c>
      <c r="K2185" s="2" t="s">
        <v>4645</v>
      </c>
      <c r="L2185" s="2" t="s">
        <v>11905</v>
      </c>
      <c r="M2185" s="2" t="s">
        <v>11906</v>
      </c>
      <c r="N2185" s="2" t="s">
        <v>12643</v>
      </c>
      <c r="O2185" s="8" t="s">
        <v>1211</v>
      </c>
      <c r="P2185" s="5" t="s">
        <v>1211</v>
      </c>
      <c r="Q2185" s="5" t="s">
        <v>11163</v>
      </c>
      <c r="R2185" s="5" t="s">
        <v>12594</v>
      </c>
      <c r="S2185" s="2" t="s">
        <v>6687</v>
      </c>
      <c r="T2185" s="5" t="s">
        <v>224</v>
      </c>
      <c r="U2185" s="5" t="s">
        <v>716</v>
      </c>
      <c r="V2185" s="2" t="s">
        <v>12595</v>
      </c>
      <c r="W2185" s="5" t="s">
        <v>6827</v>
      </c>
      <c r="X2185" s="5" t="s">
        <v>12632</v>
      </c>
      <c r="Y2185" s="5" t="s">
        <v>12675</v>
      </c>
      <c r="Z2185" s="2" t="s">
        <v>720</v>
      </c>
      <c r="AA2185" s="2" t="s">
        <v>716</v>
      </c>
      <c r="AB2185" s="5" t="s">
        <v>12653</v>
      </c>
      <c r="AC2185" s="2" t="s">
        <v>12654</v>
      </c>
      <c r="AD2185" s="5" t="s">
        <v>12640</v>
      </c>
      <c r="AE2185" s="5" t="s">
        <v>12641</v>
      </c>
      <c r="AF2185" s="5" t="s">
        <v>12599</v>
      </c>
      <c r="AG2185" s="2" t="s">
        <v>12600</v>
      </c>
      <c r="AH2185" s="5" t="s">
        <v>12582</v>
      </c>
      <c r="AI2185" s="5" t="s">
        <v>12583</v>
      </c>
      <c r="AJ2185" s="2" t="s">
        <v>68</v>
      </c>
      <c r="AK2185" s="2" t="s">
        <v>729</v>
      </c>
    </row>
    <row r="2186" spans="1:37" ht="17.100000000000001" customHeight="1">
      <c r="A2186" s="2" t="s">
        <v>36</v>
      </c>
      <c r="B2186" s="3">
        <v>80005495</v>
      </c>
      <c r="C2186" s="2" t="s">
        <v>5893</v>
      </c>
      <c r="D2186" s="5" t="s">
        <v>5893</v>
      </c>
      <c r="E2186" s="5" t="s">
        <v>5894</v>
      </c>
      <c r="F2186" s="5" t="s">
        <v>12676</v>
      </c>
      <c r="G2186" s="5" t="s">
        <v>12677</v>
      </c>
      <c r="H2186" s="5" t="s">
        <v>12678</v>
      </c>
      <c r="I2186" s="2" t="s">
        <v>42</v>
      </c>
      <c r="J2186" s="2" t="s">
        <v>4644</v>
      </c>
      <c r="K2186" s="2" t="s">
        <v>4645</v>
      </c>
      <c r="L2186" s="2" t="s">
        <v>11905</v>
      </c>
      <c r="M2186" s="2" t="s">
        <v>11906</v>
      </c>
      <c r="N2186" s="2" t="s">
        <v>12643</v>
      </c>
      <c r="O2186" s="8" t="s">
        <v>1211</v>
      </c>
      <c r="P2186" s="5" t="s">
        <v>1211</v>
      </c>
      <c r="Q2186" s="5" t="s">
        <v>11163</v>
      </c>
      <c r="R2186" s="5" t="s">
        <v>12594</v>
      </c>
      <c r="S2186" s="2" t="s">
        <v>6687</v>
      </c>
      <c r="T2186" s="5" t="s">
        <v>224</v>
      </c>
      <c r="U2186" s="5" t="s">
        <v>716</v>
      </c>
      <c r="V2186" s="2" t="s">
        <v>12595</v>
      </c>
      <c r="W2186" s="5" t="s">
        <v>12679</v>
      </c>
      <c r="X2186" s="5" t="s">
        <v>12597</v>
      </c>
      <c r="Y2186" s="5" t="s">
        <v>12680</v>
      </c>
      <c r="Z2186" s="2" t="s">
        <v>720</v>
      </c>
      <c r="AA2186" s="2" t="s">
        <v>716</v>
      </c>
      <c r="AB2186" s="5" t="s">
        <v>12653</v>
      </c>
      <c r="AC2186" s="2" t="s">
        <v>12654</v>
      </c>
      <c r="AD2186" s="5" t="s">
        <v>12640</v>
      </c>
      <c r="AE2186" s="5" t="s">
        <v>12641</v>
      </c>
      <c r="AF2186" s="5" t="s">
        <v>12599</v>
      </c>
      <c r="AG2186" s="2" t="s">
        <v>12600</v>
      </c>
      <c r="AH2186" s="5" t="s">
        <v>12582</v>
      </c>
      <c r="AI2186" s="5" t="s">
        <v>12583</v>
      </c>
      <c r="AJ2186" s="2" t="s">
        <v>68</v>
      </c>
      <c r="AK2186" s="2" t="s">
        <v>729</v>
      </c>
    </row>
    <row r="2187" spans="1:37" ht="17.100000000000001" customHeight="1">
      <c r="A2187" s="2" t="s">
        <v>36</v>
      </c>
      <c r="B2187" s="3">
        <v>80005496</v>
      </c>
      <c r="C2187" s="2" t="s">
        <v>5893</v>
      </c>
      <c r="D2187" s="5" t="s">
        <v>5893</v>
      </c>
      <c r="E2187" s="5" t="s">
        <v>5894</v>
      </c>
      <c r="F2187" s="5" t="s">
        <v>12681</v>
      </c>
      <c r="G2187" s="5" t="s">
        <v>12682</v>
      </c>
      <c r="H2187" s="5" t="s">
        <v>12683</v>
      </c>
      <c r="I2187" s="2" t="s">
        <v>42</v>
      </c>
      <c r="J2187" s="2" t="s">
        <v>4644</v>
      </c>
      <c r="K2187" s="2" t="s">
        <v>4645</v>
      </c>
      <c r="L2187" s="2" t="s">
        <v>11905</v>
      </c>
      <c r="M2187" s="2" t="s">
        <v>11906</v>
      </c>
      <c r="N2187" s="2" t="s">
        <v>12643</v>
      </c>
      <c r="O2187" s="8" t="s">
        <v>1211</v>
      </c>
      <c r="P2187" s="5" t="s">
        <v>1211</v>
      </c>
      <c r="Q2187" s="5" t="s">
        <v>11163</v>
      </c>
      <c r="R2187" s="5" t="s">
        <v>12594</v>
      </c>
      <c r="S2187" s="2" t="s">
        <v>6687</v>
      </c>
      <c r="T2187" s="5" t="s">
        <v>224</v>
      </c>
      <c r="U2187" s="5" t="s">
        <v>716</v>
      </c>
      <c r="V2187" s="2" t="s">
        <v>12595</v>
      </c>
      <c r="W2187" s="5" t="s">
        <v>12684</v>
      </c>
      <c r="X2187" s="5" t="s">
        <v>12685</v>
      </c>
      <c r="Y2187" s="5" t="s">
        <v>12686</v>
      </c>
      <c r="Z2187" s="2" t="s">
        <v>720</v>
      </c>
      <c r="AA2187" s="2" t="s">
        <v>716</v>
      </c>
      <c r="AB2187" s="5" t="s">
        <v>12653</v>
      </c>
      <c r="AC2187" s="2" t="s">
        <v>12654</v>
      </c>
      <c r="AD2187" s="5" t="s">
        <v>12640</v>
      </c>
      <c r="AE2187" s="5" t="s">
        <v>12641</v>
      </c>
      <c r="AF2187" s="5" t="s">
        <v>12599</v>
      </c>
      <c r="AG2187" s="2" t="s">
        <v>12600</v>
      </c>
      <c r="AH2187" s="5" t="s">
        <v>12582</v>
      </c>
      <c r="AI2187" s="5" t="s">
        <v>12583</v>
      </c>
      <c r="AJ2187" s="2" t="s">
        <v>68</v>
      </c>
      <c r="AK2187" s="2" t="s">
        <v>729</v>
      </c>
    </row>
    <row r="2188" spans="1:37" ht="17.100000000000001" customHeight="1">
      <c r="A2188" s="2" t="s">
        <v>36</v>
      </c>
      <c r="B2188" s="3">
        <v>80005485</v>
      </c>
      <c r="C2188" s="2" t="s">
        <v>5893</v>
      </c>
      <c r="D2188" s="5" t="s">
        <v>5893</v>
      </c>
      <c r="E2188" s="5" t="s">
        <v>5894</v>
      </c>
      <c r="F2188" s="5" t="s">
        <v>12687</v>
      </c>
      <c r="G2188" s="5" t="s">
        <v>12688</v>
      </c>
      <c r="H2188" s="5" t="s">
        <v>12689</v>
      </c>
      <c r="I2188" s="2" t="s">
        <v>42</v>
      </c>
      <c r="J2188" s="2" t="s">
        <v>4644</v>
      </c>
      <c r="K2188" s="2" t="s">
        <v>4645</v>
      </c>
      <c r="L2188" s="2" t="s">
        <v>11905</v>
      </c>
      <c r="M2188" s="2" t="s">
        <v>11906</v>
      </c>
      <c r="N2188" s="2" t="s">
        <v>12690</v>
      </c>
      <c r="O2188" s="8" t="s">
        <v>1211</v>
      </c>
      <c r="P2188" s="5" t="s">
        <v>1211</v>
      </c>
      <c r="Q2188" s="5" t="s">
        <v>11163</v>
      </c>
      <c r="R2188" s="5" t="s">
        <v>12594</v>
      </c>
      <c r="S2188" s="2" t="s">
        <v>6687</v>
      </c>
      <c r="T2188" s="5" t="s">
        <v>224</v>
      </c>
      <c r="U2188" s="5" t="s">
        <v>716</v>
      </c>
      <c r="V2188" s="2" t="s">
        <v>12595</v>
      </c>
      <c r="W2188" s="5" t="s">
        <v>12691</v>
      </c>
      <c r="X2188" s="5" t="s">
        <v>12692</v>
      </c>
      <c r="Y2188" s="5" t="s">
        <v>12693</v>
      </c>
      <c r="Z2188" s="2" t="s">
        <v>720</v>
      </c>
      <c r="AA2188" s="2" t="s">
        <v>716</v>
      </c>
      <c r="AB2188" s="5" t="s">
        <v>12694</v>
      </c>
      <c r="AC2188" s="2" t="s">
        <v>12695</v>
      </c>
      <c r="AD2188" s="5" t="s">
        <v>12696</v>
      </c>
      <c r="AE2188" s="5" t="s">
        <v>12697</v>
      </c>
      <c r="AF2188" s="5" t="s">
        <v>12599</v>
      </c>
      <c r="AG2188" s="2" t="s">
        <v>12600</v>
      </c>
      <c r="AH2188" s="5" t="s">
        <v>12582</v>
      </c>
      <c r="AI2188" s="5" t="s">
        <v>12583</v>
      </c>
      <c r="AJ2188" s="2" t="s">
        <v>68</v>
      </c>
      <c r="AK2188" s="2" t="s">
        <v>729</v>
      </c>
    </row>
    <row r="2189" spans="1:37" ht="17.100000000000001" customHeight="1">
      <c r="A2189" s="2" t="s">
        <v>36</v>
      </c>
      <c r="B2189" s="3">
        <v>80005489</v>
      </c>
      <c r="C2189" s="2" t="s">
        <v>5893</v>
      </c>
      <c r="D2189" s="5" t="s">
        <v>5893</v>
      </c>
      <c r="E2189" s="5" t="s">
        <v>5894</v>
      </c>
      <c r="F2189" s="5" t="s">
        <v>12698</v>
      </c>
      <c r="G2189" s="5" t="s">
        <v>12699</v>
      </c>
      <c r="H2189" s="5" t="s">
        <v>12700</v>
      </c>
      <c r="I2189" s="2" t="s">
        <v>42</v>
      </c>
      <c r="J2189" s="2" t="s">
        <v>4644</v>
      </c>
      <c r="K2189" s="2" t="s">
        <v>4645</v>
      </c>
      <c r="L2189" s="2" t="s">
        <v>11905</v>
      </c>
      <c r="M2189" s="2" t="s">
        <v>11906</v>
      </c>
      <c r="N2189" s="2" t="s">
        <v>12690</v>
      </c>
      <c r="O2189" s="8" t="s">
        <v>1211</v>
      </c>
      <c r="P2189" s="5" t="s">
        <v>1211</v>
      </c>
      <c r="Q2189" s="5" t="s">
        <v>11163</v>
      </c>
      <c r="R2189" s="5" t="s">
        <v>12594</v>
      </c>
      <c r="S2189" s="2" t="s">
        <v>6687</v>
      </c>
      <c r="T2189" s="5" t="s">
        <v>224</v>
      </c>
      <c r="U2189" s="5" t="s">
        <v>716</v>
      </c>
      <c r="V2189" s="2" t="s">
        <v>12595</v>
      </c>
      <c r="W2189" s="5" t="s">
        <v>12701</v>
      </c>
      <c r="X2189" s="5" t="s">
        <v>12702</v>
      </c>
      <c r="Y2189" s="5" t="s">
        <v>12703</v>
      </c>
      <c r="Z2189" s="2" t="s">
        <v>720</v>
      </c>
      <c r="AA2189" s="2" t="s">
        <v>716</v>
      </c>
      <c r="AB2189" s="5" t="s">
        <v>12694</v>
      </c>
      <c r="AC2189" s="2" t="s">
        <v>12695</v>
      </c>
      <c r="AD2189" s="5" t="s">
        <v>12696</v>
      </c>
      <c r="AE2189" s="5" t="s">
        <v>12697</v>
      </c>
      <c r="AF2189" s="5" t="s">
        <v>12599</v>
      </c>
      <c r="AG2189" s="2" t="s">
        <v>12600</v>
      </c>
      <c r="AH2189" s="5" t="s">
        <v>12582</v>
      </c>
      <c r="AI2189" s="5" t="s">
        <v>12583</v>
      </c>
      <c r="AJ2189" s="2" t="s">
        <v>68</v>
      </c>
      <c r="AK2189" s="2" t="s">
        <v>729</v>
      </c>
    </row>
    <row r="2190" spans="1:37" ht="17.100000000000001" customHeight="1">
      <c r="A2190" s="2" t="s">
        <v>36</v>
      </c>
      <c r="B2190" s="3">
        <v>80012353</v>
      </c>
      <c r="C2190" s="2" t="s">
        <v>5907</v>
      </c>
      <c r="D2190" s="5" t="s">
        <v>5908</v>
      </c>
      <c r="E2190" s="5" t="s">
        <v>5909</v>
      </c>
      <c r="F2190" s="5" t="s">
        <v>12696</v>
      </c>
      <c r="G2190" s="5" t="s">
        <v>12697</v>
      </c>
      <c r="H2190" s="5" t="s">
        <v>2248</v>
      </c>
      <c r="I2190" s="2" t="s">
        <v>42</v>
      </c>
      <c r="J2190" s="2" t="s">
        <v>4644</v>
      </c>
      <c r="K2190" s="2" t="s">
        <v>4645</v>
      </c>
      <c r="L2190" s="2" t="s">
        <v>11905</v>
      </c>
      <c r="M2190" s="2" t="s">
        <v>11906</v>
      </c>
      <c r="N2190" s="2" t="s">
        <v>12690</v>
      </c>
      <c r="O2190" s="8" t="s">
        <v>1211</v>
      </c>
      <c r="P2190" s="5" t="s">
        <v>1211</v>
      </c>
      <c r="Q2190" s="5" t="s">
        <v>11163</v>
      </c>
      <c r="R2190" s="5" t="s">
        <v>12594</v>
      </c>
      <c r="S2190" s="2" t="s">
        <v>6687</v>
      </c>
      <c r="T2190" s="5" t="s">
        <v>224</v>
      </c>
      <c r="U2190" s="5" t="s">
        <v>716</v>
      </c>
      <c r="V2190" s="2" t="s">
        <v>12595</v>
      </c>
      <c r="W2190" s="5" t="s">
        <v>12704</v>
      </c>
      <c r="X2190" s="5" t="s">
        <v>12638</v>
      </c>
      <c r="Y2190" s="5" t="s">
        <v>12705</v>
      </c>
      <c r="Z2190" s="2" t="s">
        <v>720</v>
      </c>
      <c r="AA2190" s="2" t="s">
        <v>716</v>
      </c>
      <c r="AB2190" s="5" t="s">
        <v>12599</v>
      </c>
      <c r="AC2190" s="2" t="s">
        <v>12600</v>
      </c>
      <c r="AD2190" s="5" t="s">
        <v>12582</v>
      </c>
      <c r="AE2190" s="5" t="s">
        <v>12583</v>
      </c>
      <c r="AF2190" s="5" t="s">
        <v>12471</v>
      </c>
      <c r="AG2190" s="2" t="s">
        <v>12472</v>
      </c>
      <c r="AH2190" s="5" t="s">
        <v>12473</v>
      </c>
      <c r="AI2190" s="5" t="s">
        <v>12474</v>
      </c>
      <c r="AJ2190" s="2" t="s">
        <v>68</v>
      </c>
      <c r="AK2190" s="2" t="s">
        <v>729</v>
      </c>
    </row>
    <row r="2191" spans="1:37" ht="17.100000000000001" customHeight="1">
      <c r="A2191" s="2" t="s">
        <v>36</v>
      </c>
      <c r="B2191" s="3">
        <v>80004917</v>
      </c>
      <c r="C2191" s="2" t="s">
        <v>5483</v>
      </c>
      <c r="D2191" s="5" t="s">
        <v>5484</v>
      </c>
      <c r="E2191" s="5" t="s">
        <v>6891</v>
      </c>
      <c r="F2191" s="5" t="s">
        <v>12706</v>
      </c>
      <c r="G2191" s="5" t="s">
        <v>12707</v>
      </c>
      <c r="H2191" s="5" t="s">
        <v>2482</v>
      </c>
      <c r="I2191" s="2" t="s">
        <v>42</v>
      </c>
      <c r="J2191" s="2" t="s">
        <v>4664</v>
      </c>
      <c r="K2191" s="2" t="s">
        <v>4665</v>
      </c>
      <c r="L2191" s="2" t="s">
        <v>1479</v>
      </c>
      <c r="M2191" s="2" t="s">
        <v>1480</v>
      </c>
      <c r="N2191" s="2" t="s">
        <v>12708</v>
      </c>
      <c r="O2191" s="8" t="s">
        <v>12709</v>
      </c>
      <c r="P2191" s="5" t="s">
        <v>1211</v>
      </c>
      <c r="Q2191" s="5" t="s">
        <v>12710</v>
      </c>
      <c r="R2191" s="5" t="s">
        <v>12711</v>
      </c>
      <c r="S2191" s="2" t="s">
        <v>715</v>
      </c>
      <c r="T2191" s="5" t="s">
        <v>224</v>
      </c>
      <c r="U2191" s="5" t="s">
        <v>716</v>
      </c>
      <c r="V2191" s="2" t="s">
        <v>1823</v>
      </c>
      <c r="W2191" s="5" t="s">
        <v>226</v>
      </c>
      <c r="X2191" s="5" t="s">
        <v>12712</v>
      </c>
      <c r="Y2191" s="5" t="s">
        <v>12713</v>
      </c>
      <c r="Z2191" s="2" t="s">
        <v>720</v>
      </c>
      <c r="AA2191" s="2" t="s">
        <v>716</v>
      </c>
      <c r="AB2191" s="5" t="s">
        <v>12714</v>
      </c>
      <c r="AC2191" s="2" t="s">
        <v>12715</v>
      </c>
      <c r="AD2191" s="5" t="s">
        <v>12716</v>
      </c>
      <c r="AE2191" s="5" t="s">
        <v>12717</v>
      </c>
      <c r="AF2191" s="5" t="s">
        <v>12471</v>
      </c>
      <c r="AG2191" s="2" t="s">
        <v>12472</v>
      </c>
      <c r="AH2191" s="5" t="s">
        <v>12473</v>
      </c>
      <c r="AI2191" s="5" t="s">
        <v>12474</v>
      </c>
      <c r="AJ2191" s="2" t="s">
        <v>68</v>
      </c>
      <c r="AK2191" s="2" t="s">
        <v>729</v>
      </c>
    </row>
    <row r="2192" spans="1:37" ht="17.100000000000001" customHeight="1">
      <c r="A2192" s="2" t="s">
        <v>36</v>
      </c>
      <c r="B2192" s="3">
        <v>80004983</v>
      </c>
      <c r="C2192" s="2" t="s">
        <v>5883</v>
      </c>
      <c r="D2192" s="5" t="s">
        <v>5883</v>
      </c>
      <c r="E2192" s="5" t="s">
        <v>5884</v>
      </c>
      <c r="F2192" s="5" t="s">
        <v>12716</v>
      </c>
      <c r="G2192" s="5" t="s">
        <v>12717</v>
      </c>
      <c r="H2192" s="5" t="s">
        <v>12718</v>
      </c>
      <c r="I2192" s="2" t="s">
        <v>42</v>
      </c>
      <c r="J2192" s="2" t="s">
        <v>4664</v>
      </c>
      <c r="K2192" s="2" t="s">
        <v>4665</v>
      </c>
      <c r="L2192" s="2" t="s">
        <v>1479</v>
      </c>
      <c r="M2192" s="2" t="s">
        <v>1480</v>
      </c>
      <c r="N2192" s="2" t="s">
        <v>12708</v>
      </c>
      <c r="O2192" s="8" t="s">
        <v>12709</v>
      </c>
      <c r="P2192" s="5" t="s">
        <v>1211</v>
      </c>
      <c r="Q2192" s="5" t="s">
        <v>12710</v>
      </c>
      <c r="R2192" s="5" t="s">
        <v>12719</v>
      </c>
      <c r="S2192" s="2" t="s">
        <v>4994</v>
      </c>
      <c r="T2192" s="5" t="s">
        <v>224</v>
      </c>
      <c r="U2192" s="5" t="s">
        <v>716</v>
      </c>
      <c r="V2192" s="2" t="s">
        <v>1823</v>
      </c>
      <c r="W2192" s="5" t="s">
        <v>1189</v>
      </c>
      <c r="X2192" s="5" t="s">
        <v>8853</v>
      </c>
      <c r="Y2192" s="5" t="s">
        <v>12720</v>
      </c>
      <c r="Z2192" s="2" t="s">
        <v>720</v>
      </c>
      <c r="AA2192" s="2" t="s">
        <v>716</v>
      </c>
      <c r="AB2192" s="5" t="s">
        <v>12471</v>
      </c>
      <c r="AC2192" s="2" t="s">
        <v>12472</v>
      </c>
      <c r="AD2192" s="5" t="s">
        <v>12473</v>
      </c>
      <c r="AE2192" s="5" t="s">
        <v>12474</v>
      </c>
      <c r="AF2192" s="5" t="s">
        <v>5879</v>
      </c>
      <c r="AG2192" s="2" t="s">
        <v>5880</v>
      </c>
      <c r="AH2192" s="5" t="s">
        <v>5881</v>
      </c>
      <c r="AI2192" s="5" t="s">
        <v>5882</v>
      </c>
      <c r="AJ2192" s="2" t="s">
        <v>68</v>
      </c>
      <c r="AK2192" s="2" t="s">
        <v>729</v>
      </c>
    </row>
    <row r="2193" spans="1:37" ht="17.100000000000001" customHeight="1">
      <c r="A2193" s="2" t="s">
        <v>36</v>
      </c>
      <c r="B2193" s="3">
        <v>80012484</v>
      </c>
      <c r="C2193" s="2" t="s">
        <v>5883</v>
      </c>
      <c r="D2193" s="5" t="s">
        <v>5883</v>
      </c>
      <c r="E2193" s="5" t="s">
        <v>5884</v>
      </c>
      <c r="F2193" s="5" t="s">
        <v>12721</v>
      </c>
      <c r="G2193" s="5" t="s">
        <v>12722</v>
      </c>
      <c r="H2193" s="5" t="s">
        <v>12723</v>
      </c>
      <c r="I2193" s="2" t="s">
        <v>42</v>
      </c>
      <c r="J2193" s="2" t="s">
        <v>217</v>
      </c>
      <c r="K2193" s="2" t="s">
        <v>218</v>
      </c>
      <c r="L2193" s="2" t="s">
        <v>219</v>
      </c>
      <c r="M2193" s="2" t="s">
        <v>218</v>
      </c>
      <c r="N2193" s="2" t="s">
        <v>12724</v>
      </c>
      <c r="O2193" s="8" t="s">
        <v>1211</v>
      </c>
      <c r="P2193" s="5" t="s">
        <v>1211</v>
      </c>
      <c r="Q2193" s="5" t="s">
        <v>716</v>
      </c>
      <c r="R2193" s="5" t="s">
        <v>12725</v>
      </c>
      <c r="S2193" s="2" t="s">
        <v>6687</v>
      </c>
      <c r="T2193" s="5" t="s">
        <v>224</v>
      </c>
      <c r="U2193" s="5" t="s">
        <v>716</v>
      </c>
      <c r="V2193" s="2" t="s">
        <v>225</v>
      </c>
      <c r="W2193" s="5" t="s">
        <v>11222</v>
      </c>
      <c r="X2193" s="5" t="s">
        <v>12616</v>
      </c>
      <c r="Y2193" s="5" t="s">
        <v>12726</v>
      </c>
      <c r="Z2193" s="2" t="s">
        <v>720</v>
      </c>
      <c r="AA2193" s="2" t="s">
        <v>716</v>
      </c>
      <c r="AB2193" s="5" t="s">
        <v>12471</v>
      </c>
      <c r="AC2193" s="2" t="s">
        <v>12472</v>
      </c>
      <c r="AD2193" s="5" t="s">
        <v>12473</v>
      </c>
      <c r="AE2193" s="5" t="s">
        <v>12474</v>
      </c>
      <c r="AF2193" s="5" t="s">
        <v>5879</v>
      </c>
      <c r="AG2193" s="2" t="s">
        <v>5880</v>
      </c>
      <c r="AH2193" s="5" t="s">
        <v>5881</v>
      </c>
      <c r="AI2193" s="5" t="s">
        <v>5882</v>
      </c>
      <c r="AJ2193" s="2" t="s">
        <v>68</v>
      </c>
      <c r="AK2193" s="2" t="s">
        <v>729</v>
      </c>
    </row>
    <row r="2194" spans="1:37" ht="17.100000000000001" customHeight="1">
      <c r="A2194" s="2" t="s">
        <v>36</v>
      </c>
      <c r="B2194" s="3">
        <v>80002978</v>
      </c>
      <c r="C2194" s="2" t="s">
        <v>5883</v>
      </c>
      <c r="D2194" s="5" t="s">
        <v>5883</v>
      </c>
      <c r="E2194" s="5" t="s">
        <v>5884</v>
      </c>
      <c r="F2194" s="5" t="s">
        <v>12727</v>
      </c>
      <c r="G2194" s="5" t="s">
        <v>12728</v>
      </c>
      <c r="H2194" s="5" t="s">
        <v>5272</v>
      </c>
      <c r="I2194" s="2" t="s">
        <v>42</v>
      </c>
      <c r="J2194" s="2" t="s">
        <v>217</v>
      </c>
      <c r="K2194" s="2" t="s">
        <v>218</v>
      </c>
      <c r="L2194" s="2" t="s">
        <v>219</v>
      </c>
      <c r="M2194" s="2" t="s">
        <v>218</v>
      </c>
      <c r="N2194" s="2" t="s">
        <v>12729</v>
      </c>
      <c r="O2194" s="8" t="s">
        <v>1211</v>
      </c>
      <c r="P2194" s="5" t="s">
        <v>1211</v>
      </c>
      <c r="Q2194" s="5" t="s">
        <v>12730</v>
      </c>
      <c r="R2194" s="5" t="s">
        <v>12725</v>
      </c>
      <c r="S2194" s="2" t="s">
        <v>6687</v>
      </c>
      <c r="T2194" s="5" t="s">
        <v>224</v>
      </c>
      <c r="U2194" s="5" t="s">
        <v>716</v>
      </c>
      <c r="V2194" s="2" t="s">
        <v>225</v>
      </c>
      <c r="W2194" s="5" t="s">
        <v>12731</v>
      </c>
      <c r="X2194" s="5" t="s">
        <v>12732</v>
      </c>
      <c r="Y2194" s="5" t="s">
        <v>12733</v>
      </c>
      <c r="Z2194" s="2" t="s">
        <v>720</v>
      </c>
      <c r="AA2194" s="2" t="s">
        <v>716</v>
      </c>
      <c r="AB2194" s="5" t="s">
        <v>12471</v>
      </c>
      <c r="AC2194" s="2" t="s">
        <v>12472</v>
      </c>
      <c r="AD2194" s="5" t="s">
        <v>12473</v>
      </c>
      <c r="AE2194" s="5" t="s">
        <v>12474</v>
      </c>
      <c r="AF2194" s="5" t="s">
        <v>5879</v>
      </c>
      <c r="AG2194" s="2" t="s">
        <v>5880</v>
      </c>
      <c r="AH2194" s="5" t="s">
        <v>5881</v>
      </c>
      <c r="AI2194" s="5" t="s">
        <v>5882</v>
      </c>
      <c r="AJ2194" s="2" t="s">
        <v>68</v>
      </c>
      <c r="AK2194" s="2" t="s">
        <v>729</v>
      </c>
    </row>
    <row r="2195" spans="1:37" ht="17.100000000000001" customHeight="1">
      <c r="A2195" s="2" t="s">
        <v>36</v>
      </c>
      <c r="B2195" s="3">
        <v>80005212</v>
      </c>
      <c r="C2195" s="2" t="s">
        <v>5907</v>
      </c>
      <c r="D2195" s="5" t="s">
        <v>5908</v>
      </c>
      <c r="E2195" s="5" t="s">
        <v>5909</v>
      </c>
      <c r="F2195" s="5" t="s">
        <v>12734</v>
      </c>
      <c r="G2195" s="5" t="s">
        <v>12735</v>
      </c>
      <c r="H2195" s="5" t="s">
        <v>12516</v>
      </c>
      <c r="I2195" s="2" t="s">
        <v>42</v>
      </c>
      <c r="J2195" s="2" t="s">
        <v>217</v>
      </c>
      <c r="K2195" s="2" t="s">
        <v>218</v>
      </c>
      <c r="L2195" s="2" t="s">
        <v>219</v>
      </c>
      <c r="M2195" s="2" t="s">
        <v>218</v>
      </c>
      <c r="N2195" s="2" t="s">
        <v>12736</v>
      </c>
      <c r="O2195" s="8" t="s">
        <v>1211</v>
      </c>
      <c r="P2195" s="5" t="s">
        <v>1211</v>
      </c>
      <c r="Q2195" s="5" t="s">
        <v>11163</v>
      </c>
      <c r="R2195" s="5" t="s">
        <v>12725</v>
      </c>
      <c r="S2195" s="2" t="s">
        <v>6687</v>
      </c>
      <c r="T2195" s="5" t="s">
        <v>224</v>
      </c>
      <c r="U2195" s="5" t="s">
        <v>716</v>
      </c>
      <c r="V2195" s="2" t="s">
        <v>225</v>
      </c>
      <c r="W2195" s="5" t="s">
        <v>640</v>
      </c>
      <c r="X2195" s="5" t="s">
        <v>12737</v>
      </c>
      <c r="Y2195" s="5" t="s">
        <v>12738</v>
      </c>
      <c r="Z2195" s="2" t="s">
        <v>720</v>
      </c>
      <c r="AA2195" s="2" t="s">
        <v>716</v>
      </c>
      <c r="AB2195" s="5" t="s">
        <v>12739</v>
      </c>
      <c r="AC2195" s="2" t="s">
        <v>12740</v>
      </c>
      <c r="AD2195" s="5" t="s">
        <v>12727</v>
      </c>
      <c r="AE2195" s="5" t="s">
        <v>12728</v>
      </c>
      <c r="AF2195" s="5" t="s">
        <v>12471</v>
      </c>
      <c r="AG2195" s="2" t="s">
        <v>12472</v>
      </c>
      <c r="AH2195" s="5" t="s">
        <v>12473</v>
      </c>
      <c r="AI2195" s="5" t="s">
        <v>12474</v>
      </c>
      <c r="AJ2195" s="2" t="s">
        <v>68</v>
      </c>
      <c r="AK2195" s="2" t="s">
        <v>729</v>
      </c>
    </row>
    <row r="2196" spans="1:37" ht="17.100000000000001" customHeight="1">
      <c r="A2196" s="2" t="s">
        <v>36</v>
      </c>
      <c r="B2196" s="3">
        <v>80005223</v>
      </c>
      <c r="C2196" s="2" t="s">
        <v>5893</v>
      </c>
      <c r="D2196" s="5" t="s">
        <v>5893</v>
      </c>
      <c r="E2196" s="5" t="s">
        <v>5894</v>
      </c>
      <c r="F2196" s="5" t="s">
        <v>12741</v>
      </c>
      <c r="G2196" s="5" t="s">
        <v>12742</v>
      </c>
      <c r="H2196" s="5" t="s">
        <v>12743</v>
      </c>
      <c r="I2196" s="2" t="s">
        <v>42</v>
      </c>
      <c r="J2196" s="2" t="s">
        <v>217</v>
      </c>
      <c r="K2196" s="2" t="s">
        <v>218</v>
      </c>
      <c r="L2196" s="2" t="s">
        <v>219</v>
      </c>
      <c r="M2196" s="2" t="s">
        <v>218</v>
      </c>
      <c r="N2196" s="2" t="s">
        <v>12736</v>
      </c>
      <c r="O2196" s="8" t="s">
        <v>1211</v>
      </c>
      <c r="P2196" s="5" t="s">
        <v>1211</v>
      </c>
      <c r="Q2196" s="5" t="s">
        <v>11163</v>
      </c>
      <c r="R2196" s="5" t="s">
        <v>12744</v>
      </c>
      <c r="S2196" s="2" t="s">
        <v>6256</v>
      </c>
      <c r="T2196" s="5" t="s">
        <v>224</v>
      </c>
      <c r="U2196" s="5" t="s">
        <v>716</v>
      </c>
      <c r="V2196" s="2" t="s">
        <v>225</v>
      </c>
      <c r="W2196" s="5" t="s">
        <v>12745</v>
      </c>
      <c r="X2196" s="5" t="s">
        <v>12746</v>
      </c>
      <c r="Y2196" s="5" t="s">
        <v>12747</v>
      </c>
      <c r="Z2196" s="2" t="s">
        <v>720</v>
      </c>
      <c r="AA2196" s="2" t="s">
        <v>716</v>
      </c>
      <c r="AB2196" s="5" t="s">
        <v>12748</v>
      </c>
      <c r="AC2196" s="2" t="s">
        <v>12749</v>
      </c>
      <c r="AD2196" s="5" t="s">
        <v>12734</v>
      </c>
      <c r="AE2196" s="5" t="s">
        <v>12735</v>
      </c>
      <c r="AF2196" s="5" t="s">
        <v>12739</v>
      </c>
      <c r="AG2196" s="2" t="s">
        <v>12740</v>
      </c>
      <c r="AH2196" s="5" t="s">
        <v>12727</v>
      </c>
      <c r="AI2196" s="5" t="s">
        <v>12728</v>
      </c>
      <c r="AJ2196" s="2" t="s">
        <v>68</v>
      </c>
      <c r="AK2196" s="2" t="s">
        <v>729</v>
      </c>
    </row>
    <row r="2197" spans="1:37" ht="17.100000000000001" customHeight="1">
      <c r="A2197" s="2" t="s">
        <v>36</v>
      </c>
      <c r="B2197" s="3">
        <v>80005224</v>
      </c>
      <c r="C2197" s="2" t="s">
        <v>5893</v>
      </c>
      <c r="D2197" s="5" t="s">
        <v>5893</v>
      </c>
      <c r="E2197" s="5" t="s">
        <v>5894</v>
      </c>
      <c r="F2197" s="5" t="s">
        <v>12750</v>
      </c>
      <c r="G2197" s="5" t="s">
        <v>12751</v>
      </c>
      <c r="H2197" s="5" t="s">
        <v>12752</v>
      </c>
      <c r="I2197" s="2" t="s">
        <v>42</v>
      </c>
      <c r="J2197" s="2" t="s">
        <v>217</v>
      </c>
      <c r="K2197" s="2" t="s">
        <v>218</v>
      </c>
      <c r="L2197" s="2" t="s">
        <v>219</v>
      </c>
      <c r="M2197" s="2" t="s">
        <v>218</v>
      </c>
      <c r="N2197" s="2" t="s">
        <v>12736</v>
      </c>
      <c r="O2197" s="8" t="s">
        <v>1211</v>
      </c>
      <c r="P2197" s="5" t="s">
        <v>1211</v>
      </c>
      <c r="Q2197" s="5" t="s">
        <v>11163</v>
      </c>
      <c r="R2197" s="5" t="s">
        <v>12744</v>
      </c>
      <c r="S2197" s="2" t="s">
        <v>6256</v>
      </c>
      <c r="T2197" s="5" t="s">
        <v>224</v>
      </c>
      <c r="U2197" s="5" t="s">
        <v>716</v>
      </c>
      <c r="V2197" s="2" t="s">
        <v>225</v>
      </c>
      <c r="W2197" s="5" t="s">
        <v>1662</v>
      </c>
      <c r="X2197" s="5" t="s">
        <v>12753</v>
      </c>
      <c r="Y2197" s="5" t="s">
        <v>12754</v>
      </c>
      <c r="Z2197" s="2" t="s">
        <v>720</v>
      </c>
      <c r="AA2197" s="2" t="s">
        <v>716</v>
      </c>
      <c r="AB2197" s="5" t="s">
        <v>12748</v>
      </c>
      <c r="AC2197" s="2" t="s">
        <v>12749</v>
      </c>
      <c r="AD2197" s="5" t="s">
        <v>12734</v>
      </c>
      <c r="AE2197" s="5" t="s">
        <v>12735</v>
      </c>
      <c r="AF2197" s="5" t="s">
        <v>12739</v>
      </c>
      <c r="AG2197" s="2" t="s">
        <v>12740</v>
      </c>
      <c r="AH2197" s="5" t="s">
        <v>12727</v>
      </c>
      <c r="AI2197" s="5" t="s">
        <v>12728</v>
      </c>
      <c r="AJ2197" s="2" t="s">
        <v>68</v>
      </c>
      <c r="AK2197" s="2" t="s">
        <v>729</v>
      </c>
    </row>
    <row r="2198" spans="1:37" ht="17.100000000000001" customHeight="1">
      <c r="A2198" s="2" t="s">
        <v>36</v>
      </c>
      <c r="B2198" s="3">
        <v>80005255</v>
      </c>
      <c r="C2198" s="2" t="s">
        <v>5893</v>
      </c>
      <c r="D2198" s="5" t="s">
        <v>5893</v>
      </c>
      <c r="E2198" s="5" t="s">
        <v>5894</v>
      </c>
      <c r="F2198" s="5" t="s">
        <v>12755</v>
      </c>
      <c r="G2198" s="5" t="s">
        <v>12756</v>
      </c>
      <c r="H2198" s="5" t="s">
        <v>4059</v>
      </c>
      <c r="I2198" s="2" t="s">
        <v>42</v>
      </c>
      <c r="J2198" s="2" t="s">
        <v>217</v>
      </c>
      <c r="K2198" s="2" t="s">
        <v>218</v>
      </c>
      <c r="L2198" s="2" t="s">
        <v>219</v>
      </c>
      <c r="M2198" s="2" t="s">
        <v>218</v>
      </c>
      <c r="N2198" s="2" t="s">
        <v>12736</v>
      </c>
      <c r="O2198" s="8" t="s">
        <v>1211</v>
      </c>
      <c r="P2198" s="5" t="s">
        <v>1211</v>
      </c>
      <c r="Q2198" s="5" t="s">
        <v>11163</v>
      </c>
      <c r="R2198" s="5" t="s">
        <v>12744</v>
      </c>
      <c r="S2198" s="2" t="s">
        <v>6256</v>
      </c>
      <c r="T2198" s="5" t="s">
        <v>224</v>
      </c>
      <c r="U2198" s="5" t="s">
        <v>716</v>
      </c>
      <c r="V2198" s="2" t="s">
        <v>225</v>
      </c>
      <c r="W2198" s="5" t="s">
        <v>1278</v>
      </c>
      <c r="X2198" s="5" t="s">
        <v>12757</v>
      </c>
      <c r="Y2198" s="5" t="s">
        <v>12758</v>
      </c>
      <c r="Z2198" s="2" t="s">
        <v>720</v>
      </c>
      <c r="AA2198" s="2" t="s">
        <v>716</v>
      </c>
      <c r="AB2198" s="5" t="s">
        <v>12748</v>
      </c>
      <c r="AC2198" s="2" t="s">
        <v>12749</v>
      </c>
      <c r="AD2198" s="5" t="s">
        <v>12734</v>
      </c>
      <c r="AE2198" s="5" t="s">
        <v>12735</v>
      </c>
      <c r="AF2198" s="5" t="s">
        <v>12739</v>
      </c>
      <c r="AG2198" s="2" t="s">
        <v>12740</v>
      </c>
      <c r="AH2198" s="5" t="s">
        <v>12727</v>
      </c>
      <c r="AI2198" s="5" t="s">
        <v>12728</v>
      </c>
      <c r="AJ2198" s="2" t="s">
        <v>68</v>
      </c>
      <c r="AK2198" s="2" t="s">
        <v>729</v>
      </c>
    </row>
    <row r="2199" spans="1:37" ht="17.100000000000001" customHeight="1">
      <c r="A2199" s="2" t="s">
        <v>36</v>
      </c>
      <c r="B2199" s="3">
        <v>80005259</v>
      </c>
      <c r="C2199" s="2" t="s">
        <v>5893</v>
      </c>
      <c r="D2199" s="5" t="s">
        <v>5893</v>
      </c>
      <c r="E2199" s="5" t="s">
        <v>5894</v>
      </c>
      <c r="F2199" s="5" t="s">
        <v>12759</v>
      </c>
      <c r="G2199" s="5" t="s">
        <v>12760</v>
      </c>
      <c r="H2199" s="5" t="s">
        <v>555</v>
      </c>
      <c r="I2199" s="2" t="s">
        <v>42</v>
      </c>
      <c r="J2199" s="2" t="s">
        <v>217</v>
      </c>
      <c r="K2199" s="2" t="s">
        <v>218</v>
      </c>
      <c r="L2199" s="2" t="s">
        <v>219</v>
      </c>
      <c r="M2199" s="2" t="s">
        <v>218</v>
      </c>
      <c r="N2199" s="2" t="s">
        <v>12736</v>
      </c>
      <c r="O2199" s="8" t="s">
        <v>1211</v>
      </c>
      <c r="P2199" s="5" t="s">
        <v>1211</v>
      </c>
      <c r="Q2199" s="5" t="s">
        <v>11163</v>
      </c>
      <c r="R2199" s="5" t="s">
        <v>12744</v>
      </c>
      <c r="S2199" s="2" t="s">
        <v>6256</v>
      </c>
      <c r="T2199" s="5" t="s">
        <v>224</v>
      </c>
      <c r="U2199" s="5" t="s">
        <v>716</v>
      </c>
      <c r="V2199" s="2" t="s">
        <v>225</v>
      </c>
      <c r="W2199" s="5" t="s">
        <v>477</v>
      </c>
      <c r="X2199" s="5" t="s">
        <v>12761</v>
      </c>
      <c r="Y2199" s="5" t="s">
        <v>12762</v>
      </c>
      <c r="Z2199" s="2" t="s">
        <v>720</v>
      </c>
      <c r="AA2199" s="2" t="s">
        <v>716</v>
      </c>
      <c r="AB2199" s="5" t="s">
        <v>12748</v>
      </c>
      <c r="AC2199" s="2" t="s">
        <v>12749</v>
      </c>
      <c r="AD2199" s="5" t="s">
        <v>12734</v>
      </c>
      <c r="AE2199" s="5" t="s">
        <v>12735</v>
      </c>
      <c r="AF2199" s="5" t="s">
        <v>12739</v>
      </c>
      <c r="AG2199" s="2" t="s">
        <v>12740</v>
      </c>
      <c r="AH2199" s="5" t="s">
        <v>12727</v>
      </c>
      <c r="AI2199" s="5" t="s">
        <v>12728</v>
      </c>
      <c r="AJ2199" s="2" t="s">
        <v>68</v>
      </c>
      <c r="AK2199" s="2" t="s">
        <v>729</v>
      </c>
    </row>
    <row r="2200" spans="1:37" ht="17.100000000000001" customHeight="1">
      <c r="A2200" s="2" t="s">
        <v>36</v>
      </c>
      <c r="B2200" s="3">
        <v>80005263</v>
      </c>
      <c r="C2200" s="2" t="s">
        <v>5893</v>
      </c>
      <c r="D2200" s="5" t="s">
        <v>5893</v>
      </c>
      <c r="E2200" s="5" t="s">
        <v>5894</v>
      </c>
      <c r="F2200" s="5" t="s">
        <v>12763</v>
      </c>
      <c r="G2200" s="5" t="s">
        <v>12764</v>
      </c>
      <c r="H2200" s="5" t="s">
        <v>9136</v>
      </c>
      <c r="I2200" s="2" t="s">
        <v>42</v>
      </c>
      <c r="J2200" s="2" t="s">
        <v>217</v>
      </c>
      <c r="K2200" s="2" t="s">
        <v>218</v>
      </c>
      <c r="L2200" s="2" t="s">
        <v>219</v>
      </c>
      <c r="M2200" s="2" t="s">
        <v>218</v>
      </c>
      <c r="N2200" s="2" t="s">
        <v>12736</v>
      </c>
      <c r="O2200" s="8" t="s">
        <v>1211</v>
      </c>
      <c r="P2200" s="5" t="s">
        <v>1211</v>
      </c>
      <c r="Q2200" s="5" t="s">
        <v>11163</v>
      </c>
      <c r="R2200" s="5" t="s">
        <v>12725</v>
      </c>
      <c r="S2200" s="2" t="s">
        <v>6687</v>
      </c>
      <c r="T2200" s="5" t="s">
        <v>224</v>
      </c>
      <c r="U2200" s="5" t="s">
        <v>716</v>
      </c>
      <c r="V2200" s="2" t="s">
        <v>225</v>
      </c>
      <c r="W2200" s="5" t="s">
        <v>717</v>
      </c>
      <c r="X2200" s="5" t="s">
        <v>12765</v>
      </c>
      <c r="Y2200" s="5" t="s">
        <v>12766</v>
      </c>
      <c r="Z2200" s="2" t="s">
        <v>720</v>
      </c>
      <c r="AA2200" s="2" t="s">
        <v>716</v>
      </c>
      <c r="AB2200" s="5" t="s">
        <v>12748</v>
      </c>
      <c r="AC2200" s="2" t="s">
        <v>12749</v>
      </c>
      <c r="AD2200" s="5" t="s">
        <v>12734</v>
      </c>
      <c r="AE2200" s="5" t="s">
        <v>12735</v>
      </c>
      <c r="AF2200" s="5" t="s">
        <v>12739</v>
      </c>
      <c r="AG2200" s="2" t="s">
        <v>12740</v>
      </c>
      <c r="AH2200" s="5" t="s">
        <v>12727</v>
      </c>
      <c r="AI2200" s="5" t="s">
        <v>12728</v>
      </c>
      <c r="AJ2200" s="2" t="s">
        <v>68</v>
      </c>
      <c r="AK2200" s="2" t="s">
        <v>729</v>
      </c>
    </row>
    <row r="2201" spans="1:37" ht="17.100000000000001" customHeight="1">
      <c r="A2201" s="2" t="s">
        <v>36</v>
      </c>
      <c r="B2201" s="3">
        <v>80005264</v>
      </c>
      <c r="C2201" s="2" t="s">
        <v>5893</v>
      </c>
      <c r="D2201" s="5" t="s">
        <v>5893</v>
      </c>
      <c r="E2201" s="5" t="s">
        <v>5894</v>
      </c>
      <c r="F2201" s="5" t="s">
        <v>12767</v>
      </c>
      <c r="G2201" s="5" t="s">
        <v>12768</v>
      </c>
      <c r="H2201" s="5" t="s">
        <v>12769</v>
      </c>
      <c r="I2201" s="2" t="s">
        <v>42</v>
      </c>
      <c r="J2201" s="2" t="s">
        <v>217</v>
      </c>
      <c r="K2201" s="2" t="s">
        <v>218</v>
      </c>
      <c r="L2201" s="2" t="s">
        <v>219</v>
      </c>
      <c r="M2201" s="2" t="s">
        <v>218</v>
      </c>
      <c r="N2201" s="2" t="s">
        <v>12736</v>
      </c>
      <c r="O2201" s="8" t="s">
        <v>1211</v>
      </c>
      <c r="P2201" s="5" t="s">
        <v>1211</v>
      </c>
      <c r="Q2201" s="5" t="s">
        <v>11163</v>
      </c>
      <c r="R2201" s="5" t="s">
        <v>12725</v>
      </c>
      <c r="S2201" s="2" t="s">
        <v>6687</v>
      </c>
      <c r="T2201" s="5" t="s">
        <v>224</v>
      </c>
      <c r="U2201" s="5" t="s">
        <v>716</v>
      </c>
      <c r="V2201" s="2" t="s">
        <v>225</v>
      </c>
      <c r="W2201" s="5" t="s">
        <v>615</v>
      </c>
      <c r="X2201" s="5" t="s">
        <v>12770</v>
      </c>
      <c r="Y2201" s="5" t="s">
        <v>12771</v>
      </c>
      <c r="Z2201" s="2" t="s">
        <v>720</v>
      </c>
      <c r="AA2201" s="2" t="s">
        <v>716</v>
      </c>
      <c r="AB2201" s="5" t="s">
        <v>12748</v>
      </c>
      <c r="AC2201" s="2" t="s">
        <v>12749</v>
      </c>
      <c r="AD2201" s="5" t="s">
        <v>12734</v>
      </c>
      <c r="AE2201" s="5" t="s">
        <v>12735</v>
      </c>
      <c r="AF2201" s="5" t="s">
        <v>12739</v>
      </c>
      <c r="AG2201" s="2" t="s">
        <v>12740</v>
      </c>
      <c r="AH2201" s="5" t="s">
        <v>12727</v>
      </c>
      <c r="AI2201" s="5" t="s">
        <v>12728</v>
      </c>
      <c r="AJ2201" s="2" t="s">
        <v>68</v>
      </c>
      <c r="AK2201" s="2" t="s">
        <v>729</v>
      </c>
    </row>
    <row r="2202" spans="1:37" ht="17.100000000000001" customHeight="1">
      <c r="A2202" s="2" t="s">
        <v>36</v>
      </c>
      <c r="B2202" s="3">
        <v>80012691</v>
      </c>
      <c r="C2202" s="2" t="s">
        <v>5893</v>
      </c>
      <c r="D2202" s="5" t="s">
        <v>5893</v>
      </c>
      <c r="E2202" s="5" t="s">
        <v>5894</v>
      </c>
      <c r="F2202" s="5" t="s">
        <v>12772</v>
      </c>
      <c r="G2202" s="5" t="s">
        <v>12773</v>
      </c>
      <c r="H2202" s="5" t="s">
        <v>7174</v>
      </c>
      <c r="I2202" s="2" t="s">
        <v>42</v>
      </c>
      <c r="J2202" s="2" t="s">
        <v>217</v>
      </c>
      <c r="K2202" s="2" t="s">
        <v>218</v>
      </c>
      <c r="L2202" s="2" t="s">
        <v>219</v>
      </c>
      <c r="M2202" s="2" t="s">
        <v>218</v>
      </c>
      <c r="N2202" s="2" t="s">
        <v>12736</v>
      </c>
      <c r="O2202" s="8" t="s">
        <v>1211</v>
      </c>
      <c r="P2202" s="5" t="s">
        <v>1211</v>
      </c>
      <c r="Q2202" s="5" t="s">
        <v>11163</v>
      </c>
      <c r="R2202" s="5" t="s">
        <v>12744</v>
      </c>
      <c r="S2202" s="2" t="s">
        <v>6256</v>
      </c>
      <c r="T2202" s="5" t="s">
        <v>224</v>
      </c>
      <c r="U2202" s="5" t="s">
        <v>716</v>
      </c>
      <c r="V2202" s="2" t="s">
        <v>225</v>
      </c>
      <c r="W2202" s="5" t="s">
        <v>12774</v>
      </c>
      <c r="X2202" s="5" t="s">
        <v>12775</v>
      </c>
      <c r="Y2202" s="5" t="s">
        <v>12776</v>
      </c>
      <c r="Z2202" s="2" t="s">
        <v>720</v>
      </c>
      <c r="AA2202" s="2" t="s">
        <v>716</v>
      </c>
      <c r="AB2202" s="5" t="s">
        <v>12748</v>
      </c>
      <c r="AC2202" s="2" t="s">
        <v>12749</v>
      </c>
      <c r="AD2202" s="5" t="s">
        <v>12734</v>
      </c>
      <c r="AE2202" s="5" t="s">
        <v>12735</v>
      </c>
      <c r="AF2202" s="5" t="s">
        <v>12739</v>
      </c>
      <c r="AG2202" s="2" t="s">
        <v>12740</v>
      </c>
      <c r="AH2202" s="5" t="s">
        <v>12727</v>
      </c>
      <c r="AI2202" s="5" t="s">
        <v>12728</v>
      </c>
      <c r="AJ2202" s="2" t="s">
        <v>68</v>
      </c>
      <c r="AK2202" s="2" t="s">
        <v>729</v>
      </c>
    </row>
    <row r="2203" spans="1:37" ht="17.100000000000001" customHeight="1">
      <c r="A2203" s="2" t="s">
        <v>36</v>
      </c>
      <c r="B2203" s="3">
        <v>80012692</v>
      </c>
      <c r="C2203" s="2" t="s">
        <v>5893</v>
      </c>
      <c r="D2203" s="5" t="s">
        <v>5893</v>
      </c>
      <c r="E2203" s="5" t="s">
        <v>5894</v>
      </c>
      <c r="F2203" s="5" t="s">
        <v>12777</v>
      </c>
      <c r="G2203" s="5" t="s">
        <v>12778</v>
      </c>
      <c r="H2203" s="5" t="s">
        <v>7174</v>
      </c>
      <c r="I2203" s="2" t="s">
        <v>42</v>
      </c>
      <c r="J2203" s="2" t="s">
        <v>217</v>
      </c>
      <c r="K2203" s="2" t="s">
        <v>218</v>
      </c>
      <c r="L2203" s="2" t="s">
        <v>219</v>
      </c>
      <c r="M2203" s="2" t="s">
        <v>218</v>
      </c>
      <c r="N2203" s="2" t="s">
        <v>12736</v>
      </c>
      <c r="O2203" s="8" t="s">
        <v>1211</v>
      </c>
      <c r="P2203" s="5" t="s">
        <v>1211</v>
      </c>
      <c r="Q2203" s="5" t="s">
        <v>11163</v>
      </c>
      <c r="R2203" s="5" t="s">
        <v>12744</v>
      </c>
      <c r="S2203" s="2" t="s">
        <v>6256</v>
      </c>
      <c r="T2203" s="5" t="s">
        <v>224</v>
      </c>
      <c r="U2203" s="5" t="s">
        <v>716</v>
      </c>
      <c r="V2203" s="2" t="s">
        <v>225</v>
      </c>
      <c r="W2203" s="5" t="s">
        <v>531</v>
      </c>
      <c r="X2203" s="5" t="s">
        <v>12779</v>
      </c>
      <c r="Y2203" s="5" t="s">
        <v>12780</v>
      </c>
      <c r="Z2203" s="2" t="s">
        <v>720</v>
      </c>
      <c r="AA2203" s="2" t="s">
        <v>716</v>
      </c>
      <c r="AB2203" s="5" t="s">
        <v>12748</v>
      </c>
      <c r="AC2203" s="2" t="s">
        <v>12749</v>
      </c>
      <c r="AD2203" s="5" t="s">
        <v>12734</v>
      </c>
      <c r="AE2203" s="5" t="s">
        <v>12735</v>
      </c>
      <c r="AF2203" s="5" t="s">
        <v>12739</v>
      </c>
      <c r="AG2203" s="2" t="s">
        <v>12740</v>
      </c>
      <c r="AH2203" s="5" t="s">
        <v>12727</v>
      </c>
      <c r="AI2203" s="5" t="s">
        <v>12728</v>
      </c>
      <c r="AJ2203" s="2" t="s">
        <v>68</v>
      </c>
      <c r="AK2203" s="2" t="s">
        <v>729</v>
      </c>
    </row>
    <row r="2204" spans="1:37" ht="17.100000000000001" customHeight="1">
      <c r="A2204" s="2" t="s">
        <v>36</v>
      </c>
      <c r="B2204" s="3">
        <v>80005217</v>
      </c>
      <c r="C2204" s="2" t="s">
        <v>5907</v>
      </c>
      <c r="D2204" s="5" t="s">
        <v>5908</v>
      </c>
      <c r="E2204" s="5" t="s">
        <v>5909</v>
      </c>
      <c r="F2204" s="5" t="s">
        <v>12781</v>
      </c>
      <c r="G2204" s="5" t="s">
        <v>12782</v>
      </c>
      <c r="H2204" s="5" t="s">
        <v>12783</v>
      </c>
      <c r="I2204" s="2" t="s">
        <v>42</v>
      </c>
      <c r="J2204" s="2" t="s">
        <v>217</v>
      </c>
      <c r="K2204" s="2" t="s">
        <v>218</v>
      </c>
      <c r="L2204" s="2" t="s">
        <v>219</v>
      </c>
      <c r="M2204" s="2" t="s">
        <v>218</v>
      </c>
      <c r="N2204" s="2" t="s">
        <v>12784</v>
      </c>
      <c r="O2204" s="8" t="s">
        <v>1211</v>
      </c>
      <c r="P2204" s="5" t="s">
        <v>1211</v>
      </c>
      <c r="Q2204" s="5" t="s">
        <v>11163</v>
      </c>
      <c r="R2204" s="5" t="s">
        <v>12725</v>
      </c>
      <c r="S2204" s="2" t="s">
        <v>6687</v>
      </c>
      <c r="T2204" s="5" t="s">
        <v>224</v>
      </c>
      <c r="U2204" s="5" t="s">
        <v>716</v>
      </c>
      <c r="V2204" s="2" t="s">
        <v>225</v>
      </c>
      <c r="W2204" s="5" t="s">
        <v>838</v>
      </c>
      <c r="X2204" s="5" t="s">
        <v>12785</v>
      </c>
      <c r="Y2204" s="5" t="s">
        <v>12786</v>
      </c>
      <c r="Z2204" s="2" t="s">
        <v>720</v>
      </c>
      <c r="AA2204" s="2" t="s">
        <v>716</v>
      </c>
      <c r="AB2204" s="5" t="s">
        <v>12739</v>
      </c>
      <c r="AC2204" s="2" t="s">
        <v>12740</v>
      </c>
      <c r="AD2204" s="5" t="s">
        <v>12727</v>
      </c>
      <c r="AE2204" s="5" t="s">
        <v>12728</v>
      </c>
      <c r="AF2204" s="5" t="s">
        <v>12471</v>
      </c>
      <c r="AG2204" s="2" t="s">
        <v>12472</v>
      </c>
      <c r="AH2204" s="5" t="s">
        <v>12473</v>
      </c>
      <c r="AI2204" s="5" t="s">
        <v>12474</v>
      </c>
      <c r="AJ2204" s="2" t="s">
        <v>68</v>
      </c>
      <c r="AK2204" s="2" t="s">
        <v>729</v>
      </c>
    </row>
    <row r="2205" spans="1:37" ht="17.100000000000001" customHeight="1">
      <c r="A2205" s="2" t="s">
        <v>36</v>
      </c>
      <c r="B2205" s="3">
        <v>80005219</v>
      </c>
      <c r="C2205" s="2" t="s">
        <v>5893</v>
      </c>
      <c r="D2205" s="5" t="s">
        <v>5893</v>
      </c>
      <c r="E2205" s="5" t="s">
        <v>5894</v>
      </c>
      <c r="F2205" s="5" t="s">
        <v>12787</v>
      </c>
      <c r="G2205" s="5" t="s">
        <v>12788</v>
      </c>
      <c r="H2205" s="5" t="s">
        <v>7092</v>
      </c>
      <c r="I2205" s="2" t="s">
        <v>42</v>
      </c>
      <c r="J2205" s="2" t="s">
        <v>217</v>
      </c>
      <c r="K2205" s="2" t="s">
        <v>218</v>
      </c>
      <c r="L2205" s="2" t="s">
        <v>219</v>
      </c>
      <c r="M2205" s="2" t="s">
        <v>218</v>
      </c>
      <c r="N2205" s="2" t="s">
        <v>12784</v>
      </c>
      <c r="O2205" s="8" t="s">
        <v>1211</v>
      </c>
      <c r="P2205" s="5" t="s">
        <v>1211</v>
      </c>
      <c r="Q2205" s="5" t="s">
        <v>11163</v>
      </c>
      <c r="R2205" s="5" t="s">
        <v>12744</v>
      </c>
      <c r="S2205" s="2" t="s">
        <v>6256</v>
      </c>
      <c r="T2205" s="5" t="s">
        <v>224</v>
      </c>
      <c r="U2205" s="5" t="s">
        <v>716</v>
      </c>
      <c r="V2205" s="2" t="s">
        <v>225</v>
      </c>
      <c r="W2205" s="5" t="s">
        <v>701</v>
      </c>
      <c r="X2205" s="5" t="s">
        <v>12789</v>
      </c>
      <c r="Y2205" s="5" t="s">
        <v>12790</v>
      </c>
      <c r="Z2205" s="2" t="s">
        <v>720</v>
      </c>
      <c r="AA2205" s="2" t="s">
        <v>716</v>
      </c>
      <c r="AB2205" s="5" t="s">
        <v>12791</v>
      </c>
      <c r="AC2205" s="2" t="s">
        <v>12792</v>
      </c>
      <c r="AD2205" s="5" t="s">
        <v>12781</v>
      </c>
      <c r="AE2205" s="5" t="s">
        <v>12782</v>
      </c>
      <c r="AF2205" s="5" t="s">
        <v>12739</v>
      </c>
      <c r="AG2205" s="2" t="s">
        <v>12740</v>
      </c>
      <c r="AH2205" s="5" t="s">
        <v>12727</v>
      </c>
      <c r="AI2205" s="5" t="s">
        <v>12728</v>
      </c>
      <c r="AJ2205" s="2" t="s">
        <v>68</v>
      </c>
      <c r="AK2205" s="2" t="s">
        <v>729</v>
      </c>
    </row>
    <row r="2206" spans="1:37" ht="17.100000000000001" customHeight="1">
      <c r="A2206" s="2" t="s">
        <v>36</v>
      </c>
      <c r="B2206" s="3">
        <v>80005222</v>
      </c>
      <c r="C2206" s="2" t="s">
        <v>5893</v>
      </c>
      <c r="D2206" s="5" t="s">
        <v>5893</v>
      </c>
      <c r="E2206" s="5" t="s">
        <v>5894</v>
      </c>
      <c r="F2206" s="5" t="s">
        <v>12793</v>
      </c>
      <c r="G2206" s="5" t="s">
        <v>12794</v>
      </c>
      <c r="H2206" s="5" t="s">
        <v>12795</v>
      </c>
      <c r="I2206" s="2" t="s">
        <v>42</v>
      </c>
      <c r="J2206" s="2" t="s">
        <v>217</v>
      </c>
      <c r="K2206" s="2" t="s">
        <v>218</v>
      </c>
      <c r="L2206" s="2" t="s">
        <v>219</v>
      </c>
      <c r="M2206" s="2" t="s">
        <v>218</v>
      </c>
      <c r="N2206" s="2" t="s">
        <v>12784</v>
      </c>
      <c r="O2206" s="8" t="s">
        <v>1211</v>
      </c>
      <c r="P2206" s="5" t="s">
        <v>1211</v>
      </c>
      <c r="Q2206" s="5" t="s">
        <v>11163</v>
      </c>
      <c r="R2206" s="5" t="s">
        <v>12744</v>
      </c>
      <c r="S2206" s="2" t="s">
        <v>6256</v>
      </c>
      <c r="T2206" s="5" t="s">
        <v>224</v>
      </c>
      <c r="U2206" s="5" t="s">
        <v>716</v>
      </c>
      <c r="V2206" s="2" t="s">
        <v>225</v>
      </c>
      <c r="W2206" s="5" t="s">
        <v>958</v>
      </c>
      <c r="X2206" s="5" t="s">
        <v>5672</v>
      </c>
      <c r="Y2206" s="5" t="s">
        <v>12796</v>
      </c>
      <c r="Z2206" s="2" t="s">
        <v>720</v>
      </c>
      <c r="AA2206" s="2" t="s">
        <v>716</v>
      </c>
      <c r="AB2206" s="5" t="s">
        <v>12791</v>
      </c>
      <c r="AC2206" s="2" t="s">
        <v>12792</v>
      </c>
      <c r="AD2206" s="5" t="s">
        <v>12781</v>
      </c>
      <c r="AE2206" s="5" t="s">
        <v>12782</v>
      </c>
      <c r="AF2206" s="5" t="s">
        <v>12739</v>
      </c>
      <c r="AG2206" s="2" t="s">
        <v>12740</v>
      </c>
      <c r="AH2206" s="5" t="s">
        <v>12727</v>
      </c>
      <c r="AI2206" s="5" t="s">
        <v>12728</v>
      </c>
      <c r="AJ2206" s="2" t="s">
        <v>68</v>
      </c>
      <c r="AK2206" s="2" t="s">
        <v>729</v>
      </c>
    </row>
    <row r="2207" spans="1:37" ht="17.100000000000001" customHeight="1">
      <c r="A2207" s="2" t="s">
        <v>36</v>
      </c>
      <c r="B2207" s="3">
        <v>80005252</v>
      </c>
      <c r="C2207" s="2" t="s">
        <v>5893</v>
      </c>
      <c r="D2207" s="5" t="s">
        <v>5893</v>
      </c>
      <c r="E2207" s="5" t="s">
        <v>5894</v>
      </c>
      <c r="F2207" s="5" t="s">
        <v>12797</v>
      </c>
      <c r="G2207" s="5" t="s">
        <v>12798</v>
      </c>
      <c r="H2207" s="5" t="s">
        <v>2617</v>
      </c>
      <c r="I2207" s="2" t="s">
        <v>42</v>
      </c>
      <c r="J2207" s="2" t="s">
        <v>217</v>
      </c>
      <c r="K2207" s="2" t="s">
        <v>218</v>
      </c>
      <c r="L2207" s="2" t="s">
        <v>219</v>
      </c>
      <c r="M2207" s="2" t="s">
        <v>218</v>
      </c>
      <c r="N2207" s="2" t="s">
        <v>12784</v>
      </c>
      <c r="O2207" s="8" t="s">
        <v>1211</v>
      </c>
      <c r="P2207" s="5" t="s">
        <v>1211</v>
      </c>
      <c r="Q2207" s="5" t="s">
        <v>11163</v>
      </c>
      <c r="R2207" s="5" t="s">
        <v>12744</v>
      </c>
      <c r="S2207" s="2" t="s">
        <v>6256</v>
      </c>
      <c r="T2207" s="5" t="s">
        <v>224</v>
      </c>
      <c r="U2207" s="5" t="s">
        <v>716</v>
      </c>
      <c r="V2207" s="2" t="s">
        <v>225</v>
      </c>
      <c r="W2207" s="5" t="s">
        <v>12040</v>
      </c>
      <c r="X2207" s="5" t="s">
        <v>12799</v>
      </c>
      <c r="Y2207" s="5" t="s">
        <v>12800</v>
      </c>
      <c r="Z2207" s="2" t="s">
        <v>720</v>
      </c>
      <c r="AA2207" s="2" t="s">
        <v>716</v>
      </c>
      <c r="AB2207" s="5" t="s">
        <v>12791</v>
      </c>
      <c r="AC2207" s="2" t="s">
        <v>12792</v>
      </c>
      <c r="AD2207" s="5" t="s">
        <v>12781</v>
      </c>
      <c r="AE2207" s="5" t="s">
        <v>12782</v>
      </c>
      <c r="AF2207" s="5" t="s">
        <v>12739</v>
      </c>
      <c r="AG2207" s="2" t="s">
        <v>12740</v>
      </c>
      <c r="AH2207" s="5" t="s">
        <v>12727</v>
      </c>
      <c r="AI2207" s="5" t="s">
        <v>12728</v>
      </c>
      <c r="AJ2207" s="2" t="s">
        <v>68</v>
      </c>
      <c r="AK2207" s="2" t="s">
        <v>729</v>
      </c>
    </row>
    <row r="2208" spans="1:37" ht="17.100000000000001" customHeight="1">
      <c r="A2208" s="2" t="s">
        <v>36</v>
      </c>
      <c r="B2208" s="3">
        <v>80005257</v>
      </c>
      <c r="C2208" s="2" t="s">
        <v>5893</v>
      </c>
      <c r="D2208" s="5" t="s">
        <v>5893</v>
      </c>
      <c r="E2208" s="5" t="s">
        <v>5894</v>
      </c>
      <c r="F2208" s="5" t="s">
        <v>12801</v>
      </c>
      <c r="G2208" s="5" t="s">
        <v>12802</v>
      </c>
      <c r="H2208" s="5" t="s">
        <v>12795</v>
      </c>
      <c r="I2208" s="2" t="s">
        <v>42</v>
      </c>
      <c r="J2208" s="2" t="s">
        <v>217</v>
      </c>
      <c r="K2208" s="2" t="s">
        <v>218</v>
      </c>
      <c r="L2208" s="2" t="s">
        <v>219</v>
      </c>
      <c r="M2208" s="2" t="s">
        <v>218</v>
      </c>
      <c r="N2208" s="2" t="s">
        <v>12784</v>
      </c>
      <c r="O2208" s="8" t="s">
        <v>1211</v>
      </c>
      <c r="P2208" s="5" t="s">
        <v>1211</v>
      </c>
      <c r="Q2208" s="5" t="s">
        <v>11163</v>
      </c>
      <c r="R2208" s="5" t="s">
        <v>12744</v>
      </c>
      <c r="S2208" s="2" t="s">
        <v>6256</v>
      </c>
      <c r="T2208" s="5" t="s">
        <v>224</v>
      </c>
      <c r="U2208" s="5" t="s">
        <v>716</v>
      </c>
      <c r="V2208" s="2" t="s">
        <v>225</v>
      </c>
      <c r="W2208" s="5" t="s">
        <v>328</v>
      </c>
      <c r="X2208" s="5" t="s">
        <v>12803</v>
      </c>
      <c r="Y2208" s="5" t="s">
        <v>12804</v>
      </c>
      <c r="Z2208" s="2" t="s">
        <v>720</v>
      </c>
      <c r="AA2208" s="2" t="s">
        <v>716</v>
      </c>
      <c r="AB2208" s="5" t="s">
        <v>12791</v>
      </c>
      <c r="AC2208" s="2" t="s">
        <v>12792</v>
      </c>
      <c r="AD2208" s="5" t="s">
        <v>12781</v>
      </c>
      <c r="AE2208" s="5" t="s">
        <v>12782</v>
      </c>
      <c r="AF2208" s="5" t="s">
        <v>12739</v>
      </c>
      <c r="AG2208" s="2" t="s">
        <v>12740</v>
      </c>
      <c r="AH2208" s="5" t="s">
        <v>12727</v>
      </c>
      <c r="AI2208" s="5" t="s">
        <v>12728</v>
      </c>
      <c r="AJ2208" s="2" t="s">
        <v>68</v>
      </c>
      <c r="AK2208" s="2" t="s">
        <v>729</v>
      </c>
    </row>
    <row r="2209" spans="1:37" ht="17.100000000000001" customHeight="1">
      <c r="A2209" s="2" t="s">
        <v>36</v>
      </c>
      <c r="B2209" s="3">
        <v>80005258</v>
      </c>
      <c r="C2209" s="2" t="s">
        <v>5893</v>
      </c>
      <c r="D2209" s="5" t="s">
        <v>5893</v>
      </c>
      <c r="E2209" s="5" t="s">
        <v>5894</v>
      </c>
      <c r="F2209" s="5" t="s">
        <v>12805</v>
      </c>
      <c r="G2209" s="5" t="s">
        <v>12806</v>
      </c>
      <c r="H2209" s="5" t="s">
        <v>12807</v>
      </c>
      <c r="I2209" s="2" t="s">
        <v>42</v>
      </c>
      <c r="J2209" s="2" t="s">
        <v>217</v>
      </c>
      <c r="K2209" s="2" t="s">
        <v>218</v>
      </c>
      <c r="L2209" s="2" t="s">
        <v>219</v>
      </c>
      <c r="M2209" s="2" t="s">
        <v>218</v>
      </c>
      <c r="N2209" s="2" t="s">
        <v>12784</v>
      </c>
      <c r="O2209" s="8" t="s">
        <v>1211</v>
      </c>
      <c r="P2209" s="5" t="s">
        <v>1211</v>
      </c>
      <c r="Q2209" s="5" t="s">
        <v>11163</v>
      </c>
      <c r="R2209" s="5" t="s">
        <v>12744</v>
      </c>
      <c r="S2209" s="2" t="s">
        <v>6256</v>
      </c>
      <c r="T2209" s="5" t="s">
        <v>224</v>
      </c>
      <c r="U2209" s="5" t="s">
        <v>716</v>
      </c>
      <c r="V2209" s="2" t="s">
        <v>225</v>
      </c>
      <c r="W2209" s="5" t="s">
        <v>437</v>
      </c>
      <c r="X2209" s="5" t="s">
        <v>12808</v>
      </c>
      <c r="Y2209" s="5" t="s">
        <v>12809</v>
      </c>
      <c r="Z2209" s="2" t="s">
        <v>720</v>
      </c>
      <c r="AA2209" s="2" t="s">
        <v>716</v>
      </c>
      <c r="AB2209" s="5" t="s">
        <v>12791</v>
      </c>
      <c r="AC2209" s="2" t="s">
        <v>12792</v>
      </c>
      <c r="AD2209" s="5" t="s">
        <v>12781</v>
      </c>
      <c r="AE2209" s="5" t="s">
        <v>12782</v>
      </c>
      <c r="AF2209" s="5" t="s">
        <v>12739</v>
      </c>
      <c r="AG2209" s="2" t="s">
        <v>12740</v>
      </c>
      <c r="AH2209" s="5" t="s">
        <v>12727</v>
      </c>
      <c r="AI2209" s="5" t="s">
        <v>12728</v>
      </c>
      <c r="AJ2209" s="2" t="s">
        <v>68</v>
      </c>
      <c r="AK2209" s="2" t="s">
        <v>729</v>
      </c>
    </row>
    <row r="2210" spans="1:37" ht="17.100000000000001" customHeight="1">
      <c r="A2210" s="2" t="s">
        <v>36</v>
      </c>
      <c r="B2210" s="3">
        <v>80005260</v>
      </c>
      <c r="C2210" s="2" t="s">
        <v>5893</v>
      </c>
      <c r="D2210" s="5" t="s">
        <v>5893</v>
      </c>
      <c r="E2210" s="5" t="s">
        <v>5894</v>
      </c>
      <c r="F2210" s="5" t="s">
        <v>12810</v>
      </c>
      <c r="G2210" s="5" t="s">
        <v>12811</v>
      </c>
      <c r="H2210" s="5" t="s">
        <v>5848</v>
      </c>
      <c r="I2210" s="2" t="s">
        <v>42</v>
      </c>
      <c r="J2210" s="2" t="s">
        <v>217</v>
      </c>
      <c r="K2210" s="2" t="s">
        <v>218</v>
      </c>
      <c r="L2210" s="2" t="s">
        <v>219</v>
      </c>
      <c r="M2210" s="2" t="s">
        <v>218</v>
      </c>
      <c r="N2210" s="2" t="s">
        <v>12784</v>
      </c>
      <c r="O2210" s="8" t="s">
        <v>1211</v>
      </c>
      <c r="P2210" s="5" t="s">
        <v>1211</v>
      </c>
      <c r="Q2210" s="5" t="s">
        <v>11163</v>
      </c>
      <c r="R2210" s="5" t="s">
        <v>12744</v>
      </c>
      <c r="S2210" s="2" t="s">
        <v>6256</v>
      </c>
      <c r="T2210" s="5" t="s">
        <v>224</v>
      </c>
      <c r="U2210" s="5" t="s">
        <v>716</v>
      </c>
      <c r="V2210" s="2" t="s">
        <v>225</v>
      </c>
      <c r="W2210" s="5" t="s">
        <v>328</v>
      </c>
      <c r="X2210" s="5" t="s">
        <v>10041</v>
      </c>
      <c r="Y2210" s="5" t="s">
        <v>12812</v>
      </c>
      <c r="Z2210" s="2" t="s">
        <v>720</v>
      </c>
      <c r="AA2210" s="2" t="s">
        <v>716</v>
      </c>
      <c r="AB2210" s="5" t="s">
        <v>12791</v>
      </c>
      <c r="AC2210" s="2" t="s">
        <v>12792</v>
      </c>
      <c r="AD2210" s="5" t="s">
        <v>12781</v>
      </c>
      <c r="AE2210" s="5" t="s">
        <v>12782</v>
      </c>
      <c r="AF2210" s="5" t="s">
        <v>12739</v>
      </c>
      <c r="AG2210" s="2" t="s">
        <v>12740</v>
      </c>
      <c r="AH2210" s="5" t="s">
        <v>12727</v>
      </c>
      <c r="AI2210" s="5" t="s">
        <v>12728</v>
      </c>
      <c r="AJ2210" s="2" t="s">
        <v>68</v>
      </c>
      <c r="AK2210" s="2" t="s">
        <v>729</v>
      </c>
    </row>
    <row r="2211" spans="1:37" ht="17.100000000000001" customHeight="1">
      <c r="A2211" s="2" t="s">
        <v>36</v>
      </c>
      <c r="B2211" s="3">
        <v>80006851</v>
      </c>
      <c r="C2211" s="2" t="s">
        <v>5893</v>
      </c>
      <c r="D2211" s="5" t="s">
        <v>5893</v>
      </c>
      <c r="E2211" s="5" t="s">
        <v>5894</v>
      </c>
      <c r="F2211" s="5" t="s">
        <v>12813</v>
      </c>
      <c r="G2211" s="5" t="s">
        <v>12814</v>
      </c>
      <c r="H2211" s="5" t="s">
        <v>9607</v>
      </c>
      <c r="I2211" s="2" t="s">
        <v>42</v>
      </c>
      <c r="J2211" s="2" t="s">
        <v>217</v>
      </c>
      <c r="K2211" s="2" t="s">
        <v>218</v>
      </c>
      <c r="L2211" s="2" t="s">
        <v>219</v>
      </c>
      <c r="M2211" s="2" t="s">
        <v>218</v>
      </c>
      <c r="N2211" s="2" t="s">
        <v>12784</v>
      </c>
      <c r="O2211" s="8" t="s">
        <v>1211</v>
      </c>
      <c r="P2211" s="5" t="s">
        <v>1211</v>
      </c>
      <c r="Q2211" s="5" t="s">
        <v>11163</v>
      </c>
      <c r="R2211" s="5" t="s">
        <v>12744</v>
      </c>
      <c r="S2211" s="2" t="s">
        <v>6256</v>
      </c>
      <c r="T2211" s="5" t="s">
        <v>224</v>
      </c>
      <c r="U2211" s="5" t="s">
        <v>716</v>
      </c>
      <c r="V2211" s="2" t="s">
        <v>225</v>
      </c>
      <c r="W2211" s="5" t="s">
        <v>77</v>
      </c>
      <c r="X2211" s="5" t="s">
        <v>12815</v>
      </c>
      <c r="Y2211" s="5" t="s">
        <v>12816</v>
      </c>
      <c r="Z2211" s="2" t="s">
        <v>720</v>
      </c>
      <c r="AA2211" s="2" t="s">
        <v>716</v>
      </c>
      <c r="AB2211" s="5" t="s">
        <v>12791</v>
      </c>
      <c r="AC2211" s="2" t="s">
        <v>12792</v>
      </c>
      <c r="AD2211" s="5" t="s">
        <v>12781</v>
      </c>
      <c r="AE2211" s="5" t="s">
        <v>12782</v>
      </c>
      <c r="AF2211" s="5" t="s">
        <v>12739</v>
      </c>
      <c r="AG2211" s="2" t="s">
        <v>12740</v>
      </c>
      <c r="AH2211" s="5" t="s">
        <v>12727</v>
      </c>
      <c r="AI2211" s="5" t="s">
        <v>12728</v>
      </c>
      <c r="AJ2211" s="2" t="s">
        <v>68</v>
      </c>
      <c r="AK2211" s="2" t="s">
        <v>729</v>
      </c>
    </row>
    <row r="2212" spans="1:37" ht="17.100000000000001" customHeight="1">
      <c r="A2212" s="2" t="s">
        <v>36</v>
      </c>
      <c r="B2212" s="3">
        <v>80005218</v>
      </c>
      <c r="C2212" s="2" t="s">
        <v>5907</v>
      </c>
      <c r="D2212" s="5" t="s">
        <v>5908</v>
      </c>
      <c r="E2212" s="5" t="s">
        <v>5909</v>
      </c>
      <c r="F2212" s="5" t="s">
        <v>12817</v>
      </c>
      <c r="G2212" s="5" t="s">
        <v>12818</v>
      </c>
      <c r="H2212" s="5" t="s">
        <v>12819</v>
      </c>
      <c r="I2212" s="2" t="s">
        <v>42</v>
      </c>
      <c r="J2212" s="2" t="s">
        <v>217</v>
      </c>
      <c r="K2212" s="2" t="s">
        <v>218</v>
      </c>
      <c r="L2212" s="2" t="s">
        <v>219</v>
      </c>
      <c r="M2212" s="2" t="s">
        <v>218</v>
      </c>
      <c r="N2212" s="2" t="s">
        <v>12820</v>
      </c>
      <c r="O2212" s="8" t="s">
        <v>1211</v>
      </c>
      <c r="P2212" s="5" t="s">
        <v>1211</v>
      </c>
      <c r="Q2212" s="5" t="s">
        <v>11163</v>
      </c>
      <c r="R2212" s="5" t="s">
        <v>12744</v>
      </c>
      <c r="S2212" s="2" t="s">
        <v>6256</v>
      </c>
      <c r="T2212" s="5" t="s">
        <v>224</v>
      </c>
      <c r="U2212" s="5" t="s">
        <v>716</v>
      </c>
      <c r="V2212" s="2" t="s">
        <v>225</v>
      </c>
      <c r="W2212" s="5" t="s">
        <v>9666</v>
      </c>
      <c r="X2212" s="5" t="s">
        <v>12821</v>
      </c>
      <c r="Y2212" s="5" t="s">
        <v>12822</v>
      </c>
      <c r="Z2212" s="2" t="s">
        <v>720</v>
      </c>
      <c r="AA2212" s="2" t="s">
        <v>716</v>
      </c>
      <c r="AB2212" s="5" t="s">
        <v>12739</v>
      </c>
      <c r="AC2212" s="2" t="s">
        <v>12740</v>
      </c>
      <c r="AD2212" s="5" t="s">
        <v>12727</v>
      </c>
      <c r="AE2212" s="5" t="s">
        <v>12728</v>
      </c>
      <c r="AF2212" s="5" t="s">
        <v>12471</v>
      </c>
      <c r="AG2212" s="2" t="s">
        <v>12472</v>
      </c>
      <c r="AH2212" s="5" t="s">
        <v>12473</v>
      </c>
      <c r="AI2212" s="5" t="s">
        <v>12474</v>
      </c>
      <c r="AJ2212" s="2" t="s">
        <v>68</v>
      </c>
      <c r="AK2212" s="2" t="s">
        <v>729</v>
      </c>
    </row>
    <row r="2213" spans="1:37" ht="17.100000000000001" customHeight="1">
      <c r="A2213" s="2" t="s">
        <v>36</v>
      </c>
      <c r="B2213" s="3">
        <v>80005221</v>
      </c>
      <c r="C2213" s="2" t="s">
        <v>5893</v>
      </c>
      <c r="D2213" s="5" t="s">
        <v>5893</v>
      </c>
      <c r="E2213" s="5" t="s">
        <v>5894</v>
      </c>
      <c r="F2213" s="5" t="s">
        <v>12823</v>
      </c>
      <c r="G2213" s="5" t="s">
        <v>12824</v>
      </c>
      <c r="H2213" s="5" t="s">
        <v>5416</v>
      </c>
      <c r="I2213" s="2" t="s">
        <v>42</v>
      </c>
      <c r="J2213" s="2" t="s">
        <v>217</v>
      </c>
      <c r="K2213" s="2" t="s">
        <v>218</v>
      </c>
      <c r="L2213" s="2" t="s">
        <v>219</v>
      </c>
      <c r="M2213" s="2" t="s">
        <v>218</v>
      </c>
      <c r="N2213" s="2" t="s">
        <v>12820</v>
      </c>
      <c r="O2213" s="8" t="s">
        <v>1211</v>
      </c>
      <c r="P2213" s="5" t="s">
        <v>1211</v>
      </c>
      <c r="Q2213" s="5" t="s">
        <v>11163</v>
      </c>
      <c r="R2213" s="5" t="s">
        <v>12744</v>
      </c>
      <c r="S2213" s="2" t="s">
        <v>6256</v>
      </c>
      <c r="T2213" s="5" t="s">
        <v>224</v>
      </c>
      <c r="U2213" s="5" t="s">
        <v>716</v>
      </c>
      <c r="V2213" s="2" t="s">
        <v>225</v>
      </c>
      <c r="W2213" s="5" t="s">
        <v>1237</v>
      </c>
      <c r="X2213" s="5" t="s">
        <v>12825</v>
      </c>
      <c r="Y2213" s="5" t="s">
        <v>12826</v>
      </c>
      <c r="Z2213" s="2" t="s">
        <v>720</v>
      </c>
      <c r="AA2213" s="2" t="s">
        <v>716</v>
      </c>
      <c r="AB2213" s="5" t="s">
        <v>12827</v>
      </c>
      <c r="AC2213" s="2" t="s">
        <v>12828</v>
      </c>
      <c r="AD2213" s="5" t="s">
        <v>12817</v>
      </c>
      <c r="AE2213" s="5" t="s">
        <v>12818</v>
      </c>
      <c r="AF2213" s="5" t="s">
        <v>12739</v>
      </c>
      <c r="AG2213" s="2" t="s">
        <v>12740</v>
      </c>
      <c r="AH2213" s="5" t="s">
        <v>12727</v>
      </c>
      <c r="AI2213" s="5" t="s">
        <v>12728</v>
      </c>
      <c r="AJ2213" s="2" t="s">
        <v>68</v>
      </c>
      <c r="AK2213" s="2" t="s">
        <v>729</v>
      </c>
    </row>
    <row r="2214" spans="1:37" ht="17.100000000000001" customHeight="1">
      <c r="A2214" s="2" t="s">
        <v>36</v>
      </c>
      <c r="B2214" s="3">
        <v>80005254</v>
      </c>
      <c r="C2214" s="2" t="s">
        <v>5893</v>
      </c>
      <c r="D2214" s="5" t="s">
        <v>5893</v>
      </c>
      <c r="E2214" s="5" t="s">
        <v>5894</v>
      </c>
      <c r="F2214" s="5" t="s">
        <v>12829</v>
      </c>
      <c r="G2214" s="5" t="s">
        <v>12830</v>
      </c>
      <c r="H2214" s="5" t="s">
        <v>5416</v>
      </c>
      <c r="I2214" s="2" t="s">
        <v>42</v>
      </c>
      <c r="J2214" s="2" t="s">
        <v>217</v>
      </c>
      <c r="K2214" s="2" t="s">
        <v>218</v>
      </c>
      <c r="L2214" s="2" t="s">
        <v>219</v>
      </c>
      <c r="M2214" s="2" t="s">
        <v>218</v>
      </c>
      <c r="N2214" s="2" t="s">
        <v>12820</v>
      </c>
      <c r="O2214" s="8" t="s">
        <v>1211</v>
      </c>
      <c r="P2214" s="5" t="s">
        <v>1211</v>
      </c>
      <c r="Q2214" s="5" t="s">
        <v>11163</v>
      </c>
      <c r="R2214" s="5" t="s">
        <v>12744</v>
      </c>
      <c r="S2214" s="2" t="s">
        <v>6256</v>
      </c>
      <c r="T2214" s="5" t="s">
        <v>224</v>
      </c>
      <c r="U2214" s="5" t="s">
        <v>716</v>
      </c>
      <c r="V2214" s="2" t="s">
        <v>225</v>
      </c>
      <c r="W2214" s="5" t="s">
        <v>734</v>
      </c>
      <c r="X2214" s="5" t="s">
        <v>12831</v>
      </c>
      <c r="Y2214" s="5" t="s">
        <v>12832</v>
      </c>
      <c r="Z2214" s="2" t="s">
        <v>720</v>
      </c>
      <c r="AA2214" s="2" t="s">
        <v>716</v>
      </c>
      <c r="AB2214" s="5" t="s">
        <v>12827</v>
      </c>
      <c r="AC2214" s="2" t="s">
        <v>12828</v>
      </c>
      <c r="AD2214" s="5" t="s">
        <v>12817</v>
      </c>
      <c r="AE2214" s="5" t="s">
        <v>12818</v>
      </c>
      <c r="AF2214" s="5" t="s">
        <v>12739</v>
      </c>
      <c r="AG2214" s="2" t="s">
        <v>12740</v>
      </c>
      <c r="AH2214" s="5" t="s">
        <v>12727</v>
      </c>
      <c r="AI2214" s="5" t="s">
        <v>12728</v>
      </c>
      <c r="AJ2214" s="2" t="s">
        <v>68</v>
      </c>
      <c r="AK2214" s="2" t="s">
        <v>729</v>
      </c>
    </row>
    <row r="2215" spans="1:37" ht="17.100000000000001" customHeight="1">
      <c r="A2215" s="2" t="s">
        <v>36</v>
      </c>
      <c r="B2215" s="3">
        <v>80005256</v>
      </c>
      <c r="C2215" s="2" t="s">
        <v>5893</v>
      </c>
      <c r="D2215" s="5" t="s">
        <v>5893</v>
      </c>
      <c r="E2215" s="5" t="s">
        <v>5894</v>
      </c>
      <c r="F2215" s="5" t="s">
        <v>12833</v>
      </c>
      <c r="G2215" s="5" t="s">
        <v>12834</v>
      </c>
      <c r="H2215" s="5" t="s">
        <v>5283</v>
      </c>
      <c r="I2215" s="2" t="s">
        <v>42</v>
      </c>
      <c r="J2215" s="2" t="s">
        <v>217</v>
      </c>
      <c r="K2215" s="2" t="s">
        <v>218</v>
      </c>
      <c r="L2215" s="2" t="s">
        <v>219</v>
      </c>
      <c r="M2215" s="2" t="s">
        <v>218</v>
      </c>
      <c r="N2215" s="2" t="s">
        <v>12820</v>
      </c>
      <c r="O2215" s="8" t="s">
        <v>1211</v>
      </c>
      <c r="P2215" s="5" t="s">
        <v>1211</v>
      </c>
      <c r="Q2215" s="5" t="s">
        <v>11163</v>
      </c>
      <c r="R2215" s="5" t="s">
        <v>12744</v>
      </c>
      <c r="S2215" s="2" t="s">
        <v>6256</v>
      </c>
      <c r="T2215" s="5" t="s">
        <v>224</v>
      </c>
      <c r="U2215" s="5" t="s">
        <v>716</v>
      </c>
      <c r="V2215" s="2" t="s">
        <v>225</v>
      </c>
      <c r="W2215" s="5" t="s">
        <v>772</v>
      </c>
      <c r="X2215" s="5" t="s">
        <v>12835</v>
      </c>
      <c r="Y2215" s="5" t="s">
        <v>12836</v>
      </c>
      <c r="Z2215" s="2" t="s">
        <v>720</v>
      </c>
      <c r="AA2215" s="2" t="s">
        <v>716</v>
      </c>
      <c r="AB2215" s="5" t="s">
        <v>12827</v>
      </c>
      <c r="AC2215" s="2" t="s">
        <v>12828</v>
      </c>
      <c r="AD2215" s="5" t="s">
        <v>12817</v>
      </c>
      <c r="AE2215" s="5" t="s">
        <v>12818</v>
      </c>
      <c r="AF2215" s="5" t="s">
        <v>12739</v>
      </c>
      <c r="AG2215" s="2" t="s">
        <v>12740</v>
      </c>
      <c r="AH2215" s="5" t="s">
        <v>12727</v>
      </c>
      <c r="AI2215" s="5" t="s">
        <v>12728</v>
      </c>
      <c r="AJ2215" s="2" t="s">
        <v>68</v>
      </c>
      <c r="AK2215" s="2" t="s">
        <v>729</v>
      </c>
    </row>
    <row r="2216" spans="1:37" ht="17.100000000000001" customHeight="1">
      <c r="A2216" s="2" t="s">
        <v>36</v>
      </c>
      <c r="B2216" s="3">
        <v>80005261</v>
      </c>
      <c r="C2216" s="2" t="s">
        <v>5893</v>
      </c>
      <c r="D2216" s="5" t="s">
        <v>5893</v>
      </c>
      <c r="E2216" s="5" t="s">
        <v>5894</v>
      </c>
      <c r="F2216" s="5" t="s">
        <v>12837</v>
      </c>
      <c r="G2216" s="5" t="s">
        <v>12838</v>
      </c>
      <c r="H2216" s="5" t="s">
        <v>6786</v>
      </c>
      <c r="I2216" s="2" t="s">
        <v>42</v>
      </c>
      <c r="J2216" s="2" t="s">
        <v>217</v>
      </c>
      <c r="K2216" s="2" t="s">
        <v>218</v>
      </c>
      <c r="L2216" s="2" t="s">
        <v>219</v>
      </c>
      <c r="M2216" s="2" t="s">
        <v>218</v>
      </c>
      <c r="N2216" s="2" t="s">
        <v>12820</v>
      </c>
      <c r="O2216" s="8" t="s">
        <v>1211</v>
      </c>
      <c r="P2216" s="5" t="s">
        <v>1211</v>
      </c>
      <c r="Q2216" s="5" t="s">
        <v>11163</v>
      </c>
      <c r="R2216" s="5" t="s">
        <v>12744</v>
      </c>
      <c r="S2216" s="2" t="s">
        <v>6256</v>
      </c>
      <c r="T2216" s="5" t="s">
        <v>224</v>
      </c>
      <c r="U2216" s="5" t="s">
        <v>716</v>
      </c>
      <c r="V2216" s="2" t="s">
        <v>225</v>
      </c>
      <c r="W2216" s="5" t="s">
        <v>860</v>
      </c>
      <c r="X2216" s="5" t="s">
        <v>12839</v>
      </c>
      <c r="Y2216" s="5" t="s">
        <v>12840</v>
      </c>
      <c r="Z2216" s="2" t="s">
        <v>720</v>
      </c>
      <c r="AA2216" s="2" t="s">
        <v>716</v>
      </c>
      <c r="AB2216" s="5" t="s">
        <v>12827</v>
      </c>
      <c r="AC2216" s="2" t="s">
        <v>12828</v>
      </c>
      <c r="AD2216" s="5" t="s">
        <v>12817</v>
      </c>
      <c r="AE2216" s="5" t="s">
        <v>12818</v>
      </c>
      <c r="AF2216" s="5" t="s">
        <v>12739</v>
      </c>
      <c r="AG2216" s="2" t="s">
        <v>12740</v>
      </c>
      <c r="AH2216" s="5" t="s">
        <v>12727</v>
      </c>
      <c r="AI2216" s="5" t="s">
        <v>12728</v>
      </c>
      <c r="AJ2216" s="2" t="s">
        <v>68</v>
      </c>
      <c r="AK2216" s="2" t="s">
        <v>729</v>
      </c>
    </row>
    <row r="2217" spans="1:37" ht="17.100000000000001" customHeight="1">
      <c r="A2217" s="2" t="s">
        <v>36</v>
      </c>
      <c r="B2217" s="3">
        <v>80005262</v>
      </c>
      <c r="C2217" s="2" t="s">
        <v>5893</v>
      </c>
      <c r="D2217" s="5" t="s">
        <v>5893</v>
      </c>
      <c r="E2217" s="5" t="s">
        <v>5894</v>
      </c>
      <c r="F2217" s="5" t="s">
        <v>12841</v>
      </c>
      <c r="G2217" s="5" t="s">
        <v>12842</v>
      </c>
      <c r="H2217" s="5" t="s">
        <v>2649</v>
      </c>
      <c r="I2217" s="2" t="s">
        <v>42</v>
      </c>
      <c r="J2217" s="2" t="s">
        <v>217</v>
      </c>
      <c r="K2217" s="2" t="s">
        <v>218</v>
      </c>
      <c r="L2217" s="2" t="s">
        <v>219</v>
      </c>
      <c r="M2217" s="2" t="s">
        <v>218</v>
      </c>
      <c r="N2217" s="2" t="s">
        <v>12820</v>
      </c>
      <c r="O2217" s="8" t="s">
        <v>1211</v>
      </c>
      <c r="P2217" s="5" t="s">
        <v>1211</v>
      </c>
      <c r="Q2217" s="5" t="s">
        <v>11163</v>
      </c>
      <c r="R2217" s="5" t="s">
        <v>12725</v>
      </c>
      <c r="S2217" s="2" t="s">
        <v>6687</v>
      </c>
      <c r="T2217" s="5" t="s">
        <v>224</v>
      </c>
      <c r="U2217" s="5" t="s">
        <v>716</v>
      </c>
      <c r="V2217" s="2" t="s">
        <v>225</v>
      </c>
      <c r="W2217" s="5" t="s">
        <v>12843</v>
      </c>
      <c r="X2217" s="5" t="s">
        <v>12844</v>
      </c>
      <c r="Y2217" s="5" t="s">
        <v>12845</v>
      </c>
      <c r="Z2217" s="2" t="s">
        <v>720</v>
      </c>
      <c r="AA2217" s="2" t="s">
        <v>716</v>
      </c>
      <c r="AB2217" s="5" t="s">
        <v>12827</v>
      </c>
      <c r="AC2217" s="2" t="s">
        <v>12828</v>
      </c>
      <c r="AD2217" s="5" t="s">
        <v>12817</v>
      </c>
      <c r="AE2217" s="5" t="s">
        <v>12818</v>
      </c>
      <c r="AF2217" s="5" t="s">
        <v>12739</v>
      </c>
      <c r="AG2217" s="2" t="s">
        <v>12740</v>
      </c>
      <c r="AH2217" s="5" t="s">
        <v>12727</v>
      </c>
      <c r="AI2217" s="5" t="s">
        <v>12728</v>
      </c>
      <c r="AJ2217" s="2" t="s">
        <v>68</v>
      </c>
      <c r="AK2217" s="2" t="s">
        <v>729</v>
      </c>
    </row>
    <row r="2218" spans="1:37" ht="17.100000000000001" customHeight="1">
      <c r="A2218" s="2" t="s">
        <v>36</v>
      </c>
      <c r="B2218" s="3">
        <v>80005265</v>
      </c>
      <c r="C2218" s="2" t="s">
        <v>5893</v>
      </c>
      <c r="D2218" s="5" t="s">
        <v>5893</v>
      </c>
      <c r="E2218" s="5" t="s">
        <v>5894</v>
      </c>
      <c r="F2218" s="5" t="s">
        <v>12846</v>
      </c>
      <c r="G2218" s="5" t="s">
        <v>12847</v>
      </c>
      <c r="H2218" s="5" t="s">
        <v>12848</v>
      </c>
      <c r="I2218" s="2" t="s">
        <v>42</v>
      </c>
      <c r="J2218" s="2" t="s">
        <v>217</v>
      </c>
      <c r="K2218" s="2" t="s">
        <v>218</v>
      </c>
      <c r="L2218" s="2" t="s">
        <v>219</v>
      </c>
      <c r="M2218" s="2" t="s">
        <v>218</v>
      </c>
      <c r="N2218" s="2" t="s">
        <v>12820</v>
      </c>
      <c r="O2218" s="8" t="s">
        <v>1211</v>
      </c>
      <c r="P2218" s="5" t="s">
        <v>1211</v>
      </c>
      <c r="Q2218" s="5" t="s">
        <v>11163</v>
      </c>
      <c r="R2218" s="5" t="s">
        <v>12744</v>
      </c>
      <c r="S2218" s="2" t="s">
        <v>6256</v>
      </c>
      <c r="T2218" s="5" t="s">
        <v>224</v>
      </c>
      <c r="U2218" s="5" t="s">
        <v>716</v>
      </c>
      <c r="V2218" s="2" t="s">
        <v>225</v>
      </c>
      <c r="W2218" s="5" t="s">
        <v>4691</v>
      </c>
      <c r="X2218" s="5" t="s">
        <v>12849</v>
      </c>
      <c r="Y2218" s="5" t="s">
        <v>12850</v>
      </c>
      <c r="Z2218" s="2" t="s">
        <v>720</v>
      </c>
      <c r="AA2218" s="2" t="s">
        <v>716</v>
      </c>
      <c r="AB2218" s="5" t="s">
        <v>12827</v>
      </c>
      <c r="AC2218" s="2" t="s">
        <v>12828</v>
      </c>
      <c r="AD2218" s="5" t="s">
        <v>12817</v>
      </c>
      <c r="AE2218" s="5" t="s">
        <v>12818</v>
      </c>
      <c r="AF2218" s="5" t="s">
        <v>12739</v>
      </c>
      <c r="AG2218" s="2" t="s">
        <v>12740</v>
      </c>
      <c r="AH2218" s="5" t="s">
        <v>12727</v>
      </c>
      <c r="AI2218" s="5" t="s">
        <v>12728</v>
      </c>
      <c r="AJ2218" s="2" t="s">
        <v>68</v>
      </c>
      <c r="AK2218" s="2" t="s">
        <v>729</v>
      </c>
    </row>
    <row r="2219" spans="1:37" ht="17.100000000000001" customHeight="1">
      <c r="A2219" s="2" t="s">
        <v>36</v>
      </c>
      <c r="B2219" s="3">
        <v>80012619</v>
      </c>
      <c r="C2219" s="2" t="s">
        <v>5893</v>
      </c>
      <c r="D2219" s="5" t="s">
        <v>5893</v>
      </c>
      <c r="E2219" s="5" t="s">
        <v>5894</v>
      </c>
      <c r="F2219" s="5" t="s">
        <v>12851</v>
      </c>
      <c r="G2219" s="5" t="s">
        <v>12852</v>
      </c>
      <c r="H2219" s="5" t="s">
        <v>3360</v>
      </c>
      <c r="I2219" s="2" t="s">
        <v>42</v>
      </c>
      <c r="J2219" s="2" t="s">
        <v>217</v>
      </c>
      <c r="K2219" s="2" t="s">
        <v>218</v>
      </c>
      <c r="L2219" s="2" t="s">
        <v>219</v>
      </c>
      <c r="M2219" s="2" t="s">
        <v>218</v>
      </c>
      <c r="N2219" s="2" t="s">
        <v>12820</v>
      </c>
      <c r="O2219" s="8" t="s">
        <v>1211</v>
      </c>
      <c r="P2219" s="5" t="s">
        <v>1211</v>
      </c>
      <c r="Q2219" s="5" t="s">
        <v>11163</v>
      </c>
      <c r="R2219" s="5" t="s">
        <v>12744</v>
      </c>
      <c r="S2219" s="2" t="s">
        <v>6256</v>
      </c>
      <c r="T2219" s="5" t="s">
        <v>224</v>
      </c>
      <c r="U2219" s="5" t="s">
        <v>716</v>
      </c>
      <c r="V2219" s="2" t="s">
        <v>225</v>
      </c>
      <c r="W2219" s="5" t="s">
        <v>477</v>
      </c>
      <c r="X2219" s="5" t="s">
        <v>12853</v>
      </c>
      <c r="Y2219" s="5" t="s">
        <v>12854</v>
      </c>
      <c r="Z2219" s="2" t="s">
        <v>720</v>
      </c>
      <c r="AA2219" s="2" t="s">
        <v>716</v>
      </c>
      <c r="AB2219" s="5" t="s">
        <v>12827</v>
      </c>
      <c r="AC2219" s="2" t="s">
        <v>12828</v>
      </c>
      <c r="AD2219" s="5" t="s">
        <v>12817</v>
      </c>
      <c r="AE2219" s="5" t="s">
        <v>12818</v>
      </c>
      <c r="AF2219" s="5" t="s">
        <v>12739</v>
      </c>
      <c r="AG2219" s="2" t="s">
        <v>12740</v>
      </c>
      <c r="AH2219" s="5" t="s">
        <v>12727</v>
      </c>
      <c r="AI2219" s="5" t="s">
        <v>12728</v>
      </c>
      <c r="AJ2219" s="2" t="s">
        <v>68</v>
      </c>
      <c r="AK2219" s="2" t="s">
        <v>729</v>
      </c>
    </row>
    <row r="2220" spans="1:37" ht="17.100000000000001" customHeight="1">
      <c r="A2220" s="2" t="s">
        <v>36</v>
      </c>
      <c r="B2220" s="3">
        <v>80005250</v>
      </c>
      <c r="C2220" s="2" t="s">
        <v>5893</v>
      </c>
      <c r="D2220" s="5" t="s">
        <v>5893</v>
      </c>
      <c r="E2220" s="5" t="s">
        <v>5894</v>
      </c>
      <c r="F2220" s="5" t="s">
        <v>12855</v>
      </c>
      <c r="G2220" s="5" t="s">
        <v>12856</v>
      </c>
      <c r="H2220" s="5" t="s">
        <v>930</v>
      </c>
      <c r="I2220" s="2" t="s">
        <v>42</v>
      </c>
      <c r="J2220" s="2" t="s">
        <v>217</v>
      </c>
      <c r="K2220" s="2" t="s">
        <v>218</v>
      </c>
      <c r="L2220" s="2" t="s">
        <v>219</v>
      </c>
      <c r="M2220" s="2" t="s">
        <v>218</v>
      </c>
      <c r="N2220" s="2" t="s">
        <v>12857</v>
      </c>
      <c r="O2220" s="8" t="s">
        <v>1211</v>
      </c>
      <c r="P2220" s="5" t="s">
        <v>1211</v>
      </c>
      <c r="Q2220" s="5" t="s">
        <v>11163</v>
      </c>
      <c r="R2220" s="5" t="s">
        <v>12744</v>
      </c>
      <c r="S2220" s="2" t="s">
        <v>6256</v>
      </c>
      <c r="T2220" s="5" t="s">
        <v>224</v>
      </c>
      <c r="U2220" s="5" t="s">
        <v>716</v>
      </c>
      <c r="V2220" s="2" t="s">
        <v>225</v>
      </c>
      <c r="W2220" s="5" t="s">
        <v>838</v>
      </c>
      <c r="X2220" s="5" t="s">
        <v>12858</v>
      </c>
      <c r="Y2220" s="5" t="s">
        <v>12859</v>
      </c>
      <c r="Z2220" s="2" t="s">
        <v>720</v>
      </c>
      <c r="AA2220" s="2" t="s">
        <v>716</v>
      </c>
      <c r="AB2220" s="5" t="s">
        <v>12860</v>
      </c>
      <c r="AC2220" s="2" t="s">
        <v>12861</v>
      </c>
      <c r="AD2220" s="5" t="s">
        <v>12862</v>
      </c>
      <c r="AE2220" s="5" t="s">
        <v>12863</v>
      </c>
      <c r="AF2220" s="5" t="s">
        <v>12739</v>
      </c>
      <c r="AG2220" s="2" t="s">
        <v>12740</v>
      </c>
      <c r="AH2220" s="5" t="s">
        <v>12727</v>
      </c>
      <c r="AI2220" s="5" t="s">
        <v>12728</v>
      </c>
      <c r="AJ2220" s="2" t="s">
        <v>68</v>
      </c>
      <c r="AK2220" s="2" t="s">
        <v>729</v>
      </c>
    </row>
    <row r="2221" spans="1:37" ht="17.100000000000001" customHeight="1">
      <c r="A2221" s="2" t="s">
        <v>36</v>
      </c>
      <c r="B2221" s="3">
        <v>80005251</v>
      </c>
      <c r="C2221" s="2" t="s">
        <v>5893</v>
      </c>
      <c r="D2221" s="5" t="s">
        <v>5893</v>
      </c>
      <c r="E2221" s="5" t="s">
        <v>5894</v>
      </c>
      <c r="F2221" s="5" t="s">
        <v>12864</v>
      </c>
      <c r="G2221" s="5" t="s">
        <v>12865</v>
      </c>
      <c r="H2221" s="5" t="s">
        <v>3570</v>
      </c>
      <c r="I2221" s="2" t="s">
        <v>42</v>
      </c>
      <c r="J2221" s="2" t="s">
        <v>217</v>
      </c>
      <c r="K2221" s="2" t="s">
        <v>218</v>
      </c>
      <c r="L2221" s="2" t="s">
        <v>219</v>
      </c>
      <c r="M2221" s="2" t="s">
        <v>218</v>
      </c>
      <c r="N2221" s="2" t="s">
        <v>12857</v>
      </c>
      <c r="O2221" s="8" t="s">
        <v>1211</v>
      </c>
      <c r="P2221" s="5" t="s">
        <v>1211</v>
      </c>
      <c r="Q2221" s="5" t="s">
        <v>11163</v>
      </c>
      <c r="R2221" s="5" t="s">
        <v>12744</v>
      </c>
      <c r="S2221" s="2" t="s">
        <v>6256</v>
      </c>
      <c r="T2221" s="5" t="s">
        <v>224</v>
      </c>
      <c r="U2221" s="5" t="s">
        <v>716</v>
      </c>
      <c r="V2221" s="2" t="s">
        <v>225</v>
      </c>
      <c r="W2221" s="5" t="s">
        <v>1414</v>
      </c>
      <c r="X2221" s="5" t="s">
        <v>209</v>
      </c>
      <c r="Y2221" s="5" t="s">
        <v>12866</v>
      </c>
      <c r="Z2221" s="2" t="s">
        <v>720</v>
      </c>
      <c r="AA2221" s="2" t="s">
        <v>716</v>
      </c>
      <c r="AB2221" s="5" t="s">
        <v>12860</v>
      </c>
      <c r="AC2221" s="2" t="s">
        <v>12861</v>
      </c>
      <c r="AD2221" s="5" t="s">
        <v>12862</v>
      </c>
      <c r="AE2221" s="5" t="s">
        <v>12863</v>
      </c>
      <c r="AF2221" s="5" t="s">
        <v>12739</v>
      </c>
      <c r="AG2221" s="2" t="s">
        <v>12740</v>
      </c>
      <c r="AH2221" s="5" t="s">
        <v>12727</v>
      </c>
      <c r="AI2221" s="5" t="s">
        <v>12728</v>
      </c>
      <c r="AJ2221" s="2" t="s">
        <v>68</v>
      </c>
      <c r="AK2221" s="2" t="s">
        <v>729</v>
      </c>
    </row>
    <row r="2222" spans="1:37" ht="17.100000000000001" customHeight="1">
      <c r="A2222" s="2" t="s">
        <v>36</v>
      </c>
      <c r="B2222" s="3">
        <v>80005266</v>
      </c>
      <c r="C2222" s="2" t="s">
        <v>5893</v>
      </c>
      <c r="D2222" s="5" t="s">
        <v>5893</v>
      </c>
      <c r="E2222" s="5" t="s">
        <v>5894</v>
      </c>
      <c r="F2222" s="5" t="s">
        <v>12867</v>
      </c>
      <c r="G2222" s="5" t="s">
        <v>12868</v>
      </c>
      <c r="H2222" s="5" t="s">
        <v>5994</v>
      </c>
      <c r="I2222" s="2" t="s">
        <v>42</v>
      </c>
      <c r="J2222" s="2" t="s">
        <v>217</v>
      </c>
      <c r="K2222" s="2" t="s">
        <v>218</v>
      </c>
      <c r="L2222" s="2" t="s">
        <v>219</v>
      </c>
      <c r="M2222" s="2" t="s">
        <v>218</v>
      </c>
      <c r="N2222" s="2" t="s">
        <v>12857</v>
      </c>
      <c r="O2222" s="8" t="s">
        <v>1211</v>
      </c>
      <c r="P2222" s="5" t="s">
        <v>1211</v>
      </c>
      <c r="Q2222" s="5" t="s">
        <v>11163</v>
      </c>
      <c r="R2222" s="5" t="s">
        <v>12725</v>
      </c>
      <c r="S2222" s="2" t="s">
        <v>6687</v>
      </c>
      <c r="T2222" s="5" t="s">
        <v>224</v>
      </c>
      <c r="U2222" s="5" t="s">
        <v>716</v>
      </c>
      <c r="V2222" s="2" t="s">
        <v>225</v>
      </c>
      <c r="W2222" s="5" t="s">
        <v>772</v>
      </c>
      <c r="X2222" s="5" t="s">
        <v>7717</v>
      </c>
      <c r="Y2222" s="5" t="s">
        <v>12869</v>
      </c>
      <c r="Z2222" s="2" t="s">
        <v>720</v>
      </c>
      <c r="AA2222" s="2" t="s">
        <v>716</v>
      </c>
      <c r="AB2222" s="5" t="s">
        <v>12860</v>
      </c>
      <c r="AC2222" s="2" t="s">
        <v>12861</v>
      </c>
      <c r="AD2222" s="5" t="s">
        <v>12862</v>
      </c>
      <c r="AE2222" s="5" t="s">
        <v>12863</v>
      </c>
      <c r="AF2222" s="5" t="s">
        <v>12739</v>
      </c>
      <c r="AG2222" s="2" t="s">
        <v>12740</v>
      </c>
      <c r="AH2222" s="5" t="s">
        <v>12727</v>
      </c>
      <c r="AI2222" s="5" t="s">
        <v>12728</v>
      </c>
      <c r="AJ2222" s="2" t="s">
        <v>68</v>
      </c>
      <c r="AK2222" s="2" t="s">
        <v>729</v>
      </c>
    </row>
    <row r="2223" spans="1:37" ht="17.100000000000001" customHeight="1">
      <c r="A2223" s="2" t="s">
        <v>36</v>
      </c>
      <c r="B2223" s="3">
        <v>80005321</v>
      </c>
      <c r="C2223" s="2" t="s">
        <v>5893</v>
      </c>
      <c r="D2223" s="5" t="s">
        <v>5893</v>
      </c>
      <c r="E2223" s="5" t="s">
        <v>5894</v>
      </c>
      <c r="F2223" s="5" t="s">
        <v>12870</v>
      </c>
      <c r="G2223" s="5" t="s">
        <v>12871</v>
      </c>
      <c r="H2223" s="5" t="s">
        <v>6909</v>
      </c>
      <c r="I2223" s="2" t="s">
        <v>42</v>
      </c>
      <c r="J2223" s="2" t="s">
        <v>269</v>
      </c>
      <c r="K2223" s="2" t="s">
        <v>270</v>
      </c>
      <c r="L2223" s="2" t="s">
        <v>219</v>
      </c>
      <c r="M2223" s="2" t="s">
        <v>218</v>
      </c>
      <c r="N2223" s="2" t="s">
        <v>12857</v>
      </c>
      <c r="O2223" s="8" t="s">
        <v>1211</v>
      </c>
      <c r="P2223" s="5" t="s">
        <v>1211</v>
      </c>
      <c r="Q2223" s="5" t="s">
        <v>11163</v>
      </c>
      <c r="R2223" s="5" t="s">
        <v>12872</v>
      </c>
      <c r="S2223" s="2" t="s">
        <v>6687</v>
      </c>
      <c r="T2223" s="5" t="s">
        <v>1816</v>
      </c>
      <c r="U2223" s="5" t="s">
        <v>716</v>
      </c>
      <c r="V2223" s="2" t="s">
        <v>12873</v>
      </c>
      <c r="W2223" s="5" t="s">
        <v>1414</v>
      </c>
      <c r="X2223" s="5" t="s">
        <v>12874</v>
      </c>
      <c r="Y2223" s="5" t="s">
        <v>12875</v>
      </c>
      <c r="Z2223" s="2" t="s">
        <v>720</v>
      </c>
      <c r="AA2223" s="2" t="s">
        <v>716</v>
      </c>
      <c r="AB2223" s="5" t="s">
        <v>12860</v>
      </c>
      <c r="AC2223" s="2" t="s">
        <v>12861</v>
      </c>
      <c r="AD2223" s="5" t="s">
        <v>12862</v>
      </c>
      <c r="AE2223" s="5" t="s">
        <v>12863</v>
      </c>
      <c r="AF2223" s="5" t="s">
        <v>12739</v>
      </c>
      <c r="AG2223" s="2" t="s">
        <v>12740</v>
      </c>
      <c r="AH2223" s="5" t="s">
        <v>12727</v>
      </c>
      <c r="AI2223" s="5" t="s">
        <v>12728</v>
      </c>
      <c r="AJ2223" s="2" t="s">
        <v>68</v>
      </c>
      <c r="AK2223" s="2" t="s">
        <v>729</v>
      </c>
    </row>
    <row r="2224" spans="1:37" ht="17.100000000000001" customHeight="1">
      <c r="A2224" s="2" t="s">
        <v>36</v>
      </c>
      <c r="B2224" s="3">
        <v>80005366</v>
      </c>
      <c r="C2224" s="2" t="s">
        <v>5907</v>
      </c>
      <c r="D2224" s="5" t="s">
        <v>5908</v>
      </c>
      <c r="E2224" s="5" t="s">
        <v>5909</v>
      </c>
      <c r="F2224" s="5" t="s">
        <v>12862</v>
      </c>
      <c r="G2224" s="5" t="s">
        <v>12863</v>
      </c>
      <c r="H2224" s="5" t="s">
        <v>5098</v>
      </c>
      <c r="I2224" s="2" t="s">
        <v>42</v>
      </c>
      <c r="J2224" s="2" t="s">
        <v>269</v>
      </c>
      <c r="K2224" s="2" t="s">
        <v>270</v>
      </c>
      <c r="L2224" s="2" t="s">
        <v>219</v>
      </c>
      <c r="M2224" s="2" t="s">
        <v>218</v>
      </c>
      <c r="N2224" s="2" t="s">
        <v>12857</v>
      </c>
      <c r="O2224" s="8" t="s">
        <v>1211</v>
      </c>
      <c r="P2224" s="5" t="s">
        <v>1211</v>
      </c>
      <c r="Q2224" s="5" t="s">
        <v>11163</v>
      </c>
      <c r="R2224" s="5" t="s">
        <v>12872</v>
      </c>
      <c r="S2224" s="2" t="s">
        <v>6687</v>
      </c>
      <c r="T2224" s="5" t="s">
        <v>1816</v>
      </c>
      <c r="U2224" s="5" t="s">
        <v>716</v>
      </c>
      <c r="V2224" s="2" t="s">
        <v>12873</v>
      </c>
      <c r="W2224" s="5" t="s">
        <v>567</v>
      </c>
      <c r="X2224" s="5" t="s">
        <v>12876</v>
      </c>
      <c r="Y2224" s="5" t="s">
        <v>12877</v>
      </c>
      <c r="Z2224" s="2" t="s">
        <v>720</v>
      </c>
      <c r="AA2224" s="2" t="s">
        <v>716</v>
      </c>
      <c r="AB2224" s="5" t="s">
        <v>12739</v>
      </c>
      <c r="AC2224" s="2" t="s">
        <v>12740</v>
      </c>
      <c r="AD2224" s="5" t="s">
        <v>12727</v>
      </c>
      <c r="AE2224" s="5" t="s">
        <v>12728</v>
      </c>
      <c r="AF2224" s="5" t="s">
        <v>12471</v>
      </c>
      <c r="AG2224" s="2" t="s">
        <v>12472</v>
      </c>
      <c r="AH2224" s="5" t="s">
        <v>12473</v>
      </c>
      <c r="AI2224" s="5" t="s">
        <v>12474</v>
      </c>
      <c r="AJ2224" s="2" t="s">
        <v>68</v>
      </c>
      <c r="AK2224" s="2" t="s">
        <v>729</v>
      </c>
    </row>
    <row r="2225" spans="1:37" ht="17.100000000000001" customHeight="1">
      <c r="A2225" s="2" t="s">
        <v>36</v>
      </c>
      <c r="B2225" s="3">
        <v>80005380</v>
      </c>
      <c r="C2225" s="2" t="s">
        <v>5893</v>
      </c>
      <c r="D2225" s="5" t="s">
        <v>5893</v>
      </c>
      <c r="E2225" s="5" t="s">
        <v>5894</v>
      </c>
      <c r="F2225" s="5" t="s">
        <v>12878</v>
      </c>
      <c r="G2225" s="5" t="s">
        <v>12879</v>
      </c>
      <c r="H2225" s="5" t="s">
        <v>12880</v>
      </c>
      <c r="I2225" s="2" t="s">
        <v>42</v>
      </c>
      <c r="J2225" s="2" t="s">
        <v>269</v>
      </c>
      <c r="K2225" s="2" t="s">
        <v>270</v>
      </c>
      <c r="L2225" s="2" t="s">
        <v>219</v>
      </c>
      <c r="M2225" s="2" t="s">
        <v>218</v>
      </c>
      <c r="N2225" s="2" t="s">
        <v>12857</v>
      </c>
      <c r="O2225" s="8" t="s">
        <v>1211</v>
      </c>
      <c r="P2225" s="5" t="s">
        <v>1211</v>
      </c>
      <c r="Q2225" s="5" t="s">
        <v>11163</v>
      </c>
      <c r="R2225" s="5" t="s">
        <v>12872</v>
      </c>
      <c r="S2225" s="2" t="s">
        <v>6687</v>
      </c>
      <c r="T2225" s="5" t="s">
        <v>1816</v>
      </c>
      <c r="U2225" s="5" t="s">
        <v>716</v>
      </c>
      <c r="V2225" s="2" t="s">
        <v>12873</v>
      </c>
      <c r="W2225" s="5" t="s">
        <v>567</v>
      </c>
      <c r="X2225" s="5" t="s">
        <v>12881</v>
      </c>
      <c r="Y2225" s="5" t="s">
        <v>12882</v>
      </c>
      <c r="Z2225" s="2" t="s">
        <v>720</v>
      </c>
      <c r="AA2225" s="2" t="s">
        <v>716</v>
      </c>
      <c r="AB2225" s="5" t="s">
        <v>12860</v>
      </c>
      <c r="AC2225" s="2" t="s">
        <v>12861</v>
      </c>
      <c r="AD2225" s="5" t="s">
        <v>12862</v>
      </c>
      <c r="AE2225" s="5" t="s">
        <v>12863</v>
      </c>
      <c r="AF2225" s="5" t="s">
        <v>12739</v>
      </c>
      <c r="AG2225" s="2" t="s">
        <v>12740</v>
      </c>
      <c r="AH2225" s="5" t="s">
        <v>12727</v>
      </c>
      <c r="AI2225" s="5" t="s">
        <v>12728</v>
      </c>
      <c r="AJ2225" s="2" t="s">
        <v>68</v>
      </c>
      <c r="AK2225" s="2" t="s">
        <v>729</v>
      </c>
    </row>
    <row r="2226" spans="1:37" ht="17.100000000000001" customHeight="1">
      <c r="A2226" s="2" t="s">
        <v>36</v>
      </c>
      <c r="B2226" s="3">
        <v>80012613</v>
      </c>
      <c r="C2226" s="2" t="s">
        <v>5893</v>
      </c>
      <c r="D2226" s="5" t="s">
        <v>5893</v>
      </c>
      <c r="E2226" s="5" t="s">
        <v>5894</v>
      </c>
      <c r="F2226" s="5" t="s">
        <v>12883</v>
      </c>
      <c r="G2226" s="5" t="s">
        <v>12884</v>
      </c>
      <c r="H2226" s="5" t="s">
        <v>2805</v>
      </c>
      <c r="I2226" s="2" t="s">
        <v>42</v>
      </c>
      <c r="J2226" s="2" t="s">
        <v>217</v>
      </c>
      <c r="K2226" s="2" t="s">
        <v>218</v>
      </c>
      <c r="L2226" s="2" t="s">
        <v>219</v>
      </c>
      <c r="M2226" s="2" t="s">
        <v>218</v>
      </c>
      <c r="N2226" s="2" t="s">
        <v>12857</v>
      </c>
      <c r="O2226" s="8" t="s">
        <v>1211</v>
      </c>
      <c r="P2226" s="5" t="s">
        <v>1211</v>
      </c>
      <c r="Q2226" s="5" t="s">
        <v>11163</v>
      </c>
      <c r="R2226" s="5" t="s">
        <v>12872</v>
      </c>
      <c r="S2226" s="2" t="s">
        <v>6687</v>
      </c>
      <c r="T2226" s="5" t="s">
        <v>1816</v>
      </c>
      <c r="U2226" s="5" t="s">
        <v>716</v>
      </c>
      <c r="V2226" s="2" t="s">
        <v>12873</v>
      </c>
      <c r="W2226" s="5" t="s">
        <v>860</v>
      </c>
      <c r="X2226" s="5" t="s">
        <v>12885</v>
      </c>
      <c r="Y2226" s="5" t="s">
        <v>12886</v>
      </c>
      <c r="Z2226" s="2" t="s">
        <v>720</v>
      </c>
      <c r="AA2226" s="2" t="s">
        <v>716</v>
      </c>
      <c r="AB2226" s="5" t="s">
        <v>12860</v>
      </c>
      <c r="AC2226" s="2" t="s">
        <v>12861</v>
      </c>
      <c r="AD2226" s="5" t="s">
        <v>12862</v>
      </c>
      <c r="AE2226" s="5" t="s">
        <v>12863</v>
      </c>
      <c r="AF2226" s="5" t="s">
        <v>12739</v>
      </c>
      <c r="AG2226" s="2" t="s">
        <v>12740</v>
      </c>
      <c r="AH2226" s="5" t="s">
        <v>12727</v>
      </c>
      <c r="AI2226" s="5" t="s">
        <v>12728</v>
      </c>
      <c r="AJ2226" s="2" t="s">
        <v>68</v>
      </c>
      <c r="AK2226" s="2" t="s">
        <v>729</v>
      </c>
    </row>
    <row r="2227" spans="1:37" ht="17.100000000000001" customHeight="1">
      <c r="A2227" s="2" t="s">
        <v>36</v>
      </c>
      <c r="B2227" s="3">
        <v>80012618</v>
      </c>
      <c r="C2227" s="2" t="s">
        <v>5893</v>
      </c>
      <c r="D2227" s="5" t="s">
        <v>5893</v>
      </c>
      <c r="E2227" s="5" t="s">
        <v>5894</v>
      </c>
      <c r="F2227" s="5" t="s">
        <v>12887</v>
      </c>
      <c r="G2227" s="5" t="s">
        <v>12888</v>
      </c>
      <c r="H2227" s="5" t="s">
        <v>930</v>
      </c>
      <c r="I2227" s="2" t="s">
        <v>42</v>
      </c>
      <c r="J2227" s="2" t="s">
        <v>217</v>
      </c>
      <c r="K2227" s="2" t="s">
        <v>218</v>
      </c>
      <c r="L2227" s="2" t="s">
        <v>219</v>
      </c>
      <c r="M2227" s="2" t="s">
        <v>218</v>
      </c>
      <c r="N2227" s="2" t="s">
        <v>12857</v>
      </c>
      <c r="O2227" s="8" t="s">
        <v>1211</v>
      </c>
      <c r="P2227" s="5" t="s">
        <v>1211</v>
      </c>
      <c r="Q2227" s="5" t="s">
        <v>11163</v>
      </c>
      <c r="R2227" s="5" t="s">
        <v>12744</v>
      </c>
      <c r="S2227" s="2" t="s">
        <v>6256</v>
      </c>
      <c r="T2227" s="5" t="s">
        <v>224</v>
      </c>
      <c r="U2227" s="5" t="s">
        <v>716</v>
      </c>
      <c r="V2227" s="2" t="s">
        <v>225</v>
      </c>
      <c r="W2227" s="5" t="s">
        <v>12889</v>
      </c>
      <c r="X2227" s="5" t="s">
        <v>12890</v>
      </c>
      <c r="Y2227" s="5" t="s">
        <v>12891</v>
      </c>
      <c r="Z2227" s="2" t="s">
        <v>720</v>
      </c>
      <c r="AA2227" s="2" t="s">
        <v>716</v>
      </c>
      <c r="AB2227" s="5" t="s">
        <v>12860</v>
      </c>
      <c r="AC2227" s="2" t="s">
        <v>12861</v>
      </c>
      <c r="AD2227" s="5" t="s">
        <v>12862</v>
      </c>
      <c r="AE2227" s="5" t="s">
        <v>12863</v>
      </c>
      <c r="AF2227" s="5" t="s">
        <v>12739</v>
      </c>
      <c r="AG2227" s="2" t="s">
        <v>12740</v>
      </c>
      <c r="AH2227" s="5" t="s">
        <v>12727</v>
      </c>
      <c r="AI2227" s="5" t="s">
        <v>12728</v>
      </c>
      <c r="AJ2227" s="2" t="s">
        <v>68</v>
      </c>
      <c r="AK2227" s="2" t="s">
        <v>729</v>
      </c>
    </row>
    <row r="2228" spans="1:37" ht="17.100000000000001" customHeight="1">
      <c r="A2228" s="2" t="s">
        <v>36</v>
      </c>
      <c r="B2228" s="3">
        <v>80005318</v>
      </c>
      <c r="C2228" s="2" t="s">
        <v>5893</v>
      </c>
      <c r="D2228" s="5" t="s">
        <v>5893</v>
      </c>
      <c r="E2228" s="5" t="s">
        <v>5894</v>
      </c>
      <c r="F2228" s="5" t="s">
        <v>12892</v>
      </c>
      <c r="G2228" s="5" t="s">
        <v>12893</v>
      </c>
      <c r="H2228" s="5" t="s">
        <v>7092</v>
      </c>
      <c r="I2228" s="2" t="s">
        <v>42</v>
      </c>
      <c r="J2228" s="2" t="s">
        <v>269</v>
      </c>
      <c r="K2228" s="2" t="s">
        <v>270</v>
      </c>
      <c r="L2228" s="2" t="s">
        <v>219</v>
      </c>
      <c r="M2228" s="2" t="s">
        <v>218</v>
      </c>
      <c r="N2228" s="2" t="s">
        <v>12894</v>
      </c>
      <c r="O2228" s="8" t="s">
        <v>1211</v>
      </c>
      <c r="P2228" s="5" t="s">
        <v>1211</v>
      </c>
      <c r="Q2228" s="5" t="s">
        <v>11163</v>
      </c>
      <c r="R2228" s="5" t="s">
        <v>12872</v>
      </c>
      <c r="S2228" s="2" t="s">
        <v>6687</v>
      </c>
      <c r="T2228" s="5" t="s">
        <v>1816</v>
      </c>
      <c r="U2228" s="5" t="s">
        <v>716</v>
      </c>
      <c r="V2228" s="2" t="s">
        <v>12873</v>
      </c>
      <c r="W2228" s="5" t="s">
        <v>328</v>
      </c>
      <c r="X2228" s="5" t="s">
        <v>12895</v>
      </c>
      <c r="Y2228" s="5" t="s">
        <v>12896</v>
      </c>
      <c r="Z2228" s="2" t="s">
        <v>720</v>
      </c>
      <c r="AA2228" s="2" t="s">
        <v>716</v>
      </c>
      <c r="AB2228" s="5" t="s">
        <v>12897</v>
      </c>
      <c r="AC2228" s="2" t="s">
        <v>12898</v>
      </c>
      <c r="AD2228" s="5" t="s">
        <v>12899</v>
      </c>
      <c r="AE2228" s="5" t="s">
        <v>12900</v>
      </c>
      <c r="AF2228" s="5" t="s">
        <v>12739</v>
      </c>
      <c r="AG2228" s="2" t="s">
        <v>12740</v>
      </c>
      <c r="AH2228" s="5" t="s">
        <v>12727</v>
      </c>
      <c r="AI2228" s="5" t="s">
        <v>12728</v>
      </c>
      <c r="AJ2228" s="2" t="s">
        <v>68</v>
      </c>
      <c r="AK2228" s="2" t="s">
        <v>729</v>
      </c>
    </row>
    <row r="2229" spans="1:37" ht="17.100000000000001" customHeight="1">
      <c r="A2229" s="2" t="s">
        <v>36</v>
      </c>
      <c r="B2229" s="3">
        <v>80005319</v>
      </c>
      <c r="C2229" s="2" t="s">
        <v>5893</v>
      </c>
      <c r="D2229" s="5" t="s">
        <v>5893</v>
      </c>
      <c r="E2229" s="5" t="s">
        <v>5894</v>
      </c>
      <c r="F2229" s="5" t="s">
        <v>12901</v>
      </c>
      <c r="G2229" s="5" t="s">
        <v>12902</v>
      </c>
      <c r="H2229" s="5" t="s">
        <v>12903</v>
      </c>
      <c r="I2229" s="2" t="s">
        <v>42</v>
      </c>
      <c r="J2229" s="2" t="s">
        <v>269</v>
      </c>
      <c r="K2229" s="2" t="s">
        <v>270</v>
      </c>
      <c r="L2229" s="2" t="s">
        <v>219</v>
      </c>
      <c r="M2229" s="2" t="s">
        <v>218</v>
      </c>
      <c r="N2229" s="2" t="s">
        <v>12894</v>
      </c>
      <c r="O2229" s="8" t="s">
        <v>1211</v>
      </c>
      <c r="P2229" s="5" t="s">
        <v>1211</v>
      </c>
      <c r="Q2229" s="5" t="s">
        <v>11163</v>
      </c>
      <c r="R2229" s="5" t="s">
        <v>12872</v>
      </c>
      <c r="S2229" s="2" t="s">
        <v>6687</v>
      </c>
      <c r="T2229" s="5" t="s">
        <v>1816</v>
      </c>
      <c r="U2229" s="5" t="s">
        <v>716</v>
      </c>
      <c r="V2229" s="2" t="s">
        <v>12873</v>
      </c>
      <c r="W2229" s="5" t="s">
        <v>567</v>
      </c>
      <c r="X2229" s="5" t="s">
        <v>10410</v>
      </c>
      <c r="Y2229" s="5" t="s">
        <v>12904</v>
      </c>
      <c r="Z2229" s="2" t="s">
        <v>720</v>
      </c>
      <c r="AA2229" s="2" t="s">
        <v>716</v>
      </c>
      <c r="AB2229" s="5" t="s">
        <v>12897</v>
      </c>
      <c r="AC2229" s="2" t="s">
        <v>12898</v>
      </c>
      <c r="AD2229" s="5" t="s">
        <v>12899</v>
      </c>
      <c r="AE2229" s="5" t="s">
        <v>12900</v>
      </c>
      <c r="AF2229" s="5" t="s">
        <v>12739</v>
      </c>
      <c r="AG2229" s="2" t="s">
        <v>12740</v>
      </c>
      <c r="AH2229" s="5" t="s">
        <v>12727</v>
      </c>
      <c r="AI2229" s="5" t="s">
        <v>12728</v>
      </c>
      <c r="AJ2229" s="2" t="s">
        <v>68</v>
      </c>
      <c r="AK2229" s="2" t="s">
        <v>729</v>
      </c>
    </row>
    <row r="2230" spans="1:37" ht="17.100000000000001" customHeight="1">
      <c r="A2230" s="2" t="s">
        <v>36</v>
      </c>
      <c r="B2230" s="3">
        <v>80005320</v>
      </c>
      <c r="C2230" s="2" t="s">
        <v>5893</v>
      </c>
      <c r="D2230" s="5" t="s">
        <v>5893</v>
      </c>
      <c r="E2230" s="5" t="s">
        <v>5894</v>
      </c>
      <c r="F2230" s="5" t="s">
        <v>12905</v>
      </c>
      <c r="G2230" s="5" t="s">
        <v>12906</v>
      </c>
      <c r="H2230" s="5" t="s">
        <v>2272</v>
      </c>
      <c r="I2230" s="2" t="s">
        <v>42</v>
      </c>
      <c r="J2230" s="2" t="s">
        <v>269</v>
      </c>
      <c r="K2230" s="2" t="s">
        <v>270</v>
      </c>
      <c r="L2230" s="2" t="s">
        <v>219</v>
      </c>
      <c r="M2230" s="2" t="s">
        <v>218</v>
      </c>
      <c r="N2230" s="2" t="s">
        <v>12894</v>
      </c>
      <c r="O2230" s="8" t="s">
        <v>1211</v>
      </c>
      <c r="P2230" s="5" t="s">
        <v>1211</v>
      </c>
      <c r="Q2230" s="5" t="s">
        <v>11163</v>
      </c>
      <c r="R2230" s="5" t="s">
        <v>12872</v>
      </c>
      <c r="S2230" s="2" t="s">
        <v>6687</v>
      </c>
      <c r="T2230" s="5" t="s">
        <v>1816</v>
      </c>
      <c r="U2230" s="5" t="s">
        <v>716</v>
      </c>
      <c r="V2230" s="2" t="s">
        <v>12873</v>
      </c>
      <c r="W2230" s="5" t="s">
        <v>1261</v>
      </c>
      <c r="X2230" s="5" t="s">
        <v>12907</v>
      </c>
      <c r="Y2230" s="5" t="s">
        <v>12908</v>
      </c>
      <c r="Z2230" s="2" t="s">
        <v>720</v>
      </c>
      <c r="AA2230" s="2" t="s">
        <v>716</v>
      </c>
      <c r="AB2230" s="5" t="s">
        <v>12897</v>
      </c>
      <c r="AC2230" s="2" t="s">
        <v>12898</v>
      </c>
      <c r="AD2230" s="5" t="s">
        <v>12899</v>
      </c>
      <c r="AE2230" s="5" t="s">
        <v>12900</v>
      </c>
      <c r="AF2230" s="5" t="s">
        <v>12739</v>
      </c>
      <c r="AG2230" s="2" t="s">
        <v>12740</v>
      </c>
      <c r="AH2230" s="5" t="s">
        <v>12727</v>
      </c>
      <c r="AI2230" s="5" t="s">
        <v>12728</v>
      </c>
      <c r="AJ2230" s="2" t="s">
        <v>68</v>
      </c>
      <c r="AK2230" s="2" t="s">
        <v>729</v>
      </c>
    </row>
    <row r="2231" spans="1:37" ht="17.100000000000001" customHeight="1">
      <c r="A2231" s="2" t="s">
        <v>36</v>
      </c>
      <c r="B2231" s="3">
        <v>80005383</v>
      </c>
      <c r="C2231" s="2" t="s">
        <v>5893</v>
      </c>
      <c r="D2231" s="5" t="s">
        <v>5893</v>
      </c>
      <c r="E2231" s="5" t="s">
        <v>5894</v>
      </c>
      <c r="F2231" s="5" t="s">
        <v>12909</v>
      </c>
      <c r="G2231" s="5" t="s">
        <v>12910</v>
      </c>
      <c r="H2231" s="5" t="s">
        <v>12911</v>
      </c>
      <c r="I2231" s="2" t="s">
        <v>42</v>
      </c>
      <c r="J2231" s="2" t="s">
        <v>269</v>
      </c>
      <c r="K2231" s="2" t="s">
        <v>270</v>
      </c>
      <c r="L2231" s="2" t="s">
        <v>219</v>
      </c>
      <c r="M2231" s="2" t="s">
        <v>218</v>
      </c>
      <c r="N2231" s="2" t="s">
        <v>12894</v>
      </c>
      <c r="O2231" s="8" t="s">
        <v>1211</v>
      </c>
      <c r="P2231" s="5" t="s">
        <v>1211</v>
      </c>
      <c r="Q2231" s="5" t="s">
        <v>11163</v>
      </c>
      <c r="R2231" s="5" t="s">
        <v>12872</v>
      </c>
      <c r="S2231" s="2" t="s">
        <v>6687</v>
      </c>
      <c r="T2231" s="5" t="s">
        <v>1816</v>
      </c>
      <c r="U2231" s="5" t="s">
        <v>716</v>
      </c>
      <c r="V2231" s="2" t="s">
        <v>12873</v>
      </c>
      <c r="W2231" s="5" t="s">
        <v>521</v>
      </c>
      <c r="X2231" s="5" t="s">
        <v>12912</v>
      </c>
      <c r="Y2231" s="5" t="s">
        <v>12913</v>
      </c>
      <c r="Z2231" s="2" t="s">
        <v>720</v>
      </c>
      <c r="AA2231" s="2" t="s">
        <v>716</v>
      </c>
      <c r="AB2231" s="5" t="s">
        <v>12897</v>
      </c>
      <c r="AC2231" s="2" t="s">
        <v>12898</v>
      </c>
      <c r="AD2231" s="5" t="s">
        <v>12899</v>
      </c>
      <c r="AE2231" s="5" t="s">
        <v>12900</v>
      </c>
      <c r="AF2231" s="5" t="s">
        <v>12739</v>
      </c>
      <c r="AG2231" s="2" t="s">
        <v>12740</v>
      </c>
      <c r="AH2231" s="5" t="s">
        <v>12727</v>
      </c>
      <c r="AI2231" s="5" t="s">
        <v>12728</v>
      </c>
      <c r="AJ2231" s="2" t="s">
        <v>68</v>
      </c>
      <c r="AK2231" s="2" t="s">
        <v>729</v>
      </c>
    </row>
    <row r="2232" spans="1:37" ht="17.100000000000001" customHeight="1">
      <c r="A2232" s="2" t="s">
        <v>36</v>
      </c>
      <c r="B2232" s="3">
        <v>80005384</v>
      </c>
      <c r="C2232" s="2" t="s">
        <v>5893</v>
      </c>
      <c r="D2232" s="5" t="s">
        <v>5893</v>
      </c>
      <c r="E2232" s="5" t="s">
        <v>5894</v>
      </c>
      <c r="F2232" s="5" t="s">
        <v>12914</v>
      </c>
      <c r="G2232" s="5" t="s">
        <v>12915</v>
      </c>
      <c r="H2232" s="5" t="s">
        <v>12916</v>
      </c>
      <c r="I2232" s="2" t="s">
        <v>42</v>
      </c>
      <c r="J2232" s="2" t="s">
        <v>269</v>
      </c>
      <c r="K2232" s="2" t="s">
        <v>270</v>
      </c>
      <c r="L2232" s="2" t="s">
        <v>219</v>
      </c>
      <c r="M2232" s="2" t="s">
        <v>218</v>
      </c>
      <c r="N2232" s="2" t="s">
        <v>12894</v>
      </c>
      <c r="O2232" s="8" t="s">
        <v>1211</v>
      </c>
      <c r="P2232" s="5" t="s">
        <v>1211</v>
      </c>
      <c r="Q2232" s="5" t="s">
        <v>11163</v>
      </c>
      <c r="R2232" s="5" t="s">
        <v>12872</v>
      </c>
      <c r="S2232" s="2" t="s">
        <v>6687</v>
      </c>
      <c r="T2232" s="5" t="s">
        <v>1816</v>
      </c>
      <c r="U2232" s="5" t="s">
        <v>716</v>
      </c>
      <c r="V2232" s="2" t="s">
        <v>12873</v>
      </c>
      <c r="W2232" s="5" t="s">
        <v>567</v>
      </c>
      <c r="X2232" s="5" t="s">
        <v>12917</v>
      </c>
      <c r="Y2232" s="5" t="s">
        <v>12918</v>
      </c>
      <c r="Z2232" s="2" t="s">
        <v>720</v>
      </c>
      <c r="AA2232" s="2" t="s">
        <v>716</v>
      </c>
      <c r="AB2232" s="5" t="s">
        <v>12897</v>
      </c>
      <c r="AC2232" s="2" t="s">
        <v>12898</v>
      </c>
      <c r="AD2232" s="5" t="s">
        <v>12899</v>
      </c>
      <c r="AE2232" s="5" t="s">
        <v>12900</v>
      </c>
      <c r="AF2232" s="5" t="s">
        <v>12739</v>
      </c>
      <c r="AG2232" s="2" t="s">
        <v>12740</v>
      </c>
      <c r="AH2232" s="5" t="s">
        <v>12727</v>
      </c>
      <c r="AI2232" s="5" t="s">
        <v>12728</v>
      </c>
      <c r="AJ2232" s="2" t="s">
        <v>68</v>
      </c>
      <c r="AK2232" s="2" t="s">
        <v>729</v>
      </c>
    </row>
    <row r="2233" spans="1:37" ht="17.100000000000001" customHeight="1">
      <c r="A2233" s="2" t="s">
        <v>36</v>
      </c>
      <c r="B2233" s="3">
        <v>80006888</v>
      </c>
      <c r="C2233" s="2" t="s">
        <v>5907</v>
      </c>
      <c r="D2233" s="5" t="s">
        <v>5908</v>
      </c>
      <c r="E2233" s="5" t="s">
        <v>5909</v>
      </c>
      <c r="F2233" s="5" t="s">
        <v>12899</v>
      </c>
      <c r="G2233" s="5" t="s">
        <v>12900</v>
      </c>
      <c r="H2233" s="5" t="s">
        <v>9902</v>
      </c>
      <c r="I2233" s="2" t="s">
        <v>42</v>
      </c>
      <c r="J2233" s="2" t="s">
        <v>269</v>
      </c>
      <c r="K2233" s="2" t="s">
        <v>270</v>
      </c>
      <c r="L2233" s="2" t="s">
        <v>219</v>
      </c>
      <c r="M2233" s="2" t="s">
        <v>218</v>
      </c>
      <c r="N2233" s="2" t="s">
        <v>12894</v>
      </c>
      <c r="O2233" s="8" t="s">
        <v>1211</v>
      </c>
      <c r="P2233" s="5" t="s">
        <v>1211</v>
      </c>
      <c r="Q2233" s="5" t="s">
        <v>11163</v>
      </c>
      <c r="R2233" s="5" t="s">
        <v>12872</v>
      </c>
      <c r="S2233" s="2" t="s">
        <v>6687</v>
      </c>
      <c r="T2233" s="5" t="s">
        <v>1816</v>
      </c>
      <c r="U2233" s="5" t="s">
        <v>716</v>
      </c>
      <c r="V2233" s="2" t="s">
        <v>12873</v>
      </c>
      <c r="W2233" s="5" t="s">
        <v>208</v>
      </c>
      <c r="X2233" s="5" t="s">
        <v>5655</v>
      </c>
      <c r="Y2233" s="5" t="s">
        <v>12919</v>
      </c>
      <c r="Z2233" s="2" t="s">
        <v>720</v>
      </c>
      <c r="AA2233" s="2" t="s">
        <v>716</v>
      </c>
      <c r="AB2233" s="5" t="s">
        <v>12739</v>
      </c>
      <c r="AC2233" s="2" t="s">
        <v>12740</v>
      </c>
      <c r="AD2233" s="5" t="s">
        <v>12727</v>
      </c>
      <c r="AE2233" s="5" t="s">
        <v>12728</v>
      </c>
      <c r="AF2233" s="5" t="s">
        <v>12471</v>
      </c>
      <c r="AG2233" s="2" t="s">
        <v>12472</v>
      </c>
      <c r="AH2233" s="5" t="s">
        <v>12473</v>
      </c>
      <c r="AI2233" s="5" t="s">
        <v>12474</v>
      </c>
      <c r="AJ2233" s="2" t="s">
        <v>68</v>
      </c>
      <c r="AK2233" s="2" t="s">
        <v>729</v>
      </c>
    </row>
    <row r="2234" spans="1:37" ht="17.100000000000001" customHeight="1">
      <c r="A2234" s="2" t="s">
        <v>36</v>
      </c>
      <c r="B2234" s="3">
        <v>80007513</v>
      </c>
      <c r="C2234" s="2" t="s">
        <v>5893</v>
      </c>
      <c r="D2234" s="5" t="s">
        <v>5893</v>
      </c>
      <c r="E2234" s="5" t="s">
        <v>5894</v>
      </c>
      <c r="F2234" s="5" t="s">
        <v>12920</v>
      </c>
      <c r="G2234" s="5" t="s">
        <v>12921</v>
      </c>
      <c r="H2234" s="5" t="s">
        <v>655</v>
      </c>
      <c r="I2234" s="2" t="s">
        <v>42</v>
      </c>
      <c r="J2234" s="2" t="s">
        <v>269</v>
      </c>
      <c r="K2234" s="2" t="s">
        <v>270</v>
      </c>
      <c r="L2234" s="2" t="s">
        <v>219</v>
      </c>
      <c r="M2234" s="2" t="s">
        <v>218</v>
      </c>
      <c r="N2234" s="2" t="s">
        <v>12894</v>
      </c>
      <c r="O2234" s="8" t="s">
        <v>1211</v>
      </c>
      <c r="P2234" s="5" t="s">
        <v>1211</v>
      </c>
      <c r="Q2234" s="5" t="s">
        <v>11163</v>
      </c>
      <c r="R2234" s="5" t="s">
        <v>11215</v>
      </c>
      <c r="S2234" s="2" t="s">
        <v>11216</v>
      </c>
      <c r="T2234" s="5" t="s">
        <v>1816</v>
      </c>
      <c r="U2234" s="5" t="s">
        <v>716</v>
      </c>
      <c r="V2234" s="2" t="s">
        <v>4677</v>
      </c>
      <c r="W2234" s="5" t="s">
        <v>6272</v>
      </c>
      <c r="X2234" s="5" t="s">
        <v>12922</v>
      </c>
      <c r="Y2234" s="5" t="s">
        <v>12923</v>
      </c>
      <c r="Z2234" s="2" t="s">
        <v>720</v>
      </c>
      <c r="AA2234" s="2" t="s">
        <v>716</v>
      </c>
      <c r="AB2234" s="5" t="s">
        <v>12897</v>
      </c>
      <c r="AC2234" s="2" t="s">
        <v>12898</v>
      </c>
      <c r="AD2234" s="5" t="s">
        <v>12899</v>
      </c>
      <c r="AE2234" s="5" t="s">
        <v>12900</v>
      </c>
      <c r="AF2234" s="5" t="s">
        <v>12739</v>
      </c>
      <c r="AG2234" s="2" t="s">
        <v>12740</v>
      </c>
      <c r="AH2234" s="5" t="s">
        <v>12727</v>
      </c>
      <c r="AI2234" s="5" t="s">
        <v>12728</v>
      </c>
      <c r="AJ2234" s="2" t="s">
        <v>68</v>
      </c>
      <c r="AK2234" s="2" t="s">
        <v>729</v>
      </c>
    </row>
    <row r="2235" spans="1:37" ht="17.100000000000001" customHeight="1">
      <c r="A2235" s="2" t="s">
        <v>36</v>
      </c>
      <c r="B2235" s="3">
        <v>80012614</v>
      </c>
      <c r="C2235" s="2" t="s">
        <v>5893</v>
      </c>
      <c r="D2235" s="5" t="s">
        <v>5893</v>
      </c>
      <c r="E2235" s="5" t="s">
        <v>5894</v>
      </c>
      <c r="F2235" s="5" t="s">
        <v>12924</v>
      </c>
      <c r="G2235" s="5" t="s">
        <v>12925</v>
      </c>
      <c r="H2235" s="5" t="s">
        <v>12085</v>
      </c>
      <c r="I2235" s="2" t="s">
        <v>42</v>
      </c>
      <c r="J2235" s="2" t="s">
        <v>269</v>
      </c>
      <c r="K2235" s="2" t="s">
        <v>270</v>
      </c>
      <c r="L2235" s="2" t="s">
        <v>219</v>
      </c>
      <c r="M2235" s="2" t="s">
        <v>218</v>
      </c>
      <c r="N2235" s="2" t="s">
        <v>12894</v>
      </c>
      <c r="O2235" s="8" t="s">
        <v>1211</v>
      </c>
      <c r="P2235" s="5" t="s">
        <v>1211</v>
      </c>
      <c r="Q2235" s="5" t="s">
        <v>11163</v>
      </c>
      <c r="R2235" s="5" t="s">
        <v>12872</v>
      </c>
      <c r="S2235" s="2" t="s">
        <v>6687</v>
      </c>
      <c r="T2235" s="5" t="s">
        <v>1816</v>
      </c>
      <c r="U2235" s="5" t="s">
        <v>716</v>
      </c>
      <c r="V2235" s="2" t="s">
        <v>12873</v>
      </c>
      <c r="W2235" s="5" t="s">
        <v>780</v>
      </c>
      <c r="X2235" s="5" t="s">
        <v>12926</v>
      </c>
      <c r="Y2235" s="5" t="s">
        <v>12927</v>
      </c>
      <c r="Z2235" s="2" t="s">
        <v>720</v>
      </c>
      <c r="AA2235" s="2" t="s">
        <v>716</v>
      </c>
      <c r="AB2235" s="5" t="s">
        <v>12897</v>
      </c>
      <c r="AC2235" s="2" t="s">
        <v>12898</v>
      </c>
      <c r="AD2235" s="5" t="s">
        <v>12899</v>
      </c>
      <c r="AE2235" s="5" t="s">
        <v>12900</v>
      </c>
      <c r="AF2235" s="5" t="s">
        <v>12739</v>
      </c>
      <c r="AG2235" s="2" t="s">
        <v>12740</v>
      </c>
      <c r="AH2235" s="5" t="s">
        <v>12727</v>
      </c>
      <c r="AI2235" s="5" t="s">
        <v>12728</v>
      </c>
      <c r="AJ2235" s="2" t="s">
        <v>68</v>
      </c>
      <c r="AK2235" s="2" t="s">
        <v>729</v>
      </c>
    </row>
    <row r="2236" spans="1:37" ht="17.100000000000001" customHeight="1">
      <c r="A2236" s="2" t="s">
        <v>36</v>
      </c>
      <c r="B2236" s="3">
        <v>80006763</v>
      </c>
      <c r="C2236" s="2" t="s">
        <v>6242</v>
      </c>
      <c r="D2236" s="5" t="s">
        <v>6243</v>
      </c>
      <c r="E2236" s="5" t="s">
        <v>6244</v>
      </c>
      <c r="F2236" s="5" t="s">
        <v>12928</v>
      </c>
      <c r="G2236" s="5" t="s">
        <v>12929</v>
      </c>
      <c r="H2236" s="5" t="s">
        <v>1828</v>
      </c>
      <c r="I2236" s="2" t="s">
        <v>42</v>
      </c>
      <c r="J2236" s="2" t="s">
        <v>217</v>
      </c>
      <c r="K2236" s="2" t="s">
        <v>218</v>
      </c>
      <c r="L2236" s="2" t="s">
        <v>219</v>
      </c>
      <c r="M2236" s="2" t="s">
        <v>218</v>
      </c>
      <c r="N2236" s="2" t="s">
        <v>12729</v>
      </c>
      <c r="O2236" s="8" t="s">
        <v>1211</v>
      </c>
      <c r="P2236" s="5" t="s">
        <v>1211</v>
      </c>
      <c r="Q2236" s="5" t="s">
        <v>12730</v>
      </c>
      <c r="R2236" s="5" t="s">
        <v>12725</v>
      </c>
      <c r="S2236" s="2" t="s">
        <v>6687</v>
      </c>
      <c r="T2236" s="5" t="s">
        <v>224</v>
      </c>
      <c r="U2236" s="5" t="s">
        <v>716</v>
      </c>
      <c r="V2236" s="2" t="s">
        <v>225</v>
      </c>
      <c r="W2236" s="5" t="s">
        <v>1543</v>
      </c>
      <c r="X2236" s="5" t="s">
        <v>12930</v>
      </c>
      <c r="Y2236" s="5" t="s">
        <v>12931</v>
      </c>
      <c r="Z2236" s="2" t="s">
        <v>720</v>
      </c>
      <c r="AA2236" s="2" t="s">
        <v>716</v>
      </c>
      <c r="AB2236" s="5" t="s">
        <v>12739</v>
      </c>
      <c r="AC2236" s="2" t="s">
        <v>12740</v>
      </c>
      <c r="AD2236" s="5" t="s">
        <v>12727</v>
      </c>
      <c r="AE2236" s="5" t="s">
        <v>12728</v>
      </c>
      <c r="AF2236" s="5" t="s">
        <v>12471</v>
      </c>
      <c r="AG2236" s="2" t="s">
        <v>12472</v>
      </c>
      <c r="AH2236" s="5" t="s">
        <v>12473</v>
      </c>
      <c r="AI2236" s="5" t="s">
        <v>12474</v>
      </c>
      <c r="AJ2236" s="2" t="s">
        <v>68</v>
      </c>
      <c r="AK2236" s="2" t="s">
        <v>729</v>
      </c>
    </row>
    <row r="2237" spans="1:37" ht="17.100000000000001" customHeight="1">
      <c r="A2237" s="2" t="s">
        <v>36</v>
      </c>
      <c r="B2237" s="3">
        <v>80006764</v>
      </c>
      <c r="C2237" s="2" t="s">
        <v>6242</v>
      </c>
      <c r="D2237" s="5" t="s">
        <v>6243</v>
      </c>
      <c r="E2237" s="5" t="s">
        <v>6244</v>
      </c>
      <c r="F2237" s="5" t="s">
        <v>12932</v>
      </c>
      <c r="G2237" s="5" t="s">
        <v>12933</v>
      </c>
      <c r="H2237" s="5" t="s">
        <v>12934</v>
      </c>
      <c r="I2237" s="2" t="s">
        <v>42</v>
      </c>
      <c r="J2237" s="2" t="s">
        <v>217</v>
      </c>
      <c r="K2237" s="2" t="s">
        <v>218</v>
      </c>
      <c r="L2237" s="2" t="s">
        <v>219</v>
      </c>
      <c r="M2237" s="2" t="s">
        <v>218</v>
      </c>
      <c r="N2237" s="2" t="s">
        <v>12729</v>
      </c>
      <c r="O2237" s="8" t="s">
        <v>1211</v>
      </c>
      <c r="P2237" s="5" t="s">
        <v>1211</v>
      </c>
      <c r="Q2237" s="5" t="s">
        <v>12730</v>
      </c>
      <c r="R2237" s="5" t="s">
        <v>12935</v>
      </c>
      <c r="S2237" s="2" t="s">
        <v>6320</v>
      </c>
      <c r="T2237" s="5" t="s">
        <v>224</v>
      </c>
      <c r="U2237" s="5" t="s">
        <v>716</v>
      </c>
      <c r="V2237" s="2" t="s">
        <v>225</v>
      </c>
      <c r="W2237" s="5" t="s">
        <v>8703</v>
      </c>
      <c r="X2237" s="5" t="s">
        <v>12936</v>
      </c>
      <c r="Y2237" s="5" t="s">
        <v>12937</v>
      </c>
      <c r="Z2237" s="2" t="s">
        <v>720</v>
      </c>
      <c r="AA2237" s="2" t="s">
        <v>716</v>
      </c>
      <c r="AB2237" s="5" t="s">
        <v>12739</v>
      </c>
      <c r="AC2237" s="2" t="s">
        <v>12740</v>
      </c>
      <c r="AD2237" s="5" t="s">
        <v>12727</v>
      </c>
      <c r="AE2237" s="5" t="s">
        <v>12728</v>
      </c>
      <c r="AF2237" s="5" t="s">
        <v>12471</v>
      </c>
      <c r="AG2237" s="2" t="s">
        <v>12472</v>
      </c>
      <c r="AH2237" s="5" t="s">
        <v>12473</v>
      </c>
      <c r="AI2237" s="5" t="s">
        <v>12474</v>
      </c>
      <c r="AJ2237" s="2" t="s">
        <v>68</v>
      </c>
      <c r="AK2237" s="2" t="s">
        <v>729</v>
      </c>
    </row>
    <row r="2238" spans="1:37" ht="17.100000000000001" customHeight="1">
      <c r="A2238" s="2" t="s">
        <v>36</v>
      </c>
      <c r="B2238" s="3">
        <v>80007125</v>
      </c>
      <c r="C2238" s="2" t="s">
        <v>6242</v>
      </c>
      <c r="D2238" s="5" t="s">
        <v>6243</v>
      </c>
      <c r="E2238" s="5" t="s">
        <v>6244</v>
      </c>
      <c r="F2238" s="5" t="s">
        <v>12938</v>
      </c>
      <c r="G2238" s="5" t="s">
        <v>12939</v>
      </c>
      <c r="H2238" s="5" t="s">
        <v>2243</v>
      </c>
      <c r="I2238" s="2" t="s">
        <v>42</v>
      </c>
      <c r="J2238" s="2" t="s">
        <v>217</v>
      </c>
      <c r="K2238" s="2" t="s">
        <v>218</v>
      </c>
      <c r="L2238" s="2" t="s">
        <v>219</v>
      </c>
      <c r="M2238" s="2" t="s">
        <v>218</v>
      </c>
      <c r="N2238" s="2" t="s">
        <v>12729</v>
      </c>
      <c r="O2238" s="8" t="s">
        <v>1211</v>
      </c>
      <c r="P2238" s="5" t="s">
        <v>1211</v>
      </c>
      <c r="Q2238" s="5" t="s">
        <v>12730</v>
      </c>
      <c r="R2238" s="5" t="s">
        <v>12935</v>
      </c>
      <c r="S2238" s="2" t="s">
        <v>6320</v>
      </c>
      <c r="T2238" s="5" t="s">
        <v>224</v>
      </c>
      <c r="U2238" s="5" t="s">
        <v>716</v>
      </c>
      <c r="V2238" s="2" t="s">
        <v>225</v>
      </c>
      <c r="W2238" s="5" t="s">
        <v>860</v>
      </c>
      <c r="X2238" s="5" t="s">
        <v>12940</v>
      </c>
      <c r="Y2238" s="5" t="s">
        <v>12941</v>
      </c>
      <c r="Z2238" s="2" t="s">
        <v>720</v>
      </c>
      <c r="AA2238" s="2" t="s">
        <v>716</v>
      </c>
      <c r="AB2238" s="5" t="s">
        <v>12739</v>
      </c>
      <c r="AC2238" s="2" t="s">
        <v>12740</v>
      </c>
      <c r="AD2238" s="5" t="s">
        <v>12727</v>
      </c>
      <c r="AE2238" s="5" t="s">
        <v>12728</v>
      </c>
      <c r="AF2238" s="5" t="s">
        <v>12471</v>
      </c>
      <c r="AG2238" s="2" t="s">
        <v>12472</v>
      </c>
      <c r="AH2238" s="5" t="s">
        <v>12473</v>
      </c>
      <c r="AI2238" s="5" t="s">
        <v>12474</v>
      </c>
      <c r="AJ2238" s="2" t="s">
        <v>68</v>
      </c>
      <c r="AK2238" s="2" t="s">
        <v>729</v>
      </c>
    </row>
    <row r="2239" spans="1:37" ht="17.100000000000001" customHeight="1">
      <c r="A2239" s="2" t="s">
        <v>36</v>
      </c>
      <c r="B2239" s="3">
        <v>60017682</v>
      </c>
      <c r="C2239" s="2" t="s">
        <v>5893</v>
      </c>
      <c r="D2239" s="5" t="s">
        <v>5893</v>
      </c>
      <c r="E2239" s="5" t="s">
        <v>5894</v>
      </c>
      <c r="F2239" s="5" t="s">
        <v>12942</v>
      </c>
      <c r="G2239" s="5" t="s">
        <v>12943</v>
      </c>
      <c r="H2239" s="5" t="s">
        <v>12944</v>
      </c>
      <c r="I2239" s="2" t="s">
        <v>42</v>
      </c>
      <c r="J2239" s="2" t="s">
        <v>1477</v>
      </c>
      <c r="K2239" s="2" t="s">
        <v>1478</v>
      </c>
      <c r="L2239" s="2" t="s">
        <v>1479</v>
      </c>
      <c r="M2239" s="2" t="s">
        <v>1480</v>
      </c>
      <c r="N2239" s="2" t="s">
        <v>12945</v>
      </c>
      <c r="O2239" s="8" t="s">
        <v>1211</v>
      </c>
      <c r="P2239" s="5" t="s">
        <v>1211</v>
      </c>
      <c r="Q2239" s="5" t="s">
        <v>12946</v>
      </c>
      <c r="R2239" s="5" t="s">
        <v>12947</v>
      </c>
      <c r="S2239" s="2" t="s">
        <v>6687</v>
      </c>
      <c r="T2239" s="5" t="s">
        <v>224</v>
      </c>
      <c r="U2239" s="5" t="s">
        <v>716</v>
      </c>
      <c r="V2239" s="2" t="s">
        <v>1823</v>
      </c>
      <c r="W2239" s="5" t="s">
        <v>860</v>
      </c>
      <c r="X2239" s="5" t="s">
        <v>12948</v>
      </c>
      <c r="Y2239" s="5" t="s">
        <v>12949</v>
      </c>
      <c r="Z2239" s="2" t="s">
        <v>720</v>
      </c>
      <c r="AA2239" s="2" t="s">
        <v>716</v>
      </c>
      <c r="AB2239" s="5" t="s">
        <v>12950</v>
      </c>
      <c r="AC2239" s="2" t="s">
        <v>12951</v>
      </c>
      <c r="AD2239" s="5" t="s">
        <v>12952</v>
      </c>
      <c r="AE2239" s="5" t="s">
        <v>12953</v>
      </c>
      <c r="AF2239" s="5" t="s">
        <v>12954</v>
      </c>
      <c r="AG2239" s="2" t="s">
        <v>12955</v>
      </c>
      <c r="AH2239" s="5" t="s">
        <v>12956</v>
      </c>
      <c r="AI2239" s="5" t="s">
        <v>12957</v>
      </c>
      <c r="AJ2239" s="2" t="s">
        <v>68</v>
      </c>
      <c r="AK2239" s="2" t="s">
        <v>729</v>
      </c>
    </row>
    <row r="2240" spans="1:37" ht="17.100000000000001" customHeight="1">
      <c r="A2240" s="2" t="s">
        <v>36</v>
      </c>
      <c r="B2240" s="3">
        <v>60017685</v>
      </c>
      <c r="C2240" s="2" t="s">
        <v>5893</v>
      </c>
      <c r="D2240" s="5" t="s">
        <v>5893</v>
      </c>
      <c r="E2240" s="5" t="s">
        <v>5894</v>
      </c>
      <c r="F2240" s="5" t="s">
        <v>12958</v>
      </c>
      <c r="G2240" s="5" t="s">
        <v>12959</v>
      </c>
      <c r="H2240" s="5" t="s">
        <v>6213</v>
      </c>
      <c r="I2240" s="2" t="s">
        <v>42</v>
      </c>
      <c r="J2240" s="2" t="s">
        <v>1477</v>
      </c>
      <c r="K2240" s="2" t="s">
        <v>1478</v>
      </c>
      <c r="L2240" s="2" t="s">
        <v>1479</v>
      </c>
      <c r="M2240" s="2" t="s">
        <v>1480</v>
      </c>
      <c r="N2240" s="2" t="s">
        <v>12945</v>
      </c>
      <c r="O2240" s="8" t="s">
        <v>1211</v>
      </c>
      <c r="P2240" s="5" t="s">
        <v>1211</v>
      </c>
      <c r="Q2240" s="5" t="s">
        <v>12946</v>
      </c>
      <c r="R2240" s="5" t="s">
        <v>12947</v>
      </c>
      <c r="S2240" s="2" t="s">
        <v>6687</v>
      </c>
      <c r="T2240" s="5" t="s">
        <v>224</v>
      </c>
      <c r="U2240" s="5" t="s">
        <v>716</v>
      </c>
      <c r="V2240" s="2" t="s">
        <v>1823</v>
      </c>
      <c r="W2240" s="5" t="s">
        <v>1278</v>
      </c>
      <c r="X2240" s="5" t="s">
        <v>4824</v>
      </c>
      <c r="Y2240" s="5" t="s">
        <v>12960</v>
      </c>
      <c r="Z2240" s="2" t="s">
        <v>720</v>
      </c>
      <c r="AA2240" s="2" t="s">
        <v>716</v>
      </c>
      <c r="AB2240" s="5" t="s">
        <v>12950</v>
      </c>
      <c r="AC2240" s="2" t="s">
        <v>12951</v>
      </c>
      <c r="AD2240" s="5" t="s">
        <v>12952</v>
      </c>
      <c r="AE2240" s="5" t="s">
        <v>12953</v>
      </c>
      <c r="AF2240" s="5" t="s">
        <v>12954</v>
      </c>
      <c r="AG2240" s="2" t="s">
        <v>12955</v>
      </c>
      <c r="AH2240" s="5" t="s">
        <v>12956</v>
      </c>
      <c r="AI2240" s="5" t="s">
        <v>12957</v>
      </c>
      <c r="AJ2240" s="2" t="s">
        <v>68</v>
      </c>
      <c r="AK2240" s="2" t="s">
        <v>729</v>
      </c>
    </row>
    <row r="2241" spans="1:37" ht="17.100000000000001" customHeight="1">
      <c r="A2241" s="2" t="s">
        <v>36</v>
      </c>
      <c r="B2241" s="3">
        <v>60017782</v>
      </c>
      <c r="C2241" s="2" t="s">
        <v>5893</v>
      </c>
      <c r="D2241" s="5" t="s">
        <v>5893</v>
      </c>
      <c r="E2241" s="5" t="s">
        <v>5894</v>
      </c>
      <c r="F2241" s="5" t="s">
        <v>12961</v>
      </c>
      <c r="G2241" s="5" t="s">
        <v>12962</v>
      </c>
      <c r="H2241" s="5" t="s">
        <v>3785</v>
      </c>
      <c r="I2241" s="2" t="s">
        <v>42</v>
      </c>
      <c r="J2241" s="2" t="s">
        <v>1477</v>
      </c>
      <c r="K2241" s="2" t="s">
        <v>1478</v>
      </c>
      <c r="L2241" s="2" t="s">
        <v>1479</v>
      </c>
      <c r="M2241" s="2" t="s">
        <v>1480</v>
      </c>
      <c r="N2241" s="2" t="s">
        <v>12945</v>
      </c>
      <c r="O2241" s="8" t="s">
        <v>1211</v>
      </c>
      <c r="P2241" s="5" t="s">
        <v>1211</v>
      </c>
      <c r="Q2241" s="5" t="s">
        <v>12946</v>
      </c>
      <c r="R2241" s="5" t="s">
        <v>12963</v>
      </c>
      <c r="S2241" s="2" t="s">
        <v>6053</v>
      </c>
      <c r="T2241" s="5" t="s">
        <v>224</v>
      </c>
      <c r="U2241" s="5" t="s">
        <v>716</v>
      </c>
      <c r="V2241" s="2" t="s">
        <v>1823</v>
      </c>
      <c r="W2241" s="5" t="s">
        <v>1662</v>
      </c>
      <c r="X2241" s="5" t="s">
        <v>10154</v>
      </c>
      <c r="Y2241" s="5" t="s">
        <v>12964</v>
      </c>
      <c r="Z2241" s="2" t="s">
        <v>720</v>
      </c>
      <c r="AA2241" s="2" t="s">
        <v>716</v>
      </c>
      <c r="AB2241" s="5" t="s">
        <v>12950</v>
      </c>
      <c r="AC2241" s="2" t="s">
        <v>12951</v>
      </c>
      <c r="AD2241" s="5" t="s">
        <v>12952</v>
      </c>
      <c r="AE2241" s="5" t="s">
        <v>12953</v>
      </c>
      <c r="AF2241" s="5" t="s">
        <v>12954</v>
      </c>
      <c r="AG2241" s="2" t="s">
        <v>12955</v>
      </c>
      <c r="AH2241" s="5" t="s">
        <v>12956</v>
      </c>
      <c r="AI2241" s="5" t="s">
        <v>12957</v>
      </c>
      <c r="AJ2241" s="2" t="s">
        <v>68</v>
      </c>
      <c r="AK2241" s="2" t="s">
        <v>729</v>
      </c>
    </row>
    <row r="2242" spans="1:37" ht="17.100000000000001" customHeight="1">
      <c r="A2242" s="2" t="s">
        <v>36</v>
      </c>
      <c r="B2242" s="3">
        <v>60165404</v>
      </c>
      <c r="C2242" s="2" t="s">
        <v>5893</v>
      </c>
      <c r="D2242" s="5" t="s">
        <v>5893</v>
      </c>
      <c r="E2242" s="5" t="s">
        <v>5894</v>
      </c>
      <c r="F2242" s="5" t="s">
        <v>12965</v>
      </c>
      <c r="G2242" s="5" t="s">
        <v>12966</v>
      </c>
      <c r="H2242" s="5" t="s">
        <v>12967</v>
      </c>
      <c r="I2242" s="2" t="s">
        <v>42</v>
      </c>
      <c r="J2242" s="2" t="s">
        <v>1477</v>
      </c>
      <c r="K2242" s="2" t="s">
        <v>1478</v>
      </c>
      <c r="L2242" s="2" t="s">
        <v>1479</v>
      </c>
      <c r="M2242" s="2" t="s">
        <v>1480</v>
      </c>
      <c r="N2242" s="2" t="s">
        <v>12945</v>
      </c>
      <c r="O2242" s="8" t="s">
        <v>1211</v>
      </c>
      <c r="P2242" s="5" t="s">
        <v>1211</v>
      </c>
      <c r="Q2242" s="5" t="s">
        <v>12946</v>
      </c>
      <c r="R2242" s="5" t="s">
        <v>12947</v>
      </c>
      <c r="S2242" s="2" t="s">
        <v>6687</v>
      </c>
      <c r="T2242" s="5" t="s">
        <v>224</v>
      </c>
      <c r="U2242" s="5" t="s">
        <v>716</v>
      </c>
      <c r="V2242" s="2" t="s">
        <v>1823</v>
      </c>
      <c r="W2242" s="5" t="s">
        <v>88</v>
      </c>
      <c r="X2242" s="5" t="s">
        <v>2199</v>
      </c>
      <c r="Y2242" s="5" t="s">
        <v>12968</v>
      </c>
      <c r="Z2242" s="2" t="s">
        <v>720</v>
      </c>
      <c r="AA2242" s="2" t="s">
        <v>716</v>
      </c>
      <c r="AB2242" s="5" t="s">
        <v>12950</v>
      </c>
      <c r="AC2242" s="2" t="s">
        <v>12951</v>
      </c>
      <c r="AD2242" s="5" t="s">
        <v>12952</v>
      </c>
      <c r="AE2242" s="5" t="s">
        <v>12953</v>
      </c>
      <c r="AF2242" s="5" t="s">
        <v>12954</v>
      </c>
      <c r="AG2242" s="2" t="s">
        <v>12955</v>
      </c>
      <c r="AH2242" s="5" t="s">
        <v>12956</v>
      </c>
      <c r="AI2242" s="5" t="s">
        <v>12957</v>
      </c>
      <c r="AJ2242" s="2" t="s">
        <v>68</v>
      </c>
      <c r="AK2242" s="2" t="s">
        <v>729</v>
      </c>
    </row>
    <row r="2243" spans="1:37" ht="17.100000000000001" customHeight="1">
      <c r="A2243" s="2" t="s">
        <v>36</v>
      </c>
      <c r="B2243" s="3">
        <v>80000678</v>
      </c>
      <c r="C2243" s="2" t="s">
        <v>5907</v>
      </c>
      <c r="D2243" s="5" t="s">
        <v>5908</v>
      </c>
      <c r="E2243" s="5" t="s">
        <v>5909</v>
      </c>
      <c r="F2243" s="5" t="s">
        <v>12952</v>
      </c>
      <c r="G2243" s="5" t="s">
        <v>12953</v>
      </c>
      <c r="H2243" s="5" t="s">
        <v>12969</v>
      </c>
      <c r="I2243" s="2" t="s">
        <v>42</v>
      </c>
      <c r="J2243" s="2" t="s">
        <v>1477</v>
      </c>
      <c r="K2243" s="2" t="s">
        <v>1478</v>
      </c>
      <c r="L2243" s="2" t="s">
        <v>1479</v>
      </c>
      <c r="M2243" s="2" t="s">
        <v>1480</v>
      </c>
      <c r="N2243" s="2" t="s">
        <v>12945</v>
      </c>
      <c r="O2243" s="8" t="s">
        <v>1211</v>
      </c>
      <c r="P2243" s="5" t="s">
        <v>1211</v>
      </c>
      <c r="Q2243" s="5" t="s">
        <v>12946</v>
      </c>
      <c r="R2243" s="5" t="s">
        <v>12947</v>
      </c>
      <c r="S2243" s="2" t="s">
        <v>6687</v>
      </c>
      <c r="T2243" s="5" t="s">
        <v>224</v>
      </c>
      <c r="U2243" s="5" t="s">
        <v>716</v>
      </c>
      <c r="V2243" s="2" t="s">
        <v>1823</v>
      </c>
      <c r="W2243" s="5" t="s">
        <v>537</v>
      </c>
      <c r="X2243" s="5" t="s">
        <v>12970</v>
      </c>
      <c r="Y2243" s="5" t="s">
        <v>12971</v>
      </c>
      <c r="Z2243" s="2" t="s">
        <v>720</v>
      </c>
      <c r="AA2243" s="2" t="s">
        <v>716</v>
      </c>
      <c r="AB2243" s="5" t="s">
        <v>12954</v>
      </c>
      <c r="AC2243" s="2" t="s">
        <v>12955</v>
      </c>
      <c r="AD2243" s="5" t="s">
        <v>12956</v>
      </c>
      <c r="AE2243" s="5" t="s">
        <v>12957</v>
      </c>
      <c r="AF2243" s="5" t="s">
        <v>12471</v>
      </c>
      <c r="AG2243" s="2" t="s">
        <v>12472</v>
      </c>
      <c r="AH2243" s="5" t="s">
        <v>12473</v>
      </c>
      <c r="AI2243" s="5" t="s">
        <v>12474</v>
      </c>
      <c r="AJ2243" s="2" t="s">
        <v>68</v>
      </c>
      <c r="AK2243" s="2" t="s">
        <v>729</v>
      </c>
    </row>
    <row r="2244" spans="1:37" ht="17.100000000000001" customHeight="1">
      <c r="A2244" s="2" t="s">
        <v>36</v>
      </c>
      <c r="B2244" s="3">
        <v>80003937</v>
      </c>
      <c r="C2244" s="2" t="s">
        <v>5893</v>
      </c>
      <c r="D2244" s="5" t="s">
        <v>5893</v>
      </c>
      <c r="E2244" s="5" t="s">
        <v>5894</v>
      </c>
      <c r="F2244" s="5" t="s">
        <v>12972</v>
      </c>
      <c r="G2244" s="5" t="s">
        <v>12973</v>
      </c>
      <c r="H2244" s="5" t="s">
        <v>12969</v>
      </c>
      <c r="I2244" s="2" t="s">
        <v>42</v>
      </c>
      <c r="J2244" s="2" t="s">
        <v>1477</v>
      </c>
      <c r="K2244" s="2" t="s">
        <v>1478</v>
      </c>
      <c r="L2244" s="2" t="s">
        <v>1479</v>
      </c>
      <c r="M2244" s="2" t="s">
        <v>1480</v>
      </c>
      <c r="N2244" s="2" t="s">
        <v>12945</v>
      </c>
      <c r="O2244" s="8" t="s">
        <v>1211</v>
      </c>
      <c r="P2244" s="5" t="s">
        <v>1211</v>
      </c>
      <c r="Q2244" s="5" t="s">
        <v>12946</v>
      </c>
      <c r="R2244" s="5" t="s">
        <v>12947</v>
      </c>
      <c r="S2244" s="2" t="s">
        <v>6687</v>
      </c>
      <c r="T2244" s="5" t="s">
        <v>224</v>
      </c>
      <c r="U2244" s="5" t="s">
        <v>716</v>
      </c>
      <c r="V2244" s="2" t="s">
        <v>1823</v>
      </c>
      <c r="W2244" s="5" t="s">
        <v>208</v>
      </c>
      <c r="X2244" s="5" t="s">
        <v>12974</v>
      </c>
      <c r="Y2244" s="5" t="s">
        <v>12975</v>
      </c>
      <c r="Z2244" s="2" t="s">
        <v>720</v>
      </c>
      <c r="AA2244" s="2" t="s">
        <v>716</v>
      </c>
      <c r="AB2244" s="5" t="s">
        <v>12950</v>
      </c>
      <c r="AC2244" s="2" t="s">
        <v>12951</v>
      </c>
      <c r="AD2244" s="5" t="s">
        <v>12952</v>
      </c>
      <c r="AE2244" s="5" t="s">
        <v>12953</v>
      </c>
      <c r="AF2244" s="5" t="s">
        <v>12954</v>
      </c>
      <c r="AG2244" s="2" t="s">
        <v>12955</v>
      </c>
      <c r="AH2244" s="5" t="s">
        <v>12956</v>
      </c>
      <c r="AI2244" s="5" t="s">
        <v>12957</v>
      </c>
      <c r="AJ2244" s="2" t="s">
        <v>68</v>
      </c>
      <c r="AK2244" s="2" t="s">
        <v>729</v>
      </c>
    </row>
    <row r="2245" spans="1:37" ht="17.100000000000001" customHeight="1">
      <c r="A2245" s="2" t="s">
        <v>36</v>
      </c>
      <c r="B2245" s="3">
        <v>60017687</v>
      </c>
      <c r="C2245" s="2" t="s">
        <v>5893</v>
      </c>
      <c r="D2245" s="5" t="s">
        <v>5893</v>
      </c>
      <c r="E2245" s="5" t="s">
        <v>5894</v>
      </c>
      <c r="F2245" s="5" t="s">
        <v>12976</v>
      </c>
      <c r="G2245" s="5" t="s">
        <v>12977</v>
      </c>
      <c r="H2245" s="5" t="s">
        <v>9113</v>
      </c>
      <c r="I2245" s="2" t="s">
        <v>42</v>
      </c>
      <c r="J2245" s="2" t="s">
        <v>1477</v>
      </c>
      <c r="K2245" s="2" t="s">
        <v>1478</v>
      </c>
      <c r="L2245" s="2" t="s">
        <v>1479</v>
      </c>
      <c r="M2245" s="2" t="s">
        <v>1480</v>
      </c>
      <c r="N2245" s="2" t="s">
        <v>12978</v>
      </c>
      <c r="O2245" s="8" t="s">
        <v>1211</v>
      </c>
      <c r="P2245" s="5" t="s">
        <v>1211</v>
      </c>
      <c r="Q2245" s="5" t="s">
        <v>12979</v>
      </c>
      <c r="R2245" s="5" t="s">
        <v>12947</v>
      </c>
      <c r="S2245" s="2" t="s">
        <v>6687</v>
      </c>
      <c r="T2245" s="5" t="s">
        <v>224</v>
      </c>
      <c r="U2245" s="5" t="s">
        <v>716</v>
      </c>
      <c r="V2245" s="2" t="s">
        <v>1823</v>
      </c>
      <c r="W2245" s="5" t="s">
        <v>273</v>
      </c>
      <c r="X2245" s="5" t="s">
        <v>12980</v>
      </c>
      <c r="Y2245" s="5" t="s">
        <v>12981</v>
      </c>
      <c r="Z2245" s="2" t="s">
        <v>720</v>
      </c>
      <c r="AA2245" s="2" t="s">
        <v>716</v>
      </c>
      <c r="AB2245" s="5" t="s">
        <v>12982</v>
      </c>
      <c r="AC2245" s="2" t="s">
        <v>12983</v>
      </c>
      <c r="AD2245" s="5" t="s">
        <v>12984</v>
      </c>
      <c r="AE2245" s="5" t="s">
        <v>12985</v>
      </c>
      <c r="AF2245" s="5" t="s">
        <v>12954</v>
      </c>
      <c r="AG2245" s="2" t="s">
        <v>12955</v>
      </c>
      <c r="AH2245" s="5" t="s">
        <v>12956</v>
      </c>
      <c r="AI2245" s="5" t="s">
        <v>12957</v>
      </c>
      <c r="AJ2245" s="2" t="s">
        <v>68</v>
      </c>
      <c r="AK2245" s="2" t="s">
        <v>729</v>
      </c>
    </row>
    <row r="2246" spans="1:37" ht="17.100000000000001" customHeight="1">
      <c r="A2246" s="2" t="s">
        <v>36</v>
      </c>
      <c r="B2246" s="3">
        <v>60017690</v>
      </c>
      <c r="C2246" s="2" t="s">
        <v>5893</v>
      </c>
      <c r="D2246" s="5" t="s">
        <v>5893</v>
      </c>
      <c r="E2246" s="5" t="s">
        <v>5894</v>
      </c>
      <c r="F2246" s="5" t="s">
        <v>12986</v>
      </c>
      <c r="G2246" s="5" t="s">
        <v>12987</v>
      </c>
      <c r="H2246" s="5" t="s">
        <v>5994</v>
      </c>
      <c r="I2246" s="2" t="s">
        <v>42</v>
      </c>
      <c r="J2246" s="2" t="s">
        <v>1477</v>
      </c>
      <c r="K2246" s="2" t="s">
        <v>1478</v>
      </c>
      <c r="L2246" s="2" t="s">
        <v>1479</v>
      </c>
      <c r="M2246" s="2" t="s">
        <v>1480</v>
      </c>
      <c r="N2246" s="2" t="s">
        <v>12978</v>
      </c>
      <c r="O2246" s="8" t="s">
        <v>1211</v>
      </c>
      <c r="P2246" s="5" t="s">
        <v>1211</v>
      </c>
      <c r="Q2246" s="5" t="s">
        <v>12979</v>
      </c>
      <c r="R2246" s="5" t="s">
        <v>12947</v>
      </c>
      <c r="S2246" s="2" t="s">
        <v>6687</v>
      </c>
      <c r="T2246" s="5" t="s">
        <v>224</v>
      </c>
      <c r="U2246" s="5" t="s">
        <v>716</v>
      </c>
      <c r="V2246" s="2" t="s">
        <v>1823</v>
      </c>
      <c r="W2246" s="5" t="s">
        <v>944</v>
      </c>
      <c r="X2246" s="5" t="s">
        <v>12988</v>
      </c>
      <c r="Y2246" s="5" t="s">
        <v>12989</v>
      </c>
      <c r="Z2246" s="2" t="s">
        <v>720</v>
      </c>
      <c r="AA2246" s="2" t="s">
        <v>716</v>
      </c>
      <c r="AB2246" s="5" t="s">
        <v>12982</v>
      </c>
      <c r="AC2246" s="2" t="s">
        <v>12983</v>
      </c>
      <c r="AD2246" s="5" t="s">
        <v>12984</v>
      </c>
      <c r="AE2246" s="5" t="s">
        <v>12985</v>
      </c>
      <c r="AF2246" s="5" t="s">
        <v>12954</v>
      </c>
      <c r="AG2246" s="2" t="s">
        <v>12955</v>
      </c>
      <c r="AH2246" s="5" t="s">
        <v>12956</v>
      </c>
      <c r="AI2246" s="5" t="s">
        <v>12957</v>
      </c>
      <c r="AJ2246" s="2" t="s">
        <v>68</v>
      </c>
      <c r="AK2246" s="2" t="s">
        <v>729</v>
      </c>
    </row>
    <row r="2247" spans="1:37" ht="17.100000000000001" customHeight="1">
      <c r="A2247" s="2" t="s">
        <v>36</v>
      </c>
      <c r="B2247" s="3">
        <v>60017787</v>
      </c>
      <c r="C2247" s="2" t="s">
        <v>5893</v>
      </c>
      <c r="D2247" s="5" t="s">
        <v>5893</v>
      </c>
      <c r="E2247" s="5" t="s">
        <v>5894</v>
      </c>
      <c r="F2247" s="5" t="s">
        <v>12990</v>
      </c>
      <c r="G2247" s="5" t="s">
        <v>12991</v>
      </c>
      <c r="H2247" s="5" t="s">
        <v>11983</v>
      </c>
      <c r="I2247" s="2" t="s">
        <v>42</v>
      </c>
      <c r="J2247" s="2" t="s">
        <v>1477</v>
      </c>
      <c r="K2247" s="2" t="s">
        <v>1478</v>
      </c>
      <c r="L2247" s="2" t="s">
        <v>1479</v>
      </c>
      <c r="M2247" s="2" t="s">
        <v>1480</v>
      </c>
      <c r="N2247" s="2" t="s">
        <v>12978</v>
      </c>
      <c r="O2247" s="8" t="s">
        <v>1211</v>
      </c>
      <c r="P2247" s="5" t="s">
        <v>1211</v>
      </c>
      <c r="Q2247" s="5" t="s">
        <v>12979</v>
      </c>
      <c r="R2247" s="5" t="s">
        <v>12947</v>
      </c>
      <c r="S2247" s="2" t="s">
        <v>6687</v>
      </c>
      <c r="T2247" s="5" t="s">
        <v>224</v>
      </c>
      <c r="U2247" s="5" t="s">
        <v>716</v>
      </c>
      <c r="V2247" s="2" t="s">
        <v>1823</v>
      </c>
      <c r="W2247" s="5" t="s">
        <v>328</v>
      </c>
      <c r="X2247" s="5" t="s">
        <v>10480</v>
      </c>
      <c r="Y2247" s="5" t="s">
        <v>12992</v>
      </c>
      <c r="Z2247" s="2" t="s">
        <v>720</v>
      </c>
      <c r="AA2247" s="2" t="s">
        <v>716</v>
      </c>
      <c r="AB2247" s="5" t="s">
        <v>12982</v>
      </c>
      <c r="AC2247" s="2" t="s">
        <v>12983</v>
      </c>
      <c r="AD2247" s="5" t="s">
        <v>12984</v>
      </c>
      <c r="AE2247" s="5" t="s">
        <v>12985</v>
      </c>
      <c r="AF2247" s="5" t="s">
        <v>12954</v>
      </c>
      <c r="AG2247" s="2" t="s">
        <v>12955</v>
      </c>
      <c r="AH2247" s="5" t="s">
        <v>12956</v>
      </c>
      <c r="AI2247" s="5" t="s">
        <v>12957</v>
      </c>
      <c r="AJ2247" s="2" t="s">
        <v>68</v>
      </c>
      <c r="AK2247" s="2" t="s">
        <v>729</v>
      </c>
    </row>
    <row r="2248" spans="1:37" ht="17.100000000000001" customHeight="1">
      <c r="A2248" s="2" t="s">
        <v>36</v>
      </c>
      <c r="B2248" s="3">
        <v>60166625</v>
      </c>
      <c r="C2248" s="2" t="s">
        <v>5907</v>
      </c>
      <c r="D2248" s="5" t="s">
        <v>5908</v>
      </c>
      <c r="E2248" s="5" t="s">
        <v>5909</v>
      </c>
      <c r="F2248" s="5" t="s">
        <v>12984</v>
      </c>
      <c r="G2248" s="5" t="s">
        <v>12985</v>
      </c>
      <c r="H2248" s="5" t="s">
        <v>12678</v>
      </c>
      <c r="I2248" s="2" t="s">
        <v>42</v>
      </c>
      <c r="J2248" s="2" t="s">
        <v>1477</v>
      </c>
      <c r="K2248" s="2" t="s">
        <v>1478</v>
      </c>
      <c r="L2248" s="2" t="s">
        <v>1479</v>
      </c>
      <c r="M2248" s="2" t="s">
        <v>1480</v>
      </c>
      <c r="N2248" s="2" t="s">
        <v>12978</v>
      </c>
      <c r="O2248" s="8" t="s">
        <v>1211</v>
      </c>
      <c r="P2248" s="5" t="s">
        <v>1211</v>
      </c>
      <c r="Q2248" s="5" t="s">
        <v>12979</v>
      </c>
      <c r="R2248" s="5" t="s">
        <v>12947</v>
      </c>
      <c r="S2248" s="2" t="s">
        <v>6687</v>
      </c>
      <c r="T2248" s="5" t="s">
        <v>224</v>
      </c>
      <c r="U2248" s="5" t="s">
        <v>716</v>
      </c>
      <c r="V2248" s="2" t="s">
        <v>1823</v>
      </c>
      <c r="W2248" s="5" t="s">
        <v>12993</v>
      </c>
      <c r="X2248" s="5" t="s">
        <v>12994</v>
      </c>
      <c r="Y2248" s="5" t="s">
        <v>12995</v>
      </c>
      <c r="Z2248" s="2" t="s">
        <v>720</v>
      </c>
      <c r="AA2248" s="2" t="s">
        <v>716</v>
      </c>
      <c r="AB2248" s="5" t="s">
        <v>12954</v>
      </c>
      <c r="AC2248" s="2" t="s">
        <v>12955</v>
      </c>
      <c r="AD2248" s="5" t="s">
        <v>12956</v>
      </c>
      <c r="AE2248" s="5" t="s">
        <v>12957</v>
      </c>
      <c r="AF2248" s="5" t="s">
        <v>12471</v>
      </c>
      <c r="AG2248" s="2" t="s">
        <v>12472</v>
      </c>
      <c r="AH2248" s="5" t="s">
        <v>12473</v>
      </c>
      <c r="AI2248" s="5" t="s">
        <v>12474</v>
      </c>
      <c r="AJ2248" s="2" t="s">
        <v>68</v>
      </c>
      <c r="AK2248" s="2" t="s">
        <v>729</v>
      </c>
    </row>
    <row r="2249" spans="1:37" ht="17.100000000000001" customHeight="1">
      <c r="A2249" s="2" t="s">
        <v>36</v>
      </c>
      <c r="B2249" s="3">
        <v>60223437</v>
      </c>
      <c r="C2249" s="2" t="s">
        <v>5893</v>
      </c>
      <c r="D2249" s="5" t="s">
        <v>5893</v>
      </c>
      <c r="E2249" s="5" t="s">
        <v>5894</v>
      </c>
      <c r="F2249" s="5" t="s">
        <v>12996</v>
      </c>
      <c r="G2249" s="5" t="s">
        <v>12997</v>
      </c>
      <c r="H2249" s="5" t="s">
        <v>12998</v>
      </c>
      <c r="I2249" s="2" t="s">
        <v>42</v>
      </c>
      <c r="J2249" s="2" t="s">
        <v>1477</v>
      </c>
      <c r="K2249" s="2" t="s">
        <v>1478</v>
      </c>
      <c r="L2249" s="2" t="s">
        <v>1479</v>
      </c>
      <c r="M2249" s="2" t="s">
        <v>1480</v>
      </c>
      <c r="N2249" s="2" t="s">
        <v>12978</v>
      </c>
      <c r="O2249" s="8" t="s">
        <v>1211</v>
      </c>
      <c r="P2249" s="5" t="s">
        <v>1211</v>
      </c>
      <c r="Q2249" s="5" t="s">
        <v>12979</v>
      </c>
      <c r="R2249" s="5" t="s">
        <v>12947</v>
      </c>
      <c r="S2249" s="2" t="s">
        <v>6687</v>
      </c>
      <c r="T2249" s="5" t="s">
        <v>224</v>
      </c>
      <c r="U2249" s="5" t="s">
        <v>716</v>
      </c>
      <c r="V2249" s="2" t="s">
        <v>1823</v>
      </c>
      <c r="W2249" s="5" t="s">
        <v>838</v>
      </c>
      <c r="X2249" s="5" t="s">
        <v>773</v>
      </c>
      <c r="Y2249" s="5" t="s">
        <v>12999</v>
      </c>
      <c r="Z2249" s="2" t="s">
        <v>720</v>
      </c>
      <c r="AA2249" s="2" t="s">
        <v>716</v>
      </c>
      <c r="AB2249" s="5" t="s">
        <v>12982</v>
      </c>
      <c r="AC2249" s="2" t="s">
        <v>12983</v>
      </c>
      <c r="AD2249" s="5" t="s">
        <v>12984</v>
      </c>
      <c r="AE2249" s="5" t="s">
        <v>12985</v>
      </c>
      <c r="AF2249" s="5" t="s">
        <v>12954</v>
      </c>
      <c r="AG2249" s="2" t="s">
        <v>12955</v>
      </c>
      <c r="AH2249" s="5" t="s">
        <v>12956</v>
      </c>
      <c r="AI2249" s="5" t="s">
        <v>12957</v>
      </c>
      <c r="AJ2249" s="2" t="s">
        <v>68</v>
      </c>
      <c r="AK2249" s="2" t="s">
        <v>729</v>
      </c>
    </row>
    <row r="2250" spans="1:37" ht="17.100000000000001" customHeight="1">
      <c r="A2250" s="2" t="s">
        <v>36</v>
      </c>
      <c r="B2250" s="3">
        <v>80004198</v>
      </c>
      <c r="C2250" s="2" t="s">
        <v>5893</v>
      </c>
      <c r="D2250" s="5" t="s">
        <v>5893</v>
      </c>
      <c r="E2250" s="5" t="s">
        <v>5894</v>
      </c>
      <c r="F2250" s="5" t="s">
        <v>13000</v>
      </c>
      <c r="G2250" s="5" t="s">
        <v>13001</v>
      </c>
      <c r="H2250" s="5" t="s">
        <v>9805</v>
      </c>
      <c r="I2250" s="2" t="s">
        <v>42</v>
      </c>
      <c r="J2250" s="2" t="s">
        <v>1477</v>
      </c>
      <c r="K2250" s="2" t="s">
        <v>1478</v>
      </c>
      <c r="L2250" s="2" t="s">
        <v>1479</v>
      </c>
      <c r="M2250" s="2" t="s">
        <v>1480</v>
      </c>
      <c r="N2250" s="2" t="s">
        <v>12978</v>
      </c>
      <c r="O2250" s="8" t="s">
        <v>1211</v>
      </c>
      <c r="P2250" s="5" t="s">
        <v>1211</v>
      </c>
      <c r="Q2250" s="5" t="s">
        <v>12979</v>
      </c>
      <c r="R2250" s="5" t="s">
        <v>12947</v>
      </c>
      <c r="S2250" s="2" t="s">
        <v>6687</v>
      </c>
      <c r="T2250" s="5" t="s">
        <v>224</v>
      </c>
      <c r="U2250" s="5" t="s">
        <v>716</v>
      </c>
      <c r="V2250" s="2" t="s">
        <v>1823</v>
      </c>
      <c r="W2250" s="5" t="s">
        <v>772</v>
      </c>
      <c r="X2250" s="5" t="s">
        <v>13002</v>
      </c>
      <c r="Y2250" s="5" t="s">
        <v>13003</v>
      </c>
      <c r="Z2250" s="2" t="s">
        <v>720</v>
      </c>
      <c r="AA2250" s="2" t="s">
        <v>716</v>
      </c>
      <c r="AB2250" s="5" t="s">
        <v>12982</v>
      </c>
      <c r="AC2250" s="2" t="s">
        <v>12983</v>
      </c>
      <c r="AD2250" s="5" t="s">
        <v>12984</v>
      </c>
      <c r="AE2250" s="5" t="s">
        <v>12985</v>
      </c>
      <c r="AF2250" s="5" t="s">
        <v>12954</v>
      </c>
      <c r="AG2250" s="2" t="s">
        <v>12955</v>
      </c>
      <c r="AH2250" s="5" t="s">
        <v>12956</v>
      </c>
      <c r="AI2250" s="5" t="s">
        <v>12957</v>
      </c>
      <c r="AJ2250" s="2" t="s">
        <v>68</v>
      </c>
      <c r="AK2250" s="2" t="s">
        <v>729</v>
      </c>
    </row>
    <row r="2251" spans="1:37" ht="17.100000000000001" customHeight="1">
      <c r="A2251" s="2" t="s">
        <v>36</v>
      </c>
      <c r="B2251" s="3">
        <v>80007753</v>
      </c>
      <c r="C2251" s="2" t="s">
        <v>5893</v>
      </c>
      <c r="D2251" s="5" t="s">
        <v>5893</v>
      </c>
      <c r="E2251" s="5" t="s">
        <v>5894</v>
      </c>
      <c r="F2251" s="5" t="s">
        <v>13004</v>
      </c>
      <c r="G2251" s="5" t="s">
        <v>13005</v>
      </c>
      <c r="H2251" s="5" t="s">
        <v>674</v>
      </c>
      <c r="I2251" s="2" t="s">
        <v>42</v>
      </c>
      <c r="J2251" s="2" t="s">
        <v>1477</v>
      </c>
      <c r="K2251" s="2" t="s">
        <v>1478</v>
      </c>
      <c r="L2251" s="2" t="s">
        <v>1479</v>
      </c>
      <c r="M2251" s="2" t="s">
        <v>1480</v>
      </c>
      <c r="N2251" s="2" t="s">
        <v>12978</v>
      </c>
      <c r="O2251" s="8" t="s">
        <v>1211</v>
      </c>
      <c r="P2251" s="5" t="s">
        <v>1211</v>
      </c>
      <c r="Q2251" s="5" t="s">
        <v>12979</v>
      </c>
      <c r="R2251" s="5" t="s">
        <v>12947</v>
      </c>
      <c r="S2251" s="2" t="s">
        <v>6687</v>
      </c>
      <c r="T2251" s="5" t="s">
        <v>224</v>
      </c>
      <c r="U2251" s="5" t="s">
        <v>716</v>
      </c>
      <c r="V2251" s="2" t="s">
        <v>1823</v>
      </c>
      <c r="W2251" s="5" t="s">
        <v>1189</v>
      </c>
      <c r="X2251" s="5" t="s">
        <v>13006</v>
      </c>
      <c r="Y2251" s="5" t="s">
        <v>13007</v>
      </c>
      <c r="Z2251" s="2" t="s">
        <v>720</v>
      </c>
      <c r="AA2251" s="2" t="s">
        <v>716</v>
      </c>
      <c r="AB2251" s="5" t="s">
        <v>12982</v>
      </c>
      <c r="AC2251" s="2" t="s">
        <v>12983</v>
      </c>
      <c r="AD2251" s="5" t="s">
        <v>12984</v>
      </c>
      <c r="AE2251" s="5" t="s">
        <v>12985</v>
      </c>
      <c r="AF2251" s="5" t="s">
        <v>12954</v>
      </c>
      <c r="AG2251" s="2" t="s">
        <v>12955</v>
      </c>
      <c r="AH2251" s="5" t="s">
        <v>12956</v>
      </c>
      <c r="AI2251" s="5" t="s">
        <v>12957</v>
      </c>
      <c r="AJ2251" s="2" t="s">
        <v>68</v>
      </c>
      <c r="AK2251" s="2" t="s">
        <v>729</v>
      </c>
    </row>
    <row r="2252" spans="1:37" ht="17.100000000000001" customHeight="1">
      <c r="A2252" s="2" t="s">
        <v>36</v>
      </c>
      <c r="B2252" s="3">
        <v>60017679</v>
      </c>
      <c r="C2252" s="2" t="s">
        <v>5893</v>
      </c>
      <c r="D2252" s="5" t="s">
        <v>5893</v>
      </c>
      <c r="E2252" s="5" t="s">
        <v>5894</v>
      </c>
      <c r="F2252" s="5" t="s">
        <v>13008</v>
      </c>
      <c r="G2252" s="5" t="s">
        <v>13009</v>
      </c>
      <c r="H2252" s="5" t="s">
        <v>8569</v>
      </c>
      <c r="I2252" s="2" t="s">
        <v>42</v>
      </c>
      <c r="J2252" s="2" t="s">
        <v>1477</v>
      </c>
      <c r="K2252" s="2" t="s">
        <v>1478</v>
      </c>
      <c r="L2252" s="2" t="s">
        <v>1479</v>
      </c>
      <c r="M2252" s="2" t="s">
        <v>1480</v>
      </c>
      <c r="N2252" s="2" t="s">
        <v>13010</v>
      </c>
      <c r="O2252" s="8" t="s">
        <v>1211</v>
      </c>
      <c r="P2252" s="5" t="s">
        <v>1211</v>
      </c>
      <c r="Q2252" s="5" t="s">
        <v>1202</v>
      </c>
      <c r="R2252" s="5" t="s">
        <v>12947</v>
      </c>
      <c r="S2252" s="2" t="s">
        <v>6687</v>
      </c>
      <c r="T2252" s="5" t="s">
        <v>224</v>
      </c>
      <c r="U2252" s="5" t="s">
        <v>716</v>
      </c>
      <c r="V2252" s="2" t="s">
        <v>1823</v>
      </c>
      <c r="W2252" s="5" t="s">
        <v>567</v>
      </c>
      <c r="X2252" s="5" t="s">
        <v>13011</v>
      </c>
      <c r="Y2252" s="5" t="s">
        <v>13012</v>
      </c>
      <c r="Z2252" s="2" t="s">
        <v>720</v>
      </c>
      <c r="AA2252" s="2" t="s">
        <v>716</v>
      </c>
      <c r="AB2252" s="5" t="s">
        <v>13013</v>
      </c>
      <c r="AC2252" s="2" t="s">
        <v>13014</v>
      </c>
      <c r="AD2252" s="5" t="s">
        <v>13015</v>
      </c>
      <c r="AE2252" s="5" t="s">
        <v>13016</v>
      </c>
      <c r="AF2252" s="5" t="s">
        <v>12954</v>
      </c>
      <c r="AG2252" s="2" t="s">
        <v>12955</v>
      </c>
      <c r="AH2252" s="5" t="s">
        <v>12956</v>
      </c>
      <c r="AI2252" s="5" t="s">
        <v>12957</v>
      </c>
      <c r="AJ2252" s="2" t="s">
        <v>68</v>
      </c>
      <c r="AK2252" s="2" t="s">
        <v>729</v>
      </c>
    </row>
    <row r="2253" spans="1:37" ht="17.100000000000001" customHeight="1">
      <c r="A2253" s="2" t="s">
        <v>36</v>
      </c>
      <c r="B2253" s="3">
        <v>60017791</v>
      </c>
      <c r="C2253" s="2" t="s">
        <v>5893</v>
      </c>
      <c r="D2253" s="5" t="s">
        <v>5893</v>
      </c>
      <c r="E2253" s="5" t="s">
        <v>5894</v>
      </c>
      <c r="F2253" s="5" t="s">
        <v>13017</v>
      </c>
      <c r="G2253" s="5" t="s">
        <v>13018</v>
      </c>
      <c r="H2253" s="5" t="s">
        <v>591</v>
      </c>
      <c r="I2253" s="2" t="s">
        <v>42</v>
      </c>
      <c r="J2253" s="2" t="s">
        <v>1477</v>
      </c>
      <c r="K2253" s="2" t="s">
        <v>1478</v>
      </c>
      <c r="L2253" s="2" t="s">
        <v>1479</v>
      </c>
      <c r="M2253" s="2" t="s">
        <v>1480</v>
      </c>
      <c r="N2253" s="2" t="s">
        <v>13010</v>
      </c>
      <c r="O2253" s="8" t="s">
        <v>1211</v>
      </c>
      <c r="P2253" s="5" t="s">
        <v>1211</v>
      </c>
      <c r="Q2253" s="5" t="s">
        <v>1202</v>
      </c>
      <c r="R2253" s="5" t="s">
        <v>12963</v>
      </c>
      <c r="S2253" s="2" t="s">
        <v>6053</v>
      </c>
      <c r="T2253" s="5" t="s">
        <v>224</v>
      </c>
      <c r="U2253" s="5" t="s">
        <v>716</v>
      </c>
      <c r="V2253" s="2" t="s">
        <v>1823</v>
      </c>
      <c r="W2253" s="5" t="s">
        <v>860</v>
      </c>
      <c r="X2253" s="5" t="s">
        <v>13019</v>
      </c>
      <c r="Y2253" s="5" t="s">
        <v>13020</v>
      </c>
      <c r="Z2253" s="2" t="s">
        <v>720</v>
      </c>
      <c r="AA2253" s="2" t="s">
        <v>716</v>
      </c>
      <c r="AB2253" s="5" t="s">
        <v>13013</v>
      </c>
      <c r="AC2253" s="2" t="s">
        <v>13014</v>
      </c>
      <c r="AD2253" s="5" t="s">
        <v>13015</v>
      </c>
      <c r="AE2253" s="5" t="s">
        <v>13016</v>
      </c>
      <c r="AF2253" s="5" t="s">
        <v>12954</v>
      </c>
      <c r="AG2253" s="2" t="s">
        <v>12955</v>
      </c>
      <c r="AH2253" s="5" t="s">
        <v>12956</v>
      </c>
      <c r="AI2253" s="5" t="s">
        <v>12957</v>
      </c>
      <c r="AJ2253" s="2" t="s">
        <v>68</v>
      </c>
      <c r="AK2253" s="2" t="s">
        <v>729</v>
      </c>
    </row>
    <row r="2254" spans="1:37" ht="17.100000000000001" customHeight="1">
      <c r="A2254" s="2" t="s">
        <v>36</v>
      </c>
      <c r="B2254" s="3">
        <v>60166622</v>
      </c>
      <c r="C2254" s="2" t="s">
        <v>5893</v>
      </c>
      <c r="D2254" s="5" t="s">
        <v>5893</v>
      </c>
      <c r="E2254" s="5" t="s">
        <v>5894</v>
      </c>
      <c r="F2254" s="5" t="s">
        <v>13021</v>
      </c>
      <c r="G2254" s="5" t="s">
        <v>13022</v>
      </c>
      <c r="H2254" s="5" t="s">
        <v>8852</v>
      </c>
      <c r="I2254" s="2" t="s">
        <v>42</v>
      </c>
      <c r="J2254" s="2" t="s">
        <v>1477</v>
      </c>
      <c r="K2254" s="2" t="s">
        <v>1478</v>
      </c>
      <c r="L2254" s="2" t="s">
        <v>1479</v>
      </c>
      <c r="M2254" s="2" t="s">
        <v>1480</v>
      </c>
      <c r="N2254" s="2" t="s">
        <v>13010</v>
      </c>
      <c r="O2254" s="8" t="s">
        <v>1211</v>
      </c>
      <c r="P2254" s="5" t="s">
        <v>1211</v>
      </c>
      <c r="Q2254" s="5" t="s">
        <v>1202</v>
      </c>
      <c r="R2254" s="5" t="s">
        <v>12963</v>
      </c>
      <c r="S2254" s="2" t="s">
        <v>6053</v>
      </c>
      <c r="T2254" s="5" t="s">
        <v>224</v>
      </c>
      <c r="U2254" s="5" t="s">
        <v>716</v>
      </c>
      <c r="V2254" s="2" t="s">
        <v>1823</v>
      </c>
      <c r="W2254" s="5" t="s">
        <v>1377</v>
      </c>
      <c r="X2254" s="5" t="s">
        <v>9226</v>
      </c>
      <c r="Y2254" s="5" t="s">
        <v>13023</v>
      </c>
      <c r="Z2254" s="2" t="s">
        <v>720</v>
      </c>
      <c r="AA2254" s="2" t="s">
        <v>716</v>
      </c>
      <c r="AB2254" s="5" t="s">
        <v>13013</v>
      </c>
      <c r="AC2254" s="2" t="s">
        <v>13014</v>
      </c>
      <c r="AD2254" s="5" t="s">
        <v>13015</v>
      </c>
      <c r="AE2254" s="5" t="s">
        <v>13016</v>
      </c>
      <c r="AF2254" s="5" t="s">
        <v>12954</v>
      </c>
      <c r="AG2254" s="2" t="s">
        <v>12955</v>
      </c>
      <c r="AH2254" s="5" t="s">
        <v>12956</v>
      </c>
      <c r="AI2254" s="5" t="s">
        <v>12957</v>
      </c>
      <c r="AJ2254" s="2" t="s">
        <v>68</v>
      </c>
      <c r="AK2254" s="2" t="s">
        <v>729</v>
      </c>
    </row>
    <row r="2255" spans="1:37" ht="17.100000000000001" customHeight="1">
      <c r="A2255" s="2" t="s">
        <v>36</v>
      </c>
      <c r="B2255" s="3">
        <v>80002662</v>
      </c>
      <c r="C2255" s="2" t="s">
        <v>5893</v>
      </c>
      <c r="D2255" s="5" t="s">
        <v>5893</v>
      </c>
      <c r="E2255" s="5" t="s">
        <v>5894</v>
      </c>
      <c r="F2255" s="5" t="s">
        <v>13024</v>
      </c>
      <c r="G2255" s="5" t="s">
        <v>13025</v>
      </c>
      <c r="H2255" s="5" t="s">
        <v>1945</v>
      </c>
      <c r="I2255" s="2" t="s">
        <v>42</v>
      </c>
      <c r="J2255" s="2" t="s">
        <v>1477</v>
      </c>
      <c r="K2255" s="2" t="s">
        <v>1478</v>
      </c>
      <c r="L2255" s="2" t="s">
        <v>1479</v>
      </c>
      <c r="M2255" s="2" t="s">
        <v>1480</v>
      </c>
      <c r="N2255" s="2" t="s">
        <v>13010</v>
      </c>
      <c r="O2255" s="8" t="s">
        <v>1211</v>
      </c>
      <c r="P2255" s="5" t="s">
        <v>1211</v>
      </c>
      <c r="Q2255" s="5" t="s">
        <v>1202</v>
      </c>
      <c r="R2255" s="5" t="s">
        <v>12947</v>
      </c>
      <c r="S2255" s="2" t="s">
        <v>6687</v>
      </c>
      <c r="T2255" s="5" t="s">
        <v>224</v>
      </c>
      <c r="U2255" s="5" t="s">
        <v>716</v>
      </c>
      <c r="V2255" s="2" t="s">
        <v>1823</v>
      </c>
      <c r="W2255" s="5" t="s">
        <v>467</v>
      </c>
      <c r="X2255" s="5" t="s">
        <v>13026</v>
      </c>
      <c r="Y2255" s="5" t="s">
        <v>13027</v>
      </c>
      <c r="Z2255" s="2" t="s">
        <v>720</v>
      </c>
      <c r="AA2255" s="2" t="s">
        <v>716</v>
      </c>
      <c r="AB2255" s="5" t="s">
        <v>13013</v>
      </c>
      <c r="AC2255" s="2" t="s">
        <v>13014</v>
      </c>
      <c r="AD2255" s="5" t="s">
        <v>13015</v>
      </c>
      <c r="AE2255" s="5" t="s">
        <v>13016</v>
      </c>
      <c r="AF2255" s="5" t="s">
        <v>12954</v>
      </c>
      <c r="AG2255" s="2" t="s">
        <v>12955</v>
      </c>
      <c r="AH2255" s="5" t="s">
        <v>12956</v>
      </c>
      <c r="AI2255" s="5" t="s">
        <v>12957</v>
      </c>
      <c r="AJ2255" s="2" t="s">
        <v>68</v>
      </c>
      <c r="AK2255" s="2" t="s">
        <v>729</v>
      </c>
    </row>
    <row r="2256" spans="1:37" ht="17.100000000000001" customHeight="1">
      <c r="A2256" s="2" t="s">
        <v>36</v>
      </c>
      <c r="B2256" s="3">
        <v>80002663</v>
      </c>
      <c r="C2256" s="2" t="s">
        <v>5893</v>
      </c>
      <c r="D2256" s="5" t="s">
        <v>5893</v>
      </c>
      <c r="E2256" s="5" t="s">
        <v>5894</v>
      </c>
      <c r="F2256" s="5" t="s">
        <v>13028</v>
      </c>
      <c r="G2256" s="5" t="s">
        <v>13029</v>
      </c>
      <c r="H2256" s="5" t="s">
        <v>13030</v>
      </c>
      <c r="I2256" s="2" t="s">
        <v>42</v>
      </c>
      <c r="J2256" s="2" t="s">
        <v>1477</v>
      </c>
      <c r="K2256" s="2" t="s">
        <v>1478</v>
      </c>
      <c r="L2256" s="2" t="s">
        <v>1479</v>
      </c>
      <c r="M2256" s="2" t="s">
        <v>1480</v>
      </c>
      <c r="N2256" s="2" t="s">
        <v>13010</v>
      </c>
      <c r="O2256" s="8" t="s">
        <v>1211</v>
      </c>
      <c r="P2256" s="5" t="s">
        <v>1211</v>
      </c>
      <c r="Q2256" s="5" t="s">
        <v>1202</v>
      </c>
      <c r="R2256" s="5" t="s">
        <v>12963</v>
      </c>
      <c r="S2256" s="2" t="s">
        <v>6053</v>
      </c>
      <c r="T2256" s="5" t="s">
        <v>224</v>
      </c>
      <c r="U2256" s="5" t="s">
        <v>716</v>
      </c>
      <c r="V2256" s="2" t="s">
        <v>1823</v>
      </c>
      <c r="W2256" s="5" t="s">
        <v>208</v>
      </c>
      <c r="X2256" s="5" t="s">
        <v>13031</v>
      </c>
      <c r="Y2256" s="5" t="s">
        <v>13032</v>
      </c>
      <c r="Z2256" s="2" t="s">
        <v>720</v>
      </c>
      <c r="AA2256" s="2" t="s">
        <v>716</v>
      </c>
      <c r="AB2256" s="5" t="s">
        <v>13013</v>
      </c>
      <c r="AC2256" s="2" t="s">
        <v>13014</v>
      </c>
      <c r="AD2256" s="5" t="s">
        <v>13015</v>
      </c>
      <c r="AE2256" s="5" t="s">
        <v>13016</v>
      </c>
      <c r="AF2256" s="5" t="s">
        <v>12954</v>
      </c>
      <c r="AG2256" s="2" t="s">
        <v>12955</v>
      </c>
      <c r="AH2256" s="5" t="s">
        <v>12956</v>
      </c>
      <c r="AI2256" s="5" t="s">
        <v>12957</v>
      </c>
      <c r="AJ2256" s="2" t="s">
        <v>68</v>
      </c>
      <c r="AK2256" s="2" t="s">
        <v>729</v>
      </c>
    </row>
    <row r="2257" spans="1:37" ht="17.100000000000001" customHeight="1">
      <c r="A2257" s="2" t="s">
        <v>36</v>
      </c>
      <c r="B2257" s="3">
        <v>80004985</v>
      </c>
      <c r="C2257" s="2" t="s">
        <v>5893</v>
      </c>
      <c r="D2257" s="5" t="s">
        <v>5893</v>
      </c>
      <c r="E2257" s="5" t="s">
        <v>5894</v>
      </c>
      <c r="F2257" s="5" t="s">
        <v>13033</v>
      </c>
      <c r="G2257" s="5" t="s">
        <v>13034</v>
      </c>
      <c r="H2257" s="5" t="s">
        <v>10575</v>
      </c>
      <c r="I2257" s="2" t="s">
        <v>42</v>
      </c>
      <c r="J2257" s="2" t="s">
        <v>1477</v>
      </c>
      <c r="K2257" s="2" t="s">
        <v>1478</v>
      </c>
      <c r="L2257" s="2" t="s">
        <v>1479</v>
      </c>
      <c r="M2257" s="2" t="s">
        <v>1480</v>
      </c>
      <c r="N2257" s="2" t="s">
        <v>13010</v>
      </c>
      <c r="O2257" s="8" t="s">
        <v>1211</v>
      </c>
      <c r="P2257" s="5" t="s">
        <v>1211</v>
      </c>
      <c r="Q2257" s="5" t="s">
        <v>1202</v>
      </c>
      <c r="R2257" s="5" t="s">
        <v>12963</v>
      </c>
      <c r="S2257" s="2" t="s">
        <v>6053</v>
      </c>
      <c r="T2257" s="5" t="s">
        <v>224</v>
      </c>
      <c r="U2257" s="5" t="s">
        <v>716</v>
      </c>
      <c r="V2257" s="2" t="s">
        <v>1823</v>
      </c>
      <c r="W2257" s="5" t="s">
        <v>1189</v>
      </c>
      <c r="X2257" s="5" t="s">
        <v>7386</v>
      </c>
      <c r="Y2257" s="5" t="s">
        <v>13035</v>
      </c>
      <c r="Z2257" s="2" t="s">
        <v>720</v>
      </c>
      <c r="AA2257" s="2" t="s">
        <v>716</v>
      </c>
      <c r="AB2257" s="5" t="s">
        <v>13013</v>
      </c>
      <c r="AC2257" s="2" t="s">
        <v>13014</v>
      </c>
      <c r="AD2257" s="5" t="s">
        <v>13015</v>
      </c>
      <c r="AE2257" s="5" t="s">
        <v>13016</v>
      </c>
      <c r="AF2257" s="5" t="s">
        <v>12954</v>
      </c>
      <c r="AG2257" s="2" t="s">
        <v>12955</v>
      </c>
      <c r="AH2257" s="5" t="s">
        <v>12956</v>
      </c>
      <c r="AI2257" s="5" t="s">
        <v>12957</v>
      </c>
      <c r="AJ2257" s="2" t="s">
        <v>68</v>
      </c>
      <c r="AK2257" s="2" t="s">
        <v>729</v>
      </c>
    </row>
    <row r="2258" spans="1:37" ht="17.100000000000001" customHeight="1">
      <c r="A2258" s="2" t="s">
        <v>36</v>
      </c>
      <c r="B2258" s="3">
        <v>80005227</v>
      </c>
      <c r="C2258" s="2" t="s">
        <v>5907</v>
      </c>
      <c r="D2258" s="5" t="s">
        <v>5908</v>
      </c>
      <c r="E2258" s="5" t="s">
        <v>5909</v>
      </c>
      <c r="F2258" s="5" t="s">
        <v>13015</v>
      </c>
      <c r="G2258" s="5" t="s">
        <v>13016</v>
      </c>
      <c r="H2258" s="5" t="s">
        <v>9054</v>
      </c>
      <c r="I2258" s="2" t="s">
        <v>42</v>
      </c>
      <c r="J2258" s="2" t="s">
        <v>1477</v>
      </c>
      <c r="K2258" s="2" t="s">
        <v>1478</v>
      </c>
      <c r="L2258" s="2" t="s">
        <v>1479</v>
      </c>
      <c r="M2258" s="2" t="s">
        <v>1480</v>
      </c>
      <c r="N2258" s="2" t="s">
        <v>13010</v>
      </c>
      <c r="O2258" s="8" t="s">
        <v>1211</v>
      </c>
      <c r="P2258" s="5" t="s">
        <v>1211</v>
      </c>
      <c r="Q2258" s="5" t="s">
        <v>1202</v>
      </c>
      <c r="R2258" s="5" t="s">
        <v>12947</v>
      </c>
      <c r="S2258" s="2" t="s">
        <v>6687</v>
      </c>
      <c r="T2258" s="5" t="s">
        <v>224</v>
      </c>
      <c r="U2258" s="5" t="s">
        <v>716</v>
      </c>
      <c r="V2258" s="2" t="s">
        <v>1823</v>
      </c>
      <c r="W2258" s="5" t="s">
        <v>962</v>
      </c>
      <c r="X2258" s="5" t="s">
        <v>13036</v>
      </c>
      <c r="Y2258" s="5" t="s">
        <v>13037</v>
      </c>
      <c r="Z2258" s="2" t="s">
        <v>720</v>
      </c>
      <c r="AA2258" s="2" t="s">
        <v>716</v>
      </c>
      <c r="AB2258" s="5" t="s">
        <v>12954</v>
      </c>
      <c r="AC2258" s="2" t="s">
        <v>12955</v>
      </c>
      <c r="AD2258" s="5" t="s">
        <v>12956</v>
      </c>
      <c r="AE2258" s="5" t="s">
        <v>12957</v>
      </c>
      <c r="AF2258" s="5" t="s">
        <v>12471</v>
      </c>
      <c r="AG2258" s="2" t="s">
        <v>12472</v>
      </c>
      <c r="AH2258" s="5" t="s">
        <v>12473</v>
      </c>
      <c r="AI2258" s="5" t="s">
        <v>12474</v>
      </c>
      <c r="AJ2258" s="2" t="s">
        <v>68</v>
      </c>
      <c r="AK2258" s="2" t="s">
        <v>729</v>
      </c>
    </row>
    <row r="2259" spans="1:37" ht="17.100000000000001" customHeight="1">
      <c r="A2259" s="2" t="s">
        <v>36</v>
      </c>
      <c r="B2259" s="3">
        <v>80005185</v>
      </c>
      <c r="C2259" s="2" t="s">
        <v>5883</v>
      </c>
      <c r="D2259" s="5" t="s">
        <v>5883</v>
      </c>
      <c r="E2259" s="5" t="s">
        <v>5884</v>
      </c>
      <c r="F2259" s="5" t="s">
        <v>12956</v>
      </c>
      <c r="G2259" s="5" t="s">
        <v>12957</v>
      </c>
      <c r="H2259" s="5" t="s">
        <v>13038</v>
      </c>
      <c r="I2259" s="2" t="s">
        <v>42</v>
      </c>
      <c r="J2259" s="2" t="s">
        <v>1477</v>
      </c>
      <c r="K2259" s="2" t="s">
        <v>1478</v>
      </c>
      <c r="L2259" s="2" t="s">
        <v>1479</v>
      </c>
      <c r="M2259" s="2" t="s">
        <v>1480</v>
      </c>
      <c r="N2259" s="2" t="s">
        <v>13039</v>
      </c>
      <c r="O2259" s="8" t="s">
        <v>1211</v>
      </c>
      <c r="P2259" s="5" t="s">
        <v>1211</v>
      </c>
      <c r="Q2259" s="5" t="s">
        <v>1202</v>
      </c>
      <c r="R2259" s="5" t="s">
        <v>12719</v>
      </c>
      <c r="S2259" s="2" t="s">
        <v>4994</v>
      </c>
      <c r="T2259" s="5" t="s">
        <v>224</v>
      </c>
      <c r="U2259" s="5" t="s">
        <v>716</v>
      </c>
      <c r="V2259" s="2" t="s">
        <v>1823</v>
      </c>
      <c r="W2259" s="5" t="s">
        <v>838</v>
      </c>
      <c r="X2259" s="5" t="s">
        <v>13040</v>
      </c>
      <c r="Y2259" s="5" t="s">
        <v>13041</v>
      </c>
      <c r="Z2259" s="2" t="s">
        <v>720</v>
      </c>
      <c r="AA2259" s="2" t="s">
        <v>716</v>
      </c>
      <c r="AB2259" s="5" t="s">
        <v>12471</v>
      </c>
      <c r="AC2259" s="2" t="s">
        <v>12472</v>
      </c>
      <c r="AD2259" s="5" t="s">
        <v>12473</v>
      </c>
      <c r="AE2259" s="5" t="s">
        <v>12474</v>
      </c>
      <c r="AF2259" s="5" t="s">
        <v>5879</v>
      </c>
      <c r="AG2259" s="2" t="s">
        <v>5880</v>
      </c>
      <c r="AH2259" s="5" t="s">
        <v>5881</v>
      </c>
      <c r="AI2259" s="5" t="s">
        <v>5882</v>
      </c>
      <c r="AJ2259" s="2" t="s">
        <v>68</v>
      </c>
      <c r="AK2259" s="2" t="s">
        <v>729</v>
      </c>
    </row>
    <row r="2260" spans="1:37" ht="17.100000000000001" customHeight="1">
      <c r="A2260" s="2" t="s">
        <v>36</v>
      </c>
      <c r="B2260" s="3">
        <v>80006806</v>
      </c>
      <c r="C2260" s="2" t="s">
        <v>6242</v>
      </c>
      <c r="D2260" s="5" t="s">
        <v>6243</v>
      </c>
      <c r="E2260" s="5" t="s">
        <v>6244</v>
      </c>
      <c r="F2260" s="5" t="s">
        <v>13042</v>
      </c>
      <c r="G2260" s="5" t="s">
        <v>13043</v>
      </c>
      <c r="H2260" s="5" t="s">
        <v>11190</v>
      </c>
      <c r="I2260" s="2" t="s">
        <v>42</v>
      </c>
      <c r="J2260" s="2" t="s">
        <v>1477</v>
      </c>
      <c r="K2260" s="2" t="s">
        <v>1478</v>
      </c>
      <c r="L2260" s="2" t="s">
        <v>1479</v>
      </c>
      <c r="M2260" s="2" t="s">
        <v>1480</v>
      </c>
      <c r="N2260" s="2" t="s">
        <v>13039</v>
      </c>
      <c r="O2260" s="8" t="s">
        <v>1211</v>
      </c>
      <c r="P2260" s="5" t="s">
        <v>1211</v>
      </c>
      <c r="Q2260" s="5" t="s">
        <v>1202</v>
      </c>
      <c r="R2260" s="5" t="s">
        <v>13044</v>
      </c>
      <c r="S2260" s="2" t="s">
        <v>6320</v>
      </c>
      <c r="T2260" s="5" t="s">
        <v>224</v>
      </c>
      <c r="U2260" s="5" t="s">
        <v>716</v>
      </c>
      <c r="V2260" s="2" t="s">
        <v>1823</v>
      </c>
      <c r="W2260" s="5" t="s">
        <v>477</v>
      </c>
      <c r="X2260" s="5" t="s">
        <v>13045</v>
      </c>
      <c r="Y2260" s="5" t="s">
        <v>13046</v>
      </c>
      <c r="Z2260" s="2" t="s">
        <v>720</v>
      </c>
      <c r="AA2260" s="2" t="s">
        <v>716</v>
      </c>
      <c r="AB2260" s="5" t="s">
        <v>12954</v>
      </c>
      <c r="AC2260" s="2" t="s">
        <v>12955</v>
      </c>
      <c r="AD2260" s="5" t="s">
        <v>12956</v>
      </c>
      <c r="AE2260" s="5" t="s">
        <v>12957</v>
      </c>
      <c r="AF2260" s="5" t="s">
        <v>12471</v>
      </c>
      <c r="AG2260" s="2" t="s">
        <v>12472</v>
      </c>
      <c r="AH2260" s="5" t="s">
        <v>12473</v>
      </c>
      <c r="AI2260" s="5" t="s">
        <v>12474</v>
      </c>
      <c r="AJ2260" s="2" t="s">
        <v>68</v>
      </c>
      <c r="AK2260" s="2" t="s">
        <v>729</v>
      </c>
    </row>
    <row r="2261" spans="1:37" ht="17.100000000000001" customHeight="1">
      <c r="A2261" s="2" t="s">
        <v>36</v>
      </c>
      <c r="B2261" s="3">
        <v>80002620</v>
      </c>
      <c r="C2261" s="2" t="s">
        <v>5883</v>
      </c>
      <c r="D2261" s="5" t="s">
        <v>5883</v>
      </c>
      <c r="E2261" s="5" t="s">
        <v>5884</v>
      </c>
      <c r="F2261" s="5" t="s">
        <v>13047</v>
      </c>
      <c r="G2261" s="5" t="s">
        <v>13048</v>
      </c>
      <c r="H2261" s="5" t="s">
        <v>13049</v>
      </c>
      <c r="I2261" s="2" t="s">
        <v>42</v>
      </c>
      <c r="J2261" s="2" t="s">
        <v>217</v>
      </c>
      <c r="K2261" s="2" t="s">
        <v>218</v>
      </c>
      <c r="L2261" s="2" t="s">
        <v>219</v>
      </c>
      <c r="M2261" s="2" t="s">
        <v>218</v>
      </c>
      <c r="N2261" s="2" t="s">
        <v>13050</v>
      </c>
      <c r="O2261" s="8" t="s">
        <v>1211</v>
      </c>
      <c r="P2261" s="5" t="s">
        <v>1211</v>
      </c>
      <c r="Q2261" s="5" t="s">
        <v>12730</v>
      </c>
      <c r="R2261" s="5" t="s">
        <v>12725</v>
      </c>
      <c r="S2261" s="2" t="s">
        <v>6687</v>
      </c>
      <c r="T2261" s="5" t="s">
        <v>224</v>
      </c>
      <c r="U2261" s="5" t="s">
        <v>716</v>
      </c>
      <c r="V2261" s="2" t="s">
        <v>225</v>
      </c>
      <c r="W2261" s="5" t="s">
        <v>328</v>
      </c>
      <c r="X2261" s="5" t="s">
        <v>1882</v>
      </c>
      <c r="Y2261" s="5" t="s">
        <v>13051</v>
      </c>
      <c r="Z2261" s="2" t="s">
        <v>720</v>
      </c>
      <c r="AA2261" s="2" t="s">
        <v>716</v>
      </c>
      <c r="AB2261" s="5" t="s">
        <v>12471</v>
      </c>
      <c r="AC2261" s="2" t="s">
        <v>12472</v>
      </c>
      <c r="AD2261" s="5" t="s">
        <v>12473</v>
      </c>
      <c r="AE2261" s="5" t="s">
        <v>12474</v>
      </c>
      <c r="AF2261" s="5" t="s">
        <v>5879</v>
      </c>
      <c r="AG2261" s="2" t="s">
        <v>5880</v>
      </c>
      <c r="AH2261" s="5" t="s">
        <v>5881</v>
      </c>
      <c r="AI2261" s="5" t="s">
        <v>5882</v>
      </c>
      <c r="AJ2261" s="2" t="s">
        <v>68</v>
      </c>
      <c r="AK2261" s="2" t="s">
        <v>729</v>
      </c>
    </row>
    <row r="2262" spans="1:37" ht="17.100000000000001" customHeight="1">
      <c r="A2262" s="2" t="s">
        <v>36</v>
      </c>
      <c r="B2262" s="3">
        <v>80004916</v>
      </c>
      <c r="C2262" s="2" t="s">
        <v>5483</v>
      </c>
      <c r="D2262" s="5" t="s">
        <v>5484</v>
      </c>
      <c r="E2262" s="5" t="s">
        <v>6891</v>
      </c>
      <c r="F2262" s="5" t="s">
        <v>13052</v>
      </c>
      <c r="G2262" s="5" t="s">
        <v>13053</v>
      </c>
      <c r="H2262" s="5" t="s">
        <v>13054</v>
      </c>
      <c r="I2262" s="2" t="s">
        <v>42</v>
      </c>
      <c r="J2262" s="2" t="s">
        <v>13055</v>
      </c>
      <c r="K2262" s="2" t="s">
        <v>13056</v>
      </c>
      <c r="L2262" s="2" t="s">
        <v>1479</v>
      </c>
      <c r="M2262" s="2" t="s">
        <v>1480</v>
      </c>
      <c r="N2262" s="2" t="s">
        <v>13050</v>
      </c>
      <c r="O2262" s="8" t="s">
        <v>1211</v>
      </c>
      <c r="P2262" s="5" t="s">
        <v>1211</v>
      </c>
      <c r="Q2262" s="5" t="s">
        <v>12730</v>
      </c>
      <c r="R2262" s="5" t="s">
        <v>13057</v>
      </c>
      <c r="S2262" s="2" t="s">
        <v>715</v>
      </c>
      <c r="T2262" s="5" t="s">
        <v>224</v>
      </c>
      <c r="U2262" s="5" t="s">
        <v>716</v>
      </c>
      <c r="V2262" s="2" t="s">
        <v>13058</v>
      </c>
      <c r="W2262" s="5" t="s">
        <v>5417</v>
      </c>
      <c r="X2262" s="5" t="s">
        <v>13059</v>
      </c>
      <c r="Y2262" s="5" t="s">
        <v>13060</v>
      </c>
      <c r="Z2262" s="2" t="s">
        <v>720</v>
      </c>
      <c r="AA2262" s="2" t="s">
        <v>716</v>
      </c>
      <c r="AB2262" s="5" t="s">
        <v>13061</v>
      </c>
      <c r="AC2262" s="2" t="s">
        <v>13062</v>
      </c>
      <c r="AD2262" s="5" t="s">
        <v>13047</v>
      </c>
      <c r="AE2262" s="5" t="s">
        <v>13048</v>
      </c>
      <c r="AF2262" s="5" t="s">
        <v>12471</v>
      </c>
      <c r="AG2262" s="2" t="s">
        <v>12472</v>
      </c>
      <c r="AH2262" s="5" t="s">
        <v>12473</v>
      </c>
      <c r="AI2262" s="5" t="s">
        <v>12474</v>
      </c>
      <c r="AJ2262" s="2" t="s">
        <v>68</v>
      </c>
      <c r="AK2262" s="2" t="s">
        <v>729</v>
      </c>
    </row>
    <row r="2263" spans="1:37" ht="17.100000000000001" customHeight="1">
      <c r="A2263" s="2" t="s">
        <v>36</v>
      </c>
      <c r="B2263" s="3">
        <v>80005267</v>
      </c>
      <c r="C2263" s="2" t="s">
        <v>5893</v>
      </c>
      <c r="D2263" s="5" t="s">
        <v>5893</v>
      </c>
      <c r="E2263" s="5" t="s">
        <v>5894</v>
      </c>
      <c r="F2263" s="5" t="s">
        <v>13063</v>
      </c>
      <c r="G2263" s="5" t="s">
        <v>13064</v>
      </c>
      <c r="H2263" s="5" t="s">
        <v>13065</v>
      </c>
      <c r="I2263" s="2" t="s">
        <v>42</v>
      </c>
      <c r="J2263" s="2" t="s">
        <v>217</v>
      </c>
      <c r="K2263" s="2" t="s">
        <v>218</v>
      </c>
      <c r="L2263" s="2" t="s">
        <v>219</v>
      </c>
      <c r="M2263" s="2" t="s">
        <v>218</v>
      </c>
      <c r="N2263" s="2" t="s">
        <v>13066</v>
      </c>
      <c r="O2263" s="8" t="s">
        <v>1211</v>
      </c>
      <c r="P2263" s="5" t="s">
        <v>1211</v>
      </c>
      <c r="Q2263" s="5" t="s">
        <v>11163</v>
      </c>
      <c r="R2263" s="5" t="s">
        <v>12127</v>
      </c>
      <c r="S2263" s="2" t="s">
        <v>12128</v>
      </c>
      <c r="T2263" s="5" t="s">
        <v>224</v>
      </c>
      <c r="U2263" s="5" t="s">
        <v>716</v>
      </c>
      <c r="V2263" s="2" t="s">
        <v>225</v>
      </c>
      <c r="W2263" s="5" t="s">
        <v>734</v>
      </c>
      <c r="X2263" s="5" t="s">
        <v>13067</v>
      </c>
      <c r="Y2263" s="5" t="s">
        <v>13068</v>
      </c>
      <c r="Z2263" s="2" t="s">
        <v>720</v>
      </c>
      <c r="AA2263" s="2" t="s">
        <v>716</v>
      </c>
      <c r="AB2263" s="5" t="s">
        <v>13069</v>
      </c>
      <c r="AC2263" s="2" t="s">
        <v>13070</v>
      </c>
      <c r="AD2263" s="5" t="s">
        <v>13071</v>
      </c>
      <c r="AE2263" s="5" t="s">
        <v>13072</v>
      </c>
      <c r="AF2263" s="5" t="s">
        <v>13061</v>
      </c>
      <c r="AG2263" s="2" t="s">
        <v>13062</v>
      </c>
      <c r="AH2263" s="5" t="s">
        <v>13047</v>
      </c>
      <c r="AI2263" s="5" t="s">
        <v>13048</v>
      </c>
      <c r="AJ2263" s="2" t="s">
        <v>68</v>
      </c>
      <c r="AK2263" s="2" t="s">
        <v>729</v>
      </c>
    </row>
    <row r="2264" spans="1:37" ht="17.100000000000001" customHeight="1">
      <c r="A2264" s="2" t="s">
        <v>36</v>
      </c>
      <c r="B2264" s="3">
        <v>80005273</v>
      </c>
      <c r="C2264" s="2" t="s">
        <v>5907</v>
      </c>
      <c r="D2264" s="5" t="s">
        <v>5908</v>
      </c>
      <c r="E2264" s="5" t="s">
        <v>5909</v>
      </c>
      <c r="F2264" s="5" t="s">
        <v>13071</v>
      </c>
      <c r="G2264" s="5" t="s">
        <v>13072</v>
      </c>
      <c r="H2264" s="5" t="s">
        <v>11962</v>
      </c>
      <c r="I2264" s="2" t="s">
        <v>42</v>
      </c>
      <c r="J2264" s="2" t="s">
        <v>217</v>
      </c>
      <c r="K2264" s="2" t="s">
        <v>218</v>
      </c>
      <c r="L2264" s="2" t="s">
        <v>219</v>
      </c>
      <c r="M2264" s="2" t="s">
        <v>218</v>
      </c>
      <c r="N2264" s="2" t="s">
        <v>13066</v>
      </c>
      <c r="O2264" s="8" t="s">
        <v>1211</v>
      </c>
      <c r="P2264" s="5" t="s">
        <v>1211</v>
      </c>
      <c r="Q2264" s="5" t="s">
        <v>11163</v>
      </c>
      <c r="R2264" s="5" t="s">
        <v>12127</v>
      </c>
      <c r="S2264" s="2" t="s">
        <v>12128</v>
      </c>
      <c r="T2264" s="5" t="s">
        <v>224</v>
      </c>
      <c r="U2264" s="5" t="s">
        <v>716</v>
      </c>
      <c r="V2264" s="2" t="s">
        <v>225</v>
      </c>
      <c r="W2264" s="5" t="s">
        <v>13073</v>
      </c>
      <c r="X2264" s="5" t="s">
        <v>13074</v>
      </c>
      <c r="Y2264" s="5" t="s">
        <v>13075</v>
      </c>
      <c r="Z2264" s="2" t="s">
        <v>720</v>
      </c>
      <c r="AA2264" s="2" t="s">
        <v>716</v>
      </c>
      <c r="AB2264" s="5" t="s">
        <v>13061</v>
      </c>
      <c r="AC2264" s="2" t="s">
        <v>13062</v>
      </c>
      <c r="AD2264" s="5" t="s">
        <v>13047</v>
      </c>
      <c r="AE2264" s="5" t="s">
        <v>13048</v>
      </c>
      <c r="AF2264" s="5" t="s">
        <v>12471</v>
      </c>
      <c r="AG2264" s="2" t="s">
        <v>12472</v>
      </c>
      <c r="AH2264" s="5" t="s">
        <v>12473</v>
      </c>
      <c r="AI2264" s="5" t="s">
        <v>12474</v>
      </c>
      <c r="AJ2264" s="2" t="s">
        <v>68</v>
      </c>
      <c r="AK2264" s="2" t="s">
        <v>729</v>
      </c>
    </row>
    <row r="2265" spans="1:37" ht="17.100000000000001" customHeight="1">
      <c r="A2265" s="2" t="s">
        <v>36</v>
      </c>
      <c r="B2265" s="3">
        <v>80005274</v>
      </c>
      <c r="C2265" s="2" t="s">
        <v>5893</v>
      </c>
      <c r="D2265" s="5" t="s">
        <v>5893</v>
      </c>
      <c r="E2265" s="5" t="s">
        <v>5894</v>
      </c>
      <c r="F2265" s="5" t="s">
        <v>13076</v>
      </c>
      <c r="G2265" s="5" t="s">
        <v>13077</v>
      </c>
      <c r="H2265" s="5" t="s">
        <v>9596</v>
      </c>
      <c r="I2265" s="2" t="s">
        <v>42</v>
      </c>
      <c r="J2265" s="2" t="s">
        <v>217</v>
      </c>
      <c r="K2265" s="2" t="s">
        <v>218</v>
      </c>
      <c r="L2265" s="2" t="s">
        <v>219</v>
      </c>
      <c r="M2265" s="2" t="s">
        <v>218</v>
      </c>
      <c r="N2265" s="2" t="s">
        <v>13066</v>
      </c>
      <c r="O2265" s="8" t="s">
        <v>1211</v>
      </c>
      <c r="P2265" s="5" t="s">
        <v>1211</v>
      </c>
      <c r="Q2265" s="5" t="s">
        <v>11163</v>
      </c>
      <c r="R2265" s="5" t="s">
        <v>12127</v>
      </c>
      <c r="S2265" s="2" t="s">
        <v>12128</v>
      </c>
      <c r="T2265" s="5" t="s">
        <v>224</v>
      </c>
      <c r="U2265" s="5" t="s">
        <v>716</v>
      </c>
      <c r="V2265" s="2" t="s">
        <v>225</v>
      </c>
      <c r="W2265" s="5" t="s">
        <v>1284</v>
      </c>
      <c r="X2265" s="5" t="s">
        <v>8179</v>
      </c>
      <c r="Y2265" s="5" t="s">
        <v>13078</v>
      </c>
      <c r="Z2265" s="2" t="s">
        <v>720</v>
      </c>
      <c r="AA2265" s="2" t="s">
        <v>716</v>
      </c>
      <c r="AB2265" s="5" t="s">
        <v>13069</v>
      </c>
      <c r="AC2265" s="2" t="s">
        <v>13070</v>
      </c>
      <c r="AD2265" s="5" t="s">
        <v>13071</v>
      </c>
      <c r="AE2265" s="5" t="s">
        <v>13072</v>
      </c>
      <c r="AF2265" s="5" t="s">
        <v>13061</v>
      </c>
      <c r="AG2265" s="2" t="s">
        <v>13062</v>
      </c>
      <c r="AH2265" s="5" t="s">
        <v>13047</v>
      </c>
      <c r="AI2265" s="5" t="s">
        <v>13048</v>
      </c>
      <c r="AJ2265" s="2" t="s">
        <v>68</v>
      </c>
      <c r="AK2265" s="2" t="s">
        <v>729</v>
      </c>
    </row>
    <row r="2266" spans="1:37" ht="17.100000000000001" customHeight="1">
      <c r="A2266" s="2" t="s">
        <v>36</v>
      </c>
      <c r="B2266" s="3">
        <v>80005275</v>
      </c>
      <c r="C2266" s="2" t="s">
        <v>5893</v>
      </c>
      <c r="D2266" s="5" t="s">
        <v>5893</v>
      </c>
      <c r="E2266" s="5" t="s">
        <v>5894</v>
      </c>
      <c r="F2266" s="5" t="s">
        <v>13079</v>
      </c>
      <c r="G2266" s="5" t="s">
        <v>13080</v>
      </c>
      <c r="H2266" s="5" t="s">
        <v>1207</v>
      </c>
      <c r="I2266" s="2" t="s">
        <v>42</v>
      </c>
      <c r="J2266" s="2" t="s">
        <v>217</v>
      </c>
      <c r="K2266" s="2" t="s">
        <v>218</v>
      </c>
      <c r="L2266" s="2" t="s">
        <v>219</v>
      </c>
      <c r="M2266" s="2" t="s">
        <v>218</v>
      </c>
      <c r="N2266" s="2" t="s">
        <v>13066</v>
      </c>
      <c r="O2266" s="8" t="s">
        <v>1211</v>
      </c>
      <c r="P2266" s="5" t="s">
        <v>1211</v>
      </c>
      <c r="Q2266" s="5" t="s">
        <v>11163</v>
      </c>
      <c r="R2266" s="5" t="s">
        <v>12127</v>
      </c>
      <c r="S2266" s="2" t="s">
        <v>12128</v>
      </c>
      <c r="T2266" s="5" t="s">
        <v>224</v>
      </c>
      <c r="U2266" s="5" t="s">
        <v>716</v>
      </c>
      <c r="V2266" s="2" t="s">
        <v>225</v>
      </c>
      <c r="W2266" s="5" t="s">
        <v>168</v>
      </c>
      <c r="X2266" s="5" t="s">
        <v>13081</v>
      </c>
      <c r="Y2266" s="5" t="s">
        <v>13082</v>
      </c>
      <c r="Z2266" s="2" t="s">
        <v>720</v>
      </c>
      <c r="AA2266" s="2" t="s">
        <v>716</v>
      </c>
      <c r="AB2266" s="5" t="s">
        <v>13069</v>
      </c>
      <c r="AC2266" s="2" t="s">
        <v>13070</v>
      </c>
      <c r="AD2266" s="5" t="s">
        <v>13071</v>
      </c>
      <c r="AE2266" s="5" t="s">
        <v>13072</v>
      </c>
      <c r="AF2266" s="5" t="s">
        <v>13061</v>
      </c>
      <c r="AG2266" s="2" t="s">
        <v>13062</v>
      </c>
      <c r="AH2266" s="5" t="s">
        <v>13047</v>
      </c>
      <c r="AI2266" s="5" t="s">
        <v>13048</v>
      </c>
      <c r="AJ2266" s="2" t="s">
        <v>68</v>
      </c>
      <c r="AK2266" s="2" t="s">
        <v>729</v>
      </c>
    </row>
    <row r="2267" spans="1:37" ht="17.100000000000001" customHeight="1">
      <c r="A2267" s="2" t="s">
        <v>36</v>
      </c>
      <c r="B2267" s="3">
        <v>80005276</v>
      </c>
      <c r="C2267" s="2" t="s">
        <v>5893</v>
      </c>
      <c r="D2267" s="5" t="s">
        <v>5893</v>
      </c>
      <c r="E2267" s="5" t="s">
        <v>5894</v>
      </c>
      <c r="F2267" s="5" t="s">
        <v>13083</v>
      </c>
      <c r="G2267" s="5" t="s">
        <v>13084</v>
      </c>
      <c r="H2267" s="5" t="s">
        <v>3517</v>
      </c>
      <c r="I2267" s="2" t="s">
        <v>42</v>
      </c>
      <c r="J2267" s="2" t="s">
        <v>217</v>
      </c>
      <c r="K2267" s="2" t="s">
        <v>218</v>
      </c>
      <c r="L2267" s="2" t="s">
        <v>219</v>
      </c>
      <c r="M2267" s="2" t="s">
        <v>218</v>
      </c>
      <c r="N2267" s="2" t="s">
        <v>13066</v>
      </c>
      <c r="O2267" s="8" t="s">
        <v>1211</v>
      </c>
      <c r="P2267" s="5" t="s">
        <v>1211</v>
      </c>
      <c r="Q2267" s="5" t="s">
        <v>11163</v>
      </c>
      <c r="R2267" s="5" t="s">
        <v>12127</v>
      </c>
      <c r="S2267" s="2" t="s">
        <v>12128</v>
      </c>
      <c r="T2267" s="5" t="s">
        <v>224</v>
      </c>
      <c r="U2267" s="5" t="s">
        <v>716</v>
      </c>
      <c r="V2267" s="2" t="s">
        <v>225</v>
      </c>
      <c r="W2267" s="5" t="s">
        <v>5107</v>
      </c>
      <c r="X2267" s="5" t="s">
        <v>13085</v>
      </c>
      <c r="Y2267" s="5" t="s">
        <v>13086</v>
      </c>
      <c r="Z2267" s="2" t="s">
        <v>720</v>
      </c>
      <c r="AA2267" s="2" t="s">
        <v>716</v>
      </c>
      <c r="AB2267" s="5" t="s">
        <v>13069</v>
      </c>
      <c r="AC2267" s="2" t="s">
        <v>13070</v>
      </c>
      <c r="AD2267" s="5" t="s">
        <v>13071</v>
      </c>
      <c r="AE2267" s="5" t="s">
        <v>13072</v>
      </c>
      <c r="AF2267" s="5" t="s">
        <v>13061</v>
      </c>
      <c r="AG2267" s="2" t="s">
        <v>13062</v>
      </c>
      <c r="AH2267" s="5" t="s">
        <v>13047</v>
      </c>
      <c r="AI2267" s="5" t="s">
        <v>13048</v>
      </c>
      <c r="AJ2267" s="2" t="s">
        <v>68</v>
      </c>
      <c r="AK2267" s="2" t="s">
        <v>729</v>
      </c>
    </row>
    <row r="2268" spans="1:37" ht="17.100000000000001" customHeight="1">
      <c r="A2268" s="2" t="s">
        <v>36</v>
      </c>
      <c r="B2268" s="3">
        <v>80005277</v>
      </c>
      <c r="C2268" s="2" t="s">
        <v>5893</v>
      </c>
      <c r="D2268" s="5" t="s">
        <v>5893</v>
      </c>
      <c r="E2268" s="5" t="s">
        <v>5894</v>
      </c>
      <c r="F2268" s="5" t="s">
        <v>13087</v>
      </c>
      <c r="G2268" s="5" t="s">
        <v>13088</v>
      </c>
      <c r="H2268" s="5" t="s">
        <v>7137</v>
      </c>
      <c r="I2268" s="2" t="s">
        <v>42</v>
      </c>
      <c r="J2268" s="2" t="s">
        <v>217</v>
      </c>
      <c r="K2268" s="2" t="s">
        <v>218</v>
      </c>
      <c r="L2268" s="2" t="s">
        <v>219</v>
      </c>
      <c r="M2268" s="2" t="s">
        <v>218</v>
      </c>
      <c r="N2268" s="2" t="s">
        <v>13066</v>
      </c>
      <c r="O2268" s="8" t="s">
        <v>1211</v>
      </c>
      <c r="P2268" s="5" t="s">
        <v>1211</v>
      </c>
      <c r="Q2268" s="5" t="s">
        <v>11163</v>
      </c>
      <c r="R2268" s="5" t="s">
        <v>12127</v>
      </c>
      <c r="S2268" s="2" t="s">
        <v>12128</v>
      </c>
      <c r="T2268" s="5" t="s">
        <v>224</v>
      </c>
      <c r="U2268" s="5" t="s">
        <v>716</v>
      </c>
      <c r="V2268" s="2" t="s">
        <v>225</v>
      </c>
      <c r="W2268" s="5" t="s">
        <v>5087</v>
      </c>
      <c r="X2268" s="5" t="s">
        <v>13089</v>
      </c>
      <c r="Y2268" s="5" t="s">
        <v>13090</v>
      </c>
      <c r="Z2268" s="2" t="s">
        <v>720</v>
      </c>
      <c r="AA2268" s="2" t="s">
        <v>716</v>
      </c>
      <c r="AB2268" s="5" t="s">
        <v>13069</v>
      </c>
      <c r="AC2268" s="2" t="s">
        <v>13070</v>
      </c>
      <c r="AD2268" s="5" t="s">
        <v>13071</v>
      </c>
      <c r="AE2268" s="5" t="s">
        <v>13072</v>
      </c>
      <c r="AF2268" s="5" t="s">
        <v>13061</v>
      </c>
      <c r="AG2268" s="2" t="s">
        <v>13062</v>
      </c>
      <c r="AH2268" s="5" t="s">
        <v>13047</v>
      </c>
      <c r="AI2268" s="5" t="s">
        <v>13048</v>
      </c>
      <c r="AJ2268" s="2" t="s">
        <v>68</v>
      </c>
      <c r="AK2268" s="2" t="s">
        <v>729</v>
      </c>
    </row>
    <row r="2269" spans="1:37" ht="17.100000000000001" customHeight="1">
      <c r="A2269" s="2" t="s">
        <v>36</v>
      </c>
      <c r="B2269" s="3">
        <v>80005278</v>
      </c>
      <c r="C2269" s="2" t="s">
        <v>5893</v>
      </c>
      <c r="D2269" s="5" t="s">
        <v>5893</v>
      </c>
      <c r="E2269" s="5" t="s">
        <v>5894</v>
      </c>
      <c r="F2269" s="5" t="s">
        <v>13091</v>
      </c>
      <c r="G2269" s="5" t="s">
        <v>13092</v>
      </c>
      <c r="H2269" s="5" t="s">
        <v>13093</v>
      </c>
      <c r="I2269" s="2" t="s">
        <v>42</v>
      </c>
      <c r="J2269" s="2" t="s">
        <v>217</v>
      </c>
      <c r="K2269" s="2" t="s">
        <v>218</v>
      </c>
      <c r="L2269" s="2" t="s">
        <v>219</v>
      </c>
      <c r="M2269" s="2" t="s">
        <v>218</v>
      </c>
      <c r="N2269" s="2" t="s">
        <v>13066</v>
      </c>
      <c r="O2269" s="8" t="s">
        <v>1211</v>
      </c>
      <c r="P2269" s="5" t="s">
        <v>1211</v>
      </c>
      <c r="Q2269" s="5" t="s">
        <v>11163</v>
      </c>
      <c r="R2269" s="5" t="s">
        <v>12127</v>
      </c>
      <c r="S2269" s="2" t="s">
        <v>12128</v>
      </c>
      <c r="T2269" s="5" t="s">
        <v>224</v>
      </c>
      <c r="U2269" s="5" t="s">
        <v>716</v>
      </c>
      <c r="V2269" s="2" t="s">
        <v>225</v>
      </c>
      <c r="W2269" s="5" t="s">
        <v>944</v>
      </c>
      <c r="X2269" s="5" t="s">
        <v>13094</v>
      </c>
      <c r="Y2269" s="5" t="s">
        <v>13095</v>
      </c>
      <c r="Z2269" s="2" t="s">
        <v>720</v>
      </c>
      <c r="AA2269" s="2" t="s">
        <v>716</v>
      </c>
      <c r="AB2269" s="5" t="s">
        <v>13069</v>
      </c>
      <c r="AC2269" s="2" t="s">
        <v>13070</v>
      </c>
      <c r="AD2269" s="5" t="s">
        <v>13071</v>
      </c>
      <c r="AE2269" s="5" t="s">
        <v>13072</v>
      </c>
      <c r="AF2269" s="5" t="s">
        <v>13061</v>
      </c>
      <c r="AG2269" s="2" t="s">
        <v>13062</v>
      </c>
      <c r="AH2269" s="5" t="s">
        <v>13047</v>
      </c>
      <c r="AI2269" s="5" t="s">
        <v>13048</v>
      </c>
      <c r="AJ2269" s="2" t="s">
        <v>68</v>
      </c>
      <c r="AK2269" s="2" t="s">
        <v>729</v>
      </c>
    </row>
    <row r="2270" spans="1:37" ht="17.100000000000001" customHeight="1">
      <c r="A2270" s="2" t="s">
        <v>36</v>
      </c>
      <c r="B2270" s="3">
        <v>80005279</v>
      </c>
      <c r="C2270" s="2" t="s">
        <v>5893</v>
      </c>
      <c r="D2270" s="5" t="s">
        <v>5893</v>
      </c>
      <c r="E2270" s="5" t="s">
        <v>5894</v>
      </c>
      <c r="F2270" s="5" t="s">
        <v>13096</v>
      </c>
      <c r="G2270" s="5" t="s">
        <v>13097</v>
      </c>
      <c r="H2270" s="5" t="s">
        <v>11613</v>
      </c>
      <c r="I2270" s="2" t="s">
        <v>42</v>
      </c>
      <c r="J2270" s="2" t="s">
        <v>217</v>
      </c>
      <c r="K2270" s="2" t="s">
        <v>218</v>
      </c>
      <c r="L2270" s="2" t="s">
        <v>219</v>
      </c>
      <c r="M2270" s="2" t="s">
        <v>218</v>
      </c>
      <c r="N2270" s="2" t="s">
        <v>13066</v>
      </c>
      <c r="O2270" s="8" t="s">
        <v>1211</v>
      </c>
      <c r="P2270" s="5" t="s">
        <v>1211</v>
      </c>
      <c r="Q2270" s="5" t="s">
        <v>11163</v>
      </c>
      <c r="R2270" s="5" t="s">
        <v>12127</v>
      </c>
      <c r="S2270" s="2" t="s">
        <v>12128</v>
      </c>
      <c r="T2270" s="5" t="s">
        <v>224</v>
      </c>
      <c r="U2270" s="5" t="s">
        <v>716</v>
      </c>
      <c r="V2270" s="2" t="s">
        <v>225</v>
      </c>
      <c r="W2270" s="5" t="s">
        <v>328</v>
      </c>
      <c r="X2270" s="5" t="s">
        <v>13098</v>
      </c>
      <c r="Y2270" s="5" t="s">
        <v>13099</v>
      </c>
      <c r="Z2270" s="2" t="s">
        <v>720</v>
      </c>
      <c r="AA2270" s="2" t="s">
        <v>716</v>
      </c>
      <c r="AB2270" s="5" t="s">
        <v>13069</v>
      </c>
      <c r="AC2270" s="2" t="s">
        <v>13070</v>
      </c>
      <c r="AD2270" s="5" t="s">
        <v>13071</v>
      </c>
      <c r="AE2270" s="5" t="s">
        <v>13072</v>
      </c>
      <c r="AF2270" s="5" t="s">
        <v>13061</v>
      </c>
      <c r="AG2270" s="2" t="s">
        <v>13062</v>
      </c>
      <c r="AH2270" s="5" t="s">
        <v>13047</v>
      </c>
      <c r="AI2270" s="5" t="s">
        <v>13048</v>
      </c>
      <c r="AJ2270" s="2" t="s">
        <v>68</v>
      </c>
      <c r="AK2270" s="2" t="s">
        <v>729</v>
      </c>
    </row>
    <row r="2271" spans="1:37" ht="17.100000000000001" customHeight="1">
      <c r="A2271" s="2" t="s">
        <v>36</v>
      </c>
      <c r="B2271" s="3">
        <v>80005280</v>
      </c>
      <c r="C2271" s="2" t="s">
        <v>5893</v>
      </c>
      <c r="D2271" s="5" t="s">
        <v>5893</v>
      </c>
      <c r="E2271" s="5" t="s">
        <v>5894</v>
      </c>
      <c r="F2271" s="5" t="s">
        <v>13100</v>
      </c>
      <c r="G2271" s="5" t="s">
        <v>13101</v>
      </c>
      <c r="H2271" s="5" t="s">
        <v>13102</v>
      </c>
      <c r="I2271" s="2" t="s">
        <v>42</v>
      </c>
      <c r="J2271" s="2" t="s">
        <v>217</v>
      </c>
      <c r="K2271" s="2" t="s">
        <v>218</v>
      </c>
      <c r="L2271" s="2" t="s">
        <v>219</v>
      </c>
      <c r="M2271" s="2" t="s">
        <v>218</v>
      </c>
      <c r="N2271" s="2" t="s">
        <v>13066</v>
      </c>
      <c r="O2271" s="8" t="s">
        <v>1211</v>
      </c>
      <c r="P2271" s="5" t="s">
        <v>1211</v>
      </c>
      <c r="Q2271" s="5" t="s">
        <v>11163</v>
      </c>
      <c r="R2271" s="5" t="s">
        <v>12127</v>
      </c>
      <c r="S2271" s="2" t="s">
        <v>12128</v>
      </c>
      <c r="T2271" s="5" t="s">
        <v>224</v>
      </c>
      <c r="U2271" s="5" t="s">
        <v>716</v>
      </c>
      <c r="V2271" s="2" t="s">
        <v>225</v>
      </c>
      <c r="W2271" s="5" t="s">
        <v>531</v>
      </c>
      <c r="X2271" s="5" t="s">
        <v>13103</v>
      </c>
      <c r="Y2271" s="5" t="s">
        <v>13104</v>
      </c>
      <c r="Z2271" s="2" t="s">
        <v>720</v>
      </c>
      <c r="AA2271" s="2" t="s">
        <v>716</v>
      </c>
      <c r="AB2271" s="5" t="s">
        <v>13069</v>
      </c>
      <c r="AC2271" s="2" t="s">
        <v>13070</v>
      </c>
      <c r="AD2271" s="5" t="s">
        <v>13071</v>
      </c>
      <c r="AE2271" s="5" t="s">
        <v>13072</v>
      </c>
      <c r="AF2271" s="5" t="s">
        <v>13061</v>
      </c>
      <c r="AG2271" s="2" t="s">
        <v>13062</v>
      </c>
      <c r="AH2271" s="5" t="s">
        <v>13047</v>
      </c>
      <c r="AI2271" s="5" t="s">
        <v>13048</v>
      </c>
      <c r="AJ2271" s="2" t="s">
        <v>68</v>
      </c>
      <c r="AK2271" s="2" t="s">
        <v>729</v>
      </c>
    </row>
    <row r="2272" spans="1:37" ht="17.100000000000001" customHeight="1">
      <c r="A2272" s="2" t="s">
        <v>36</v>
      </c>
      <c r="B2272" s="3">
        <v>80005271</v>
      </c>
      <c r="C2272" s="2" t="s">
        <v>5907</v>
      </c>
      <c r="D2272" s="5" t="s">
        <v>5908</v>
      </c>
      <c r="E2272" s="5" t="s">
        <v>5909</v>
      </c>
      <c r="F2272" s="5" t="s">
        <v>13105</v>
      </c>
      <c r="G2272" s="5" t="s">
        <v>13106</v>
      </c>
      <c r="H2272" s="5" t="s">
        <v>6368</v>
      </c>
      <c r="I2272" s="2" t="s">
        <v>42</v>
      </c>
      <c r="J2272" s="2" t="s">
        <v>13107</v>
      </c>
      <c r="K2272" s="2" t="s">
        <v>13108</v>
      </c>
      <c r="L2272" s="2" t="s">
        <v>219</v>
      </c>
      <c r="M2272" s="2" t="s">
        <v>218</v>
      </c>
      <c r="N2272" s="2" t="s">
        <v>13109</v>
      </c>
      <c r="O2272" s="8" t="s">
        <v>1211</v>
      </c>
      <c r="P2272" s="5" t="s">
        <v>1211</v>
      </c>
      <c r="Q2272" s="5" t="s">
        <v>11163</v>
      </c>
      <c r="R2272" s="5" t="s">
        <v>12127</v>
      </c>
      <c r="S2272" s="2" t="s">
        <v>12128</v>
      </c>
      <c r="T2272" s="5" t="s">
        <v>224</v>
      </c>
      <c r="U2272" s="5" t="s">
        <v>716</v>
      </c>
      <c r="V2272" s="2" t="s">
        <v>225</v>
      </c>
      <c r="W2272" s="5" t="s">
        <v>838</v>
      </c>
      <c r="X2272" s="5" t="s">
        <v>7271</v>
      </c>
      <c r="Y2272" s="5" t="s">
        <v>13110</v>
      </c>
      <c r="Z2272" s="2" t="s">
        <v>720</v>
      </c>
      <c r="AA2272" s="2" t="s">
        <v>716</v>
      </c>
      <c r="AB2272" s="5" t="s">
        <v>13061</v>
      </c>
      <c r="AC2272" s="2" t="s">
        <v>13062</v>
      </c>
      <c r="AD2272" s="5" t="s">
        <v>13047</v>
      </c>
      <c r="AE2272" s="5" t="s">
        <v>13048</v>
      </c>
      <c r="AF2272" s="5" t="s">
        <v>12471</v>
      </c>
      <c r="AG2272" s="2" t="s">
        <v>12472</v>
      </c>
      <c r="AH2272" s="5" t="s">
        <v>12473</v>
      </c>
      <c r="AI2272" s="5" t="s">
        <v>12474</v>
      </c>
      <c r="AJ2272" s="2" t="s">
        <v>68</v>
      </c>
      <c r="AK2272" s="2" t="s">
        <v>729</v>
      </c>
    </row>
    <row r="2273" spans="1:37" ht="17.100000000000001" customHeight="1">
      <c r="A2273" s="2" t="s">
        <v>36</v>
      </c>
      <c r="B2273" s="3">
        <v>80005288</v>
      </c>
      <c r="C2273" s="2" t="s">
        <v>5893</v>
      </c>
      <c r="D2273" s="5" t="s">
        <v>5893</v>
      </c>
      <c r="E2273" s="5" t="s">
        <v>5894</v>
      </c>
      <c r="F2273" s="5" t="s">
        <v>13111</v>
      </c>
      <c r="G2273" s="5" t="s">
        <v>13112</v>
      </c>
      <c r="H2273" s="5" t="s">
        <v>7351</v>
      </c>
      <c r="I2273" s="2" t="s">
        <v>42</v>
      </c>
      <c r="J2273" s="2" t="s">
        <v>13107</v>
      </c>
      <c r="K2273" s="2" t="s">
        <v>13108</v>
      </c>
      <c r="L2273" s="2" t="s">
        <v>219</v>
      </c>
      <c r="M2273" s="2" t="s">
        <v>218</v>
      </c>
      <c r="N2273" s="2" t="s">
        <v>13109</v>
      </c>
      <c r="O2273" s="8" t="s">
        <v>1211</v>
      </c>
      <c r="P2273" s="5" t="s">
        <v>1211</v>
      </c>
      <c r="Q2273" s="5" t="s">
        <v>11163</v>
      </c>
      <c r="R2273" s="5" t="s">
        <v>12127</v>
      </c>
      <c r="S2273" s="2" t="s">
        <v>12128</v>
      </c>
      <c r="T2273" s="5" t="s">
        <v>224</v>
      </c>
      <c r="U2273" s="5" t="s">
        <v>716</v>
      </c>
      <c r="V2273" s="2" t="s">
        <v>225</v>
      </c>
      <c r="W2273" s="5" t="s">
        <v>944</v>
      </c>
      <c r="X2273" s="5" t="s">
        <v>13113</v>
      </c>
      <c r="Y2273" s="5" t="s">
        <v>13114</v>
      </c>
      <c r="Z2273" s="2" t="s">
        <v>720</v>
      </c>
      <c r="AA2273" s="2" t="s">
        <v>716</v>
      </c>
      <c r="AB2273" s="5" t="s">
        <v>13115</v>
      </c>
      <c r="AC2273" s="2" t="s">
        <v>13116</v>
      </c>
      <c r="AD2273" s="5" t="s">
        <v>13105</v>
      </c>
      <c r="AE2273" s="5" t="s">
        <v>13106</v>
      </c>
      <c r="AF2273" s="5" t="s">
        <v>13061</v>
      </c>
      <c r="AG2273" s="2" t="s">
        <v>13062</v>
      </c>
      <c r="AH2273" s="5" t="s">
        <v>13047</v>
      </c>
      <c r="AI2273" s="5" t="s">
        <v>13048</v>
      </c>
      <c r="AJ2273" s="2" t="s">
        <v>68</v>
      </c>
      <c r="AK2273" s="2" t="s">
        <v>729</v>
      </c>
    </row>
    <row r="2274" spans="1:37" ht="17.100000000000001" customHeight="1">
      <c r="A2274" s="2" t="s">
        <v>36</v>
      </c>
      <c r="B2274" s="3">
        <v>80005289</v>
      </c>
      <c r="C2274" s="2" t="s">
        <v>5893</v>
      </c>
      <c r="D2274" s="5" t="s">
        <v>5893</v>
      </c>
      <c r="E2274" s="5" t="s">
        <v>5894</v>
      </c>
      <c r="F2274" s="5" t="s">
        <v>13117</v>
      </c>
      <c r="G2274" s="5" t="s">
        <v>13118</v>
      </c>
      <c r="H2274" s="5" t="s">
        <v>13119</v>
      </c>
      <c r="I2274" s="2" t="s">
        <v>42</v>
      </c>
      <c r="J2274" s="2" t="s">
        <v>13107</v>
      </c>
      <c r="K2274" s="2" t="s">
        <v>13108</v>
      </c>
      <c r="L2274" s="2" t="s">
        <v>219</v>
      </c>
      <c r="M2274" s="2" t="s">
        <v>218</v>
      </c>
      <c r="N2274" s="2" t="s">
        <v>13109</v>
      </c>
      <c r="O2274" s="8" t="s">
        <v>1211</v>
      </c>
      <c r="P2274" s="5" t="s">
        <v>1211</v>
      </c>
      <c r="Q2274" s="5" t="s">
        <v>11163</v>
      </c>
      <c r="R2274" s="5" t="s">
        <v>12127</v>
      </c>
      <c r="S2274" s="2" t="s">
        <v>12128</v>
      </c>
      <c r="T2274" s="5" t="s">
        <v>224</v>
      </c>
      <c r="U2274" s="5" t="s">
        <v>716</v>
      </c>
      <c r="V2274" s="2" t="s">
        <v>225</v>
      </c>
      <c r="W2274" s="5" t="s">
        <v>838</v>
      </c>
      <c r="X2274" s="5" t="s">
        <v>13120</v>
      </c>
      <c r="Y2274" s="5" t="s">
        <v>13121</v>
      </c>
      <c r="Z2274" s="2" t="s">
        <v>720</v>
      </c>
      <c r="AA2274" s="2" t="s">
        <v>716</v>
      </c>
      <c r="AB2274" s="5" t="s">
        <v>13115</v>
      </c>
      <c r="AC2274" s="2" t="s">
        <v>13116</v>
      </c>
      <c r="AD2274" s="5" t="s">
        <v>13105</v>
      </c>
      <c r="AE2274" s="5" t="s">
        <v>13106</v>
      </c>
      <c r="AF2274" s="5" t="s">
        <v>13061</v>
      </c>
      <c r="AG2274" s="2" t="s">
        <v>13062</v>
      </c>
      <c r="AH2274" s="5" t="s">
        <v>13047</v>
      </c>
      <c r="AI2274" s="5" t="s">
        <v>13048</v>
      </c>
      <c r="AJ2274" s="2" t="s">
        <v>68</v>
      </c>
      <c r="AK2274" s="2" t="s">
        <v>729</v>
      </c>
    </row>
    <row r="2275" spans="1:37" ht="17.100000000000001" customHeight="1">
      <c r="A2275" s="2" t="s">
        <v>36</v>
      </c>
      <c r="B2275" s="3">
        <v>80005290</v>
      </c>
      <c r="C2275" s="2" t="s">
        <v>5893</v>
      </c>
      <c r="D2275" s="5" t="s">
        <v>5893</v>
      </c>
      <c r="E2275" s="5" t="s">
        <v>5894</v>
      </c>
      <c r="F2275" s="5" t="s">
        <v>13122</v>
      </c>
      <c r="G2275" s="5" t="s">
        <v>13123</v>
      </c>
      <c r="H2275" s="5" t="s">
        <v>3413</v>
      </c>
      <c r="I2275" s="2" t="s">
        <v>42</v>
      </c>
      <c r="J2275" s="2" t="s">
        <v>13107</v>
      </c>
      <c r="K2275" s="2" t="s">
        <v>13108</v>
      </c>
      <c r="L2275" s="2" t="s">
        <v>219</v>
      </c>
      <c r="M2275" s="2" t="s">
        <v>218</v>
      </c>
      <c r="N2275" s="2" t="s">
        <v>13109</v>
      </c>
      <c r="O2275" s="8" t="s">
        <v>1211</v>
      </c>
      <c r="P2275" s="5" t="s">
        <v>1211</v>
      </c>
      <c r="Q2275" s="5" t="s">
        <v>11163</v>
      </c>
      <c r="R2275" s="5" t="s">
        <v>12127</v>
      </c>
      <c r="S2275" s="2" t="s">
        <v>12128</v>
      </c>
      <c r="T2275" s="5" t="s">
        <v>224</v>
      </c>
      <c r="U2275" s="5" t="s">
        <v>716</v>
      </c>
      <c r="V2275" s="2" t="s">
        <v>225</v>
      </c>
      <c r="W2275" s="5" t="s">
        <v>615</v>
      </c>
      <c r="X2275" s="5" t="s">
        <v>13124</v>
      </c>
      <c r="Y2275" s="5" t="s">
        <v>13125</v>
      </c>
      <c r="Z2275" s="2" t="s">
        <v>720</v>
      </c>
      <c r="AA2275" s="2" t="s">
        <v>716</v>
      </c>
      <c r="AB2275" s="5" t="s">
        <v>13115</v>
      </c>
      <c r="AC2275" s="2" t="s">
        <v>13116</v>
      </c>
      <c r="AD2275" s="5" t="s">
        <v>13105</v>
      </c>
      <c r="AE2275" s="5" t="s">
        <v>13106</v>
      </c>
      <c r="AF2275" s="5" t="s">
        <v>13061</v>
      </c>
      <c r="AG2275" s="2" t="s">
        <v>13062</v>
      </c>
      <c r="AH2275" s="5" t="s">
        <v>13047</v>
      </c>
      <c r="AI2275" s="5" t="s">
        <v>13048</v>
      </c>
      <c r="AJ2275" s="2" t="s">
        <v>68</v>
      </c>
      <c r="AK2275" s="2" t="s">
        <v>729</v>
      </c>
    </row>
    <row r="2276" spans="1:37" ht="17.100000000000001" customHeight="1">
      <c r="A2276" s="2" t="s">
        <v>36</v>
      </c>
      <c r="B2276" s="3">
        <v>80008404</v>
      </c>
      <c r="C2276" s="2" t="s">
        <v>5893</v>
      </c>
      <c r="D2276" s="5" t="s">
        <v>5893</v>
      </c>
      <c r="E2276" s="5" t="s">
        <v>5894</v>
      </c>
      <c r="F2276" s="5" t="s">
        <v>13126</v>
      </c>
      <c r="G2276" s="5" t="s">
        <v>13127</v>
      </c>
      <c r="H2276" s="5" t="s">
        <v>13128</v>
      </c>
      <c r="I2276" s="2" t="s">
        <v>42</v>
      </c>
      <c r="J2276" s="2" t="s">
        <v>13107</v>
      </c>
      <c r="K2276" s="2" t="s">
        <v>13108</v>
      </c>
      <c r="L2276" s="2" t="s">
        <v>219</v>
      </c>
      <c r="M2276" s="2" t="s">
        <v>218</v>
      </c>
      <c r="N2276" s="2" t="s">
        <v>13109</v>
      </c>
      <c r="O2276" s="8" t="s">
        <v>1211</v>
      </c>
      <c r="P2276" s="5" t="s">
        <v>1211</v>
      </c>
      <c r="Q2276" s="5" t="s">
        <v>11163</v>
      </c>
      <c r="R2276" s="5" t="s">
        <v>12127</v>
      </c>
      <c r="S2276" s="2" t="s">
        <v>12128</v>
      </c>
      <c r="T2276" s="5" t="s">
        <v>224</v>
      </c>
      <c r="U2276" s="5" t="s">
        <v>716</v>
      </c>
      <c r="V2276" s="2" t="s">
        <v>225</v>
      </c>
      <c r="W2276" s="5" t="s">
        <v>208</v>
      </c>
      <c r="X2276" s="5" t="s">
        <v>3571</v>
      </c>
      <c r="Y2276" s="5" t="s">
        <v>13129</v>
      </c>
      <c r="Z2276" s="2" t="s">
        <v>720</v>
      </c>
      <c r="AA2276" s="2" t="s">
        <v>716</v>
      </c>
      <c r="AB2276" s="5" t="s">
        <v>13115</v>
      </c>
      <c r="AC2276" s="2" t="s">
        <v>13116</v>
      </c>
      <c r="AD2276" s="5" t="s">
        <v>13105</v>
      </c>
      <c r="AE2276" s="5" t="s">
        <v>13106</v>
      </c>
      <c r="AF2276" s="5" t="s">
        <v>13061</v>
      </c>
      <c r="AG2276" s="2" t="s">
        <v>13062</v>
      </c>
      <c r="AH2276" s="5" t="s">
        <v>13047</v>
      </c>
      <c r="AI2276" s="5" t="s">
        <v>13048</v>
      </c>
      <c r="AJ2276" s="2" t="s">
        <v>68</v>
      </c>
      <c r="AK2276" s="2" t="s">
        <v>729</v>
      </c>
    </row>
    <row r="2277" spans="1:37" ht="17.100000000000001" customHeight="1">
      <c r="A2277" s="2" t="s">
        <v>36</v>
      </c>
      <c r="B2277" s="3">
        <v>80012237</v>
      </c>
      <c r="C2277" s="2" t="s">
        <v>5893</v>
      </c>
      <c r="D2277" s="5" t="s">
        <v>5893</v>
      </c>
      <c r="E2277" s="5" t="s">
        <v>5894</v>
      </c>
      <c r="F2277" s="5" t="s">
        <v>13130</v>
      </c>
      <c r="G2277" s="5" t="s">
        <v>13131</v>
      </c>
      <c r="H2277" s="5" t="s">
        <v>7092</v>
      </c>
      <c r="I2277" s="2" t="s">
        <v>42</v>
      </c>
      <c r="J2277" s="2" t="s">
        <v>13107</v>
      </c>
      <c r="K2277" s="2" t="s">
        <v>13108</v>
      </c>
      <c r="L2277" s="2" t="s">
        <v>219</v>
      </c>
      <c r="M2277" s="2" t="s">
        <v>218</v>
      </c>
      <c r="N2277" s="2" t="s">
        <v>13109</v>
      </c>
      <c r="O2277" s="8" t="s">
        <v>1211</v>
      </c>
      <c r="P2277" s="5" t="s">
        <v>1211</v>
      </c>
      <c r="Q2277" s="5" t="s">
        <v>11163</v>
      </c>
      <c r="R2277" s="5" t="s">
        <v>12127</v>
      </c>
      <c r="S2277" s="2" t="s">
        <v>12128</v>
      </c>
      <c r="T2277" s="5" t="s">
        <v>224</v>
      </c>
      <c r="U2277" s="5" t="s">
        <v>716</v>
      </c>
      <c r="V2277" s="2" t="s">
        <v>225</v>
      </c>
      <c r="W2277" s="5" t="s">
        <v>838</v>
      </c>
      <c r="X2277" s="5" t="s">
        <v>13132</v>
      </c>
      <c r="Y2277" s="5" t="s">
        <v>13133</v>
      </c>
      <c r="Z2277" s="2" t="s">
        <v>720</v>
      </c>
      <c r="AA2277" s="2" t="s">
        <v>716</v>
      </c>
      <c r="AB2277" s="5" t="s">
        <v>13115</v>
      </c>
      <c r="AC2277" s="2" t="s">
        <v>13116</v>
      </c>
      <c r="AD2277" s="5" t="s">
        <v>13105</v>
      </c>
      <c r="AE2277" s="5" t="s">
        <v>13106</v>
      </c>
      <c r="AF2277" s="5" t="s">
        <v>13061</v>
      </c>
      <c r="AG2277" s="2" t="s">
        <v>13062</v>
      </c>
      <c r="AH2277" s="5" t="s">
        <v>13047</v>
      </c>
      <c r="AI2277" s="5" t="s">
        <v>13048</v>
      </c>
      <c r="AJ2277" s="2" t="s">
        <v>68</v>
      </c>
      <c r="AK2277" s="2" t="s">
        <v>729</v>
      </c>
    </row>
    <row r="2278" spans="1:37" ht="17.100000000000001" customHeight="1">
      <c r="A2278" s="2" t="s">
        <v>36</v>
      </c>
      <c r="B2278" s="3">
        <v>80005272</v>
      </c>
      <c r="C2278" s="2" t="s">
        <v>5907</v>
      </c>
      <c r="D2278" s="5" t="s">
        <v>5908</v>
      </c>
      <c r="E2278" s="5" t="s">
        <v>5909</v>
      </c>
      <c r="F2278" s="5" t="s">
        <v>13134</v>
      </c>
      <c r="G2278" s="5" t="s">
        <v>13135</v>
      </c>
      <c r="H2278" s="5" t="s">
        <v>7612</v>
      </c>
      <c r="I2278" s="2" t="s">
        <v>42</v>
      </c>
      <c r="J2278" s="2" t="s">
        <v>217</v>
      </c>
      <c r="K2278" s="2" t="s">
        <v>218</v>
      </c>
      <c r="L2278" s="2" t="s">
        <v>219</v>
      </c>
      <c r="M2278" s="2" t="s">
        <v>218</v>
      </c>
      <c r="N2278" s="2" t="s">
        <v>13136</v>
      </c>
      <c r="O2278" s="8" t="s">
        <v>1211</v>
      </c>
      <c r="P2278" s="5" t="s">
        <v>1211</v>
      </c>
      <c r="Q2278" s="5" t="s">
        <v>11163</v>
      </c>
      <c r="R2278" s="5" t="s">
        <v>12127</v>
      </c>
      <c r="S2278" s="2" t="s">
        <v>12128</v>
      </c>
      <c r="T2278" s="5" t="s">
        <v>224</v>
      </c>
      <c r="U2278" s="5" t="s">
        <v>716</v>
      </c>
      <c r="V2278" s="2" t="s">
        <v>225</v>
      </c>
      <c r="W2278" s="5" t="s">
        <v>1237</v>
      </c>
      <c r="X2278" s="5" t="s">
        <v>13137</v>
      </c>
      <c r="Y2278" s="5" t="s">
        <v>13138</v>
      </c>
      <c r="Z2278" s="2" t="s">
        <v>720</v>
      </c>
      <c r="AA2278" s="2" t="s">
        <v>716</v>
      </c>
      <c r="AB2278" s="5" t="s">
        <v>13061</v>
      </c>
      <c r="AC2278" s="2" t="s">
        <v>13062</v>
      </c>
      <c r="AD2278" s="5" t="s">
        <v>13047</v>
      </c>
      <c r="AE2278" s="5" t="s">
        <v>13048</v>
      </c>
      <c r="AF2278" s="5" t="s">
        <v>12471</v>
      </c>
      <c r="AG2278" s="2" t="s">
        <v>12472</v>
      </c>
      <c r="AH2278" s="5" t="s">
        <v>12473</v>
      </c>
      <c r="AI2278" s="5" t="s">
        <v>12474</v>
      </c>
      <c r="AJ2278" s="2" t="s">
        <v>68</v>
      </c>
      <c r="AK2278" s="2" t="s">
        <v>729</v>
      </c>
    </row>
    <row r="2279" spans="1:37" ht="17.100000000000001" customHeight="1">
      <c r="A2279" s="2" t="s">
        <v>36</v>
      </c>
      <c r="B2279" s="3">
        <v>80005281</v>
      </c>
      <c r="C2279" s="2" t="s">
        <v>5893</v>
      </c>
      <c r="D2279" s="5" t="s">
        <v>5893</v>
      </c>
      <c r="E2279" s="5" t="s">
        <v>5894</v>
      </c>
      <c r="F2279" s="5" t="s">
        <v>13139</v>
      </c>
      <c r="G2279" s="5" t="s">
        <v>13140</v>
      </c>
      <c r="H2279" s="5" t="s">
        <v>13141</v>
      </c>
      <c r="I2279" s="2" t="s">
        <v>42</v>
      </c>
      <c r="J2279" s="2" t="s">
        <v>217</v>
      </c>
      <c r="K2279" s="2" t="s">
        <v>218</v>
      </c>
      <c r="L2279" s="2" t="s">
        <v>219</v>
      </c>
      <c r="M2279" s="2" t="s">
        <v>218</v>
      </c>
      <c r="N2279" s="2" t="s">
        <v>13136</v>
      </c>
      <c r="O2279" s="8" t="s">
        <v>1211</v>
      </c>
      <c r="P2279" s="5" t="s">
        <v>1211</v>
      </c>
      <c r="Q2279" s="5" t="s">
        <v>11163</v>
      </c>
      <c r="R2279" s="5" t="s">
        <v>12127</v>
      </c>
      <c r="S2279" s="2" t="s">
        <v>12128</v>
      </c>
      <c r="T2279" s="5" t="s">
        <v>224</v>
      </c>
      <c r="U2279" s="5" t="s">
        <v>716</v>
      </c>
      <c r="V2279" s="2" t="s">
        <v>225</v>
      </c>
      <c r="W2279" s="5" t="s">
        <v>567</v>
      </c>
      <c r="X2279" s="5" t="s">
        <v>5012</v>
      </c>
      <c r="Y2279" s="5" t="s">
        <v>13142</v>
      </c>
      <c r="Z2279" s="2" t="s">
        <v>720</v>
      </c>
      <c r="AA2279" s="2" t="s">
        <v>716</v>
      </c>
      <c r="AB2279" s="5" t="s">
        <v>13143</v>
      </c>
      <c r="AC2279" s="2" t="s">
        <v>13144</v>
      </c>
      <c r="AD2279" s="5" t="s">
        <v>13134</v>
      </c>
      <c r="AE2279" s="5" t="s">
        <v>13135</v>
      </c>
      <c r="AF2279" s="5" t="s">
        <v>13061</v>
      </c>
      <c r="AG2279" s="2" t="s">
        <v>13062</v>
      </c>
      <c r="AH2279" s="5" t="s">
        <v>13047</v>
      </c>
      <c r="AI2279" s="5" t="s">
        <v>13048</v>
      </c>
      <c r="AJ2279" s="2" t="s">
        <v>68</v>
      </c>
      <c r="AK2279" s="2" t="s">
        <v>729</v>
      </c>
    </row>
    <row r="2280" spans="1:37" ht="17.100000000000001" customHeight="1">
      <c r="A2280" s="2" t="s">
        <v>36</v>
      </c>
      <c r="B2280" s="3">
        <v>80005282</v>
      </c>
      <c r="C2280" s="2" t="s">
        <v>5893</v>
      </c>
      <c r="D2280" s="5" t="s">
        <v>5893</v>
      </c>
      <c r="E2280" s="5" t="s">
        <v>5894</v>
      </c>
      <c r="F2280" s="5" t="s">
        <v>13145</v>
      </c>
      <c r="G2280" s="5" t="s">
        <v>13146</v>
      </c>
      <c r="H2280" s="5" t="s">
        <v>4287</v>
      </c>
      <c r="I2280" s="2" t="s">
        <v>42</v>
      </c>
      <c r="J2280" s="2" t="s">
        <v>217</v>
      </c>
      <c r="K2280" s="2" t="s">
        <v>218</v>
      </c>
      <c r="L2280" s="2" t="s">
        <v>219</v>
      </c>
      <c r="M2280" s="2" t="s">
        <v>218</v>
      </c>
      <c r="N2280" s="2" t="s">
        <v>13136</v>
      </c>
      <c r="O2280" s="8" t="s">
        <v>1211</v>
      </c>
      <c r="P2280" s="5" t="s">
        <v>1211</v>
      </c>
      <c r="Q2280" s="5" t="s">
        <v>11163</v>
      </c>
      <c r="R2280" s="5" t="s">
        <v>12127</v>
      </c>
      <c r="S2280" s="2" t="s">
        <v>12128</v>
      </c>
      <c r="T2280" s="5" t="s">
        <v>224</v>
      </c>
      <c r="U2280" s="5" t="s">
        <v>716</v>
      </c>
      <c r="V2280" s="2" t="s">
        <v>225</v>
      </c>
      <c r="W2280" s="5" t="s">
        <v>1189</v>
      </c>
      <c r="X2280" s="5" t="s">
        <v>13147</v>
      </c>
      <c r="Y2280" s="5" t="s">
        <v>13148</v>
      </c>
      <c r="Z2280" s="2" t="s">
        <v>720</v>
      </c>
      <c r="AA2280" s="2" t="s">
        <v>716</v>
      </c>
      <c r="AB2280" s="5" t="s">
        <v>13143</v>
      </c>
      <c r="AC2280" s="2" t="s">
        <v>13144</v>
      </c>
      <c r="AD2280" s="5" t="s">
        <v>13134</v>
      </c>
      <c r="AE2280" s="5" t="s">
        <v>13135</v>
      </c>
      <c r="AF2280" s="5" t="s">
        <v>13061</v>
      </c>
      <c r="AG2280" s="2" t="s">
        <v>13062</v>
      </c>
      <c r="AH2280" s="5" t="s">
        <v>13047</v>
      </c>
      <c r="AI2280" s="5" t="s">
        <v>13048</v>
      </c>
      <c r="AJ2280" s="2" t="s">
        <v>68</v>
      </c>
      <c r="AK2280" s="2" t="s">
        <v>729</v>
      </c>
    </row>
    <row r="2281" spans="1:37" ht="17.100000000000001" customHeight="1">
      <c r="A2281" s="2" t="s">
        <v>36</v>
      </c>
      <c r="B2281" s="3">
        <v>80005283</v>
      </c>
      <c r="C2281" s="2" t="s">
        <v>5893</v>
      </c>
      <c r="D2281" s="5" t="s">
        <v>5893</v>
      </c>
      <c r="E2281" s="5" t="s">
        <v>5894</v>
      </c>
      <c r="F2281" s="5" t="s">
        <v>13149</v>
      </c>
      <c r="G2281" s="5" t="s">
        <v>13150</v>
      </c>
      <c r="H2281" s="5" t="s">
        <v>13151</v>
      </c>
      <c r="I2281" s="2" t="s">
        <v>42</v>
      </c>
      <c r="J2281" s="2" t="s">
        <v>217</v>
      </c>
      <c r="K2281" s="2" t="s">
        <v>218</v>
      </c>
      <c r="L2281" s="2" t="s">
        <v>219</v>
      </c>
      <c r="M2281" s="2" t="s">
        <v>218</v>
      </c>
      <c r="N2281" s="2" t="s">
        <v>13136</v>
      </c>
      <c r="O2281" s="8" t="s">
        <v>1211</v>
      </c>
      <c r="P2281" s="5" t="s">
        <v>1211</v>
      </c>
      <c r="Q2281" s="5" t="s">
        <v>11163</v>
      </c>
      <c r="R2281" s="5" t="s">
        <v>12127</v>
      </c>
      <c r="S2281" s="2" t="s">
        <v>12128</v>
      </c>
      <c r="T2281" s="5" t="s">
        <v>224</v>
      </c>
      <c r="U2281" s="5" t="s">
        <v>716</v>
      </c>
      <c r="V2281" s="2" t="s">
        <v>225</v>
      </c>
      <c r="W2281" s="5" t="s">
        <v>962</v>
      </c>
      <c r="X2281" s="5" t="s">
        <v>13152</v>
      </c>
      <c r="Y2281" s="5" t="s">
        <v>13153</v>
      </c>
      <c r="Z2281" s="2" t="s">
        <v>720</v>
      </c>
      <c r="AA2281" s="2" t="s">
        <v>716</v>
      </c>
      <c r="AB2281" s="5" t="s">
        <v>13143</v>
      </c>
      <c r="AC2281" s="2" t="s">
        <v>13144</v>
      </c>
      <c r="AD2281" s="5" t="s">
        <v>13134</v>
      </c>
      <c r="AE2281" s="5" t="s">
        <v>13135</v>
      </c>
      <c r="AF2281" s="5" t="s">
        <v>13061</v>
      </c>
      <c r="AG2281" s="2" t="s">
        <v>13062</v>
      </c>
      <c r="AH2281" s="5" t="s">
        <v>13047</v>
      </c>
      <c r="AI2281" s="5" t="s">
        <v>13048</v>
      </c>
      <c r="AJ2281" s="2" t="s">
        <v>68</v>
      </c>
      <c r="AK2281" s="2" t="s">
        <v>729</v>
      </c>
    </row>
    <row r="2282" spans="1:37" ht="17.100000000000001" customHeight="1">
      <c r="A2282" s="2" t="s">
        <v>36</v>
      </c>
      <c r="B2282" s="3">
        <v>80005284</v>
      </c>
      <c r="C2282" s="2" t="s">
        <v>5893</v>
      </c>
      <c r="D2282" s="5" t="s">
        <v>5893</v>
      </c>
      <c r="E2282" s="5" t="s">
        <v>5894</v>
      </c>
      <c r="F2282" s="5" t="s">
        <v>13154</v>
      </c>
      <c r="G2282" s="5" t="s">
        <v>13155</v>
      </c>
      <c r="H2282" s="5" t="s">
        <v>9020</v>
      </c>
      <c r="I2282" s="2" t="s">
        <v>42</v>
      </c>
      <c r="J2282" s="2" t="s">
        <v>217</v>
      </c>
      <c r="K2282" s="2" t="s">
        <v>218</v>
      </c>
      <c r="L2282" s="2" t="s">
        <v>219</v>
      </c>
      <c r="M2282" s="2" t="s">
        <v>218</v>
      </c>
      <c r="N2282" s="2" t="s">
        <v>13136</v>
      </c>
      <c r="O2282" s="8" t="s">
        <v>1211</v>
      </c>
      <c r="P2282" s="5" t="s">
        <v>1211</v>
      </c>
      <c r="Q2282" s="5" t="s">
        <v>11163</v>
      </c>
      <c r="R2282" s="5" t="s">
        <v>12127</v>
      </c>
      <c r="S2282" s="2" t="s">
        <v>12128</v>
      </c>
      <c r="T2282" s="5" t="s">
        <v>224</v>
      </c>
      <c r="U2282" s="5" t="s">
        <v>716</v>
      </c>
      <c r="V2282" s="2" t="s">
        <v>225</v>
      </c>
      <c r="W2282" s="5" t="s">
        <v>477</v>
      </c>
      <c r="X2282" s="5" t="s">
        <v>13156</v>
      </c>
      <c r="Y2282" s="5" t="s">
        <v>13157</v>
      </c>
      <c r="Z2282" s="2" t="s">
        <v>720</v>
      </c>
      <c r="AA2282" s="2" t="s">
        <v>716</v>
      </c>
      <c r="AB2282" s="5" t="s">
        <v>13143</v>
      </c>
      <c r="AC2282" s="2" t="s">
        <v>13144</v>
      </c>
      <c r="AD2282" s="5" t="s">
        <v>13134</v>
      </c>
      <c r="AE2282" s="5" t="s">
        <v>13135</v>
      </c>
      <c r="AF2282" s="5" t="s">
        <v>13061</v>
      </c>
      <c r="AG2282" s="2" t="s">
        <v>13062</v>
      </c>
      <c r="AH2282" s="5" t="s">
        <v>13047</v>
      </c>
      <c r="AI2282" s="5" t="s">
        <v>13048</v>
      </c>
      <c r="AJ2282" s="2" t="s">
        <v>68</v>
      </c>
      <c r="AK2282" s="2" t="s">
        <v>729</v>
      </c>
    </row>
    <row r="2283" spans="1:37" ht="17.100000000000001" customHeight="1">
      <c r="A2283" s="2" t="s">
        <v>36</v>
      </c>
      <c r="B2283" s="3">
        <v>80005285</v>
      </c>
      <c r="C2283" s="2" t="s">
        <v>5893</v>
      </c>
      <c r="D2283" s="5" t="s">
        <v>5893</v>
      </c>
      <c r="E2283" s="5" t="s">
        <v>5894</v>
      </c>
      <c r="F2283" s="5" t="s">
        <v>13158</v>
      </c>
      <c r="G2283" s="5" t="s">
        <v>13159</v>
      </c>
      <c r="H2283" s="5" t="s">
        <v>13160</v>
      </c>
      <c r="I2283" s="2" t="s">
        <v>42</v>
      </c>
      <c r="J2283" s="2" t="s">
        <v>217</v>
      </c>
      <c r="K2283" s="2" t="s">
        <v>218</v>
      </c>
      <c r="L2283" s="2" t="s">
        <v>219</v>
      </c>
      <c r="M2283" s="2" t="s">
        <v>218</v>
      </c>
      <c r="N2283" s="2" t="s">
        <v>13136</v>
      </c>
      <c r="O2283" s="8" t="s">
        <v>1211</v>
      </c>
      <c r="P2283" s="5" t="s">
        <v>1211</v>
      </c>
      <c r="Q2283" s="5" t="s">
        <v>11163</v>
      </c>
      <c r="R2283" s="5" t="s">
        <v>12127</v>
      </c>
      <c r="S2283" s="2" t="s">
        <v>12128</v>
      </c>
      <c r="T2283" s="5" t="s">
        <v>224</v>
      </c>
      <c r="U2283" s="5" t="s">
        <v>716</v>
      </c>
      <c r="V2283" s="2" t="s">
        <v>225</v>
      </c>
      <c r="W2283" s="5" t="s">
        <v>5417</v>
      </c>
      <c r="X2283" s="5" t="s">
        <v>13161</v>
      </c>
      <c r="Y2283" s="5" t="s">
        <v>13162</v>
      </c>
      <c r="Z2283" s="2" t="s">
        <v>720</v>
      </c>
      <c r="AA2283" s="2" t="s">
        <v>716</v>
      </c>
      <c r="AB2283" s="5" t="s">
        <v>13143</v>
      </c>
      <c r="AC2283" s="2" t="s">
        <v>13144</v>
      </c>
      <c r="AD2283" s="5" t="s">
        <v>13134</v>
      </c>
      <c r="AE2283" s="5" t="s">
        <v>13135</v>
      </c>
      <c r="AF2283" s="5" t="s">
        <v>13061</v>
      </c>
      <c r="AG2283" s="2" t="s">
        <v>13062</v>
      </c>
      <c r="AH2283" s="5" t="s">
        <v>13047</v>
      </c>
      <c r="AI2283" s="5" t="s">
        <v>13048</v>
      </c>
      <c r="AJ2283" s="2" t="s">
        <v>68</v>
      </c>
      <c r="AK2283" s="2" t="s">
        <v>729</v>
      </c>
    </row>
    <row r="2284" spans="1:37" ht="17.100000000000001" customHeight="1">
      <c r="A2284" s="2" t="s">
        <v>36</v>
      </c>
      <c r="B2284" s="3">
        <v>80005286</v>
      </c>
      <c r="C2284" s="2" t="s">
        <v>5893</v>
      </c>
      <c r="D2284" s="5" t="s">
        <v>5893</v>
      </c>
      <c r="E2284" s="5" t="s">
        <v>5894</v>
      </c>
      <c r="F2284" s="5" t="s">
        <v>13163</v>
      </c>
      <c r="G2284" s="5" t="s">
        <v>13164</v>
      </c>
      <c r="H2284" s="5" t="s">
        <v>5793</v>
      </c>
      <c r="I2284" s="2" t="s">
        <v>42</v>
      </c>
      <c r="J2284" s="2" t="s">
        <v>217</v>
      </c>
      <c r="K2284" s="2" t="s">
        <v>218</v>
      </c>
      <c r="L2284" s="2" t="s">
        <v>219</v>
      </c>
      <c r="M2284" s="2" t="s">
        <v>218</v>
      </c>
      <c r="N2284" s="2" t="s">
        <v>13136</v>
      </c>
      <c r="O2284" s="8" t="s">
        <v>1211</v>
      </c>
      <c r="P2284" s="5" t="s">
        <v>1211</v>
      </c>
      <c r="Q2284" s="5" t="s">
        <v>11163</v>
      </c>
      <c r="R2284" s="5" t="s">
        <v>12127</v>
      </c>
      <c r="S2284" s="2" t="s">
        <v>12128</v>
      </c>
      <c r="T2284" s="5" t="s">
        <v>224</v>
      </c>
      <c r="U2284" s="5" t="s">
        <v>716</v>
      </c>
      <c r="V2284" s="2" t="s">
        <v>225</v>
      </c>
      <c r="W2284" s="5" t="s">
        <v>962</v>
      </c>
      <c r="X2284" s="5" t="s">
        <v>13165</v>
      </c>
      <c r="Y2284" s="5" t="s">
        <v>13166</v>
      </c>
      <c r="Z2284" s="2" t="s">
        <v>720</v>
      </c>
      <c r="AA2284" s="2" t="s">
        <v>716</v>
      </c>
      <c r="AB2284" s="5" t="s">
        <v>13143</v>
      </c>
      <c r="AC2284" s="2" t="s">
        <v>13144</v>
      </c>
      <c r="AD2284" s="5" t="s">
        <v>13134</v>
      </c>
      <c r="AE2284" s="5" t="s">
        <v>13135</v>
      </c>
      <c r="AF2284" s="5" t="s">
        <v>13061</v>
      </c>
      <c r="AG2284" s="2" t="s">
        <v>13062</v>
      </c>
      <c r="AH2284" s="5" t="s">
        <v>13047</v>
      </c>
      <c r="AI2284" s="5" t="s">
        <v>13048</v>
      </c>
      <c r="AJ2284" s="2" t="s">
        <v>68</v>
      </c>
      <c r="AK2284" s="2" t="s">
        <v>729</v>
      </c>
    </row>
    <row r="2285" spans="1:37" ht="17.100000000000001" customHeight="1">
      <c r="A2285" s="2" t="s">
        <v>36</v>
      </c>
      <c r="B2285" s="3">
        <v>80005291</v>
      </c>
      <c r="C2285" s="2" t="s">
        <v>5893</v>
      </c>
      <c r="D2285" s="5" t="s">
        <v>5893</v>
      </c>
      <c r="E2285" s="5" t="s">
        <v>5894</v>
      </c>
      <c r="F2285" s="5" t="s">
        <v>13167</v>
      </c>
      <c r="G2285" s="5" t="s">
        <v>13168</v>
      </c>
      <c r="H2285" s="5" t="s">
        <v>13169</v>
      </c>
      <c r="I2285" s="2" t="s">
        <v>42</v>
      </c>
      <c r="J2285" s="2" t="s">
        <v>217</v>
      </c>
      <c r="K2285" s="2" t="s">
        <v>218</v>
      </c>
      <c r="L2285" s="2" t="s">
        <v>219</v>
      </c>
      <c r="M2285" s="2" t="s">
        <v>218</v>
      </c>
      <c r="N2285" s="2" t="s">
        <v>13170</v>
      </c>
      <c r="O2285" s="8" t="s">
        <v>1211</v>
      </c>
      <c r="P2285" s="5" t="s">
        <v>1211</v>
      </c>
      <c r="Q2285" s="5" t="s">
        <v>11163</v>
      </c>
      <c r="R2285" s="5" t="s">
        <v>12127</v>
      </c>
      <c r="S2285" s="2" t="s">
        <v>12128</v>
      </c>
      <c r="T2285" s="5" t="s">
        <v>224</v>
      </c>
      <c r="U2285" s="5" t="s">
        <v>716</v>
      </c>
      <c r="V2285" s="2" t="s">
        <v>225</v>
      </c>
      <c r="W2285" s="5" t="s">
        <v>5011</v>
      </c>
      <c r="X2285" s="5" t="s">
        <v>13171</v>
      </c>
      <c r="Y2285" s="5" t="s">
        <v>13172</v>
      </c>
      <c r="Z2285" s="2" t="s">
        <v>720</v>
      </c>
      <c r="AA2285" s="2" t="s">
        <v>716</v>
      </c>
      <c r="AB2285" s="5" t="s">
        <v>13173</v>
      </c>
      <c r="AC2285" s="2" t="s">
        <v>13174</v>
      </c>
      <c r="AD2285" s="5" t="s">
        <v>13175</v>
      </c>
      <c r="AE2285" s="5" t="s">
        <v>13176</v>
      </c>
      <c r="AF2285" s="5" t="s">
        <v>13061</v>
      </c>
      <c r="AG2285" s="2" t="s">
        <v>13062</v>
      </c>
      <c r="AH2285" s="5" t="s">
        <v>13047</v>
      </c>
      <c r="AI2285" s="5" t="s">
        <v>13048</v>
      </c>
      <c r="AJ2285" s="2" t="s">
        <v>68</v>
      </c>
      <c r="AK2285" s="2" t="s">
        <v>729</v>
      </c>
    </row>
    <row r="2286" spans="1:37" ht="17.100000000000001" customHeight="1">
      <c r="A2286" s="2" t="s">
        <v>36</v>
      </c>
      <c r="B2286" s="3">
        <v>80005292</v>
      </c>
      <c r="C2286" s="2" t="s">
        <v>5893</v>
      </c>
      <c r="D2286" s="5" t="s">
        <v>5893</v>
      </c>
      <c r="E2286" s="5" t="s">
        <v>5894</v>
      </c>
      <c r="F2286" s="5" t="s">
        <v>13177</v>
      </c>
      <c r="G2286" s="5" t="s">
        <v>13178</v>
      </c>
      <c r="H2286" s="5" t="s">
        <v>13179</v>
      </c>
      <c r="I2286" s="2" t="s">
        <v>42</v>
      </c>
      <c r="J2286" s="2" t="s">
        <v>217</v>
      </c>
      <c r="K2286" s="2" t="s">
        <v>218</v>
      </c>
      <c r="L2286" s="2" t="s">
        <v>219</v>
      </c>
      <c r="M2286" s="2" t="s">
        <v>218</v>
      </c>
      <c r="N2286" s="2" t="s">
        <v>13170</v>
      </c>
      <c r="O2286" s="8" t="s">
        <v>1211</v>
      </c>
      <c r="P2286" s="5" t="s">
        <v>1211</v>
      </c>
      <c r="Q2286" s="5" t="s">
        <v>11163</v>
      </c>
      <c r="R2286" s="5" t="s">
        <v>12127</v>
      </c>
      <c r="S2286" s="2" t="s">
        <v>12128</v>
      </c>
      <c r="T2286" s="5" t="s">
        <v>224</v>
      </c>
      <c r="U2286" s="5" t="s">
        <v>716</v>
      </c>
      <c r="V2286" s="2" t="s">
        <v>225</v>
      </c>
      <c r="W2286" s="5" t="s">
        <v>1189</v>
      </c>
      <c r="X2286" s="5" t="s">
        <v>13180</v>
      </c>
      <c r="Y2286" s="5" t="s">
        <v>13181</v>
      </c>
      <c r="Z2286" s="2" t="s">
        <v>720</v>
      </c>
      <c r="AA2286" s="2" t="s">
        <v>716</v>
      </c>
      <c r="AB2286" s="5" t="s">
        <v>13173</v>
      </c>
      <c r="AC2286" s="2" t="s">
        <v>13174</v>
      </c>
      <c r="AD2286" s="5" t="s">
        <v>13175</v>
      </c>
      <c r="AE2286" s="5" t="s">
        <v>13176</v>
      </c>
      <c r="AF2286" s="5" t="s">
        <v>13061</v>
      </c>
      <c r="AG2286" s="2" t="s">
        <v>13062</v>
      </c>
      <c r="AH2286" s="5" t="s">
        <v>13047</v>
      </c>
      <c r="AI2286" s="5" t="s">
        <v>13048</v>
      </c>
      <c r="AJ2286" s="2" t="s">
        <v>68</v>
      </c>
      <c r="AK2286" s="2" t="s">
        <v>729</v>
      </c>
    </row>
    <row r="2287" spans="1:37" ht="17.100000000000001" customHeight="1">
      <c r="A2287" s="2" t="s">
        <v>36</v>
      </c>
      <c r="B2287" s="3">
        <v>80005299</v>
      </c>
      <c r="C2287" s="2" t="s">
        <v>5907</v>
      </c>
      <c r="D2287" s="5" t="s">
        <v>5908</v>
      </c>
      <c r="E2287" s="5" t="s">
        <v>5909</v>
      </c>
      <c r="F2287" s="5" t="s">
        <v>13175</v>
      </c>
      <c r="G2287" s="5" t="s">
        <v>13176</v>
      </c>
      <c r="H2287" s="5" t="s">
        <v>13182</v>
      </c>
      <c r="I2287" s="2" t="s">
        <v>42</v>
      </c>
      <c r="J2287" s="2" t="s">
        <v>217</v>
      </c>
      <c r="K2287" s="2" t="s">
        <v>218</v>
      </c>
      <c r="L2287" s="2" t="s">
        <v>219</v>
      </c>
      <c r="M2287" s="2" t="s">
        <v>218</v>
      </c>
      <c r="N2287" s="2" t="s">
        <v>13170</v>
      </c>
      <c r="O2287" s="8" t="s">
        <v>1211</v>
      </c>
      <c r="P2287" s="5" t="s">
        <v>1211</v>
      </c>
      <c r="Q2287" s="5" t="s">
        <v>11163</v>
      </c>
      <c r="R2287" s="5" t="s">
        <v>12127</v>
      </c>
      <c r="S2287" s="2" t="s">
        <v>12128</v>
      </c>
      <c r="T2287" s="5" t="s">
        <v>224</v>
      </c>
      <c r="U2287" s="5" t="s">
        <v>716</v>
      </c>
      <c r="V2287" s="2" t="s">
        <v>225</v>
      </c>
      <c r="W2287" s="5" t="s">
        <v>4691</v>
      </c>
      <c r="X2287" s="5" t="s">
        <v>773</v>
      </c>
      <c r="Y2287" s="5" t="s">
        <v>13183</v>
      </c>
      <c r="Z2287" s="2" t="s">
        <v>720</v>
      </c>
      <c r="AA2287" s="2" t="s">
        <v>716</v>
      </c>
      <c r="AB2287" s="5" t="s">
        <v>13061</v>
      </c>
      <c r="AC2287" s="2" t="s">
        <v>13062</v>
      </c>
      <c r="AD2287" s="5" t="s">
        <v>13047</v>
      </c>
      <c r="AE2287" s="5" t="s">
        <v>13048</v>
      </c>
      <c r="AF2287" s="5" t="s">
        <v>12471</v>
      </c>
      <c r="AG2287" s="2" t="s">
        <v>12472</v>
      </c>
      <c r="AH2287" s="5" t="s">
        <v>12473</v>
      </c>
      <c r="AI2287" s="5" t="s">
        <v>12474</v>
      </c>
      <c r="AJ2287" s="2" t="s">
        <v>68</v>
      </c>
      <c r="AK2287" s="2" t="s">
        <v>729</v>
      </c>
    </row>
    <row r="2288" spans="1:37" ht="17.100000000000001" customHeight="1">
      <c r="A2288" s="2" t="s">
        <v>36</v>
      </c>
      <c r="B2288" s="3">
        <v>80005306</v>
      </c>
      <c r="C2288" s="2" t="s">
        <v>5893</v>
      </c>
      <c r="D2288" s="5" t="s">
        <v>5893</v>
      </c>
      <c r="E2288" s="5" t="s">
        <v>5894</v>
      </c>
      <c r="F2288" s="5" t="s">
        <v>13184</v>
      </c>
      <c r="G2288" s="5" t="s">
        <v>13185</v>
      </c>
      <c r="H2288" s="5" t="s">
        <v>1258</v>
      </c>
      <c r="I2288" s="2" t="s">
        <v>42</v>
      </c>
      <c r="J2288" s="2" t="s">
        <v>217</v>
      </c>
      <c r="K2288" s="2" t="s">
        <v>218</v>
      </c>
      <c r="L2288" s="2" t="s">
        <v>219</v>
      </c>
      <c r="M2288" s="2" t="s">
        <v>218</v>
      </c>
      <c r="N2288" s="2" t="s">
        <v>13170</v>
      </c>
      <c r="O2288" s="8" t="s">
        <v>1211</v>
      </c>
      <c r="P2288" s="5" t="s">
        <v>1211</v>
      </c>
      <c r="Q2288" s="5" t="s">
        <v>11163</v>
      </c>
      <c r="R2288" s="5" t="s">
        <v>12127</v>
      </c>
      <c r="S2288" s="2" t="s">
        <v>12128</v>
      </c>
      <c r="T2288" s="5" t="s">
        <v>224</v>
      </c>
      <c r="U2288" s="5" t="s">
        <v>716</v>
      </c>
      <c r="V2288" s="2" t="s">
        <v>225</v>
      </c>
      <c r="W2288" s="5" t="s">
        <v>208</v>
      </c>
      <c r="X2288" s="5" t="s">
        <v>13186</v>
      </c>
      <c r="Y2288" s="5" t="s">
        <v>13187</v>
      </c>
      <c r="Z2288" s="2" t="s">
        <v>720</v>
      </c>
      <c r="AA2288" s="2" t="s">
        <v>716</v>
      </c>
      <c r="AB2288" s="5" t="s">
        <v>13173</v>
      </c>
      <c r="AC2288" s="2" t="s">
        <v>13174</v>
      </c>
      <c r="AD2288" s="5" t="s">
        <v>13175</v>
      </c>
      <c r="AE2288" s="5" t="s">
        <v>13176</v>
      </c>
      <c r="AF2288" s="5" t="s">
        <v>13061</v>
      </c>
      <c r="AG2288" s="2" t="s">
        <v>13062</v>
      </c>
      <c r="AH2288" s="5" t="s">
        <v>13047</v>
      </c>
      <c r="AI2288" s="5" t="s">
        <v>13048</v>
      </c>
      <c r="AJ2288" s="2" t="s">
        <v>68</v>
      </c>
      <c r="AK2288" s="2" t="s">
        <v>729</v>
      </c>
    </row>
    <row r="2289" spans="1:37" ht="17.100000000000001" customHeight="1">
      <c r="A2289" s="2" t="s">
        <v>36</v>
      </c>
      <c r="B2289" s="3">
        <v>80005307</v>
      </c>
      <c r="C2289" s="2" t="s">
        <v>5893</v>
      </c>
      <c r="D2289" s="5" t="s">
        <v>5893</v>
      </c>
      <c r="E2289" s="5" t="s">
        <v>5894</v>
      </c>
      <c r="F2289" s="5" t="s">
        <v>13188</v>
      </c>
      <c r="G2289" s="5" t="s">
        <v>13189</v>
      </c>
      <c r="H2289" s="5" t="s">
        <v>13190</v>
      </c>
      <c r="I2289" s="2" t="s">
        <v>42</v>
      </c>
      <c r="J2289" s="2" t="s">
        <v>217</v>
      </c>
      <c r="K2289" s="2" t="s">
        <v>218</v>
      </c>
      <c r="L2289" s="2" t="s">
        <v>219</v>
      </c>
      <c r="M2289" s="2" t="s">
        <v>218</v>
      </c>
      <c r="N2289" s="2" t="s">
        <v>13170</v>
      </c>
      <c r="O2289" s="8" t="s">
        <v>1211</v>
      </c>
      <c r="P2289" s="5" t="s">
        <v>1211</v>
      </c>
      <c r="Q2289" s="5" t="s">
        <v>11163</v>
      </c>
      <c r="R2289" s="5" t="s">
        <v>12127</v>
      </c>
      <c r="S2289" s="2" t="s">
        <v>12128</v>
      </c>
      <c r="T2289" s="5" t="s">
        <v>224</v>
      </c>
      <c r="U2289" s="5" t="s">
        <v>716</v>
      </c>
      <c r="V2289" s="2" t="s">
        <v>225</v>
      </c>
      <c r="W2289" s="5" t="s">
        <v>531</v>
      </c>
      <c r="X2289" s="5" t="s">
        <v>13191</v>
      </c>
      <c r="Y2289" s="5" t="s">
        <v>13192</v>
      </c>
      <c r="Z2289" s="2" t="s">
        <v>720</v>
      </c>
      <c r="AA2289" s="2" t="s">
        <v>716</v>
      </c>
      <c r="AB2289" s="5" t="s">
        <v>13173</v>
      </c>
      <c r="AC2289" s="2" t="s">
        <v>13174</v>
      </c>
      <c r="AD2289" s="5" t="s">
        <v>13175</v>
      </c>
      <c r="AE2289" s="5" t="s">
        <v>13176</v>
      </c>
      <c r="AF2289" s="5" t="s">
        <v>13061</v>
      </c>
      <c r="AG2289" s="2" t="s">
        <v>13062</v>
      </c>
      <c r="AH2289" s="5" t="s">
        <v>13047</v>
      </c>
      <c r="AI2289" s="5" t="s">
        <v>13048</v>
      </c>
      <c r="AJ2289" s="2" t="s">
        <v>68</v>
      </c>
      <c r="AK2289" s="2" t="s">
        <v>729</v>
      </c>
    </row>
    <row r="2290" spans="1:37" ht="17.100000000000001" customHeight="1">
      <c r="A2290" s="2" t="s">
        <v>36</v>
      </c>
      <c r="B2290" s="3">
        <v>80005308</v>
      </c>
      <c r="C2290" s="2" t="s">
        <v>5893</v>
      </c>
      <c r="D2290" s="5" t="s">
        <v>5893</v>
      </c>
      <c r="E2290" s="5" t="s">
        <v>5894</v>
      </c>
      <c r="F2290" s="5" t="s">
        <v>13193</v>
      </c>
      <c r="G2290" s="5" t="s">
        <v>13194</v>
      </c>
      <c r="H2290" s="5" t="s">
        <v>13195</v>
      </c>
      <c r="I2290" s="2" t="s">
        <v>42</v>
      </c>
      <c r="J2290" s="2" t="s">
        <v>217</v>
      </c>
      <c r="K2290" s="2" t="s">
        <v>218</v>
      </c>
      <c r="L2290" s="2" t="s">
        <v>219</v>
      </c>
      <c r="M2290" s="2" t="s">
        <v>218</v>
      </c>
      <c r="N2290" s="2" t="s">
        <v>13170</v>
      </c>
      <c r="O2290" s="8" t="s">
        <v>1211</v>
      </c>
      <c r="P2290" s="5" t="s">
        <v>1211</v>
      </c>
      <c r="Q2290" s="5" t="s">
        <v>11163</v>
      </c>
      <c r="R2290" s="5" t="s">
        <v>12127</v>
      </c>
      <c r="S2290" s="2" t="s">
        <v>12128</v>
      </c>
      <c r="T2290" s="5" t="s">
        <v>224</v>
      </c>
      <c r="U2290" s="5" t="s">
        <v>716</v>
      </c>
      <c r="V2290" s="2" t="s">
        <v>225</v>
      </c>
      <c r="W2290" s="5" t="s">
        <v>4691</v>
      </c>
      <c r="X2290" s="5" t="s">
        <v>13196</v>
      </c>
      <c r="Y2290" s="5" t="s">
        <v>13197</v>
      </c>
      <c r="Z2290" s="2" t="s">
        <v>720</v>
      </c>
      <c r="AA2290" s="2" t="s">
        <v>716</v>
      </c>
      <c r="AB2290" s="5" t="s">
        <v>13173</v>
      </c>
      <c r="AC2290" s="2" t="s">
        <v>13174</v>
      </c>
      <c r="AD2290" s="5" t="s">
        <v>13175</v>
      </c>
      <c r="AE2290" s="5" t="s">
        <v>13176</v>
      </c>
      <c r="AF2290" s="5" t="s">
        <v>13061</v>
      </c>
      <c r="AG2290" s="2" t="s">
        <v>13062</v>
      </c>
      <c r="AH2290" s="5" t="s">
        <v>13047</v>
      </c>
      <c r="AI2290" s="5" t="s">
        <v>13048</v>
      </c>
      <c r="AJ2290" s="2" t="s">
        <v>68</v>
      </c>
      <c r="AK2290" s="2" t="s">
        <v>729</v>
      </c>
    </row>
    <row r="2291" spans="1:37" ht="17.100000000000001" customHeight="1">
      <c r="A2291" s="2" t="s">
        <v>36</v>
      </c>
      <c r="B2291" s="3">
        <v>80008403</v>
      </c>
      <c r="C2291" s="2" t="s">
        <v>5893</v>
      </c>
      <c r="D2291" s="5" t="s">
        <v>5893</v>
      </c>
      <c r="E2291" s="5" t="s">
        <v>5894</v>
      </c>
      <c r="F2291" s="5" t="s">
        <v>13198</v>
      </c>
      <c r="G2291" s="5" t="s">
        <v>13199</v>
      </c>
      <c r="H2291" s="5" t="s">
        <v>1258</v>
      </c>
      <c r="I2291" s="2" t="s">
        <v>42</v>
      </c>
      <c r="J2291" s="2" t="s">
        <v>217</v>
      </c>
      <c r="K2291" s="2" t="s">
        <v>218</v>
      </c>
      <c r="L2291" s="2" t="s">
        <v>219</v>
      </c>
      <c r="M2291" s="2" t="s">
        <v>218</v>
      </c>
      <c r="N2291" s="2" t="s">
        <v>13170</v>
      </c>
      <c r="O2291" s="8" t="s">
        <v>1211</v>
      </c>
      <c r="P2291" s="5" t="s">
        <v>1211</v>
      </c>
      <c r="Q2291" s="5" t="s">
        <v>11163</v>
      </c>
      <c r="R2291" s="5" t="s">
        <v>12127</v>
      </c>
      <c r="S2291" s="2" t="s">
        <v>12128</v>
      </c>
      <c r="T2291" s="5" t="s">
        <v>224</v>
      </c>
      <c r="U2291" s="5" t="s">
        <v>716</v>
      </c>
      <c r="V2291" s="2" t="s">
        <v>225</v>
      </c>
      <c r="W2291" s="5" t="s">
        <v>208</v>
      </c>
      <c r="X2291" s="5" t="s">
        <v>13200</v>
      </c>
      <c r="Y2291" s="5" t="s">
        <v>13201</v>
      </c>
      <c r="Z2291" s="2" t="s">
        <v>720</v>
      </c>
      <c r="AA2291" s="2" t="s">
        <v>716</v>
      </c>
      <c r="AB2291" s="5" t="s">
        <v>13173</v>
      </c>
      <c r="AC2291" s="2" t="s">
        <v>13174</v>
      </c>
      <c r="AD2291" s="5" t="s">
        <v>13175</v>
      </c>
      <c r="AE2291" s="5" t="s">
        <v>13176</v>
      </c>
      <c r="AF2291" s="5" t="s">
        <v>13061</v>
      </c>
      <c r="AG2291" s="2" t="s">
        <v>13062</v>
      </c>
      <c r="AH2291" s="5" t="s">
        <v>13047</v>
      </c>
      <c r="AI2291" s="5" t="s">
        <v>13048</v>
      </c>
      <c r="AJ2291" s="2" t="s">
        <v>68</v>
      </c>
      <c r="AK2291" s="2" t="s">
        <v>729</v>
      </c>
    </row>
    <row r="2292" spans="1:37" ht="17.100000000000001" customHeight="1">
      <c r="A2292" s="2" t="s">
        <v>36</v>
      </c>
      <c r="B2292" s="3">
        <v>80005300</v>
      </c>
      <c r="C2292" s="2" t="s">
        <v>5907</v>
      </c>
      <c r="D2292" s="5" t="s">
        <v>5908</v>
      </c>
      <c r="E2292" s="5" t="s">
        <v>5909</v>
      </c>
      <c r="F2292" s="5" t="s">
        <v>13202</v>
      </c>
      <c r="G2292" s="5" t="s">
        <v>13203</v>
      </c>
      <c r="H2292" s="5" t="s">
        <v>13204</v>
      </c>
      <c r="I2292" s="2" t="s">
        <v>42</v>
      </c>
      <c r="J2292" s="2" t="s">
        <v>217</v>
      </c>
      <c r="K2292" s="2" t="s">
        <v>218</v>
      </c>
      <c r="L2292" s="2" t="s">
        <v>219</v>
      </c>
      <c r="M2292" s="2" t="s">
        <v>218</v>
      </c>
      <c r="N2292" s="2" t="s">
        <v>13205</v>
      </c>
      <c r="O2292" s="8" t="s">
        <v>1211</v>
      </c>
      <c r="P2292" s="5" t="s">
        <v>1211</v>
      </c>
      <c r="Q2292" s="5" t="s">
        <v>11163</v>
      </c>
      <c r="R2292" s="5" t="s">
        <v>12127</v>
      </c>
      <c r="S2292" s="2" t="s">
        <v>12128</v>
      </c>
      <c r="T2292" s="5" t="s">
        <v>224</v>
      </c>
      <c r="U2292" s="5" t="s">
        <v>716</v>
      </c>
      <c r="V2292" s="2" t="s">
        <v>225</v>
      </c>
      <c r="W2292" s="5" t="s">
        <v>567</v>
      </c>
      <c r="X2292" s="5" t="s">
        <v>13206</v>
      </c>
      <c r="Y2292" s="5" t="s">
        <v>13207</v>
      </c>
      <c r="Z2292" s="2" t="s">
        <v>720</v>
      </c>
      <c r="AA2292" s="2" t="s">
        <v>716</v>
      </c>
      <c r="AB2292" s="5" t="s">
        <v>13061</v>
      </c>
      <c r="AC2292" s="2" t="s">
        <v>13062</v>
      </c>
      <c r="AD2292" s="5" t="s">
        <v>13047</v>
      </c>
      <c r="AE2292" s="5" t="s">
        <v>13048</v>
      </c>
      <c r="AF2292" s="5" t="s">
        <v>12471</v>
      </c>
      <c r="AG2292" s="2" t="s">
        <v>12472</v>
      </c>
      <c r="AH2292" s="5" t="s">
        <v>12473</v>
      </c>
      <c r="AI2292" s="5" t="s">
        <v>12474</v>
      </c>
      <c r="AJ2292" s="2" t="s">
        <v>68</v>
      </c>
      <c r="AK2292" s="2" t="s">
        <v>729</v>
      </c>
    </row>
    <row r="2293" spans="1:37" ht="17.100000000000001" customHeight="1">
      <c r="A2293" s="2" t="s">
        <v>36</v>
      </c>
      <c r="B2293" s="3">
        <v>80005312</v>
      </c>
      <c r="C2293" s="2" t="s">
        <v>5893</v>
      </c>
      <c r="D2293" s="5" t="s">
        <v>5893</v>
      </c>
      <c r="E2293" s="5" t="s">
        <v>5894</v>
      </c>
      <c r="F2293" s="5" t="s">
        <v>13208</v>
      </c>
      <c r="G2293" s="5" t="s">
        <v>13209</v>
      </c>
      <c r="H2293" s="5" t="s">
        <v>4059</v>
      </c>
      <c r="I2293" s="2" t="s">
        <v>42</v>
      </c>
      <c r="J2293" s="2" t="s">
        <v>217</v>
      </c>
      <c r="K2293" s="2" t="s">
        <v>218</v>
      </c>
      <c r="L2293" s="2" t="s">
        <v>219</v>
      </c>
      <c r="M2293" s="2" t="s">
        <v>218</v>
      </c>
      <c r="N2293" s="2" t="s">
        <v>13205</v>
      </c>
      <c r="O2293" s="8" t="s">
        <v>1211</v>
      </c>
      <c r="P2293" s="5" t="s">
        <v>1211</v>
      </c>
      <c r="Q2293" s="5" t="s">
        <v>11163</v>
      </c>
      <c r="R2293" s="5" t="s">
        <v>12127</v>
      </c>
      <c r="S2293" s="2" t="s">
        <v>12128</v>
      </c>
      <c r="T2293" s="5" t="s">
        <v>224</v>
      </c>
      <c r="U2293" s="5" t="s">
        <v>716</v>
      </c>
      <c r="V2293" s="2" t="s">
        <v>225</v>
      </c>
      <c r="W2293" s="5" t="s">
        <v>567</v>
      </c>
      <c r="X2293" s="5" t="s">
        <v>13210</v>
      </c>
      <c r="Y2293" s="5" t="s">
        <v>13211</v>
      </c>
      <c r="Z2293" s="2" t="s">
        <v>720</v>
      </c>
      <c r="AA2293" s="2" t="s">
        <v>716</v>
      </c>
      <c r="AB2293" s="5" t="s">
        <v>13212</v>
      </c>
      <c r="AC2293" s="2" t="s">
        <v>13213</v>
      </c>
      <c r="AD2293" s="5" t="s">
        <v>13202</v>
      </c>
      <c r="AE2293" s="5" t="s">
        <v>13203</v>
      </c>
      <c r="AF2293" s="5" t="s">
        <v>13061</v>
      </c>
      <c r="AG2293" s="2" t="s">
        <v>13062</v>
      </c>
      <c r="AH2293" s="5" t="s">
        <v>13047</v>
      </c>
      <c r="AI2293" s="5" t="s">
        <v>13048</v>
      </c>
      <c r="AJ2293" s="2" t="s">
        <v>68</v>
      </c>
      <c r="AK2293" s="2" t="s">
        <v>729</v>
      </c>
    </row>
    <row r="2294" spans="1:37" ht="17.100000000000001" customHeight="1">
      <c r="A2294" s="2" t="s">
        <v>36</v>
      </c>
      <c r="B2294" s="3">
        <v>80005313</v>
      </c>
      <c r="C2294" s="2" t="s">
        <v>5893</v>
      </c>
      <c r="D2294" s="5" t="s">
        <v>5893</v>
      </c>
      <c r="E2294" s="5" t="s">
        <v>5894</v>
      </c>
      <c r="F2294" s="5" t="s">
        <v>13214</v>
      </c>
      <c r="G2294" s="5" t="s">
        <v>13215</v>
      </c>
      <c r="H2294" s="5" t="s">
        <v>13216</v>
      </c>
      <c r="I2294" s="2" t="s">
        <v>42</v>
      </c>
      <c r="J2294" s="2" t="s">
        <v>217</v>
      </c>
      <c r="K2294" s="2" t="s">
        <v>218</v>
      </c>
      <c r="L2294" s="2" t="s">
        <v>219</v>
      </c>
      <c r="M2294" s="2" t="s">
        <v>218</v>
      </c>
      <c r="N2294" s="2" t="s">
        <v>13205</v>
      </c>
      <c r="O2294" s="8" t="s">
        <v>1211</v>
      </c>
      <c r="P2294" s="5" t="s">
        <v>1211</v>
      </c>
      <c r="Q2294" s="5" t="s">
        <v>11163</v>
      </c>
      <c r="R2294" s="5" t="s">
        <v>12127</v>
      </c>
      <c r="S2294" s="2" t="s">
        <v>12128</v>
      </c>
      <c r="T2294" s="5" t="s">
        <v>224</v>
      </c>
      <c r="U2294" s="5" t="s">
        <v>716</v>
      </c>
      <c r="V2294" s="2" t="s">
        <v>225</v>
      </c>
      <c r="W2294" s="5" t="s">
        <v>9666</v>
      </c>
      <c r="X2294" s="5" t="s">
        <v>13217</v>
      </c>
      <c r="Y2294" s="5" t="s">
        <v>13218</v>
      </c>
      <c r="Z2294" s="2" t="s">
        <v>720</v>
      </c>
      <c r="AA2294" s="2" t="s">
        <v>716</v>
      </c>
      <c r="AB2294" s="5" t="s">
        <v>13212</v>
      </c>
      <c r="AC2294" s="2" t="s">
        <v>13213</v>
      </c>
      <c r="AD2294" s="5" t="s">
        <v>13202</v>
      </c>
      <c r="AE2294" s="5" t="s">
        <v>13203</v>
      </c>
      <c r="AF2294" s="5" t="s">
        <v>13061</v>
      </c>
      <c r="AG2294" s="2" t="s">
        <v>13062</v>
      </c>
      <c r="AH2294" s="5" t="s">
        <v>13047</v>
      </c>
      <c r="AI2294" s="5" t="s">
        <v>13048</v>
      </c>
      <c r="AJ2294" s="2" t="s">
        <v>68</v>
      </c>
      <c r="AK2294" s="2" t="s">
        <v>729</v>
      </c>
    </row>
    <row r="2295" spans="1:37" ht="17.100000000000001" customHeight="1">
      <c r="A2295" s="2" t="s">
        <v>36</v>
      </c>
      <c r="B2295" s="3">
        <v>80005314</v>
      </c>
      <c r="C2295" s="2" t="s">
        <v>5893</v>
      </c>
      <c r="D2295" s="5" t="s">
        <v>5893</v>
      </c>
      <c r="E2295" s="5" t="s">
        <v>5894</v>
      </c>
      <c r="F2295" s="5" t="s">
        <v>13219</v>
      </c>
      <c r="G2295" s="5" t="s">
        <v>13220</v>
      </c>
      <c r="H2295" s="5" t="s">
        <v>11857</v>
      </c>
      <c r="I2295" s="2" t="s">
        <v>42</v>
      </c>
      <c r="J2295" s="2" t="s">
        <v>217</v>
      </c>
      <c r="K2295" s="2" t="s">
        <v>218</v>
      </c>
      <c r="L2295" s="2" t="s">
        <v>219</v>
      </c>
      <c r="M2295" s="2" t="s">
        <v>218</v>
      </c>
      <c r="N2295" s="2" t="s">
        <v>13205</v>
      </c>
      <c r="O2295" s="8" t="s">
        <v>1211</v>
      </c>
      <c r="P2295" s="5" t="s">
        <v>1211</v>
      </c>
      <c r="Q2295" s="5" t="s">
        <v>11163</v>
      </c>
      <c r="R2295" s="5" t="s">
        <v>12127</v>
      </c>
      <c r="S2295" s="2" t="s">
        <v>12128</v>
      </c>
      <c r="T2295" s="5" t="s">
        <v>224</v>
      </c>
      <c r="U2295" s="5" t="s">
        <v>716</v>
      </c>
      <c r="V2295" s="2" t="s">
        <v>225</v>
      </c>
      <c r="W2295" s="5" t="s">
        <v>567</v>
      </c>
      <c r="X2295" s="5" t="s">
        <v>13221</v>
      </c>
      <c r="Y2295" s="5" t="s">
        <v>13222</v>
      </c>
      <c r="Z2295" s="2" t="s">
        <v>720</v>
      </c>
      <c r="AA2295" s="2" t="s">
        <v>716</v>
      </c>
      <c r="AB2295" s="5" t="s">
        <v>13212</v>
      </c>
      <c r="AC2295" s="2" t="s">
        <v>13213</v>
      </c>
      <c r="AD2295" s="5" t="s">
        <v>13202</v>
      </c>
      <c r="AE2295" s="5" t="s">
        <v>13203</v>
      </c>
      <c r="AF2295" s="5" t="s">
        <v>13061</v>
      </c>
      <c r="AG2295" s="2" t="s">
        <v>13062</v>
      </c>
      <c r="AH2295" s="5" t="s">
        <v>13047</v>
      </c>
      <c r="AI2295" s="5" t="s">
        <v>13048</v>
      </c>
      <c r="AJ2295" s="2" t="s">
        <v>68</v>
      </c>
      <c r="AK2295" s="2" t="s">
        <v>729</v>
      </c>
    </row>
    <row r="2296" spans="1:37" ht="17.100000000000001" customHeight="1">
      <c r="A2296" s="2" t="s">
        <v>36</v>
      </c>
      <c r="B2296" s="3">
        <v>80005316</v>
      </c>
      <c r="C2296" s="2" t="s">
        <v>5893</v>
      </c>
      <c r="D2296" s="5" t="s">
        <v>5893</v>
      </c>
      <c r="E2296" s="5" t="s">
        <v>5894</v>
      </c>
      <c r="F2296" s="5" t="s">
        <v>13223</v>
      </c>
      <c r="G2296" s="5" t="s">
        <v>13224</v>
      </c>
      <c r="H2296" s="5" t="s">
        <v>13195</v>
      </c>
      <c r="I2296" s="2" t="s">
        <v>42</v>
      </c>
      <c r="J2296" s="2" t="s">
        <v>217</v>
      </c>
      <c r="K2296" s="2" t="s">
        <v>218</v>
      </c>
      <c r="L2296" s="2" t="s">
        <v>219</v>
      </c>
      <c r="M2296" s="2" t="s">
        <v>218</v>
      </c>
      <c r="N2296" s="2" t="s">
        <v>13205</v>
      </c>
      <c r="O2296" s="8" t="s">
        <v>1211</v>
      </c>
      <c r="P2296" s="5" t="s">
        <v>1211</v>
      </c>
      <c r="Q2296" s="5" t="s">
        <v>11163</v>
      </c>
      <c r="R2296" s="5" t="s">
        <v>13225</v>
      </c>
      <c r="S2296" s="2" t="s">
        <v>6013</v>
      </c>
      <c r="T2296" s="5" t="s">
        <v>224</v>
      </c>
      <c r="U2296" s="5" t="s">
        <v>716</v>
      </c>
      <c r="V2296" s="2" t="s">
        <v>225</v>
      </c>
      <c r="W2296" s="5" t="s">
        <v>1414</v>
      </c>
      <c r="X2296" s="5" t="s">
        <v>13226</v>
      </c>
      <c r="Y2296" s="5" t="s">
        <v>13227</v>
      </c>
      <c r="Z2296" s="2" t="s">
        <v>720</v>
      </c>
      <c r="AA2296" s="2" t="s">
        <v>716</v>
      </c>
      <c r="AB2296" s="5" t="s">
        <v>13212</v>
      </c>
      <c r="AC2296" s="2" t="s">
        <v>13213</v>
      </c>
      <c r="AD2296" s="5" t="s">
        <v>13202</v>
      </c>
      <c r="AE2296" s="5" t="s">
        <v>13203</v>
      </c>
      <c r="AF2296" s="5" t="s">
        <v>13061</v>
      </c>
      <c r="AG2296" s="2" t="s">
        <v>13062</v>
      </c>
      <c r="AH2296" s="5" t="s">
        <v>13047</v>
      </c>
      <c r="AI2296" s="5" t="s">
        <v>13048</v>
      </c>
      <c r="AJ2296" s="2" t="s">
        <v>68</v>
      </c>
      <c r="AK2296" s="2" t="s">
        <v>729</v>
      </c>
    </row>
    <row r="2297" spans="1:37" ht="17.100000000000001" customHeight="1">
      <c r="A2297" s="2" t="s">
        <v>36</v>
      </c>
      <c r="B2297" s="3">
        <v>80005309</v>
      </c>
      <c r="C2297" s="2" t="s">
        <v>5893</v>
      </c>
      <c r="D2297" s="5" t="s">
        <v>5893</v>
      </c>
      <c r="E2297" s="5" t="s">
        <v>5894</v>
      </c>
      <c r="F2297" s="5" t="s">
        <v>13228</v>
      </c>
      <c r="G2297" s="5" t="s">
        <v>13229</v>
      </c>
      <c r="H2297" s="5" t="s">
        <v>4287</v>
      </c>
      <c r="I2297" s="2" t="s">
        <v>42</v>
      </c>
      <c r="J2297" s="2" t="s">
        <v>217</v>
      </c>
      <c r="K2297" s="2" t="s">
        <v>218</v>
      </c>
      <c r="L2297" s="2" t="s">
        <v>219</v>
      </c>
      <c r="M2297" s="2" t="s">
        <v>218</v>
      </c>
      <c r="N2297" s="2" t="s">
        <v>13230</v>
      </c>
      <c r="O2297" s="8" t="s">
        <v>1211</v>
      </c>
      <c r="P2297" s="5" t="s">
        <v>1211</v>
      </c>
      <c r="Q2297" s="5" t="s">
        <v>11163</v>
      </c>
      <c r="R2297" s="5" t="s">
        <v>12127</v>
      </c>
      <c r="S2297" s="2" t="s">
        <v>12128</v>
      </c>
      <c r="T2297" s="5" t="s">
        <v>224</v>
      </c>
      <c r="U2297" s="5" t="s">
        <v>716</v>
      </c>
      <c r="V2297" s="2" t="s">
        <v>225</v>
      </c>
      <c r="W2297" s="5" t="s">
        <v>717</v>
      </c>
      <c r="X2297" s="5" t="s">
        <v>13231</v>
      </c>
      <c r="Y2297" s="5" t="s">
        <v>13232</v>
      </c>
      <c r="Z2297" s="2" t="s">
        <v>720</v>
      </c>
      <c r="AA2297" s="2" t="s">
        <v>716</v>
      </c>
      <c r="AB2297" s="5" t="s">
        <v>13233</v>
      </c>
      <c r="AC2297" s="2" t="s">
        <v>13234</v>
      </c>
      <c r="AD2297" s="5" t="s">
        <v>13235</v>
      </c>
      <c r="AE2297" s="5" t="s">
        <v>13236</v>
      </c>
      <c r="AF2297" s="5" t="s">
        <v>13061</v>
      </c>
      <c r="AG2297" s="2" t="s">
        <v>13062</v>
      </c>
      <c r="AH2297" s="5" t="s">
        <v>13047</v>
      </c>
      <c r="AI2297" s="5" t="s">
        <v>13048</v>
      </c>
      <c r="AJ2297" s="2" t="s">
        <v>68</v>
      </c>
      <c r="AK2297" s="2" t="s">
        <v>729</v>
      </c>
    </row>
    <row r="2298" spans="1:37" ht="17.100000000000001" customHeight="1">
      <c r="A2298" s="2" t="s">
        <v>36</v>
      </c>
      <c r="B2298" s="3">
        <v>80005310</v>
      </c>
      <c r="C2298" s="2" t="s">
        <v>5893</v>
      </c>
      <c r="D2298" s="5" t="s">
        <v>5893</v>
      </c>
      <c r="E2298" s="5" t="s">
        <v>5894</v>
      </c>
      <c r="F2298" s="5" t="s">
        <v>13237</v>
      </c>
      <c r="G2298" s="5" t="s">
        <v>13238</v>
      </c>
      <c r="H2298" s="5" t="s">
        <v>2243</v>
      </c>
      <c r="I2298" s="2" t="s">
        <v>42</v>
      </c>
      <c r="J2298" s="2" t="s">
        <v>217</v>
      </c>
      <c r="K2298" s="2" t="s">
        <v>218</v>
      </c>
      <c r="L2298" s="2" t="s">
        <v>219</v>
      </c>
      <c r="M2298" s="2" t="s">
        <v>218</v>
      </c>
      <c r="N2298" s="2" t="s">
        <v>13230</v>
      </c>
      <c r="O2298" s="8" t="s">
        <v>1211</v>
      </c>
      <c r="P2298" s="5" t="s">
        <v>1211</v>
      </c>
      <c r="Q2298" s="5" t="s">
        <v>11163</v>
      </c>
      <c r="R2298" s="5" t="s">
        <v>12127</v>
      </c>
      <c r="S2298" s="2" t="s">
        <v>12128</v>
      </c>
      <c r="T2298" s="5" t="s">
        <v>224</v>
      </c>
      <c r="U2298" s="5" t="s">
        <v>716</v>
      </c>
      <c r="V2298" s="2" t="s">
        <v>225</v>
      </c>
      <c r="W2298" s="5" t="s">
        <v>717</v>
      </c>
      <c r="X2298" s="5" t="s">
        <v>13239</v>
      </c>
      <c r="Y2298" s="5" t="s">
        <v>13240</v>
      </c>
      <c r="Z2298" s="2" t="s">
        <v>720</v>
      </c>
      <c r="AA2298" s="2" t="s">
        <v>716</v>
      </c>
      <c r="AB2298" s="5" t="s">
        <v>13233</v>
      </c>
      <c r="AC2298" s="2" t="s">
        <v>13234</v>
      </c>
      <c r="AD2298" s="5" t="s">
        <v>13235</v>
      </c>
      <c r="AE2298" s="5" t="s">
        <v>13236</v>
      </c>
      <c r="AF2298" s="5" t="s">
        <v>13061</v>
      </c>
      <c r="AG2298" s="2" t="s">
        <v>13062</v>
      </c>
      <c r="AH2298" s="5" t="s">
        <v>13047</v>
      </c>
      <c r="AI2298" s="5" t="s">
        <v>13048</v>
      </c>
      <c r="AJ2298" s="2" t="s">
        <v>68</v>
      </c>
      <c r="AK2298" s="2" t="s">
        <v>729</v>
      </c>
    </row>
    <row r="2299" spans="1:37" ht="17.100000000000001" customHeight="1">
      <c r="A2299" s="2" t="s">
        <v>36</v>
      </c>
      <c r="B2299" s="3">
        <v>80005315</v>
      </c>
      <c r="C2299" s="2" t="s">
        <v>5893</v>
      </c>
      <c r="D2299" s="5" t="s">
        <v>5893</v>
      </c>
      <c r="E2299" s="5" t="s">
        <v>5894</v>
      </c>
      <c r="F2299" s="5" t="s">
        <v>13241</v>
      </c>
      <c r="G2299" s="5" t="s">
        <v>13242</v>
      </c>
      <c r="H2299" s="5" t="s">
        <v>13243</v>
      </c>
      <c r="I2299" s="2" t="s">
        <v>42</v>
      </c>
      <c r="J2299" s="2" t="s">
        <v>217</v>
      </c>
      <c r="K2299" s="2" t="s">
        <v>218</v>
      </c>
      <c r="L2299" s="2" t="s">
        <v>219</v>
      </c>
      <c r="M2299" s="2" t="s">
        <v>218</v>
      </c>
      <c r="N2299" s="2" t="s">
        <v>13230</v>
      </c>
      <c r="O2299" s="8" t="s">
        <v>1211</v>
      </c>
      <c r="P2299" s="5" t="s">
        <v>1211</v>
      </c>
      <c r="Q2299" s="5" t="s">
        <v>11163</v>
      </c>
      <c r="R2299" s="5" t="s">
        <v>12127</v>
      </c>
      <c r="S2299" s="2" t="s">
        <v>12128</v>
      </c>
      <c r="T2299" s="5" t="s">
        <v>224</v>
      </c>
      <c r="U2299" s="5" t="s">
        <v>716</v>
      </c>
      <c r="V2299" s="2" t="s">
        <v>225</v>
      </c>
      <c r="W2299" s="5" t="s">
        <v>860</v>
      </c>
      <c r="X2299" s="5" t="s">
        <v>13244</v>
      </c>
      <c r="Y2299" s="5" t="s">
        <v>13245</v>
      </c>
      <c r="Z2299" s="2" t="s">
        <v>720</v>
      </c>
      <c r="AA2299" s="2" t="s">
        <v>716</v>
      </c>
      <c r="AB2299" s="5" t="s">
        <v>13233</v>
      </c>
      <c r="AC2299" s="2" t="s">
        <v>13234</v>
      </c>
      <c r="AD2299" s="5" t="s">
        <v>13235</v>
      </c>
      <c r="AE2299" s="5" t="s">
        <v>13236</v>
      </c>
      <c r="AF2299" s="5" t="s">
        <v>13061</v>
      </c>
      <c r="AG2299" s="2" t="s">
        <v>13062</v>
      </c>
      <c r="AH2299" s="5" t="s">
        <v>13047</v>
      </c>
      <c r="AI2299" s="5" t="s">
        <v>13048</v>
      </c>
      <c r="AJ2299" s="2" t="s">
        <v>68</v>
      </c>
      <c r="AK2299" s="2" t="s">
        <v>729</v>
      </c>
    </row>
    <row r="2300" spans="1:37" ht="17.100000000000001" customHeight="1">
      <c r="A2300" s="2" t="s">
        <v>36</v>
      </c>
      <c r="B2300" s="3">
        <v>80008406</v>
      </c>
      <c r="C2300" s="2" t="s">
        <v>5893</v>
      </c>
      <c r="D2300" s="5" t="s">
        <v>5893</v>
      </c>
      <c r="E2300" s="5" t="s">
        <v>5894</v>
      </c>
      <c r="F2300" s="5" t="s">
        <v>13246</v>
      </c>
      <c r="G2300" s="5" t="s">
        <v>13247</v>
      </c>
      <c r="H2300" s="5" t="s">
        <v>13248</v>
      </c>
      <c r="I2300" s="2" t="s">
        <v>42</v>
      </c>
      <c r="J2300" s="2" t="s">
        <v>217</v>
      </c>
      <c r="K2300" s="2" t="s">
        <v>218</v>
      </c>
      <c r="L2300" s="2" t="s">
        <v>219</v>
      </c>
      <c r="M2300" s="2" t="s">
        <v>218</v>
      </c>
      <c r="N2300" s="2" t="s">
        <v>13230</v>
      </c>
      <c r="O2300" s="8" t="s">
        <v>1211</v>
      </c>
      <c r="P2300" s="5" t="s">
        <v>1211</v>
      </c>
      <c r="Q2300" s="5" t="s">
        <v>11163</v>
      </c>
      <c r="R2300" s="5" t="s">
        <v>13249</v>
      </c>
      <c r="S2300" s="2" t="s">
        <v>6687</v>
      </c>
      <c r="T2300" s="5" t="s">
        <v>224</v>
      </c>
      <c r="U2300" s="5" t="s">
        <v>716</v>
      </c>
      <c r="V2300" s="2" t="s">
        <v>13250</v>
      </c>
      <c r="W2300" s="5" t="s">
        <v>467</v>
      </c>
      <c r="X2300" s="5" t="s">
        <v>13251</v>
      </c>
      <c r="Y2300" s="5" t="s">
        <v>13252</v>
      </c>
      <c r="Z2300" s="2" t="s">
        <v>720</v>
      </c>
      <c r="AA2300" s="2" t="s">
        <v>716</v>
      </c>
      <c r="AB2300" s="5" t="s">
        <v>13233</v>
      </c>
      <c r="AC2300" s="2" t="s">
        <v>13234</v>
      </c>
      <c r="AD2300" s="5" t="s">
        <v>13235</v>
      </c>
      <c r="AE2300" s="5" t="s">
        <v>13236</v>
      </c>
      <c r="AF2300" s="5" t="s">
        <v>13061</v>
      </c>
      <c r="AG2300" s="2" t="s">
        <v>13062</v>
      </c>
      <c r="AH2300" s="5" t="s">
        <v>13047</v>
      </c>
      <c r="AI2300" s="5" t="s">
        <v>13048</v>
      </c>
      <c r="AJ2300" s="2" t="s">
        <v>68</v>
      </c>
      <c r="AK2300" s="2" t="s">
        <v>729</v>
      </c>
    </row>
    <row r="2301" spans="1:37" ht="17.100000000000001" customHeight="1">
      <c r="A2301" s="2" t="s">
        <v>36</v>
      </c>
      <c r="B2301" s="3">
        <v>80008455</v>
      </c>
      <c r="C2301" s="2" t="s">
        <v>5907</v>
      </c>
      <c r="D2301" s="5" t="s">
        <v>5908</v>
      </c>
      <c r="E2301" s="5" t="s">
        <v>5909</v>
      </c>
      <c r="F2301" s="5" t="s">
        <v>13235</v>
      </c>
      <c r="G2301" s="5" t="s">
        <v>13236</v>
      </c>
      <c r="H2301" s="5" t="s">
        <v>7365</v>
      </c>
      <c r="I2301" s="2" t="s">
        <v>42</v>
      </c>
      <c r="J2301" s="2" t="s">
        <v>217</v>
      </c>
      <c r="K2301" s="2" t="s">
        <v>218</v>
      </c>
      <c r="L2301" s="2" t="s">
        <v>219</v>
      </c>
      <c r="M2301" s="2" t="s">
        <v>218</v>
      </c>
      <c r="N2301" s="2" t="s">
        <v>13230</v>
      </c>
      <c r="O2301" s="8" t="s">
        <v>1211</v>
      </c>
      <c r="P2301" s="5" t="s">
        <v>1211</v>
      </c>
      <c r="Q2301" s="5" t="s">
        <v>11163</v>
      </c>
      <c r="R2301" s="5" t="s">
        <v>12127</v>
      </c>
      <c r="S2301" s="2" t="s">
        <v>12128</v>
      </c>
      <c r="T2301" s="5" t="s">
        <v>224</v>
      </c>
      <c r="U2301" s="5" t="s">
        <v>716</v>
      </c>
      <c r="V2301" s="2" t="s">
        <v>225</v>
      </c>
      <c r="W2301" s="5" t="s">
        <v>1068</v>
      </c>
      <c r="X2301" s="5" t="s">
        <v>11451</v>
      </c>
      <c r="Y2301" s="5" t="s">
        <v>13253</v>
      </c>
      <c r="Z2301" s="2" t="s">
        <v>720</v>
      </c>
      <c r="AA2301" s="2" t="s">
        <v>716</v>
      </c>
      <c r="AB2301" s="5" t="s">
        <v>13061</v>
      </c>
      <c r="AC2301" s="2" t="s">
        <v>13062</v>
      </c>
      <c r="AD2301" s="5" t="s">
        <v>13047</v>
      </c>
      <c r="AE2301" s="5" t="s">
        <v>13048</v>
      </c>
      <c r="AF2301" s="5" t="s">
        <v>12471</v>
      </c>
      <c r="AG2301" s="2" t="s">
        <v>12472</v>
      </c>
      <c r="AH2301" s="5" t="s">
        <v>12473</v>
      </c>
      <c r="AI2301" s="5" t="s">
        <v>12474</v>
      </c>
      <c r="AJ2301" s="2" t="s">
        <v>68</v>
      </c>
      <c r="AK2301" s="2" t="s">
        <v>729</v>
      </c>
    </row>
    <row r="2302" spans="1:37" ht="17.100000000000001" customHeight="1">
      <c r="A2302" s="2" t="s">
        <v>36</v>
      </c>
      <c r="B2302" s="3">
        <v>80012234</v>
      </c>
      <c r="C2302" s="2" t="s">
        <v>5893</v>
      </c>
      <c r="D2302" s="5" t="s">
        <v>5893</v>
      </c>
      <c r="E2302" s="5" t="s">
        <v>5894</v>
      </c>
      <c r="F2302" s="5" t="s">
        <v>13254</v>
      </c>
      <c r="G2302" s="5" t="s">
        <v>13255</v>
      </c>
      <c r="H2302" s="5" t="s">
        <v>6045</v>
      </c>
      <c r="I2302" s="2" t="s">
        <v>42</v>
      </c>
      <c r="J2302" s="2" t="s">
        <v>217</v>
      </c>
      <c r="K2302" s="2" t="s">
        <v>218</v>
      </c>
      <c r="L2302" s="2" t="s">
        <v>219</v>
      </c>
      <c r="M2302" s="2" t="s">
        <v>218</v>
      </c>
      <c r="N2302" s="2" t="s">
        <v>13230</v>
      </c>
      <c r="O2302" s="8" t="s">
        <v>1211</v>
      </c>
      <c r="P2302" s="5" t="s">
        <v>1211</v>
      </c>
      <c r="Q2302" s="5" t="s">
        <v>11163</v>
      </c>
      <c r="R2302" s="5" t="s">
        <v>12127</v>
      </c>
      <c r="S2302" s="2" t="s">
        <v>12128</v>
      </c>
      <c r="T2302" s="5" t="s">
        <v>224</v>
      </c>
      <c r="U2302" s="5" t="s">
        <v>716</v>
      </c>
      <c r="V2302" s="2" t="s">
        <v>225</v>
      </c>
      <c r="W2302" s="5" t="s">
        <v>124</v>
      </c>
      <c r="X2302" s="5" t="s">
        <v>13256</v>
      </c>
      <c r="Y2302" s="5" t="s">
        <v>13257</v>
      </c>
      <c r="Z2302" s="2" t="s">
        <v>720</v>
      </c>
      <c r="AA2302" s="2" t="s">
        <v>716</v>
      </c>
      <c r="AB2302" s="5" t="s">
        <v>13233</v>
      </c>
      <c r="AC2302" s="2" t="s">
        <v>13234</v>
      </c>
      <c r="AD2302" s="5" t="s">
        <v>13235</v>
      </c>
      <c r="AE2302" s="5" t="s">
        <v>13236</v>
      </c>
      <c r="AF2302" s="5" t="s">
        <v>13061</v>
      </c>
      <c r="AG2302" s="2" t="s">
        <v>13062</v>
      </c>
      <c r="AH2302" s="5" t="s">
        <v>13047</v>
      </c>
      <c r="AI2302" s="5" t="s">
        <v>13048</v>
      </c>
      <c r="AJ2302" s="2" t="s">
        <v>68</v>
      </c>
      <c r="AK2302" s="2" t="s">
        <v>729</v>
      </c>
    </row>
    <row r="2303" spans="1:37" ht="17.100000000000001" customHeight="1">
      <c r="A2303" s="2" t="s">
        <v>36</v>
      </c>
      <c r="B2303" s="3">
        <v>80012394</v>
      </c>
      <c r="C2303" s="2" t="s">
        <v>13258</v>
      </c>
      <c r="D2303" s="5" t="s">
        <v>7009</v>
      </c>
      <c r="E2303" s="5" t="s">
        <v>13259</v>
      </c>
      <c r="F2303" s="5" t="s">
        <v>12473</v>
      </c>
      <c r="G2303" s="5" t="s">
        <v>12474</v>
      </c>
      <c r="H2303" s="5" t="s">
        <v>13260</v>
      </c>
      <c r="I2303" s="2" t="s">
        <v>42</v>
      </c>
      <c r="J2303" s="2" t="s">
        <v>217</v>
      </c>
      <c r="K2303" s="2" t="s">
        <v>218</v>
      </c>
      <c r="L2303" s="2" t="s">
        <v>219</v>
      </c>
      <c r="M2303" s="2" t="s">
        <v>218</v>
      </c>
      <c r="N2303" s="2" t="s">
        <v>13261</v>
      </c>
      <c r="O2303" s="8" t="s">
        <v>13262</v>
      </c>
      <c r="P2303" s="5" t="s">
        <v>13262</v>
      </c>
      <c r="Q2303" s="5" t="s">
        <v>13263</v>
      </c>
      <c r="R2303" s="5" t="s">
        <v>4647</v>
      </c>
      <c r="S2303" s="2" t="s">
        <v>752</v>
      </c>
      <c r="T2303" s="5" t="s">
        <v>1816</v>
      </c>
      <c r="U2303" s="5" t="s">
        <v>752</v>
      </c>
      <c r="V2303" s="2" t="s">
        <v>1817</v>
      </c>
      <c r="W2303" s="5" t="s">
        <v>1414</v>
      </c>
      <c r="X2303" s="5" t="s">
        <v>13264</v>
      </c>
      <c r="Y2303" s="5" t="s">
        <v>13265</v>
      </c>
      <c r="Z2303" s="2" t="s">
        <v>720</v>
      </c>
      <c r="AA2303" s="2" t="s">
        <v>716</v>
      </c>
      <c r="AB2303" s="5" t="s">
        <v>5879</v>
      </c>
      <c r="AC2303" s="2" t="s">
        <v>5880</v>
      </c>
      <c r="AD2303" s="5" t="s">
        <v>5881</v>
      </c>
      <c r="AE2303" s="5" t="s">
        <v>5882</v>
      </c>
      <c r="AF2303" s="5" t="s">
        <v>991</v>
      </c>
      <c r="AG2303" s="2" t="s">
        <v>992</v>
      </c>
      <c r="AH2303" s="5" t="s">
        <v>993</v>
      </c>
      <c r="AI2303" s="5" t="s">
        <v>729</v>
      </c>
      <c r="AJ2303" s="2" t="s">
        <v>68</v>
      </c>
      <c r="AK2303" s="2" t="s">
        <v>729</v>
      </c>
    </row>
    <row r="2304" spans="1:37" ht="17.100000000000001" customHeight="1">
      <c r="A2304" s="2" t="s">
        <v>36</v>
      </c>
      <c r="B2304" s="3">
        <v>80004907</v>
      </c>
      <c r="C2304" s="2" t="s">
        <v>5483</v>
      </c>
      <c r="D2304" s="5" t="s">
        <v>5484</v>
      </c>
      <c r="E2304" s="5" t="s">
        <v>6891</v>
      </c>
      <c r="F2304" s="5" t="s">
        <v>13266</v>
      </c>
      <c r="G2304" s="5" t="s">
        <v>13267</v>
      </c>
      <c r="H2304" s="5" t="s">
        <v>13268</v>
      </c>
      <c r="I2304" s="2" t="s">
        <v>42</v>
      </c>
      <c r="J2304" s="2" t="s">
        <v>217</v>
      </c>
      <c r="K2304" s="2" t="s">
        <v>218</v>
      </c>
      <c r="L2304" s="2" t="s">
        <v>219</v>
      </c>
      <c r="M2304" s="2" t="s">
        <v>218</v>
      </c>
      <c r="N2304" s="2" t="s">
        <v>13269</v>
      </c>
      <c r="O2304" s="8" t="s">
        <v>711</v>
      </c>
      <c r="P2304" s="5" t="s">
        <v>712</v>
      </c>
      <c r="Q2304" s="5" t="s">
        <v>13270</v>
      </c>
      <c r="R2304" s="5" t="s">
        <v>13271</v>
      </c>
      <c r="S2304" s="2" t="s">
        <v>715</v>
      </c>
      <c r="T2304" s="5" t="s">
        <v>224</v>
      </c>
      <c r="U2304" s="5" t="s">
        <v>716</v>
      </c>
      <c r="V2304" s="2" t="s">
        <v>225</v>
      </c>
      <c r="W2304" s="5" t="s">
        <v>944</v>
      </c>
      <c r="X2304" s="5" t="s">
        <v>13272</v>
      </c>
      <c r="Y2304" s="5" t="s">
        <v>13273</v>
      </c>
      <c r="Z2304" s="2" t="s">
        <v>720</v>
      </c>
      <c r="AA2304" s="2" t="s">
        <v>716</v>
      </c>
      <c r="AB2304" s="5" t="s">
        <v>13274</v>
      </c>
      <c r="AC2304" s="2" t="s">
        <v>13275</v>
      </c>
      <c r="AD2304" s="5" t="s">
        <v>13276</v>
      </c>
      <c r="AE2304" s="5" t="s">
        <v>13277</v>
      </c>
      <c r="AF2304" s="5" t="s">
        <v>12471</v>
      </c>
      <c r="AG2304" s="2" t="s">
        <v>12472</v>
      </c>
      <c r="AH2304" s="5" t="s">
        <v>12473</v>
      </c>
      <c r="AI2304" s="5" t="s">
        <v>12474</v>
      </c>
      <c r="AJ2304" s="2" t="s">
        <v>68</v>
      </c>
      <c r="AK2304" s="2" t="s">
        <v>729</v>
      </c>
    </row>
    <row r="2305" spans="1:37" ht="17.100000000000001" customHeight="1">
      <c r="A2305" s="2" t="s">
        <v>36</v>
      </c>
      <c r="B2305" s="3">
        <v>80004908</v>
      </c>
      <c r="C2305" s="2" t="s">
        <v>5483</v>
      </c>
      <c r="D2305" s="5" t="s">
        <v>5484</v>
      </c>
      <c r="E2305" s="5" t="s">
        <v>6891</v>
      </c>
      <c r="F2305" s="5" t="s">
        <v>13278</v>
      </c>
      <c r="G2305" s="5" t="s">
        <v>13279</v>
      </c>
      <c r="H2305" s="5" t="s">
        <v>13280</v>
      </c>
      <c r="I2305" s="2" t="s">
        <v>42</v>
      </c>
      <c r="J2305" s="2" t="s">
        <v>217</v>
      </c>
      <c r="K2305" s="2" t="s">
        <v>218</v>
      </c>
      <c r="L2305" s="2" t="s">
        <v>219</v>
      </c>
      <c r="M2305" s="2" t="s">
        <v>218</v>
      </c>
      <c r="N2305" s="2" t="s">
        <v>13269</v>
      </c>
      <c r="O2305" s="8" t="s">
        <v>711</v>
      </c>
      <c r="P2305" s="5" t="s">
        <v>712</v>
      </c>
      <c r="Q2305" s="5" t="s">
        <v>13270</v>
      </c>
      <c r="R2305" s="5" t="s">
        <v>13271</v>
      </c>
      <c r="S2305" s="2" t="s">
        <v>715</v>
      </c>
      <c r="T2305" s="5" t="s">
        <v>224</v>
      </c>
      <c r="U2305" s="5" t="s">
        <v>716</v>
      </c>
      <c r="V2305" s="2" t="s">
        <v>225</v>
      </c>
      <c r="W2305" s="5" t="s">
        <v>1414</v>
      </c>
      <c r="X2305" s="5" t="s">
        <v>13281</v>
      </c>
      <c r="Y2305" s="5" t="s">
        <v>13282</v>
      </c>
      <c r="Z2305" s="2" t="s">
        <v>720</v>
      </c>
      <c r="AA2305" s="2" t="s">
        <v>716</v>
      </c>
      <c r="AB2305" s="5" t="s">
        <v>13274</v>
      </c>
      <c r="AC2305" s="2" t="s">
        <v>13275</v>
      </c>
      <c r="AD2305" s="5" t="s">
        <v>13276</v>
      </c>
      <c r="AE2305" s="5" t="s">
        <v>13277</v>
      </c>
      <c r="AF2305" s="5" t="s">
        <v>12471</v>
      </c>
      <c r="AG2305" s="2" t="s">
        <v>12472</v>
      </c>
      <c r="AH2305" s="5" t="s">
        <v>12473</v>
      </c>
      <c r="AI2305" s="5" t="s">
        <v>12474</v>
      </c>
      <c r="AJ2305" s="2" t="s">
        <v>68</v>
      </c>
      <c r="AK2305" s="2" t="s">
        <v>729</v>
      </c>
    </row>
    <row r="2306" spans="1:37" ht="17.100000000000001" customHeight="1">
      <c r="A2306" s="2" t="s">
        <v>36</v>
      </c>
      <c r="B2306" s="3">
        <v>80004914</v>
      </c>
      <c r="C2306" s="2" t="s">
        <v>6923</v>
      </c>
      <c r="D2306" s="5" t="s">
        <v>6924</v>
      </c>
      <c r="E2306" s="5" t="s">
        <v>6925</v>
      </c>
      <c r="F2306" s="5" t="s">
        <v>13276</v>
      </c>
      <c r="G2306" s="5" t="s">
        <v>13277</v>
      </c>
      <c r="H2306" s="5" t="s">
        <v>3477</v>
      </c>
      <c r="I2306" s="2" t="s">
        <v>42</v>
      </c>
      <c r="J2306" s="2" t="s">
        <v>217</v>
      </c>
      <c r="K2306" s="2" t="s">
        <v>218</v>
      </c>
      <c r="L2306" s="2" t="s">
        <v>219</v>
      </c>
      <c r="M2306" s="2" t="s">
        <v>218</v>
      </c>
      <c r="N2306" s="2" t="s">
        <v>13269</v>
      </c>
      <c r="O2306" s="8" t="s">
        <v>711</v>
      </c>
      <c r="P2306" s="5" t="s">
        <v>712</v>
      </c>
      <c r="Q2306" s="5" t="s">
        <v>13270</v>
      </c>
      <c r="R2306" s="5" t="s">
        <v>12711</v>
      </c>
      <c r="S2306" s="2" t="s">
        <v>715</v>
      </c>
      <c r="T2306" s="5" t="s">
        <v>224</v>
      </c>
      <c r="U2306" s="5" t="s">
        <v>716</v>
      </c>
      <c r="V2306" s="2" t="s">
        <v>1823</v>
      </c>
      <c r="W2306" s="5" t="s">
        <v>13283</v>
      </c>
      <c r="X2306" s="5" t="s">
        <v>13284</v>
      </c>
      <c r="Y2306" s="5" t="s">
        <v>13285</v>
      </c>
      <c r="Z2306" s="2" t="s">
        <v>720</v>
      </c>
      <c r="AA2306" s="2" t="s">
        <v>716</v>
      </c>
      <c r="AB2306" s="5" t="s">
        <v>12471</v>
      </c>
      <c r="AC2306" s="2" t="s">
        <v>12472</v>
      </c>
      <c r="AD2306" s="5" t="s">
        <v>12473</v>
      </c>
      <c r="AE2306" s="5" t="s">
        <v>12474</v>
      </c>
      <c r="AF2306" s="5" t="s">
        <v>5879</v>
      </c>
      <c r="AG2306" s="2" t="s">
        <v>5880</v>
      </c>
      <c r="AH2306" s="5" t="s">
        <v>5881</v>
      </c>
      <c r="AI2306" s="5" t="s">
        <v>5882</v>
      </c>
      <c r="AJ2306" s="2" t="s">
        <v>68</v>
      </c>
      <c r="AK2306" s="2" t="s">
        <v>729</v>
      </c>
    </row>
    <row r="2307" spans="1:37" ht="17.100000000000001" customHeight="1">
      <c r="A2307" s="2" t="s">
        <v>36</v>
      </c>
      <c r="B2307" s="3">
        <v>80004915</v>
      </c>
      <c r="C2307" s="2" t="s">
        <v>5483</v>
      </c>
      <c r="D2307" s="5" t="s">
        <v>5484</v>
      </c>
      <c r="E2307" s="5" t="s">
        <v>6891</v>
      </c>
      <c r="F2307" s="5" t="s">
        <v>13286</v>
      </c>
      <c r="G2307" s="5" t="s">
        <v>13287</v>
      </c>
      <c r="H2307" s="5" t="s">
        <v>13288</v>
      </c>
      <c r="I2307" s="2" t="s">
        <v>42</v>
      </c>
      <c r="J2307" s="2" t="s">
        <v>1477</v>
      </c>
      <c r="K2307" s="2" t="s">
        <v>1478</v>
      </c>
      <c r="L2307" s="2" t="s">
        <v>1479</v>
      </c>
      <c r="M2307" s="2" t="s">
        <v>1480</v>
      </c>
      <c r="N2307" s="2" t="s">
        <v>13269</v>
      </c>
      <c r="O2307" s="8" t="s">
        <v>711</v>
      </c>
      <c r="P2307" s="5" t="s">
        <v>712</v>
      </c>
      <c r="Q2307" s="5" t="s">
        <v>13270</v>
      </c>
      <c r="R2307" s="5" t="s">
        <v>12711</v>
      </c>
      <c r="S2307" s="2" t="s">
        <v>715</v>
      </c>
      <c r="T2307" s="5" t="s">
        <v>224</v>
      </c>
      <c r="U2307" s="5" t="s">
        <v>716</v>
      </c>
      <c r="V2307" s="2" t="s">
        <v>1823</v>
      </c>
      <c r="W2307" s="5" t="s">
        <v>1414</v>
      </c>
      <c r="X2307" s="5" t="s">
        <v>11368</v>
      </c>
      <c r="Y2307" s="5" t="s">
        <v>13289</v>
      </c>
      <c r="Z2307" s="2" t="s">
        <v>720</v>
      </c>
      <c r="AA2307" s="2" t="s">
        <v>716</v>
      </c>
      <c r="AB2307" s="5" t="s">
        <v>13274</v>
      </c>
      <c r="AC2307" s="2" t="s">
        <v>13275</v>
      </c>
      <c r="AD2307" s="5" t="s">
        <v>13276</v>
      </c>
      <c r="AE2307" s="5" t="s">
        <v>13277</v>
      </c>
      <c r="AF2307" s="5" t="s">
        <v>12471</v>
      </c>
      <c r="AG2307" s="2" t="s">
        <v>12472</v>
      </c>
      <c r="AH2307" s="5" t="s">
        <v>12473</v>
      </c>
      <c r="AI2307" s="5" t="s">
        <v>12474</v>
      </c>
      <c r="AJ2307" s="2" t="s">
        <v>68</v>
      </c>
      <c r="AK2307" s="2" t="s">
        <v>729</v>
      </c>
    </row>
    <row r="2308" spans="1:37" ht="17.100000000000001" customHeight="1">
      <c r="A2308" s="2" t="s">
        <v>36</v>
      </c>
      <c r="B2308" s="3">
        <v>60015338</v>
      </c>
      <c r="C2308" s="2" t="s">
        <v>5883</v>
      </c>
      <c r="D2308" s="5" t="s">
        <v>5883</v>
      </c>
      <c r="E2308" s="5" t="s">
        <v>5884</v>
      </c>
      <c r="F2308" s="5" t="s">
        <v>13290</v>
      </c>
      <c r="G2308" s="5" t="s">
        <v>13291</v>
      </c>
      <c r="H2308" s="5" t="s">
        <v>13292</v>
      </c>
      <c r="I2308" s="2" t="s">
        <v>42</v>
      </c>
      <c r="J2308" s="2" t="s">
        <v>1221</v>
      </c>
      <c r="K2308" s="2" t="s">
        <v>1222</v>
      </c>
      <c r="L2308" s="2" t="s">
        <v>394</v>
      </c>
      <c r="M2308" s="2" t="s">
        <v>393</v>
      </c>
      <c r="N2308" s="2" t="s">
        <v>13293</v>
      </c>
      <c r="O2308" s="8" t="s">
        <v>13294</v>
      </c>
      <c r="P2308" s="5" t="s">
        <v>1211</v>
      </c>
      <c r="Q2308" s="5" t="s">
        <v>4595</v>
      </c>
      <c r="R2308" s="5" t="s">
        <v>13295</v>
      </c>
      <c r="S2308" s="2" t="s">
        <v>6687</v>
      </c>
      <c r="T2308" s="5" t="s">
        <v>399</v>
      </c>
      <c r="U2308" s="5" t="s">
        <v>716</v>
      </c>
      <c r="V2308" s="2" t="s">
        <v>4595</v>
      </c>
      <c r="W2308" s="5" t="s">
        <v>1237</v>
      </c>
      <c r="X2308" s="5" t="s">
        <v>13296</v>
      </c>
      <c r="Y2308" s="5" t="s">
        <v>13297</v>
      </c>
      <c r="Z2308" s="2" t="s">
        <v>720</v>
      </c>
      <c r="AA2308" s="2" t="s">
        <v>716</v>
      </c>
      <c r="AB2308" s="5" t="s">
        <v>13298</v>
      </c>
      <c r="AC2308" s="2" t="s">
        <v>13299</v>
      </c>
      <c r="AD2308" s="5" t="s">
        <v>13300</v>
      </c>
      <c r="AE2308" s="5" t="s">
        <v>13301</v>
      </c>
      <c r="AF2308" s="5" t="s">
        <v>5879</v>
      </c>
      <c r="AG2308" s="2" t="s">
        <v>5880</v>
      </c>
      <c r="AH2308" s="5" t="s">
        <v>5881</v>
      </c>
      <c r="AI2308" s="5" t="s">
        <v>5882</v>
      </c>
      <c r="AJ2308" s="2" t="s">
        <v>68</v>
      </c>
      <c r="AK2308" s="2" t="s">
        <v>729</v>
      </c>
    </row>
    <row r="2309" spans="1:37" ht="17.100000000000001" customHeight="1">
      <c r="A2309" s="2" t="s">
        <v>36</v>
      </c>
      <c r="B2309" s="3">
        <v>60134444</v>
      </c>
      <c r="C2309" s="2" t="s">
        <v>5907</v>
      </c>
      <c r="D2309" s="5" t="s">
        <v>5908</v>
      </c>
      <c r="E2309" s="5" t="s">
        <v>5909</v>
      </c>
      <c r="F2309" s="5" t="s">
        <v>13302</v>
      </c>
      <c r="G2309" s="5" t="s">
        <v>13303</v>
      </c>
      <c r="H2309" s="5" t="s">
        <v>13304</v>
      </c>
      <c r="I2309" s="2" t="s">
        <v>42</v>
      </c>
      <c r="J2309" s="2" t="s">
        <v>13305</v>
      </c>
      <c r="K2309" s="2" t="s">
        <v>13306</v>
      </c>
      <c r="L2309" s="2" t="s">
        <v>394</v>
      </c>
      <c r="M2309" s="2" t="s">
        <v>393</v>
      </c>
      <c r="N2309" s="2" t="s">
        <v>13307</v>
      </c>
      <c r="O2309" s="8" t="s">
        <v>13308</v>
      </c>
      <c r="P2309" s="5" t="s">
        <v>1211</v>
      </c>
      <c r="Q2309" s="5" t="s">
        <v>13309</v>
      </c>
      <c r="R2309" s="5" t="s">
        <v>13310</v>
      </c>
      <c r="S2309" s="2" t="s">
        <v>6687</v>
      </c>
      <c r="T2309" s="5" t="s">
        <v>399</v>
      </c>
      <c r="U2309" s="5" t="s">
        <v>716</v>
      </c>
      <c r="V2309" s="2" t="s">
        <v>13311</v>
      </c>
      <c r="W2309" s="5" t="s">
        <v>4225</v>
      </c>
      <c r="X2309" s="5" t="s">
        <v>13312</v>
      </c>
      <c r="Y2309" s="5" t="s">
        <v>13313</v>
      </c>
      <c r="Z2309" s="2" t="s">
        <v>720</v>
      </c>
      <c r="AA2309" s="2" t="s">
        <v>716</v>
      </c>
      <c r="AB2309" s="5" t="s">
        <v>13314</v>
      </c>
      <c r="AC2309" s="2" t="s">
        <v>13315</v>
      </c>
      <c r="AD2309" s="5" t="s">
        <v>13290</v>
      </c>
      <c r="AE2309" s="5" t="s">
        <v>13291</v>
      </c>
      <c r="AF2309" s="5" t="s">
        <v>13298</v>
      </c>
      <c r="AG2309" s="2" t="s">
        <v>13299</v>
      </c>
      <c r="AH2309" s="5" t="s">
        <v>13300</v>
      </c>
      <c r="AI2309" s="5" t="s">
        <v>13301</v>
      </c>
      <c r="AJ2309" s="2" t="s">
        <v>68</v>
      </c>
      <c r="AK2309" s="2" t="s">
        <v>729</v>
      </c>
    </row>
    <row r="2310" spans="1:37" ht="17.100000000000001" customHeight="1">
      <c r="A2310" s="2" t="s">
        <v>36</v>
      </c>
      <c r="B2310" s="3">
        <v>60134509</v>
      </c>
      <c r="C2310" s="2" t="s">
        <v>5893</v>
      </c>
      <c r="D2310" s="5" t="s">
        <v>5893</v>
      </c>
      <c r="E2310" s="5" t="s">
        <v>5894</v>
      </c>
      <c r="F2310" s="5" t="s">
        <v>13316</v>
      </c>
      <c r="G2310" s="5" t="s">
        <v>13317</v>
      </c>
      <c r="H2310" s="5" t="s">
        <v>13318</v>
      </c>
      <c r="I2310" s="2" t="s">
        <v>42</v>
      </c>
      <c r="J2310" s="2" t="s">
        <v>13305</v>
      </c>
      <c r="K2310" s="2" t="s">
        <v>13306</v>
      </c>
      <c r="L2310" s="2" t="s">
        <v>394</v>
      </c>
      <c r="M2310" s="2" t="s">
        <v>393</v>
      </c>
      <c r="N2310" s="2" t="s">
        <v>13319</v>
      </c>
      <c r="O2310" s="8" t="s">
        <v>13308</v>
      </c>
      <c r="P2310" s="5" t="s">
        <v>1211</v>
      </c>
      <c r="Q2310" s="5" t="s">
        <v>716</v>
      </c>
      <c r="R2310" s="5" t="s">
        <v>13310</v>
      </c>
      <c r="S2310" s="2" t="s">
        <v>6687</v>
      </c>
      <c r="T2310" s="5" t="s">
        <v>399</v>
      </c>
      <c r="U2310" s="5" t="s">
        <v>716</v>
      </c>
      <c r="V2310" s="2" t="s">
        <v>13311</v>
      </c>
      <c r="W2310" s="5" t="s">
        <v>567</v>
      </c>
      <c r="X2310" s="5" t="s">
        <v>13320</v>
      </c>
      <c r="Y2310" s="5" t="s">
        <v>13321</v>
      </c>
      <c r="Z2310" s="2" t="s">
        <v>720</v>
      </c>
      <c r="AA2310" s="2" t="s">
        <v>716</v>
      </c>
      <c r="AB2310" s="5" t="s">
        <v>13322</v>
      </c>
      <c r="AC2310" s="2" t="s">
        <v>13323</v>
      </c>
      <c r="AD2310" s="5" t="s">
        <v>13302</v>
      </c>
      <c r="AE2310" s="5" t="s">
        <v>13303</v>
      </c>
      <c r="AF2310" s="5" t="s">
        <v>13314</v>
      </c>
      <c r="AG2310" s="2" t="s">
        <v>13315</v>
      </c>
      <c r="AH2310" s="5" t="s">
        <v>13290</v>
      </c>
      <c r="AI2310" s="5" t="s">
        <v>13291</v>
      </c>
      <c r="AJ2310" s="2" t="s">
        <v>68</v>
      </c>
      <c r="AK2310" s="2" t="s">
        <v>729</v>
      </c>
    </row>
    <row r="2311" spans="1:37" ht="17.100000000000001" customHeight="1">
      <c r="A2311" s="2" t="s">
        <v>36</v>
      </c>
      <c r="B2311" s="3">
        <v>60134510</v>
      </c>
      <c r="C2311" s="2" t="s">
        <v>5893</v>
      </c>
      <c r="D2311" s="5" t="s">
        <v>5893</v>
      </c>
      <c r="E2311" s="5" t="s">
        <v>5894</v>
      </c>
      <c r="F2311" s="5" t="s">
        <v>13324</v>
      </c>
      <c r="G2311" s="5" t="s">
        <v>13325</v>
      </c>
      <c r="H2311" s="5" t="s">
        <v>13326</v>
      </c>
      <c r="I2311" s="2" t="s">
        <v>42</v>
      </c>
      <c r="J2311" s="2" t="s">
        <v>13305</v>
      </c>
      <c r="K2311" s="2" t="s">
        <v>13306</v>
      </c>
      <c r="L2311" s="2" t="s">
        <v>394</v>
      </c>
      <c r="M2311" s="2" t="s">
        <v>393</v>
      </c>
      <c r="N2311" s="2" t="s">
        <v>13319</v>
      </c>
      <c r="O2311" s="8" t="s">
        <v>13308</v>
      </c>
      <c r="P2311" s="5" t="s">
        <v>1211</v>
      </c>
      <c r="Q2311" s="5" t="s">
        <v>716</v>
      </c>
      <c r="R2311" s="5" t="s">
        <v>13310</v>
      </c>
      <c r="S2311" s="2" t="s">
        <v>6687</v>
      </c>
      <c r="T2311" s="5" t="s">
        <v>399</v>
      </c>
      <c r="U2311" s="5" t="s">
        <v>716</v>
      </c>
      <c r="V2311" s="2" t="s">
        <v>13311</v>
      </c>
      <c r="W2311" s="5" t="s">
        <v>860</v>
      </c>
      <c r="X2311" s="5" t="s">
        <v>12789</v>
      </c>
      <c r="Y2311" s="5" t="s">
        <v>13327</v>
      </c>
      <c r="Z2311" s="2" t="s">
        <v>720</v>
      </c>
      <c r="AA2311" s="2" t="s">
        <v>716</v>
      </c>
      <c r="AB2311" s="5" t="s">
        <v>13322</v>
      </c>
      <c r="AC2311" s="2" t="s">
        <v>13323</v>
      </c>
      <c r="AD2311" s="5" t="s">
        <v>13302</v>
      </c>
      <c r="AE2311" s="5" t="s">
        <v>13303</v>
      </c>
      <c r="AF2311" s="5" t="s">
        <v>13314</v>
      </c>
      <c r="AG2311" s="2" t="s">
        <v>13315</v>
      </c>
      <c r="AH2311" s="5" t="s">
        <v>13290</v>
      </c>
      <c r="AI2311" s="5" t="s">
        <v>13291</v>
      </c>
      <c r="AJ2311" s="2" t="s">
        <v>68</v>
      </c>
      <c r="AK2311" s="2" t="s">
        <v>729</v>
      </c>
    </row>
    <row r="2312" spans="1:37" ht="17.100000000000001" customHeight="1">
      <c r="A2312" s="2" t="s">
        <v>36</v>
      </c>
      <c r="B2312" s="3">
        <v>60134513</v>
      </c>
      <c r="C2312" s="2" t="s">
        <v>5893</v>
      </c>
      <c r="D2312" s="5" t="s">
        <v>5893</v>
      </c>
      <c r="E2312" s="5" t="s">
        <v>5894</v>
      </c>
      <c r="F2312" s="5" t="s">
        <v>13328</v>
      </c>
      <c r="G2312" s="5" t="s">
        <v>13329</v>
      </c>
      <c r="H2312" s="5" t="s">
        <v>1529</v>
      </c>
      <c r="I2312" s="2" t="s">
        <v>42</v>
      </c>
      <c r="J2312" s="2" t="s">
        <v>13305</v>
      </c>
      <c r="K2312" s="2" t="s">
        <v>13306</v>
      </c>
      <c r="L2312" s="2" t="s">
        <v>394</v>
      </c>
      <c r="M2312" s="2" t="s">
        <v>393</v>
      </c>
      <c r="N2312" s="2" t="s">
        <v>13319</v>
      </c>
      <c r="O2312" s="8" t="s">
        <v>13308</v>
      </c>
      <c r="P2312" s="5" t="s">
        <v>1211</v>
      </c>
      <c r="Q2312" s="5" t="s">
        <v>716</v>
      </c>
      <c r="R2312" s="5" t="s">
        <v>13310</v>
      </c>
      <c r="S2312" s="2" t="s">
        <v>6687</v>
      </c>
      <c r="T2312" s="5" t="s">
        <v>399</v>
      </c>
      <c r="U2312" s="5" t="s">
        <v>716</v>
      </c>
      <c r="V2312" s="2" t="s">
        <v>13311</v>
      </c>
      <c r="W2312" s="5" t="s">
        <v>328</v>
      </c>
      <c r="X2312" s="5" t="s">
        <v>13006</v>
      </c>
      <c r="Y2312" s="5" t="s">
        <v>13330</v>
      </c>
      <c r="Z2312" s="2" t="s">
        <v>720</v>
      </c>
      <c r="AA2312" s="2" t="s">
        <v>716</v>
      </c>
      <c r="AB2312" s="5" t="s">
        <v>13322</v>
      </c>
      <c r="AC2312" s="2" t="s">
        <v>13323</v>
      </c>
      <c r="AD2312" s="5" t="s">
        <v>13302</v>
      </c>
      <c r="AE2312" s="5" t="s">
        <v>13303</v>
      </c>
      <c r="AF2312" s="5" t="s">
        <v>13314</v>
      </c>
      <c r="AG2312" s="2" t="s">
        <v>13315</v>
      </c>
      <c r="AH2312" s="5" t="s">
        <v>13290</v>
      </c>
      <c r="AI2312" s="5" t="s">
        <v>13291</v>
      </c>
      <c r="AJ2312" s="2" t="s">
        <v>68</v>
      </c>
      <c r="AK2312" s="2" t="s">
        <v>729</v>
      </c>
    </row>
    <row r="2313" spans="1:37" ht="17.100000000000001" customHeight="1">
      <c r="A2313" s="2" t="s">
        <v>36</v>
      </c>
      <c r="B2313" s="3">
        <v>60186164</v>
      </c>
      <c r="C2313" s="2" t="s">
        <v>5893</v>
      </c>
      <c r="D2313" s="5" t="s">
        <v>5893</v>
      </c>
      <c r="E2313" s="5" t="s">
        <v>5894</v>
      </c>
      <c r="F2313" s="5" t="s">
        <v>13331</v>
      </c>
      <c r="G2313" s="5" t="s">
        <v>13332</v>
      </c>
      <c r="H2313" s="5" t="s">
        <v>6492</v>
      </c>
      <c r="I2313" s="2" t="s">
        <v>42</v>
      </c>
      <c r="J2313" s="2" t="s">
        <v>13305</v>
      </c>
      <c r="K2313" s="2" t="s">
        <v>13306</v>
      </c>
      <c r="L2313" s="2" t="s">
        <v>394</v>
      </c>
      <c r="M2313" s="2" t="s">
        <v>393</v>
      </c>
      <c r="N2313" s="2" t="s">
        <v>13319</v>
      </c>
      <c r="O2313" s="8" t="s">
        <v>13308</v>
      </c>
      <c r="P2313" s="5" t="s">
        <v>1211</v>
      </c>
      <c r="Q2313" s="5" t="s">
        <v>716</v>
      </c>
      <c r="R2313" s="5" t="s">
        <v>13310</v>
      </c>
      <c r="S2313" s="2" t="s">
        <v>6687</v>
      </c>
      <c r="T2313" s="5" t="s">
        <v>399</v>
      </c>
      <c r="U2313" s="5" t="s">
        <v>716</v>
      </c>
      <c r="V2313" s="2" t="s">
        <v>13311</v>
      </c>
      <c r="W2313" s="5" t="s">
        <v>531</v>
      </c>
      <c r="X2313" s="5" t="s">
        <v>13333</v>
      </c>
      <c r="Y2313" s="5" t="s">
        <v>13334</v>
      </c>
      <c r="Z2313" s="2" t="s">
        <v>720</v>
      </c>
      <c r="AA2313" s="2" t="s">
        <v>716</v>
      </c>
      <c r="AB2313" s="5" t="s">
        <v>13322</v>
      </c>
      <c r="AC2313" s="2" t="s">
        <v>13323</v>
      </c>
      <c r="AD2313" s="5" t="s">
        <v>13302</v>
      </c>
      <c r="AE2313" s="5" t="s">
        <v>13303</v>
      </c>
      <c r="AF2313" s="5" t="s">
        <v>13314</v>
      </c>
      <c r="AG2313" s="2" t="s">
        <v>13315</v>
      </c>
      <c r="AH2313" s="5" t="s">
        <v>13290</v>
      </c>
      <c r="AI2313" s="5" t="s">
        <v>13291</v>
      </c>
      <c r="AJ2313" s="2" t="s">
        <v>68</v>
      </c>
      <c r="AK2313" s="2" t="s">
        <v>729</v>
      </c>
    </row>
    <row r="2314" spans="1:37" ht="17.100000000000001" customHeight="1">
      <c r="A2314" s="2" t="s">
        <v>36</v>
      </c>
      <c r="B2314" s="3">
        <v>60186167</v>
      </c>
      <c r="C2314" s="2" t="s">
        <v>5893</v>
      </c>
      <c r="D2314" s="5" t="s">
        <v>5893</v>
      </c>
      <c r="E2314" s="5" t="s">
        <v>5894</v>
      </c>
      <c r="F2314" s="5" t="s">
        <v>13335</v>
      </c>
      <c r="G2314" s="5" t="s">
        <v>13336</v>
      </c>
      <c r="H2314" s="5" t="s">
        <v>13337</v>
      </c>
      <c r="I2314" s="2" t="s">
        <v>42</v>
      </c>
      <c r="J2314" s="2" t="s">
        <v>13305</v>
      </c>
      <c r="K2314" s="2" t="s">
        <v>13306</v>
      </c>
      <c r="L2314" s="2" t="s">
        <v>394</v>
      </c>
      <c r="M2314" s="2" t="s">
        <v>393</v>
      </c>
      <c r="N2314" s="2" t="s">
        <v>13319</v>
      </c>
      <c r="O2314" s="8" t="s">
        <v>13308</v>
      </c>
      <c r="P2314" s="5" t="s">
        <v>1211</v>
      </c>
      <c r="Q2314" s="5" t="s">
        <v>716</v>
      </c>
      <c r="R2314" s="5" t="s">
        <v>13310</v>
      </c>
      <c r="S2314" s="2" t="s">
        <v>6687</v>
      </c>
      <c r="T2314" s="5" t="s">
        <v>399</v>
      </c>
      <c r="U2314" s="5" t="s">
        <v>716</v>
      </c>
      <c r="V2314" s="2" t="s">
        <v>13311</v>
      </c>
      <c r="W2314" s="5" t="s">
        <v>13338</v>
      </c>
      <c r="X2314" s="5" t="s">
        <v>13339</v>
      </c>
      <c r="Y2314" s="5" t="s">
        <v>13340</v>
      </c>
      <c r="Z2314" s="2" t="s">
        <v>720</v>
      </c>
      <c r="AA2314" s="2" t="s">
        <v>716</v>
      </c>
      <c r="AB2314" s="5" t="s">
        <v>13322</v>
      </c>
      <c r="AC2314" s="2" t="s">
        <v>13323</v>
      </c>
      <c r="AD2314" s="5" t="s">
        <v>13302</v>
      </c>
      <c r="AE2314" s="5" t="s">
        <v>13303</v>
      </c>
      <c r="AF2314" s="5" t="s">
        <v>13314</v>
      </c>
      <c r="AG2314" s="2" t="s">
        <v>13315</v>
      </c>
      <c r="AH2314" s="5" t="s">
        <v>13290</v>
      </c>
      <c r="AI2314" s="5" t="s">
        <v>13291</v>
      </c>
      <c r="AJ2314" s="2" t="s">
        <v>68</v>
      </c>
      <c r="AK2314" s="2" t="s">
        <v>729</v>
      </c>
    </row>
    <row r="2315" spans="1:37" ht="17.100000000000001" customHeight="1">
      <c r="A2315" s="2" t="s">
        <v>36</v>
      </c>
      <c r="B2315" s="3">
        <v>60346444</v>
      </c>
      <c r="C2315" s="2" t="s">
        <v>5893</v>
      </c>
      <c r="D2315" s="5" t="s">
        <v>5893</v>
      </c>
      <c r="E2315" s="5" t="s">
        <v>5894</v>
      </c>
      <c r="F2315" s="5" t="s">
        <v>13341</v>
      </c>
      <c r="G2315" s="5" t="s">
        <v>13342</v>
      </c>
      <c r="H2315" s="5" t="s">
        <v>13343</v>
      </c>
      <c r="I2315" s="2" t="s">
        <v>42</v>
      </c>
      <c r="J2315" s="2" t="s">
        <v>13305</v>
      </c>
      <c r="K2315" s="2" t="s">
        <v>13306</v>
      </c>
      <c r="L2315" s="2" t="s">
        <v>394</v>
      </c>
      <c r="M2315" s="2" t="s">
        <v>393</v>
      </c>
      <c r="N2315" s="2" t="s">
        <v>13319</v>
      </c>
      <c r="O2315" s="8" t="s">
        <v>13308</v>
      </c>
      <c r="P2315" s="5" t="s">
        <v>1211</v>
      </c>
      <c r="Q2315" s="5" t="s">
        <v>716</v>
      </c>
      <c r="R2315" s="5" t="s">
        <v>13310</v>
      </c>
      <c r="S2315" s="2" t="s">
        <v>6687</v>
      </c>
      <c r="T2315" s="5" t="s">
        <v>399</v>
      </c>
      <c r="U2315" s="5" t="s">
        <v>716</v>
      </c>
      <c r="V2315" s="2" t="s">
        <v>13311</v>
      </c>
      <c r="W2315" s="5" t="s">
        <v>1278</v>
      </c>
      <c r="X2315" s="5" t="s">
        <v>13344</v>
      </c>
      <c r="Y2315" s="5" t="s">
        <v>13345</v>
      </c>
      <c r="Z2315" s="2" t="s">
        <v>720</v>
      </c>
      <c r="AA2315" s="2" t="s">
        <v>716</v>
      </c>
      <c r="AB2315" s="5" t="s">
        <v>13322</v>
      </c>
      <c r="AC2315" s="2" t="s">
        <v>13323</v>
      </c>
      <c r="AD2315" s="5" t="s">
        <v>13302</v>
      </c>
      <c r="AE2315" s="5" t="s">
        <v>13303</v>
      </c>
      <c r="AF2315" s="5" t="s">
        <v>13314</v>
      </c>
      <c r="AG2315" s="2" t="s">
        <v>13315</v>
      </c>
      <c r="AH2315" s="5" t="s">
        <v>13290</v>
      </c>
      <c r="AI2315" s="5" t="s">
        <v>13291</v>
      </c>
      <c r="AJ2315" s="2" t="s">
        <v>68</v>
      </c>
      <c r="AK2315" s="2" t="s">
        <v>729</v>
      </c>
    </row>
    <row r="2316" spans="1:37" ht="17.100000000000001" customHeight="1">
      <c r="A2316" s="2" t="s">
        <v>36</v>
      </c>
      <c r="B2316" s="3">
        <v>80006115</v>
      </c>
      <c r="C2316" s="2" t="s">
        <v>5893</v>
      </c>
      <c r="D2316" s="5" t="s">
        <v>5893</v>
      </c>
      <c r="E2316" s="5" t="s">
        <v>5894</v>
      </c>
      <c r="F2316" s="5" t="s">
        <v>13346</v>
      </c>
      <c r="G2316" s="5" t="s">
        <v>13347</v>
      </c>
      <c r="H2316" s="5" t="s">
        <v>3043</v>
      </c>
      <c r="I2316" s="2" t="s">
        <v>42</v>
      </c>
      <c r="J2316" s="2" t="s">
        <v>13305</v>
      </c>
      <c r="K2316" s="2" t="s">
        <v>13306</v>
      </c>
      <c r="L2316" s="2" t="s">
        <v>394</v>
      </c>
      <c r="M2316" s="2" t="s">
        <v>393</v>
      </c>
      <c r="N2316" s="2" t="s">
        <v>13319</v>
      </c>
      <c r="O2316" s="8" t="s">
        <v>13308</v>
      </c>
      <c r="P2316" s="5" t="s">
        <v>1211</v>
      </c>
      <c r="Q2316" s="5" t="s">
        <v>716</v>
      </c>
      <c r="R2316" s="5" t="s">
        <v>13310</v>
      </c>
      <c r="S2316" s="2" t="s">
        <v>6687</v>
      </c>
      <c r="T2316" s="5" t="s">
        <v>399</v>
      </c>
      <c r="U2316" s="5" t="s">
        <v>716</v>
      </c>
      <c r="V2316" s="2" t="s">
        <v>13311</v>
      </c>
      <c r="W2316" s="5" t="s">
        <v>640</v>
      </c>
      <c r="X2316" s="5" t="s">
        <v>13348</v>
      </c>
      <c r="Y2316" s="5" t="s">
        <v>13349</v>
      </c>
      <c r="Z2316" s="2" t="s">
        <v>720</v>
      </c>
      <c r="AA2316" s="2" t="s">
        <v>716</v>
      </c>
      <c r="AB2316" s="5" t="s">
        <v>13322</v>
      </c>
      <c r="AC2316" s="2" t="s">
        <v>13323</v>
      </c>
      <c r="AD2316" s="5" t="s">
        <v>13302</v>
      </c>
      <c r="AE2316" s="5" t="s">
        <v>13303</v>
      </c>
      <c r="AF2316" s="5" t="s">
        <v>13314</v>
      </c>
      <c r="AG2316" s="2" t="s">
        <v>13315</v>
      </c>
      <c r="AH2316" s="5" t="s">
        <v>13290</v>
      </c>
      <c r="AI2316" s="5" t="s">
        <v>13291</v>
      </c>
      <c r="AJ2316" s="2" t="s">
        <v>68</v>
      </c>
      <c r="AK2316" s="2" t="s">
        <v>729</v>
      </c>
    </row>
    <row r="2317" spans="1:37" ht="17.100000000000001" customHeight="1">
      <c r="A2317" s="2" t="s">
        <v>36</v>
      </c>
      <c r="B2317" s="3">
        <v>80007663</v>
      </c>
      <c r="C2317" s="2" t="s">
        <v>5893</v>
      </c>
      <c r="D2317" s="5" t="s">
        <v>5893</v>
      </c>
      <c r="E2317" s="5" t="s">
        <v>5894</v>
      </c>
      <c r="F2317" s="5" t="s">
        <v>13350</v>
      </c>
      <c r="G2317" s="5" t="s">
        <v>13351</v>
      </c>
      <c r="H2317" s="5" t="s">
        <v>8332</v>
      </c>
      <c r="I2317" s="2" t="s">
        <v>42</v>
      </c>
      <c r="J2317" s="2" t="s">
        <v>13305</v>
      </c>
      <c r="K2317" s="2" t="s">
        <v>13306</v>
      </c>
      <c r="L2317" s="2" t="s">
        <v>394</v>
      </c>
      <c r="M2317" s="2" t="s">
        <v>393</v>
      </c>
      <c r="N2317" s="2" t="s">
        <v>13319</v>
      </c>
      <c r="O2317" s="8" t="s">
        <v>13308</v>
      </c>
      <c r="P2317" s="5" t="s">
        <v>1211</v>
      </c>
      <c r="Q2317" s="5" t="s">
        <v>716</v>
      </c>
      <c r="R2317" s="5" t="s">
        <v>13310</v>
      </c>
      <c r="S2317" s="2" t="s">
        <v>6687</v>
      </c>
      <c r="T2317" s="5" t="s">
        <v>399</v>
      </c>
      <c r="U2317" s="5" t="s">
        <v>716</v>
      </c>
      <c r="V2317" s="2" t="s">
        <v>13311</v>
      </c>
      <c r="W2317" s="5" t="s">
        <v>838</v>
      </c>
      <c r="X2317" s="5" t="s">
        <v>13352</v>
      </c>
      <c r="Y2317" s="5" t="s">
        <v>13353</v>
      </c>
      <c r="Z2317" s="2" t="s">
        <v>720</v>
      </c>
      <c r="AA2317" s="2" t="s">
        <v>716</v>
      </c>
      <c r="AB2317" s="5" t="s">
        <v>13322</v>
      </c>
      <c r="AC2317" s="2" t="s">
        <v>13323</v>
      </c>
      <c r="AD2317" s="5" t="s">
        <v>13302</v>
      </c>
      <c r="AE2317" s="5" t="s">
        <v>13303</v>
      </c>
      <c r="AF2317" s="5" t="s">
        <v>13314</v>
      </c>
      <c r="AG2317" s="2" t="s">
        <v>13315</v>
      </c>
      <c r="AH2317" s="5" t="s">
        <v>13290</v>
      </c>
      <c r="AI2317" s="5" t="s">
        <v>13291</v>
      </c>
      <c r="AJ2317" s="2" t="s">
        <v>68</v>
      </c>
      <c r="AK2317" s="2" t="s">
        <v>729</v>
      </c>
    </row>
    <row r="2318" spans="1:37" ht="17.100000000000001" customHeight="1">
      <c r="A2318" s="2" t="s">
        <v>36</v>
      </c>
      <c r="B2318" s="3">
        <v>60022912</v>
      </c>
      <c r="C2318" s="2" t="s">
        <v>5893</v>
      </c>
      <c r="D2318" s="5" t="s">
        <v>5893</v>
      </c>
      <c r="E2318" s="5" t="s">
        <v>5894</v>
      </c>
      <c r="F2318" s="5" t="s">
        <v>13354</v>
      </c>
      <c r="G2318" s="5" t="s">
        <v>13355</v>
      </c>
      <c r="H2318" s="5" t="s">
        <v>13356</v>
      </c>
      <c r="I2318" s="2" t="s">
        <v>42</v>
      </c>
      <c r="J2318" s="2" t="s">
        <v>1221</v>
      </c>
      <c r="K2318" s="2" t="s">
        <v>1222</v>
      </c>
      <c r="L2318" s="2" t="s">
        <v>394</v>
      </c>
      <c r="M2318" s="2" t="s">
        <v>393</v>
      </c>
      <c r="N2318" s="2" t="s">
        <v>13357</v>
      </c>
      <c r="O2318" s="8" t="s">
        <v>13294</v>
      </c>
      <c r="P2318" s="5" t="s">
        <v>1211</v>
      </c>
      <c r="Q2318" s="5" t="s">
        <v>716</v>
      </c>
      <c r="R2318" s="5" t="s">
        <v>13295</v>
      </c>
      <c r="S2318" s="2" t="s">
        <v>6687</v>
      </c>
      <c r="T2318" s="5" t="s">
        <v>399</v>
      </c>
      <c r="U2318" s="5" t="s">
        <v>716</v>
      </c>
      <c r="V2318" s="2" t="s">
        <v>4595</v>
      </c>
      <c r="W2318" s="5" t="s">
        <v>477</v>
      </c>
      <c r="X2318" s="5" t="s">
        <v>13358</v>
      </c>
      <c r="Y2318" s="5" t="s">
        <v>13359</v>
      </c>
      <c r="Z2318" s="2" t="s">
        <v>720</v>
      </c>
      <c r="AA2318" s="2" t="s">
        <v>716</v>
      </c>
      <c r="AB2318" s="5" t="s">
        <v>5907</v>
      </c>
      <c r="AC2318" s="2" t="s">
        <v>13360</v>
      </c>
      <c r="AD2318" s="5" t="s">
        <v>447</v>
      </c>
      <c r="AE2318" s="5" t="s">
        <v>447</v>
      </c>
      <c r="AF2318" s="5" t="s">
        <v>13314</v>
      </c>
      <c r="AG2318" s="2" t="s">
        <v>13315</v>
      </c>
      <c r="AH2318" s="5" t="s">
        <v>13290</v>
      </c>
      <c r="AI2318" s="5" t="s">
        <v>13291</v>
      </c>
      <c r="AJ2318" s="2" t="s">
        <v>68</v>
      </c>
      <c r="AK2318" s="2" t="s">
        <v>729</v>
      </c>
    </row>
    <row r="2319" spans="1:37" ht="17.100000000000001" customHeight="1">
      <c r="A2319" s="2" t="s">
        <v>36</v>
      </c>
      <c r="B2319" s="3">
        <v>60038330</v>
      </c>
      <c r="C2319" s="2" t="s">
        <v>5893</v>
      </c>
      <c r="D2319" s="5" t="s">
        <v>5893</v>
      </c>
      <c r="E2319" s="5" t="s">
        <v>5894</v>
      </c>
      <c r="F2319" s="5" t="s">
        <v>13361</v>
      </c>
      <c r="G2319" s="5" t="s">
        <v>13362</v>
      </c>
      <c r="H2319" s="5" t="s">
        <v>871</v>
      </c>
      <c r="I2319" s="2" t="s">
        <v>42</v>
      </c>
      <c r="J2319" s="2" t="s">
        <v>1221</v>
      </c>
      <c r="K2319" s="2" t="s">
        <v>1222</v>
      </c>
      <c r="L2319" s="2" t="s">
        <v>394</v>
      </c>
      <c r="M2319" s="2" t="s">
        <v>393</v>
      </c>
      <c r="N2319" s="2" t="s">
        <v>13357</v>
      </c>
      <c r="O2319" s="8" t="s">
        <v>13294</v>
      </c>
      <c r="P2319" s="5" t="s">
        <v>1211</v>
      </c>
      <c r="Q2319" s="5" t="s">
        <v>716</v>
      </c>
      <c r="R2319" s="5" t="s">
        <v>13295</v>
      </c>
      <c r="S2319" s="2" t="s">
        <v>6687</v>
      </c>
      <c r="T2319" s="5" t="s">
        <v>399</v>
      </c>
      <c r="U2319" s="5" t="s">
        <v>716</v>
      </c>
      <c r="V2319" s="2" t="s">
        <v>4595</v>
      </c>
      <c r="W2319" s="5" t="s">
        <v>1189</v>
      </c>
      <c r="X2319" s="5" t="s">
        <v>5360</v>
      </c>
      <c r="Y2319" s="5" t="s">
        <v>13363</v>
      </c>
      <c r="Z2319" s="2" t="s">
        <v>720</v>
      </c>
      <c r="AA2319" s="2" t="s">
        <v>716</v>
      </c>
      <c r="AB2319" s="5" t="s">
        <v>5907</v>
      </c>
      <c r="AC2319" s="2" t="s">
        <v>13360</v>
      </c>
      <c r="AD2319" s="5" t="s">
        <v>447</v>
      </c>
      <c r="AE2319" s="5" t="s">
        <v>447</v>
      </c>
      <c r="AF2319" s="5" t="s">
        <v>13314</v>
      </c>
      <c r="AG2319" s="2" t="s">
        <v>13315</v>
      </c>
      <c r="AH2319" s="5" t="s">
        <v>13290</v>
      </c>
      <c r="AI2319" s="5" t="s">
        <v>13291</v>
      </c>
      <c r="AJ2319" s="2" t="s">
        <v>68</v>
      </c>
      <c r="AK2319" s="2" t="s">
        <v>729</v>
      </c>
    </row>
    <row r="2320" spans="1:37" ht="17.100000000000001" customHeight="1">
      <c r="A2320" s="2" t="s">
        <v>36</v>
      </c>
      <c r="B2320" s="3">
        <v>60185721</v>
      </c>
      <c r="C2320" s="2" t="s">
        <v>5893</v>
      </c>
      <c r="D2320" s="5" t="s">
        <v>5893</v>
      </c>
      <c r="E2320" s="5" t="s">
        <v>5894</v>
      </c>
      <c r="F2320" s="5" t="s">
        <v>13364</v>
      </c>
      <c r="G2320" s="5" t="s">
        <v>13365</v>
      </c>
      <c r="H2320" s="5" t="s">
        <v>613</v>
      </c>
      <c r="I2320" s="2" t="s">
        <v>42</v>
      </c>
      <c r="J2320" s="2" t="s">
        <v>1221</v>
      </c>
      <c r="K2320" s="2" t="s">
        <v>1222</v>
      </c>
      <c r="L2320" s="2" t="s">
        <v>394</v>
      </c>
      <c r="M2320" s="2" t="s">
        <v>393</v>
      </c>
      <c r="N2320" s="2" t="s">
        <v>13357</v>
      </c>
      <c r="O2320" s="8" t="s">
        <v>13294</v>
      </c>
      <c r="P2320" s="5" t="s">
        <v>1211</v>
      </c>
      <c r="Q2320" s="5" t="s">
        <v>716</v>
      </c>
      <c r="R2320" s="5" t="s">
        <v>13295</v>
      </c>
      <c r="S2320" s="2" t="s">
        <v>6687</v>
      </c>
      <c r="T2320" s="5" t="s">
        <v>399</v>
      </c>
      <c r="U2320" s="5" t="s">
        <v>716</v>
      </c>
      <c r="V2320" s="2" t="s">
        <v>4595</v>
      </c>
      <c r="W2320" s="5" t="s">
        <v>56</v>
      </c>
      <c r="X2320" s="5" t="s">
        <v>13366</v>
      </c>
      <c r="Y2320" s="5" t="s">
        <v>13367</v>
      </c>
      <c r="Z2320" s="2" t="s">
        <v>720</v>
      </c>
      <c r="AA2320" s="2" t="s">
        <v>716</v>
      </c>
      <c r="AB2320" s="5" t="s">
        <v>5907</v>
      </c>
      <c r="AC2320" s="2" t="s">
        <v>13360</v>
      </c>
      <c r="AD2320" s="5" t="s">
        <v>447</v>
      </c>
      <c r="AE2320" s="5" t="s">
        <v>447</v>
      </c>
      <c r="AF2320" s="5" t="s">
        <v>13314</v>
      </c>
      <c r="AG2320" s="2" t="s">
        <v>13315</v>
      </c>
      <c r="AH2320" s="5" t="s">
        <v>13290</v>
      </c>
      <c r="AI2320" s="5" t="s">
        <v>13291</v>
      </c>
      <c r="AJ2320" s="2" t="s">
        <v>307</v>
      </c>
      <c r="AK2320" s="2" t="s">
        <v>729</v>
      </c>
    </row>
    <row r="2321" spans="1:37" ht="17.100000000000001" customHeight="1">
      <c r="A2321" s="2" t="s">
        <v>36</v>
      </c>
      <c r="B2321" s="3">
        <v>60185723</v>
      </c>
      <c r="C2321" s="2" t="s">
        <v>5893</v>
      </c>
      <c r="D2321" s="5" t="s">
        <v>5893</v>
      </c>
      <c r="E2321" s="5" t="s">
        <v>5894</v>
      </c>
      <c r="F2321" s="5" t="s">
        <v>13368</v>
      </c>
      <c r="G2321" s="5" t="s">
        <v>13369</v>
      </c>
      <c r="H2321" s="5" t="s">
        <v>8565</v>
      </c>
      <c r="I2321" s="2" t="s">
        <v>42</v>
      </c>
      <c r="J2321" s="2" t="s">
        <v>1221</v>
      </c>
      <c r="K2321" s="2" t="s">
        <v>1222</v>
      </c>
      <c r="L2321" s="2" t="s">
        <v>394</v>
      </c>
      <c r="M2321" s="2" t="s">
        <v>393</v>
      </c>
      <c r="N2321" s="2" t="s">
        <v>13357</v>
      </c>
      <c r="O2321" s="8" t="s">
        <v>13294</v>
      </c>
      <c r="P2321" s="5" t="s">
        <v>1211</v>
      </c>
      <c r="Q2321" s="5" t="s">
        <v>716</v>
      </c>
      <c r="R2321" s="5" t="s">
        <v>13295</v>
      </c>
      <c r="S2321" s="2" t="s">
        <v>6687</v>
      </c>
      <c r="T2321" s="5" t="s">
        <v>399</v>
      </c>
      <c r="U2321" s="5" t="s">
        <v>716</v>
      </c>
      <c r="V2321" s="2" t="s">
        <v>4595</v>
      </c>
      <c r="W2321" s="5" t="s">
        <v>273</v>
      </c>
      <c r="X2321" s="5" t="s">
        <v>2348</v>
      </c>
      <c r="Y2321" s="5" t="s">
        <v>13370</v>
      </c>
      <c r="Z2321" s="2" t="s">
        <v>720</v>
      </c>
      <c r="AA2321" s="2" t="s">
        <v>716</v>
      </c>
      <c r="AB2321" s="5" t="s">
        <v>5907</v>
      </c>
      <c r="AC2321" s="2" t="s">
        <v>13360</v>
      </c>
      <c r="AD2321" s="5" t="s">
        <v>447</v>
      </c>
      <c r="AE2321" s="5" t="s">
        <v>447</v>
      </c>
      <c r="AF2321" s="5" t="s">
        <v>13314</v>
      </c>
      <c r="AG2321" s="2" t="s">
        <v>13315</v>
      </c>
      <c r="AH2321" s="5" t="s">
        <v>13290</v>
      </c>
      <c r="AI2321" s="5" t="s">
        <v>13291</v>
      </c>
      <c r="AJ2321" s="2" t="s">
        <v>68</v>
      </c>
      <c r="AK2321" s="2" t="s">
        <v>729</v>
      </c>
    </row>
    <row r="2322" spans="1:37" ht="17.100000000000001" customHeight="1">
      <c r="A2322" s="2" t="s">
        <v>36</v>
      </c>
      <c r="B2322" s="3">
        <v>60224746</v>
      </c>
      <c r="C2322" s="2" t="s">
        <v>5893</v>
      </c>
      <c r="D2322" s="5" t="s">
        <v>5893</v>
      </c>
      <c r="E2322" s="5" t="s">
        <v>5894</v>
      </c>
      <c r="F2322" s="5" t="s">
        <v>13371</v>
      </c>
      <c r="G2322" s="5" t="s">
        <v>13372</v>
      </c>
      <c r="H2322" s="5" t="s">
        <v>5741</v>
      </c>
      <c r="I2322" s="2" t="s">
        <v>42</v>
      </c>
      <c r="J2322" s="2" t="s">
        <v>1221</v>
      </c>
      <c r="K2322" s="2" t="s">
        <v>1222</v>
      </c>
      <c r="L2322" s="2" t="s">
        <v>394</v>
      </c>
      <c r="M2322" s="2" t="s">
        <v>393</v>
      </c>
      <c r="N2322" s="2" t="s">
        <v>13357</v>
      </c>
      <c r="O2322" s="8" t="s">
        <v>13294</v>
      </c>
      <c r="P2322" s="5" t="s">
        <v>1211</v>
      </c>
      <c r="Q2322" s="5" t="s">
        <v>716</v>
      </c>
      <c r="R2322" s="5" t="s">
        <v>13295</v>
      </c>
      <c r="S2322" s="2" t="s">
        <v>6687</v>
      </c>
      <c r="T2322" s="5" t="s">
        <v>399</v>
      </c>
      <c r="U2322" s="5" t="s">
        <v>716</v>
      </c>
      <c r="V2322" s="2" t="s">
        <v>4595</v>
      </c>
      <c r="W2322" s="5" t="s">
        <v>2375</v>
      </c>
      <c r="X2322" s="5" t="s">
        <v>13373</v>
      </c>
      <c r="Y2322" s="5" t="s">
        <v>13374</v>
      </c>
      <c r="Z2322" s="2" t="s">
        <v>720</v>
      </c>
      <c r="AA2322" s="2" t="s">
        <v>716</v>
      </c>
      <c r="AB2322" s="5" t="s">
        <v>5907</v>
      </c>
      <c r="AC2322" s="2" t="s">
        <v>13360</v>
      </c>
      <c r="AD2322" s="5" t="s">
        <v>447</v>
      </c>
      <c r="AE2322" s="5" t="s">
        <v>447</v>
      </c>
      <c r="AF2322" s="5" t="s">
        <v>13314</v>
      </c>
      <c r="AG2322" s="2" t="s">
        <v>13315</v>
      </c>
      <c r="AH2322" s="5" t="s">
        <v>13290</v>
      </c>
      <c r="AI2322" s="5" t="s">
        <v>13291</v>
      </c>
      <c r="AJ2322" s="2" t="s">
        <v>68</v>
      </c>
      <c r="AK2322" s="2" t="s">
        <v>729</v>
      </c>
    </row>
    <row r="2323" spans="1:37" ht="17.100000000000001" customHeight="1">
      <c r="A2323" s="2" t="s">
        <v>36</v>
      </c>
      <c r="B2323" s="3">
        <v>60346438</v>
      </c>
      <c r="C2323" s="2" t="s">
        <v>5893</v>
      </c>
      <c r="D2323" s="5" t="s">
        <v>5893</v>
      </c>
      <c r="E2323" s="5" t="s">
        <v>5894</v>
      </c>
      <c r="F2323" s="5" t="s">
        <v>13375</v>
      </c>
      <c r="G2323" s="5" t="s">
        <v>13376</v>
      </c>
      <c r="H2323" s="5" t="s">
        <v>13377</v>
      </c>
      <c r="I2323" s="2" t="s">
        <v>42</v>
      </c>
      <c r="J2323" s="2" t="s">
        <v>1221</v>
      </c>
      <c r="K2323" s="2" t="s">
        <v>1222</v>
      </c>
      <c r="L2323" s="2" t="s">
        <v>394</v>
      </c>
      <c r="M2323" s="2" t="s">
        <v>393</v>
      </c>
      <c r="N2323" s="2" t="s">
        <v>13357</v>
      </c>
      <c r="O2323" s="8" t="s">
        <v>13294</v>
      </c>
      <c r="P2323" s="5" t="s">
        <v>1211</v>
      </c>
      <c r="Q2323" s="5" t="s">
        <v>716</v>
      </c>
      <c r="R2323" s="5" t="s">
        <v>13295</v>
      </c>
      <c r="S2323" s="2" t="s">
        <v>6687</v>
      </c>
      <c r="T2323" s="5" t="s">
        <v>399</v>
      </c>
      <c r="U2323" s="5" t="s">
        <v>716</v>
      </c>
      <c r="V2323" s="2" t="s">
        <v>4595</v>
      </c>
      <c r="W2323" s="5" t="s">
        <v>567</v>
      </c>
      <c r="X2323" s="5" t="s">
        <v>13378</v>
      </c>
      <c r="Y2323" s="5" t="s">
        <v>13379</v>
      </c>
      <c r="Z2323" s="2" t="s">
        <v>720</v>
      </c>
      <c r="AA2323" s="2" t="s">
        <v>716</v>
      </c>
      <c r="AB2323" s="5" t="s">
        <v>5907</v>
      </c>
      <c r="AC2323" s="2" t="s">
        <v>13360</v>
      </c>
      <c r="AD2323" s="5" t="s">
        <v>447</v>
      </c>
      <c r="AE2323" s="5" t="s">
        <v>447</v>
      </c>
      <c r="AF2323" s="5" t="s">
        <v>13314</v>
      </c>
      <c r="AG2323" s="2" t="s">
        <v>13315</v>
      </c>
      <c r="AH2323" s="5" t="s">
        <v>13290</v>
      </c>
      <c r="AI2323" s="5" t="s">
        <v>13291</v>
      </c>
      <c r="AJ2323" s="2" t="s">
        <v>68</v>
      </c>
      <c r="AK2323" s="2" t="s">
        <v>729</v>
      </c>
    </row>
    <row r="2324" spans="1:37" ht="17.100000000000001" customHeight="1">
      <c r="A2324" s="2" t="s">
        <v>36</v>
      </c>
      <c r="B2324" s="3">
        <v>60346439</v>
      </c>
      <c r="C2324" s="2" t="s">
        <v>5893</v>
      </c>
      <c r="D2324" s="5" t="s">
        <v>5893</v>
      </c>
      <c r="E2324" s="5" t="s">
        <v>5894</v>
      </c>
      <c r="F2324" s="5" t="s">
        <v>13380</v>
      </c>
      <c r="G2324" s="5" t="s">
        <v>13381</v>
      </c>
      <c r="H2324" s="5" t="s">
        <v>11931</v>
      </c>
      <c r="I2324" s="2" t="s">
        <v>42</v>
      </c>
      <c r="J2324" s="2" t="s">
        <v>1221</v>
      </c>
      <c r="K2324" s="2" t="s">
        <v>1222</v>
      </c>
      <c r="L2324" s="2" t="s">
        <v>394</v>
      </c>
      <c r="M2324" s="2" t="s">
        <v>393</v>
      </c>
      <c r="N2324" s="2" t="s">
        <v>13357</v>
      </c>
      <c r="O2324" s="8" t="s">
        <v>13294</v>
      </c>
      <c r="P2324" s="5" t="s">
        <v>1211</v>
      </c>
      <c r="Q2324" s="5" t="s">
        <v>716</v>
      </c>
      <c r="R2324" s="5" t="s">
        <v>13295</v>
      </c>
      <c r="S2324" s="2" t="s">
        <v>6687</v>
      </c>
      <c r="T2324" s="5" t="s">
        <v>399</v>
      </c>
      <c r="U2324" s="5" t="s">
        <v>716</v>
      </c>
      <c r="V2324" s="2" t="s">
        <v>4595</v>
      </c>
      <c r="W2324" s="5" t="s">
        <v>772</v>
      </c>
      <c r="X2324" s="5" t="s">
        <v>13382</v>
      </c>
      <c r="Y2324" s="5" t="s">
        <v>13383</v>
      </c>
      <c r="Z2324" s="2" t="s">
        <v>720</v>
      </c>
      <c r="AA2324" s="2" t="s">
        <v>716</v>
      </c>
      <c r="AB2324" s="5" t="s">
        <v>5907</v>
      </c>
      <c r="AC2324" s="2" t="s">
        <v>13360</v>
      </c>
      <c r="AD2324" s="5" t="s">
        <v>447</v>
      </c>
      <c r="AE2324" s="5" t="s">
        <v>447</v>
      </c>
      <c r="AF2324" s="5" t="s">
        <v>13314</v>
      </c>
      <c r="AG2324" s="2" t="s">
        <v>13315</v>
      </c>
      <c r="AH2324" s="5" t="s">
        <v>13290</v>
      </c>
      <c r="AI2324" s="5" t="s">
        <v>13291</v>
      </c>
      <c r="AJ2324" s="2" t="s">
        <v>68</v>
      </c>
      <c r="AK2324" s="2" t="s">
        <v>729</v>
      </c>
    </row>
    <row r="2325" spans="1:37" ht="17.100000000000001" customHeight="1">
      <c r="A2325" s="2" t="s">
        <v>36</v>
      </c>
      <c r="B2325" s="3">
        <v>80002374</v>
      </c>
      <c r="C2325" s="2" t="s">
        <v>5893</v>
      </c>
      <c r="D2325" s="5" t="s">
        <v>5893</v>
      </c>
      <c r="E2325" s="5" t="s">
        <v>5894</v>
      </c>
      <c r="F2325" s="5" t="s">
        <v>13384</v>
      </c>
      <c r="G2325" s="5" t="s">
        <v>13385</v>
      </c>
      <c r="H2325" s="5" t="s">
        <v>6414</v>
      </c>
      <c r="I2325" s="2" t="s">
        <v>42</v>
      </c>
      <c r="J2325" s="2" t="s">
        <v>1221</v>
      </c>
      <c r="K2325" s="2" t="s">
        <v>1222</v>
      </c>
      <c r="L2325" s="2" t="s">
        <v>394</v>
      </c>
      <c r="M2325" s="2" t="s">
        <v>393</v>
      </c>
      <c r="N2325" s="2" t="s">
        <v>13357</v>
      </c>
      <c r="O2325" s="8" t="s">
        <v>13294</v>
      </c>
      <c r="P2325" s="5" t="s">
        <v>1211</v>
      </c>
      <c r="Q2325" s="5" t="s">
        <v>716</v>
      </c>
      <c r="R2325" s="5" t="s">
        <v>13295</v>
      </c>
      <c r="S2325" s="2" t="s">
        <v>6687</v>
      </c>
      <c r="T2325" s="5" t="s">
        <v>399</v>
      </c>
      <c r="U2325" s="5" t="s">
        <v>716</v>
      </c>
      <c r="V2325" s="2" t="s">
        <v>4595</v>
      </c>
      <c r="W2325" s="5" t="s">
        <v>2032</v>
      </c>
      <c r="X2325" s="5" t="s">
        <v>134</v>
      </c>
      <c r="Y2325" s="5" t="s">
        <v>13386</v>
      </c>
      <c r="Z2325" s="2" t="s">
        <v>720</v>
      </c>
      <c r="AA2325" s="2" t="s">
        <v>716</v>
      </c>
      <c r="AB2325" s="5" t="s">
        <v>5907</v>
      </c>
      <c r="AC2325" s="2" t="s">
        <v>13360</v>
      </c>
      <c r="AD2325" s="5" t="s">
        <v>447</v>
      </c>
      <c r="AE2325" s="5" t="s">
        <v>447</v>
      </c>
      <c r="AF2325" s="5" t="s">
        <v>13314</v>
      </c>
      <c r="AG2325" s="2" t="s">
        <v>13315</v>
      </c>
      <c r="AH2325" s="5" t="s">
        <v>13290</v>
      </c>
      <c r="AI2325" s="5" t="s">
        <v>13291</v>
      </c>
      <c r="AJ2325" s="2" t="s">
        <v>68</v>
      </c>
      <c r="AK2325" s="2" t="s">
        <v>729</v>
      </c>
    </row>
    <row r="2326" spans="1:37" ht="17.100000000000001" customHeight="1">
      <c r="A2326" s="2" t="s">
        <v>36</v>
      </c>
      <c r="B2326" s="3">
        <v>80007668</v>
      </c>
      <c r="C2326" s="2" t="s">
        <v>5893</v>
      </c>
      <c r="D2326" s="5" t="s">
        <v>5893</v>
      </c>
      <c r="E2326" s="5" t="s">
        <v>5894</v>
      </c>
      <c r="F2326" s="5" t="s">
        <v>13387</v>
      </c>
      <c r="G2326" s="5" t="s">
        <v>13388</v>
      </c>
      <c r="H2326" s="5" t="s">
        <v>6343</v>
      </c>
      <c r="I2326" s="2" t="s">
        <v>42</v>
      </c>
      <c r="J2326" s="2" t="s">
        <v>1221</v>
      </c>
      <c r="K2326" s="2" t="s">
        <v>1222</v>
      </c>
      <c r="L2326" s="2" t="s">
        <v>394</v>
      </c>
      <c r="M2326" s="2" t="s">
        <v>393</v>
      </c>
      <c r="N2326" s="2" t="s">
        <v>13357</v>
      </c>
      <c r="O2326" s="8" t="s">
        <v>13294</v>
      </c>
      <c r="P2326" s="5" t="s">
        <v>1211</v>
      </c>
      <c r="Q2326" s="5" t="s">
        <v>716</v>
      </c>
      <c r="R2326" s="5" t="s">
        <v>13295</v>
      </c>
      <c r="S2326" s="2" t="s">
        <v>6687</v>
      </c>
      <c r="T2326" s="5" t="s">
        <v>399</v>
      </c>
      <c r="U2326" s="5" t="s">
        <v>716</v>
      </c>
      <c r="V2326" s="2" t="s">
        <v>4595</v>
      </c>
      <c r="W2326" s="5" t="s">
        <v>328</v>
      </c>
      <c r="X2326" s="5" t="s">
        <v>13389</v>
      </c>
      <c r="Y2326" s="5" t="s">
        <v>13390</v>
      </c>
      <c r="Z2326" s="2" t="s">
        <v>720</v>
      </c>
      <c r="AA2326" s="2" t="s">
        <v>716</v>
      </c>
      <c r="AB2326" s="5" t="s">
        <v>5907</v>
      </c>
      <c r="AC2326" s="2" t="s">
        <v>13360</v>
      </c>
      <c r="AD2326" s="5" t="s">
        <v>447</v>
      </c>
      <c r="AE2326" s="5" t="s">
        <v>447</v>
      </c>
      <c r="AF2326" s="5" t="s">
        <v>13314</v>
      </c>
      <c r="AG2326" s="2" t="s">
        <v>13315</v>
      </c>
      <c r="AH2326" s="5" t="s">
        <v>13290</v>
      </c>
      <c r="AI2326" s="5" t="s">
        <v>13291</v>
      </c>
      <c r="AJ2326" s="2" t="s">
        <v>68</v>
      </c>
      <c r="AK2326" s="2" t="s">
        <v>729</v>
      </c>
    </row>
    <row r="2327" spans="1:37" ht="17.100000000000001" customHeight="1">
      <c r="A2327" s="2" t="s">
        <v>36</v>
      </c>
      <c r="B2327" s="3">
        <v>60221358</v>
      </c>
      <c r="C2327" s="2" t="s">
        <v>5907</v>
      </c>
      <c r="D2327" s="5" t="s">
        <v>5908</v>
      </c>
      <c r="E2327" s="5" t="s">
        <v>6891</v>
      </c>
      <c r="F2327" s="5" t="s">
        <v>13391</v>
      </c>
      <c r="G2327" s="5" t="s">
        <v>13392</v>
      </c>
      <c r="H2327" s="5" t="s">
        <v>13393</v>
      </c>
      <c r="I2327" s="2" t="s">
        <v>42</v>
      </c>
      <c r="J2327" s="2" t="s">
        <v>13394</v>
      </c>
      <c r="K2327" s="2" t="s">
        <v>13395</v>
      </c>
      <c r="L2327" s="2" t="s">
        <v>394</v>
      </c>
      <c r="M2327" s="2" t="s">
        <v>393</v>
      </c>
      <c r="N2327" s="2" t="s">
        <v>13396</v>
      </c>
      <c r="O2327" s="8" t="s">
        <v>13397</v>
      </c>
      <c r="P2327" s="5" t="s">
        <v>1211</v>
      </c>
      <c r="Q2327" s="5" t="s">
        <v>13398</v>
      </c>
      <c r="R2327" s="5" t="s">
        <v>13399</v>
      </c>
      <c r="S2327" s="2" t="s">
        <v>4994</v>
      </c>
      <c r="T2327" s="5" t="s">
        <v>399</v>
      </c>
      <c r="U2327" s="5" t="s">
        <v>716</v>
      </c>
      <c r="V2327" s="2" t="s">
        <v>400</v>
      </c>
      <c r="W2327" s="5" t="s">
        <v>1543</v>
      </c>
      <c r="X2327" s="5" t="s">
        <v>13400</v>
      </c>
      <c r="Y2327" s="5" t="s">
        <v>13401</v>
      </c>
      <c r="Z2327" s="2" t="s">
        <v>720</v>
      </c>
      <c r="AA2327" s="2" t="s">
        <v>716</v>
      </c>
      <c r="AB2327" s="5" t="s">
        <v>13314</v>
      </c>
      <c r="AC2327" s="2" t="s">
        <v>13315</v>
      </c>
      <c r="AD2327" s="5" t="s">
        <v>13290</v>
      </c>
      <c r="AE2327" s="5" t="s">
        <v>13291</v>
      </c>
      <c r="AF2327" s="5" t="s">
        <v>13298</v>
      </c>
      <c r="AG2327" s="2" t="s">
        <v>13299</v>
      </c>
      <c r="AH2327" s="5" t="s">
        <v>13300</v>
      </c>
      <c r="AI2327" s="5" t="s">
        <v>13301</v>
      </c>
      <c r="AJ2327" s="2" t="s">
        <v>68</v>
      </c>
      <c r="AK2327" s="2" t="s">
        <v>729</v>
      </c>
    </row>
    <row r="2328" spans="1:37" ht="17.100000000000001" customHeight="1">
      <c r="A2328" s="2" t="s">
        <v>36</v>
      </c>
      <c r="B2328" s="3">
        <v>60400950</v>
      </c>
      <c r="C2328" s="2" t="s">
        <v>7433</v>
      </c>
      <c r="D2328" s="5" t="s">
        <v>7434</v>
      </c>
      <c r="E2328" s="5" t="s">
        <v>6891</v>
      </c>
      <c r="F2328" s="5" t="s">
        <v>13402</v>
      </c>
      <c r="G2328" s="5" t="s">
        <v>13403</v>
      </c>
      <c r="H2328" s="5" t="s">
        <v>512</v>
      </c>
      <c r="I2328" s="2" t="s">
        <v>42</v>
      </c>
      <c r="J2328" s="2" t="s">
        <v>13394</v>
      </c>
      <c r="K2328" s="2" t="s">
        <v>13395</v>
      </c>
      <c r="L2328" s="2" t="s">
        <v>394</v>
      </c>
      <c r="M2328" s="2" t="s">
        <v>393</v>
      </c>
      <c r="N2328" s="2" t="s">
        <v>13396</v>
      </c>
      <c r="O2328" s="8" t="s">
        <v>13397</v>
      </c>
      <c r="P2328" s="5" t="s">
        <v>1211</v>
      </c>
      <c r="Q2328" s="5" t="s">
        <v>13398</v>
      </c>
      <c r="R2328" s="5" t="s">
        <v>13399</v>
      </c>
      <c r="S2328" s="2" t="s">
        <v>4994</v>
      </c>
      <c r="T2328" s="5" t="s">
        <v>399</v>
      </c>
      <c r="U2328" s="5" t="s">
        <v>716</v>
      </c>
      <c r="V2328" s="2" t="s">
        <v>400</v>
      </c>
      <c r="W2328" s="5" t="s">
        <v>190</v>
      </c>
      <c r="X2328" s="5" t="s">
        <v>13404</v>
      </c>
      <c r="Y2328" s="5" t="s">
        <v>13405</v>
      </c>
      <c r="Z2328" s="2" t="s">
        <v>720</v>
      </c>
      <c r="AA2328" s="2" t="s">
        <v>716</v>
      </c>
      <c r="AB2328" s="5" t="s">
        <v>13314</v>
      </c>
      <c r="AC2328" s="2" t="s">
        <v>13315</v>
      </c>
      <c r="AD2328" s="5" t="s">
        <v>13290</v>
      </c>
      <c r="AE2328" s="5" t="s">
        <v>13291</v>
      </c>
      <c r="AF2328" s="5" t="s">
        <v>13298</v>
      </c>
      <c r="AG2328" s="2" t="s">
        <v>13299</v>
      </c>
      <c r="AH2328" s="5" t="s">
        <v>13300</v>
      </c>
      <c r="AI2328" s="5" t="s">
        <v>13301</v>
      </c>
      <c r="AJ2328" s="2" t="s">
        <v>68</v>
      </c>
      <c r="AK2328" s="2" t="s">
        <v>729</v>
      </c>
    </row>
    <row r="2329" spans="1:37" ht="17.100000000000001" customHeight="1">
      <c r="A2329" s="2" t="s">
        <v>36</v>
      </c>
      <c r="B2329" s="3">
        <v>80004213</v>
      </c>
      <c r="C2329" s="2" t="s">
        <v>7433</v>
      </c>
      <c r="D2329" s="5" t="s">
        <v>7434</v>
      </c>
      <c r="E2329" s="5" t="s">
        <v>6891</v>
      </c>
      <c r="F2329" s="5" t="s">
        <v>13406</v>
      </c>
      <c r="G2329" s="5" t="s">
        <v>13407</v>
      </c>
      <c r="H2329" s="5" t="s">
        <v>13408</v>
      </c>
      <c r="I2329" s="2" t="s">
        <v>42</v>
      </c>
      <c r="J2329" s="2" t="s">
        <v>13394</v>
      </c>
      <c r="K2329" s="2" t="s">
        <v>13395</v>
      </c>
      <c r="L2329" s="2" t="s">
        <v>394</v>
      </c>
      <c r="M2329" s="2" t="s">
        <v>393</v>
      </c>
      <c r="N2329" s="2" t="s">
        <v>13396</v>
      </c>
      <c r="O2329" s="8" t="s">
        <v>13397</v>
      </c>
      <c r="P2329" s="5" t="s">
        <v>1211</v>
      </c>
      <c r="Q2329" s="5" t="s">
        <v>13398</v>
      </c>
      <c r="R2329" s="5" t="s">
        <v>13399</v>
      </c>
      <c r="S2329" s="2" t="s">
        <v>4994</v>
      </c>
      <c r="T2329" s="5" t="s">
        <v>399</v>
      </c>
      <c r="U2329" s="5" t="s">
        <v>716</v>
      </c>
      <c r="V2329" s="2" t="s">
        <v>400</v>
      </c>
      <c r="W2329" s="5" t="s">
        <v>772</v>
      </c>
      <c r="X2329" s="5" t="s">
        <v>1230</v>
      </c>
      <c r="Y2329" s="5" t="s">
        <v>13409</v>
      </c>
      <c r="Z2329" s="2" t="s">
        <v>720</v>
      </c>
      <c r="AA2329" s="2" t="s">
        <v>716</v>
      </c>
      <c r="AB2329" s="5" t="s">
        <v>13314</v>
      </c>
      <c r="AC2329" s="2" t="s">
        <v>13315</v>
      </c>
      <c r="AD2329" s="5" t="s">
        <v>13290</v>
      </c>
      <c r="AE2329" s="5" t="s">
        <v>13291</v>
      </c>
      <c r="AF2329" s="5" t="s">
        <v>13298</v>
      </c>
      <c r="AG2329" s="2" t="s">
        <v>13299</v>
      </c>
      <c r="AH2329" s="5" t="s">
        <v>13300</v>
      </c>
      <c r="AI2329" s="5" t="s">
        <v>13301</v>
      </c>
      <c r="AJ2329" s="2" t="s">
        <v>68</v>
      </c>
      <c r="AK2329" s="2" t="s">
        <v>729</v>
      </c>
    </row>
    <row r="2330" spans="1:37" ht="17.100000000000001" customHeight="1">
      <c r="A2330" s="2" t="s">
        <v>36</v>
      </c>
      <c r="B2330" s="3">
        <v>80002004</v>
      </c>
      <c r="C2330" s="2" t="s">
        <v>5483</v>
      </c>
      <c r="D2330" s="5" t="s">
        <v>5484</v>
      </c>
      <c r="E2330" s="5" t="s">
        <v>6891</v>
      </c>
      <c r="F2330" s="5" t="s">
        <v>13410</v>
      </c>
      <c r="G2330" s="5" t="s">
        <v>13411</v>
      </c>
      <c r="H2330" s="5" t="s">
        <v>13412</v>
      </c>
      <c r="I2330" s="2" t="s">
        <v>42</v>
      </c>
      <c r="J2330" s="2" t="s">
        <v>13394</v>
      </c>
      <c r="K2330" s="2" t="s">
        <v>13395</v>
      </c>
      <c r="L2330" s="2" t="s">
        <v>394</v>
      </c>
      <c r="M2330" s="2" t="s">
        <v>393</v>
      </c>
      <c r="N2330" s="2" t="s">
        <v>13293</v>
      </c>
      <c r="O2330" s="8" t="s">
        <v>13294</v>
      </c>
      <c r="P2330" s="5" t="s">
        <v>1211</v>
      </c>
      <c r="Q2330" s="5" t="s">
        <v>4595</v>
      </c>
      <c r="R2330" s="5" t="s">
        <v>5488</v>
      </c>
      <c r="S2330" s="2" t="s">
        <v>715</v>
      </c>
      <c r="T2330" s="5" t="s">
        <v>399</v>
      </c>
      <c r="U2330" s="5" t="s">
        <v>716</v>
      </c>
      <c r="V2330" s="2" t="s">
        <v>400</v>
      </c>
      <c r="W2330" s="5" t="s">
        <v>13413</v>
      </c>
      <c r="X2330" s="5" t="s">
        <v>13414</v>
      </c>
      <c r="Y2330" s="5" t="s">
        <v>13415</v>
      </c>
      <c r="Z2330" s="2" t="s">
        <v>720</v>
      </c>
      <c r="AA2330" s="2" t="s">
        <v>716</v>
      </c>
      <c r="AB2330" s="5" t="s">
        <v>13314</v>
      </c>
      <c r="AC2330" s="2" t="s">
        <v>13315</v>
      </c>
      <c r="AD2330" s="5" t="s">
        <v>13290</v>
      </c>
      <c r="AE2330" s="5" t="s">
        <v>13291</v>
      </c>
      <c r="AF2330" s="5" t="s">
        <v>13298</v>
      </c>
      <c r="AG2330" s="2" t="s">
        <v>13299</v>
      </c>
      <c r="AH2330" s="5" t="s">
        <v>13300</v>
      </c>
      <c r="AI2330" s="5" t="s">
        <v>13301</v>
      </c>
      <c r="AJ2330" s="2" t="s">
        <v>68</v>
      </c>
      <c r="AK2330" s="2" t="s">
        <v>729</v>
      </c>
    </row>
    <row r="2331" spans="1:37" ht="17.100000000000001" customHeight="1">
      <c r="A2331" s="2" t="s">
        <v>36</v>
      </c>
      <c r="B2331" s="3">
        <v>60016521</v>
      </c>
      <c r="C2331" s="2" t="s">
        <v>5883</v>
      </c>
      <c r="D2331" s="5" t="s">
        <v>5883</v>
      </c>
      <c r="E2331" s="5" t="s">
        <v>5884</v>
      </c>
      <c r="F2331" s="5" t="s">
        <v>13416</v>
      </c>
      <c r="G2331" s="5" t="s">
        <v>13417</v>
      </c>
      <c r="H2331" s="5" t="s">
        <v>13418</v>
      </c>
      <c r="I2331" s="2" t="s">
        <v>42</v>
      </c>
      <c r="J2331" s="2" t="s">
        <v>1208</v>
      </c>
      <c r="K2331" s="2" t="s">
        <v>1209</v>
      </c>
      <c r="L2331" s="2" t="s">
        <v>394</v>
      </c>
      <c r="M2331" s="2" t="s">
        <v>393</v>
      </c>
      <c r="N2331" s="2" t="s">
        <v>13419</v>
      </c>
      <c r="O2331" s="8" t="s">
        <v>13420</v>
      </c>
      <c r="P2331" s="5" t="s">
        <v>1211</v>
      </c>
      <c r="Q2331" s="5" t="s">
        <v>13421</v>
      </c>
      <c r="R2331" s="5" t="s">
        <v>13422</v>
      </c>
      <c r="S2331" s="2" t="s">
        <v>6687</v>
      </c>
      <c r="T2331" s="5" t="s">
        <v>399</v>
      </c>
      <c r="U2331" s="5" t="s">
        <v>716</v>
      </c>
      <c r="V2331" s="2" t="s">
        <v>4613</v>
      </c>
      <c r="W2331" s="5" t="s">
        <v>944</v>
      </c>
      <c r="X2331" s="5" t="s">
        <v>13423</v>
      </c>
      <c r="Y2331" s="5" t="s">
        <v>13424</v>
      </c>
      <c r="Z2331" s="2" t="s">
        <v>720</v>
      </c>
      <c r="AA2331" s="2" t="s">
        <v>716</v>
      </c>
      <c r="AB2331" s="5" t="s">
        <v>13298</v>
      </c>
      <c r="AC2331" s="2" t="s">
        <v>13299</v>
      </c>
      <c r="AD2331" s="5" t="s">
        <v>13300</v>
      </c>
      <c r="AE2331" s="5" t="s">
        <v>13301</v>
      </c>
      <c r="AF2331" s="5" t="s">
        <v>5879</v>
      </c>
      <c r="AG2331" s="2" t="s">
        <v>5880</v>
      </c>
      <c r="AH2331" s="5" t="s">
        <v>5881</v>
      </c>
      <c r="AI2331" s="5" t="s">
        <v>5882</v>
      </c>
      <c r="AJ2331" s="2" t="s">
        <v>68</v>
      </c>
      <c r="AK2331" s="2" t="s">
        <v>729</v>
      </c>
    </row>
    <row r="2332" spans="1:37" ht="17.100000000000001" customHeight="1">
      <c r="A2332" s="2" t="s">
        <v>36</v>
      </c>
      <c r="B2332" s="3">
        <v>60300330</v>
      </c>
      <c r="C2332" s="2" t="s">
        <v>5893</v>
      </c>
      <c r="D2332" s="5" t="s">
        <v>5893</v>
      </c>
      <c r="E2332" s="5" t="s">
        <v>5894</v>
      </c>
      <c r="F2332" s="5" t="s">
        <v>13425</v>
      </c>
      <c r="G2332" s="5" t="s">
        <v>13426</v>
      </c>
      <c r="H2332" s="5" t="s">
        <v>5474</v>
      </c>
      <c r="I2332" s="2" t="s">
        <v>42</v>
      </c>
      <c r="J2332" s="2" t="s">
        <v>13427</v>
      </c>
      <c r="K2332" s="2" t="s">
        <v>13428</v>
      </c>
      <c r="L2332" s="2" t="s">
        <v>394</v>
      </c>
      <c r="M2332" s="2" t="s">
        <v>393</v>
      </c>
      <c r="N2332" s="2" t="s">
        <v>13429</v>
      </c>
      <c r="O2332" s="8" t="s">
        <v>13430</v>
      </c>
      <c r="P2332" s="5" t="s">
        <v>1211</v>
      </c>
      <c r="Q2332" s="5" t="s">
        <v>716</v>
      </c>
      <c r="R2332" s="5" t="s">
        <v>13431</v>
      </c>
      <c r="S2332" s="2" t="s">
        <v>13432</v>
      </c>
      <c r="T2332" s="5" t="s">
        <v>399</v>
      </c>
      <c r="U2332" s="5" t="s">
        <v>716</v>
      </c>
      <c r="V2332" s="2" t="s">
        <v>400</v>
      </c>
      <c r="W2332" s="5" t="s">
        <v>1284</v>
      </c>
      <c r="X2332" s="5" t="s">
        <v>13433</v>
      </c>
      <c r="Y2332" s="5" t="s">
        <v>13434</v>
      </c>
      <c r="Z2332" s="2" t="s">
        <v>720</v>
      </c>
      <c r="AA2332" s="2" t="s">
        <v>716</v>
      </c>
      <c r="AB2332" s="5" t="s">
        <v>5907</v>
      </c>
      <c r="AC2332" s="2" t="s">
        <v>13435</v>
      </c>
      <c r="AD2332" s="5" t="s">
        <v>447</v>
      </c>
      <c r="AE2332" s="5" t="s">
        <v>447</v>
      </c>
      <c r="AF2332" s="5" t="s">
        <v>13436</v>
      </c>
      <c r="AG2332" s="2" t="s">
        <v>13437</v>
      </c>
      <c r="AH2332" s="5" t="s">
        <v>13416</v>
      </c>
      <c r="AI2332" s="5" t="s">
        <v>13417</v>
      </c>
      <c r="AJ2332" s="2" t="s">
        <v>68</v>
      </c>
      <c r="AK2332" s="2" t="s">
        <v>729</v>
      </c>
    </row>
    <row r="2333" spans="1:37" ht="17.100000000000001" customHeight="1">
      <c r="A2333" s="2" t="s">
        <v>36</v>
      </c>
      <c r="B2333" s="3">
        <v>60300331</v>
      </c>
      <c r="C2333" s="2" t="s">
        <v>5893</v>
      </c>
      <c r="D2333" s="5" t="s">
        <v>5893</v>
      </c>
      <c r="E2333" s="5" t="s">
        <v>5894</v>
      </c>
      <c r="F2333" s="5" t="s">
        <v>13438</v>
      </c>
      <c r="G2333" s="5" t="s">
        <v>13439</v>
      </c>
      <c r="H2333" s="5" t="s">
        <v>6192</v>
      </c>
      <c r="I2333" s="2" t="s">
        <v>42</v>
      </c>
      <c r="J2333" s="2" t="s">
        <v>13427</v>
      </c>
      <c r="K2333" s="2" t="s">
        <v>13428</v>
      </c>
      <c r="L2333" s="2" t="s">
        <v>394</v>
      </c>
      <c r="M2333" s="2" t="s">
        <v>393</v>
      </c>
      <c r="N2333" s="2" t="s">
        <v>13429</v>
      </c>
      <c r="O2333" s="8" t="s">
        <v>13430</v>
      </c>
      <c r="P2333" s="5" t="s">
        <v>1211</v>
      </c>
      <c r="Q2333" s="5" t="s">
        <v>716</v>
      </c>
      <c r="R2333" s="5" t="s">
        <v>13431</v>
      </c>
      <c r="S2333" s="2" t="s">
        <v>13432</v>
      </c>
      <c r="T2333" s="5" t="s">
        <v>399</v>
      </c>
      <c r="U2333" s="5" t="s">
        <v>716</v>
      </c>
      <c r="V2333" s="2" t="s">
        <v>400</v>
      </c>
      <c r="W2333" s="5" t="s">
        <v>1956</v>
      </c>
      <c r="X2333" s="5" t="s">
        <v>13440</v>
      </c>
      <c r="Y2333" s="5" t="s">
        <v>13441</v>
      </c>
      <c r="Z2333" s="2" t="s">
        <v>720</v>
      </c>
      <c r="AA2333" s="2" t="s">
        <v>716</v>
      </c>
      <c r="AB2333" s="5" t="s">
        <v>5907</v>
      </c>
      <c r="AC2333" s="2" t="s">
        <v>13435</v>
      </c>
      <c r="AD2333" s="5" t="s">
        <v>447</v>
      </c>
      <c r="AE2333" s="5" t="s">
        <v>447</v>
      </c>
      <c r="AF2333" s="5" t="s">
        <v>13436</v>
      </c>
      <c r="AG2333" s="2" t="s">
        <v>13437</v>
      </c>
      <c r="AH2333" s="5" t="s">
        <v>13416</v>
      </c>
      <c r="AI2333" s="5" t="s">
        <v>13417</v>
      </c>
      <c r="AJ2333" s="2" t="s">
        <v>307</v>
      </c>
      <c r="AK2333" s="2" t="s">
        <v>729</v>
      </c>
    </row>
    <row r="2334" spans="1:37" ht="17.100000000000001" customHeight="1">
      <c r="A2334" s="2" t="s">
        <v>36</v>
      </c>
      <c r="B2334" s="3">
        <v>60308829</v>
      </c>
      <c r="C2334" s="2" t="s">
        <v>5893</v>
      </c>
      <c r="D2334" s="5" t="s">
        <v>5893</v>
      </c>
      <c r="E2334" s="5" t="s">
        <v>5894</v>
      </c>
      <c r="F2334" s="5" t="s">
        <v>13442</v>
      </c>
      <c r="G2334" s="5" t="s">
        <v>13443</v>
      </c>
      <c r="H2334" s="5" t="s">
        <v>13444</v>
      </c>
      <c r="I2334" s="2" t="s">
        <v>42</v>
      </c>
      <c r="J2334" s="2" t="s">
        <v>13427</v>
      </c>
      <c r="K2334" s="2" t="s">
        <v>13428</v>
      </c>
      <c r="L2334" s="2" t="s">
        <v>394</v>
      </c>
      <c r="M2334" s="2" t="s">
        <v>393</v>
      </c>
      <c r="N2334" s="2" t="s">
        <v>13429</v>
      </c>
      <c r="O2334" s="8" t="s">
        <v>13430</v>
      </c>
      <c r="P2334" s="5" t="s">
        <v>1211</v>
      </c>
      <c r="Q2334" s="5" t="s">
        <v>716</v>
      </c>
      <c r="R2334" s="5" t="s">
        <v>13431</v>
      </c>
      <c r="S2334" s="2" t="s">
        <v>13432</v>
      </c>
      <c r="T2334" s="5" t="s">
        <v>399</v>
      </c>
      <c r="U2334" s="5" t="s">
        <v>716</v>
      </c>
      <c r="V2334" s="2" t="s">
        <v>400</v>
      </c>
      <c r="W2334" s="5" t="s">
        <v>226</v>
      </c>
      <c r="X2334" s="5" t="s">
        <v>13445</v>
      </c>
      <c r="Y2334" s="5" t="s">
        <v>13446</v>
      </c>
      <c r="Z2334" s="2" t="s">
        <v>720</v>
      </c>
      <c r="AA2334" s="2" t="s">
        <v>716</v>
      </c>
      <c r="AB2334" s="5" t="s">
        <v>5907</v>
      </c>
      <c r="AC2334" s="2" t="s">
        <v>13435</v>
      </c>
      <c r="AD2334" s="5" t="s">
        <v>447</v>
      </c>
      <c r="AE2334" s="5" t="s">
        <v>447</v>
      </c>
      <c r="AF2334" s="5" t="s">
        <v>13436</v>
      </c>
      <c r="AG2334" s="2" t="s">
        <v>13437</v>
      </c>
      <c r="AH2334" s="5" t="s">
        <v>13416</v>
      </c>
      <c r="AI2334" s="5" t="s">
        <v>13417</v>
      </c>
      <c r="AJ2334" s="2" t="s">
        <v>68</v>
      </c>
      <c r="AK2334" s="2" t="s">
        <v>729</v>
      </c>
    </row>
    <row r="2335" spans="1:37" ht="17.100000000000001" customHeight="1">
      <c r="A2335" s="2" t="s">
        <v>36</v>
      </c>
      <c r="B2335" s="3">
        <v>60308832</v>
      </c>
      <c r="C2335" s="2" t="s">
        <v>5893</v>
      </c>
      <c r="D2335" s="5" t="s">
        <v>5893</v>
      </c>
      <c r="E2335" s="5" t="s">
        <v>5894</v>
      </c>
      <c r="F2335" s="5" t="s">
        <v>13447</v>
      </c>
      <c r="G2335" s="5" t="s">
        <v>13448</v>
      </c>
      <c r="H2335" s="5" t="s">
        <v>6277</v>
      </c>
      <c r="I2335" s="2" t="s">
        <v>42</v>
      </c>
      <c r="J2335" s="2" t="s">
        <v>13427</v>
      </c>
      <c r="K2335" s="2" t="s">
        <v>13428</v>
      </c>
      <c r="L2335" s="2" t="s">
        <v>394</v>
      </c>
      <c r="M2335" s="2" t="s">
        <v>393</v>
      </c>
      <c r="N2335" s="2" t="s">
        <v>13429</v>
      </c>
      <c r="O2335" s="8" t="s">
        <v>13430</v>
      </c>
      <c r="P2335" s="5" t="s">
        <v>1211</v>
      </c>
      <c r="Q2335" s="5" t="s">
        <v>716</v>
      </c>
      <c r="R2335" s="5" t="s">
        <v>13431</v>
      </c>
      <c r="S2335" s="2" t="s">
        <v>13432</v>
      </c>
      <c r="T2335" s="5" t="s">
        <v>399</v>
      </c>
      <c r="U2335" s="5" t="s">
        <v>716</v>
      </c>
      <c r="V2335" s="2" t="s">
        <v>400</v>
      </c>
      <c r="W2335" s="5" t="s">
        <v>1033</v>
      </c>
      <c r="X2335" s="5" t="s">
        <v>5494</v>
      </c>
      <c r="Y2335" s="5" t="s">
        <v>13449</v>
      </c>
      <c r="Z2335" s="2" t="s">
        <v>720</v>
      </c>
      <c r="AA2335" s="2" t="s">
        <v>716</v>
      </c>
      <c r="AB2335" s="5" t="s">
        <v>5907</v>
      </c>
      <c r="AC2335" s="2" t="s">
        <v>13435</v>
      </c>
      <c r="AD2335" s="5" t="s">
        <v>447</v>
      </c>
      <c r="AE2335" s="5" t="s">
        <v>447</v>
      </c>
      <c r="AF2335" s="5" t="s">
        <v>13436</v>
      </c>
      <c r="AG2335" s="2" t="s">
        <v>13437</v>
      </c>
      <c r="AH2335" s="5" t="s">
        <v>13416</v>
      </c>
      <c r="AI2335" s="5" t="s">
        <v>13417</v>
      </c>
      <c r="AJ2335" s="2" t="s">
        <v>68</v>
      </c>
      <c r="AK2335" s="2" t="s">
        <v>729</v>
      </c>
    </row>
    <row r="2336" spans="1:37" ht="17.100000000000001" customHeight="1">
      <c r="A2336" s="2" t="s">
        <v>36</v>
      </c>
      <c r="B2336" s="3">
        <v>60346445</v>
      </c>
      <c r="C2336" s="2" t="s">
        <v>5893</v>
      </c>
      <c r="D2336" s="5" t="s">
        <v>5893</v>
      </c>
      <c r="E2336" s="5" t="s">
        <v>5894</v>
      </c>
      <c r="F2336" s="5" t="s">
        <v>13450</v>
      </c>
      <c r="G2336" s="5" t="s">
        <v>13451</v>
      </c>
      <c r="H2336" s="5" t="s">
        <v>13452</v>
      </c>
      <c r="I2336" s="2" t="s">
        <v>42</v>
      </c>
      <c r="J2336" s="2" t="s">
        <v>13427</v>
      </c>
      <c r="K2336" s="2" t="s">
        <v>13428</v>
      </c>
      <c r="L2336" s="2" t="s">
        <v>394</v>
      </c>
      <c r="M2336" s="2" t="s">
        <v>393</v>
      </c>
      <c r="N2336" s="2" t="s">
        <v>13429</v>
      </c>
      <c r="O2336" s="8" t="s">
        <v>13430</v>
      </c>
      <c r="P2336" s="5" t="s">
        <v>1211</v>
      </c>
      <c r="Q2336" s="5" t="s">
        <v>716</v>
      </c>
      <c r="R2336" s="5" t="s">
        <v>13431</v>
      </c>
      <c r="S2336" s="2" t="s">
        <v>13432</v>
      </c>
      <c r="T2336" s="5" t="s">
        <v>399</v>
      </c>
      <c r="U2336" s="5" t="s">
        <v>716</v>
      </c>
      <c r="V2336" s="2" t="s">
        <v>400</v>
      </c>
      <c r="W2336" s="5" t="s">
        <v>944</v>
      </c>
      <c r="X2336" s="5" t="s">
        <v>13453</v>
      </c>
      <c r="Y2336" s="5" t="s">
        <v>13454</v>
      </c>
      <c r="Z2336" s="2" t="s">
        <v>720</v>
      </c>
      <c r="AA2336" s="2" t="s">
        <v>716</v>
      </c>
      <c r="AB2336" s="5" t="s">
        <v>5907</v>
      </c>
      <c r="AC2336" s="2" t="s">
        <v>13435</v>
      </c>
      <c r="AD2336" s="5" t="s">
        <v>447</v>
      </c>
      <c r="AE2336" s="5" t="s">
        <v>447</v>
      </c>
      <c r="AF2336" s="5" t="s">
        <v>13436</v>
      </c>
      <c r="AG2336" s="2" t="s">
        <v>13437</v>
      </c>
      <c r="AH2336" s="5" t="s">
        <v>13416</v>
      </c>
      <c r="AI2336" s="5" t="s">
        <v>13417</v>
      </c>
      <c r="AJ2336" s="2" t="s">
        <v>68</v>
      </c>
      <c r="AK2336" s="2" t="s">
        <v>729</v>
      </c>
    </row>
    <row r="2337" spans="1:37" ht="17.100000000000001" customHeight="1">
      <c r="A2337" s="2" t="s">
        <v>36</v>
      </c>
      <c r="B2337" s="3">
        <v>60383378</v>
      </c>
      <c r="C2337" s="2" t="s">
        <v>5893</v>
      </c>
      <c r="D2337" s="5" t="s">
        <v>5893</v>
      </c>
      <c r="E2337" s="5" t="s">
        <v>5894</v>
      </c>
      <c r="F2337" s="5" t="s">
        <v>13455</v>
      </c>
      <c r="G2337" s="5" t="s">
        <v>13456</v>
      </c>
      <c r="H2337" s="5" t="s">
        <v>9583</v>
      </c>
      <c r="I2337" s="2" t="s">
        <v>42</v>
      </c>
      <c r="J2337" s="2" t="s">
        <v>13427</v>
      </c>
      <c r="K2337" s="2" t="s">
        <v>13428</v>
      </c>
      <c r="L2337" s="2" t="s">
        <v>394</v>
      </c>
      <c r="M2337" s="2" t="s">
        <v>393</v>
      </c>
      <c r="N2337" s="2" t="s">
        <v>13429</v>
      </c>
      <c r="O2337" s="8" t="s">
        <v>13430</v>
      </c>
      <c r="P2337" s="5" t="s">
        <v>1211</v>
      </c>
      <c r="Q2337" s="5" t="s">
        <v>716</v>
      </c>
      <c r="R2337" s="5" t="s">
        <v>13431</v>
      </c>
      <c r="S2337" s="2" t="s">
        <v>13432</v>
      </c>
      <c r="T2337" s="5" t="s">
        <v>399</v>
      </c>
      <c r="U2337" s="5" t="s">
        <v>716</v>
      </c>
      <c r="V2337" s="2" t="s">
        <v>400</v>
      </c>
      <c r="W2337" s="5" t="s">
        <v>537</v>
      </c>
      <c r="X2337" s="5" t="s">
        <v>1530</v>
      </c>
      <c r="Y2337" s="5" t="s">
        <v>13457</v>
      </c>
      <c r="Z2337" s="2" t="s">
        <v>720</v>
      </c>
      <c r="AA2337" s="2" t="s">
        <v>716</v>
      </c>
      <c r="AB2337" s="5" t="s">
        <v>5907</v>
      </c>
      <c r="AC2337" s="2" t="s">
        <v>13435</v>
      </c>
      <c r="AD2337" s="5" t="s">
        <v>447</v>
      </c>
      <c r="AE2337" s="5" t="s">
        <v>447</v>
      </c>
      <c r="AF2337" s="5" t="s">
        <v>13436</v>
      </c>
      <c r="AG2337" s="2" t="s">
        <v>13437</v>
      </c>
      <c r="AH2337" s="5" t="s">
        <v>13416</v>
      </c>
      <c r="AI2337" s="5" t="s">
        <v>13417</v>
      </c>
      <c r="AJ2337" s="2" t="s">
        <v>68</v>
      </c>
      <c r="AK2337" s="2" t="s">
        <v>729</v>
      </c>
    </row>
    <row r="2338" spans="1:37" ht="17.100000000000001" customHeight="1">
      <c r="A2338" s="2" t="s">
        <v>36</v>
      </c>
      <c r="B2338" s="3">
        <v>80002999</v>
      </c>
      <c r="C2338" s="2" t="s">
        <v>5893</v>
      </c>
      <c r="D2338" s="5" t="s">
        <v>5893</v>
      </c>
      <c r="E2338" s="5" t="s">
        <v>5894</v>
      </c>
      <c r="F2338" s="5" t="s">
        <v>13458</v>
      </c>
      <c r="G2338" s="5" t="s">
        <v>13459</v>
      </c>
      <c r="H2338" s="5" t="s">
        <v>13460</v>
      </c>
      <c r="I2338" s="2" t="s">
        <v>42</v>
      </c>
      <c r="J2338" s="2" t="s">
        <v>13427</v>
      </c>
      <c r="K2338" s="2" t="s">
        <v>13428</v>
      </c>
      <c r="L2338" s="2" t="s">
        <v>394</v>
      </c>
      <c r="M2338" s="2" t="s">
        <v>393</v>
      </c>
      <c r="N2338" s="2" t="s">
        <v>13429</v>
      </c>
      <c r="O2338" s="8" t="s">
        <v>13430</v>
      </c>
      <c r="P2338" s="5" t="s">
        <v>1211</v>
      </c>
      <c r="Q2338" s="5" t="s">
        <v>716</v>
      </c>
      <c r="R2338" s="5" t="s">
        <v>13431</v>
      </c>
      <c r="S2338" s="2" t="s">
        <v>13432</v>
      </c>
      <c r="T2338" s="5" t="s">
        <v>399</v>
      </c>
      <c r="U2338" s="5" t="s">
        <v>716</v>
      </c>
      <c r="V2338" s="2" t="s">
        <v>400</v>
      </c>
      <c r="W2338" s="5" t="s">
        <v>378</v>
      </c>
      <c r="X2338" s="5" t="s">
        <v>13461</v>
      </c>
      <c r="Y2338" s="5" t="s">
        <v>13462</v>
      </c>
      <c r="Z2338" s="2" t="s">
        <v>720</v>
      </c>
      <c r="AA2338" s="2" t="s">
        <v>716</v>
      </c>
      <c r="AB2338" s="5" t="s">
        <v>5907</v>
      </c>
      <c r="AC2338" s="2" t="s">
        <v>13435</v>
      </c>
      <c r="AD2338" s="5" t="s">
        <v>447</v>
      </c>
      <c r="AE2338" s="5" t="s">
        <v>447</v>
      </c>
      <c r="AF2338" s="5" t="s">
        <v>13436</v>
      </c>
      <c r="AG2338" s="2" t="s">
        <v>13437</v>
      </c>
      <c r="AH2338" s="5" t="s">
        <v>13416</v>
      </c>
      <c r="AI2338" s="5" t="s">
        <v>13417</v>
      </c>
      <c r="AJ2338" s="2" t="s">
        <v>68</v>
      </c>
      <c r="AK2338" s="2" t="s">
        <v>729</v>
      </c>
    </row>
    <row r="2339" spans="1:37" ht="17.100000000000001" customHeight="1">
      <c r="A2339" s="2" t="s">
        <v>36</v>
      </c>
      <c r="B2339" s="3">
        <v>60016549</v>
      </c>
      <c r="C2339" s="2" t="s">
        <v>5893</v>
      </c>
      <c r="D2339" s="5" t="s">
        <v>5893</v>
      </c>
      <c r="E2339" s="5" t="s">
        <v>5894</v>
      </c>
      <c r="F2339" s="5" t="s">
        <v>13463</v>
      </c>
      <c r="G2339" s="5" t="s">
        <v>13464</v>
      </c>
      <c r="H2339" s="5" t="s">
        <v>13465</v>
      </c>
      <c r="I2339" s="2" t="s">
        <v>42</v>
      </c>
      <c r="J2339" s="2" t="s">
        <v>1208</v>
      </c>
      <c r="K2339" s="2" t="s">
        <v>1209</v>
      </c>
      <c r="L2339" s="2" t="s">
        <v>394</v>
      </c>
      <c r="M2339" s="2" t="s">
        <v>393</v>
      </c>
      <c r="N2339" s="2" t="s">
        <v>13466</v>
      </c>
      <c r="O2339" s="8" t="s">
        <v>13420</v>
      </c>
      <c r="P2339" s="5" t="s">
        <v>1211</v>
      </c>
      <c r="Q2339" s="5" t="s">
        <v>716</v>
      </c>
      <c r="R2339" s="5" t="s">
        <v>13422</v>
      </c>
      <c r="S2339" s="2" t="s">
        <v>6687</v>
      </c>
      <c r="T2339" s="5" t="s">
        <v>399</v>
      </c>
      <c r="U2339" s="5" t="s">
        <v>716</v>
      </c>
      <c r="V2339" s="2" t="s">
        <v>4613</v>
      </c>
      <c r="W2339" s="5" t="s">
        <v>780</v>
      </c>
      <c r="X2339" s="5" t="s">
        <v>13467</v>
      </c>
      <c r="Y2339" s="5" t="s">
        <v>13468</v>
      </c>
      <c r="Z2339" s="2" t="s">
        <v>720</v>
      </c>
      <c r="AA2339" s="2" t="s">
        <v>716</v>
      </c>
      <c r="AB2339" s="5" t="s">
        <v>13469</v>
      </c>
      <c r="AC2339" s="2" t="s">
        <v>13470</v>
      </c>
      <c r="AD2339" s="5" t="s">
        <v>13471</v>
      </c>
      <c r="AE2339" s="5" t="s">
        <v>13472</v>
      </c>
      <c r="AF2339" s="5" t="s">
        <v>13436</v>
      </c>
      <c r="AG2339" s="2" t="s">
        <v>13437</v>
      </c>
      <c r="AH2339" s="5" t="s">
        <v>13416</v>
      </c>
      <c r="AI2339" s="5" t="s">
        <v>13417</v>
      </c>
      <c r="AJ2339" s="2" t="s">
        <v>68</v>
      </c>
      <c r="AK2339" s="2" t="s">
        <v>729</v>
      </c>
    </row>
    <row r="2340" spans="1:37" ht="17.100000000000001" customHeight="1">
      <c r="A2340" s="2" t="s">
        <v>36</v>
      </c>
      <c r="B2340" s="3">
        <v>60022799</v>
      </c>
      <c r="C2340" s="2" t="s">
        <v>5893</v>
      </c>
      <c r="D2340" s="5" t="s">
        <v>5893</v>
      </c>
      <c r="E2340" s="5" t="s">
        <v>5894</v>
      </c>
      <c r="F2340" s="5" t="s">
        <v>13473</v>
      </c>
      <c r="G2340" s="5" t="s">
        <v>13474</v>
      </c>
      <c r="H2340" s="5" t="s">
        <v>3103</v>
      </c>
      <c r="I2340" s="2" t="s">
        <v>42</v>
      </c>
      <c r="J2340" s="2" t="s">
        <v>1208</v>
      </c>
      <c r="K2340" s="2" t="s">
        <v>1209</v>
      </c>
      <c r="L2340" s="2" t="s">
        <v>394</v>
      </c>
      <c r="M2340" s="2" t="s">
        <v>393</v>
      </c>
      <c r="N2340" s="2" t="s">
        <v>13466</v>
      </c>
      <c r="O2340" s="8" t="s">
        <v>13420</v>
      </c>
      <c r="P2340" s="5" t="s">
        <v>1211</v>
      </c>
      <c r="Q2340" s="5" t="s">
        <v>716</v>
      </c>
      <c r="R2340" s="5" t="s">
        <v>13422</v>
      </c>
      <c r="S2340" s="2" t="s">
        <v>6687</v>
      </c>
      <c r="T2340" s="5" t="s">
        <v>399</v>
      </c>
      <c r="U2340" s="5" t="s">
        <v>716</v>
      </c>
      <c r="V2340" s="2" t="s">
        <v>4613</v>
      </c>
      <c r="W2340" s="5" t="s">
        <v>640</v>
      </c>
      <c r="X2340" s="5" t="s">
        <v>12360</v>
      </c>
      <c r="Y2340" s="5" t="s">
        <v>13475</v>
      </c>
      <c r="Z2340" s="2" t="s">
        <v>720</v>
      </c>
      <c r="AA2340" s="2" t="s">
        <v>716</v>
      </c>
      <c r="AB2340" s="5" t="s">
        <v>13469</v>
      </c>
      <c r="AC2340" s="2" t="s">
        <v>13470</v>
      </c>
      <c r="AD2340" s="5" t="s">
        <v>13471</v>
      </c>
      <c r="AE2340" s="5" t="s">
        <v>13472</v>
      </c>
      <c r="AF2340" s="5" t="s">
        <v>13436</v>
      </c>
      <c r="AG2340" s="2" t="s">
        <v>13437</v>
      </c>
      <c r="AH2340" s="5" t="s">
        <v>13416</v>
      </c>
      <c r="AI2340" s="5" t="s">
        <v>13417</v>
      </c>
      <c r="AJ2340" s="2" t="s">
        <v>68</v>
      </c>
      <c r="AK2340" s="2" t="s">
        <v>729</v>
      </c>
    </row>
    <row r="2341" spans="1:37" ht="17.100000000000001" customHeight="1">
      <c r="A2341" s="2" t="s">
        <v>36</v>
      </c>
      <c r="B2341" s="3">
        <v>60022807</v>
      </c>
      <c r="C2341" s="2" t="s">
        <v>5893</v>
      </c>
      <c r="D2341" s="5" t="s">
        <v>5893</v>
      </c>
      <c r="E2341" s="5" t="s">
        <v>5894</v>
      </c>
      <c r="F2341" s="5" t="s">
        <v>13476</v>
      </c>
      <c r="G2341" s="5" t="s">
        <v>13477</v>
      </c>
      <c r="H2341" s="5" t="s">
        <v>9281</v>
      </c>
      <c r="I2341" s="2" t="s">
        <v>42</v>
      </c>
      <c r="J2341" s="2" t="s">
        <v>1208</v>
      </c>
      <c r="K2341" s="2" t="s">
        <v>1209</v>
      </c>
      <c r="L2341" s="2" t="s">
        <v>394</v>
      </c>
      <c r="M2341" s="2" t="s">
        <v>393</v>
      </c>
      <c r="N2341" s="2" t="s">
        <v>13466</v>
      </c>
      <c r="O2341" s="8" t="s">
        <v>13420</v>
      </c>
      <c r="P2341" s="5" t="s">
        <v>1211</v>
      </c>
      <c r="Q2341" s="5" t="s">
        <v>716</v>
      </c>
      <c r="R2341" s="5" t="s">
        <v>13422</v>
      </c>
      <c r="S2341" s="2" t="s">
        <v>6687</v>
      </c>
      <c r="T2341" s="5" t="s">
        <v>399</v>
      </c>
      <c r="U2341" s="5" t="s">
        <v>716</v>
      </c>
      <c r="V2341" s="2" t="s">
        <v>4613</v>
      </c>
      <c r="W2341" s="5" t="s">
        <v>1237</v>
      </c>
      <c r="X2341" s="5" t="s">
        <v>13478</v>
      </c>
      <c r="Y2341" s="5" t="s">
        <v>13479</v>
      </c>
      <c r="Z2341" s="2" t="s">
        <v>720</v>
      </c>
      <c r="AA2341" s="2" t="s">
        <v>716</v>
      </c>
      <c r="AB2341" s="5" t="s">
        <v>13469</v>
      </c>
      <c r="AC2341" s="2" t="s">
        <v>13470</v>
      </c>
      <c r="AD2341" s="5" t="s">
        <v>13471</v>
      </c>
      <c r="AE2341" s="5" t="s">
        <v>13472</v>
      </c>
      <c r="AF2341" s="5" t="s">
        <v>13436</v>
      </c>
      <c r="AG2341" s="2" t="s">
        <v>13437</v>
      </c>
      <c r="AH2341" s="5" t="s">
        <v>13416</v>
      </c>
      <c r="AI2341" s="5" t="s">
        <v>13417</v>
      </c>
      <c r="AJ2341" s="2" t="s">
        <v>68</v>
      </c>
      <c r="AK2341" s="2" t="s">
        <v>729</v>
      </c>
    </row>
    <row r="2342" spans="1:37" ht="17.100000000000001" customHeight="1">
      <c r="A2342" s="2" t="s">
        <v>36</v>
      </c>
      <c r="B2342" s="3">
        <v>60022812</v>
      </c>
      <c r="C2342" s="2" t="s">
        <v>5893</v>
      </c>
      <c r="D2342" s="5" t="s">
        <v>5893</v>
      </c>
      <c r="E2342" s="5" t="s">
        <v>5894</v>
      </c>
      <c r="F2342" s="5" t="s">
        <v>13480</v>
      </c>
      <c r="G2342" s="5" t="s">
        <v>13481</v>
      </c>
      <c r="H2342" s="5" t="s">
        <v>13482</v>
      </c>
      <c r="I2342" s="2" t="s">
        <v>42</v>
      </c>
      <c r="J2342" s="2" t="s">
        <v>1208</v>
      </c>
      <c r="K2342" s="2" t="s">
        <v>1209</v>
      </c>
      <c r="L2342" s="2" t="s">
        <v>394</v>
      </c>
      <c r="M2342" s="2" t="s">
        <v>393</v>
      </c>
      <c r="N2342" s="2" t="s">
        <v>13466</v>
      </c>
      <c r="O2342" s="8" t="s">
        <v>13420</v>
      </c>
      <c r="P2342" s="5" t="s">
        <v>1211</v>
      </c>
      <c r="Q2342" s="5" t="s">
        <v>716</v>
      </c>
      <c r="R2342" s="5" t="s">
        <v>13422</v>
      </c>
      <c r="S2342" s="2" t="s">
        <v>6687</v>
      </c>
      <c r="T2342" s="5" t="s">
        <v>399</v>
      </c>
      <c r="U2342" s="5" t="s">
        <v>716</v>
      </c>
      <c r="V2342" s="2" t="s">
        <v>4613</v>
      </c>
      <c r="W2342" s="5" t="s">
        <v>1377</v>
      </c>
      <c r="X2342" s="5" t="s">
        <v>13006</v>
      </c>
      <c r="Y2342" s="5" t="s">
        <v>13483</v>
      </c>
      <c r="Z2342" s="2" t="s">
        <v>720</v>
      </c>
      <c r="AA2342" s="2" t="s">
        <v>716</v>
      </c>
      <c r="AB2342" s="5" t="s">
        <v>13469</v>
      </c>
      <c r="AC2342" s="2" t="s">
        <v>13470</v>
      </c>
      <c r="AD2342" s="5" t="s">
        <v>13471</v>
      </c>
      <c r="AE2342" s="5" t="s">
        <v>13472</v>
      </c>
      <c r="AF2342" s="5" t="s">
        <v>13436</v>
      </c>
      <c r="AG2342" s="2" t="s">
        <v>13437</v>
      </c>
      <c r="AH2342" s="5" t="s">
        <v>13416</v>
      </c>
      <c r="AI2342" s="5" t="s">
        <v>13417</v>
      </c>
      <c r="AJ2342" s="2" t="s">
        <v>68</v>
      </c>
      <c r="AK2342" s="2" t="s">
        <v>729</v>
      </c>
    </row>
    <row r="2343" spans="1:37" ht="17.100000000000001" customHeight="1">
      <c r="A2343" s="2" t="s">
        <v>36</v>
      </c>
      <c r="B2343" s="3">
        <v>60219990</v>
      </c>
      <c r="C2343" s="2" t="s">
        <v>5893</v>
      </c>
      <c r="D2343" s="5" t="s">
        <v>5893</v>
      </c>
      <c r="E2343" s="5" t="s">
        <v>5894</v>
      </c>
      <c r="F2343" s="5" t="s">
        <v>13484</v>
      </c>
      <c r="G2343" s="5" t="s">
        <v>13485</v>
      </c>
      <c r="H2343" s="5" t="s">
        <v>13486</v>
      </c>
      <c r="I2343" s="2" t="s">
        <v>42</v>
      </c>
      <c r="J2343" s="2" t="s">
        <v>1208</v>
      </c>
      <c r="K2343" s="2" t="s">
        <v>1209</v>
      </c>
      <c r="L2343" s="2" t="s">
        <v>394</v>
      </c>
      <c r="M2343" s="2" t="s">
        <v>393</v>
      </c>
      <c r="N2343" s="2" t="s">
        <v>13466</v>
      </c>
      <c r="O2343" s="8" t="s">
        <v>13420</v>
      </c>
      <c r="P2343" s="5" t="s">
        <v>1211</v>
      </c>
      <c r="Q2343" s="5" t="s">
        <v>716</v>
      </c>
      <c r="R2343" s="5" t="s">
        <v>13422</v>
      </c>
      <c r="S2343" s="2" t="s">
        <v>6687</v>
      </c>
      <c r="T2343" s="5" t="s">
        <v>399</v>
      </c>
      <c r="U2343" s="5" t="s">
        <v>716</v>
      </c>
      <c r="V2343" s="2" t="s">
        <v>4613</v>
      </c>
      <c r="W2343" s="5" t="s">
        <v>537</v>
      </c>
      <c r="X2343" s="5" t="s">
        <v>8179</v>
      </c>
      <c r="Y2343" s="5" t="s">
        <v>13487</v>
      </c>
      <c r="Z2343" s="2" t="s">
        <v>720</v>
      </c>
      <c r="AA2343" s="2" t="s">
        <v>716</v>
      </c>
      <c r="AB2343" s="5" t="s">
        <v>13469</v>
      </c>
      <c r="AC2343" s="2" t="s">
        <v>13470</v>
      </c>
      <c r="AD2343" s="5" t="s">
        <v>13471</v>
      </c>
      <c r="AE2343" s="5" t="s">
        <v>13472</v>
      </c>
      <c r="AF2343" s="5" t="s">
        <v>13436</v>
      </c>
      <c r="AG2343" s="2" t="s">
        <v>13437</v>
      </c>
      <c r="AH2343" s="5" t="s">
        <v>13416</v>
      </c>
      <c r="AI2343" s="5" t="s">
        <v>13417</v>
      </c>
      <c r="AJ2343" s="2" t="s">
        <v>68</v>
      </c>
      <c r="AK2343" s="2" t="s">
        <v>729</v>
      </c>
    </row>
    <row r="2344" spans="1:37" ht="17.100000000000001" customHeight="1">
      <c r="A2344" s="2" t="s">
        <v>36</v>
      </c>
      <c r="B2344" s="3">
        <v>60219991</v>
      </c>
      <c r="C2344" s="2" t="s">
        <v>5893</v>
      </c>
      <c r="D2344" s="5" t="s">
        <v>5893</v>
      </c>
      <c r="E2344" s="5" t="s">
        <v>5894</v>
      </c>
      <c r="F2344" s="5" t="s">
        <v>13488</v>
      </c>
      <c r="G2344" s="5" t="s">
        <v>13489</v>
      </c>
      <c r="H2344" s="5" t="s">
        <v>13490</v>
      </c>
      <c r="I2344" s="2" t="s">
        <v>42</v>
      </c>
      <c r="J2344" s="2" t="s">
        <v>1208</v>
      </c>
      <c r="K2344" s="2" t="s">
        <v>1209</v>
      </c>
      <c r="L2344" s="2" t="s">
        <v>394</v>
      </c>
      <c r="M2344" s="2" t="s">
        <v>393</v>
      </c>
      <c r="N2344" s="2" t="s">
        <v>13466</v>
      </c>
      <c r="O2344" s="8" t="s">
        <v>13420</v>
      </c>
      <c r="P2344" s="5" t="s">
        <v>1211</v>
      </c>
      <c r="Q2344" s="5" t="s">
        <v>716</v>
      </c>
      <c r="R2344" s="5" t="s">
        <v>13422</v>
      </c>
      <c r="S2344" s="2" t="s">
        <v>6687</v>
      </c>
      <c r="T2344" s="5" t="s">
        <v>399</v>
      </c>
      <c r="U2344" s="5" t="s">
        <v>716</v>
      </c>
      <c r="V2344" s="2" t="s">
        <v>4613</v>
      </c>
      <c r="W2344" s="5" t="s">
        <v>860</v>
      </c>
      <c r="X2344" s="5" t="s">
        <v>13491</v>
      </c>
      <c r="Y2344" s="5" t="s">
        <v>13492</v>
      </c>
      <c r="Z2344" s="2" t="s">
        <v>720</v>
      </c>
      <c r="AA2344" s="2" t="s">
        <v>716</v>
      </c>
      <c r="AB2344" s="5" t="s">
        <v>13469</v>
      </c>
      <c r="AC2344" s="2" t="s">
        <v>13470</v>
      </c>
      <c r="AD2344" s="5" t="s">
        <v>13471</v>
      </c>
      <c r="AE2344" s="5" t="s">
        <v>13472</v>
      </c>
      <c r="AF2344" s="5" t="s">
        <v>13436</v>
      </c>
      <c r="AG2344" s="2" t="s">
        <v>13437</v>
      </c>
      <c r="AH2344" s="5" t="s">
        <v>13416</v>
      </c>
      <c r="AI2344" s="5" t="s">
        <v>13417</v>
      </c>
      <c r="AJ2344" s="2" t="s">
        <v>68</v>
      </c>
      <c r="AK2344" s="2" t="s">
        <v>729</v>
      </c>
    </row>
    <row r="2345" spans="1:37" ht="17.100000000000001" customHeight="1">
      <c r="A2345" s="2" t="s">
        <v>36</v>
      </c>
      <c r="B2345" s="3">
        <v>60383382</v>
      </c>
      <c r="C2345" s="2" t="s">
        <v>5893</v>
      </c>
      <c r="D2345" s="5" t="s">
        <v>5893</v>
      </c>
      <c r="E2345" s="5" t="s">
        <v>5894</v>
      </c>
      <c r="F2345" s="5" t="s">
        <v>13493</v>
      </c>
      <c r="G2345" s="5" t="s">
        <v>13494</v>
      </c>
      <c r="H2345" s="5" t="s">
        <v>11673</v>
      </c>
      <c r="I2345" s="2" t="s">
        <v>42</v>
      </c>
      <c r="J2345" s="2" t="s">
        <v>1208</v>
      </c>
      <c r="K2345" s="2" t="s">
        <v>1209</v>
      </c>
      <c r="L2345" s="2" t="s">
        <v>394</v>
      </c>
      <c r="M2345" s="2" t="s">
        <v>393</v>
      </c>
      <c r="N2345" s="2" t="s">
        <v>13466</v>
      </c>
      <c r="O2345" s="8" t="s">
        <v>13420</v>
      </c>
      <c r="P2345" s="5" t="s">
        <v>1211</v>
      </c>
      <c r="Q2345" s="5" t="s">
        <v>716</v>
      </c>
      <c r="R2345" s="5" t="s">
        <v>13422</v>
      </c>
      <c r="S2345" s="2" t="s">
        <v>6687</v>
      </c>
      <c r="T2345" s="5" t="s">
        <v>399</v>
      </c>
      <c r="U2345" s="5" t="s">
        <v>716</v>
      </c>
      <c r="V2345" s="2" t="s">
        <v>4613</v>
      </c>
      <c r="W2345" s="5" t="s">
        <v>537</v>
      </c>
      <c r="X2345" s="5" t="s">
        <v>13495</v>
      </c>
      <c r="Y2345" s="5" t="s">
        <v>13496</v>
      </c>
      <c r="Z2345" s="2" t="s">
        <v>720</v>
      </c>
      <c r="AA2345" s="2" t="s">
        <v>716</v>
      </c>
      <c r="AB2345" s="5" t="s">
        <v>13469</v>
      </c>
      <c r="AC2345" s="2" t="s">
        <v>13470</v>
      </c>
      <c r="AD2345" s="5" t="s">
        <v>13471</v>
      </c>
      <c r="AE2345" s="5" t="s">
        <v>13472</v>
      </c>
      <c r="AF2345" s="5" t="s">
        <v>13436</v>
      </c>
      <c r="AG2345" s="2" t="s">
        <v>13437</v>
      </c>
      <c r="AH2345" s="5" t="s">
        <v>13416</v>
      </c>
      <c r="AI2345" s="5" t="s">
        <v>13417</v>
      </c>
      <c r="AJ2345" s="2" t="s">
        <v>68</v>
      </c>
      <c r="AK2345" s="2" t="s">
        <v>729</v>
      </c>
    </row>
    <row r="2346" spans="1:37" ht="17.100000000000001" customHeight="1">
      <c r="A2346" s="2" t="s">
        <v>36</v>
      </c>
      <c r="B2346" s="3">
        <v>60383965</v>
      </c>
      <c r="C2346" s="2" t="s">
        <v>5907</v>
      </c>
      <c r="D2346" s="5" t="s">
        <v>5908</v>
      </c>
      <c r="E2346" s="5" t="s">
        <v>5909</v>
      </c>
      <c r="F2346" s="5" t="s">
        <v>13471</v>
      </c>
      <c r="G2346" s="5" t="s">
        <v>13472</v>
      </c>
      <c r="H2346" s="5" t="s">
        <v>13497</v>
      </c>
      <c r="I2346" s="2" t="s">
        <v>42</v>
      </c>
      <c r="J2346" s="2" t="s">
        <v>1208</v>
      </c>
      <c r="K2346" s="2" t="s">
        <v>1209</v>
      </c>
      <c r="L2346" s="2" t="s">
        <v>394</v>
      </c>
      <c r="M2346" s="2" t="s">
        <v>393</v>
      </c>
      <c r="N2346" s="2" t="s">
        <v>13466</v>
      </c>
      <c r="O2346" s="8" t="s">
        <v>13420</v>
      </c>
      <c r="P2346" s="5" t="s">
        <v>1211</v>
      </c>
      <c r="Q2346" s="5" t="s">
        <v>716</v>
      </c>
      <c r="R2346" s="5" t="s">
        <v>13422</v>
      </c>
      <c r="S2346" s="2" t="s">
        <v>6687</v>
      </c>
      <c r="T2346" s="5" t="s">
        <v>399</v>
      </c>
      <c r="U2346" s="5" t="s">
        <v>716</v>
      </c>
      <c r="V2346" s="2" t="s">
        <v>4613</v>
      </c>
      <c r="W2346" s="5" t="s">
        <v>1414</v>
      </c>
      <c r="X2346" s="5" t="s">
        <v>7722</v>
      </c>
      <c r="Y2346" s="5" t="s">
        <v>13498</v>
      </c>
      <c r="Z2346" s="2" t="s">
        <v>720</v>
      </c>
      <c r="AA2346" s="2" t="s">
        <v>716</v>
      </c>
      <c r="AB2346" s="5" t="s">
        <v>13436</v>
      </c>
      <c r="AC2346" s="2" t="s">
        <v>13437</v>
      </c>
      <c r="AD2346" s="5" t="s">
        <v>13416</v>
      </c>
      <c r="AE2346" s="5" t="s">
        <v>13417</v>
      </c>
      <c r="AF2346" s="5" t="s">
        <v>13298</v>
      </c>
      <c r="AG2346" s="2" t="s">
        <v>13299</v>
      </c>
      <c r="AH2346" s="5" t="s">
        <v>13300</v>
      </c>
      <c r="AI2346" s="5" t="s">
        <v>13301</v>
      </c>
      <c r="AJ2346" s="2" t="s">
        <v>68</v>
      </c>
      <c r="AK2346" s="2" t="s">
        <v>729</v>
      </c>
    </row>
    <row r="2347" spans="1:37" ht="17.100000000000001" customHeight="1">
      <c r="A2347" s="2" t="s">
        <v>36</v>
      </c>
      <c r="B2347" s="3">
        <v>60109313</v>
      </c>
      <c r="C2347" s="2" t="s">
        <v>5893</v>
      </c>
      <c r="D2347" s="5" t="s">
        <v>5893</v>
      </c>
      <c r="E2347" s="5" t="s">
        <v>5894</v>
      </c>
      <c r="F2347" s="5" t="s">
        <v>13499</v>
      </c>
      <c r="G2347" s="5" t="s">
        <v>13500</v>
      </c>
      <c r="H2347" s="5" t="s">
        <v>13501</v>
      </c>
      <c r="I2347" s="2" t="s">
        <v>42</v>
      </c>
      <c r="J2347" s="2" t="s">
        <v>1208</v>
      </c>
      <c r="K2347" s="2" t="s">
        <v>1209</v>
      </c>
      <c r="L2347" s="2" t="s">
        <v>394</v>
      </c>
      <c r="M2347" s="2" t="s">
        <v>393</v>
      </c>
      <c r="N2347" s="2" t="s">
        <v>13502</v>
      </c>
      <c r="O2347" s="8" t="s">
        <v>13420</v>
      </c>
      <c r="P2347" s="5" t="s">
        <v>1211</v>
      </c>
      <c r="Q2347" s="5" t="s">
        <v>716</v>
      </c>
      <c r="R2347" s="5" t="s">
        <v>13422</v>
      </c>
      <c r="S2347" s="2" t="s">
        <v>6687</v>
      </c>
      <c r="T2347" s="5" t="s">
        <v>399</v>
      </c>
      <c r="U2347" s="5" t="s">
        <v>716</v>
      </c>
      <c r="V2347" s="2" t="s">
        <v>4613</v>
      </c>
      <c r="W2347" s="5" t="s">
        <v>328</v>
      </c>
      <c r="X2347" s="5" t="s">
        <v>9050</v>
      </c>
      <c r="Y2347" s="5" t="s">
        <v>13503</v>
      </c>
      <c r="Z2347" s="2" t="s">
        <v>720</v>
      </c>
      <c r="AA2347" s="2" t="s">
        <v>716</v>
      </c>
      <c r="AB2347" s="5" t="s">
        <v>13504</v>
      </c>
      <c r="AC2347" s="2" t="s">
        <v>13505</v>
      </c>
      <c r="AD2347" s="5" t="s">
        <v>13506</v>
      </c>
      <c r="AE2347" s="5" t="s">
        <v>13507</v>
      </c>
      <c r="AF2347" s="5" t="s">
        <v>13436</v>
      </c>
      <c r="AG2347" s="2" t="s">
        <v>13437</v>
      </c>
      <c r="AH2347" s="5" t="s">
        <v>13416</v>
      </c>
      <c r="AI2347" s="5" t="s">
        <v>13417</v>
      </c>
      <c r="AJ2347" s="2" t="s">
        <v>68</v>
      </c>
      <c r="AK2347" s="2" t="s">
        <v>729</v>
      </c>
    </row>
    <row r="2348" spans="1:37" ht="17.100000000000001" customHeight="1">
      <c r="A2348" s="2" t="s">
        <v>36</v>
      </c>
      <c r="B2348" s="3">
        <v>60219989</v>
      </c>
      <c r="C2348" s="2" t="s">
        <v>5893</v>
      </c>
      <c r="D2348" s="5" t="s">
        <v>5893</v>
      </c>
      <c r="E2348" s="5" t="s">
        <v>5894</v>
      </c>
      <c r="F2348" s="5" t="s">
        <v>13508</v>
      </c>
      <c r="G2348" s="5" t="s">
        <v>13509</v>
      </c>
      <c r="H2348" s="5" t="s">
        <v>655</v>
      </c>
      <c r="I2348" s="2" t="s">
        <v>42</v>
      </c>
      <c r="J2348" s="2" t="s">
        <v>1208</v>
      </c>
      <c r="K2348" s="2" t="s">
        <v>1209</v>
      </c>
      <c r="L2348" s="2" t="s">
        <v>394</v>
      </c>
      <c r="M2348" s="2" t="s">
        <v>393</v>
      </c>
      <c r="N2348" s="2" t="s">
        <v>13502</v>
      </c>
      <c r="O2348" s="8" t="s">
        <v>13420</v>
      </c>
      <c r="P2348" s="5" t="s">
        <v>1211</v>
      </c>
      <c r="Q2348" s="5" t="s">
        <v>716</v>
      </c>
      <c r="R2348" s="5" t="s">
        <v>13422</v>
      </c>
      <c r="S2348" s="2" t="s">
        <v>6687</v>
      </c>
      <c r="T2348" s="5" t="s">
        <v>399</v>
      </c>
      <c r="U2348" s="5" t="s">
        <v>716</v>
      </c>
      <c r="V2348" s="2" t="s">
        <v>4613</v>
      </c>
      <c r="W2348" s="5" t="s">
        <v>567</v>
      </c>
      <c r="X2348" s="5" t="s">
        <v>13510</v>
      </c>
      <c r="Y2348" s="5" t="s">
        <v>13511</v>
      </c>
      <c r="Z2348" s="2" t="s">
        <v>720</v>
      </c>
      <c r="AA2348" s="2" t="s">
        <v>716</v>
      </c>
      <c r="AB2348" s="5" t="s">
        <v>13504</v>
      </c>
      <c r="AC2348" s="2" t="s">
        <v>13505</v>
      </c>
      <c r="AD2348" s="5" t="s">
        <v>13506</v>
      </c>
      <c r="AE2348" s="5" t="s">
        <v>13507</v>
      </c>
      <c r="AF2348" s="5" t="s">
        <v>13436</v>
      </c>
      <c r="AG2348" s="2" t="s">
        <v>13437</v>
      </c>
      <c r="AH2348" s="5" t="s">
        <v>13416</v>
      </c>
      <c r="AI2348" s="5" t="s">
        <v>13417</v>
      </c>
      <c r="AJ2348" s="2" t="s">
        <v>68</v>
      </c>
      <c r="AK2348" s="2" t="s">
        <v>729</v>
      </c>
    </row>
    <row r="2349" spans="1:37" ht="17.100000000000001" customHeight="1">
      <c r="A2349" s="2" t="s">
        <v>36</v>
      </c>
      <c r="B2349" s="3">
        <v>60219996</v>
      </c>
      <c r="C2349" s="2" t="s">
        <v>5893</v>
      </c>
      <c r="D2349" s="5" t="s">
        <v>5893</v>
      </c>
      <c r="E2349" s="5" t="s">
        <v>5894</v>
      </c>
      <c r="F2349" s="5" t="s">
        <v>13512</v>
      </c>
      <c r="G2349" s="5" t="s">
        <v>13513</v>
      </c>
      <c r="H2349" s="5" t="s">
        <v>13501</v>
      </c>
      <c r="I2349" s="2" t="s">
        <v>42</v>
      </c>
      <c r="J2349" s="2" t="s">
        <v>1208</v>
      </c>
      <c r="K2349" s="2" t="s">
        <v>1209</v>
      </c>
      <c r="L2349" s="2" t="s">
        <v>394</v>
      </c>
      <c r="M2349" s="2" t="s">
        <v>393</v>
      </c>
      <c r="N2349" s="2" t="s">
        <v>13502</v>
      </c>
      <c r="O2349" s="8" t="s">
        <v>13420</v>
      </c>
      <c r="P2349" s="5" t="s">
        <v>1211</v>
      </c>
      <c r="Q2349" s="5" t="s">
        <v>716</v>
      </c>
      <c r="R2349" s="5" t="s">
        <v>13422</v>
      </c>
      <c r="S2349" s="2" t="s">
        <v>6687</v>
      </c>
      <c r="T2349" s="5" t="s">
        <v>399</v>
      </c>
      <c r="U2349" s="5" t="s">
        <v>716</v>
      </c>
      <c r="V2349" s="2" t="s">
        <v>4613</v>
      </c>
      <c r="W2349" s="5" t="s">
        <v>640</v>
      </c>
      <c r="X2349" s="5" t="s">
        <v>13514</v>
      </c>
      <c r="Y2349" s="5" t="s">
        <v>13515</v>
      </c>
      <c r="Z2349" s="2" t="s">
        <v>720</v>
      </c>
      <c r="AA2349" s="2" t="s">
        <v>716</v>
      </c>
      <c r="AB2349" s="5" t="s">
        <v>13504</v>
      </c>
      <c r="AC2349" s="2" t="s">
        <v>13505</v>
      </c>
      <c r="AD2349" s="5" t="s">
        <v>13506</v>
      </c>
      <c r="AE2349" s="5" t="s">
        <v>13507</v>
      </c>
      <c r="AF2349" s="5" t="s">
        <v>13436</v>
      </c>
      <c r="AG2349" s="2" t="s">
        <v>13437</v>
      </c>
      <c r="AH2349" s="5" t="s">
        <v>13416</v>
      </c>
      <c r="AI2349" s="5" t="s">
        <v>13417</v>
      </c>
      <c r="AJ2349" s="2" t="s">
        <v>68</v>
      </c>
      <c r="AK2349" s="2" t="s">
        <v>729</v>
      </c>
    </row>
    <row r="2350" spans="1:37" ht="17.100000000000001" customHeight="1">
      <c r="A2350" s="2" t="s">
        <v>36</v>
      </c>
      <c r="B2350" s="3">
        <v>60357030</v>
      </c>
      <c r="C2350" s="2" t="s">
        <v>5893</v>
      </c>
      <c r="D2350" s="5" t="s">
        <v>5893</v>
      </c>
      <c r="E2350" s="5" t="s">
        <v>5894</v>
      </c>
      <c r="F2350" s="5" t="s">
        <v>13516</v>
      </c>
      <c r="G2350" s="5" t="s">
        <v>13517</v>
      </c>
      <c r="H2350" s="5" t="s">
        <v>3472</v>
      </c>
      <c r="I2350" s="2" t="s">
        <v>42</v>
      </c>
      <c r="J2350" s="2" t="s">
        <v>1208</v>
      </c>
      <c r="K2350" s="2" t="s">
        <v>1209</v>
      </c>
      <c r="L2350" s="2" t="s">
        <v>394</v>
      </c>
      <c r="M2350" s="2" t="s">
        <v>393</v>
      </c>
      <c r="N2350" s="2" t="s">
        <v>13502</v>
      </c>
      <c r="O2350" s="8" t="s">
        <v>13420</v>
      </c>
      <c r="P2350" s="5" t="s">
        <v>1211</v>
      </c>
      <c r="Q2350" s="5" t="s">
        <v>716</v>
      </c>
      <c r="R2350" s="5" t="s">
        <v>13422</v>
      </c>
      <c r="S2350" s="2" t="s">
        <v>6687</v>
      </c>
      <c r="T2350" s="5" t="s">
        <v>399</v>
      </c>
      <c r="U2350" s="5" t="s">
        <v>716</v>
      </c>
      <c r="V2350" s="2" t="s">
        <v>4613</v>
      </c>
      <c r="W2350" s="5" t="s">
        <v>780</v>
      </c>
      <c r="X2350" s="5" t="s">
        <v>13518</v>
      </c>
      <c r="Y2350" s="5" t="s">
        <v>13519</v>
      </c>
      <c r="Z2350" s="2" t="s">
        <v>720</v>
      </c>
      <c r="AA2350" s="2" t="s">
        <v>716</v>
      </c>
      <c r="AB2350" s="5" t="s">
        <v>13504</v>
      </c>
      <c r="AC2350" s="2" t="s">
        <v>13505</v>
      </c>
      <c r="AD2350" s="5" t="s">
        <v>13506</v>
      </c>
      <c r="AE2350" s="5" t="s">
        <v>13507</v>
      </c>
      <c r="AF2350" s="5" t="s">
        <v>13436</v>
      </c>
      <c r="AG2350" s="2" t="s">
        <v>13437</v>
      </c>
      <c r="AH2350" s="5" t="s">
        <v>13416</v>
      </c>
      <c r="AI2350" s="5" t="s">
        <v>13417</v>
      </c>
      <c r="AJ2350" s="2" t="s">
        <v>68</v>
      </c>
      <c r="AK2350" s="2" t="s">
        <v>729</v>
      </c>
    </row>
    <row r="2351" spans="1:37" ht="17.100000000000001" customHeight="1">
      <c r="A2351" s="2" t="s">
        <v>36</v>
      </c>
      <c r="B2351" s="3">
        <v>60393529</v>
      </c>
      <c r="C2351" s="2" t="s">
        <v>5907</v>
      </c>
      <c r="D2351" s="5" t="s">
        <v>5908</v>
      </c>
      <c r="E2351" s="5" t="s">
        <v>5909</v>
      </c>
      <c r="F2351" s="5" t="s">
        <v>13506</v>
      </c>
      <c r="G2351" s="5" t="s">
        <v>13507</v>
      </c>
      <c r="H2351" s="5" t="s">
        <v>13520</v>
      </c>
      <c r="I2351" s="2" t="s">
        <v>42</v>
      </c>
      <c r="J2351" s="2" t="s">
        <v>1208</v>
      </c>
      <c r="K2351" s="2" t="s">
        <v>1209</v>
      </c>
      <c r="L2351" s="2" t="s">
        <v>394</v>
      </c>
      <c r="M2351" s="2" t="s">
        <v>393</v>
      </c>
      <c r="N2351" s="2" t="s">
        <v>13502</v>
      </c>
      <c r="O2351" s="8" t="s">
        <v>13420</v>
      </c>
      <c r="P2351" s="5" t="s">
        <v>1211</v>
      </c>
      <c r="Q2351" s="5" t="s">
        <v>716</v>
      </c>
      <c r="R2351" s="5" t="s">
        <v>13422</v>
      </c>
      <c r="S2351" s="2" t="s">
        <v>6687</v>
      </c>
      <c r="T2351" s="5" t="s">
        <v>399</v>
      </c>
      <c r="U2351" s="5" t="s">
        <v>716</v>
      </c>
      <c r="V2351" s="2" t="s">
        <v>4613</v>
      </c>
      <c r="W2351" s="5" t="s">
        <v>1405</v>
      </c>
      <c r="X2351" s="5" t="s">
        <v>13521</v>
      </c>
      <c r="Y2351" s="5" t="s">
        <v>13522</v>
      </c>
      <c r="Z2351" s="2" t="s">
        <v>720</v>
      </c>
      <c r="AA2351" s="2" t="s">
        <v>716</v>
      </c>
      <c r="AB2351" s="5" t="s">
        <v>13436</v>
      </c>
      <c r="AC2351" s="2" t="s">
        <v>13437</v>
      </c>
      <c r="AD2351" s="5" t="s">
        <v>13416</v>
      </c>
      <c r="AE2351" s="5" t="s">
        <v>13417</v>
      </c>
      <c r="AF2351" s="5" t="s">
        <v>13298</v>
      </c>
      <c r="AG2351" s="2" t="s">
        <v>13299</v>
      </c>
      <c r="AH2351" s="5" t="s">
        <v>13300</v>
      </c>
      <c r="AI2351" s="5" t="s">
        <v>13301</v>
      </c>
      <c r="AJ2351" s="2" t="s">
        <v>68</v>
      </c>
      <c r="AK2351" s="2" t="s">
        <v>729</v>
      </c>
    </row>
    <row r="2352" spans="1:37" ht="17.100000000000001" customHeight="1">
      <c r="A2352" s="2" t="s">
        <v>36</v>
      </c>
      <c r="B2352" s="3">
        <v>60393531</v>
      </c>
      <c r="C2352" s="2" t="s">
        <v>5893</v>
      </c>
      <c r="D2352" s="5" t="s">
        <v>5893</v>
      </c>
      <c r="E2352" s="5" t="s">
        <v>5894</v>
      </c>
      <c r="F2352" s="5" t="s">
        <v>13523</v>
      </c>
      <c r="G2352" s="5" t="s">
        <v>13524</v>
      </c>
      <c r="H2352" s="5" t="s">
        <v>13525</v>
      </c>
      <c r="I2352" s="2" t="s">
        <v>42</v>
      </c>
      <c r="J2352" s="2" t="s">
        <v>1208</v>
      </c>
      <c r="K2352" s="2" t="s">
        <v>1209</v>
      </c>
      <c r="L2352" s="2" t="s">
        <v>394</v>
      </c>
      <c r="M2352" s="2" t="s">
        <v>393</v>
      </c>
      <c r="N2352" s="2" t="s">
        <v>13502</v>
      </c>
      <c r="O2352" s="8" t="s">
        <v>13420</v>
      </c>
      <c r="P2352" s="5" t="s">
        <v>1211</v>
      </c>
      <c r="Q2352" s="5" t="s">
        <v>716</v>
      </c>
      <c r="R2352" s="5" t="s">
        <v>13422</v>
      </c>
      <c r="S2352" s="2" t="s">
        <v>6687</v>
      </c>
      <c r="T2352" s="5" t="s">
        <v>399</v>
      </c>
      <c r="U2352" s="5" t="s">
        <v>716</v>
      </c>
      <c r="V2352" s="2" t="s">
        <v>4613</v>
      </c>
      <c r="W2352" s="5" t="s">
        <v>1237</v>
      </c>
      <c r="X2352" s="5" t="s">
        <v>13526</v>
      </c>
      <c r="Y2352" s="5" t="s">
        <v>13527</v>
      </c>
      <c r="Z2352" s="2" t="s">
        <v>720</v>
      </c>
      <c r="AA2352" s="2" t="s">
        <v>716</v>
      </c>
      <c r="AB2352" s="5" t="s">
        <v>13504</v>
      </c>
      <c r="AC2352" s="2" t="s">
        <v>13505</v>
      </c>
      <c r="AD2352" s="5" t="s">
        <v>13506</v>
      </c>
      <c r="AE2352" s="5" t="s">
        <v>13507</v>
      </c>
      <c r="AF2352" s="5" t="s">
        <v>13436</v>
      </c>
      <c r="AG2352" s="2" t="s">
        <v>13437</v>
      </c>
      <c r="AH2352" s="5" t="s">
        <v>13416</v>
      </c>
      <c r="AI2352" s="5" t="s">
        <v>13417</v>
      </c>
      <c r="AJ2352" s="2" t="s">
        <v>68</v>
      </c>
      <c r="AK2352" s="2" t="s">
        <v>729</v>
      </c>
    </row>
    <row r="2353" spans="1:37" ht="17.100000000000001" customHeight="1">
      <c r="A2353" s="2" t="s">
        <v>36</v>
      </c>
      <c r="B2353" s="3">
        <v>60393532</v>
      </c>
      <c r="C2353" s="2" t="s">
        <v>5893</v>
      </c>
      <c r="D2353" s="5" t="s">
        <v>5893</v>
      </c>
      <c r="E2353" s="5" t="s">
        <v>5894</v>
      </c>
      <c r="F2353" s="5" t="s">
        <v>13528</v>
      </c>
      <c r="G2353" s="5" t="s">
        <v>13529</v>
      </c>
      <c r="H2353" s="5" t="s">
        <v>13530</v>
      </c>
      <c r="I2353" s="2" t="s">
        <v>42</v>
      </c>
      <c r="J2353" s="2" t="s">
        <v>1208</v>
      </c>
      <c r="K2353" s="2" t="s">
        <v>1209</v>
      </c>
      <c r="L2353" s="2" t="s">
        <v>394</v>
      </c>
      <c r="M2353" s="2" t="s">
        <v>393</v>
      </c>
      <c r="N2353" s="2" t="s">
        <v>13502</v>
      </c>
      <c r="O2353" s="8" t="s">
        <v>13420</v>
      </c>
      <c r="P2353" s="5" t="s">
        <v>1211</v>
      </c>
      <c r="Q2353" s="5" t="s">
        <v>716</v>
      </c>
      <c r="R2353" s="5" t="s">
        <v>13422</v>
      </c>
      <c r="S2353" s="2" t="s">
        <v>6687</v>
      </c>
      <c r="T2353" s="5" t="s">
        <v>399</v>
      </c>
      <c r="U2353" s="5" t="s">
        <v>716</v>
      </c>
      <c r="V2353" s="2" t="s">
        <v>4613</v>
      </c>
      <c r="W2353" s="5" t="s">
        <v>944</v>
      </c>
      <c r="X2353" s="5" t="s">
        <v>13531</v>
      </c>
      <c r="Y2353" s="5" t="s">
        <v>13532</v>
      </c>
      <c r="Z2353" s="2" t="s">
        <v>720</v>
      </c>
      <c r="AA2353" s="2" t="s">
        <v>716</v>
      </c>
      <c r="AB2353" s="5" t="s">
        <v>13504</v>
      </c>
      <c r="AC2353" s="2" t="s">
        <v>13505</v>
      </c>
      <c r="AD2353" s="5" t="s">
        <v>13506</v>
      </c>
      <c r="AE2353" s="5" t="s">
        <v>13507</v>
      </c>
      <c r="AF2353" s="5" t="s">
        <v>13436</v>
      </c>
      <c r="AG2353" s="2" t="s">
        <v>13437</v>
      </c>
      <c r="AH2353" s="5" t="s">
        <v>13416</v>
      </c>
      <c r="AI2353" s="5" t="s">
        <v>13417</v>
      </c>
      <c r="AJ2353" s="2" t="s">
        <v>68</v>
      </c>
      <c r="AK2353" s="2" t="s">
        <v>729</v>
      </c>
    </row>
    <row r="2354" spans="1:37" ht="17.100000000000001" customHeight="1">
      <c r="A2354" s="2" t="s">
        <v>36</v>
      </c>
      <c r="B2354" s="3">
        <v>60393533</v>
      </c>
      <c r="C2354" s="2" t="s">
        <v>5893</v>
      </c>
      <c r="D2354" s="5" t="s">
        <v>5893</v>
      </c>
      <c r="E2354" s="5" t="s">
        <v>5894</v>
      </c>
      <c r="F2354" s="5" t="s">
        <v>13533</v>
      </c>
      <c r="G2354" s="5" t="s">
        <v>13534</v>
      </c>
      <c r="H2354" s="5" t="s">
        <v>4262</v>
      </c>
      <c r="I2354" s="2" t="s">
        <v>42</v>
      </c>
      <c r="J2354" s="2" t="s">
        <v>1208</v>
      </c>
      <c r="K2354" s="2" t="s">
        <v>1209</v>
      </c>
      <c r="L2354" s="2" t="s">
        <v>394</v>
      </c>
      <c r="M2354" s="2" t="s">
        <v>393</v>
      </c>
      <c r="N2354" s="2" t="s">
        <v>13502</v>
      </c>
      <c r="O2354" s="8" t="s">
        <v>13420</v>
      </c>
      <c r="P2354" s="5" t="s">
        <v>1211</v>
      </c>
      <c r="Q2354" s="5" t="s">
        <v>716</v>
      </c>
      <c r="R2354" s="5" t="s">
        <v>13422</v>
      </c>
      <c r="S2354" s="2" t="s">
        <v>6687</v>
      </c>
      <c r="T2354" s="5" t="s">
        <v>399</v>
      </c>
      <c r="U2354" s="5" t="s">
        <v>716</v>
      </c>
      <c r="V2354" s="2" t="s">
        <v>4613</v>
      </c>
      <c r="W2354" s="5" t="s">
        <v>12369</v>
      </c>
      <c r="X2354" s="5" t="s">
        <v>13535</v>
      </c>
      <c r="Y2354" s="5" t="s">
        <v>13536</v>
      </c>
      <c r="Z2354" s="2" t="s">
        <v>720</v>
      </c>
      <c r="AA2354" s="2" t="s">
        <v>716</v>
      </c>
      <c r="AB2354" s="5" t="s">
        <v>13504</v>
      </c>
      <c r="AC2354" s="2" t="s">
        <v>13505</v>
      </c>
      <c r="AD2354" s="5" t="s">
        <v>13506</v>
      </c>
      <c r="AE2354" s="5" t="s">
        <v>13507</v>
      </c>
      <c r="AF2354" s="5" t="s">
        <v>13436</v>
      </c>
      <c r="AG2354" s="2" t="s">
        <v>13437</v>
      </c>
      <c r="AH2354" s="5" t="s">
        <v>13416</v>
      </c>
      <c r="AI2354" s="5" t="s">
        <v>13417</v>
      </c>
      <c r="AJ2354" s="2" t="s">
        <v>68</v>
      </c>
      <c r="AK2354" s="2" t="s">
        <v>729</v>
      </c>
    </row>
    <row r="2355" spans="1:37" ht="17.100000000000001" customHeight="1">
      <c r="A2355" s="2" t="s">
        <v>36</v>
      </c>
      <c r="B2355" s="3">
        <v>80002002</v>
      </c>
      <c r="C2355" s="2" t="s">
        <v>5483</v>
      </c>
      <c r="D2355" s="5" t="s">
        <v>5484</v>
      </c>
      <c r="E2355" s="5" t="s">
        <v>6891</v>
      </c>
      <c r="F2355" s="5" t="s">
        <v>13537</v>
      </c>
      <c r="G2355" s="5" t="s">
        <v>13538</v>
      </c>
      <c r="H2355" s="5" t="s">
        <v>13539</v>
      </c>
      <c r="I2355" s="2" t="s">
        <v>42</v>
      </c>
      <c r="J2355" s="2" t="s">
        <v>13427</v>
      </c>
      <c r="K2355" s="2" t="s">
        <v>13428</v>
      </c>
      <c r="L2355" s="2" t="s">
        <v>394</v>
      </c>
      <c r="M2355" s="2" t="s">
        <v>393</v>
      </c>
      <c r="N2355" s="2" t="s">
        <v>13419</v>
      </c>
      <c r="O2355" s="8" t="s">
        <v>13420</v>
      </c>
      <c r="P2355" s="5" t="s">
        <v>1211</v>
      </c>
      <c r="Q2355" s="5" t="s">
        <v>13421</v>
      </c>
      <c r="R2355" s="5" t="s">
        <v>5488</v>
      </c>
      <c r="S2355" s="2" t="s">
        <v>715</v>
      </c>
      <c r="T2355" s="5" t="s">
        <v>399</v>
      </c>
      <c r="U2355" s="5" t="s">
        <v>716</v>
      </c>
      <c r="V2355" s="2" t="s">
        <v>400</v>
      </c>
      <c r="W2355" s="5" t="s">
        <v>944</v>
      </c>
      <c r="X2355" s="5" t="s">
        <v>13540</v>
      </c>
      <c r="Y2355" s="5" t="s">
        <v>13541</v>
      </c>
      <c r="Z2355" s="2" t="s">
        <v>720</v>
      </c>
      <c r="AA2355" s="2" t="s">
        <v>716</v>
      </c>
      <c r="AB2355" s="5" t="s">
        <v>13436</v>
      </c>
      <c r="AC2355" s="2" t="s">
        <v>13437</v>
      </c>
      <c r="AD2355" s="5" t="s">
        <v>13416</v>
      </c>
      <c r="AE2355" s="5" t="s">
        <v>13417</v>
      </c>
      <c r="AF2355" s="5" t="s">
        <v>13298</v>
      </c>
      <c r="AG2355" s="2" t="s">
        <v>13299</v>
      </c>
      <c r="AH2355" s="5" t="s">
        <v>13300</v>
      </c>
      <c r="AI2355" s="5" t="s">
        <v>13301</v>
      </c>
      <c r="AJ2355" s="2" t="s">
        <v>68</v>
      </c>
      <c r="AK2355" s="2" t="s">
        <v>729</v>
      </c>
    </row>
    <row r="2356" spans="1:37" ht="17.100000000000001" customHeight="1">
      <c r="A2356" s="2" t="s">
        <v>36</v>
      </c>
      <c r="B2356" s="3">
        <v>60219986</v>
      </c>
      <c r="C2356" s="2" t="s">
        <v>5893</v>
      </c>
      <c r="D2356" s="5" t="s">
        <v>5893</v>
      </c>
      <c r="E2356" s="5" t="s">
        <v>5894</v>
      </c>
      <c r="F2356" s="5" t="s">
        <v>13542</v>
      </c>
      <c r="G2356" s="5" t="s">
        <v>13543</v>
      </c>
      <c r="H2356" s="5" t="s">
        <v>9675</v>
      </c>
      <c r="I2356" s="2" t="s">
        <v>42</v>
      </c>
      <c r="J2356" s="2" t="s">
        <v>1208</v>
      </c>
      <c r="K2356" s="2" t="s">
        <v>1209</v>
      </c>
      <c r="L2356" s="2" t="s">
        <v>394</v>
      </c>
      <c r="M2356" s="2" t="s">
        <v>393</v>
      </c>
      <c r="N2356" s="2" t="s">
        <v>13544</v>
      </c>
      <c r="O2356" s="8" t="s">
        <v>1211</v>
      </c>
      <c r="P2356" s="5" t="s">
        <v>1211</v>
      </c>
      <c r="Q2356" s="5" t="s">
        <v>716</v>
      </c>
      <c r="R2356" s="5" t="s">
        <v>13422</v>
      </c>
      <c r="S2356" s="2" t="s">
        <v>6687</v>
      </c>
      <c r="T2356" s="5" t="s">
        <v>399</v>
      </c>
      <c r="U2356" s="5" t="s">
        <v>716</v>
      </c>
      <c r="V2356" s="2" t="s">
        <v>4613</v>
      </c>
      <c r="W2356" s="5" t="s">
        <v>1776</v>
      </c>
      <c r="X2356" s="5" t="s">
        <v>13545</v>
      </c>
      <c r="Y2356" s="5" t="s">
        <v>13546</v>
      </c>
      <c r="Z2356" s="2" t="s">
        <v>720</v>
      </c>
      <c r="AA2356" s="2" t="s">
        <v>716</v>
      </c>
      <c r="AB2356" s="5" t="s">
        <v>5907</v>
      </c>
      <c r="AC2356" s="2" t="s">
        <v>13547</v>
      </c>
      <c r="AD2356" s="5" t="s">
        <v>447</v>
      </c>
      <c r="AE2356" s="5" t="s">
        <v>447</v>
      </c>
      <c r="AF2356" s="5" t="s">
        <v>13436</v>
      </c>
      <c r="AG2356" s="2" t="s">
        <v>13437</v>
      </c>
      <c r="AH2356" s="5" t="s">
        <v>13416</v>
      </c>
      <c r="AI2356" s="5" t="s">
        <v>13417</v>
      </c>
      <c r="AJ2356" s="2" t="s">
        <v>68</v>
      </c>
      <c r="AK2356" s="2" t="s">
        <v>729</v>
      </c>
    </row>
    <row r="2357" spans="1:37" ht="17.100000000000001" customHeight="1">
      <c r="A2357" s="2" t="s">
        <v>36</v>
      </c>
      <c r="B2357" s="3">
        <v>60383381</v>
      </c>
      <c r="C2357" s="2" t="s">
        <v>5893</v>
      </c>
      <c r="D2357" s="5" t="s">
        <v>5893</v>
      </c>
      <c r="E2357" s="5" t="s">
        <v>5894</v>
      </c>
      <c r="F2357" s="5" t="s">
        <v>13548</v>
      </c>
      <c r="G2357" s="5" t="s">
        <v>13549</v>
      </c>
      <c r="H2357" s="5" t="s">
        <v>13550</v>
      </c>
      <c r="I2357" s="2" t="s">
        <v>42</v>
      </c>
      <c r="J2357" s="2" t="s">
        <v>1208</v>
      </c>
      <c r="K2357" s="2" t="s">
        <v>1209</v>
      </c>
      <c r="L2357" s="2" t="s">
        <v>394</v>
      </c>
      <c r="M2357" s="2" t="s">
        <v>393</v>
      </c>
      <c r="N2357" s="2" t="s">
        <v>13544</v>
      </c>
      <c r="O2357" s="8" t="s">
        <v>1211</v>
      </c>
      <c r="P2357" s="5" t="s">
        <v>1211</v>
      </c>
      <c r="Q2357" s="5" t="s">
        <v>716</v>
      </c>
      <c r="R2357" s="5" t="s">
        <v>13422</v>
      </c>
      <c r="S2357" s="2" t="s">
        <v>6687</v>
      </c>
      <c r="T2357" s="5" t="s">
        <v>399</v>
      </c>
      <c r="U2357" s="5" t="s">
        <v>716</v>
      </c>
      <c r="V2357" s="2" t="s">
        <v>4613</v>
      </c>
      <c r="W2357" s="5" t="s">
        <v>4691</v>
      </c>
      <c r="X2357" s="5" t="s">
        <v>13551</v>
      </c>
      <c r="Y2357" s="5" t="s">
        <v>13552</v>
      </c>
      <c r="Z2357" s="2" t="s">
        <v>720</v>
      </c>
      <c r="AA2357" s="2" t="s">
        <v>716</v>
      </c>
      <c r="AB2357" s="5" t="s">
        <v>5907</v>
      </c>
      <c r="AC2357" s="2" t="s">
        <v>13547</v>
      </c>
      <c r="AD2357" s="5" t="s">
        <v>447</v>
      </c>
      <c r="AE2357" s="5" t="s">
        <v>447</v>
      </c>
      <c r="AF2357" s="5" t="s">
        <v>13436</v>
      </c>
      <c r="AG2357" s="2" t="s">
        <v>13437</v>
      </c>
      <c r="AH2357" s="5" t="s">
        <v>13416</v>
      </c>
      <c r="AI2357" s="5" t="s">
        <v>13417</v>
      </c>
      <c r="AJ2357" s="2" t="s">
        <v>68</v>
      </c>
      <c r="AK2357" s="2" t="s">
        <v>729</v>
      </c>
    </row>
    <row r="2358" spans="1:37" ht="17.100000000000001" customHeight="1">
      <c r="A2358" s="2" t="s">
        <v>36</v>
      </c>
      <c r="B2358" s="3">
        <v>60393530</v>
      </c>
      <c r="C2358" s="2" t="s">
        <v>5893</v>
      </c>
      <c r="D2358" s="5" t="s">
        <v>5893</v>
      </c>
      <c r="E2358" s="5" t="s">
        <v>5894</v>
      </c>
      <c r="F2358" s="5" t="s">
        <v>13553</v>
      </c>
      <c r="G2358" s="5" t="s">
        <v>13554</v>
      </c>
      <c r="H2358" s="5" t="s">
        <v>6146</v>
      </c>
      <c r="I2358" s="2" t="s">
        <v>42</v>
      </c>
      <c r="J2358" s="2" t="s">
        <v>1208</v>
      </c>
      <c r="K2358" s="2" t="s">
        <v>1209</v>
      </c>
      <c r="L2358" s="2" t="s">
        <v>394</v>
      </c>
      <c r="M2358" s="2" t="s">
        <v>393</v>
      </c>
      <c r="N2358" s="2" t="s">
        <v>13544</v>
      </c>
      <c r="O2358" s="8" t="s">
        <v>1211</v>
      </c>
      <c r="P2358" s="5" t="s">
        <v>1211</v>
      </c>
      <c r="Q2358" s="5" t="s">
        <v>716</v>
      </c>
      <c r="R2358" s="5" t="s">
        <v>13422</v>
      </c>
      <c r="S2358" s="2" t="s">
        <v>6687</v>
      </c>
      <c r="T2358" s="5" t="s">
        <v>399</v>
      </c>
      <c r="U2358" s="5" t="s">
        <v>716</v>
      </c>
      <c r="V2358" s="2" t="s">
        <v>4613</v>
      </c>
      <c r="W2358" s="5" t="s">
        <v>273</v>
      </c>
      <c r="X2358" s="5" t="s">
        <v>13555</v>
      </c>
      <c r="Y2358" s="5" t="s">
        <v>13556</v>
      </c>
      <c r="Z2358" s="2" t="s">
        <v>720</v>
      </c>
      <c r="AA2358" s="2" t="s">
        <v>716</v>
      </c>
      <c r="AB2358" s="5" t="s">
        <v>5907</v>
      </c>
      <c r="AC2358" s="2" t="s">
        <v>13547</v>
      </c>
      <c r="AD2358" s="5" t="s">
        <v>447</v>
      </c>
      <c r="AE2358" s="5" t="s">
        <v>447</v>
      </c>
      <c r="AF2358" s="5" t="s">
        <v>13436</v>
      </c>
      <c r="AG2358" s="2" t="s">
        <v>13437</v>
      </c>
      <c r="AH2358" s="5" t="s">
        <v>13416</v>
      </c>
      <c r="AI2358" s="5" t="s">
        <v>13417</v>
      </c>
      <c r="AJ2358" s="2" t="s">
        <v>68</v>
      </c>
      <c r="AK2358" s="2" t="s">
        <v>729</v>
      </c>
    </row>
    <row r="2359" spans="1:37" ht="17.100000000000001" customHeight="1">
      <c r="A2359" s="2" t="s">
        <v>36</v>
      </c>
      <c r="B2359" s="3">
        <v>60022691</v>
      </c>
      <c r="C2359" s="2" t="s">
        <v>5893</v>
      </c>
      <c r="D2359" s="5" t="s">
        <v>5893</v>
      </c>
      <c r="E2359" s="5" t="s">
        <v>5894</v>
      </c>
      <c r="F2359" s="5" t="s">
        <v>13557</v>
      </c>
      <c r="G2359" s="5" t="s">
        <v>13558</v>
      </c>
      <c r="H2359" s="5" t="s">
        <v>2734</v>
      </c>
      <c r="I2359" s="2" t="s">
        <v>42</v>
      </c>
      <c r="J2359" s="2" t="s">
        <v>4603</v>
      </c>
      <c r="K2359" s="2" t="s">
        <v>4604</v>
      </c>
      <c r="L2359" s="2" t="s">
        <v>394</v>
      </c>
      <c r="M2359" s="2" t="s">
        <v>393</v>
      </c>
      <c r="N2359" s="2" t="s">
        <v>13559</v>
      </c>
      <c r="O2359" s="8" t="s">
        <v>13560</v>
      </c>
      <c r="P2359" s="5" t="s">
        <v>1211</v>
      </c>
      <c r="Q2359" s="5" t="s">
        <v>716</v>
      </c>
      <c r="R2359" s="5" t="s">
        <v>13561</v>
      </c>
      <c r="S2359" s="2" t="s">
        <v>6687</v>
      </c>
      <c r="T2359" s="5" t="s">
        <v>399</v>
      </c>
      <c r="U2359" s="5" t="s">
        <v>716</v>
      </c>
      <c r="V2359" s="2" t="s">
        <v>4606</v>
      </c>
      <c r="W2359" s="5" t="s">
        <v>1662</v>
      </c>
      <c r="X2359" s="5" t="s">
        <v>13562</v>
      </c>
      <c r="Y2359" s="5" t="s">
        <v>13563</v>
      </c>
      <c r="Z2359" s="2" t="s">
        <v>720</v>
      </c>
      <c r="AA2359" s="2" t="s">
        <v>716</v>
      </c>
      <c r="AB2359" s="5" t="s">
        <v>13564</v>
      </c>
      <c r="AC2359" s="2" t="s">
        <v>13565</v>
      </c>
      <c r="AD2359" s="5" t="s">
        <v>13566</v>
      </c>
      <c r="AE2359" s="5" t="s">
        <v>13567</v>
      </c>
      <c r="AF2359" s="5" t="s">
        <v>13568</v>
      </c>
      <c r="AG2359" s="2" t="s">
        <v>13569</v>
      </c>
      <c r="AH2359" s="5" t="s">
        <v>13570</v>
      </c>
      <c r="AI2359" s="5" t="s">
        <v>13571</v>
      </c>
      <c r="AJ2359" s="2" t="s">
        <v>68</v>
      </c>
      <c r="AK2359" s="2" t="s">
        <v>729</v>
      </c>
    </row>
    <row r="2360" spans="1:37" ht="17.100000000000001" customHeight="1">
      <c r="A2360" s="2" t="s">
        <v>36</v>
      </c>
      <c r="B2360" s="3">
        <v>60022693</v>
      </c>
      <c r="C2360" s="2" t="s">
        <v>5893</v>
      </c>
      <c r="D2360" s="5" t="s">
        <v>5893</v>
      </c>
      <c r="E2360" s="5" t="s">
        <v>5894</v>
      </c>
      <c r="F2360" s="5" t="s">
        <v>13572</v>
      </c>
      <c r="G2360" s="5" t="s">
        <v>13573</v>
      </c>
      <c r="H2360" s="5" t="s">
        <v>13574</v>
      </c>
      <c r="I2360" s="2" t="s">
        <v>42</v>
      </c>
      <c r="J2360" s="2" t="s">
        <v>4603</v>
      </c>
      <c r="K2360" s="2" t="s">
        <v>4604</v>
      </c>
      <c r="L2360" s="2" t="s">
        <v>394</v>
      </c>
      <c r="M2360" s="2" t="s">
        <v>393</v>
      </c>
      <c r="N2360" s="2" t="s">
        <v>13559</v>
      </c>
      <c r="O2360" s="8" t="s">
        <v>13560</v>
      </c>
      <c r="P2360" s="5" t="s">
        <v>1211</v>
      </c>
      <c r="Q2360" s="5" t="s">
        <v>716</v>
      </c>
      <c r="R2360" s="5" t="s">
        <v>13561</v>
      </c>
      <c r="S2360" s="2" t="s">
        <v>6687</v>
      </c>
      <c r="T2360" s="5" t="s">
        <v>399</v>
      </c>
      <c r="U2360" s="5" t="s">
        <v>716</v>
      </c>
      <c r="V2360" s="2" t="s">
        <v>4606</v>
      </c>
      <c r="W2360" s="5" t="s">
        <v>13575</v>
      </c>
      <c r="X2360" s="5" t="s">
        <v>13576</v>
      </c>
      <c r="Y2360" s="5" t="s">
        <v>13577</v>
      </c>
      <c r="Z2360" s="2" t="s">
        <v>720</v>
      </c>
      <c r="AA2360" s="2" t="s">
        <v>716</v>
      </c>
      <c r="AB2360" s="5" t="s">
        <v>13564</v>
      </c>
      <c r="AC2360" s="2" t="s">
        <v>13565</v>
      </c>
      <c r="AD2360" s="5" t="s">
        <v>13566</v>
      </c>
      <c r="AE2360" s="5" t="s">
        <v>13567</v>
      </c>
      <c r="AF2360" s="5" t="s">
        <v>13568</v>
      </c>
      <c r="AG2360" s="2" t="s">
        <v>13569</v>
      </c>
      <c r="AH2360" s="5" t="s">
        <v>13570</v>
      </c>
      <c r="AI2360" s="5" t="s">
        <v>13571</v>
      </c>
      <c r="AJ2360" s="2" t="s">
        <v>68</v>
      </c>
      <c r="AK2360" s="2" t="s">
        <v>729</v>
      </c>
    </row>
    <row r="2361" spans="1:37" ht="17.100000000000001" customHeight="1">
      <c r="A2361" s="2" t="s">
        <v>36</v>
      </c>
      <c r="B2361" s="3">
        <v>60022695</v>
      </c>
      <c r="C2361" s="2" t="s">
        <v>5893</v>
      </c>
      <c r="D2361" s="5" t="s">
        <v>5893</v>
      </c>
      <c r="E2361" s="5" t="s">
        <v>5894</v>
      </c>
      <c r="F2361" s="5" t="s">
        <v>13578</v>
      </c>
      <c r="G2361" s="5" t="s">
        <v>13579</v>
      </c>
      <c r="H2361" s="5" t="s">
        <v>13580</v>
      </c>
      <c r="I2361" s="2" t="s">
        <v>42</v>
      </c>
      <c r="J2361" s="2" t="s">
        <v>4603</v>
      </c>
      <c r="K2361" s="2" t="s">
        <v>4604</v>
      </c>
      <c r="L2361" s="2" t="s">
        <v>394</v>
      </c>
      <c r="M2361" s="2" t="s">
        <v>393</v>
      </c>
      <c r="N2361" s="2" t="s">
        <v>13559</v>
      </c>
      <c r="O2361" s="8" t="s">
        <v>13560</v>
      </c>
      <c r="P2361" s="5" t="s">
        <v>1211</v>
      </c>
      <c r="Q2361" s="5" t="s">
        <v>716</v>
      </c>
      <c r="R2361" s="5" t="s">
        <v>13561</v>
      </c>
      <c r="S2361" s="2" t="s">
        <v>6687</v>
      </c>
      <c r="T2361" s="5" t="s">
        <v>399</v>
      </c>
      <c r="U2361" s="5" t="s">
        <v>716</v>
      </c>
      <c r="V2361" s="2" t="s">
        <v>4606</v>
      </c>
      <c r="W2361" s="5" t="s">
        <v>5417</v>
      </c>
      <c r="X2361" s="5" t="s">
        <v>13581</v>
      </c>
      <c r="Y2361" s="5" t="s">
        <v>13582</v>
      </c>
      <c r="Z2361" s="2" t="s">
        <v>720</v>
      </c>
      <c r="AA2361" s="2" t="s">
        <v>716</v>
      </c>
      <c r="AB2361" s="5" t="s">
        <v>13564</v>
      </c>
      <c r="AC2361" s="2" t="s">
        <v>13565</v>
      </c>
      <c r="AD2361" s="5" t="s">
        <v>13566</v>
      </c>
      <c r="AE2361" s="5" t="s">
        <v>13567</v>
      </c>
      <c r="AF2361" s="5" t="s">
        <v>13568</v>
      </c>
      <c r="AG2361" s="2" t="s">
        <v>13569</v>
      </c>
      <c r="AH2361" s="5" t="s">
        <v>13570</v>
      </c>
      <c r="AI2361" s="5" t="s">
        <v>13571</v>
      </c>
      <c r="AJ2361" s="2" t="s">
        <v>68</v>
      </c>
      <c r="AK2361" s="2" t="s">
        <v>729</v>
      </c>
    </row>
    <row r="2362" spans="1:37" ht="17.100000000000001" customHeight="1">
      <c r="A2362" s="2" t="s">
        <v>36</v>
      </c>
      <c r="B2362" s="3">
        <v>60117567</v>
      </c>
      <c r="C2362" s="2" t="s">
        <v>5893</v>
      </c>
      <c r="D2362" s="5" t="s">
        <v>5893</v>
      </c>
      <c r="E2362" s="5" t="s">
        <v>5894</v>
      </c>
      <c r="F2362" s="5" t="s">
        <v>13583</v>
      </c>
      <c r="G2362" s="5" t="s">
        <v>13584</v>
      </c>
      <c r="H2362" s="5" t="s">
        <v>13585</v>
      </c>
      <c r="I2362" s="2" t="s">
        <v>42</v>
      </c>
      <c r="J2362" s="2" t="s">
        <v>4603</v>
      </c>
      <c r="K2362" s="2" t="s">
        <v>4604</v>
      </c>
      <c r="L2362" s="2" t="s">
        <v>394</v>
      </c>
      <c r="M2362" s="2" t="s">
        <v>393</v>
      </c>
      <c r="N2362" s="2" t="s">
        <v>13559</v>
      </c>
      <c r="O2362" s="8" t="s">
        <v>13560</v>
      </c>
      <c r="P2362" s="5" t="s">
        <v>1211</v>
      </c>
      <c r="Q2362" s="5" t="s">
        <v>716</v>
      </c>
      <c r="R2362" s="5" t="s">
        <v>13561</v>
      </c>
      <c r="S2362" s="2" t="s">
        <v>6687</v>
      </c>
      <c r="T2362" s="5" t="s">
        <v>399</v>
      </c>
      <c r="U2362" s="5" t="s">
        <v>716</v>
      </c>
      <c r="V2362" s="2" t="s">
        <v>4606</v>
      </c>
      <c r="W2362" s="5" t="s">
        <v>772</v>
      </c>
      <c r="X2362" s="5" t="s">
        <v>8853</v>
      </c>
      <c r="Y2362" s="5" t="s">
        <v>13586</v>
      </c>
      <c r="Z2362" s="2" t="s">
        <v>720</v>
      </c>
      <c r="AA2362" s="2" t="s">
        <v>716</v>
      </c>
      <c r="AB2362" s="5" t="s">
        <v>13564</v>
      </c>
      <c r="AC2362" s="2" t="s">
        <v>13565</v>
      </c>
      <c r="AD2362" s="5" t="s">
        <v>13566</v>
      </c>
      <c r="AE2362" s="5" t="s">
        <v>13567</v>
      </c>
      <c r="AF2362" s="5" t="s">
        <v>13568</v>
      </c>
      <c r="AG2362" s="2" t="s">
        <v>13569</v>
      </c>
      <c r="AH2362" s="5" t="s">
        <v>13570</v>
      </c>
      <c r="AI2362" s="5" t="s">
        <v>13571</v>
      </c>
      <c r="AJ2362" s="2" t="s">
        <v>68</v>
      </c>
      <c r="AK2362" s="2" t="s">
        <v>729</v>
      </c>
    </row>
    <row r="2363" spans="1:37" ht="17.100000000000001" customHeight="1">
      <c r="A2363" s="2" t="s">
        <v>36</v>
      </c>
      <c r="B2363" s="3">
        <v>60117568</v>
      </c>
      <c r="C2363" s="2" t="s">
        <v>5893</v>
      </c>
      <c r="D2363" s="5" t="s">
        <v>5893</v>
      </c>
      <c r="E2363" s="5" t="s">
        <v>5894</v>
      </c>
      <c r="F2363" s="5" t="s">
        <v>13587</v>
      </c>
      <c r="G2363" s="5" t="s">
        <v>13588</v>
      </c>
      <c r="H2363" s="5" t="s">
        <v>9113</v>
      </c>
      <c r="I2363" s="2" t="s">
        <v>42</v>
      </c>
      <c r="J2363" s="2" t="s">
        <v>4603</v>
      </c>
      <c r="K2363" s="2" t="s">
        <v>4604</v>
      </c>
      <c r="L2363" s="2" t="s">
        <v>394</v>
      </c>
      <c r="M2363" s="2" t="s">
        <v>393</v>
      </c>
      <c r="N2363" s="2" t="s">
        <v>13559</v>
      </c>
      <c r="O2363" s="8" t="s">
        <v>13560</v>
      </c>
      <c r="P2363" s="5" t="s">
        <v>1211</v>
      </c>
      <c r="Q2363" s="5" t="s">
        <v>716</v>
      </c>
      <c r="R2363" s="5" t="s">
        <v>13561</v>
      </c>
      <c r="S2363" s="2" t="s">
        <v>6687</v>
      </c>
      <c r="T2363" s="5" t="s">
        <v>399</v>
      </c>
      <c r="U2363" s="5" t="s">
        <v>716</v>
      </c>
      <c r="V2363" s="2" t="s">
        <v>4606</v>
      </c>
      <c r="W2363" s="5" t="s">
        <v>1414</v>
      </c>
      <c r="X2363" s="5" t="s">
        <v>13589</v>
      </c>
      <c r="Y2363" s="5" t="s">
        <v>13590</v>
      </c>
      <c r="Z2363" s="2" t="s">
        <v>720</v>
      </c>
      <c r="AA2363" s="2" t="s">
        <v>716</v>
      </c>
      <c r="AB2363" s="5" t="s">
        <v>13564</v>
      </c>
      <c r="AC2363" s="2" t="s">
        <v>13565</v>
      </c>
      <c r="AD2363" s="5" t="s">
        <v>13566</v>
      </c>
      <c r="AE2363" s="5" t="s">
        <v>13567</v>
      </c>
      <c r="AF2363" s="5" t="s">
        <v>13568</v>
      </c>
      <c r="AG2363" s="2" t="s">
        <v>13569</v>
      </c>
      <c r="AH2363" s="5" t="s">
        <v>13570</v>
      </c>
      <c r="AI2363" s="5" t="s">
        <v>13571</v>
      </c>
      <c r="AJ2363" s="2" t="s">
        <v>68</v>
      </c>
      <c r="AK2363" s="2" t="s">
        <v>729</v>
      </c>
    </row>
    <row r="2364" spans="1:37" ht="17.100000000000001" customHeight="1">
      <c r="A2364" s="2" t="s">
        <v>36</v>
      </c>
      <c r="B2364" s="3">
        <v>60220071</v>
      </c>
      <c r="C2364" s="2" t="s">
        <v>5893</v>
      </c>
      <c r="D2364" s="5" t="s">
        <v>5893</v>
      </c>
      <c r="E2364" s="5" t="s">
        <v>5894</v>
      </c>
      <c r="F2364" s="5" t="s">
        <v>13591</v>
      </c>
      <c r="G2364" s="5" t="s">
        <v>13592</v>
      </c>
      <c r="H2364" s="5" t="s">
        <v>10502</v>
      </c>
      <c r="I2364" s="2" t="s">
        <v>42</v>
      </c>
      <c r="J2364" s="2" t="s">
        <v>4603</v>
      </c>
      <c r="K2364" s="2" t="s">
        <v>4604</v>
      </c>
      <c r="L2364" s="2" t="s">
        <v>394</v>
      </c>
      <c r="M2364" s="2" t="s">
        <v>393</v>
      </c>
      <c r="N2364" s="2" t="s">
        <v>13559</v>
      </c>
      <c r="O2364" s="8" t="s">
        <v>13560</v>
      </c>
      <c r="P2364" s="5" t="s">
        <v>1211</v>
      </c>
      <c r="Q2364" s="5" t="s">
        <v>716</v>
      </c>
      <c r="R2364" s="5" t="s">
        <v>13561</v>
      </c>
      <c r="S2364" s="2" t="s">
        <v>6687</v>
      </c>
      <c r="T2364" s="5" t="s">
        <v>399</v>
      </c>
      <c r="U2364" s="5" t="s">
        <v>716</v>
      </c>
      <c r="V2364" s="2" t="s">
        <v>4606</v>
      </c>
      <c r="W2364" s="5" t="s">
        <v>328</v>
      </c>
      <c r="X2364" s="5" t="s">
        <v>13593</v>
      </c>
      <c r="Y2364" s="5" t="s">
        <v>13594</v>
      </c>
      <c r="Z2364" s="2" t="s">
        <v>720</v>
      </c>
      <c r="AA2364" s="2" t="s">
        <v>716</v>
      </c>
      <c r="AB2364" s="5" t="s">
        <v>13564</v>
      </c>
      <c r="AC2364" s="2" t="s">
        <v>13565</v>
      </c>
      <c r="AD2364" s="5" t="s">
        <v>13566</v>
      </c>
      <c r="AE2364" s="5" t="s">
        <v>13567</v>
      </c>
      <c r="AF2364" s="5" t="s">
        <v>13568</v>
      </c>
      <c r="AG2364" s="2" t="s">
        <v>13569</v>
      </c>
      <c r="AH2364" s="5" t="s">
        <v>13570</v>
      </c>
      <c r="AI2364" s="5" t="s">
        <v>13571</v>
      </c>
      <c r="AJ2364" s="2" t="s">
        <v>68</v>
      </c>
      <c r="AK2364" s="2" t="s">
        <v>729</v>
      </c>
    </row>
    <row r="2365" spans="1:37" ht="17.100000000000001" customHeight="1">
      <c r="A2365" s="2" t="s">
        <v>36</v>
      </c>
      <c r="B2365" s="3">
        <v>60292540</v>
      </c>
      <c r="C2365" s="2" t="s">
        <v>5893</v>
      </c>
      <c r="D2365" s="5" t="s">
        <v>5893</v>
      </c>
      <c r="E2365" s="5" t="s">
        <v>5894</v>
      </c>
      <c r="F2365" s="5" t="s">
        <v>13595</v>
      </c>
      <c r="G2365" s="5" t="s">
        <v>13596</v>
      </c>
      <c r="H2365" s="5" t="s">
        <v>7604</v>
      </c>
      <c r="I2365" s="2" t="s">
        <v>42</v>
      </c>
      <c r="J2365" s="2" t="s">
        <v>4603</v>
      </c>
      <c r="K2365" s="2" t="s">
        <v>4604</v>
      </c>
      <c r="L2365" s="2" t="s">
        <v>394</v>
      </c>
      <c r="M2365" s="2" t="s">
        <v>393</v>
      </c>
      <c r="N2365" s="2" t="s">
        <v>13559</v>
      </c>
      <c r="O2365" s="8" t="s">
        <v>13560</v>
      </c>
      <c r="P2365" s="5" t="s">
        <v>1211</v>
      </c>
      <c r="Q2365" s="5" t="s">
        <v>716</v>
      </c>
      <c r="R2365" s="5" t="s">
        <v>13561</v>
      </c>
      <c r="S2365" s="2" t="s">
        <v>6687</v>
      </c>
      <c r="T2365" s="5" t="s">
        <v>399</v>
      </c>
      <c r="U2365" s="5" t="s">
        <v>716</v>
      </c>
      <c r="V2365" s="2" t="s">
        <v>4606</v>
      </c>
      <c r="W2365" s="5" t="s">
        <v>88</v>
      </c>
      <c r="X2365" s="5" t="s">
        <v>13597</v>
      </c>
      <c r="Y2365" s="5" t="s">
        <v>13598</v>
      </c>
      <c r="Z2365" s="2" t="s">
        <v>720</v>
      </c>
      <c r="AA2365" s="2" t="s">
        <v>716</v>
      </c>
      <c r="AB2365" s="5" t="s">
        <v>13564</v>
      </c>
      <c r="AC2365" s="2" t="s">
        <v>13565</v>
      </c>
      <c r="AD2365" s="5" t="s">
        <v>13566</v>
      </c>
      <c r="AE2365" s="5" t="s">
        <v>13567</v>
      </c>
      <c r="AF2365" s="5" t="s">
        <v>13568</v>
      </c>
      <c r="AG2365" s="2" t="s">
        <v>13569</v>
      </c>
      <c r="AH2365" s="5" t="s">
        <v>13570</v>
      </c>
      <c r="AI2365" s="5" t="s">
        <v>13571</v>
      </c>
      <c r="AJ2365" s="2" t="s">
        <v>68</v>
      </c>
      <c r="AK2365" s="2" t="s">
        <v>729</v>
      </c>
    </row>
    <row r="2366" spans="1:37" ht="17.100000000000001" customHeight="1">
      <c r="A2366" s="2" t="s">
        <v>36</v>
      </c>
      <c r="B2366" s="3">
        <v>60346441</v>
      </c>
      <c r="C2366" s="2" t="s">
        <v>5893</v>
      </c>
      <c r="D2366" s="5" t="s">
        <v>5893</v>
      </c>
      <c r="E2366" s="5" t="s">
        <v>5894</v>
      </c>
      <c r="F2366" s="5" t="s">
        <v>13599</v>
      </c>
      <c r="G2366" s="5" t="s">
        <v>13600</v>
      </c>
      <c r="H2366" s="5" t="s">
        <v>8984</v>
      </c>
      <c r="I2366" s="2" t="s">
        <v>42</v>
      </c>
      <c r="J2366" s="2" t="s">
        <v>4603</v>
      </c>
      <c r="K2366" s="2" t="s">
        <v>4604</v>
      </c>
      <c r="L2366" s="2" t="s">
        <v>394</v>
      </c>
      <c r="M2366" s="2" t="s">
        <v>393</v>
      </c>
      <c r="N2366" s="2" t="s">
        <v>13559</v>
      </c>
      <c r="O2366" s="8" t="s">
        <v>13560</v>
      </c>
      <c r="P2366" s="5" t="s">
        <v>1211</v>
      </c>
      <c r="Q2366" s="5" t="s">
        <v>716</v>
      </c>
      <c r="R2366" s="5" t="s">
        <v>13561</v>
      </c>
      <c r="S2366" s="2" t="s">
        <v>6687</v>
      </c>
      <c r="T2366" s="5" t="s">
        <v>399</v>
      </c>
      <c r="U2366" s="5" t="s">
        <v>716</v>
      </c>
      <c r="V2366" s="2" t="s">
        <v>4606</v>
      </c>
      <c r="W2366" s="5" t="s">
        <v>4225</v>
      </c>
      <c r="X2366" s="5" t="s">
        <v>13601</v>
      </c>
      <c r="Y2366" s="5" t="s">
        <v>13602</v>
      </c>
      <c r="Z2366" s="2" t="s">
        <v>720</v>
      </c>
      <c r="AA2366" s="2" t="s">
        <v>716</v>
      </c>
      <c r="AB2366" s="5" t="s">
        <v>13564</v>
      </c>
      <c r="AC2366" s="2" t="s">
        <v>13565</v>
      </c>
      <c r="AD2366" s="5" t="s">
        <v>13566</v>
      </c>
      <c r="AE2366" s="5" t="s">
        <v>13567</v>
      </c>
      <c r="AF2366" s="5" t="s">
        <v>13568</v>
      </c>
      <c r="AG2366" s="2" t="s">
        <v>13569</v>
      </c>
      <c r="AH2366" s="5" t="s">
        <v>13570</v>
      </c>
      <c r="AI2366" s="5" t="s">
        <v>13571</v>
      </c>
      <c r="AJ2366" s="2" t="s">
        <v>68</v>
      </c>
      <c r="AK2366" s="2" t="s">
        <v>729</v>
      </c>
    </row>
    <row r="2367" spans="1:37" ht="17.100000000000001" customHeight="1">
      <c r="A2367" s="2" t="s">
        <v>36</v>
      </c>
      <c r="B2367" s="3">
        <v>80000327</v>
      </c>
      <c r="C2367" s="2" t="s">
        <v>5893</v>
      </c>
      <c r="D2367" s="5" t="s">
        <v>5893</v>
      </c>
      <c r="E2367" s="5" t="s">
        <v>5894</v>
      </c>
      <c r="F2367" s="5" t="s">
        <v>13603</v>
      </c>
      <c r="G2367" s="5" t="s">
        <v>13604</v>
      </c>
      <c r="H2367" s="5" t="s">
        <v>8807</v>
      </c>
      <c r="I2367" s="2" t="s">
        <v>42</v>
      </c>
      <c r="J2367" s="2" t="s">
        <v>4603</v>
      </c>
      <c r="K2367" s="2" t="s">
        <v>4604</v>
      </c>
      <c r="L2367" s="2" t="s">
        <v>394</v>
      </c>
      <c r="M2367" s="2" t="s">
        <v>393</v>
      </c>
      <c r="N2367" s="2" t="s">
        <v>13559</v>
      </c>
      <c r="O2367" s="8" t="s">
        <v>13560</v>
      </c>
      <c r="P2367" s="5" t="s">
        <v>1211</v>
      </c>
      <c r="Q2367" s="5" t="s">
        <v>716</v>
      </c>
      <c r="R2367" s="5" t="s">
        <v>13561</v>
      </c>
      <c r="S2367" s="2" t="s">
        <v>6687</v>
      </c>
      <c r="T2367" s="5" t="s">
        <v>399</v>
      </c>
      <c r="U2367" s="5" t="s">
        <v>716</v>
      </c>
      <c r="V2367" s="2" t="s">
        <v>4606</v>
      </c>
      <c r="W2367" s="5" t="s">
        <v>615</v>
      </c>
      <c r="X2367" s="5" t="s">
        <v>12197</v>
      </c>
      <c r="Y2367" s="5" t="s">
        <v>13605</v>
      </c>
      <c r="Z2367" s="2" t="s">
        <v>720</v>
      </c>
      <c r="AA2367" s="2" t="s">
        <v>716</v>
      </c>
      <c r="AB2367" s="5" t="s">
        <v>13564</v>
      </c>
      <c r="AC2367" s="2" t="s">
        <v>13565</v>
      </c>
      <c r="AD2367" s="5" t="s">
        <v>13566</v>
      </c>
      <c r="AE2367" s="5" t="s">
        <v>13567</v>
      </c>
      <c r="AF2367" s="5" t="s">
        <v>13568</v>
      </c>
      <c r="AG2367" s="2" t="s">
        <v>13569</v>
      </c>
      <c r="AH2367" s="5" t="s">
        <v>13570</v>
      </c>
      <c r="AI2367" s="5" t="s">
        <v>13571</v>
      </c>
      <c r="AJ2367" s="2" t="s">
        <v>68</v>
      </c>
      <c r="AK2367" s="2" t="s">
        <v>729</v>
      </c>
    </row>
    <row r="2368" spans="1:37" ht="17.100000000000001" customHeight="1">
      <c r="A2368" s="2" t="s">
        <v>36</v>
      </c>
      <c r="B2368" s="3">
        <v>80004179</v>
      </c>
      <c r="C2368" s="2" t="s">
        <v>5893</v>
      </c>
      <c r="D2368" s="5" t="s">
        <v>5893</v>
      </c>
      <c r="E2368" s="5" t="s">
        <v>5894</v>
      </c>
      <c r="F2368" s="5" t="s">
        <v>13606</v>
      </c>
      <c r="G2368" s="5" t="s">
        <v>13607</v>
      </c>
      <c r="H2368" s="5" t="s">
        <v>10502</v>
      </c>
      <c r="I2368" s="2" t="s">
        <v>42</v>
      </c>
      <c r="J2368" s="2" t="s">
        <v>4603</v>
      </c>
      <c r="K2368" s="2" t="s">
        <v>4604</v>
      </c>
      <c r="L2368" s="2" t="s">
        <v>394</v>
      </c>
      <c r="M2368" s="2" t="s">
        <v>393</v>
      </c>
      <c r="N2368" s="2" t="s">
        <v>13559</v>
      </c>
      <c r="O2368" s="8" t="s">
        <v>13560</v>
      </c>
      <c r="P2368" s="5" t="s">
        <v>1211</v>
      </c>
      <c r="Q2368" s="5" t="s">
        <v>716</v>
      </c>
      <c r="R2368" s="5" t="s">
        <v>13561</v>
      </c>
      <c r="S2368" s="2" t="s">
        <v>6687</v>
      </c>
      <c r="T2368" s="5" t="s">
        <v>399</v>
      </c>
      <c r="U2368" s="5" t="s">
        <v>716</v>
      </c>
      <c r="V2368" s="2" t="s">
        <v>4606</v>
      </c>
      <c r="W2368" s="5" t="s">
        <v>385</v>
      </c>
      <c r="X2368" s="5" t="s">
        <v>13608</v>
      </c>
      <c r="Y2368" s="5" t="s">
        <v>13609</v>
      </c>
      <c r="Z2368" s="2" t="s">
        <v>720</v>
      </c>
      <c r="AA2368" s="2" t="s">
        <v>716</v>
      </c>
      <c r="AB2368" s="5" t="s">
        <v>13564</v>
      </c>
      <c r="AC2368" s="2" t="s">
        <v>13565</v>
      </c>
      <c r="AD2368" s="5" t="s">
        <v>13566</v>
      </c>
      <c r="AE2368" s="5" t="s">
        <v>13567</v>
      </c>
      <c r="AF2368" s="5" t="s">
        <v>13568</v>
      </c>
      <c r="AG2368" s="2" t="s">
        <v>13569</v>
      </c>
      <c r="AH2368" s="5" t="s">
        <v>13570</v>
      </c>
      <c r="AI2368" s="5" t="s">
        <v>13571</v>
      </c>
      <c r="AJ2368" s="2" t="s">
        <v>68</v>
      </c>
      <c r="AK2368" s="2" t="s">
        <v>729</v>
      </c>
    </row>
    <row r="2369" spans="1:37" ht="17.100000000000001" customHeight="1">
      <c r="A2369" s="2" t="s">
        <v>36</v>
      </c>
      <c r="B2369" s="3">
        <v>80008217</v>
      </c>
      <c r="C2369" s="2" t="s">
        <v>5907</v>
      </c>
      <c r="D2369" s="5" t="s">
        <v>5908</v>
      </c>
      <c r="E2369" s="5" t="s">
        <v>5909</v>
      </c>
      <c r="F2369" s="5" t="s">
        <v>13566</v>
      </c>
      <c r="G2369" s="5" t="s">
        <v>13567</v>
      </c>
      <c r="H2369" s="5" t="s">
        <v>1207</v>
      </c>
      <c r="I2369" s="2" t="s">
        <v>42</v>
      </c>
      <c r="J2369" s="2" t="s">
        <v>4603</v>
      </c>
      <c r="K2369" s="2" t="s">
        <v>4604</v>
      </c>
      <c r="L2369" s="2" t="s">
        <v>394</v>
      </c>
      <c r="M2369" s="2" t="s">
        <v>393</v>
      </c>
      <c r="N2369" s="2" t="s">
        <v>13559</v>
      </c>
      <c r="O2369" s="8" t="s">
        <v>13560</v>
      </c>
      <c r="P2369" s="5" t="s">
        <v>1211</v>
      </c>
      <c r="Q2369" s="5" t="s">
        <v>716</v>
      </c>
      <c r="R2369" s="5" t="s">
        <v>13561</v>
      </c>
      <c r="S2369" s="2" t="s">
        <v>6687</v>
      </c>
      <c r="T2369" s="5" t="s">
        <v>399</v>
      </c>
      <c r="U2369" s="5" t="s">
        <v>716</v>
      </c>
      <c r="V2369" s="2" t="s">
        <v>4606</v>
      </c>
      <c r="W2369" s="5" t="s">
        <v>838</v>
      </c>
      <c r="X2369" s="5" t="s">
        <v>13610</v>
      </c>
      <c r="Y2369" s="5" t="s">
        <v>13611</v>
      </c>
      <c r="Z2369" s="2" t="s">
        <v>720</v>
      </c>
      <c r="AA2369" s="2" t="s">
        <v>716</v>
      </c>
      <c r="AB2369" s="5" t="s">
        <v>13568</v>
      </c>
      <c r="AC2369" s="2" t="s">
        <v>13569</v>
      </c>
      <c r="AD2369" s="5" t="s">
        <v>13570</v>
      </c>
      <c r="AE2369" s="5" t="s">
        <v>13571</v>
      </c>
      <c r="AF2369" s="5" t="s">
        <v>13298</v>
      </c>
      <c r="AG2369" s="2" t="s">
        <v>13299</v>
      </c>
      <c r="AH2369" s="5" t="s">
        <v>13300</v>
      </c>
      <c r="AI2369" s="5" t="s">
        <v>13301</v>
      </c>
      <c r="AJ2369" s="2" t="s">
        <v>68</v>
      </c>
      <c r="AK2369" s="2" t="s">
        <v>729</v>
      </c>
    </row>
    <row r="2370" spans="1:37" ht="17.100000000000001" customHeight="1">
      <c r="A2370" s="2" t="s">
        <v>36</v>
      </c>
      <c r="B2370" s="3">
        <v>60397948</v>
      </c>
      <c r="C2370" s="2" t="s">
        <v>7016</v>
      </c>
      <c r="D2370" s="5" t="s">
        <v>7017</v>
      </c>
      <c r="E2370" s="5" t="s">
        <v>5884</v>
      </c>
      <c r="F2370" s="5" t="s">
        <v>13570</v>
      </c>
      <c r="G2370" s="5" t="s">
        <v>13571</v>
      </c>
      <c r="H2370" s="5" t="s">
        <v>13612</v>
      </c>
      <c r="I2370" s="2" t="s">
        <v>42</v>
      </c>
      <c r="J2370" s="2" t="s">
        <v>4603</v>
      </c>
      <c r="K2370" s="2" t="s">
        <v>4604</v>
      </c>
      <c r="L2370" s="2" t="s">
        <v>394</v>
      </c>
      <c r="M2370" s="2" t="s">
        <v>393</v>
      </c>
      <c r="N2370" s="2" t="s">
        <v>13613</v>
      </c>
      <c r="O2370" s="8" t="s">
        <v>13614</v>
      </c>
      <c r="P2370" s="5" t="s">
        <v>13615</v>
      </c>
      <c r="Q2370" s="5" t="s">
        <v>13616</v>
      </c>
      <c r="R2370" s="5" t="s">
        <v>13617</v>
      </c>
      <c r="S2370" s="2" t="s">
        <v>4994</v>
      </c>
      <c r="T2370" s="5" t="s">
        <v>399</v>
      </c>
      <c r="U2370" s="5" t="s">
        <v>716</v>
      </c>
      <c r="V2370" s="2" t="s">
        <v>4606</v>
      </c>
      <c r="W2370" s="5" t="s">
        <v>860</v>
      </c>
      <c r="X2370" s="5" t="s">
        <v>7418</v>
      </c>
      <c r="Y2370" s="5" t="s">
        <v>13618</v>
      </c>
      <c r="Z2370" s="2" t="s">
        <v>720</v>
      </c>
      <c r="AA2370" s="2" t="s">
        <v>716</v>
      </c>
      <c r="AB2370" s="5" t="s">
        <v>13298</v>
      </c>
      <c r="AC2370" s="2" t="s">
        <v>13299</v>
      </c>
      <c r="AD2370" s="5" t="s">
        <v>13300</v>
      </c>
      <c r="AE2370" s="5" t="s">
        <v>13301</v>
      </c>
      <c r="AF2370" s="5" t="s">
        <v>5879</v>
      </c>
      <c r="AG2370" s="2" t="s">
        <v>5880</v>
      </c>
      <c r="AH2370" s="5" t="s">
        <v>5881</v>
      </c>
      <c r="AI2370" s="5" t="s">
        <v>5882</v>
      </c>
      <c r="AJ2370" s="2" t="s">
        <v>68</v>
      </c>
      <c r="AK2370" s="2" t="s">
        <v>729</v>
      </c>
    </row>
    <row r="2371" spans="1:37" ht="17.100000000000001" customHeight="1">
      <c r="A2371" s="2" t="s">
        <v>36</v>
      </c>
      <c r="B2371" s="3">
        <v>80002003</v>
      </c>
      <c r="C2371" s="2" t="s">
        <v>5483</v>
      </c>
      <c r="D2371" s="5" t="s">
        <v>5484</v>
      </c>
      <c r="E2371" s="5" t="s">
        <v>6891</v>
      </c>
      <c r="F2371" s="5" t="s">
        <v>13619</v>
      </c>
      <c r="G2371" s="5" t="s">
        <v>13620</v>
      </c>
      <c r="H2371" s="5" t="s">
        <v>13621</v>
      </c>
      <c r="I2371" s="2" t="s">
        <v>42</v>
      </c>
      <c r="J2371" s="2" t="s">
        <v>4603</v>
      </c>
      <c r="K2371" s="2" t="s">
        <v>4604</v>
      </c>
      <c r="L2371" s="2" t="s">
        <v>394</v>
      </c>
      <c r="M2371" s="2" t="s">
        <v>393</v>
      </c>
      <c r="N2371" s="2" t="s">
        <v>13613</v>
      </c>
      <c r="O2371" s="8" t="s">
        <v>13614</v>
      </c>
      <c r="P2371" s="5" t="s">
        <v>13615</v>
      </c>
      <c r="Q2371" s="5" t="s">
        <v>13616</v>
      </c>
      <c r="R2371" s="5" t="s">
        <v>13622</v>
      </c>
      <c r="S2371" s="2" t="s">
        <v>715</v>
      </c>
      <c r="T2371" s="5" t="s">
        <v>399</v>
      </c>
      <c r="U2371" s="5" t="s">
        <v>716</v>
      </c>
      <c r="V2371" s="2" t="s">
        <v>4606</v>
      </c>
      <c r="W2371" s="5" t="s">
        <v>1189</v>
      </c>
      <c r="X2371" s="5" t="s">
        <v>4311</v>
      </c>
      <c r="Y2371" s="5" t="s">
        <v>13623</v>
      </c>
      <c r="Z2371" s="2" t="s">
        <v>720</v>
      </c>
      <c r="AA2371" s="2" t="s">
        <v>716</v>
      </c>
      <c r="AB2371" s="5" t="s">
        <v>13568</v>
      </c>
      <c r="AC2371" s="2" t="s">
        <v>13569</v>
      </c>
      <c r="AD2371" s="5" t="s">
        <v>13570</v>
      </c>
      <c r="AE2371" s="5" t="s">
        <v>13571</v>
      </c>
      <c r="AF2371" s="5" t="s">
        <v>13298</v>
      </c>
      <c r="AG2371" s="2" t="s">
        <v>13299</v>
      </c>
      <c r="AH2371" s="5" t="s">
        <v>13300</v>
      </c>
      <c r="AI2371" s="5" t="s">
        <v>13301</v>
      </c>
      <c r="AJ2371" s="2" t="s">
        <v>68</v>
      </c>
      <c r="AK2371" s="2" t="s">
        <v>729</v>
      </c>
    </row>
    <row r="2372" spans="1:37" ht="17.100000000000001" customHeight="1">
      <c r="A2372" s="2" t="s">
        <v>36</v>
      </c>
      <c r="B2372" s="3">
        <v>80006002</v>
      </c>
      <c r="C2372" s="2" t="s">
        <v>5038</v>
      </c>
      <c r="D2372" s="5" t="s">
        <v>4988</v>
      </c>
      <c r="E2372" s="5" t="s">
        <v>4972</v>
      </c>
      <c r="F2372" s="5" t="s">
        <v>13624</v>
      </c>
      <c r="G2372" s="5" t="s">
        <v>13625</v>
      </c>
      <c r="H2372" s="5" t="s">
        <v>1008</v>
      </c>
      <c r="I2372" s="2" t="s">
        <v>42</v>
      </c>
      <c r="J2372" s="2" t="s">
        <v>392</v>
      </c>
      <c r="K2372" s="2" t="s">
        <v>393</v>
      </c>
      <c r="L2372" s="2" t="s">
        <v>394</v>
      </c>
      <c r="M2372" s="2" t="s">
        <v>393</v>
      </c>
      <c r="N2372" s="2" t="s">
        <v>13626</v>
      </c>
      <c r="O2372" s="8" t="s">
        <v>5007</v>
      </c>
      <c r="P2372" s="5" t="s">
        <v>1211</v>
      </c>
      <c r="Q2372" s="5" t="s">
        <v>1804</v>
      </c>
      <c r="R2372" s="5" t="s">
        <v>13399</v>
      </c>
      <c r="S2372" s="2" t="s">
        <v>4994</v>
      </c>
      <c r="T2372" s="5" t="s">
        <v>399</v>
      </c>
      <c r="U2372" s="5" t="s">
        <v>716</v>
      </c>
      <c r="V2372" s="2" t="s">
        <v>400</v>
      </c>
      <c r="W2372" s="5" t="s">
        <v>780</v>
      </c>
      <c r="X2372" s="5" t="s">
        <v>12761</v>
      </c>
      <c r="Y2372" s="5" t="s">
        <v>13627</v>
      </c>
      <c r="Z2372" s="2" t="s">
        <v>720</v>
      </c>
      <c r="AA2372" s="2" t="s">
        <v>716</v>
      </c>
      <c r="AB2372" s="5" t="s">
        <v>13628</v>
      </c>
      <c r="AC2372" s="2" t="s">
        <v>13629</v>
      </c>
      <c r="AD2372" s="5" t="s">
        <v>5032</v>
      </c>
      <c r="AE2372" s="5" t="s">
        <v>5033</v>
      </c>
      <c r="AF2372" s="5" t="s">
        <v>4984</v>
      </c>
      <c r="AG2372" s="2" t="s">
        <v>4985</v>
      </c>
      <c r="AH2372" s="5" t="s">
        <v>4986</v>
      </c>
      <c r="AI2372" s="5" t="s">
        <v>4987</v>
      </c>
      <c r="AJ2372" s="2" t="s">
        <v>68</v>
      </c>
      <c r="AK2372" s="2" t="s">
        <v>729</v>
      </c>
    </row>
    <row r="2373" spans="1:37" ht="17.100000000000001" customHeight="1">
      <c r="A2373" s="2" t="s">
        <v>36</v>
      </c>
      <c r="B2373" s="3">
        <v>60274249</v>
      </c>
      <c r="C2373" s="2" t="s">
        <v>5907</v>
      </c>
      <c r="D2373" s="5" t="s">
        <v>5908</v>
      </c>
      <c r="E2373" s="5" t="s">
        <v>5909</v>
      </c>
      <c r="F2373" s="5" t="s">
        <v>13630</v>
      </c>
      <c r="G2373" s="5" t="s">
        <v>13631</v>
      </c>
      <c r="H2373" s="5" t="s">
        <v>548</v>
      </c>
      <c r="I2373" s="2" t="s">
        <v>42</v>
      </c>
      <c r="J2373" s="2" t="s">
        <v>392</v>
      </c>
      <c r="K2373" s="2" t="s">
        <v>393</v>
      </c>
      <c r="L2373" s="2" t="s">
        <v>394</v>
      </c>
      <c r="M2373" s="2" t="s">
        <v>393</v>
      </c>
      <c r="N2373" s="2" t="s">
        <v>13632</v>
      </c>
      <c r="O2373" s="8" t="s">
        <v>13633</v>
      </c>
      <c r="P2373" s="5" t="s">
        <v>1211</v>
      </c>
      <c r="Q2373" s="5" t="s">
        <v>716</v>
      </c>
      <c r="R2373" s="5" t="s">
        <v>13634</v>
      </c>
      <c r="S2373" s="2" t="s">
        <v>6013</v>
      </c>
      <c r="T2373" s="5" t="s">
        <v>399</v>
      </c>
      <c r="U2373" s="5" t="s">
        <v>716</v>
      </c>
      <c r="V2373" s="2" t="s">
        <v>400</v>
      </c>
      <c r="W2373" s="5" t="s">
        <v>467</v>
      </c>
      <c r="X2373" s="5" t="s">
        <v>13635</v>
      </c>
      <c r="Y2373" s="5" t="s">
        <v>13636</v>
      </c>
      <c r="Z2373" s="2" t="s">
        <v>720</v>
      </c>
      <c r="AA2373" s="2" t="s">
        <v>716</v>
      </c>
      <c r="AB2373" s="5" t="s">
        <v>13637</v>
      </c>
      <c r="AC2373" s="2" t="s">
        <v>13638</v>
      </c>
      <c r="AD2373" s="5" t="s">
        <v>13639</v>
      </c>
      <c r="AE2373" s="5" t="s">
        <v>13640</v>
      </c>
      <c r="AF2373" s="5" t="s">
        <v>13298</v>
      </c>
      <c r="AG2373" s="2" t="s">
        <v>13299</v>
      </c>
      <c r="AH2373" s="5" t="s">
        <v>13300</v>
      </c>
      <c r="AI2373" s="5" t="s">
        <v>13301</v>
      </c>
      <c r="AJ2373" s="2" t="s">
        <v>68</v>
      </c>
      <c r="AK2373" s="2" t="s">
        <v>729</v>
      </c>
    </row>
    <row r="2374" spans="1:37" ht="17.100000000000001" customHeight="1">
      <c r="A2374" s="2" t="s">
        <v>36</v>
      </c>
      <c r="B2374" s="3">
        <v>60274327</v>
      </c>
      <c r="C2374" s="2" t="s">
        <v>5893</v>
      </c>
      <c r="D2374" s="5" t="s">
        <v>5893</v>
      </c>
      <c r="E2374" s="5" t="s">
        <v>5894</v>
      </c>
      <c r="F2374" s="5" t="s">
        <v>13641</v>
      </c>
      <c r="G2374" s="5" t="s">
        <v>13642</v>
      </c>
      <c r="H2374" s="5" t="s">
        <v>11023</v>
      </c>
      <c r="I2374" s="2" t="s">
        <v>42</v>
      </c>
      <c r="J2374" s="2" t="s">
        <v>392</v>
      </c>
      <c r="K2374" s="2" t="s">
        <v>393</v>
      </c>
      <c r="L2374" s="2" t="s">
        <v>394</v>
      </c>
      <c r="M2374" s="2" t="s">
        <v>393</v>
      </c>
      <c r="N2374" s="2" t="s">
        <v>13632</v>
      </c>
      <c r="O2374" s="8" t="s">
        <v>13633</v>
      </c>
      <c r="P2374" s="5" t="s">
        <v>1211</v>
      </c>
      <c r="Q2374" s="5" t="s">
        <v>716</v>
      </c>
      <c r="R2374" s="5" t="s">
        <v>13634</v>
      </c>
      <c r="S2374" s="2" t="s">
        <v>6013</v>
      </c>
      <c r="T2374" s="5" t="s">
        <v>399</v>
      </c>
      <c r="U2374" s="5" t="s">
        <v>716</v>
      </c>
      <c r="V2374" s="2" t="s">
        <v>400</v>
      </c>
      <c r="W2374" s="5" t="s">
        <v>477</v>
      </c>
      <c r="X2374" s="5" t="s">
        <v>13400</v>
      </c>
      <c r="Y2374" s="5" t="s">
        <v>13643</v>
      </c>
      <c r="Z2374" s="2" t="s">
        <v>720</v>
      </c>
      <c r="AA2374" s="2" t="s">
        <v>716</v>
      </c>
      <c r="AB2374" s="5" t="s">
        <v>13644</v>
      </c>
      <c r="AC2374" s="2" t="s">
        <v>13645</v>
      </c>
      <c r="AD2374" s="5" t="s">
        <v>13630</v>
      </c>
      <c r="AE2374" s="5" t="s">
        <v>13631</v>
      </c>
      <c r="AF2374" s="5" t="s">
        <v>13637</v>
      </c>
      <c r="AG2374" s="2" t="s">
        <v>13638</v>
      </c>
      <c r="AH2374" s="5" t="s">
        <v>13639</v>
      </c>
      <c r="AI2374" s="5" t="s">
        <v>13640</v>
      </c>
      <c r="AJ2374" s="2" t="s">
        <v>68</v>
      </c>
      <c r="AK2374" s="2" t="s">
        <v>729</v>
      </c>
    </row>
    <row r="2375" spans="1:37" ht="17.100000000000001" customHeight="1">
      <c r="A2375" s="2" t="s">
        <v>36</v>
      </c>
      <c r="B2375" s="3">
        <v>60274329</v>
      </c>
      <c r="C2375" s="2" t="s">
        <v>5893</v>
      </c>
      <c r="D2375" s="5" t="s">
        <v>5893</v>
      </c>
      <c r="E2375" s="5" t="s">
        <v>5894</v>
      </c>
      <c r="F2375" s="5" t="s">
        <v>13646</v>
      </c>
      <c r="G2375" s="5" t="s">
        <v>13647</v>
      </c>
      <c r="H2375" s="5" t="s">
        <v>13648</v>
      </c>
      <c r="I2375" s="2" t="s">
        <v>42</v>
      </c>
      <c r="J2375" s="2" t="s">
        <v>392</v>
      </c>
      <c r="K2375" s="2" t="s">
        <v>393</v>
      </c>
      <c r="L2375" s="2" t="s">
        <v>394</v>
      </c>
      <c r="M2375" s="2" t="s">
        <v>393</v>
      </c>
      <c r="N2375" s="2" t="s">
        <v>13632</v>
      </c>
      <c r="O2375" s="8" t="s">
        <v>13633</v>
      </c>
      <c r="P2375" s="5" t="s">
        <v>1211</v>
      </c>
      <c r="Q2375" s="5" t="s">
        <v>716</v>
      </c>
      <c r="R2375" s="5" t="s">
        <v>13634</v>
      </c>
      <c r="S2375" s="2" t="s">
        <v>6013</v>
      </c>
      <c r="T2375" s="5" t="s">
        <v>399</v>
      </c>
      <c r="U2375" s="5" t="s">
        <v>716</v>
      </c>
      <c r="V2375" s="2" t="s">
        <v>400</v>
      </c>
      <c r="W2375" s="5" t="s">
        <v>4691</v>
      </c>
      <c r="X2375" s="5" t="s">
        <v>13137</v>
      </c>
      <c r="Y2375" s="5" t="s">
        <v>13649</v>
      </c>
      <c r="Z2375" s="2" t="s">
        <v>720</v>
      </c>
      <c r="AA2375" s="2" t="s">
        <v>716</v>
      </c>
      <c r="AB2375" s="5" t="s">
        <v>13644</v>
      </c>
      <c r="AC2375" s="2" t="s">
        <v>13645</v>
      </c>
      <c r="AD2375" s="5" t="s">
        <v>13630</v>
      </c>
      <c r="AE2375" s="5" t="s">
        <v>13631</v>
      </c>
      <c r="AF2375" s="5" t="s">
        <v>13637</v>
      </c>
      <c r="AG2375" s="2" t="s">
        <v>13638</v>
      </c>
      <c r="AH2375" s="5" t="s">
        <v>13639</v>
      </c>
      <c r="AI2375" s="5" t="s">
        <v>13640</v>
      </c>
      <c r="AJ2375" s="2" t="s">
        <v>68</v>
      </c>
      <c r="AK2375" s="2" t="s">
        <v>729</v>
      </c>
    </row>
    <row r="2376" spans="1:37" ht="17.100000000000001" customHeight="1">
      <c r="A2376" s="2" t="s">
        <v>36</v>
      </c>
      <c r="B2376" s="3">
        <v>60274331</v>
      </c>
      <c r="C2376" s="2" t="s">
        <v>5893</v>
      </c>
      <c r="D2376" s="5" t="s">
        <v>5893</v>
      </c>
      <c r="E2376" s="5" t="s">
        <v>5894</v>
      </c>
      <c r="F2376" s="5" t="s">
        <v>13650</v>
      </c>
      <c r="G2376" s="5" t="s">
        <v>13651</v>
      </c>
      <c r="H2376" s="5" t="s">
        <v>1008</v>
      </c>
      <c r="I2376" s="2" t="s">
        <v>42</v>
      </c>
      <c r="J2376" s="2" t="s">
        <v>392</v>
      </c>
      <c r="K2376" s="2" t="s">
        <v>393</v>
      </c>
      <c r="L2376" s="2" t="s">
        <v>394</v>
      </c>
      <c r="M2376" s="2" t="s">
        <v>393</v>
      </c>
      <c r="N2376" s="2" t="s">
        <v>13632</v>
      </c>
      <c r="O2376" s="8" t="s">
        <v>13633</v>
      </c>
      <c r="P2376" s="5" t="s">
        <v>1211</v>
      </c>
      <c r="Q2376" s="5" t="s">
        <v>716</v>
      </c>
      <c r="R2376" s="5" t="s">
        <v>13634</v>
      </c>
      <c r="S2376" s="2" t="s">
        <v>6013</v>
      </c>
      <c r="T2376" s="5" t="s">
        <v>399</v>
      </c>
      <c r="U2376" s="5" t="s">
        <v>716</v>
      </c>
      <c r="V2376" s="2" t="s">
        <v>400</v>
      </c>
      <c r="W2376" s="5" t="s">
        <v>328</v>
      </c>
      <c r="X2376" s="5" t="s">
        <v>13652</v>
      </c>
      <c r="Y2376" s="5" t="s">
        <v>13653</v>
      </c>
      <c r="Z2376" s="2" t="s">
        <v>720</v>
      </c>
      <c r="AA2376" s="2" t="s">
        <v>716</v>
      </c>
      <c r="AB2376" s="5" t="s">
        <v>13644</v>
      </c>
      <c r="AC2376" s="2" t="s">
        <v>13645</v>
      </c>
      <c r="AD2376" s="5" t="s">
        <v>13630</v>
      </c>
      <c r="AE2376" s="5" t="s">
        <v>13631</v>
      </c>
      <c r="AF2376" s="5" t="s">
        <v>13637</v>
      </c>
      <c r="AG2376" s="2" t="s">
        <v>13638</v>
      </c>
      <c r="AH2376" s="5" t="s">
        <v>13639</v>
      </c>
      <c r="AI2376" s="5" t="s">
        <v>13640</v>
      </c>
      <c r="AJ2376" s="2" t="s">
        <v>68</v>
      </c>
      <c r="AK2376" s="2" t="s">
        <v>729</v>
      </c>
    </row>
    <row r="2377" spans="1:37" ht="17.100000000000001" customHeight="1">
      <c r="A2377" s="2" t="s">
        <v>36</v>
      </c>
      <c r="B2377" s="3">
        <v>60274344</v>
      </c>
      <c r="C2377" s="2" t="s">
        <v>5893</v>
      </c>
      <c r="D2377" s="5" t="s">
        <v>5893</v>
      </c>
      <c r="E2377" s="5" t="s">
        <v>5894</v>
      </c>
      <c r="F2377" s="5" t="s">
        <v>13654</v>
      </c>
      <c r="G2377" s="5" t="s">
        <v>13655</v>
      </c>
      <c r="H2377" s="5" t="s">
        <v>5193</v>
      </c>
      <c r="I2377" s="2" t="s">
        <v>42</v>
      </c>
      <c r="J2377" s="2" t="s">
        <v>392</v>
      </c>
      <c r="K2377" s="2" t="s">
        <v>393</v>
      </c>
      <c r="L2377" s="2" t="s">
        <v>394</v>
      </c>
      <c r="M2377" s="2" t="s">
        <v>393</v>
      </c>
      <c r="N2377" s="2" t="s">
        <v>13632</v>
      </c>
      <c r="O2377" s="8" t="s">
        <v>13633</v>
      </c>
      <c r="P2377" s="5" t="s">
        <v>1211</v>
      </c>
      <c r="Q2377" s="5" t="s">
        <v>716</v>
      </c>
      <c r="R2377" s="5" t="s">
        <v>13634</v>
      </c>
      <c r="S2377" s="2" t="s">
        <v>6013</v>
      </c>
      <c r="T2377" s="5" t="s">
        <v>399</v>
      </c>
      <c r="U2377" s="5" t="s">
        <v>716</v>
      </c>
      <c r="V2377" s="2" t="s">
        <v>400</v>
      </c>
      <c r="W2377" s="5" t="s">
        <v>717</v>
      </c>
      <c r="X2377" s="5" t="s">
        <v>10446</v>
      </c>
      <c r="Y2377" s="5" t="s">
        <v>13656</v>
      </c>
      <c r="Z2377" s="2" t="s">
        <v>720</v>
      </c>
      <c r="AA2377" s="2" t="s">
        <v>716</v>
      </c>
      <c r="AB2377" s="5" t="s">
        <v>13644</v>
      </c>
      <c r="AC2377" s="2" t="s">
        <v>13645</v>
      </c>
      <c r="AD2377" s="5" t="s">
        <v>13630</v>
      </c>
      <c r="AE2377" s="5" t="s">
        <v>13631</v>
      </c>
      <c r="AF2377" s="5" t="s">
        <v>13637</v>
      </c>
      <c r="AG2377" s="2" t="s">
        <v>13638</v>
      </c>
      <c r="AH2377" s="5" t="s">
        <v>13639</v>
      </c>
      <c r="AI2377" s="5" t="s">
        <v>13640</v>
      </c>
      <c r="AJ2377" s="2" t="s">
        <v>68</v>
      </c>
      <c r="AK2377" s="2" t="s">
        <v>729</v>
      </c>
    </row>
    <row r="2378" spans="1:37" ht="17.100000000000001" customHeight="1">
      <c r="A2378" s="2" t="s">
        <v>36</v>
      </c>
      <c r="B2378" s="3">
        <v>60274345</v>
      </c>
      <c r="C2378" s="2" t="s">
        <v>5893</v>
      </c>
      <c r="D2378" s="5" t="s">
        <v>5893</v>
      </c>
      <c r="E2378" s="5" t="s">
        <v>5894</v>
      </c>
      <c r="F2378" s="5" t="s">
        <v>13657</v>
      </c>
      <c r="G2378" s="5" t="s">
        <v>13658</v>
      </c>
      <c r="H2378" s="5" t="s">
        <v>5999</v>
      </c>
      <c r="I2378" s="2" t="s">
        <v>42</v>
      </c>
      <c r="J2378" s="2" t="s">
        <v>392</v>
      </c>
      <c r="K2378" s="2" t="s">
        <v>393</v>
      </c>
      <c r="L2378" s="2" t="s">
        <v>394</v>
      </c>
      <c r="M2378" s="2" t="s">
        <v>393</v>
      </c>
      <c r="N2378" s="2" t="s">
        <v>13632</v>
      </c>
      <c r="O2378" s="8" t="s">
        <v>13633</v>
      </c>
      <c r="P2378" s="5" t="s">
        <v>1211</v>
      </c>
      <c r="Q2378" s="5" t="s">
        <v>716</v>
      </c>
      <c r="R2378" s="5" t="s">
        <v>13634</v>
      </c>
      <c r="S2378" s="2" t="s">
        <v>6013</v>
      </c>
      <c r="T2378" s="5" t="s">
        <v>399</v>
      </c>
      <c r="U2378" s="5" t="s">
        <v>716</v>
      </c>
      <c r="V2378" s="2" t="s">
        <v>400</v>
      </c>
      <c r="W2378" s="5" t="s">
        <v>860</v>
      </c>
      <c r="X2378" s="5" t="s">
        <v>7341</v>
      </c>
      <c r="Y2378" s="5" t="s">
        <v>13659</v>
      </c>
      <c r="Z2378" s="2" t="s">
        <v>720</v>
      </c>
      <c r="AA2378" s="2" t="s">
        <v>716</v>
      </c>
      <c r="AB2378" s="5" t="s">
        <v>13644</v>
      </c>
      <c r="AC2378" s="2" t="s">
        <v>13645</v>
      </c>
      <c r="AD2378" s="5" t="s">
        <v>13630</v>
      </c>
      <c r="AE2378" s="5" t="s">
        <v>13631</v>
      </c>
      <c r="AF2378" s="5" t="s">
        <v>13637</v>
      </c>
      <c r="AG2378" s="2" t="s">
        <v>13638</v>
      </c>
      <c r="AH2378" s="5" t="s">
        <v>13639</v>
      </c>
      <c r="AI2378" s="5" t="s">
        <v>13640</v>
      </c>
      <c r="AJ2378" s="2" t="s">
        <v>68</v>
      </c>
      <c r="AK2378" s="2" t="s">
        <v>729</v>
      </c>
    </row>
    <row r="2379" spans="1:37" ht="17.100000000000001" customHeight="1">
      <c r="A2379" s="2" t="s">
        <v>36</v>
      </c>
      <c r="B2379" s="3">
        <v>80002373</v>
      </c>
      <c r="C2379" s="2" t="s">
        <v>5893</v>
      </c>
      <c r="D2379" s="5" t="s">
        <v>5893</v>
      </c>
      <c r="E2379" s="5" t="s">
        <v>5894</v>
      </c>
      <c r="F2379" s="5" t="s">
        <v>13660</v>
      </c>
      <c r="G2379" s="5" t="s">
        <v>13661</v>
      </c>
      <c r="H2379" s="5" t="s">
        <v>9281</v>
      </c>
      <c r="I2379" s="2" t="s">
        <v>42</v>
      </c>
      <c r="J2379" s="2" t="s">
        <v>392</v>
      </c>
      <c r="K2379" s="2" t="s">
        <v>393</v>
      </c>
      <c r="L2379" s="2" t="s">
        <v>394</v>
      </c>
      <c r="M2379" s="2" t="s">
        <v>393</v>
      </c>
      <c r="N2379" s="2" t="s">
        <v>13632</v>
      </c>
      <c r="O2379" s="8" t="s">
        <v>13633</v>
      </c>
      <c r="P2379" s="5" t="s">
        <v>1211</v>
      </c>
      <c r="Q2379" s="5" t="s">
        <v>716</v>
      </c>
      <c r="R2379" s="5" t="s">
        <v>13634</v>
      </c>
      <c r="S2379" s="2" t="s">
        <v>6013</v>
      </c>
      <c r="T2379" s="5" t="s">
        <v>399</v>
      </c>
      <c r="U2379" s="5" t="s">
        <v>716</v>
      </c>
      <c r="V2379" s="2" t="s">
        <v>400</v>
      </c>
      <c r="W2379" s="5" t="s">
        <v>328</v>
      </c>
      <c r="X2379" s="5" t="s">
        <v>13662</v>
      </c>
      <c r="Y2379" s="5" t="s">
        <v>13663</v>
      </c>
      <c r="Z2379" s="2" t="s">
        <v>720</v>
      </c>
      <c r="AA2379" s="2" t="s">
        <v>716</v>
      </c>
      <c r="AB2379" s="5" t="s">
        <v>13644</v>
      </c>
      <c r="AC2379" s="2" t="s">
        <v>13645</v>
      </c>
      <c r="AD2379" s="5" t="s">
        <v>13630</v>
      </c>
      <c r="AE2379" s="5" t="s">
        <v>13631</v>
      </c>
      <c r="AF2379" s="5" t="s">
        <v>13637</v>
      </c>
      <c r="AG2379" s="2" t="s">
        <v>13638</v>
      </c>
      <c r="AH2379" s="5" t="s">
        <v>13639</v>
      </c>
      <c r="AI2379" s="5" t="s">
        <v>13640</v>
      </c>
      <c r="AJ2379" s="2" t="s">
        <v>68</v>
      </c>
      <c r="AK2379" s="2" t="s">
        <v>729</v>
      </c>
    </row>
    <row r="2380" spans="1:37" ht="17.100000000000001" customHeight="1">
      <c r="A2380" s="2" t="s">
        <v>36</v>
      </c>
      <c r="B2380" s="3">
        <v>80007746</v>
      </c>
      <c r="C2380" s="2" t="s">
        <v>5893</v>
      </c>
      <c r="D2380" s="5" t="s">
        <v>5893</v>
      </c>
      <c r="E2380" s="5" t="s">
        <v>5894</v>
      </c>
      <c r="F2380" s="5" t="s">
        <v>13664</v>
      </c>
      <c r="G2380" s="5" t="s">
        <v>13665</v>
      </c>
      <c r="H2380" s="5" t="s">
        <v>2414</v>
      </c>
      <c r="I2380" s="2" t="s">
        <v>42</v>
      </c>
      <c r="J2380" s="2" t="s">
        <v>392</v>
      </c>
      <c r="K2380" s="2" t="s">
        <v>393</v>
      </c>
      <c r="L2380" s="2" t="s">
        <v>394</v>
      </c>
      <c r="M2380" s="2" t="s">
        <v>393</v>
      </c>
      <c r="N2380" s="2" t="s">
        <v>13632</v>
      </c>
      <c r="O2380" s="8" t="s">
        <v>13633</v>
      </c>
      <c r="P2380" s="5" t="s">
        <v>1211</v>
      </c>
      <c r="Q2380" s="5" t="s">
        <v>716</v>
      </c>
      <c r="R2380" s="5" t="s">
        <v>13634</v>
      </c>
      <c r="S2380" s="2" t="s">
        <v>6013</v>
      </c>
      <c r="T2380" s="5" t="s">
        <v>399</v>
      </c>
      <c r="U2380" s="5" t="s">
        <v>716</v>
      </c>
      <c r="V2380" s="2" t="s">
        <v>400</v>
      </c>
      <c r="W2380" s="5" t="s">
        <v>467</v>
      </c>
      <c r="X2380" s="5" t="s">
        <v>13666</v>
      </c>
      <c r="Y2380" s="5" t="s">
        <v>13667</v>
      </c>
      <c r="Z2380" s="2" t="s">
        <v>720</v>
      </c>
      <c r="AA2380" s="2" t="s">
        <v>716</v>
      </c>
      <c r="AB2380" s="5" t="s">
        <v>13644</v>
      </c>
      <c r="AC2380" s="2" t="s">
        <v>13645</v>
      </c>
      <c r="AD2380" s="5" t="s">
        <v>13630</v>
      </c>
      <c r="AE2380" s="5" t="s">
        <v>13631</v>
      </c>
      <c r="AF2380" s="5" t="s">
        <v>13637</v>
      </c>
      <c r="AG2380" s="2" t="s">
        <v>13638</v>
      </c>
      <c r="AH2380" s="5" t="s">
        <v>13639</v>
      </c>
      <c r="AI2380" s="5" t="s">
        <v>13640</v>
      </c>
      <c r="AJ2380" s="2" t="s">
        <v>68</v>
      </c>
      <c r="AK2380" s="2" t="s">
        <v>729</v>
      </c>
    </row>
    <row r="2381" spans="1:37" ht="17.100000000000001" customHeight="1">
      <c r="A2381" s="2" t="s">
        <v>36</v>
      </c>
      <c r="B2381" s="3">
        <v>60274333</v>
      </c>
      <c r="C2381" s="2" t="s">
        <v>5907</v>
      </c>
      <c r="D2381" s="5" t="s">
        <v>5908</v>
      </c>
      <c r="E2381" s="5" t="s">
        <v>5909</v>
      </c>
      <c r="F2381" s="5" t="s">
        <v>13668</v>
      </c>
      <c r="G2381" s="5" t="s">
        <v>13669</v>
      </c>
      <c r="H2381" s="5" t="s">
        <v>13670</v>
      </c>
      <c r="I2381" s="2" t="s">
        <v>42</v>
      </c>
      <c r="J2381" s="2" t="s">
        <v>392</v>
      </c>
      <c r="K2381" s="2" t="s">
        <v>393</v>
      </c>
      <c r="L2381" s="2" t="s">
        <v>394</v>
      </c>
      <c r="M2381" s="2" t="s">
        <v>393</v>
      </c>
      <c r="N2381" s="2" t="s">
        <v>13671</v>
      </c>
      <c r="O2381" s="8" t="s">
        <v>13633</v>
      </c>
      <c r="P2381" s="5" t="s">
        <v>1211</v>
      </c>
      <c r="Q2381" s="5" t="s">
        <v>716</v>
      </c>
      <c r="R2381" s="5" t="s">
        <v>13634</v>
      </c>
      <c r="S2381" s="2" t="s">
        <v>6013</v>
      </c>
      <c r="T2381" s="5" t="s">
        <v>399</v>
      </c>
      <c r="U2381" s="5" t="s">
        <v>716</v>
      </c>
      <c r="V2381" s="2" t="s">
        <v>400</v>
      </c>
      <c r="W2381" s="5" t="s">
        <v>838</v>
      </c>
      <c r="X2381" s="5" t="s">
        <v>13672</v>
      </c>
      <c r="Y2381" s="5" t="s">
        <v>13673</v>
      </c>
      <c r="Z2381" s="2" t="s">
        <v>720</v>
      </c>
      <c r="AA2381" s="2" t="s">
        <v>716</v>
      </c>
      <c r="AB2381" s="5" t="s">
        <v>13637</v>
      </c>
      <c r="AC2381" s="2" t="s">
        <v>13638</v>
      </c>
      <c r="AD2381" s="5" t="s">
        <v>13639</v>
      </c>
      <c r="AE2381" s="5" t="s">
        <v>13640</v>
      </c>
      <c r="AF2381" s="5" t="s">
        <v>13298</v>
      </c>
      <c r="AG2381" s="2" t="s">
        <v>13299</v>
      </c>
      <c r="AH2381" s="5" t="s">
        <v>13300</v>
      </c>
      <c r="AI2381" s="5" t="s">
        <v>13301</v>
      </c>
      <c r="AJ2381" s="2" t="s">
        <v>68</v>
      </c>
      <c r="AK2381" s="2" t="s">
        <v>729</v>
      </c>
    </row>
    <row r="2382" spans="1:37" ht="17.100000000000001" customHeight="1">
      <c r="A2382" s="2" t="s">
        <v>36</v>
      </c>
      <c r="B2382" s="3">
        <v>60274335</v>
      </c>
      <c r="C2382" s="2" t="s">
        <v>5893</v>
      </c>
      <c r="D2382" s="5" t="s">
        <v>5893</v>
      </c>
      <c r="E2382" s="5" t="s">
        <v>5894</v>
      </c>
      <c r="F2382" s="5" t="s">
        <v>13674</v>
      </c>
      <c r="G2382" s="5" t="s">
        <v>13675</v>
      </c>
      <c r="H2382" s="5" t="s">
        <v>1008</v>
      </c>
      <c r="I2382" s="2" t="s">
        <v>42</v>
      </c>
      <c r="J2382" s="2" t="s">
        <v>392</v>
      </c>
      <c r="K2382" s="2" t="s">
        <v>393</v>
      </c>
      <c r="L2382" s="2" t="s">
        <v>394</v>
      </c>
      <c r="M2382" s="2" t="s">
        <v>393</v>
      </c>
      <c r="N2382" s="2" t="s">
        <v>13671</v>
      </c>
      <c r="O2382" s="8" t="s">
        <v>13633</v>
      </c>
      <c r="P2382" s="5" t="s">
        <v>1211</v>
      </c>
      <c r="Q2382" s="5" t="s">
        <v>716</v>
      </c>
      <c r="R2382" s="5" t="s">
        <v>13634</v>
      </c>
      <c r="S2382" s="2" t="s">
        <v>6013</v>
      </c>
      <c r="T2382" s="5" t="s">
        <v>399</v>
      </c>
      <c r="U2382" s="5" t="s">
        <v>716</v>
      </c>
      <c r="V2382" s="2" t="s">
        <v>400</v>
      </c>
      <c r="W2382" s="5" t="s">
        <v>615</v>
      </c>
      <c r="X2382" s="5" t="s">
        <v>641</v>
      </c>
      <c r="Y2382" s="5" t="s">
        <v>13676</v>
      </c>
      <c r="Z2382" s="2" t="s">
        <v>720</v>
      </c>
      <c r="AA2382" s="2" t="s">
        <v>716</v>
      </c>
      <c r="AB2382" s="5" t="s">
        <v>13677</v>
      </c>
      <c r="AC2382" s="2" t="s">
        <v>13678</v>
      </c>
      <c r="AD2382" s="5" t="s">
        <v>13668</v>
      </c>
      <c r="AE2382" s="5" t="s">
        <v>13669</v>
      </c>
      <c r="AF2382" s="5" t="s">
        <v>13637</v>
      </c>
      <c r="AG2382" s="2" t="s">
        <v>13638</v>
      </c>
      <c r="AH2382" s="5" t="s">
        <v>13639</v>
      </c>
      <c r="AI2382" s="5" t="s">
        <v>13640</v>
      </c>
      <c r="AJ2382" s="2" t="s">
        <v>68</v>
      </c>
      <c r="AK2382" s="2" t="s">
        <v>729</v>
      </c>
    </row>
    <row r="2383" spans="1:37" ht="17.100000000000001" customHeight="1">
      <c r="A2383" s="2" t="s">
        <v>36</v>
      </c>
      <c r="B2383" s="3">
        <v>60274338</v>
      </c>
      <c r="C2383" s="2" t="s">
        <v>5893</v>
      </c>
      <c r="D2383" s="5" t="s">
        <v>5893</v>
      </c>
      <c r="E2383" s="5" t="s">
        <v>5894</v>
      </c>
      <c r="F2383" s="5" t="s">
        <v>13679</v>
      </c>
      <c r="G2383" s="5" t="s">
        <v>13680</v>
      </c>
      <c r="H2383" s="5" t="s">
        <v>13681</v>
      </c>
      <c r="I2383" s="2" t="s">
        <v>42</v>
      </c>
      <c r="J2383" s="2" t="s">
        <v>392</v>
      </c>
      <c r="K2383" s="2" t="s">
        <v>393</v>
      </c>
      <c r="L2383" s="2" t="s">
        <v>394</v>
      </c>
      <c r="M2383" s="2" t="s">
        <v>393</v>
      </c>
      <c r="N2383" s="2" t="s">
        <v>13671</v>
      </c>
      <c r="O2383" s="8" t="s">
        <v>13633</v>
      </c>
      <c r="P2383" s="5" t="s">
        <v>1211</v>
      </c>
      <c r="Q2383" s="5" t="s">
        <v>716</v>
      </c>
      <c r="R2383" s="5" t="s">
        <v>13634</v>
      </c>
      <c r="S2383" s="2" t="s">
        <v>6013</v>
      </c>
      <c r="T2383" s="5" t="s">
        <v>399</v>
      </c>
      <c r="U2383" s="5" t="s">
        <v>716</v>
      </c>
      <c r="V2383" s="2" t="s">
        <v>400</v>
      </c>
      <c r="W2383" s="5" t="s">
        <v>860</v>
      </c>
      <c r="X2383" s="5" t="s">
        <v>13682</v>
      </c>
      <c r="Y2383" s="5" t="s">
        <v>13683</v>
      </c>
      <c r="Z2383" s="2" t="s">
        <v>720</v>
      </c>
      <c r="AA2383" s="2" t="s">
        <v>716</v>
      </c>
      <c r="AB2383" s="5" t="s">
        <v>13677</v>
      </c>
      <c r="AC2383" s="2" t="s">
        <v>13678</v>
      </c>
      <c r="AD2383" s="5" t="s">
        <v>13668</v>
      </c>
      <c r="AE2383" s="5" t="s">
        <v>13669</v>
      </c>
      <c r="AF2383" s="5" t="s">
        <v>13637</v>
      </c>
      <c r="AG2383" s="2" t="s">
        <v>13638</v>
      </c>
      <c r="AH2383" s="5" t="s">
        <v>13639</v>
      </c>
      <c r="AI2383" s="5" t="s">
        <v>13640</v>
      </c>
      <c r="AJ2383" s="2" t="s">
        <v>68</v>
      </c>
      <c r="AK2383" s="2" t="s">
        <v>729</v>
      </c>
    </row>
    <row r="2384" spans="1:37" ht="17.100000000000001" customHeight="1">
      <c r="A2384" s="2" t="s">
        <v>36</v>
      </c>
      <c r="B2384" s="3">
        <v>60292630</v>
      </c>
      <c r="C2384" s="2" t="s">
        <v>5893</v>
      </c>
      <c r="D2384" s="5" t="s">
        <v>5893</v>
      </c>
      <c r="E2384" s="5" t="s">
        <v>5894</v>
      </c>
      <c r="F2384" s="5" t="s">
        <v>13684</v>
      </c>
      <c r="G2384" s="5" t="s">
        <v>13685</v>
      </c>
      <c r="H2384" s="5" t="s">
        <v>700</v>
      </c>
      <c r="I2384" s="2" t="s">
        <v>42</v>
      </c>
      <c r="J2384" s="2" t="s">
        <v>392</v>
      </c>
      <c r="K2384" s="2" t="s">
        <v>393</v>
      </c>
      <c r="L2384" s="2" t="s">
        <v>394</v>
      </c>
      <c r="M2384" s="2" t="s">
        <v>393</v>
      </c>
      <c r="N2384" s="2" t="s">
        <v>13671</v>
      </c>
      <c r="O2384" s="8" t="s">
        <v>13633</v>
      </c>
      <c r="P2384" s="5" t="s">
        <v>1211</v>
      </c>
      <c r="Q2384" s="5" t="s">
        <v>716</v>
      </c>
      <c r="R2384" s="5" t="s">
        <v>13634</v>
      </c>
      <c r="S2384" s="2" t="s">
        <v>6013</v>
      </c>
      <c r="T2384" s="5" t="s">
        <v>399</v>
      </c>
      <c r="U2384" s="5" t="s">
        <v>716</v>
      </c>
      <c r="V2384" s="2" t="s">
        <v>400</v>
      </c>
      <c r="W2384" s="5" t="s">
        <v>615</v>
      </c>
      <c r="X2384" s="5" t="s">
        <v>13686</v>
      </c>
      <c r="Y2384" s="5" t="s">
        <v>13687</v>
      </c>
      <c r="Z2384" s="2" t="s">
        <v>720</v>
      </c>
      <c r="AA2384" s="2" t="s">
        <v>716</v>
      </c>
      <c r="AB2384" s="5" t="s">
        <v>13677</v>
      </c>
      <c r="AC2384" s="2" t="s">
        <v>13678</v>
      </c>
      <c r="AD2384" s="5" t="s">
        <v>13668</v>
      </c>
      <c r="AE2384" s="5" t="s">
        <v>13669</v>
      </c>
      <c r="AF2384" s="5" t="s">
        <v>13637</v>
      </c>
      <c r="AG2384" s="2" t="s">
        <v>13638</v>
      </c>
      <c r="AH2384" s="5" t="s">
        <v>13639</v>
      </c>
      <c r="AI2384" s="5" t="s">
        <v>13640</v>
      </c>
      <c r="AJ2384" s="2" t="s">
        <v>68</v>
      </c>
      <c r="AK2384" s="2" t="s">
        <v>729</v>
      </c>
    </row>
    <row r="2385" spans="1:37" ht="17.100000000000001" customHeight="1">
      <c r="A2385" s="2" t="s">
        <v>36</v>
      </c>
      <c r="B2385" s="3">
        <v>60292631</v>
      </c>
      <c r="C2385" s="2" t="s">
        <v>5893</v>
      </c>
      <c r="D2385" s="5" t="s">
        <v>5893</v>
      </c>
      <c r="E2385" s="5" t="s">
        <v>5894</v>
      </c>
      <c r="F2385" s="5" t="s">
        <v>13688</v>
      </c>
      <c r="G2385" s="5" t="s">
        <v>13689</v>
      </c>
      <c r="H2385" s="5" t="s">
        <v>1940</v>
      </c>
      <c r="I2385" s="2" t="s">
        <v>42</v>
      </c>
      <c r="J2385" s="2" t="s">
        <v>392</v>
      </c>
      <c r="K2385" s="2" t="s">
        <v>393</v>
      </c>
      <c r="L2385" s="2" t="s">
        <v>394</v>
      </c>
      <c r="M2385" s="2" t="s">
        <v>393</v>
      </c>
      <c r="N2385" s="2" t="s">
        <v>13671</v>
      </c>
      <c r="O2385" s="8" t="s">
        <v>13633</v>
      </c>
      <c r="P2385" s="5" t="s">
        <v>1211</v>
      </c>
      <c r="Q2385" s="5" t="s">
        <v>716</v>
      </c>
      <c r="R2385" s="5" t="s">
        <v>13634</v>
      </c>
      <c r="S2385" s="2" t="s">
        <v>6013</v>
      </c>
      <c r="T2385" s="5" t="s">
        <v>399</v>
      </c>
      <c r="U2385" s="5" t="s">
        <v>716</v>
      </c>
      <c r="V2385" s="2" t="s">
        <v>400</v>
      </c>
      <c r="W2385" s="5" t="s">
        <v>1371</v>
      </c>
      <c r="X2385" s="5" t="s">
        <v>13690</v>
      </c>
      <c r="Y2385" s="5" t="s">
        <v>13691</v>
      </c>
      <c r="Z2385" s="2" t="s">
        <v>720</v>
      </c>
      <c r="AA2385" s="2" t="s">
        <v>716</v>
      </c>
      <c r="AB2385" s="5" t="s">
        <v>13677</v>
      </c>
      <c r="AC2385" s="2" t="s">
        <v>13678</v>
      </c>
      <c r="AD2385" s="5" t="s">
        <v>13668</v>
      </c>
      <c r="AE2385" s="5" t="s">
        <v>13669</v>
      </c>
      <c r="AF2385" s="5" t="s">
        <v>13637</v>
      </c>
      <c r="AG2385" s="2" t="s">
        <v>13638</v>
      </c>
      <c r="AH2385" s="5" t="s">
        <v>13639</v>
      </c>
      <c r="AI2385" s="5" t="s">
        <v>13640</v>
      </c>
      <c r="AJ2385" s="2" t="s">
        <v>68</v>
      </c>
      <c r="AK2385" s="2" t="s">
        <v>729</v>
      </c>
    </row>
    <row r="2386" spans="1:37" ht="17.100000000000001" customHeight="1">
      <c r="A2386" s="2" t="s">
        <v>36</v>
      </c>
      <c r="B2386" s="3">
        <v>60386574</v>
      </c>
      <c r="C2386" s="2" t="s">
        <v>5893</v>
      </c>
      <c r="D2386" s="5" t="s">
        <v>5893</v>
      </c>
      <c r="E2386" s="5" t="s">
        <v>5894</v>
      </c>
      <c r="F2386" s="5" t="s">
        <v>13692</v>
      </c>
      <c r="G2386" s="5" t="s">
        <v>13693</v>
      </c>
      <c r="H2386" s="5" t="s">
        <v>7777</v>
      </c>
      <c r="I2386" s="2" t="s">
        <v>42</v>
      </c>
      <c r="J2386" s="2" t="s">
        <v>392</v>
      </c>
      <c r="K2386" s="2" t="s">
        <v>393</v>
      </c>
      <c r="L2386" s="2" t="s">
        <v>394</v>
      </c>
      <c r="M2386" s="2" t="s">
        <v>393</v>
      </c>
      <c r="N2386" s="2" t="s">
        <v>13671</v>
      </c>
      <c r="O2386" s="8" t="s">
        <v>13633</v>
      </c>
      <c r="P2386" s="5" t="s">
        <v>1211</v>
      </c>
      <c r="Q2386" s="5" t="s">
        <v>716</v>
      </c>
      <c r="R2386" s="5" t="s">
        <v>13634</v>
      </c>
      <c r="S2386" s="2" t="s">
        <v>6013</v>
      </c>
      <c r="T2386" s="5" t="s">
        <v>399</v>
      </c>
      <c r="U2386" s="5" t="s">
        <v>716</v>
      </c>
      <c r="V2386" s="2" t="s">
        <v>400</v>
      </c>
      <c r="W2386" s="5" t="s">
        <v>5107</v>
      </c>
      <c r="X2386" s="5" t="s">
        <v>13694</v>
      </c>
      <c r="Y2386" s="5" t="s">
        <v>13695</v>
      </c>
      <c r="Z2386" s="2" t="s">
        <v>720</v>
      </c>
      <c r="AA2386" s="2" t="s">
        <v>716</v>
      </c>
      <c r="AB2386" s="5" t="s">
        <v>13677</v>
      </c>
      <c r="AC2386" s="2" t="s">
        <v>13678</v>
      </c>
      <c r="AD2386" s="5" t="s">
        <v>13668</v>
      </c>
      <c r="AE2386" s="5" t="s">
        <v>13669</v>
      </c>
      <c r="AF2386" s="5" t="s">
        <v>13637</v>
      </c>
      <c r="AG2386" s="2" t="s">
        <v>13638</v>
      </c>
      <c r="AH2386" s="5" t="s">
        <v>13639</v>
      </c>
      <c r="AI2386" s="5" t="s">
        <v>13640</v>
      </c>
      <c r="AJ2386" s="2" t="s">
        <v>68</v>
      </c>
      <c r="AK2386" s="2" t="s">
        <v>729</v>
      </c>
    </row>
    <row r="2387" spans="1:37" ht="17.100000000000001" customHeight="1">
      <c r="A2387" s="2" t="s">
        <v>36</v>
      </c>
      <c r="B2387" s="3">
        <v>80002476</v>
      </c>
      <c r="C2387" s="2" t="s">
        <v>5893</v>
      </c>
      <c r="D2387" s="5" t="s">
        <v>5893</v>
      </c>
      <c r="E2387" s="5" t="s">
        <v>5894</v>
      </c>
      <c r="F2387" s="5" t="s">
        <v>13696</v>
      </c>
      <c r="G2387" s="5" t="s">
        <v>13697</v>
      </c>
      <c r="H2387" s="5" t="s">
        <v>10680</v>
      </c>
      <c r="I2387" s="2" t="s">
        <v>42</v>
      </c>
      <c r="J2387" s="2" t="s">
        <v>392</v>
      </c>
      <c r="K2387" s="2" t="s">
        <v>393</v>
      </c>
      <c r="L2387" s="2" t="s">
        <v>394</v>
      </c>
      <c r="M2387" s="2" t="s">
        <v>393</v>
      </c>
      <c r="N2387" s="2" t="s">
        <v>13671</v>
      </c>
      <c r="O2387" s="8" t="s">
        <v>13633</v>
      </c>
      <c r="P2387" s="5" t="s">
        <v>1211</v>
      </c>
      <c r="Q2387" s="5" t="s">
        <v>716</v>
      </c>
      <c r="R2387" s="5" t="s">
        <v>13634</v>
      </c>
      <c r="S2387" s="2" t="s">
        <v>6013</v>
      </c>
      <c r="T2387" s="5" t="s">
        <v>399</v>
      </c>
      <c r="U2387" s="5" t="s">
        <v>716</v>
      </c>
      <c r="V2387" s="2" t="s">
        <v>400</v>
      </c>
      <c r="W2387" s="5" t="s">
        <v>208</v>
      </c>
      <c r="X2387" s="5" t="s">
        <v>5516</v>
      </c>
      <c r="Y2387" s="5" t="s">
        <v>13698</v>
      </c>
      <c r="Z2387" s="2" t="s">
        <v>720</v>
      </c>
      <c r="AA2387" s="2" t="s">
        <v>716</v>
      </c>
      <c r="AB2387" s="5" t="s">
        <v>13677</v>
      </c>
      <c r="AC2387" s="2" t="s">
        <v>13678</v>
      </c>
      <c r="AD2387" s="5" t="s">
        <v>13668</v>
      </c>
      <c r="AE2387" s="5" t="s">
        <v>13669</v>
      </c>
      <c r="AF2387" s="5" t="s">
        <v>13637</v>
      </c>
      <c r="AG2387" s="2" t="s">
        <v>13638</v>
      </c>
      <c r="AH2387" s="5" t="s">
        <v>13639</v>
      </c>
      <c r="AI2387" s="5" t="s">
        <v>13640</v>
      </c>
      <c r="AJ2387" s="2" t="s">
        <v>68</v>
      </c>
      <c r="AK2387" s="2" t="s">
        <v>729</v>
      </c>
    </row>
    <row r="2388" spans="1:37" ht="17.100000000000001" customHeight="1">
      <c r="A2388" s="2" t="s">
        <v>36</v>
      </c>
      <c r="B2388" s="3">
        <v>80007664</v>
      </c>
      <c r="C2388" s="2" t="s">
        <v>5893</v>
      </c>
      <c r="D2388" s="5" t="s">
        <v>5893</v>
      </c>
      <c r="E2388" s="5" t="s">
        <v>5894</v>
      </c>
      <c r="F2388" s="5" t="s">
        <v>13699</v>
      </c>
      <c r="G2388" s="5" t="s">
        <v>13700</v>
      </c>
      <c r="H2388" s="5" t="s">
        <v>9209</v>
      </c>
      <c r="I2388" s="2" t="s">
        <v>42</v>
      </c>
      <c r="J2388" s="2" t="s">
        <v>392</v>
      </c>
      <c r="K2388" s="2" t="s">
        <v>393</v>
      </c>
      <c r="L2388" s="2" t="s">
        <v>394</v>
      </c>
      <c r="M2388" s="2" t="s">
        <v>393</v>
      </c>
      <c r="N2388" s="2" t="s">
        <v>13671</v>
      </c>
      <c r="O2388" s="8" t="s">
        <v>13633</v>
      </c>
      <c r="P2388" s="5" t="s">
        <v>1211</v>
      </c>
      <c r="Q2388" s="5" t="s">
        <v>716</v>
      </c>
      <c r="R2388" s="5" t="s">
        <v>13634</v>
      </c>
      <c r="S2388" s="2" t="s">
        <v>6013</v>
      </c>
      <c r="T2388" s="5" t="s">
        <v>399</v>
      </c>
      <c r="U2388" s="5" t="s">
        <v>716</v>
      </c>
      <c r="V2388" s="2" t="s">
        <v>400</v>
      </c>
      <c r="W2388" s="5" t="s">
        <v>208</v>
      </c>
      <c r="X2388" s="5" t="s">
        <v>13701</v>
      </c>
      <c r="Y2388" s="5" t="s">
        <v>13702</v>
      </c>
      <c r="Z2388" s="2" t="s">
        <v>720</v>
      </c>
      <c r="AA2388" s="2" t="s">
        <v>716</v>
      </c>
      <c r="AB2388" s="5" t="s">
        <v>13677</v>
      </c>
      <c r="AC2388" s="2" t="s">
        <v>13678</v>
      </c>
      <c r="AD2388" s="5" t="s">
        <v>13668</v>
      </c>
      <c r="AE2388" s="5" t="s">
        <v>13669</v>
      </c>
      <c r="AF2388" s="5" t="s">
        <v>13637</v>
      </c>
      <c r="AG2388" s="2" t="s">
        <v>13638</v>
      </c>
      <c r="AH2388" s="5" t="s">
        <v>13639</v>
      </c>
      <c r="AI2388" s="5" t="s">
        <v>13640</v>
      </c>
      <c r="AJ2388" s="2" t="s">
        <v>68</v>
      </c>
      <c r="AK2388" s="2" t="s">
        <v>729</v>
      </c>
    </row>
    <row r="2389" spans="1:37" ht="17.100000000000001" customHeight="1">
      <c r="A2389" s="2" t="s">
        <v>36</v>
      </c>
      <c r="B2389" s="3">
        <v>60274332</v>
      </c>
      <c r="C2389" s="2" t="s">
        <v>5893</v>
      </c>
      <c r="D2389" s="5" t="s">
        <v>5893</v>
      </c>
      <c r="E2389" s="5" t="s">
        <v>5894</v>
      </c>
      <c r="F2389" s="5" t="s">
        <v>13703</v>
      </c>
      <c r="G2389" s="5" t="s">
        <v>13704</v>
      </c>
      <c r="H2389" s="5" t="s">
        <v>13705</v>
      </c>
      <c r="I2389" s="2" t="s">
        <v>42</v>
      </c>
      <c r="J2389" s="2" t="s">
        <v>392</v>
      </c>
      <c r="K2389" s="2" t="s">
        <v>393</v>
      </c>
      <c r="L2389" s="2" t="s">
        <v>394</v>
      </c>
      <c r="M2389" s="2" t="s">
        <v>393</v>
      </c>
      <c r="N2389" s="2" t="s">
        <v>13706</v>
      </c>
      <c r="O2389" s="8" t="s">
        <v>13633</v>
      </c>
      <c r="P2389" s="5" t="s">
        <v>1211</v>
      </c>
      <c r="Q2389" s="5" t="s">
        <v>716</v>
      </c>
      <c r="R2389" s="5" t="s">
        <v>13634</v>
      </c>
      <c r="S2389" s="2" t="s">
        <v>6013</v>
      </c>
      <c r="T2389" s="5" t="s">
        <v>399</v>
      </c>
      <c r="U2389" s="5" t="s">
        <v>716</v>
      </c>
      <c r="V2389" s="2" t="s">
        <v>400</v>
      </c>
      <c r="W2389" s="5" t="s">
        <v>328</v>
      </c>
      <c r="X2389" s="5" t="s">
        <v>13707</v>
      </c>
      <c r="Y2389" s="5" t="s">
        <v>13708</v>
      </c>
      <c r="Z2389" s="2" t="s">
        <v>720</v>
      </c>
      <c r="AA2389" s="2" t="s">
        <v>716</v>
      </c>
      <c r="AB2389" s="5" t="s">
        <v>13709</v>
      </c>
      <c r="AC2389" s="2" t="s">
        <v>13710</v>
      </c>
      <c r="AD2389" s="5" t="s">
        <v>13711</v>
      </c>
      <c r="AE2389" s="5" t="s">
        <v>13712</v>
      </c>
      <c r="AF2389" s="5" t="s">
        <v>13637</v>
      </c>
      <c r="AG2389" s="2" t="s">
        <v>13638</v>
      </c>
      <c r="AH2389" s="5" t="s">
        <v>13639</v>
      </c>
      <c r="AI2389" s="5" t="s">
        <v>13640</v>
      </c>
      <c r="AJ2389" s="2" t="s">
        <v>68</v>
      </c>
      <c r="AK2389" s="2" t="s">
        <v>729</v>
      </c>
    </row>
    <row r="2390" spans="1:37" ht="17.100000000000001" customHeight="1">
      <c r="A2390" s="2" t="s">
        <v>36</v>
      </c>
      <c r="B2390" s="3">
        <v>60274342</v>
      </c>
      <c r="C2390" s="2" t="s">
        <v>5893</v>
      </c>
      <c r="D2390" s="5" t="s">
        <v>5893</v>
      </c>
      <c r="E2390" s="5" t="s">
        <v>5894</v>
      </c>
      <c r="F2390" s="5" t="s">
        <v>13713</v>
      </c>
      <c r="G2390" s="5" t="s">
        <v>13714</v>
      </c>
      <c r="H2390" s="5" t="s">
        <v>13715</v>
      </c>
      <c r="I2390" s="2" t="s">
        <v>42</v>
      </c>
      <c r="J2390" s="2" t="s">
        <v>392</v>
      </c>
      <c r="K2390" s="2" t="s">
        <v>393</v>
      </c>
      <c r="L2390" s="2" t="s">
        <v>394</v>
      </c>
      <c r="M2390" s="2" t="s">
        <v>393</v>
      </c>
      <c r="N2390" s="2" t="s">
        <v>13706</v>
      </c>
      <c r="O2390" s="8" t="s">
        <v>13633</v>
      </c>
      <c r="P2390" s="5" t="s">
        <v>1211</v>
      </c>
      <c r="Q2390" s="5" t="s">
        <v>716</v>
      </c>
      <c r="R2390" s="5" t="s">
        <v>13634</v>
      </c>
      <c r="S2390" s="2" t="s">
        <v>6013</v>
      </c>
      <c r="T2390" s="5" t="s">
        <v>399</v>
      </c>
      <c r="U2390" s="5" t="s">
        <v>716</v>
      </c>
      <c r="V2390" s="2" t="s">
        <v>400</v>
      </c>
      <c r="W2390" s="5" t="s">
        <v>190</v>
      </c>
      <c r="X2390" s="5" t="s">
        <v>13716</v>
      </c>
      <c r="Y2390" s="5" t="s">
        <v>13717</v>
      </c>
      <c r="Z2390" s="2" t="s">
        <v>720</v>
      </c>
      <c r="AA2390" s="2" t="s">
        <v>716</v>
      </c>
      <c r="AB2390" s="5" t="s">
        <v>13709</v>
      </c>
      <c r="AC2390" s="2" t="s">
        <v>13710</v>
      </c>
      <c r="AD2390" s="5" t="s">
        <v>13711</v>
      </c>
      <c r="AE2390" s="5" t="s">
        <v>13712</v>
      </c>
      <c r="AF2390" s="5" t="s">
        <v>13637</v>
      </c>
      <c r="AG2390" s="2" t="s">
        <v>13638</v>
      </c>
      <c r="AH2390" s="5" t="s">
        <v>13639</v>
      </c>
      <c r="AI2390" s="5" t="s">
        <v>13640</v>
      </c>
      <c r="AJ2390" s="2" t="s">
        <v>68</v>
      </c>
      <c r="AK2390" s="2" t="s">
        <v>729</v>
      </c>
    </row>
    <row r="2391" spans="1:37" ht="17.100000000000001" customHeight="1">
      <c r="A2391" s="2" t="s">
        <v>36</v>
      </c>
      <c r="B2391" s="3">
        <v>60292533</v>
      </c>
      <c r="C2391" s="2" t="s">
        <v>5893</v>
      </c>
      <c r="D2391" s="5" t="s">
        <v>5893</v>
      </c>
      <c r="E2391" s="5" t="s">
        <v>5894</v>
      </c>
      <c r="F2391" s="5" t="s">
        <v>13718</v>
      </c>
      <c r="G2391" s="5" t="s">
        <v>13719</v>
      </c>
      <c r="H2391" s="5" t="s">
        <v>1008</v>
      </c>
      <c r="I2391" s="2" t="s">
        <v>42</v>
      </c>
      <c r="J2391" s="2" t="s">
        <v>392</v>
      </c>
      <c r="K2391" s="2" t="s">
        <v>393</v>
      </c>
      <c r="L2391" s="2" t="s">
        <v>394</v>
      </c>
      <c r="M2391" s="2" t="s">
        <v>393</v>
      </c>
      <c r="N2391" s="2" t="s">
        <v>13706</v>
      </c>
      <c r="O2391" s="8" t="s">
        <v>13633</v>
      </c>
      <c r="P2391" s="5" t="s">
        <v>1211</v>
      </c>
      <c r="Q2391" s="5" t="s">
        <v>716</v>
      </c>
      <c r="R2391" s="5" t="s">
        <v>13634</v>
      </c>
      <c r="S2391" s="2" t="s">
        <v>6013</v>
      </c>
      <c r="T2391" s="5" t="s">
        <v>399</v>
      </c>
      <c r="U2391" s="5" t="s">
        <v>716</v>
      </c>
      <c r="V2391" s="2" t="s">
        <v>400</v>
      </c>
      <c r="W2391" s="5" t="s">
        <v>838</v>
      </c>
      <c r="X2391" s="5" t="s">
        <v>13720</v>
      </c>
      <c r="Y2391" s="5" t="s">
        <v>13721</v>
      </c>
      <c r="Z2391" s="2" t="s">
        <v>720</v>
      </c>
      <c r="AA2391" s="2" t="s">
        <v>716</v>
      </c>
      <c r="AB2391" s="5" t="s">
        <v>13709</v>
      </c>
      <c r="AC2391" s="2" t="s">
        <v>13710</v>
      </c>
      <c r="AD2391" s="5" t="s">
        <v>13711</v>
      </c>
      <c r="AE2391" s="5" t="s">
        <v>13712</v>
      </c>
      <c r="AF2391" s="5" t="s">
        <v>13637</v>
      </c>
      <c r="AG2391" s="2" t="s">
        <v>13638</v>
      </c>
      <c r="AH2391" s="5" t="s">
        <v>13639</v>
      </c>
      <c r="AI2391" s="5" t="s">
        <v>13640</v>
      </c>
      <c r="AJ2391" s="2" t="s">
        <v>68</v>
      </c>
      <c r="AK2391" s="2" t="s">
        <v>729</v>
      </c>
    </row>
    <row r="2392" spans="1:37" ht="17.100000000000001" customHeight="1">
      <c r="A2392" s="2" t="s">
        <v>36</v>
      </c>
      <c r="B2392" s="3">
        <v>60292621</v>
      </c>
      <c r="C2392" s="2" t="s">
        <v>5907</v>
      </c>
      <c r="D2392" s="5" t="s">
        <v>5908</v>
      </c>
      <c r="E2392" s="5" t="s">
        <v>5909</v>
      </c>
      <c r="F2392" s="5" t="s">
        <v>13711</v>
      </c>
      <c r="G2392" s="5" t="s">
        <v>13712</v>
      </c>
      <c r="H2392" s="5" t="s">
        <v>13722</v>
      </c>
      <c r="I2392" s="2" t="s">
        <v>42</v>
      </c>
      <c r="J2392" s="2" t="s">
        <v>392</v>
      </c>
      <c r="K2392" s="2" t="s">
        <v>393</v>
      </c>
      <c r="L2392" s="2" t="s">
        <v>394</v>
      </c>
      <c r="M2392" s="2" t="s">
        <v>393</v>
      </c>
      <c r="N2392" s="2" t="s">
        <v>13706</v>
      </c>
      <c r="O2392" s="8" t="s">
        <v>13633</v>
      </c>
      <c r="P2392" s="5" t="s">
        <v>1211</v>
      </c>
      <c r="Q2392" s="5" t="s">
        <v>716</v>
      </c>
      <c r="R2392" s="5" t="s">
        <v>13634</v>
      </c>
      <c r="S2392" s="2" t="s">
        <v>6013</v>
      </c>
      <c r="T2392" s="5" t="s">
        <v>399</v>
      </c>
      <c r="U2392" s="5" t="s">
        <v>716</v>
      </c>
      <c r="V2392" s="2" t="s">
        <v>400</v>
      </c>
      <c r="W2392" s="5" t="s">
        <v>133</v>
      </c>
      <c r="X2392" s="5" t="s">
        <v>2420</v>
      </c>
      <c r="Y2392" s="5" t="s">
        <v>13723</v>
      </c>
      <c r="Z2392" s="2" t="s">
        <v>720</v>
      </c>
      <c r="AA2392" s="2" t="s">
        <v>716</v>
      </c>
      <c r="AB2392" s="5" t="s">
        <v>13637</v>
      </c>
      <c r="AC2392" s="2" t="s">
        <v>13638</v>
      </c>
      <c r="AD2392" s="5" t="s">
        <v>13639</v>
      </c>
      <c r="AE2392" s="5" t="s">
        <v>13640</v>
      </c>
      <c r="AF2392" s="5" t="s">
        <v>13298</v>
      </c>
      <c r="AG2392" s="2" t="s">
        <v>13299</v>
      </c>
      <c r="AH2392" s="5" t="s">
        <v>13300</v>
      </c>
      <c r="AI2392" s="5" t="s">
        <v>13301</v>
      </c>
      <c r="AJ2392" s="2" t="s">
        <v>68</v>
      </c>
      <c r="AK2392" s="2" t="s">
        <v>729</v>
      </c>
    </row>
    <row r="2393" spans="1:37" ht="17.100000000000001" customHeight="1">
      <c r="A2393" s="2" t="s">
        <v>36</v>
      </c>
      <c r="B2393" s="3">
        <v>60340777</v>
      </c>
      <c r="C2393" s="2" t="s">
        <v>5893</v>
      </c>
      <c r="D2393" s="5" t="s">
        <v>5893</v>
      </c>
      <c r="E2393" s="5" t="s">
        <v>5894</v>
      </c>
      <c r="F2393" s="5" t="s">
        <v>13724</v>
      </c>
      <c r="G2393" s="5" t="s">
        <v>13725</v>
      </c>
      <c r="H2393" s="5" t="s">
        <v>10071</v>
      </c>
      <c r="I2393" s="2" t="s">
        <v>42</v>
      </c>
      <c r="J2393" s="2" t="s">
        <v>392</v>
      </c>
      <c r="K2393" s="2" t="s">
        <v>393</v>
      </c>
      <c r="L2393" s="2" t="s">
        <v>394</v>
      </c>
      <c r="M2393" s="2" t="s">
        <v>393</v>
      </c>
      <c r="N2393" s="2" t="s">
        <v>13706</v>
      </c>
      <c r="O2393" s="8" t="s">
        <v>13633</v>
      </c>
      <c r="P2393" s="5" t="s">
        <v>1211</v>
      </c>
      <c r="Q2393" s="5" t="s">
        <v>716</v>
      </c>
      <c r="R2393" s="5" t="s">
        <v>13634</v>
      </c>
      <c r="S2393" s="2" t="s">
        <v>6013</v>
      </c>
      <c r="T2393" s="5" t="s">
        <v>399</v>
      </c>
      <c r="U2393" s="5" t="s">
        <v>716</v>
      </c>
      <c r="V2393" s="2" t="s">
        <v>400</v>
      </c>
      <c r="W2393" s="5" t="s">
        <v>328</v>
      </c>
      <c r="X2393" s="5" t="s">
        <v>6199</v>
      </c>
      <c r="Y2393" s="5" t="s">
        <v>13726</v>
      </c>
      <c r="Z2393" s="2" t="s">
        <v>720</v>
      </c>
      <c r="AA2393" s="2" t="s">
        <v>716</v>
      </c>
      <c r="AB2393" s="5" t="s">
        <v>13709</v>
      </c>
      <c r="AC2393" s="2" t="s">
        <v>13710</v>
      </c>
      <c r="AD2393" s="5" t="s">
        <v>13711</v>
      </c>
      <c r="AE2393" s="5" t="s">
        <v>13712</v>
      </c>
      <c r="AF2393" s="5" t="s">
        <v>13637</v>
      </c>
      <c r="AG2393" s="2" t="s">
        <v>13638</v>
      </c>
      <c r="AH2393" s="5" t="s">
        <v>13639</v>
      </c>
      <c r="AI2393" s="5" t="s">
        <v>13640</v>
      </c>
      <c r="AJ2393" s="2" t="s">
        <v>68</v>
      </c>
      <c r="AK2393" s="2" t="s">
        <v>729</v>
      </c>
    </row>
    <row r="2394" spans="1:37" ht="17.100000000000001" customHeight="1">
      <c r="A2394" s="2" t="s">
        <v>36</v>
      </c>
      <c r="B2394" s="3">
        <v>80002475</v>
      </c>
      <c r="C2394" s="2" t="s">
        <v>5893</v>
      </c>
      <c r="D2394" s="5" t="s">
        <v>5893</v>
      </c>
      <c r="E2394" s="5" t="s">
        <v>5894</v>
      </c>
      <c r="F2394" s="5" t="s">
        <v>13727</v>
      </c>
      <c r="G2394" s="5" t="s">
        <v>13728</v>
      </c>
      <c r="H2394" s="5" t="s">
        <v>13729</v>
      </c>
      <c r="I2394" s="2" t="s">
        <v>42</v>
      </c>
      <c r="J2394" s="2" t="s">
        <v>392</v>
      </c>
      <c r="K2394" s="2" t="s">
        <v>393</v>
      </c>
      <c r="L2394" s="2" t="s">
        <v>394</v>
      </c>
      <c r="M2394" s="2" t="s">
        <v>393</v>
      </c>
      <c r="N2394" s="2" t="s">
        <v>13706</v>
      </c>
      <c r="O2394" s="8" t="s">
        <v>13633</v>
      </c>
      <c r="P2394" s="5" t="s">
        <v>1211</v>
      </c>
      <c r="Q2394" s="5" t="s">
        <v>716</v>
      </c>
      <c r="R2394" s="5" t="s">
        <v>13634</v>
      </c>
      <c r="S2394" s="2" t="s">
        <v>6013</v>
      </c>
      <c r="T2394" s="5" t="s">
        <v>399</v>
      </c>
      <c r="U2394" s="5" t="s">
        <v>716</v>
      </c>
      <c r="V2394" s="2" t="s">
        <v>400</v>
      </c>
      <c r="W2394" s="5" t="s">
        <v>1189</v>
      </c>
      <c r="X2394" s="5" t="s">
        <v>13730</v>
      </c>
      <c r="Y2394" s="5" t="s">
        <v>13731</v>
      </c>
      <c r="Z2394" s="2" t="s">
        <v>720</v>
      </c>
      <c r="AA2394" s="2" t="s">
        <v>716</v>
      </c>
      <c r="AB2394" s="5" t="s">
        <v>13709</v>
      </c>
      <c r="AC2394" s="2" t="s">
        <v>13710</v>
      </c>
      <c r="AD2394" s="5" t="s">
        <v>13711</v>
      </c>
      <c r="AE2394" s="5" t="s">
        <v>13712</v>
      </c>
      <c r="AF2394" s="5" t="s">
        <v>13637</v>
      </c>
      <c r="AG2394" s="2" t="s">
        <v>13638</v>
      </c>
      <c r="AH2394" s="5" t="s">
        <v>13639</v>
      </c>
      <c r="AI2394" s="5" t="s">
        <v>13640</v>
      </c>
      <c r="AJ2394" s="2" t="s">
        <v>68</v>
      </c>
      <c r="AK2394" s="2" t="s">
        <v>729</v>
      </c>
    </row>
    <row r="2395" spans="1:37" ht="17.100000000000001" customHeight="1">
      <c r="A2395" s="2" t="s">
        <v>36</v>
      </c>
      <c r="B2395" s="3">
        <v>80007666</v>
      </c>
      <c r="C2395" s="2" t="s">
        <v>5893</v>
      </c>
      <c r="D2395" s="5" t="s">
        <v>5893</v>
      </c>
      <c r="E2395" s="5" t="s">
        <v>5894</v>
      </c>
      <c r="F2395" s="5" t="s">
        <v>13732</v>
      </c>
      <c r="G2395" s="5" t="s">
        <v>13733</v>
      </c>
      <c r="H2395" s="5" t="s">
        <v>1199</v>
      </c>
      <c r="I2395" s="2" t="s">
        <v>42</v>
      </c>
      <c r="J2395" s="2" t="s">
        <v>392</v>
      </c>
      <c r="K2395" s="2" t="s">
        <v>393</v>
      </c>
      <c r="L2395" s="2" t="s">
        <v>394</v>
      </c>
      <c r="M2395" s="2" t="s">
        <v>393</v>
      </c>
      <c r="N2395" s="2" t="s">
        <v>13706</v>
      </c>
      <c r="O2395" s="8" t="s">
        <v>13633</v>
      </c>
      <c r="P2395" s="5" t="s">
        <v>1211</v>
      </c>
      <c r="Q2395" s="5" t="s">
        <v>716</v>
      </c>
      <c r="R2395" s="5" t="s">
        <v>13634</v>
      </c>
      <c r="S2395" s="2" t="s">
        <v>6013</v>
      </c>
      <c r="T2395" s="5" t="s">
        <v>399</v>
      </c>
      <c r="U2395" s="5" t="s">
        <v>716</v>
      </c>
      <c r="V2395" s="2" t="s">
        <v>400</v>
      </c>
      <c r="W2395" s="5" t="s">
        <v>467</v>
      </c>
      <c r="X2395" s="5" t="s">
        <v>13734</v>
      </c>
      <c r="Y2395" s="5" t="s">
        <v>13735</v>
      </c>
      <c r="Z2395" s="2" t="s">
        <v>720</v>
      </c>
      <c r="AA2395" s="2" t="s">
        <v>716</v>
      </c>
      <c r="AB2395" s="5" t="s">
        <v>13709</v>
      </c>
      <c r="AC2395" s="2" t="s">
        <v>13710</v>
      </c>
      <c r="AD2395" s="5" t="s">
        <v>13711</v>
      </c>
      <c r="AE2395" s="5" t="s">
        <v>13712</v>
      </c>
      <c r="AF2395" s="5" t="s">
        <v>13637</v>
      </c>
      <c r="AG2395" s="2" t="s">
        <v>13638</v>
      </c>
      <c r="AH2395" s="5" t="s">
        <v>13639</v>
      </c>
      <c r="AI2395" s="5" t="s">
        <v>13640</v>
      </c>
      <c r="AJ2395" s="2" t="s">
        <v>68</v>
      </c>
      <c r="AK2395" s="2" t="s">
        <v>729</v>
      </c>
    </row>
    <row r="2396" spans="1:37" ht="17.100000000000001" customHeight="1">
      <c r="A2396" s="2" t="s">
        <v>36</v>
      </c>
      <c r="B2396" s="3">
        <v>60274511</v>
      </c>
      <c r="C2396" s="2" t="s">
        <v>5883</v>
      </c>
      <c r="D2396" s="5" t="s">
        <v>5883</v>
      </c>
      <c r="E2396" s="5" t="s">
        <v>5884</v>
      </c>
      <c r="F2396" s="5" t="s">
        <v>13639</v>
      </c>
      <c r="G2396" s="5" t="s">
        <v>13640</v>
      </c>
      <c r="H2396" s="5" t="s">
        <v>1008</v>
      </c>
      <c r="I2396" s="2" t="s">
        <v>42</v>
      </c>
      <c r="J2396" s="2" t="s">
        <v>392</v>
      </c>
      <c r="K2396" s="2" t="s">
        <v>393</v>
      </c>
      <c r="L2396" s="2" t="s">
        <v>394</v>
      </c>
      <c r="M2396" s="2" t="s">
        <v>393</v>
      </c>
      <c r="N2396" s="2" t="s">
        <v>13736</v>
      </c>
      <c r="O2396" s="8" t="s">
        <v>13633</v>
      </c>
      <c r="P2396" s="5" t="s">
        <v>1211</v>
      </c>
      <c r="Q2396" s="5" t="s">
        <v>11163</v>
      </c>
      <c r="R2396" s="5" t="s">
        <v>13634</v>
      </c>
      <c r="S2396" s="2" t="s">
        <v>6013</v>
      </c>
      <c r="T2396" s="5" t="s">
        <v>399</v>
      </c>
      <c r="U2396" s="5" t="s">
        <v>716</v>
      </c>
      <c r="V2396" s="2" t="s">
        <v>400</v>
      </c>
      <c r="W2396" s="5" t="s">
        <v>717</v>
      </c>
      <c r="X2396" s="5" t="s">
        <v>13737</v>
      </c>
      <c r="Y2396" s="5" t="s">
        <v>13738</v>
      </c>
      <c r="Z2396" s="2" t="s">
        <v>720</v>
      </c>
      <c r="AA2396" s="2" t="s">
        <v>716</v>
      </c>
      <c r="AB2396" s="5" t="s">
        <v>13298</v>
      </c>
      <c r="AC2396" s="2" t="s">
        <v>13299</v>
      </c>
      <c r="AD2396" s="5" t="s">
        <v>13300</v>
      </c>
      <c r="AE2396" s="5" t="s">
        <v>13301</v>
      </c>
      <c r="AF2396" s="5" t="s">
        <v>5879</v>
      </c>
      <c r="AG2396" s="2" t="s">
        <v>5880</v>
      </c>
      <c r="AH2396" s="5" t="s">
        <v>5881</v>
      </c>
      <c r="AI2396" s="5" t="s">
        <v>5882</v>
      </c>
      <c r="AJ2396" s="2" t="s">
        <v>68</v>
      </c>
      <c r="AK2396" s="2" t="s">
        <v>729</v>
      </c>
    </row>
    <row r="2397" spans="1:37" ht="17.100000000000001" customHeight="1">
      <c r="A2397" s="2" t="s">
        <v>36</v>
      </c>
      <c r="B2397" s="3">
        <v>60274346</v>
      </c>
      <c r="C2397" s="2" t="s">
        <v>5893</v>
      </c>
      <c r="D2397" s="5" t="s">
        <v>5893</v>
      </c>
      <c r="E2397" s="5" t="s">
        <v>5894</v>
      </c>
      <c r="F2397" s="5" t="s">
        <v>13739</v>
      </c>
      <c r="G2397" s="5" t="s">
        <v>13740</v>
      </c>
      <c r="H2397" s="5" t="s">
        <v>9650</v>
      </c>
      <c r="I2397" s="2" t="s">
        <v>42</v>
      </c>
      <c r="J2397" s="2" t="s">
        <v>392</v>
      </c>
      <c r="K2397" s="2" t="s">
        <v>393</v>
      </c>
      <c r="L2397" s="2" t="s">
        <v>394</v>
      </c>
      <c r="M2397" s="2" t="s">
        <v>393</v>
      </c>
      <c r="N2397" s="2" t="s">
        <v>13741</v>
      </c>
      <c r="O2397" s="8" t="s">
        <v>13633</v>
      </c>
      <c r="P2397" s="5" t="s">
        <v>1211</v>
      </c>
      <c r="Q2397" s="5" t="s">
        <v>716</v>
      </c>
      <c r="R2397" s="5" t="s">
        <v>13634</v>
      </c>
      <c r="S2397" s="2" t="s">
        <v>6013</v>
      </c>
      <c r="T2397" s="5" t="s">
        <v>399</v>
      </c>
      <c r="U2397" s="5" t="s">
        <v>716</v>
      </c>
      <c r="V2397" s="2" t="s">
        <v>400</v>
      </c>
      <c r="W2397" s="5" t="s">
        <v>615</v>
      </c>
      <c r="X2397" s="5" t="s">
        <v>8012</v>
      </c>
      <c r="Y2397" s="5" t="s">
        <v>13742</v>
      </c>
      <c r="Z2397" s="2" t="s">
        <v>720</v>
      </c>
      <c r="AA2397" s="2" t="s">
        <v>716</v>
      </c>
      <c r="AB2397" s="5" t="s">
        <v>13743</v>
      </c>
      <c r="AC2397" s="2" t="s">
        <v>13744</v>
      </c>
      <c r="AD2397" s="5" t="s">
        <v>13745</v>
      </c>
      <c r="AE2397" s="5" t="s">
        <v>13746</v>
      </c>
      <c r="AF2397" s="5" t="s">
        <v>13637</v>
      </c>
      <c r="AG2397" s="2" t="s">
        <v>13638</v>
      </c>
      <c r="AH2397" s="5" t="s">
        <v>13639</v>
      </c>
      <c r="AI2397" s="5" t="s">
        <v>13640</v>
      </c>
      <c r="AJ2397" s="2" t="s">
        <v>68</v>
      </c>
      <c r="AK2397" s="2" t="s">
        <v>729</v>
      </c>
    </row>
    <row r="2398" spans="1:37" ht="17.100000000000001" customHeight="1">
      <c r="A2398" s="2" t="s">
        <v>36</v>
      </c>
      <c r="B2398" s="3">
        <v>60292536</v>
      </c>
      <c r="C2398" s="2" t="s">
        <v>5893</v>
      </c>
      <c r="D2398" s="5" t="s">
        <v>5893</v>
      </c>
      <c r="E2398" s="5" t="s">
        <v>5894</v>
      </c>
      <c r="F2398" s="5" t="s">
        <v>13747</v>
      </c>
      <c r="G2398" s="5" t="s">
        <v>13748</v>
      </c>
      <c r="H2398" s="5" t="s">
        <v>13749</v>
      </c>
      <c r="I2398" s="2" t="s">
        <v>42</v>
      </c>
      <c r="J2398" s="2" t="s">
        <v>392</v>
      </c>
      <c r="K2398" s="2" t="s">
        <v>393</v>
      </c>
      <c r="L2398" s="2" t="s">
        <v>394</v>
      </c>
      <c r="M2398" s="2" t="s">
        <v>393</v>
      </c>
      <c r="N2398" s="2" t="s">
        <v>13741</v>
      </c>
      <c r="O2398" s="8" t="s">
        <v>13633</v>
      </c>
      <c r="P2398" s="5" t="s">
        <v>1211</v>
      </c>
      <c r="Q2398" s="5" t="s">
        <v>716</v>
      </c>
      <c r="R2398" s="5" t="s">
        <v>13634</v>
      </c>
      <c r="S2398" s="2" t="s">
        <v>6013</v>
      </c>
      <c r="T2398" s="5" t="s">
        <v>399</v>
      </c>
      <c r="U2398" s="5" t="s">
        <v>716</v>
      </c>
      <c r="V2398" s="2" t="s">
        <v>400</v>
      </c>
      <c r="W2398" s="5" t="s">
        <v>567</v>
      </c>
      <c r="X2398" s="5" t="s">
        <v>4824</v>
      </c>
      <c r="Y2398" s="5" t="s">
        <v>13750</v>
      </c>
      <c r="Z2398" s="2" t="s">
        <v>720</v>
      </c>
      <c r="AA2398" s="2" t="s">
        <v>716</v>
      </c>
      <c r="AB2398" s="5" t="s">
        <v>13743</v>
      </c>
      <c r="AC2398" s="2" t="s">
        <v>13744</v>
      </c>
      <c r="AD2398" s="5" t="s">
        <v>13745</v>
      </c>
      <c r="AE2398" s="5" t="s">
        <v>13746</v>
      </c>
      <c r="AF2398" s="5" t="s">
        <v>13637</v>
      </c>
      <c r="AG2398" s="2" t="s">
        <v>13638</v>
      </c>
      <c r="AH2398" s="5" t="s">
        <v>13639</v>
      </c>
      <c r="AI2398" s="5" t="s">
        <v>13640</v>
      </c>
      <c r="AJ2398" s="2" t="s">
        <v>68</v>
      </c>
      <c r="AK2398" s="2" t="s">
        <v>729</v>
      </c>
    </row>
    <row r="2399" spans="1:37" ht="17.100000000000001" customHeight="1">
      <c r="A2399" s="2" t="s">
        <v>36</v>
      </c>
      <c r="B2399" s="3">
        <v>60292548</v>
      </c>
      <c r="C2399" s="2" t="s">
        <v>5893</v>
      </c>
      <c r="D2399" s="5" t="s">
        <v>5893</v>
      </c>
      <c r="E2399" s="5" t="s">
        <v>5894</v>
      </c>
      <c r="F2399" s="5" t="s">
        <v>13751</v>
      </c>
      <c r="G2399" s="5" t="s">
        <v>13752</v>
      </c>
      <c r="H2399" s="5" t="s">
        <v>13753</v>
      </c>
      <c r="I2399" s="2" t="s">
        <v>42</v>
      </c>
      <c r="J2399" s="2" t="s">
        <v>392</v>
      </c>
      <c r="K2399" s="2" t="s">
        <v>393</v>
      </c>
      <c r="L2399" s="2" t="s">
        <v>394</v>
      </c>
      <c r="M2399" s="2" t="s">
        <v>393</v>
      </c>
      <c r="N2399" s="2" t="s">
        <v>13741</v>
      </c>
      <c r="O2399" s="8" t="s">
        <v>13633</v>
      </c>
      <c r="P2399" s="5" t="s">
        <v>1211</v>
      </c>
      <c r="Q2399" s="5" t="s">
        <v>716</v>
      </c>
      <c r="R2399" s="5" t="s">
        <v>13634</v>
      </c>
      <c r="S2399" s="2" t="s">
        <v>6013</v>
      </c>
      <c r="T2399" s="5" t="s">
        <v>399</v>
      </c>
      <c r="U2399" s="5" t="s">
        <v>716</v>
      </c>
      <c r="V2399" s="2" t="s">
        <v>400</v>
      </c>
      <c r="W2399" s="5" t="s">
        <v>1189</v>
      </c>
      <c r="X2399" s="5" t="s">
        <v>13754</v>
      </c>
      <c r="Y2399" s="5" t="s">
        <v>13755</v>
      </c>
      <c r="Z2399" s="2" t="s">
        <v>720</v>
      </c>
      <c r="AA2399" s="2" t="s">
        <v>716</v>
      </c>
      <c r="AB2399" s="5" t="s">
        <v>13743</v>
      </c>
      <c r="AC2399" s="2" t="s">
        <v>13744</v>
      </c>
      <c r="AD2399" s="5" t="s">
        <v>13745</v>
      </c>
      <c r="AE2399" s="5" t="s">
        <v>13746</v>
      </c>
      <c r="AF2399" s="5" t="s">
        <v>13637</v>
      </c>
      <c r="AG2399" s="2" t="s">
        <v>13638</v>
      </c>
      <c r="AH2399" s="5" t="s">
        <v>13639</v>
      </c>
      <c r="AI2399" s="5" t="s">
        <v>13640</v>
      </c>
      <c r="AJ2399" s="2" t="s">
        <v>68</v>
      </c>
      <c r="AK2399" s="2" t="s">
        <v>729</v>
      </c>
    </row>
    <row r="2400" spans="1:37" ht="17.100000000000001" customHeight="1">
      <c r="A2400" s="2" t="s">
        <v>36</v>
      </c>
      <c r="B2400" s="3">
        <v>60292567</v>
      </c>
      <c r="C2400" s="2" t="s">
        <v>5907</v>
      </c>
      <c r="D2400" s="5" t="s">
        <v>5908</v>
      </c>
      <c r="E2400" s="5" t="s">
        <v>5909</v>
      </c>
      <c r="F2400" s="5" t="s">
        <v>13745</v>
      </c>
      <c r="G2400" s="5" t="s">
        <v>13746</v>
      </c>
      <c r="H2400" s="5" t="s">
        <v>13756</v>
      </c>
      <c r="I2400" s="2" t="s">
        <v>42</v>
      </c>
      <c r="J2400" s="2" t="s">
        <v>392</v>
      </c>
      <c r="K2400" s="2" t="s">
        <v>393</v>
      </c>
      <c r="L2400" s="2" t="s">
        <v>394</v>
      </c>
      <c r="M2400" s="2" t="s">
        <v>393</v>
      </c>
      <c r="N2400" s="2" t="s">
        <v>13741</v>
      </c>
      <c r="O2400" s="8" t="s">
        <v>13633</v>
      </c>
      <c r="P2400" s="5" t="s">
        <v>1211</v>
      </c>
      <c r="Q2400" s="5" t="s">
        <v>716</v>
      </c>
      <c r="R2400" s="5" t="s">
        <v>13634</v>
      </c>
      <c r="S2400" s="2" t="s">
        <v>6013</v>
      </c>
      <c r="T2400" s="5" t="s">
        <v>399</v>
      </c>
      <c r="U2400" s="5" t="s">
        <v>716</v>
      </c>
      <c r="V2400" s="2" t="s">
        <v>400</v>
      </c>
      <c r="W2400" s="5" t="s">
        <v>860</v>
      </c>
      <c r="X2400" s="5" t="s">
        <v>3949</v>
      </c>
      <c r="Y2400" s="5" t="s">
        <v>13757</v>
      </c>
      <c r="Z2400" s="2" t="s">
        <v>720</v>
      </c>
      <c r="AA2400" s="2" t="s">
        <v>716</v>
      </c>
      <c r="AB2400" s="5" t="s">
        <v>13637</v>
      </c>
      <c r="AC2400" s="2" t="s">
        <v>13638</v>
      </c>
      <c r="AD2400" s="5" t="s">
        <v>13639</v>
      </c>
      <c r="AE2400" s="5" t="s">
        <v>13640</v>
      </c>
      <c r="AF2400" s="5" t="s">
        <v>13298</v>
      </c>
      <c r="AG2400" s="2" t="s">
        <v>13299</v>
      </c>
      <c r="AH2400" s="5" t="s">
        <v>13300</v>
      </c>
      <c r="AI2400" s="5" t="s">
        <v>13301</v>
      </c>
      <c r="AJ2400" s="2" t="s">
        <v>68</v>
      </c>
      <c r="AK2400" s="2" t="s">
        <v>729</v>
      </c>
    </row>
    <row r="2401" spans="1:37" ht="17.100000000000001" customHeight="1">
      <c r="A2401" s="2" t="s">
        <v>36</v>
      </c>
      <c r="B2401" s="3">
        <v>60292578</v>
      </c>
      <c r="C2401" s="2" t="s">
        <v>5893</v>
      </c>
      <c r="D2401" s="5" t="s">
        <v>5893</v>
      </c>
      <c r="E2401" s="5" t="s">
        <v>5894</v>
      </c>
      <c r="F2401" s="5" t="s">
        <v>13758</v>
      </c>
      <c r="G2401" s="5" t="s">
        <v>13759</v>
      </c>
      <c r="H2401" s="5" t="s">
        <v>13760</v>
      </c>
      <c r="I2401" s="2" t="s">
        <v>42</v>
      </c>
      <c r="J2401" s="2" t="s">
        <v>392</v>
      </c>
      <c r="K2401" s="2" t="s">
        <v>393</v>
      </c>
      <c r="L2401" s="2" t="s">
        <v>394</v>
      </c>
      <c r="M2401" s="2" t="s">
        <v>393</v>
      </c>
      <c r="N2401" s="2" t="s">
        <v>13741</v>
      </c>
      <c r="O2401" s="8" t="s">
        <v>13633</v>
      </c>
      <c r="P2401" s="5" t="s">
        <v>1211</v>
      </c>
      <c r="Q2401" s="5" t="s">
        <v>716</v>
      </c>
      <c r="R2401" s="5" t="s">
        <v>13634</v>
      </c>
      <c r="S2401" s="2" t="s">
        <v>6013</v>
      </c>
      <c r="T2401" s="5" t="s">
        <v>399</v>
      </c>
      <c r="U2401" s="5" t="s">
        <v>716</v>
      </c>
      <c r="V2401" s="2" t="s">
        <v>400</v>
      </c>
      <c r="W2401" s="5" t="s">
        <v>615</v>
      </c>
      <c r="X2401" s="5" t="s">
        <v>7545</v>
      </c>
      <c r="Y2401" s="5" t="s">
        <v>13761</v>
      </c>
      <c r="Z2401" s="2" t="s">
        <v>720</v>
      </c>
      <c r="AA2401" s="2" t="s">
        <v>716</v>
      </c>
      <c r="AB2401" s="5" t="s">
        <v>13743</v>
      </c>
      <c r="AC2401" s="2" t="s">
        <v>13744</v>
      </c>
      <c r="AD2401" s="5" t="s">
        <v>13745</v>
      </c>
      <c r="AE2401" s="5" t="s">
        <v>13746</v>
      </c>
      <c r="AF2401" s="5" t="s">
        <v>13637</v>
      </c>
      <c r="AG2401" s="2" t="s">
        <v>13638</v>
      </c>
      <c r="AH2401" s="5" t="s">
        <v>13639</v>
      </c>
      <c r="AI2401" s="5" t="s">
        <v>13640</v>
      </c>
      <c r="AJ2401" s="2" t="s">
        <v>68</v>
      </c>
      <c r="AK2401" s="2" t="s">
        <v>729</v>
      </c>
    </row>
    <row r="2402" spans="1:37" ht="17.100000000000001" customHeight="1">
      <c r="A2402" s="2" t="s">
        <v>36</v>
      </c>
      <c r="B2402" s="3">
        <v>60292636</v>
      </c>
      <c r="C2402" s="2" t="s">
        <v>5893</v>
      </c>
      <c r="D2402" s="5" t="s">
        <v>5893</v>
      </c>
      <c r="E2402" s="5" t="s">
        <v>5894</v>
      </c>
      <c r="F2402" s="5" t="s">
        <v>13762</v>
      </c>
      <c r="G2402" s="5" t="s">
        <v>13763</v>
      </c>
      <c r="H2402" s="5" t="s">
        <v>11973</v>
      </c>
      <c r="I2402" s="2" t="s">
        <v>42</v>
      </c>
      <c r="J2402" s="2" t="s">
        <v>392</v>
      </c>
      <c r="K2402" s="2" t="s">
        <v>393</v>
      </c>
      <c r="L2402" s="2" t="s">
        <v>394</v>
      </c>
      <c r="M2402" s="2" t="s">
        <v>393</v>
      </c>
      <c r="N2402" s="2" t="s">
        <v>13741</v>
      </c>
      <c r="O2402" s="8" t="s">
        <v>13633</v>
      </c>
      <c r="P2402" s="5" t="s">
        <v>1211</v>
      </c>
      <c r="Q2402" s="5" t="s">
        <v>716</v>
      </c>
      <c r="R2402" s="5" t="s">
        <v>13634</v>
      </c>
      <c r="S2402" s="2" t="s">
        <v>6013</v>
      </c>
      <c r="T2402" s="5" t="s">
        <v>399</v>
      </c>
      <c r="U2402" s="5" t="s">
        <v>716</v>
      </c>
      <c r="V2402" s="2" t="s">
        <v>400</v>
      </c>
      <c r="W2402" s="5" t="s">
        <v>1237</v>
      </c>
      <c r="X2402" s="5" t="s">
        <v>13764</v>
      </c>
      <c r="Y2402" s="5" t="s">
        <v>13765</v>
      </c>
      <c r="Z2402" s="2" t="s">
        <v>720</v>
      </c>
      <c r="AA2402" s="2" t="s">
        <v>716</v>
      </c>
      <c r="AB2402" s="5" t="s">
        <v>13743</v>
      </c>
      <c r="AC2402" s="2" t="s">
        <v>13744</v>
      </c>
      <c r="AD2402" s="5" t="s">
        <v>13745</v>
      </c>
      <c r="AE2402" s="5" t="s">
        <v>13746</v>
      </c>
      <c r="AF2402" s="5" t="s">
        <v>13637</v>
      </c>
      <c r="AG2402" s="2" t="s">
        <v>13638</v>
      </c>
      <c r="AH2402" s="5" t="s">
        <v>13639</v>
      </c>
      <c r="AI2402" s="5" t="s">
        <v>13640</v>
      </c>
      <c r="AJ2402" s="2" t="s">
        <v>68</v>
      </c>
      <c r="AK2402" s="2" t="s">
        <v>729</v>
      </c>
    </row>
    <row r="2403" spans="1:37" ht="17.100000000000001" customHeight="1">
      <c r="A2403" s="2" t="s">
        <v>36</v>
      </c>
      <c r="B2403" s="3">
        <v>60345136</v>
      </c>
      <c r="C2403" s="2" t="s">
        <v>5893</v>
      </c>
      <c r="D2403" s="5" t="s">
        <v>5893</v>
      </c>
      <c r="E2403" s="5" t="s">
        <v>5894</v>
      </c>
      <c r="F2403" s="5" t="s">
        <v>13766</v>
      </c>
      <c r="G2403" s="5" t="s">
        <v>13767</v>
      </c>
      <c r="H2403" s="5" t="s">
        <v>2851</v>
      </c>
      <c r="I2403" s="2" t="s">
        <v>42</v>
      </c>
      <c r="J2403" s="2" t="s">
        <v>392</v>
      </c>
      <c r="K2403" s="2" t="s">
        <v>393</v>
      </c>
      <c r="L2403" s="2" t="s">
        <v>394</v>
      </c>
      <c r="M2403" s="2" t="s">
        <v>393</v>
      </c>
      <c r="N2403" s="2" t="s">
        <v>13741</v>
      </c>
      <c r="O2403" s="8" t="s">
        <v>13633</v>
      </c>
      <c r="P2403" s="5" t="s">
        <v>1211</v>
      </c>
      <c r="Q2403" s="5" t="s">
        <v>716</v>
      </c>
      <c r="R2403" s="5" t="s">
        <v>13634</v>
      </c>
      <c r="S2403" s="2" t="s">
        <v>6013</v>
      </c>
      <c r="T2403" s="5" t="s">
        <v>399</v>
      </c>
      <c r="U2403" s="5" t="s">
        <v>716</v>
      </c>
      <c r="V2403" s="2" t="s">
        <v>400</v>
      </c>
      <c r="W2403" s="5" t="s">
        <v>208</v>
      </c>
      <c r="X2403" s="5" t="s">
        <v>13059</v>
      </c>
      <c r="Y2403" s="5" t="s">
        <v>13768</v>
      </c>
      <c r="Z2403" s="2" t="s">
        <v>720</v>
      </c>
      <c r="AA2403" s="2" t="s">
        <v>716</v>
      </c>
      <c r="AB2403" s="5" t="s">
        <v>13743</v>
      </c>
      <c r="AC2403" s="2" t="s">
        <v>13744</v>
      </c>
      <c r="AD2403" s="5" t="s">
        <v>13745</v>
      </c>
      <c r="AE2403" s="5" t="s">
        <v>13746</v>
      </c>
      <c r="AF2403" s="5" t="s">
        <v>13637</v>
      </c>
      <c r="AG2403" s="2" t="s">
        <v>13638</v>
      </c>
      <c r="AH2403" s="5" t="s">
        <v>13639</v>
      </c>
      <c r="AI2403" s="5" t="s">
        <v>13640</v>
      </c>
      <c r="AJ2403" s="2" t="s">
        <v>68</v>
      </c>
      <c r="AK2403" s="2" t="s">
        <v>729</v>
      </c>
    </row>
    <row r="2404" spans="1:37" ht="17.100000000000001" customHeight="1">
      <c r="A2404" s="2" t="s">
        <v>36</v>
      </c>
      <c r="B2404" s="3">
        <v>80007667</v>
      </c>
      <c r="C2404" s="2" t="s">
        <v>5893</v>
      </c>
      <c r="D2404" s="5" t="s">
        <v>5893</v>
      </c>
      <c r="E2404" s="5" t="s">
        <v>5894</v>
      </c>
      <c r="F2404" s="5" t="s">
        <v>13769</v>
      </c>
      <c r="G2404" s="5" t="s">
        <v>13770</v>
      </c>
      <c r="H2404" s="5" t="s">
        <v>11442</v>
      </c>
      <c r="I2404" s="2" t="s">
        <v>42</v>
      </c>
      <c r="J2404" s="2" t="s">
        <v>392</v>
      </c>
      <c r="K2404" s="2" t="s">
        <v>393</v>
      </c>
      <c r="L2404" s="2" t="s">
        <v>394</v>
      </c>
      <c r="M2404" s="2" t="s">
        <v>393</v>
      </c>
      <c r="N2404" s="2" t="s">
        <v>13741</v>
      </c>
      <c r="O2404" s="8" t="s">
        <v>13633</v>
      </c>
      <c r="P2404" s="5" t="s">
        <v>1211</v>
      </c>
      <c r="Q2404" s="5" t="s">
        <v>716</v>
      </c>
      <c r="R2404" s="5" t="s">
        <v>13634</v>
      </c>
      <c r="S2404" s="2" t="s">
        <v>6013</v>
      </c>
      <c r="T2404" s="5" t="s">
        <v>399</v>
      </c>
      <c r="U2404" s="5" t="s">
        <v>716</v>
      </c>
      <c r="V2404" s="2" t="s">
        <v>400</v>
      </c>
      <c r="W2404" s="5" t="s">
        <v>1662</v>
      </c>
      <c r="X2404" s="5" t="s">
        <v>13771</v>
      </c>
      <c r="Y2404" s="5" t="s">
        <v>13772</v>
      </c>
      <c r="Z2404" s="2" t="s">
        <v>720</v>
      </c>
      <c r="AA2404" s="2" t="s">
        <v>716</v>
      </c>
      <c r="AB2404" s="5" t="s">
        <v>13743</v>
      </c>
      <c r="AC2404" s="2" t="s">
        <v>13744</v>
      </c>
      <c r="AD2404" s="5" t="s">
        <v>13745</v>
      </c>
      <c r="AE2404" s="5" t="s">
        <v>13746</v>
      </c>
      <c r="AF2404" s="5" t="s">
        <v>13637</v>
      </c>
      <c r="AG2404" s="2" t="s">
        <v>13638</v>
      </c>
      <c r="AH2404" s="5" t="s">
        <v>13639</v>
      </c>
      <c r="AI2404" s="5" t="s">
        <v>13640</v>
      </c>
      <c r="AJ2404" s="2" t="s">
        <v>68</v>
      </c>
      <c r="AK2404" s="2" t="s">
        <v>729</v>
      </c>
    </row>
    <row r="2405" spans="1:37" ht="17.100000000000001" customHeight="1">
      <c r="A2405" s="2" t="s">
        <v>36</v>
      </c>
      <c r="B2405" s="3">
        <v>60274330</v>
      </c>
      <c r="C2405" s="2" t="s">
        <v>5893</v>
      </c>
      <c r="D2405" s="5" t="s">
        <v>5893</v>
      </c>
      <c r="E2405" s="5" t="s">
        <v>5894</v>
      </c>
      <c r="F2405" s="5" t="s">
        <v>13773</v>
      </c>
      <c r="G2405" s="5" t="s">
        <v>13774</v>
      </c>
      <c r="H2405" s="5" t="s">
        <v>6091</v>
      </c>
      <c r="I2405" s="2" t="s">
        <v>42</v>
      </c>
      <c r="J2405" s="2" t="s">
        <v>392</v>
      </c>
      <c r="K2405" s="2" t="s">
        <v>393</v>
      </c>
      <c r="L2405" s="2" t="s">
        <v>394</v>
      </c>
      <c r="M2405" s="2" t="s">
        <v>393</v>
      </c>
      <c r="N2405" s="2" t="s">
        <v>13775</v>
      </c>
      <c r="O2405" s="8" t="s">
        <v>13633</v>
      </c>
      <c r="P2405" s="5" t="s">
        <v>1211</v>
      </c>
      <c r="Q2405" s="5" t="s">
        <v>716</v>
      </c>
      <c r="R2405" s="5" t="s">
        <v>13634</v>
      </c>
      <c r="S2405" s="2" t="s">
        <v>6013</v>
      </c>
      <c r="T2405" s="5" t="s">
        <v>399</v>
      </c>
      <c r="U2405" s="5" t="s">
        <v>716</v>
      </c>
      <c r="V2405" s="2" t="s">
        <v>400</v>
      </c>
      <c r="W2405" s="5" t="s">
        <v>1371</v>
      </c>
      <c r="X2405" s="5" t="s">
        <v>13776</v>
      </c>
      <c r="Y2405" s="5" t="s">
        <v>13777</v>
      </c>
      <c r="Z2405" s="2" t="s">
        <v>720</v>
      </c>
      <c r="AA2405" s="2" t="s">
        <v>716</v>
      </c>
      <c r="AB2405" s="5" t="s">
        <v>13778</v>
      </c>
      <c r="AC2405" s="2" t="s">
        <v>13779</v>
      </c>
      <c r="AD2405" s="5" t="s">
        <v>13780</v>
      </c>
      <c r="AE2405" s="5" t="s">
        <v>13781</v>
      </c>
      <c r="AF2405" s="5" t="s">
        <v>13637</v>
      </c>
      <c r="AG2405" s="2" t="s">
        <v>13638</v>
      </c>
      <c r="AH2405" s="5" t="s">
        <v>13639</v>
      </c>
      <c r="AI2405" s="5" t="s">
        <v>13640</v>
      </c>
      <c r="AJ2405" s="2" t="s">
        <v>68</v>
      </c>
      <c r="AK2405" s="2" t="s">
        <v>729</v>
      </c>
    </row>
    <row r="2406" spans="1:37" ht="17.100000000000001" customHeight="1">
      <c r="A2406" s="2" t="s">
        <v>36</v>
      </c>
      <c r="B2406" s="3">
        <v>60290737</v>
      </c>
      <c r="C2406" s="2" t="s">
        <v>5893</v>
      </c>
      <c r="D2406" s="5" t="s">
        <v>5893</v>
      </c>
      <c r="E2406" s="5" t="s">
        <v>5894</v>
      </c>
      <c r="F2406" s="5" t="s">
        <v>13782</v>
      </c>
      <c r="G2406" s="5" t="s">
        <v>13783</v>
      </c>
      <c r="H2406" s="5" t="s">
        <v>10317</v>
      </c>
      <c r="I2406" s="2" t="s">
        <v>42</v>
      </c>
      <c r="J2406" s="2" t="s">
        <v>392</v>
      </c>
      <c r="K2406" s="2" t="s">
        <v>393</v>
      </c>
      <c r="L2406" s="2" t="s">
        <v>394</v>
      </c>
      <c r="M2406" s="2" t="s">
        <v>393</v>
      </c>
      <c r="N2406" s="2" t="s">
        <v>13775</v>
      </c>
      <c r="O2406" s="8" t="s">
        <v>13633</v>
      </c>
      <c r="P2406" s="5" t="s">
        <v>1211</v>
      </c>
      <c r="Q2406" s="5" t="s">
        <v>716</v>
      </c>
      <c r="R2406" s="5" t="s">
        <v>13634</v>
      </c>
      <c r="S2406" s="2" t="s">
        <v>6013</v>
      </c>
      <c r="T2406" s="5" t="s">
        <v>399</v>
      </c>
      <c r="U2406" s="5" t="s">
        <v>716</v>
      </c>
      <c r="V2406" s="2" t="s">
        <v>400</v>
      </c>
      <c r="W2406" s="5" t="s">
        <v>328</v>
      </c>
      <c r="X2406" s="5" t="s">
        <v>13137</v>
      </c>
      <c r="Y2406" s="5" t="s">
        <v>13784</v>
      </c>
      <c r="Z2406" s="2" t="s">
        <v>720</v>
      </c>
      <c r="AA2406" s="2" t="s">
        <v>716</v>
      </c>
      <c r="AB2406" s="5" t="s">
        <v>13778</v>
      </c>
      <c r="AC2406" s="2" t="s">
        <v>13779</v>
      </c>
      <c r="AD2406" s="5" t="s">
        <v>13780</v>
      </c>
      <c r="AE2406" s="5" t="s">
        <v>13781</v>
      </c>
      <c r="AF2406" s="5" t="s">
        <v>13637</v>
      </c>
      <c r="AG2406" s="2" t="s">
        <v>13638</v>
      </c>
      <c r="AH2406" s="5" t="s">
        <v>13639</v>
      </c>
      <c r="AI2406" s="5" t="s">
        <v>13640</v>
      </c>
      <c r="AJ2406" s="2" t="s">
        <v>68</v>
      </c>
      <c r="AK2406" s="2" t="s">
        <v>729</v>
      </c>
    </row>
    <row r="2407" spans="1:37" ht="17.100000000000001" customHeight="1">
      <c r="A2407" s="2" t="s">
        <v>36</v>
      </c>
      <c r="B2407" s="3">
        <v>60292570</v>
      </c>
      <c r="C2407" s="2" t="s">
        <v>5893</v>
      </c>
      <c r="D2407" s="5" t="s">
        <v>5893</v>
      </c>
      <c r="E2407" s="5" t="s">
        <v>5894</v>
      </c>
      <c r="F2407" s="5" t="s">
        <v>13785</v>
      </c>
      <c r="G2407" s="5" t="s">
        <v>13786</v>
      </c>
      <c r="H2407" s="5" t="s">
        <v>11973</v>
      </c>
      <c r="I2407" s="2" t="s">
        <v>42</v>
      </c>
      <c r="J2407" s="2" t="s">
        <v>392</v>
      </c>
      <c r="K2407" s="2" t="s">
        <v>393</v>
      </c>
      <c r="L2407" s="2" t="s">
        <v>394</v>
      </c>
      <c r="M2407" s="2" t="s">
        <v>393</v>
      </c>
      <c r="N2407" s="2" t="s">
        <v>13775</v>
      </c>
      <c r="O2407" s="8" t="s">
        <v>13633</v>
      </c>
      <c r="P2407" s="5" t="s">
        <v>1211</v>
      </c>
      <c r="Q2407" s="5" t="s">
        <v>716</v>
      </c>
      <c r="R2407" s="5" t="s">
        <v>13634</v>
      </c>
      <c r="S2407" s="2" t="s">
        <v>6013</v>
      </c>
      <c r="T2407" s="5" t="s">
        <v>399</v>
      </c>
      <c r="U2407" s="5" t="s">
        <v>716</v>
      </c>
      <c r="V2407" s="2" t="s">
        <v>400</v>
      </c>
      <c r="W2407" s="5" t="s">
        <v>838</v>
      </c>
      <c r="X2407" s="5" t="s">
        <v>13787</v>
      </c>
      <c r="Y2407" s="5" t="s">
        <v>13788</v>
      </c>
      <c r="Z2407" s="2" t="s">
        <v>720</v>
      </c>
      <c r="AA2407" s="2" t="s">
        <v>716</v>
      </c>
      <c r="AB2407" s="5" t="s">
        <v>13778</v>
      </c>
      <c r="AC2407" s="2" t="s">
        <v>13779</v>
      </c>
      <c r="AD2407" s="5" t="s">
        <v>13780</v>
      </c>
      <c r="AE2407" s="5" t="s">
        <v>13781</v>
      </c>
      <c r="AF2407" s="5" t="s">
        <v>13637</v>
      </c>
      <c r="AG2407" s="2" t="s">
        <v>13638</v>
      </c>
      <c r="AH2407" s="5" t="s">
        <v>13639</v>
      </c>
      <c r="AI2407" s="5" t="s">
        <v>13640</v>
      </c>
      <c r="AJ2407" s="2" t="s">
        <v>68</v>
      </c>
      <c r="AK2407" s="2" t="s">
        <v>729</v>
      </c>
    </row>
    <row r="2408" spans="1:37" ht="17.100000000000001" customHeight="1">
      <c r="A2408" s="2" t="s">
        <v>36</v>
      </c>
      <c r="B2408" s="3">
        <v>60292608</v>
      </c>
      <c r="C2408" s="2" t="s">
        <v>5907</v>
      </c>
      <c r="D2408" s="5" t="s">
        <v>5908</v>
      </c>
      <c r="E2408" s="5" t="s">
        <v>5909</v>
      </c>
      <c r="F2408" s="5" t="s">
        <v>13780</v>
      </c>
      <c r="G2408" s="5" t="s">
        <v>13781</v>
      </c>
      <c r="H2408" s="5" t="s">
        <v>3959</v>
      </c>
      <c r="I2408" s="2" t="s">
        <v>42</v>
      </c>
      <c r="J2408" s="2" t="s">
        <v>392</v>
      </c>
      <c r="K2408" s="2" t="s">
        <v>393</v>
      </c>
      <c r="L2408" s="2" t="s">
        <v>394</v>
      </c>
      <c r="M2408" s="2" t="s">
        <v>393</v>
      </c>
      <c r="N2408" s="2" t="s">
        <v>13775</v>
      </c>
      <c r="O2408" s="8" t="s">
        <v>13633</v>
      </c>
      <c r="P2408" s="5" t="s">
        <v>1211</v>
      </c>
      <c r="Q2408" s="5" t="s">
        <v>716</v>
      </c>
      <c r="R2408" s="5" t="s">
        <v>13634</v>
      </c>
      <c r="S2408" s="2" t="s">
        <v>6013</v>
      </c>
      <c r="T2408" s="5" t="s">
        <v>399</v>
      </c>
      <c r="U2408" s="5" t="s">
        <v>716</v>
      </c>
      <c r="V2408" s="2" t="s">
        <v>400</v>
      </c>
      <c r="W2408" s="5" t="s">
        <v>734</v>
      </c>
      <c r="X2408" s="5" t="s">
        <v>13789</v>
      </c>
      <c r="Y2408" s="5" t="s">
        <v>13790</v>
      </c>
      <c r="Z2408" s="2" t="s">
        <v>720</v>
      </c>
      <c r="AA2408" s="2" t="s">
        <v>716</v>
      </c>
      <c r="AB2408" s="5" t="s">
        <v>13637</v>
      </c>
      <c r="AC2408" s="2" t="s">
        <v>13638</v>
      </c>
      <c r="AD2408" s="5" t="s">
        <v>13639</v>
      </c>
      <c r="AE2408" s="5" t="s">
        <v>13640</v>
      </c>
      <c r="AF2408" s="5" t="s">
        <v>13298</v>
      </c>
      <c r="AG2408" s="2" t="s">
        <v>13299</v>
      </c>
      <c r="AH2408" s="5" t="s">
        <v>13300</v>
      </c>
      <c r="AI2408" s="5" t="s">
        <v>13301</v>
      </c>
      <c r="AJ2408" s="2" t="s">
        <v>68</v>
      </c>
      <c r="AK2408" s="2" t="s">
        <v>729</v>
      </c>
    </row>
    <row r="2409" spans="1:37" ht="17.100000000000001" customHeight="1">
      <c r="A2409" s="2" t="s">
        <v>36</v>
      </c>
      <c r="B2409" s="3">
        <v>60292615</v>
      </c>
      <c r="C2409" s="2" t="s">
        <v>5893</v>
      </c>
      <c r="D2409" s="5" t="s">
        <v>5893</v>
      </c>
      <c r="E2409" s="5" t="s">
        <v>5894</v>
      </c>
      <c r="F2409" s="5" t="s">
        <v>13791</v>
      </c>
      <c r="G2409" s="5" t="s">
        <v>13792</v>
      </c>
      <c r="H2409" s="5" t="s">
        <v>3360</v>
      </c>
      <c r="I2409" s="2" t="s">
        <v>42</v>
      </c>
      <c r="J2409" s="2" t="s">
        <v>392</v>
      </c>
      <c r="K2409" s="2" t="s">
        <v>393</v>
      </c>
      <c r="L2409" s="2" t="s">
        <v>394</v>
      </c>
      <c r="M2409" s="2" t="s">
        <v>393</v>
      </c>
      <c r="N2409" s="2" t="s">
        <v>13775</v>
      </c>
      <c r="O2409" s="8" t="s">
        <v>13633</v>
      </c>
      <c r="P2409" s="5" t="s">
        <v>1211</v>
      </c>
      <c r="Q2409" s="5" t="s">
        <v>716</v>
      </c>
      <c r="R2409" s="5" t="s">
        <v>13634</v>
      </c>
      <c r="S2409" s="2" t="s">
        <v>6013</v>
      </c>
      <c r="T2409" s="5" t="s">
        <v>399</v>
      </c>
      <c r="U2409" s="5" t="s">
        <v>716</v>
      </c>
      <c r="V2409" s="2" t="s">
        <v>400</v>
      </c>
      <c r="W2409" s="5" t="s">
        <v>4219</v>
      </c>
      <c r="X2409" s="5" t="s">
        <v>13793</v>
      </c>
      <c r="Y2409" s="5" t="s">
        <v>13794</v>
      </c>
      <c r="Z2409" s="2" t="s">
        <v>720</v>
      </c>
      <c r="AA2409" s="2" t="s">
        <v>716</v>
      </c>
      <c r="AB2409" s="5" t="s">
        <v>13778</v>
      </c>
      <c r="AC2409" s="2" t="s">
        <v>13779</v>
      </c>
      <c r="AD2409" s="5" t="s">
        <v>13780</v>
      </c>
      <c r="AE2409" s="5" t="s">
        <v>13781</v>
      </c>
      <c r="AF2409" s="5" t="s">
        <v>13637</v>
      </c>
      <c r="AG2409" s="2" t="s">
        <v>13638</v>
      </c>
      <c r="AH2409" s="5" t="s">
        <v>13639</v>
      </c>
      <c r="AI2409" s="5" t="s">
        <v>13640</v>
      </c>
      <c r="AJ2409" s="2" t="s">
        <v>68</v>
      </c>
      <c r="AK2409" s="2" t="s">
        <v>729</v>
      </c>
    </row>
    <row r="2410" spans="1:37" ht="17.100000000000001" customHeight="1">
      <c r="A2410" s="2" t="s">
        <v>36</v>
      </c>
      <c r="B2410" s="3">
        <v>60292632</v>
      </c>
      <c r="C2410" s="2" t="s">
        <v>5893</v>
      </c>
      <c r="D2410" s="5" t="s">
        <v>5893</v>
      </c>
      <c r="E2410" s="5" t="s">
        <v>5894</v>
      </c>
      <c r="F2410" s="5" t="s">
        <v>13795</v>
      </c>
      <c r="G2410" s="5" t="s">
        <v>13796</v>
      </c>
      <c r="H2410" s="5" t="s">
        <v>1008</v>
      </c>
      <c r="I2410" s="2" t="s">
        <v>42</v>
      </c>
      <c r="J2410" s="2" t="s">
        <v>392</v>
      </c>
      <c r="K2410" s="2" t="s">
        <v>393</v>
      </c>
      <c r="L2410" s="2" t="s">
        <v>394</v>
      </c>
      <c r="M2410" s="2" t="s">
        <v>393</v>
      </c>
      <c r="N2410" s="2" t="s">
        <v>13775</v>
      </c>
      <c r="O2410" s="8" t="s">
        <v>13633</v>
      </c>
      <c r="P2410" s="5" t="s">
        <v>1211</v>
      </c>
      <c r="Q2410" s="5" t="s">
        <v>716</v>
      </c>
      <c r="R2410" s="5" t="s">
        <v>13634</v>
      </c>
      <c r="S2410" s="2" t="s">
        <v>6013</v>
      </c>
      <c r="T2410" s="5" t="s">
        <v>399</v>
      </c>
      <c r="U2410" s="5" t="s">
        <v>716</v>
      </c>
      <c r="V2410" s="2" t="s">
        <v>400</v>
      </c>
      <c r="W2410" s="5" t="s">
        <v>772</v>
      </c>
      <c r="X2410" s="5" t="s">
        <v>6639</v>
      </c>
      <c r="Y2410" s="5" t="s">
        <v>13797</v>
      </c>
      <c r="Z2410" s="2" t="s">
        <v>720</v>
      </c>
      <c r="AA2410" s="2" t="s">
        <v>716</v>
      </c>
      <c r="AB2410" s="5" t="s">
        <v>13778</v>
      </c>
      <c r="AC2410" s="2" t="s">
        <v>13779</v>
      </c>
      <c r="AD2410" s="5" t="s">
        <v>13780</v>
      </c>
      <c r="AE2410" s="5" t="s">
        <v>13781</v>
      </c>
      <c r="AF2410" s="5" t="s">
        <v>13637</v>
      </c>
      <c r="AG2410" s="2" t="s">
        <v>13638</v>
      </c>
      <c r="AH2410" s="5" t="s">
        <v>13639</v>
      </c>
      <c r="AI2410" s="5" t="s">
        <v>13640</v>
      </c>
      <c r="AJ2410" s="2" t="s">
        <v>68</v>
      </c>
      <c r="AK2410" s="2" t="s">
        <v>729</v>
      </c>
    </row>
    <row r="2411" spans="1:37" ht="17.100000000000001" customHeight="1">
      <c r="A2411" s="2" t="s">
        <v>36</v>
      </c>
      <c r="B2411" s="3">
        <v>60340700</v>
      </c>
      <c r="C2411" s="2" t="s">
        <v>5893</v>
      </c>
      <c r="D2411" s="5" t="s">
        <v>5893</v>
      </c>
      <c r="E2411" s="5" t="s">
        <v>5894</v>
      </c>
      <c r="F2411" s="5" t="s">
        <v>13798</v>
      </c>
      <c r="G2411" s="5" t="s">
        <v>13799</v>
      </c>
      <c r="H2411" s="5" t="s">
        <v>10797</v>
      </c>
      <c r="I2411" s="2" t="s">
        <v>42</v>
      </c>
      <c r="J2411" s="2" t="s">
        <v>392</v>
      </c>
      <c r="K2411" s="2" t="s">
        <v>393</v>
      </c>
      <c r="L2411" s="2" t="s">
        <v>394</v>
      </c>
      <c r="M2411" s="2" t="s">
        <v>393</v>
      </c>
      <c r="N2411" s="2" t="s">
        <v>13775</v>
      </c>
      <c r="O2411" s="8" t="s">
        <v>13633</v>
      </c>
      <c r="P2411" s="5" t="s">
        <v>1211</v>
      </c>
      <c r="Q2411" s="5" t="s">
        <v>716</v>
      </c>
      <c r="R2411" s="5" t="s">
        <v>13634</v>
      </c>
      <c r="S2411" s="2" t="s">
        <v>6013</v>
      </c>
      <c r="T2411" s="5" t="s">
        <v>399</v>
      </c>
      <c r="U2411" s="5" t="s">
        <v>716</v>
      </c>
      <c r="V2411" s="2" t="s">
        <v>400</v>
      </c>
      <c r="W2411" s="5" t="s">
        <v>6694</v>
      </c>
      <c r="X2411" s="5" t="s">
        <v>12329</v>
      </c>
      <c r="Y2411" s="5" t="s">
        <v>13800</v>
      </c>
      <c r="Z2411" s="2" t="s">
        <v>720</v>
      </c>
      <c r="AA2411" s="2" t="s">
        <v>716</v>
      </c>
      <c r="AB2411" s="5" t="s">
        <v>13778</v>
      </c>
      <c r="AC2411" s="2" t="s">
        <v>13779</v>
      </c>
      <c r="AD2411" s="5" t="s">
        <v>13780</v>
      </c>
      <c r="AE2411" s="5" t="s">
        <v>13781</v>
      </c>
      <c r="AF2411" s="5" t="s">
        <v>13637</v>
      </c>
      <c r="AG2411" s="2" t="s">
        <v>13638</v>
      </c>
      <c r="AH2411" s="5" t="s">
        <v>13639</v>
      </c>
      <c r="AI2411" s="5" t="s">
        <v>13640</v>
      </c>
      <c r="AJ2411" s="2" t="s">
        <v>68</v>
      </c>
      <c r="AK2411" s="2" t="s">
        <v>729</v>
      </c>
    </row>
    <row r="2412" spans="1:37" ht="17.100000000000001" customHeight="1">
      <c r="A2412" s="2" t="s">
        <v>36</v>
      </c>
      <c r="B2412" s="3">
        <v>60398894</v>
      </c>
      <c r="C2412" s="2" t="s">
        <v>5893</v>
      </c>
      <c r="D2412" s="5" t="s">
        <v>5893</v>
      </c>
      <c r="E2412" s="5" t="s">
        <v>5894</v>
      </c>
      <c r="F2412" s="5" t="s">
        <v>13801</v>
      </c>
      <c r="G2412" s="5" t="s">
        <v>13802</v>
      </c>
      <c r="H2412" s="5" t="s">
        <v>1940</v>
      </c>
      <c r="I2412" s="2" t="s">
        <v>42</v>
      </c>
      <c r="J2412" s="2" t="s">
        <v>392</v>
      </c>
      <c r="K2412" s="2" t="s">
        <v>393</v>
      </c>
      <c r="L2412" s="2" t="s">
        <v>394</v>
      </c>
      <c r="M2412" s="2" t="s">
        <v>393</v>
      </c>
      <c r="N2412" s="2" t="s">
        <v>13775</v>
      </c>
      <c r="O2412" s="8" t="s">
        <v>13633</v>
      </c>
      <c r="P2412" s="5" t="s">
        <v>1211</v>
      </c>
      <c r="Q2412" s="5" t="s">
        <v>716</v>
      </c>
      <c r="R2412" s="5" t="s">
        <v>13634</v>
      </c>
      <c r="S2412" s="2" t="s">
        <v>6013</v>
      </c>
      <c r="T2412" s="5" t="s">
        <v>399</v>
      </c>
      <c r="U2412" s="5" t="s">
        <v>716</v>
      </c>
      <c r="V2412" s="2" t="s">
        <v>400</v>
      </c>
      <c r="W2412" s="5" t="s">
        <v>251</v>
      </c>
      <c r="X2412" s="5" t="s">
        <v>13803</v>
      </c>
      <c r="Y2412" s="5" t="s">
        <v>13804</v>
      </c>
      <c r="Z2412" s="2" t="s">
        <v>720</v>
      </c>
      <c r="AA2412" s="2" t="s">
        <v>716</v>
      </c>
      <c r="AB2412" s="5" t="s">
        <v>13778</v>
      </c>
      <c r="AC2412" s="2" t="s">
        <v>13779</v>
      </c>
      <c r="AD2412" s="5" t="s">
        <v>13780</v>
      </c>
      <c r="AE2412" s="5" t="s">
        <v>13781</v>
      </c>
      <c r="AF2412" s="5" t="s">
        <v>13637</v>
      </c>
      <c r="AG2412" s="2" t="s">
        <v>13638</v>
      </c>
      <c r="AH2412" s="5" t="s">
        <v>13639</v>
      </c>
      <c r="AI2412" s="5" t="s">
        <v>13640</v>
      </c>
      <c r="AJ2412" s="2" t="s">
        <v>68</v>
      </c>
      <c r="AK2412" s="2" t="s">
        <v>729</v>
      </c>
    </row>
    <row r="2413" spans="1:37" ht="17.100000000000001" customHeight="1">
      <c r="A2413" s="2" t="s">
        <v>36</v>
      </c>
      <c r="B2413" s="3">
        <v>80002005</v>
      </c>
      <c r="C2413" s="2" t="s">
        <v>5483</v>
      </c>
      <c r="D2413" s="5" t="s">
        <v>5484</v>
      </c>
      <c r="E2413" s="5" t="s">
        <v>6891</v>
      </c>
      <c r="F2413" s="5" t="s">
        <v>13805</v>
      </c>
      <c r="G2413" s="5" t="s">
        <v>13806</v>
      </c>
      <c r="H2413" s="5" t="s">
        <v>123</v>
      </c>
      <c r="I2413" s="2" t="s">
        <v>42</v>
      </c>
      <c r="J2413" s="2" t="s">
        <v>392</v>
      </c>
      <c r="K2413" s="2" t="s">
        <v>393</v>
      </c>
      <c r="L2413" s="2" t="s">
        <v>394</v>
      </c>
      <c r="M2413" s="2" t="s">
        <v>393</v>
      </c>
      <c r="N2413" s="2" t="s">
        <v>13736</v>
      </c>
      <c r="O2413" s="8" t="s">
        <v>13633</v>
      </c>
      <c r="P2413" s="5" t="s">
        <v>1211</v>
      </c>
      <c r="Q2413" s="5" t="s">
        <v>11163</v>
      </c>
      <c r="R2413" s="5" t="s">
        <v>5488</v>
      </c>
      <c r="S2413" s="2" t="s">
        <v>715</v>
      </c>
      <c r="T2413" s="5" t="s">
        <v>399</v>
      </c>
      <c r="U2413" s="5" t="s">
        <v>716</v>
      </c>
      <c r="V2413" s="2" t="s">
        <v>400</v>
      </c>
      <c r="W2413" s="5" t="s">
        <v>6740</v>
      </c>
      <c r="X2413" s="5" t="s">
        <v>13807</v>
      </c>
      <c r="Y2413" s="5" t="s">
        <v>13808</v>
      </c>
      <c r="Z2413" s="2" t="s">
        <v>720</v>
      </c>
      <c r="AA2413" s="2" t="s">
        <v>716</v>
      </c>
      <c r="AB2413" s="5" t="s">
        <v>13637</v>
      </c>
      <c r="AC2413" s="2" t="s">
        <v>13638</v>
      </c>
      <c r="AD2413" s="5" t="s">
        <v>13639</v>
      </c>
      <c r="AE2413" s="5" t="s">
        <v>13640</v>
      </c>
      <c r="AF2413" s="5" t="s">
        <v>13298</v>
      </c>
      <c r="AG2413" s="2" t="s">
        <v>13299</v>
      </c>
      <c r="AH2413" s="5" t="s">
        <v>13300</v>
      </c>
      <c r="AI2413" s="5" t="s">
        <v>13301</v>
      </c>
      <c r="AJ2413" s="2" t="s">
        <v>68</v>
      </c>
      <c r="AK2413" s="2" t="s">
        <v>729</v>
      </c>
    </row>
    <row r="2414" spans="1:37" ht="17.100000000000001" customHeight="1">
      <c r="A2414" s="2" t="s">
        <v>36</v>
      </c>
      <c r="B2414" s="3">
        <v>80002037</v>
      </c>
      <c r="C2414" s="2" t="s">
        <v>5483</v>
      </c>
      <c r="D2414" s="5" t="s">
        <v>5484</v>
      </c>
      <c r="E2414" s="5" t="s">
        <v>6891</v>
      </c>
      <c r="F2414" s="5" t="s">
        <v>13809</v>
      </c>
      <c r="G2414" s="5" t="s">
        <v>13810</v>
      </c>
      <c r="H2414" s="5" t="s">
        <v>13811</v>
      </c>
      <c r="I2414" s="2" t="s">
        <v>42</v>
      </c>
      <c r="J2414" s="2" t="s">
        <v>392</v>
      </c>
      <c r="K2414" s="2" t="s">
        <v>393</v>
      </c>
      <c r="L2414" s="2" t="s">
        <v>394</v>
      </c>
      <c r="M2414" s="2" t="s">
        <v>393</v>
      </c>
      <c r="N2414" s="2" t="s">
        <v>13736</v>
      </c>
      <c r="O2414" s="8" t="s">
        <v>13633</v>
      </c>
      <c r="P2414" s="5" t="s">
        <v>1211</v>
      </c>
      <c r="Q2414" s="5" t="s">
        <v>11163</v>
      </c>
      <c r="R2414" s="5" t="s">
        <v>5488</v>
      </c>
      <c r="S2414" s="2" t="s">
        <v>715</v>
      </c>
      <c r="T2414" s="5" t="s">
        <v>399</v>
      </c>
      <c r="U2414" s="5" t="s">
        <v>716</v>
      </c>
      <c r="V2414" s="2" t="s">
        <v>400</v>
      </c>
      <c r="W2414" s="5" t="s">
        <v>944</v>
      </c>
      <c r="X2414" s="5" t="s">
        <v>13812</v>
      </c>
      <c r="Y2414" s="5" t="s">
        <v>13813</v>
      </c>
      <c r="Z2414" s="2" t="s">
        <v>720</v>
      </c>
      <c r="AA2414" s="2" t="s">
        <v>716</v>
      </c>
      <c r="AB2414" s="5" t="s">
        <v>13637</v>
      </c>
      <c r="AC2414" s="2" t="s">
        <v>13638</v>
      </c>
      <c r="AD2414" s="5" t="s">
        <v>13639</v>
      </c>
      <c r="AE2414" s="5" t="s">
        <v>13640</v>
      </c>
      <c r="AF2414" s="5" t="s">
        <v>13298</v>
      </c>
      <c r="AG2414" s="2" t="s">
        <v>13299</v>
      </c>
      <c r="AH2414" s="5" t="s">
        <v>13300</v>
      </c>
      <c r="AI2414" s="5" t="s">
        <v>13301</v>
      </c>
      <c r="AJ2414" s="2" t="s">
        <v>68</v>
      </c>
      <c r="AK2414" s="2" t="s">
        <v>729</v>
      </c>
    </row>
    <row r="2415" spans="1:37" ht="17.100000000000001" customHeight="1">
      <c r="A2415" s="2" t="s">
        <v>36</v>
      </c>
      <c r="B2415" s="3">
        <v>60224901</v>
      </c>
      <c r="C2415" s="2" t="s">
        <v>5893</v>
      </c>
      <c r="D2415" s="5" t="s">
        <v>5893</v>
      </c>
      <c r="E2415" s="5" t="s">
        <v>5894</v>
      </c>
      <c r="F2415" s="5" t="s">
        <v>13814</v>
      </c>
      <c r="G2415" s="5" t="s">
        <v>13815</v>
      </c>
      <c r="H2415" s="5" t="s">
        <v>13816</v>
      </c>
      <c r="I2415" s="2" t="s">
        <v>42</v>
      </c>
      <c r="J2415" s="2" t="s">
        <v>392</v>
      </c>
      <c r="K2415" s="2" t="s">
        <v>393</v>
      </c>
      <c r="L2415" s="2" t="s">
        <v>394</v>
      </c>
      <c r="M2415" s="2" t="s">
        <v>393</v>
      </c>
      <c r="N2415" s="2" t="s">
        <v>13817</v>
      </c>
      <c r="O2415" s="8" t="s">
        <v>13818</v>
      </c>
      <c r="P2415" s="5" t="s">
        <v>1211</v>
      </c>
      <c r="Q2415" s="5" t="s">
        <v>11163</v>
      </c>
      <c r="R2415" s="5" t="s">
        <v>13819</v>
      </c>
      <c r="S2415" s="2" t="s">
        <v>6687</v>
      </c>
      <c r="T2415" s="5" t="s">
        <v>399</v>
      </c>
      <c r="U2415" s="5" t="s">
        <v>716</v>
      </c>
      <c r="V2415" s="2" t="s">
        <v>400</v>
      </c>
      <c r="W2415" s="5" t="s">
        <v>838</v>
      </c>
      <c r="X2415" s="5" t="s">
        <v>12468</v>
      </c>
      <c r="Y2415" s="5" t="s">
        <v>13820</v>
      </c>
      <c r="Z2415" s="2" t="s">
        <v>720</v>
      </c>
      <c r="AA2415" s="2" t="s">
        <v>716</v>
      </c>
      <c r="AB2415" s="5" t="s">
        <v>13821</v>
      </c>
      <c r="AC2415" s="2" t="s">
        <v>13822</v>
      </c>
      <c r="AD2415" s="5" t="s">
        <v>13823</v>
      </c>
      <c r="AE2415" s="5" t="s">
        <v>13824</v>
      </c>
      <c r="AF2415" s="5" t="s">
        <v>5883</v>
      </c>
      <c r="AG2415" s="2" t="s">
        <v>13825</v>
      </c>
      <c r="AH2415" s="5" t="s">
        <v>447</v>
      </c>
      <c r="AI2415" s="5" t="s">
        <v>447</v>
      </c>
      <c r="AJ2415" s="2" t="s">
        <v>68</v>
      </c>
      <c r="AK2415" s="2" t="s">
        <v>729</v>
      </c>
    </row>
    <row r="2416" spans="1:37" ht="17.100000000000001" customHeight="1">
      <c r="A2416" s="2" t="s">
        <v>36</v>
      </c>
      <c r="B2416" s="3">
        <v>60287929</v>
      </c>
      <c r="C2416" s="2" t="s">
        <v>5893</v>
      </c>
      <c r="D2416" s="5" t="s">
        <v>5893</v>
      </c>
      <c r="E2416" s="5" t="s">
        <v>5894</v>
      </c>
      <c r="F2416" s="5" t="s">
        <v>13826</v>
      </c>
      <c r="G2416" s="5" t="s">
        <v>13827</v>
      </c>
      <c r="H2416" s="5" t="s">
        <v>3620</v>
      </c>
      <c r="I2416" s="2" t="s">
        <v>42</v>
      </c>
      <c r="J2416" s="2" t="s">
        <v>392</v>
      </c>
      <c r="K2416" s="2" t="s">
        <v>393</v>
      </c>
      <c r="L2416" s="2" t="s">
        <v>394</v>
      </c>
      <c r="M2416" s="2" t="s">
        <v>393</v>
      </c>
      <c r="N2416" s="2" t="s">
        <v>13817</v>
      </c>
      <c r="O2416" s="8" t="s">
        <v>13818</v>
      </c>
      <c r="P2416" s="5" t="s">
        <v>1211</v>
      </c>
      <c r="Q2416" s="5" t="s">
        <v>11163</v>
      </c>
      <c r="R2416" s="5" t="s">
        <v>13819</v>
      </c>
      <c r="S2416" s="2" t="s">
        <v>6687</v>
      </c>
      <c r="T2416" s="5" t="s">
        <v>399</v>
      </c>
      <c r="U2416" s="5" t="s">
        <v>716</v>
      </c>
      <c r="V2416" s="2" t="s">
        <v>400</v>
      </c>
      <c r="W2416" s="5" t="s">
        <v>780</v>
      </c>
      <c r="X2416" s="5" t="s">
        <v>13828</v>
      </c>
      <c r="Y2416" s="5" t="s">
        <v>13829</v>
      </c>
      <c r="Z2416" s="2" t="s">
        <v>720</v>
      </c>
      <c r="AA2416" s="2" t="s">
        <v>716</v>
      </c>
      <c r="AB2416" s="5" t="s">
        <v>13821</v>
      </c>
      <c r="AC2416" s="2" t="s">
        <v>13822</v>
      </c>
      <c r="AD2416" s="5" t="s">
        <v>13823</v>
      </c>
      <c r="AE2416" s="5" t="s">
        <v>13824</v>
      </c>
      <c r="AF2416" s="5" t="s">
        <v>5883</v>
      </c>
      <c r="AG2416" s="2" t="s">
        <v>13825</v>
      </c>
      <c r="AH2416" s="5" t="s">
        <v>447</v>
      </c>
      <c r="AI2416" s="5" t="s">
        <v>447</v>
      </c>
      <c r="AJ2416" s="2" t="s">
        <v>68</v>
      </c>
      <c r="AK2416" s="2" t="s">
        <v>729</v>
      </c>
    </row>
    <row r="2417" spans="1:37" ht="17.100000000000001" customHeight="1">
      <c r="A2417" s="2" t="s">
        <v>36</v>
      </c>
      <c r="B2417" s="3">
        <v>60292634</v>
      </c>
      <c r="C2417" s="2" t="s">
        <v>5907</v>
      </c>
      <c r="D2417" s="5" t="s">
        <v>5908</v>
      </c>
      <c r="E2417" s="5" t="s">
        <v>5909</v>
      </c>
      <c r="F2417" s="5" t="s">
        <v>13823</v>
      </c>
      <c r="G2417" s="5" t="s">
        <v>13824</v>
      </c>
      <c r="H2417" s="5" t="s">
        <v>8802</v>
      </c>
      <c r="I2417" s="2" t="s">
        <v>42</v>
      </c>
      <c r="J2417" s="2" t="s">
        <v>392</v>
      </c>
      <c r="K2417" s="2" t="s">
        <v>393</v>
      </c>
      <c r="L2417" s="2" t="s">
        <v>394</v>
      </c>
      <c r="M2417" s="2" t="s">
        <v>393</v>
      </c>
      <c r="N2417" s="2" t="s">
        <v>13817</v>
      </c>
      <c r="O2417" s="8" t="s">
        <v>13818</v>
      </c>
      <c r="P2417" s="5" t="s">
        <v>1211</v>
      </c>
      <c r="Q2417" s="5" t="s">
        <v>11163</v>
      </c>
      <c r="R2417" s="5" t="s">
        <v>13819</v>
      </c>
      <c r="S2417" s="2" t="s">
        <v>6687</v>
      </c>
      <c r="T2417" s="5" t="s">
        <v>399</v>
      </c>
      <c r="U2417" s="5" t="s">
        <v>716</v>
      </c>
      <c r="V2417" s="2" t="s">
        <v>400</v>
      </c>
      <c r="W2417" s="5" t="s">
        <v>780</v>
      </c>
      <c r="X2417" s="5" t="s">
        <v>13830</v>
      </c>
      <c r="Y2417" s="5" t="s">
        <v>13831</v>
      </c>
      <c r="Z2417" s="2" t="s">
        <v>720</v>
      </c>
      <c r="AA2417" s="2" t="s">
        <v>716</v>
      </c>
      <c r="AB2417" s="5" t="s">
        <v>5883</v>
      </c>
      <c r="AC2417" s="2" t="s">
        <v>13825</v>
      </c>
      <c r="AD2417" s="5" t="s">
        <v>447</v>
      </c>
      <c r="AE2417" s="5" t="s">
        <v>447</v>
      </c>
      <c r="AF2417" s="5" t="s">
        <v>13298</v>
      </c>
      <c r="AG2417" s="2" t="s">
        <v>13299</v>
      </c>
      <c r="AH2417" s="5" t="s">
        <v>13300</v>
      </c>
      <c r="AI2417" s="5" t="s">
        <v>13301</v>
      </c>
      <c r="AJ2417" s="2" t="s">
        <v>68</v>
      </c>
      <c r="AK2417" s="2" t="s">
        <v>729</v>
      </c>
    </row>
    <row r="2418" spans="1:37" ht="17.100000000000001" customHeight="1">
      <c r="A2418" s="2" t="s">
        <v>36</v>
      </c>
      <c r="B2418" s="3">
        <v>60292637</v>
      </c>
      <c r="C2418" s="2" t="s">
        <v>5893</v>
      </c>
      <c r="D2418" s="5" t="s">
        <v>5893</v>
      </c>
      <c r="E2418" s="5" t="s">
        <v>5894</v>
      </c>
      <c r="F2418" s="5" t="s">
        <v>13832</v>
      </c>
      <c r="G2418" s="5" t="s">
        <v>13833</v>
      </c>
      <c r="H2418" s="5" t="s">
        <v>452</v>
      </c>
      <c r="I2418" s="2" t="s">
        <v>42</v>
      </c>
      <c r="J2418" s="2" t="s">
        <v>392</v>
      </c>
      <c r="K2418" s="2" t="s">
        <v>393</v>
      </c>
      <c r="L2418" s="2" t="s">
        <v>394</v>
      </c>
      <c r="M2418" s="2" t="s">
        <v>393</v>
      </c>
      <c r="N2418" s="2" t="s">
        <v>13817</v>
      </c>
      <c r="O2418" s="8" t="s">
        <v>13818</v>
      </c>
      <c r="P2418" s="5" t="s">
        <v>1211</v>
      </c>
      <c r="Q2418" s="5" t="s">
        <v>11163</v>
      </c>
      <c r="R2418" s="5" t="s">
        <v>13819</v>
      </c>
      <c r="S2418" s="2" t="s">
        <v>6687</v>
      </c>
      <c r="T2418" s="5" t="s">
        <v>399</v>
      </c>
      <c r="U2418" s="5" t="s">
        <v>716</v>
      </c>
      <c r="V2418" s="2" t="s">
        <v>400</v>
      </c>
      <c r="W2418" s="5" t="s">
        <v>567</v>
      </c>
      <c r="X2418" s="5" t="s">
        <v>13834</v>
      </c>
      <c r="Y2418" s="5" t="s">
        <v>13835</v>
      </c>
      <c r="Z2418" s="2" t="s">
        <v>720</v>
      </c>
      <c r="AA2418" s="2" t="s">
        <v>716</v>
      </c>
      <c r="AB2418" s="5" t="s">
        <v>13821</v>
      </c>
      <c r="AC2418" s="2" t="s">
        <v>13822</v>
      </c>
      <c r="AD2418" s="5" t="s">
        <v>13823</v>
      </c>
      <c r="AE2418" s="5" t="s">
        <v>13824</v>
      </c>
      <c r="AF2418" s="5" t="s">
        <v>5883</v>
      </c>
      <c r="AG2418" s="2" t="s">
        <v>13825</v>
      </c>
      <c r="AH2418" s="5" t="s">
        <v>447</v>
      </c>
      <c r="AI2418" s="5" t="s">
        <v>447</v>
      </c>
      <c r="AJ2418" s="2" t="s">
        <v>68</v>
      </c>
      <c r="AK2418" s="2" t="s">
        <v>729</v>
      </c>
    </row>
    <row r="2419" spans="1:37" ht="17.100000000000001" customHeight="1">
      <c r="A2419" s="2" t="s">
        <v>36</v>
      </c>
      <c r="B2419" s="3">
        <v>60383377</v>
      </c>
      <c r="C2419" s="2" t="s">
        <v>5893</v>
      </c>
      <c r="D2419" s="5" t="s">
        <v>5893</v>
      </c>
      <c r="E2419" s="5" t="s">
        <v>5894</v>
      </c>
      <c r="F2419" s="5" t="s">
        <v>13836</v>
      </c>
      <c r="G2419" s="5" t="s">
        <v>13837</v>
      </c>
      <c r="H2419" s="5" t="s">
        <v>11609</v>
      </c>
      <c r="I2419" s="2" t="s">
        <v>42</v>
      </c>
      <c r="J2419" s="2" t="s">
        <v>392</v>
      </c>
      <c r="K2419" s="2" t="s">
        <v>393</v>
      </c>
      <c r="L2419" s="2" t="s">
        <v>394</v>
      </c>
      <c r="M2419" s="2" t="s">
        <v>393</v>
      </c>
      <c r="N2419" s="2" t="s">
        <v>13817</v>
      </c>
      <c r="O2419" s="8" t="s">
        <v>13818</v>
      </c>
      <c r="P2419" s="5" t="s">
        <v>1211</v>
      </c>
      <c r="Q2419" s="5" t="s">
        <v>11163</v>
      </c>
      <c r="R2419" s="5" t="s">
        <v>13819</v>
      </c>
      <c r="S2419" s="2" t="s">
        <v>6687</v>
      </c>
      <c r="T2419" s="5" t="s">
        <v>399</v>
      </c>
      <c r="U2419" s="5" t="s">
        <v>716</v>
      </c>
      <c r="V2419" s="2" t="s">
        <v>400</v>
      </c>
      <c r="W2419" s="5" t="s">
        <v>416</v>
      </c>
      <c r="X2419" s="5" t="s">
        <v>13838</v>
      </c>
      <c r="Y2419" s="5" t="s">
        <v>13839</v>
      </c>
      <c r="Z2419" s="2" t="s">
        <v>720</v>
      </c>
      <c r="AA2419" s="2" t="s">
        <v>716</v>
      </c>
      <c r="AB2419" s="5" t="s">
        <v>13821</v>
      </c>
      <c r="AC2419" s="2" t="s">
        <v>13822</v>
      </c>
      <c r="AD2419" s="5" t="s">
        <v>13823</v>
      </c>
      <c r="AE2419" s="5" t="s">
        <v>13824</v>
      </c>
      <c r="AF2419" s="5" t="s">
        <v>5883</v>
      </c>
      <c r="AG2419" s="2" t="s">
        <v>13825</v>
      </c>
      <c r="AH2419" s="5" t="s">
        <v>447</v>
      </c>
      <c r="AI2419" s="5" t="s">
        <v>447</v>
      </c>
      <c r="AJ2419" s="2" t="s">
        <v>68</v>
      </c>
      <c r="AK2419" s="2" t="s">
        <v>729</v>
      </c>
    </row>
    <row r="2420" spans="1:37" ht="17.100000000000001" customHeight="1">
      <c r="A2420" s="2" t="s">
        <v>36</v>
      </c>
      <c r="B2420" s="3">
        <v>80002919</v>
      </c>
      <c r="C2420" s="2" t="s">
        <v>5893</v>
      </c>
      <c r="D2420" s="5" t="s">
        <v>5893</v>
      </c>
      <c r="E2420" s="5" t="s">
        <v>5894</v>
      </c>
      <c r="F2420" s="5" t="s">
        <v>13840</v>
      </c>
      <c r="G2420" s="5" t="s">
        <v>13841</v>
      </c>
      <c r="H2420" s="5" t="s">
        <v>422</v>
      </c>
      <c r="I2420" s="2" t="s">
        <v>42</v>
      </c>
      <c r="J2420" s="2" t="s">
        <v>392</v>
      </c>
      <c r="K2420" s="2" t="s">
        <v>393</v>
      </c>
      <c r="L2420" s="2" t="s">
        <v>394</v>
      </c>
      <c r="M2420" s="2" t="s">
        <v>393</v>
      </c>
      <c r="N2420" s="2" t="s">
        <v>13817</v>
      </c>
      <c r="O2420" s="8" t="s">
        <v>13818</v>
      </c>
      <c r="P2420" s="5" t="s">
        <v>1211</v>
      </c>
      <c r="Q2420" s="5" t="s">
        <v>11163</v>
      </c>
      <c r="R2420" s="5" t="s">
        <v>13819</v>
      </c>
      <c r="S2420" s="2" t="s">
        <v>6687</v>
      </c>
      <c r="T2420" s="5" t="s">
        <v>399</v>
      </c>
      <c r="U2420" s="5" t="s">
        <v>716</v>
      </c>
      <c r="V2420" s="2" t="s">
        <v>400</v>
      </c>
      <c r="W2420" s="5" t="s">
        <v>944</v>
      </c>
      <c r="X2420" s="5" t="s">
        <v>13842</v>
      </c>
      <c r="Y2420" s="5" t="s">
        <v>13843</v>
      </c>
      <c r="Z2420" s="2" t="s">
        <v>720</v>
      </c>
      <c r="AA2420" s="2" t="s">
        <v>716</v>
      </c>
      <c r="AB2420" s="5" t="s">
        <v>13821</v>
      </c>
      <c r="AC2420" s="2" t="s">
        <v>13822</v>
      </c>
      <c r="AD2420" s="5" t="s">
        <v>13823</v>
      </c>
      <c r="AE2420" s="5" t="s">
        <v>13824</v>
      </c>
      <c r="AF2420" s="5" t="s">
        <v>5883</v>
      </c>
      <c r="AG2420" s="2" t="s">
        <v>13825</v>
      </c>
      <c r="AH2420" s="5" t="s">
        <v>447</v>
      </c>
      <c r="AI2420" s="5" t="s">
        <v>447</v>
      </c>
      <c r="AJ2420" s="2" t="s">
        <v>68</v>
      </c>
      <c r="AK2420" s="2" t="s">
        <v>729</v>
      </c>
    </row>
    <row r="2421" spans="1:37" ht="17.100000000000001" customHeight="1">
      <c r="A2421" s="2" t="s">
        <v>36</v>
      </c>
      <c r="B2421" s="3">
        <v>80004702</v>
      </c>
      <c r="C2421" s="2" t="s">
        <v>5893</v>
      </c>
      <c r="D2421" s="5" t="s">
        <v>5893</v>
      </c>
      <c r="E2421" s="5" t="s">
        <v>5894</v>
      </c>
      <c r="F2421" s="5" t="s">
        <v>13844</v>
      </c>
      <c r="G2421" s="5" t="s">
        <v>13845</v>
      </c>
      <c r="H2421" s="5" t="s">
        <v>13846</v>
      </c>
      <c r="I2421" s="2" t="s">
        <v>42</v>
      </c>
      <c r="J2421" s="2" t="s">
        <v>392</v>
      </c>
      <c r="K2421" s="2" t="s">
        <v>393</v>
      </c>
      <c r="L2421" s="2" t="s">
        <v>394</v>
      </c>
      <c r="M2421" s="2" t="s">
        <v>393</v>
      </c>
      <c r="N2421" s="2" t="s">
        <v>13817</v>
      </c>
      <c r="O2421" s="8" t="s">
        <v>13818</v>
      </c>
      <c r="P2421" s="5" t="s">
        <v>1211</v>
      </c>
      <c r="Q2421" s="5" t="s">
        <v>11163</v>
      </c>
      <c r="R2421" s="5" t="s">
        <v>13819</v>
      </c>
      <c r="S2421" s="2" t="s">
        <v>6687</v>
      </c>
      <c r="T2421" s="5" t="s">
        <v>399</v>
      </c>
      <c r="U2421" s="5" t="s">
        <v>716</v>
      </c>
      <c r="V2421" s="2" t="s">
        <v>400</v>
      </c>
      <c r="W2421" s="5" t="s">
        <v>1662</v>
      </c>
      <c r="X2421" s="5" t="s">
        <v>13847</v>
      </c>
      <c r="Y2421" s="5" t="s">
        <v>13848</v>
      </c>
      <c r="Z2421" s="2" t="s">
        <v>720</v>
      </c>
      <c r="AA2421" s="2" t="s">
        <v>716</v>
      </c>
      <c r="AB2421" s="5" t="s">
        <v>13821</v>
      </c>
      <c r="AC2421" s="2" t="s">
        <v>13822</v>
      </c>
      <c r="AD2421" s="5" t="s">
        <v>13823</v>
      </c>
      <c r="AE2421" s="5" t="s">
        <v>13824</v>
      </c>
      <c r="AF2421" s="5" t="s">
        <v>5883</v>
      </c>
      <c r="AG2421" s="2" t="s">
        <v>13825</v>
      </c>
      <c r="AH2421" s="5" t="s">
        <v>447</v>
      </c>
      <c r="AI2421" s="5" t="s">
        <v>447</v>
      </c>
      <c r="AJ2421" s="2" t="s">
        <v>68</v>
      </c>
      <c r="AK2421" s="2" t="s">
        <v>729</v>
      </c>
    </row>
    <row r="2422" spans="1:37" ht="17.100000000000001" customHeight="1">
      <c r="A2422" s="2" t="s">
        <v>36</v>
      </c>
      <c r="B2422" s="3">
        <v>80012214</v>
      </c>
      <c r="C2422" s="2" t="s">
        <v>5893</v>
      </c>
      <c r="D2422" s="5" t="s">
        <v>5893</v>
      </c>
      <c r="E2422" s="5" t="s">
        <v>5894</v>
      </c>
      <c r="F2422" s="5" t="s">
        <v>13849</v>
      </c>
      <c r="G2422" s="5" t="s">
        <v>13850</v>
      </c>
      <c r="H2422" s="5" t="s">
        <v>7092</v>
      </c>
      <c r="I2422" s="2" t="s">
        <v>42</v>
      </c>
      <c r="J2422" s="2" t="s">
        <v>392</v>
      </c>
      <c r="K2422" s="2" t="s">
        <v>393</v>
      </c>
      <c r="L2422" s="2" t="s">
        <v>394</v>
      </c>
      <c r="M2422" s="2" t="s">
        <v>393</v>
      </c>
      <c r="N2422" s="2" t="s">
        <v>13817</v>
      </c>
      <c r="O2422" s="8" t="s">
        <v>13818</v>
      </c>
      <c r="P2422" s="5" t="s">
        <v>1211</v>
      </c>
      <c r="Q2422" s="5" t="s">
        <v>11163</v>
      </c>
      <c r="R2422" s="5" t="s">
        <v>13819</v>
      </c>
      <c r="S2422" s="2" t="s">
        <v>6687</v>
      </c>
      <c r="T2422" s="5" t="s">
        <v>399</v>
      </c>
      <c r="U2422" s="5" t="s">
        <v>716</v>
      </c>
      <c r="V2422" s="2" t="s">
        <v>400</v>
      </c>
      <c r="W2422" s="5" t="s">
        <v>734</v>
      </c>
      <c r="X2422" s="5" t="s">
        <v>13851</v>
      </c>
      <c r="Y2422" s="5" t="s">
        <v>13852</v>
      </c>
      <c r="Z2422" s="2" t="s">
        <v>720</v>
      </c>
      <c r="AA2422" s="2" t="s">
        <v>716</v>
      </c>
      <c r="AB2422" s="5" t="s">
        <v>13821</v>
      </c>
      <c r="AC2422" s="2" t="s">
        <v>13822</v>
      </c>
      <c r="AD2422" s="5" t="s">
        <v>13823</v>
      </c>
      <c r="AE2422" s="5" t="s">
        <v>13824</v>
      </c>
      <c r="AF2422" s="5" t="s">
        <v>5883</v>
      </c>
      <c r="AG2422" s="2" t="s">
        <v>13825</v>
      </c>
      <c r="AH2422" s="5" t="s">
        <v>447</v>
      </c>
      <c r="AI2422" s="5" t="s">
        <v>447</v>
      </c>
      <c r="AJ2422" s="2" t="s">
        <v>68</v>
      </c>
      <c r="AK2422" s="2" t="s">
        <v>729</v>
      </c>
    </row>
    <row r="2423" spans="1:37" ht="17.100000000000001" customHeight="1">
      <c r="A2423" s="2" t="s">
        <v>36</v>
      </c>
      <c r="B2423" s="3">
        <v>60224952</v>
      </c>
      <c r="C2423" s="2" t="s">
        <v>5893</v>
      </c>
      <c r="D2423" s="5" t="s">
        <v>5893</v>
      </c>
      <c r="E2423" s="5" t="s">
        <v>5894</v>
      </c>
      <c r="F2423" s="5" t="s">
        <v>13853</v>
      </c>
      <c r="G2423" s="5" t="s">
        <v>13854</v>
      </c>
      <c r="H2423" s="5" t="s">
        <v>7929</v>
      </c>
      <c r="I2423" s="2" t="s">
        <v>42</v>
      </c>
      <c r="J2423" s="2" t="s">
        <v>392</v>
      </c>
      <c r="K2423" s="2" t="s">
        <v>393</v>
      </c>
      <c r="L2423" s="2" t="s">
        <v>394</v>
      </c>
      <c r="M2423" s="2" t="s">
        <v>393</v>
      </c>
      <c r="N2423" s="2" t="s">
        <v>13855</v>
      </c>
      <c r="O2423" s="8" t="s">
        <v>5501</v>
      </c>
      <c r="P2423" s="5" t="s">
        <v>5502</v>
      </c>
      <c r="Q2423" s="5" t="s">
        <v>11163</v>
      </c>
      <c r="R2423" s="5" t="s">
        <v>13856</v>
      </c>
      <c r="S2423" s="2" t="s">
        <v>6256</v>
      </c>
      <c r="T2423" s="5" t="s">
        <v>399</v>
      </c>
      <c r="U2423" s="5" t="s">
        <v>716</v>
      </c>
      <c r="V2423" s="2" t="s">
        <v>400</v>
      </c>
      <c r="W2423" s="5" t="s">
        <v>838</v>
      </c>
      <c r="X2423" s="5" t="s">
        <v>13857</v>
      </c>
      <c r="Y2423" s="5" t="s">
        <v>13858</v>
      </c>
      <c r="Z2423" s="2" t="s">
        <v>720</v>
      </c>
      <c r="AA2423" s="2" t="s">
        <v>716</v>
      </c>
      <c r="AB2423" s="5" t="s">
        <v>13859</v>
      </c>
      <c r="AC2423" s="2" t="s">
        <v>13860</v>
      </c>
      <c r="AD2423" s="5" t="s">
        <v>13861</v>
      </c>
      <c r="AE2423" s="5" t="s">
        <v>13862</v>
      </c>
      <c r="AF2423" s="5" t="s">
        <v>5883</v>
      </c>
      <c r="AG2423" s="2" t="s">
        <v>13825</v>
      </c>
      <c r="AH2423" s="5" t="s">
        <v>447</v>
      </c>
      <c r="AI2423" s="5" t="s">
        <v>447</v>
      </c>
      <c r="AJ2423" s="2" t="s">
        <v>68</v>
      </c>
      <c r="AK2423" s="2" t="s">
        <v>729</v>
      </c>
    </row>
    <row r="2424" spans="1:37" ht="17.100000000000001" customHeight="1">
      <c r="A2424" s="2" t="s">
        <v>36</v>
      </c>
      <c r="B2424" s="3">
        <v>60290859</v>
      </c>
      <c r="C2424" s="2" t="s">
        <v>5893</v>
      </c>
      <c r="D2424" s="5" t="s">
        <v>5893</v>
      </c>
      <c r="E2424" s="5" t="s">
        <v>5894</v>
      </c>
      <c r="F2424" s="5" t="s">
        <v>13863</v>
      </c>
      <c r="G2424" s="5" t="s">
        <v>13864</v>
      </c>
      <c r="H2424" s="5" t="s">
        <v>13865</v>
      </c>
      <c r="I2424" s="2" t="s">
        <v>42</v>
      </c>
      <c r="J2424" s="2" t="s">
        <v>392</v>
      </c>
      <c r="K2424" s="2" t="s">
        <v>393</v>
      </c>
      <c r="L2424" s="2" t="s">
        <v>394</v>
      </c>
      <c r="M2424" s="2" t="s">
        <v>393</v>
      </c>
      <c r="N2424" s="2" t="s">
        <v>13855</v>
      </c>
      <c r="O2424" s="8" t="s">
        <v>5501</v>
      </c>
      <c r="P2424" s="5" t="s">
        <v>5502</v>
      </c>
      <c r="Q2424" s="5" t="s">
        <v>11163</v>
      </c>
      <c r="R2424" s="5" t="s">
        <v>13856</v>
      </c>
      <c r="S2424" s="2" t="s">
        <v>6256</v>
      </c>
      <c r="T2424" s="5" t="s">
        <v>399</v>
      </c>
      <c r="U2424" s="5" t="s">
        <v>716</v>
      </c>
      <c r="V2424" s="2" t="s">
        <v>400</v>
      </c>
      <c r="W2424" s="5" t="s">
        <v>838</v>
      </c>
      <c r="X2424" s="5" t="s">
        <v>13866</v>
      </c>
      <c r="Y2424" s="5" t="s">
        <v>13867</v>
      </c>
      <c r="Z2424" s="2" t="s">
        <v>720</v>
      </c>
      <c r="AA2424" s="2" t="s">
        <v>716</v>
      </c>
      <c r="AB2424" s="5" t="s">
        <v>13859</v>
      </c>
      <c r="AC2424" s="2" t="s">
        <v>13860</v>
      </c>
      <c r="AD2424" s="5" t="s">
        <v>13861</v>
      </c>
      <c r="AE2424" s="5" t="s">
        <v>13862</v>
      </c>
      <c r="AF2424" s="5" t="s">
        <v>5883</v>
      </c>
      <c r="AG2424" s="2" t="s">
        <v>13825</v>
      </c>
      <c r="AH2424" s="5" t="s">
        <v>447</v>
      </c>
      <c r="AI2424" s="5" t="s">
        <v>447</v>
      </c>
      <c r="AJ2424" s="2" t="s">
        <v>68</v>
      </c>
      <c r="AK2424" s="2" t="s">
        <v>729</v>
      </c>
    </row>
    <row r="2425" spans="1:37" ht="17.100000000000001" customHeight="1">
      <c r="A2425" s="2" t="s">
        <v>36</v>
      </c>
      <c r="B2425" s="3">
        <v>60365414</v>
      </c>
      <c r="C2425" s="2" t="s">
        <v>5893</v>
      </c>
      <c r="D2425" s="5" t="s">
        <v>5893</v>
      </c>
      <c r="E2425" s="5" t="s">
        <v>5894</v>
      </c>
      <c r="F2425" s="5" t="s">
        <v>13868</v>
      </c>
      <c r="G2425" s="5" t="s">
        <v>13869</v>
      </c>
      <c r="H2425" s="5" t="s">
        <v>6692</v>
      </c>
      <c r="I2425" s="2" t="s">
        <v>42</v>
      </c>
      <c r="J2425" s="2" t="s">
        <v>392</v>
      </c>
      <c r="K2425" s="2" t="s">
        <v>393</v>
      </c>
      <c r="L2425" s="2" t="s">
        <v>394</v>
      </c>
      <c r="M2425" s="2" t="s">
        <v>393</v>
      </c>
      <c r="N2425" s="2" t="s">
        <v>13855</v>
      </c>
      <c r="O2425" s="8" t="s">
        <v>5501</v>
      </c>
      <c r="P2425" s="5" t="s">
        <v>5502</v>
      </c>
      <c r="Q2425" s="5" t="s">
        <v>11163</v>
      </c>
      <c r="R2425" s="5" t="s">
        <v>13856</v>
      </c>
      <c r="S2425" s="2" t="s">
        <v>6256</v>
      </c>
      <c r="T2425" s="5" t="s">
        <v>399</v>
      </c>
      <c r="U2425" s="5" t="s">
        <v>716</v>
      </c>
      <c r="V2425" s="2" t="s">
        <v>400</v>
      </c>
      <c r="W2425" s="5" t="s">
        <v>944</v>
      </c>
      <c r="X2425" s="5" t="s">
        <v>13870</v>
      </c>
      <c r="Y2425" s="5" t="s">
        <v>13871</v>
      </c>
      <c r="Z2425" s="2" t="s">
        <v>720</v>
      </c>
      <c r="AA2425" s="2" t="s">
        <v>716</v>
      </c>
      <c r="AB2425" s="5" t="s">
        <v>13859</v>
      </c>
      <c r="AC2425" s="2" t="s">
        <v>13860</v>
      </c>
      <c r="AD2425" s="5" t="s">
        <v>13861</v>
      </c>
      <c r="AE2425" s="5" t="s">
        <v>13862</v>
      </c>
      <c r="AF2425" s="5" t="s">
        <v>5883</v>
      </c>
      <c r="AG2425" s="2" t="s">
        <v>13825</v>
      </c>
      <c r="AH2425" s="5" t="s">
        <v>447</v>
      </c>
      <c r="AI2425" s="5" t="s">
        <v>447</v>
      </c>
      <c r="AJ2425" s="2" t="s">
        <v>68</v>
      </c>
      <c r="AK2425" s="2" t="s">
        <v>729</v>
      </c>
    </row>
    <row r="2426" spans="1:37" ht="17.100000000000001" customHeight="1">
      <c r="A2426" s="2" t="s">
        <v>36</v>
      </c>
      <c r="B2426" s="3">
        <v>60393443</v>
      </c>
      <c r="C2426" s="2" t="s">
        <v>5907</v>
      </c>
      <c r="D2426" s="5" t="s">
        <v>5908</v>
      </c>
      <c r="E2426" s="5" t="s">
        <v>5909</v>
      </c>
      <c r="F2426" s="5" t="s">
        <v>13861</v>
      </c>
      <c r="G2426" s="5" t="s">
        <v>13862</v>
      </c>
      <c r="H2426" s="5" t="s">
        <v>13872</v>
      </c>
      <c r="I2426" s="2" t="s">
        <v>42</v>
      </c>
      <c r="J2426" s="2" t="s">
        <v>392</v>
      </c>
      <c r="K2426" s="2" t="s">
        <v>393</v>
      </c>
      <c r="L2426" s="2" t="s">
        <v>394</v>
      </c>
      <c r="M2426" s="2" t="s">
        <v>393</v>
      </c>
      <c r="N2426" s="2" t="s">
        <v>13855</v>
      </c>
      <c r="O2426" s="8" t="s">
        <v>5501</v>
      </c>
      <c r="P2426" s="5" t="s">
        <v>5502</v>
      </c>
      <c r="Q2426" s="5" t="s">
        <v>11163</v>
      </c>
      <c r="R2426" s="5" t="s">
        <v>13856</v>
      </c>
      <c r="S2426" s="2" t="s">
        <v>6256</v>
      </c>
      <c r="T2426" s="5" t="s">
        <v>399</v>
      </c>
      <c r="U2426" s="5" t="s">
        <v>716</v>
      </c>
      <c r="V2426" s="2" t="s">
        <v>400</v>
      </c>
      <c r="W2426" s="5" t="s">
        <v>13873</v>
      </c>
      <c r="X2426" s="5" t="s">
        <v>13874</v>
      </c>
      <c r="Y2426" s="5" t="s">
        <v>13875</v>
      </c>
      <c r="Z2426" s="2" t="s">
        <v>720</v>
      </c>
      <c r="AA2426" s="2" t="s">
        <v>716</v>
      </c>
      <c r="AB2426" s="5" t="s">
        <v>5883</v>
      </c>
      <c r="AC2426" s="2" t="s">
        <v>13825</v>
      </c>
      <c r="AD2426" s="5" t="s">
        <v>447</v>
      </c>
      <c r="AE2426" s="5" t="s">
        <v>447</v>
      </c>
      <c r="AF2426" s="5" t="s">
        <v>13298</v>
      </c>
      <c r="AG2426" s="2" t="s">
        <v>13299</v>
      </c>
      <c r="AH2426" s="5" t="s">
        <v>13300</v>
      </c>
      <c r="AI2426" s="5" t="s">
        <v>13301</v>
      </c>
      <c r="AJ2426" s="2" t="s">
        <v>68</v>
      </c>
      <c r="AK2426" s="2" t="s">
        <v>729</v>
      </c>
    </row>
    <row r="2427" spans="1:37" ht="17.100000000000001" customHeight="1">
      <c r="A2427" s="2" t="s">
        <v>36</v>
      </c>
      <c r="B2427" s="3">
        <v>60396187</v>
      </c>
      <c r="C2427" s="2" t="s">
        <v>5893</v>
      </c>
      <c r="D2427" s="5" t="s">
        <v>5893</v>
      </c>
      <c r="E2427" s="5" t="s">
        <v>5894</v>
      </c>
      <c r="F2427" s="5" t="s">
        <v>13876</v>
      </c>
      <c r="G2427" s="5" t="s">
        <v>13877</v>
      </c>
      <c r="H2427" s="5" t="s">
        <v>13878</v>
      </c>
      <c r="I2427" s="2" t="s">
        <v>42</v>
      </c>
      <c r="J2427" s="2" t="s">
        <v>392</v>
      </c>
      <c r="K2427" s="2" t="s">
        <v>393</v>
      </c>
      <c r="L2427" s="2" t="s">
        <v>394</v>
      </c>
      <c r="M2427" s="2" t="s">
        <v>393</v>
      </c>
      <c r="N2427" s="2" t="s">
        <v>13855</v>
      </c>
      <c r="O2427" s="8" t="s">
        <v>5501</v>
      </c>
      <c r="P2427" s="5" t="s">
        <v>5502</v>
      </c>
      <c r="Q2427" s="5" t="s">
        <v>11163</v>
      </c>
      <c r="R2427" s="5" t="s">
        <v>13856</v>
      </c>
      <c r="S2427" s="2" t="s">
        <v>6256</v>
      </c>
      <c r="T2427" s="5" t="s">
        <v>399</v>
      </c>
      <c r="U2427" s="5" t="s">
        <v>716</v>
      </c>
      <c r="V2427" s="2" t="s">
        <v>400</v>
      </c>
      <c r="W2427" s="5" t="s">
        <v>838</v>
      </c>
      <c r="X2427" s="5" t="s">
        <v>13879</v>
      </c>
      <c r="Y2427" s="5" t="s">
        <v>13880</v>
      </c>
      <c r="Z2427" s="2" t="s">
        <v>720</v>
      </c>
      <c r="AA2427" s="2" t="s">
        <v>716</v>
      </c>
      <c r="AB2427" s="5" t="s">
        <v>13859</v>
      </c>
      <c r="AC2427" s="2" t="s">
        <v>13860</v>
      </c>
      <c r="AD2427" s="5" t="s">
        <v>13861</v>
      </c>
      <c r="AE2427" s="5" t="s">
        <v>13862</v>
      </c>
      <c r="AF2427" s="5" t="s">
        <v>5883</v>
      </c>
      <c r="AG2427" s="2" t="s">
        <v>13825</v>
      </c>
      <c r="AH2427" s="5" t="s">
        <v>447</v>
      </c>
      <c r="AI2427" s="5" t="s">
        <v>447</v>
      </c>
      <c r="AJ2427" s="2" t="s">
        <v>68</v>
      </c>
      <c r="AK2427" s="2" t="s">
        <v>729</v>
      </c>
    </row>
    <row r="2428" spans="1:37" ht="17.100000000000001" customHeight="1">
      <c r="A2428" s="2" t="s">
        <v>36</v>
      </c>
      <c r="B2428" s="3">
        <v>80008429</v>
      </c>
      <c r="C2428" s="2" t="s">
        <v>5893</v>
      </c>
      <c r="D2428" s="5" t="s">
        <v>5893</v>
      </c>
      <c r="E2428" s="5" t="s">
        <v>5894</v>
      </c>
      <c r="F2428" s="5" t="s">
        <v>13881</v>
      </c>
      <c r="G2428" s="5" t="s">
        <v>13882</v>
      </c>
      <c r="H2428" s="5" t="s">
        <v>6192</v>
      </c>
      <c r="I2428" s="2" t="s">
        <v>42</v>
      </c>
      <c r="J2428" s="2" t="s">
        <v>392</v>
      </c>
      <c r="K2428" s="2" t="s">
        <v>393</v>
      </c>
      <c r="L2428" s="2" t="s">
        <v>394</v>
      </c>
      <c r="M2428" s="2" t="s">
        <v>393</v>
      </c>
      <c r="N2428" s="2" t="s">
        <v>13855</v>
      </c>
      <c r="O2428" s="8" t="s">
        <v>5501</v>
      </c>
      <c r="P2428" s="5" t="s">
        <v>5502</v>
      </c>
      <c r="Q2428" s="5" t="s">
        <v>11163</v>
      </c>
      <c r="R2428" s="5" t="s">
        <v>13856</v>
      </c>
      <c r="S2428" s="2" t="s">
        <v>6256</v>
      </c>
      <c r="T2428" s="5" t="s">
        <v>399</v>
      </c>
      <c r="U2428" s="5" t="s">
        <v>716</v>
      </c>
      <c r="V2428" s="2" t="s">
        <v>400</v>
      </c>
      <c r="W2428" s="5" t="s">
        <v>13883</v>
      </c>
      <c r="X2428" s="5" t="s">
        <v>13884</v>
      </c>
      <c r="Y2428" s="5" t="s">
        <v>13885</v>
      </c>
      <c r="Z2428" s="2" t="s">
        <v>720</v>
      </c>
      <c r="AA2428" s="2" t="s">
        <v>716</v>
      </c>
      <c r="AB2428" s="5" t="s">
        <v>13859</v>
      </c>
      <c r="AC2428" s="2" t="s">
        <v>13860</v>
      </c>
      <c r="AD2428" s="5" t="s">
        <v>13861</v>
      </c>
      <c r="AE2428" s="5" t="s">
        <v>13862</v>
      </c>
      <c r="AF2428" s="5" t="s">
        <v>5883</v>
      </c>
      <c r="AG2428" s="2" t="s">
        <v>13825</v>
      </c>
      <c r="AH2428" s="5" t="s">
        <v>447</v>
      </c>
      <c r="AI2428" s="5" t="s">
        <v>447</v>
      </c>
      <c r="AJ2428" s="2" t="s">
        <v>68</v>
      </c>
      <c r="AK2428" s="2" t="s">
        <v>729</v>
      </c>
    </row>
    <row r="2429" spans="1:37" ht="17.100000000000001" customHeight="1">
      <c r="A2429" s="2" t="s">
        <v>36</v>
      </c>
      <c r="B2429" s="3">
        <v>80012278</v>
      </c>
      <c r="C2429" s="2" t="s">
        <v>5893</v>
      </c>
      <c r="D2429" s="5" t="s">
        <v>5893</v>
      </c>
      <c r="E2429" s="5" t="s">
        <v>5894</v>
      </c>
      <c r="F2429" s="5" t="s">
        <v>13886</v>
      </c>
      <c r="G2429" s="5" t="s">
        <v>13887</v>
      </c>
      <c r="H2429" s="5" t="s">
        <v>967</v>
      </c>
      <c r="I2429" s="2" t="s">
        <v>42</v>
      </c>
      <c r="J2429" s="2" t="s">
        <v>392</v>
      </c>
      <c r="K2429" s="2" t="s">
        <v>393</v>
      </c>
      <c r="L2429" s="2" t="s">
        <v>394</v>
      </c>
      <c r="M2429" s="2" t="s">
        <v>393</v>
      </c>
      <c r="N2429" s="2" t="s">
        <v>13855</v>
      </c>
      <c r="O2429" s="8" t="s">
        <v>5501</v>
      </c>
      <c r="P2429" s="5" t="s">
        <v>5502</v>
      </c>
      <c r="Q2429" s="5" t="s">
        <v>11163</v>
      </c>
      <c r="R2429" s="5" t="s">
        <v>13856</v>
      </c>
      <c r="S2429" s="2" t="s">
        <v>6256</v>
      </c>
      <c r="T2429" s="5" t="s">
        <v>399</v>
      </c>
      <c r="U2429" s="5" t="s">
        <v>716</v>
      </c>
      <c r="V2429" s="2" t="s">
        <v>400</v>
      </c>
      <c r="W2429" s="5" t="s">
        <v>467</v>
      </c>
      <c r="X2429" s="5" t="s">
        <v>13888</v>
      </c>
      <c r="Y2429" s="5" t="s">
        <v>13889</v>
      </c>
      <c r="Z2429" s="2" t="s">
        <v>720</v>
      </c>
      <c r="AA2429" s="2" t="s">
        <v>716</v>
      </c>
      <c r="AB2429" s="5" t="s">
        <v>13859</v>
      </c>
      <c r="AC2429" s="2" t="s">
        <v>13860</v>
      </c>
      <c r="AD2429" s="5" t="s">
        <v>13861</v>
      </c>
      <c r="AE2429" s="5" t="s">
        <v>13862</v>
      </c>
      <c r="AF2429" s="5" t="s">
        <v>5883</v>
      </c>
      <c r="AG2429" s="2" t="s">
        <v>13825</v>
      </c>
      <c r="AH2429" s="5" t="s">
        <v>447</v>
      </c>
      <c r="AI2429" s="5" t="s">
        <v>447</v>
      </c>
      <c r="AJ2429" s="2" t="s">
        <v>68</v>
      </c>
      <c r="AK2429" s="2" t="s">
        <v>729</v>
      </c>
    </row>
    <row r="2430" spans="1:37" ht="17.100000000000001" customHeight="1">
      <c r="A2430" s="2" t="s">
        <v>36</v>
      </c>
      <c r="B2430" s="3">
        <v>60292614</v>
      </c>
      <c r="C2430" s="2" t="s">
        <v>5907</v>
      </c>
      <c r="D2430" s="5" t="s">
        <v>5908</v>
      </c>
      <c r="E2430" s="5" t="s">
        <v>5909</v>
      </c>
      <c r="F2430" s="5" t="s">
        <v>13890</v>
      </c>
      <c r="G2430" s="5" t="s">
        <v>13891</v>
      </c>
      <c r="H2430" s="5" t="s">
        <v>4602</v>
      </c>
      <c r="I2430" s="2" t="s">
        <v>42</v>
      </c>
      <c r="J2430" s="2" t="s">
        <v>392</v>
      </c>
      <c r="K2430" s="2" t="s">
        <v>393</v>
      </c>
      <c r="L2430" s="2" t="s">
        <v>394</v>
      </c>
      <c r="M2430" s="2" t="s">
        <v>393</v>
      </c>
      <c r="N2430" s="2" t="s">
        <v>13892</v>
      </c>
      <c r="O2430" s="8" t="s">
        <v>13818</v>
      </c>
      <c r="P2430" s="5" t="s">
        <v>1211</v>
      </c>
      <c r="Q2430" s="5" t="s">
        <v>11163</v>
      </c>
      <c r="R2430" s="5" t="s">
        <v>13819</v>
      </c>
      <c r="S2430" s="2" t="s">
        <v>6687</v>
      </c>
      <c r="T2430" s="5" t="s">
        <v>399</v>
      </c>
      <c r="U2430" s="5" t="s">
        <v>716</v>
      </c>
      <c r="V2430" s="2" t="s">
        <v>400</v>
      </c>
      <c r="W2430" s="5" t="s">
        <v>615</v>
      </c>
      <c r="X2430" s="5" t="s">
        <v>13893</v>
      </c>
      <c r="Y2430" s="5" t="s">
        <v>13894</v>
      </c>
      <c r="Z2430" s="2" t="s">
        <v>720</v>
      </c>
      <c r="AA2430" s="2" t="s">
        <v>716</v>
      </c>
      <c r="AB2430" s="5" t="s">
        <v>5883</v>
      </c>
      <c r="AC2430" s="2" t="s">
        <v>13825</v>
      </c>
      <c r="AD2430" s="5" t="s">
        <v>447</v>
      </c>
      <c r="AE2430" s="5" t="s">
        <v>447</v>
      </c>
      <c r="AF2430" s="5" t="s">
        <v>13298</v>
      </c>
      <c r="AG2430" s="2" t="s">
        <v>13299</v>
      </c>
      <c r="AH2430" s="5" t="s">
        <v>13300</v>
      </c>
      <c r="AI2430" s="5" t="s">
        <v>13301</v>
      </c>
      <c r="AJ2430" s="2" t="s">
        <v>68</v>
      </c>
      <c r="AK2430" s="2" t="s">
        <v>729</v>
      </c>
    </row>
    <row r="2431" spans="1:37" ht="17.100000000000001" customHeight="1">
      <c r="A2431" s="2" t="s">
        <v>36</v>
      </c>
      <c r="B2431" s="3">
        <v>60292629</v>
      </c>
      <c r="C2431" s="2" t="s">
        <v>5893</v>
      </c>
      <c r="D2431" s="5" t="s">
        <v>5893</v>
      </c>
      <c r="E2431" s="5" t="s">
        <v>5894</v>
      </c>
      <c r="F2431" s="5" t="s">
        <v>13895</v>
      </c>
      <c r="G2431" s="5" t="s">
        <v>13896</v>
      </c>
      <c r="H2431" s="5" t="s">
        <v>6192</v>
      </c>
      <c r="I2431" s="2" t="s">
        <v>42</v>
      </c>
      <c r="J2431" s="2" t="s">
        <v>392</v>
      </c>
      <c r="K2431" s="2" t="s">
        <v>393</v>
      </c>
      <c r="L2431" s="2" t="s">
        <v>394</v>
      </c>
      <c r="M2431" s="2" t="s">
        <v>393</v>
      </c>
      <c r="N2431" s="2" t="s">
        <v>13892</v>
      </c>
      <c r="O2431" s="8" t="s">
        <v>13818</v>
      </c>
      <c r="P2431" s="5" t="s">
        <v>1211</v>
      </c>
      <c r="Q2431" s="5" t="s">
        <v>11163</v>
      </c>
      <c r="R2431" s="5" t="s">
        <v>13819</v>
      </c>
      <c r="S2431" s="2" t="s">
        <v>6687</v>
      </c>
      <c r="T2431" s="5" t="s">
        <v>399</v>
      </c>
      <c r="U2431" s="5" t="s">
        <v>716</v>
      </c>
      <c r="V2431" s="2" t="s">
        <v>400</v>
      </c>
      <c r="W2431" s="5" t="s">
        <v>734</v>
      </c>
      <c r="X2431" s="5" t="s">
        <v>13389</v>
      </c>
      <c r="Y2431" s="5" t="s">
        <v>13897</v>
      </c>
      <c r="Z2431" s="2" t="s">
        <v>720</v>
      </c>
      <c r="AA2431" s="2" t="s">
        <v>716</v>
      </c>
      <c r="AB2431" s="5" t="s">
        <v>13898</v>
      </c>
      <c r="AC2431" s="2" t="s">
        <v>13899</v>
      </c>
      <c r="AD2431" s="5" t="s">
        <v>13890</v>
      </c>
      <c r="AE2431" s="5" t="s">
        <v>13891</v>
      </c>
      <c r="AF2431" s="5" t="s">
        <v>5883</v>
      </c>
      <c r="AG2431" s="2" t="s">
        <v>13825</v>
      </c>
      <c r="AH2431" s="5" t="s">
        <v>447</v>
      </c>
      <c r="AI2431" s="5" t="s">
        <v>447</v>
      </c>
      <c r="AJ2431" s="2" t="s">
        <v>68</v>
      </c>
      <c r="AK2431" s="2" t="s">
        <v>729</v>
      </c>
    </row>
    <row r="2432" spans="1:37" ht="17.100000000000001" customHeight="1">
      <c r="A2432" s="2" t="s">
        <v>36</v>
      </c>
      <c r="B2432" s="3">
        <v>60383842</v>
      </c>
      <c r="C2432" s="2" t="s">
        <v>5893</v>
      </c>
      <c r="D2432" s="5" t="s">
        <v>5893</v>
      </c>
      <c r="E2432" s="5" t="s">
        <v>5894</v>
      </c>
      <c r="F2432" s="5" t="s">
        <v>13900</v>
      </c>
      <c r="G2432" s="5" t="s">
        <v>13901</v>
      </c>
      <c r="H2432" s="5" t="s">
        <v>13902</v>
      </c>
      <c r="I2432" s="2" t="s">
        <v>42</v>
      </c>
      <c r="J2432" s="2" t="s">
        <v>392</v>
      </c>
      <c r="K2432" s="2" t="s">
        <v>393</v>
      </c>
      <c r="L2432" s="2" t="s">
        <v>394</v>
      </c>
      <c r="M2432" s="2" t="s">
        <v>393</v>
      </c>
      <c r="N2432" s="2" t="s">
        <v>13892</v>
      </c>
      <c r="O2432" s="8" t="s">
        <v>13818</v>
      </c>
      <c r="P2432" s="5" t="s">
        <v>1211</v>
      </c>
      <c r="Q2432" s="5" t="s">
        <v>11163</v>
      </c>
      <c r="R2432" s="5" t="s">
        <v>13819</v>
      </c>
      <c r="S2432" s="2" t="s">
        <v>6687</v>
      </c>
      <c r="T2432" s="5" t="s">
        <v>399</v>
      </c>
      <c r="U2432" s="5" t="s">
        <v>716</v>
      </c>
      <c r="V2432" s="2" t="s">
        <v>400</v>
      </c>
      <c r="W2432" s="5" t="s">
        <v>1068</v>
      </c>
      <c r="X2432" s="5" t="s">
        <v>13903</v>
      </c>
      <c r="Y2432" s="5" t="s">
        <v>13904</v>
      </c>
      <c r="Z2432" s="2" t="s">
        <v>720</v>
      </c>
      <c r="AA2432" s="2" t="s">
        <v>716</v>
      </c>
      <c r="AB2432" s="5" t="s">
        <v>13898</v>
      </c>
      <c r="AC2432" s="2" t="s">
        <v>13899</v>
      </c>
      <c r="AD2432" s="5" t="s">
        <v>13890</v>
      </c>
      <c r="AE2432" s="5" t="s">
        <v>13891</v>
      </c>
      <c r="AF2432" s="5" t="s">
        <v>5883</v>
      </c>
      <c r="AG2432" s="2" t="s">
        <v>13825</v>
      </c>
      <c r="AH2432" s="5" t="s">
        <v>447</v>
      </c>
      <c r="AI2432" s="5" t="s">
        <v>447</v>
      </c>
      <c r="AJ2432" s="2" t="s">
        <v>68</v>
      </c>
      <c r="AK2432" s="2" t="s">
        <v>729</v>
      </c>
    </row>
    <row r="2433" spans="1:37" ht="17.100000000000001" customHeight="1">
      <c r="A2433" s="2" t="s">
        <v>36</v>
      </c>
      <c r="B2433" s="3">
        <v>80002687</v>
      </c>
      <c r="C2433" s="2" t="s">
        <v>5893</v>
      </c>
      <c r="D2433" s="5" t="s">
        <v>5893</v>
      </c>
      <c r="E2433" s="5" t="s">
        <v>5894</v>
      </c>
      <c r="F2433" s="5" t="s">
        <v>13905</v>
      </c>
      <c r="G2433" s="5" t="s">
        <v>13906</v>
      </c>
      <c r="H2433" s="5" t="s">
        <v>4059</v>
      </c>
      <c r="I2433" s="2" t="s">
        <v>42</v>
      </c>
      <c r="J2433" s="2" t="s">
        <v>392</v>
      </c>
      <c r="K2433" s="2" t="s">
        <v>393</v>
      </c>
      <c r="L2433" s="2" t="s">
        <v>394</v>
      </c>
      <c r="M2433" s="2" t="s">
        <v>393</v>
      </c>
      <c r="N2433" s="2" t="s">
        <v>13892</v>
      </c>
      <c r="O2433" s="8" t="s">
        <v>13818</v>
      </c>
      <c r="P2433" s="5" t="s">
        <v>1211</v>
      </c>
      <c r="Q2433" s="5" t="s">
        <v>11163</v>
      </c>
      <c r="R2433" s="5" t="s">
        <v>13819</v>
      </c>
      <c r="S2433" s="2" t="s">
        <v>6687</v>
      </c>
      <c r="T2433" s="5" t="s">
        <v>399</v>
      </c>
      <c r="U2433" s="5" t="s">
        <v>716</v>
      </c>
      <c r="V2433" s="2" t="s">
        <v>400</v>
      </c>
      <c r="W2433" s="5" t="s">
        <v>1553</v>
      </c>
      <c r="X2433" s="5" t="s">
        <v>13907</v>
      </c>
      <c r="Y2433" s="5" t="s">
        <v>13908</v>
      </c>
      <c r="Z2433" s="2" t="s">
        <v>720</v>
      </c>
      <c r="AA2433" s="2" t="s">
        <v>716</v>
      </c>
      <c r="AB2433" s="5" t="s">
        <v>13898</v>
      </c>
      <c r="AC2433" s="2" t="s">
        <v>13899</v>
      </c>
      <c r="AD2433" s="5" t="s">
        <v>13890</v>
      </c>
      <c r="AE2433" s="5" t="s">
        <v>13891</v>
      </c>
      <c r="AF2433" s="5" t="s">
        <v>5883</v>
      </c>
      <c r="AG2433" s="2" t="s">
        <v>13825</v>
      </c>
      <c r="AH2433" s="5" t="s">
        <v>447</v>
      </c>
      <c r="AI2433" s="5" t="s">
        <v>447</v>
      </c>
      <c r="AJ2433" s="2" t="s">
        <v>68</v>
      </c>
      <c r="AK2433" s="2" t="s">
        <v>729</v>
      </c>
    </row>
    <row r="2434" spans="1:37" ht="17.100000000000001" customHeight="1">
      <c r="A2434" s="2" t="s">
        <v>36</v>
      </c>
      <c r="B2434" s="3">
        <v>80004132</v>
      </c>
      <c r="C2434" s="2" t="s">
        <v>5893</v>
      </c>
      <c r="D2434" s="5" t="s">
        <v>5893</v>
      </c>
      <c r="E2434" s="5" t="s">
        <v>5894</v>
      </c>
      <c r="F2434" s="5" t="s">
        <v>13909</v>
      </c>
      <c r="G2434" s="5" t="s">
        <v>13910</v>
      </c>
      <c r="H2434" s="5" t="s">
        <v>6343</v>
      </c>
      <c r="I2434" s="2" t="s">
        <v>42</v>
      </c>
      <c r="J2434" s="2" t="s">
        <v>392</v>
      </c>
      <c r="K2434" s="2" t="s">
        <v>393</v>
      </c>
      <c r="L2434" s="2" t="s">
        <v>394</v>
      </c>
      <c r="M2434" s="2" t="s">
        <v>393</v>
      </c>
      <c r="N2434" s="2" t="s">
        <v>13892</v>
      </c>
      <c r="O2434" s="8" t="s">
        <v>13818</v>
      </c>
      <c r="P2434" s="5" t="s">
        <v>1211</v>
      </c>
      <c r="Q2434" s="5" t="s">
        <v>11163</v>
      </c>
      <c r="R2434" s="5" t="s">
        <v>13819</v>
      </c>
      <c r="S2434" s="2" t="s">
        <v>6687</v>
      </c>
      <c r="T2434" s="5" t="s">
        <v>399</v>
      </c>
      <c r="U2434" s="5" t="s">
        <v>716</v>
      </c>
      <c r="V2434" s="2" t="s">
        <v>400</v>
      </c>
      <c r="W2434" s="5" t="s">
        <v>780</v>
      </c>
      <c r="X2434" s="5" t="s">
        <v>13911</v>
      </c>
      <c r="Y2434" s="5" t="s">
        <v>13912</v>
      </c>
      <c r="Z2434" s="2" t="s">
        <v>720</v>
      </c>
      <c r="AA2434" s="2" t="s">
        <v>716</v>
      </c>
      <c r="AB2434" s="5" t="s">
        <v>13898</v>
      </c>
      <c r="AC2434" s="2" t="s">
        <v>13899</v>
      </c>
      <c r="AD2434" s="5" t="s">
        <v>13890</v>
      </c>
      <c r="AE2434" s="5" t="s">
        <v>13891</v>
      </c>
      <c r="AF2434" s="5" t="s">
        <v>5883</v>
      </c>
      <c r="AG2434" s="2" t="s">
        <v>13825</v>
      </c>
      <c r="AH2434" s="5" t="s">
        <v>447</v>
      </c>
      <c r="AI2434" s="5" t="s">
        <v>447</v>
      </c>
      <c r="AJ2434" s="2" t="s">
        <v>68</v>
      </c>
      <c r="AK2434" s="2" t="s">
        <v>729</v>
      </c>
    </row>
    <row r="2435" spans="1:37" ht="17.100000000000001" customHeight="1">
      <c r="A2435" s="2" t="s">
        <v>36</v>
      </c>
      <c r="B2435" s="3">
        <v>80004236</v>
      </c>
      <c r="C2435" s="2" t="s">
        <v>5893</v>
      </c>
      <c r="D2435" s="5" t="s">
        <v>5893</v>
      </c>
      <c r="E2435" s="5" t="s">
        <v>5894</v>
      </c>
      <c r="F2435" s="5" t="s">
        <v>13913</v>
      </c>
      <c r="G2435" s="5" t="s">
        <v>13914</v>
      </c>
      <c r="H2435" s="5" t="s">
        <v>5445</v>
      </c>
      <c r="I2435" s="2" t="s">
        <v>42</v>
      </c>
      <c r="J2435" s="2" t="s">
        <v>392</v>
      </c>
      <c r="K2435" s="2" t="s">
        <v>393</v>
      </c>
      <c r="L2435" s="2" t="s">
        <v>394</v>
      </c>
      <c r="M2435" s="2" t="s">
        <v>393</v>
      </c>
      <c r="N2435" s="2" t="s">
        <v>13892</v>
      </c>
      <c r="O2435" s="8" t="s">
        <v>13818</v>
      </c>
      <c r="P2435" s="5" t="s">
        <v>1211</v>
      </c>
      <c r="Q2435" s="5" t="s">
        <v>11163</v>
      </c>
      <c r="R2435" s="5" t="s">
        <v>13819</v>
      </c>
      <c r="S2435" s="2" t="s">
        <v>6687</v>
      </c>
      <c r="T2435" s="5" t="s">
        <v>399</v>
      </c>
      <c r="U2435" s="5" t="s">
        <v>716</v>
      </c>
      <c r="V2435" s="2" t="s">
        <v>400</v>
      </c>
      <c r="W2435" s="5" t="s">
        <v>615</v>
      </c>
      <c r="X2435" s="5" t="s">
        <v>13915</v>
      </c>
      <c r="Y2435" s="5" t="s">
        <v>13916</v>
      </c>
      <c r="Z2435" s="2" t="s">
        <v>720</v>
      </c>
      <c r="AA2435" s="2" t="s">
        <v>716</v>
      </c>
      <c r="AB2435" s="5" t="s">
        <v>13898</v>
      </c>
      <c r="AC2435" s="2" t="s">
        <v>13899</v>
      </c>
      <c r="AD2435" s="5" t="s">
        <v>13890</v>
      </c>
      <c r="AE2435" s="5" t="s">
        <v>13891</v>
      </c>
      <c r="AF2435" s="5" t="s">
        <v>5883</v>
      </c>
      <c r="AG2435" s="2" t="s">
        <v>13825</v>
      </c>
      <c r="AH2435" s="5" t="s">
        <v>447</v>
      </c>
      <c r="AI2435" s="5" t="s">
        <v>447</v>
      </c>
      <c r="AJ2435" s="2" t="s">
        <v>68</v>
      </c>
      <c r="AK2435" s="2" t="s">
        <v>729</v>
      </c>
    </row>
    <row r="2436" spans="1:37" ht="17.100000000000001" customHeight="1">
      <c r="A2436" s="2" t="s">
        <v>36</v>
      </c>
      <c r="B2436" s="3">
        <v>80008436</v>
      </c>
      <c r="C2436" s="2" t="s">
        <v>13917</v>
      </c>
      <c r="D2436" s="5" t="s">
        <v>13918</v>
      </c>
      <c r="E2436" s="5" t="s">
        <v>5894</v>
      </c>
      <c r="F2436" s="5" t="s">
        <v>13919</v>
      </c>
      <c r="G2436" s="5" t="s">
        <v>13920</v>
      </c>
      <c r="H2436" s="5" t="s">
        <v>3832</v>
      </c>
      <c r="I2436" s="2" t="s">
        <v>42</v>
      </c>
      <c r="J2436" s="2" t="s">
        <v>392</v>
      </c>
      <c r="K2436" s="2" t="s">
        <v>393</v>
      </c>
      <c r="L2436" s="2" t="s">
        <v>394</v>
      </c>
      <c r="M2436" s="2" t="s">
        <v>393</v>
      </c>
      <c r="N2436" s="2" t="s">
        <v>13892</v>
      </c>
      <c r="O2436" s="8" t="s">
        <v>13818</v>
      </c>
      <c r="P2436" s="5" t="s">
        <v>1211</v>
      </c>
      <c r="Q2436" s="5" t="s">
        <v>11163</v>
      </c>
      <c r="R2436" s="5" t="s">
        <v>13819</v>
      </c>
      <c r="S2436" s="2" t="s">
        <v>6687</v>
      </c>
      <c r="T2436" s="5" t="s">
        <v>399</v>
      </c>
      <c r="U2436" s="5" t="s">
        <v>716</v>
      </c>
      <c r="V2436" s="2" t="s">
        <v>400</v>
      </c>
      <c r="W2436" s="5" t="s">
        <v>772</v>
      </c>
      <c r="X2436" s="5" t="s">
        <v>6133</v>
      </c>
      <c r="Y2436" s="5" t="s">
        <v>13921</v>
      </c>
      <c r="Z2436" s="2" t="s">
        <v>720</v>
      </c>
      <c r="AA2436" s="2" t="s">
        <v>716</v>
      </c>
      <c r="AB2436" s="5" t="s">
        <v>13898</v>
      </c>
      <c r="AC2436" s="2" t="s">
        <v>13899</v>
      </c>
      <c r="AD2436" s="5" t="s">
        <v>13890</v>
      </c>
      <c r="AE2436" s="5" t="s">
        <v>13891</v>
      </c>
      <c r="AF2436" s="5" t="s">
        <v>5883</v>
      </c>
      <c r="AG2436" s="2" t="s">
        <v>13825</v>
      </c>
      <c r="AH2436" s="5" t="s">
        <v>447</v>
      </c>
      <c r="AI2436" s="5" t="s">
        <v>447</v>
      </c>
      <c r="AJ2436" s="2" t="s">
        <v>68</v>
      </c>
      <c r="AK2436" s="2" t="s">
        <v>729</v>
      </c>
    </row>
    <row r="2437" spans="1:37" ht="17.100000000000001" customHeight="1">
      <c r="A2437" s="2" t="s">
        <v>36</v>
      </c>
      <c r="B2437" s="3">
        <v>80012212</v>
      </c>
      <c r="C2437" s="2" t="s">
        <v>5893</v>
      </c>
      <c r="D2437" s="5" t="s">
        <v>5893</v>
      </c>
      <c r="E2437" s="5" t="s">
        <v>5894</v>
      </c>
      <c r="F2437" s="5" t="s">
        <v>13922</v>
      </c>
      <c r="G2437" s="5" t="s">
        <v>13923</v>
      </c>
      <c r="H2437" s="5" t="s">
        <v>10131</v>
      </c>
      <c r="I2437" s="2" t="s">
        <v>42</v>
      </c>
      <c r="J2437" s="2" t="s">
        <v>392</v>
      </c>
      <c r="K2437" s="2" t="s">
        <v>393</v>
      </c>
      <c r="L2437" s="2" t="s">
        <v>394</v>
      </c>
      <c r="M2437" s="2" t="s">
        <v>393</v>
      </c>
      <c r="N2437" s="2" t="s">
        <v>13892</v>
      </c>
      <c r="O2437" s="8" t="s">
        <v>13818</v>
      </c>
      <c r="P2437" s="5" t="s">
        <v>1211</v>
      </c>
      <c r="Q2437" s="5" t="s">
        <v>11163</v>
      </c>
      <c r="R2437" s="5" t="s">
        <v>13819</v>
      </c>
      <c r="S2437" s="2" t="s">
        <v>6687</v>
      </c>
      <c r="T2437" s="5" t="s">
        <v>399</v>
      </c>
      <c r="U2437" s="5" t="s">
        <v>716</v>
      </c>
      <c r="V2437" s="2" t="s">
        <v>400</v>
      </c>
      <c r="W2437" s="5" t="s">
        <v>1189</v>
      </c>
      <c r="X2437" s="5" t="s">
        <v>13924</v>
      </c>
      <c r="Y2437" s="5" t="s">
        <v>13925</v>
      </c>
      <c r="Z2437" s="2" t="s">
        <v>720</v>
      </c>
      <c r="AA2437" s="2" t="s">
        <v>716</v>
      </c>
      <c r="AB2437" s="5" t="s">
        <v>13898</v>
      </c>
      <c r="AC2437" s="2" t="s">
        <v>13899</v>
      </c>
      <c r="AD2437" s="5" t="s">
        <v>13890</v>
      </c>
      <c r="AE2437" s="5" t="s">
        <v>13891</v>
      </c>
      <c r="AF2437" s="5" t="s">
        <v>5883</v>
      </c>
      <c r="AG2437" s="2" t="s">
        <v>13825</v>
      </c>
      <c r="AH2437" s="5" t="s">
        <v>447</v>
      </c>
      <c r="AI2437" s="5" t="s">
        <v>447</v>
      </c>
      <c r="AJ2437" s="2" t="s">
        <v>68</v>
      </c>
      <c r="AK2437" s="2" t="s">
        <v>729</v>
      </c>
    </row>
    <row r="2438" spans="1:37" ht="17.100000000000001" customHeight="1">
      <c r="A2438" s="2" t="s">
        <v>36</v>
      </c>
      <c r="B2438" s="3">
        <v>60023033</v>
      </c>
      <c r="C2438" s="2" t="s">
        <v>5893</v>
      </c>
      <c r="D2438" s="5" t="s">
        <v>5893</v>
      </c>
      <c r="E2438" s="5" t="s">
        <v>5894</v>
      </c>
      <c r="F2438" s="5" t="s">
        <v>13926</v>
      </c>
      <c r="G2438" s="5" t="s">
        <v>13927</v>
      </c>
      <c r="H2438" s="5" t="s">
        <v>13928</v>
      </c>
      <c r="I2438" s="2" t="s">
        <v>42</v>
      </c>
      <c r="J2438" s="2" t="s">
        <v>392</v>
      </c>
      <c r="K2438" s="2" t="s">
        <v>393</v>
      </c>
      <c r="L2438" s="2" t="s">
        <v>394</v>
      </c>
      <c r="M2438" s="2" t="s">
        <v>393</v>
      </c>
      <c r="N2438" s="2" t="s">
        <v>13929</v>
      </c>
      <c r="O2438" s="8" t="s">
        <v>5501</v>
      </c>
      <c r="P2438" s="5" t="s">
        <v>5502</v>
      </c>
      <c r="Q2438" s="5" t="s">
        <v>11163</v>
      </c>
      <c r="R2438" s="5" t="s">
        <v>13856</v>
      </c>
      <c r="S2438" s="2" t="s">
        <v>6256</v>
      </c>
      <c r="T2438" s="5" t="s">
        <v>399</v>
      </c>
      <c r="U2438" s="5" t="s">
        <v>716</v>
      </c>
      <c r="V2438" s="2" t="s">
        <v>400</v>
      </c>
      <c r="W2438" s="5" t="s">
        <v>838</v>
      </c>
      <c r="X2438" s="5" t="s">
        <v>13930</v>
      </c>
      <c r="Y2438" s="5" t="s">
        <v>13931</v>
      </c>
      <c r="Z2438" s="2" t="s">
        <v>720</v>
      </c>
      <c r="AA2438" s="2" t="s">
        <v>716</v>
      </c>
      <c r="AB2438" s="5" t="s">
        <v>13932</v>
      </c>
      <c r="AC2438" s="2" t="s">
        <v>13933</v>
      </c>
      <c r="AD2438" s="5" t="s">
        <v>13934</v>
      </c>
      <c r="AE2438" s="5" t="s">
        <v>13935</v>
      </c>
      <c r="AF2438" s="5" t="s">
        <v>5883</v>
      </c>
      <c r="AG2438" s="2" t="s">
        <v>13825</v>
      </c>
      <c r="AH2438" s="5" t="s">
        <v>447</v>
      </c>
      <c r="AI2438" s="5" t="s">
        <v>447</v>
      </c>
      <c r="AJ2438" s="2" t="s">
        <v>68</v>
      </c>
      <c r="AK2438" s="2" t="s">
        <v>729</v>
      </c>
    </row>
    <row r="2439" spans="1:37" ht="17.100000000000001" customHeight="1">
      <c r="A2439" s="2" t="s">
        <v>36</v>
      </c>
      <c r="B2439" s="3">
        <v>60192352</v>
      </c>
      <c r="C2439" s="2" t="s">
        <v>5907</v>
      </c>
      <c r="D2439" s="5" t="s">
        <v>5908</v>
      </c>
      <c r="E2439" s="5" t="s">
        <v>5909</v>
      </c>
      <c r="F2439" s="5" t="s">
        <v>13934</v>
      </c>
      <c r="G2439" s="5" t="s">
        <v>13935</v>
      </c>
      <c r="H2439" s="5" t="s">
        <v>4912</v>
      </c>
      <c r="I2439" s="2" t="s">
        <v>42</v>
      </c>
      <c r="J2439" s="2" t="s">
        <v>392</v>
      </c>
      <c r="K2439" s="2" t="s">
        <v>393</v>
      </c>
      <c r="L2439" s="2" t="s">
        <v>394</v>
      </c>
      <c r="M2439" s="2" t="s">
        <v>393</v>
      </c>
      <c r="N2439" s="2" t="s">
        <v>13929</v>
      </c>
      <c r="O2439" s="8" t="s">
        <v>5501</v>
      </c>
      <c r="P2439" s="5" t="s">
        <v>5502</v>
      </c>
      <c r="Q2439" s="5" t="s">
        <v>11163</v>
      </c>
      <c r="R2439" s="5" t="s">
        <v>13856</v>
      </c>
      <c r="S2439" s="2" t="s">
        <v>6256</v>
      </c>
      <c r="T2439" s="5" t="s">
        <v>399</v>
      </c>
      <c r="U2439" s="5" t="s">
        <v>716</v>
      </c>
      <c r="V2439" s="2" t="s">
        <v>400</v>
      </c>
      <c r="W2439" s="5" t="s">
        <v>772</v>
      </c>
      <c r="X2439" s="5" t="s">
        <v>4943</v>
      </c>
      <c r="Y2439" s="5" t="s">
        <v>13936</v>
      </c>
      <c r="Z2439" s="2" t="s">
        <v>720</v>
      </c>
      <c r="AA2439" s="2" t="s">
        <v>716</v>
      </c>
      <c r="AB2439" s="5" t="s">
        <v>5883</v>
      </c>
      <c r="AC2439" s="2" t="s">
        <v>13825</v>
      </c>
      <c r="AD2439" s="5" t="s">
        <v>447</v>
      </c>
      <c r="AE2439" s="5" t="s">
        <v>447</v>
      </c>
      <c r="AF2439" s="5" t="s">
        <v>13298</v>
      </c>
      <c r="AG2439" s="2" t="s">
        <v>13299</v>
      </c>
      <c r="AH2439" s="5" t="s">
        <v>13300</v>
      </c>
      <c r="AI2439" s="5" t="s">
        <v>13301</v>
      </c>
      <c r="AJ2439" s="2" t="s">
        <v>68</v>
      </c>
      <c r="AK2439" s="2" t="s">
        <v>729</v>
      </c>
    </row>
    <row r="2440" spans="1:37" ht="17.100000000000001" customHeight="1">
      <c r="A2440" s="2" t="s">
        <v>36</v>
      </c>
      <c r="B2440" s="3">
        <v>60290848</v>
      </c>
      <c r="C2440" s="2" t="s">
        <v>5893</v>
      </c>
      <c r="D2440" s="5" t="s">
        <v>5893</v>
      </c>
      <c r="E2440" s="5" t="s">
        <v>5894</v>
      </c>
      <c r="F2440" s="5" t="s">
        <v>13937</v>
      </c>
      <c r="G2440" s="5" t="s">
        <v>13938</v>
      </c>
      <c r="H2440" s="5" t="s">
        <v>11300</v>
      </c>
      <c r="I2440" s="2" t="s">
        <v>42</v>
      </c>
      <c r="J2440" s="2" t="s">
        <v>392</v>
      </c>
      <c r="K2440" s="2" t="s">
        <v>393</v>
      </c>
      <c r="L2440" s="2" t="s">
        <v>394</v>
      </c>
      <c r="M2440" s="2" t="s">
        <v>393</v>
      </c>
      <c r="N2440" s="2" t="s">
        <v>13929</v>
      </c>
      <c r="O2440" s="8" t="s">
        <v>5501</v>
      </c>
      <c r="P2440" s="5" t="s">
        <v>5502</v>
      </c>
      <c r="Q2440" s="5" t="s">
        <v>11163</v>
      </c>
      <c r="R2440" s="5" t="s">
        <v>13856</v>
      </c>
      <c r="S2440" s="2" t="s">
        <v>6256</v>
      </c>
      <c r="T2440" s="5" t="s">
        <v>399</v>
      </c>
      <c r="U2440" s="5" t="s">
        <v>716</v>
      </c>
      <c r="V2440" s="2" t="s">
        <v>400</v>
      </c>
      <c r="W2440" s="5" t="s">
        <v>717</v>
      </c>
      <c r="X2440" s="5" t="s">
        <v>13939</v>
      </c>
      <c r="Y2440" s="5" t="s">
        <v>13940</v>
      </c>
      <c r="Z2440" s="2" t="s">
        <v>720</v>
      </c>
      <c r="AA2440" s="2" t="s">
        <v>716</v>
      </c>
      <c r="AB2440" s="5" t="s">
        <v>13932</v>
      </c>
      <c r="AC2440" s="2" t="s">
        <v>13933</v>
      </c>
      <c r="AD2440" s="5" t="s">
        <v>13934</v>
      </c>
      <c r="AE2440" s="5" t="s">
        <v>13935</v>
      </c>
      <c r="AF2440" s="5" t="s">
        <v>5883</v>
      </c>
      <c r="AG2440" s="2" t="s">
        <v>13825</v>
      </c>
      <c r="AH2440" s="5" t="s">
        <v>447</v>
      </c>
      <c r="AI2440" s="5" t="s">
        <v>447</v>
      </c>
      <c r="AJ2440" s="2" t="s">
        <v>68</v>
      </c>
      <c r="AK2440" s="2" t="s">
        <v>729</v>
      </c>
    </row>
    <row r="2441" spans="1:37" ht="17.100000000000001" customHeight="1">
      <c r="A2441" s="2" t="s">
        <v>36</v>
      </c>
      <c r="B2441" s="3">
        <v>60290856</v>
      </c>
      <c r="C2441" s="2" t="s">
        <v>5893</v>
      </c>
      <c r="D2441" s="5" t="s">
        <v>5893</v>
      </c>
      <c r="E2441" s="5" t="s">
        <v>5894</v>
      </c>
      <c r="F2441" s="5" t="s">
        <v>13941</v>
      </c>
      <c r="G2441" s="5" t="s">
        <v>13942</v>
      </c>
      <c r="H2441" s="5" t="s">
        <v>5391</v>
      </c>
      <c r="I2441" s="2" t="s">
        <v>42</v>
      </c>
      <c r="J2441" s="2" t="s">
        <v>392</v>
      </c>
      <c r="K2441" s="2" t="s">
        <v>393</v>
      </c>
      <c r="L2441" s="2" t="s">
        <v>394</v>
      </c>
      <c r="M2441" s="2" t="s">
        <v>393</v>
      </c>
      <c r="N2441" s="2" t="s">
        <v>13929</v>
      </c>
      <c r="O2441" s="8" t="s">
        <v>5501</v>
      </c>
      <c r="P2441" s="5" t="s">
        <v>5502</v>
      </c>
      <c r="Q2441" s="5" t="s">
        <v>11163</v>
      </c>
      <c r="R2441" s="5" t="s">
        <v>13856</v>
      </c>
      <c r="S2441" s="2" t="s">
        <v>6256</v>
      </c>
      <c r="T2441" s="5" t="s">
        <v>399</v>
      </c>
      <c r="U2441" s="5" t="s">
        <v>716</v>
      </c>
      <c r="V2441" s="2" t="s">
        <v>400</v>
      </c>
      <c r="W2441" s="5" t="s">
        <v>10832</v>
      </c>
      <c r="X2441" s="5" t="s">
        <v>13943</v>
      </c>
      <c r="Y2441" s="5" t="s">
        <v>13944</v>
      </c>
      <c r="Z2441" s="2" t="s">
        <v>720</v>
      </c>
      <c r="AA2441" s="2" t="s">
        <v>716</v>
      </c>
      <c r="AB2441" s="5" t="s">
        <v>13932</v>
      </c>
      <c r="AC2441" s="2" t="s">
        <v>13933</v>
      </c>
      <c r="AD2441" s="5" t="s">
        <v>13934</v>
      </c>
      <c r="AE2441" s="5" t="s">
        <v>13935</v>
      </c>
      <c r="AF2441" s="5" t="s">
        <v>5883</v>
      </c>
      <c r="AG2441" s="2" t="s">
        <v>13825</v>
      </c>
      <c r="AH2441" s="5" t="s">
        <v>447</v>
      </c>
      <c r="AI2441" s="5" t="s">
        <v>447</v>
      </c>
      <c r="AJ2441" s="2" t="s">
        <v>307</v>
      </c>
      <c r="AK2441" s="2" t="s">
        <v>729</v>
      </c>
    </row>
    <row r="2442" spans="1:37" ht="17.100000000000001" customHeight="1">
      <c r="A2442" s="2" t="s">
        <v>36</v>
      </c>
      <c r="B2442" s="3">
        <v>60292609</v>
      </c>
      <c r="C2442" s="2" t="s">
        <v>5893</v>
      </c>
      <c r="D2442" s="5" t="s">
        <v>5893</v>
      </c>
      <c r="E2442" s="5" t="s">
        <v>5894</v>
      </c>
      <c r="F2442" s="5" t="s">
        <v>13945</v>
      </c>
      <c r="G2442" s="5" t="s">
        <v>13946</v>
      </c>
      <c r="H2442" s="5" t="s">
        <v>1164</v>
      </c>
      <c r="I2442" s="2" t="s">
        <v>42</v>
      </c>
      <c r="J2442" s="2" t="s">
        <v>392</v>
      </c>
      <c r="K2442" s="2" t="s">
        <v>393</v>
      </c>
      <c r="L2442" s="2" t="s">
        <v>394</v>
      </c>
      <c r="M2442" s="2" t="s">
        <v>393</v>
      </c>
      <c r="N2442" s="2" t="s">
        <v>13929</v>
      </c>
      <c r="O2442" s="8" t="s">
        <v>5501</v>
      </c>
      <c r="P2442" s="5" t="s">
        <v>5502</v>
      </c>
      <c r="Q2442" s="5" t="s">
        <v>11163</v>
      </c>
      <c r="R2442" s="5" t="s">
        <v>13856</v>
      </c>
      <c r="S2442" s="2" t="s">
        <v>6256</v>
      </c>
      <c r="T2442" s="5" t="s">
        <v>399</v>
      </c>
      <c r="U2442" s="5" t="s">
        <v>716</v>
      </c>
      <c r="V2442" s="2" t="s">
        <v>400</v>
      </c>
      <c r="W2442" s="5" t="s">
        <v>77</v>
      </c>
      <c r="X2442" s="5" t="s">
        <v>13947</v>
      </c>
      <c r="Y2442" s="5" t="s">
        <v>13948</v>
      </c>
      <c r="Z2442" s="2" t="s">
        <v>720</v>
      </c>
      <c r="AA2442" s="2" t="s">
        <v>716</v>
      </c>
      <c r="AB2442" s="5" t="s">
        <v>13932</v>
      </c>
      <c r="AC2442" s="2" t="s">
        <v>13933</v>
      </c>
      <c r="AD2442" s="5" t="s">
        <v>13934</v>
      </c>
      <c r="AE2442" s="5" t="s">
        <v>13935</v>
      </c>
      <c r="AF2442" s="5" t="s">
        <v>5883</v>
      </c>
      <c r="AG2442" s="2" t="s">
        <v>13825</v>
      </c>
      <c r="AH2442" s="5" t="s">
        <v>447</v>
      </c>
      <c r="AI2442" s="5" t="s">
        <v>447</v>
      </c>
      <c r="AJ2442" s="2" t="s">
        <v>68</v>
      </c>
      <c r="AK2442" s="2" t="s">
        <v>729</v>
      </c>
    </row>
    <row r="2443" spans="1:37" ht="17.100000000000001" customHeight="1">
      <c r="A2443" s="2" t="s">
        <v>36</v>
      </c>
      <c r="B2443" s="3">
        <v>60383346</v>
      </c>
      <c r="C2443" s="2" t="s">
        <v>5893</v>
      </c>
      <c r="D2443" s="5" t="s">
        <v>5893</v>
      </c>
      <c r="E2443" s="5" t="s">
        <v>5894</v>
      </c>
      <c r="F2443" s="5" t="s">
        <v>13949</v>
      </c>
      <c r="G2443" s="5" t="s">
        <v>13950</v>
      </c>
      <c r="H2443" s="5" t="s">
        <v>6192</v>
      </c>
      <c r="I2443" s="2" t="s">
        <v>42</v>
      </c>
      <c r="J2443" s="2" t="s">
        <v>392</v>
      </c>
      <c r="K2443" s="2" t="s">
        <v>393</v>
      </c>
      <c r="L2443" s="2" t="s">
        <v>394</v>
      </c>
      <c r="M2443" s="2" t="s">
        <v>393</v>
      </c>
      <c r="N2443" s="2" t="s">
        <v>13929</v>
      </c>
      <c r="O2443" s="8" t="s">
        <v>5501</v>
      </c>
      <c r="P2443" s="5" t="s">
        <v>5502</v>
      </c>
      <c r="Q2443" s="5" t="s">
        <v>11163</v>
      </c>
      <c r="R2443" s="5" t="s">
        <v>13856</v>
      </c>
      <c r="S2443" s="2" t="s">
        <v>6256</v>
      </c>
      <c r="T2443" s="5" t="s">
        <v>399</v>
      </c>
      <c r="U2443" s="5" t="s">
        <v>716</v>
      </c>
      <c r="V2443" s="2" t="s">
        <v>400</v>
      </c>
      <c r="W2443" s="5" t="s">
        <v>615</v>
      </c>
      <c r="X2443" s="5" t="s">
        <v>13951</v>
      </c>
      <c r="Y2443" s="5" t="s">
        <v>13952</v>
      </c>
      <c r="Z2443" s="2" t="s">
        <v>720</v>
      </c>
      <c r="AA2443" s="2" t="s">
        <v>716</v>
      </c>
      <c r="AB2443" s="5" t="s">
        <v>13932</v>
      </c>
      <c r="AC2443" s="2" t="s">
        <v>13933</v>
      </c>
      <c r="AD2443" s="5" t="s">
        <v>13934</v>
      </c>
      <c r="AE2443" s="5" t="s">
        <v>13935</v>
      </c>
      <c r="AF2443" s="5" t="s">
        <v>5883</v>
      </c>
      <c r="AG2443" s="2" t="s">
        <v>13825</v>
      </c>
      <c r="AH2443" s="5" t="s">
        <v>447</v>
      </c>
      <c r="AI2443" s="5" t="s">
        <v>447</v>
      </c>
      <c r="AJ2443" s="2" t="s">
        <v>68</v>
      </c>
      <c r="AK2443" s="2" t="s">
        <v>729</v>
      </c>
    </row>
    <row r="2444" spans="1:37" ht="17.100000000000001" customHeight="1">
      <c r="A2444" s="2" t="s">
        <v>36</v>
      </c>
      <c r="B2444" s="3">
        <v>80011986</v>
      </c>
      <c r="C2444" s="2" t="s">
        <v>5893</v>
      </c>
      <c r="D2444" s="5" t="s">
        <v>5893</v>
      </c>
      <c r="E2444" s="5" t="s">
        <v>5894</v>
      </c>
      <c r="F2444" s="5" t="s">
        <v>13953</v>
      </c>
      <c r="G2444" s="5" t="s">
        <v>13954</v>
      </c>
      <c r="H2444" s="5" t="s">
        <v>3570</v>
      </c>
      <c r="I2444" s="2" t="s">
        <v>42</v>
      </c>
      <c r="J2444" s="2" t="s">
        <v>392</v>
      </c>
      <c r="K2444" s="2" t="s">
        <v>393</v>
      </c>
      <c r="L2444" s="2" t="s">
        <v>394</v>
      </c>
      <c r="M2444" s="2" t="s">
        <v>393</v>
      </c>
      <c r="N2444" s="2" t="s">
        <v>13929</v>
      </c>
      <c r="O2444" s="8" t="s">
        <v>5501</v>
      </c>
      <c r="P2444" s="5" t="s">
        <v>5502</v>
      </c>
      <c r="Q2444" s="5" t="s">
        <v>11163</v>
      </c>
      <c r="R2444" s="5" t="s">
        <v>13856</v>
      </c>
      <c r="S2444" s="2" t="s">
        <v>6256</v>
      </c>
      <c r="T2444" s="5" t="s">
        <v>399</v>
      </c>
      <c r="U2444" s="5" t="s">
        <v>716</v>
      </c>
      <c r="V2444" s="2" t="s">
        <v>400</v>
      </c>
      <c r="W2444" s="5" t="s">
        <v>640</v>
      </c>
      <c r="X2444" s="5" t="s">
        <v>13955</v>
      </c>
      <c r="Y2444" s="5" t="s">
        <v>13956</v>
      </c>
      <c r="Z2444" s="2" t="s">
        <v>720</v>
      </c>
      <c r="AA2444" s="2" t="s">
        <v>716</v>
      </c>
      <c r="AB2444" s="5" t="s">
        <v>13932</v>
      </c>
      <c r="AC2444" s="2" t="s">
        <v>13933</v>
      </c>
      <c r="AD2444" s="5" t="s">
        <v>13934</v>
      </c>
      <c r="AE2444" s="5" t="s">
        <v>13935</v>
      </c>
      <c r="AF2444" s="5" t="s">
        <v>5883</v>
      </c>
      <c r="AG2444" s="2" t="s">
        <v>13825</v>
      </c>
      <c r="AH2444" s="5" t="s">
        <v>447</v>
      </c>
      <c r="AI2444" s="5" t="s">
        <v>447</v>
      </c>
      <c r="AJ2444" s="2" t="s">
        <v>307</v>
      </c>
      <c r="AK2444" s="2" t="s">
        <v>729</v>
      </c>
    </row>
    <row r="2445" spans="1:37" ht="17.100000000000001" customHeight="1">
      <c r="A2445" s="2" t="s">
        <v>36</v>
      </c>
      <c r="B2445" s="3">
        <v>60223625</v>
      </c>
      <c r="C2445" s="2" t="s">
        <v>5893</v>
      </c>
      <c r="D2445" s="5" t="s">
        <v>5893</v>
      </c>
      <c r="E2445" s="5" t="s">
        <v>5894</v>
      </c>
      <c r="F2445" s="5" t="s">
        <v>13957</v>
      </c>
      <c r="G2445" s="5" t="s">
        <v>13958</v>
      </c>
      <c r="H2445" s="5" t="s">
        <v>1008</v>
      </c>
      <c r="I2445" s="2" t="s">
        <v>42</v>
      </c>
      <c r="J2445" s="2" t="s">
        <v>392</v>
      </c>
      <c r="K2445" s="2" t="s">
        <v>393</v>
      </c>
      <c r="L2445" s="2" t="s">
        <v>394</v>
      </c>
      <c r="M2445" s="2" t="s">
        <v>393</v>
      </c>
      <c r="N2445" s="2" t="s">
        <v>13959</v>
      </c>
      <c r="O2445" s="8" t="s">
        <v>13818</v>
      </c>
      <c r="P2445" s="5" t="s">
        <v>1211</v>
      </c>
      <c r="Q2445" s="5" t="s">
        <v>11163</v>
      </c>
      <c r="R2445" s="5" t="s">
        <v>13819</v>
      </c>
      <c r="S2445" s="2" t="s">
        <v>6687</v>
      </c>
      <c r="T2445" s="5" t="s">
        <v>399</v>
      </c>
      <c r="U2445" s="5" t="s">
        <v>716</v>
      </c>
      <c r="V2445" s="2" t="s">
        <v>400</v>
      </c>
      <c r="W2445" s="5" t="s">
        <v>10871</v>
      </c>
      <c r="X2445" s="5" t="s">
        <v>1332</v>
      </c>
      <c r="Y2445" s="5" t="s">
        <v>13960</v>
      </c>
      <c r="Z2445" s="2" t="s">
        <v>720</v>
      </c>
      <c r="AA2445" s="2" t="s">
        <v>716</v>
      </c>
      <c r="AB2445" s="5" t="s">
        <v>13961</v>
      </c>
      <c r="AC2445" s="2" t="s">
        <v>13962</v>
      </c>
      <c r="AD2445" s="5" t="s">
        <v>13963</v>
      </c>
      <c r="AE2445" s="5" t="s">
        <v>13964</v>
      </c>
      <c r="AF2445" s="5" t="s">
        <v>5883</v>
      </c>
      <c r="AG2445" s="2" t="s">
        <v>13825</v>
      </c>
      <c r="AH2445" s="5" t="s">
        <v>447</v>
      </c>
      <c r="AI2445" s="5" t="s">
        <v>447</v>
      </c>
      <c r="AJ2445" s="2" t="s">
        <v>68</v>
      </c>
      <c r="AK2445" s="2" t="s">
        <v>729</v>
      </c>
    </row>
    <row r="2446" spans="1:37" ht="17.100000000000001" customHeight="1">
      <c r="A2446" s="2" t="s">
        <v>36</v>
      </c>
      <c r="B2446" s="3">
        <v>60292628</v>
      </c>
      <c r="C2446" s="2" t="s">
        <v>5893</v>
      </c>
      <c r="D2446" s="5" t="s">
        <v>5893</v>
      </c>
      <c r="E2446" s="5" t="s">
        <v>5894</v>
      </c>
      <c r="F2446" s="5" t="s">
        <v>13965</v>
      </c>
      <c r="G2446" s="5" t="s">
        <v>13966</v>
      </c>
      <c r="H2446" s="5" t="s">
        <v>2286</v>
      </c>
      <c r="I2446" s="2" t="s">
        <v>42</v>
      </c>
      <c r="J2446" s="2" t="s">
        <v>392</v>
      </c>
      <c r="K2446" s="2" t="s">
        <v>393</v>
      </c>
      <c r="L2446" s="2" t="s">
        <v>394</v>
      </c>
      <c r="M2446" s="2" t="s">
        <v>393</v>
      </c>
      <c r="N2446" s="2" t="s">
        <v>13959</v>
      </c>
      <c r="O2446" s="8" t="s">
        <v>13818</v>
      </c>
      <c r="P2446" s="5" t="s">
        <v>1211</v>
      </c>
      <c r="Q2446" s="5" t="s">
        <v>11163</v>
      </c>
      <c r="R2446" s="5" t="s">
        <v>13819</v>
      </c>
      <c r="S2446" s="2" t="s">
        <v>6687</v>
      </c>
      <c r="T2446" s="5" t="s">
        <v>399</v>
      </c>
      <c r="U2446" s="5" t="s">
        <v>716</v>
      </c>
      <c r="V2446" s="2" t="s">
        <v>400</v>
      </c>
      <c r="W2446" s="5" t="s">
        <v>1662</v>
      </c>
      <c r="X2446" s="5" t="s">
        <v>13672</v>
      </c>
      <c r="Y2446" s="5" t="s">
        <v>13967</v>
      </c>
      <c r="Z2446" s="2" t="s">
        <v>720</v>
      </c>
      <c r="AA2446" s="2" t="s">
        <v>716</v>
      </c>
      <c r="AB2446" s="5" t="s">
        <v>13961</v>
      </c>
      <c r="AC2446" s="2" t="s">
        <v>13962</v>
      </c>
      <c r="AD2446" s="5" t="s">
        <v>13963</v>
      </c>
      <c r="AE2446" s="5" t="s">
        <v>13964</v>
      </c>
      <c r="AF2446" s="5" t="s">
        <v>5883</v>
      </c>
      <c r="AG2446" s="2" t="s">
        <v>13825</v>
      </c>
      <c r="AH2446" s="5" t="s">
        <v>447</v>
      </c>
      <c r="AI2446" s="5" t="s">
        <v>447</v>
      </c>
      <c r="AJ2446" s="2" t="s">
        <v>68</v>
      </c>
      <c r="AK2446" s="2" t="s">
        <v>729</v>
      </c>
    </row>
    <row r="2447" spans="1:37" ht="17.100000000000001" customHeight="1">
      <c r="A2447" s="2" t="s">
        <v>36</v>
      </c>
      <c r="B2447" s="3">
        <v>80006869</v>
      </c>
      <c r="C2447" s="2" t="s">
        <v>13968</v>
      </c>
      <c r="D2447" s="5" t="s">
        <v>13969</v>
      </c>
      <c r="E2447" s="5" t="s">
        <v>5909</v>
      </c>
      <c r="F2447" s="5" t="s">
        <v>13963</v>
      </c>
      <c r="G2447" s="5" t="s">
        <v>13964</v>
      </c>
      <c r="H2447" s="5" t="s">
        <v>13970</v>
      </c>
      <c r="I2447" s="2" t="s">
        <v>42</v>
      </c>
      <c r="J2447" s="2" t="s">
        <v>392</v>
      </c>
      <c r="K2447" s="2" t="s">
        <v>393</v>
      </c>
      <c r="L2447" s="2" t="s">
        <v>394</v>
      </c>
      <c r="M2447" s="2" t="s">
        <v>393</v>
      </c>
      <c r="N2447" s="2" t="s">
        <v>13959</v>
      </c>
      <c r="O2447" s="8" t="s">
        <v>13818</v>
      </c>
      <c r="P2447" s="5" t="s">
        <v>1211</v>
      </c>
      <c r="Q2447" s="5" t="s">
        <v>11163</v>
      </c>
      <c r="R2447" s="5" t="s">
        <v>13819</v>
      </c>
      <c r="S2447" s="2" t="s">
        <v>6687</v>
      </c>
      <c r="T2447" s="5" t="s">
        <v>399</v>
      </c>
      <c r="U2447" s="5" t="s">
        <v>716</v>
      </c>
      <c r="V2447" s="2" t="s">
        <v>400</v>
      </c>
      <c r="W2447" s="5" t="s">
        <v>208</v>
      </c>
      <c r="X2447" s="5" t="s">
        <v>13971</v>
      </c>
      <c r="Y2447" s="5" t="s">
        <v>13972</v>
      </c>
      <c r="Z2447" s="2" t="s">
        <v>720</v>
      </c>
      <c r="AA2447" s="2" t="s">
        <v>716</v>
      </c>
      <c r="AB2447" s="5" t="s">
        <v>5883</v>
      </c>
      <c r="AC2447" s="2" t="s">
        <v>13825</v>
      </c>
      <c r="AD2447" s="5" t="s">
        <v>447</v>
      </c>
      <c r="AE2447" s="5" t="s">
        <v>447</v>
      </c>
      <c r="AF2447" s="5" t="s">
        <v>13298</v>
      </c>
      <c r="AG2447" s="2" t="s">
        <v>13299</v>
      </c>
      <c r="AH2447" s="5" t="s">
        <v>13300</v>
      </c>
      <c r="AI2447" s="5" t="s">
        <v>13301</v>
      </c>
      <c r="AJ2447" s="2" t="s">
        <v>68</v>
      </c>
      <c r="AK2447" s="2" t="s">
        <v>729</v>
      </c>
    </row>
    <row r="2448" spans="1:37" ht="17.100000000000001" customHeight="1">
      <c r="A2448" s="2" t="s">
        <v>36</v>
      </c>
      <c r="B2448" s="3">
        <v>80008433</v>
      </c>
      <c r="C2448" s="2" t="s">
        <v>13917</v>
      </c>
      <c r="D2448" s="5" t="s">
        <v>13918</v>
      </c>
      <c r="E2448" s="5" t="s">
        <v>5894</v>
      </c>
      <c r="F2448" s="5" t="s">
        <v>13973</v>
      </c>
      <c r="G2448" s="5" t="s">
        <v>13974</v>
      </c>
      <c r="H2448" s="5" t="s">
        <v>8517</v>
      </c>
      <c r="I2448" s="2" t="s">
        <v>42</v>
      </c>
      <c r="J2448" s="2" t="s">
        <v>392</v>
      </c>
      <c r="K2448" s="2" t="s">
        <v>393</v>
      </c>
      <c r="L2448" s="2" t="s">
        <v>394</v>
      </c>
      <c r="M2448" s="2" t="s">
        <v>393</v>
      </c>
      <c r="N2448" s="2" t="s">
        <v>13959</v>
      </c>
      <c r="O2448" s="8" t="s">
        <v>13818</v>
      </c>
      <c r="P2448" s="5" t="s">
        <v>1211</v>
      </c>
      <c r="Q2448" s="5" t="s">
        <v>11163</v>
      </c>
      <c r="R2448" s="5" t="s">
        <v>13819</v>
      </c>
      <c r="S2448" s="2" t="s">
        <v>6687</v>
      </c>
      <c r="T2448" s="5" t="s">
        <v>399</v>
      </c>
      <c r="U2448" s="5" t="s">
        <v>716</v>
      </c>
      <c r="V2448" s="2" t="s">
        <v>400</v>
      </c>
      <c r="W2448" s="5" t="s">
        <v>681</v>
      </c>
      <c r="X2448" s="5" t="s">
        <v>13975</v>
      </c>
      <c r="Y2448" s="5" t="s">
        <v>13976</v>
      </c>
      <c r="Z2448" s="2" t="s">
        <v>720</v>
      </c>
      <c r="AA2448" s="2" t="s">
        <v>716</v>
      </c>
      <c r="AB2448" s="5" t="s">
        <v>13961</v>
      </c>
      <c r="AC2448" s="2" t="s">
        <v>13962</v>
      </c>
      <c r="AD2448" s="5" t="s">
        <v>13963</v>
      </c>
      <c r="AE2448" s="5" t="s">
        <v>13964</v>
      </c>
      <c r="AF2448" s="5" t="s">
        <v>5883</v>
      </c>
      <c r="AG2448" s="2" t="s">
        <v>13825</v>
      </c>
      <c r="AH2448" s="5" t="s">
        <v>447</v>
      </c>
      <c r="AI2448" s="5" t="s">
        <v>447</v>
      </c>
      <c r="AJ2448" s="2" t="s">
        <v>68</v>
      </c>
      <c r="AK2448" s="2" t="s">
        <v>729</v>
      </c>
    </row>
    <row r="2449" spans="1:37" ht="17.100000000000001" customHeight="1">
      <c r="A2449" s="2" t="s">
        <v>36</v>
      </c>
      <c r="B2449" s="3">
        <v>80008434</v>
      </c>
      <c r="C2449" s="2" t="s">
        <v>13917</v>
      </c>
      <c r="D2449" s="5" t="s">
        <v>13918</v>
      </c>
      <c r="E2449" s="5" t="s">
        <v>5894</v>
      </c>
      <c r="F2449" s="5" t="s">
        <v>13977</v>
      </c>
      <c r="G2449" s="5" t="s">
        <v>13978</v>
      </c>
      <c r="H2449" s="5" t="s">
        <v>13190</v>
      </c>
      <c r="I2449" s="2" t="s">
        <v>42</v>
      </c>
      <c r="J2449" s="2" t="s">
        <v>392</v>
      </c>
      <c r="K2449" s="2" t="s">
        <v>393</v>
      </c>
      <c r="L2449" s="2" t="s">
        <v>394</v>
      </c>
      <c r="M2449" s="2" t="s">
        <v>393</v>
      </c>
      <c r="N2449" s="2" t="s">
        <v>13959</v>
      </c>
      <c r="O2449" s="8" t="s">
        <v>13818</v>
      </c>
      <c r="P2449" s="5" t="s">
        <v>1211</v>
      </c>
      <c r="Q2449" s="5" t="s">
        <v>11163</v>
      </c>
      <c r="R2449" s="5" t="s">
        <v>13819</v>
      </c>
      <c r="S2449" s="2" t="s">
        <v>6687</v>
      </c>
      <c r="T2449" s="5" t="s">
        <v>399</v>
      </c>
      <c r="U2449" s="5" t="s">
        <v>716</v>
      </c>
      <c r="V2449" s="2" t="s">
        <v>400</v>
      </c>
      <c r="W2449" s="5" t="s">
        <v>437</v>
      </c>
      <c r="X2449" s="5" t="s">
        <v>13979</v>
      </c>
      <c r="Y2449" s="5" t="s">
        <v>13980</v>
      </c>
      <c r="Z2449" s="2" t="s">
        <v>720</v>
      </c>
      <c r="AA2449" s="2" t="s">
        <v>716</v>
      </c>
      <c r="AB2449" s="5" t="s">
        <v>13961</v>
      </c>
      <c r="AC2449" s="2" t="s">
        <v>13962</v>
      </c>
      <c r="AD2449" s="5" t="s">
        <v>13963</v>
      </c>
      <c r="AE2449" s="5" t="s">
        <v>13964</v>
      </c>
      <c r="AF2449" s="5" t="s">
        <v>5883</v>
      </c>
      <c r="AG2449" s="2" t="s">
        <v>13825</v>
      </c>
      <c r="AH2449" s="5" t="s">
        <v>447</v>
      </c>
      <c r="AI2449" s="5" t="s">
        <v>447</v>
      </c>
      <c r="AJ2449" s="2" t="s">
        <v>68</v>
      </c>
      <c r="AK2449" s="2" t="s">
        <v>729</v>
      </c>
    </row>
    <row r="2450" spans="1:37" ht="17.100000000000001" customHeight="1">
      <c r="A2450" s="2" t="s">
        <v>36</v>
      </c>
      <c r="B2450" s="3">
        <v>80008435</v>
      </c>
      <c r="C2450" s="2" t="s">
        <v>13917</v>
      </c>
      <c r="D2450" s="5" t="s">
        <v>13918</v>
      </c>
      <c r="E2450" s="5" t="s">
        <v>5894</v>
      </c>
      <c r="F2450" s="5" t="s">
        <v>13981</v>
      </c>
      <c r="G2450" s="5" t="s">
        <v>13982</v>
      </c>
      <c r="H2450" s="5" t="s">
        <v>2482</v>
      </c>
      <c r="I2450" s="2" t="s">
        <v>42</v>
      </c>
      <c r="J2450" s="2" t="s">
        <v>392</v>
      </c>
      <c r="K2450" s="2" t="s">
        <v>393</v>
      </c>
      <c r="L2450" s="2" t="s">
        <v>394</v>
      </c>
      <c r="M2450" s="2" t="s">
        <v>393</v>
      </c>
      <c r="N2450" s="2" t="s">
        <v>13959</v>
      </c>
      <c r="O2450" s="8" t="s">
        <v>13818</v>
      </c>
      <c r="P2450" s="5" t="s">
        <v>1211</v>
      </c>
      <c r="Q2450" s="5" t="s">
        <v>11163</v>
      </c>
      <c r="R2450" s="5" t="s">
        <v>13819</v>
      </c>
      <c r="S2450" s="2" t="s">
        <v>6687</v>
      </c>
      <c r="T2450" s="5" t="s">
        <v>399</v>
      </c>
      <c r="U2450" s="5" t="s">
        <v>716</v>
      </c>
      <c r="V2450" s="2" t="s">
        <v>400</v>
      </c>
      <c r="W2450" s="5" t="s">
        <v>5107</v>
      </c>
      <c r="X2450" s="5" t="s">
        <v>11358</v>
      </c>
      <c r="Y2450" s="5" t="s">
        <v>13983</v>
      </c>
      <c r="Z2450" s="2" t="s">
        <v>720</v>
      </c>
      <c r="AA2450" s="2" t="s">
        <v>716</v>
      </c>
      <c r="AB2450" s="5" t="s">
        <v>13961</v>
      </c>
      <c r="AC2450" s="2" t="s">
        <v>13962</v>
      </c>
      <c r="AD2450" s="5" t="s">
        <v>13963</v>
      </c>
      <c r="AE2450" s="5" t="s">
        <v>13964</v>
      </c>
      <c r="AF2450" s="5" t="s">
        <v>5883</v>
      </c>
      <c r="AG2450" s="2" t="s">
        <v>13825</v>
      </c>
      <c r="AH2450" s="5" t="s">
        <v>447</v>
      </c>
      <c r="AI2450" s="5" t="s">
        <v>447</v>
      </c>
      <c r="AJ2450" s="2" t="s">
        <v>68</v>
      </c>
      <c r="AK2450" s="2" t="s">
        <v>729</v>
      </c>
    </row>
    <row r="2451" spans="1:37" ht="17.100000000000001" customHeight="1">
      <c r="A2451" s="2" t="s">
        <v>36</v>
      </c>
      <c r="B2451" s="3">
        <v>80008437</v>
      </c>
      <c r="C2451" s="2" t="s">
        <v>13917</v>
      </c>
      <c r="D2451" s="5" t="s">
        <v>13918</v>
      </c>
      <c r="E2451" s="5" t="s">
        <v>5894</v>
      </c>
      <c r="F2451" s="5" t="s">
        <v>13984</v>
      </c>
      <c r="G2451" s="5" t="s">
        <v>13985</v>
      </c>
      <c r="H2451" s="5" t="s">
        <v>5948</v>
      </c>
      <c r="I2451" s="2" t="s">
        <v>42</v>
      </c>
      <c r="J2451" s="2" t="s">
        <v>392</v>
      </c>
      <c r="K2451" s="2" t="s">
        <v>393</v>
      </c>
      <c r="L2451" s="2" t="s">
        <v>394</v>
      </c>
      <c r="M2451" s="2" t="s">
        <v>393</v>
      </c>
      <c r="N2451" s="2" t="s">
        <v>13959</v>
      </c>
      <c r="O2451" s="8" t="s">
        <v>13818</v>
      </c>
      <c r="P2451" s="5" t="s">
        <v>1211</v>
      </c>
      <c r="Q2451" s="5" t="s">
        <v>11163</v>
      </c>
      <c r="R2451" s="5" t="s">
        <v>13819</v>
      </c>
      <c r="S2451" s="2" t="s">
        <v>6687</v>
      </c>
      <c r="T2451" s="5" t="s">
        <v>399</v>
      </c>
      <c r="U2451" s="5" t="s">
        <v>716</v>
      </c>
      <c r="V2451" s="2" t="s">
        <v>400</v>
      </c>
      <c r="W2451" s="5" t="s">
        <v>437</v>
      </c>
      <c r="X2451" s="5" t="s">
        <v>13986</v>
      </c>
      <c r="Y2451" s="5" t="s">
        <v>13987</v>
      </c>
      <c r="Z2451" s="2" t="s">
        <v>720</v>
      </c>
      <c r="AA2451" s="2" t="s">
        <v>716</v>
      </c>
      <c r="AB2451" s="5" t="s">
        <v>13961</v>
      </c>
      <c r="AC2451" s="2" t="s">
        <v>13962</v>
      </c>
      <c r="AD2451" s="5" t="s">
        <v>13963</v>
      </c>
      <c r="AE2451" s="5" t="s">
        <v>13964</v>
      </c>
      <c r="AF2451" s="5" t="s">
        <v>5883</v>
      </c>
      <c r="AG2451" s="2" t="s">
        <v>13825</v>
      </c>
      <c r="AH2451" s="5" t="s">
        <v>447</v>
      </c>
      <c r="AI2451" s="5" t="s">
        <v>447</v>
      </c>
      <c r="AJ2451" s="2" t="s">
        <v>68</v>
      </c>
      <c r="AK2451" s="2" t="s">
        <v>729</v>
      </c>
    </row>
    <row r="2452" spans="1:37" ht="17.100000000000001" customHeight="1">
      <c r="A2452" s="2" t="s">
        <v>36</v>
      </c>
      <c r="B2452" s="3">
        <v>80012213</v>
      </c>
      <c r="C2452" s="2" t="s">
        <v>5893</v>
      </c>
      <c r="D2452" s="5" t="s">
        <v>5893</v>
      </c>
      <c r="E2452" s="5" t="s">
        <v>5894</v>
      </c>
      <c r="F2452" s="5" t="s">
        <v>13988</v>
      </c>
      <c r="G2452" s="5" t="s">
        <v>13989</v>
      </c>
      <c r="H2452" s="5" t="s">
        <v>1410</v>
      </c>
      <c r="I2452" s="2" t="s">
        <v>42</v>
      </c>
      <c r="J2452" s="2" t="s">
        <v>392</v>
      </c>
      <c r="K2452" s="2" t="s">
        <v>393</v>
      </c>
      <c r="L2452" s="2" t="s">
        <v>394</v>
      </c>
      <c r="M2452" s="2" t="s">
        <v>393</v>
      </c>
      <c r="N2452" s="2" t="s">
        <v>13959</v>
      </c>
      <c r="O2452" s="8" t="s">
        <v>13818</v>
      </c>
      <c r="P2452" s="5" t="s">
        <v>1211</v>
      </c>
      <c r="Q2452" s="5" t="s">
        <v>11163</v>
      </c>
      <c r="R2452" s="5" t="s">
        <v>13819</v>
      </c>
      <c r="S2452" s="2" t="s">
        <v>6687</v>
      </c>
      <c r="T2452" s="5" t="s">
        <v>399</v>
      </c>
      <c r="U2452" s="5" t="s">
        <v>716</v>
      </c>
      <c r="V2452" s="2" t="s">
        <v>400</v>
      </c>
      <c r="W2452" s="5" t="s">
        <v>4225</v>
      </c>
      <c r="X2452" s="5" t="s">
        <v>13990</v>
      </c>
      <c r="Y2452" s="5" t="s">
        <v>13991</v>
      </c>
      <c r="Z2452" s="2" t="s">
        <v>720</v>
      </c>
      <c r="AA2452" s="2" t="s">
        <v>716</v>
      </c>
      <c r="AB2452" s="5" t="s">
        <v>13961</v>
      </c>
      <c r="AC2452" s="2" t="s">
        <v>13962</v>
      </c>
      <c r="AD2452" s="5" t="s">
        <v>13963</v>
      </c>
      <c r="AE2452" s="5" t="s">
        <v>13964</v>
      </c>
      <c r="AF2452" s="5" t="s">
        <v>5883</v>
      </c>
      <c r="AG2452" s="2" t="s">
        <v>13825</v>
      </c>
      <c r="AH2452" s="5" t="s">
        <v>447</v>
      </c>
      <c r="AI2452" s="5" t="s">
        <v>447</v>
      </c>
      <c r="AJ2452" s="2" t="s">
        <v>68</v>
      </c>
      <c r="AK2452" s="2" t="s">
        <v>729</v>
      </c>
    </row>
    <row r="2453" spans="1:37" ht="17.100000000000001" customHeight="1">
      <c r="A2453" s="2" t="s">
        <v>36</v>
      </c>
      <c r="B2453" s="3">
        <v>60224897</v>
      </c>
      <c r="C2453" s="2" t="s">
        <v>5907</v>
      </c>
      <c r="D2453" s="5" t="s">
        <v>5908</v>
      </c>
      <c r="E2453" s="5" t="s">
        <v>5909</v>
      </c>
      <c r="F2453" s="5" t="s">
        <v>13992</v>
      </c>
      <c r="G2453" s="5" t="s">
        <v>13993</v>
      </c>
      <c r="H2453" s="5" t="s">
        <v>13994</v>
      </c>
      <c r="I2453" s="2" t="s">
        <v>42</v>
      </c>
      <c r="J2453" s="2" t="s">
        <v>392</v>
      </c>
      <c r="K2453" s="2" t="s">
        <v>393</v>
      </c>
      <c r="L2453" s="2" t="s">
        <v>394</v>
      </c>
      <c r="M2453" s="2" t="s">
        <v>393</v>
      </c>
      <c r="N2453" s="2" t="s">
        <v>13995</v>
      </c>
      <c r="O2453" s="8" t="s">
        <v>13818</v>
      </c>
      <c r="P2453" s="5" t="s">
        <v>1211</v>
      </c>
      <c r="Q2453" s="5" t="s">
        <v>11163</v>
      </c>
      <c r="R2453" s="5" t="s">
        <v>13819</v>
      </c>
      <c r="S2453" s="2" t="s">
        <v>6687</v>
      </c>
      <c r="T2453" s="5" t="s">
        <v>399</v>
      </c>
      <c r="U2453" s="5" t="s">
        <v>716</v>
      </c>
      <c r="V2453" s="2" t="s">
        <v>400</v>
      </c>
      <c r="W2453" s="5" t="s">
        <v>13996</v>
      </c>
      <c r="X2453" s="5" t="s">
        <v>13997</v>
      </c>
      <c r="Y2453" s="5" t="s">
        <v>13998</v>
      </c>
      <c r="Z2453" s="2" t="s">
        <v>720</v>
      </c>
      <c r="AA2453" s="2" t="s">
        <v>716</v>
      </c>
      <c r="AB2453" s="5" t="s">
        <v>5883</v>
      </c>
      <c r="AC2453" s="2" t="s">
        <v>13825</v>
      </c>
      <c r="AD2453" s="5" t="s">
        <v>447</v>
      </c>
      <c r="AE2453" s="5" t="s">
        <v>447</v>
      </c>
      <c r="AF2453" s="5" t="s">
        <v>13298</v>
      </c>
      <c r="AG2453" s="2" t="s">
        <v>13299</v>
      </c>
      <c r="AH2453" s="5" t="s">
        <v>13300</v>
      </c>
      <c r="AI2453" s="5" t="s">
        <v>13301</v>
      </c>
      <c r="AJ2453" s="2" t="s">
        <v>68</v>
      </c>
      <c r="AK2453" s="2" t="s">
        <v>729</v>
      </c>
    </row>
    <row r="2454" spans="1:37" ht="17.100000000000001" customHeight="1">
      <c r="A2454" s="2" t="s">
        <v>36</v>
      </c>
      <c r="B2454" s="3">
        <v>60287933</v>
      </c>
      <c r="C2454" s="2" t="s">
        <v>5893</v>
      </c>
      <c r="D2454" s="5" t="s">
        <v>5893</v>
      </c>
      <c r="E2454" s="5" t="s">
        <v>5894</v>
      </c>
      <c r="F2454" s="5" t="s">
        <v>13999</v>
      </c>
      <c r="G2454" s="5" t="s">
        <v>14000</v>
      </c>
      <c r="H2454" s="5" t="s">
        <v>2254</v>
      </c>
      <c r="I2454" s="2" t="s">
        <v>42</v>
      </c>
      <c r="J2454" s="2" t="s">
        <v>392</v>
      </c>
      <c r="K2454" s="2" t="s">
        <v>393</v>
      </c>
      <c r="L2454" s="2" t="s">
        <v>394</v>
      </c>
      <c r="M2454" s="2" t="s">
        <v>393</v>
      </c>
      <c r="N2454" s="2" t="s">
        <v>13995</v>
      </c>
      <c r="O2454" s="8" t="s">
        <v>13818</v>
      </c>
      <c r="P2454" s="5" t="s">
        <v>1211</v>
      </c>
      <c r="Q2454" s="5" t="s">
        <v>11163</v>
      </c>
      <c r="R2454" s="5" t="s">
        <v>13819</v>
      </c>
      <c r="S2454" s="2" t="s">
        <v>6687</v>
      </c>
      <c r="T2454" s="5" t="s">
        <v>399</v>
      </c>
      <c r="U2454" s="5" t="s">
        <v>716</v>
      </c>
      <c r="V2454" s="2" t="s">
        <v>400</v>
      </c>
      <c r="W2454" s="5" t="s">
        <v>1543</v>
      </c>
      <c r="X2454" s="5" t="s">
        <v>14001</v>
      </c>
      <c r="Y2454" s="5" t="s">
        <v>14002</v>
      </c>
      <c r="Z2454" s="2" t="s">
        <v>720</v>
      </c>
      <c r="AA2454" s="2" t="s">
        <v>716</v>
      </c>
      <c r="AB2454" s="5" t="s">
        <v>14003</v>
      </c>
      <c r="AC2454" s="2" t="s">
        <v>14004</v>
      </c>
      <c r="AD2454" s="5" t="s">
        <v>13992</v>
      </c>
      <c r="AE2454" s="5" t="s">
        <v>13993</v>
      </c>
      <c r="AF2454" s="5" t="s">
        <v>5883</v>
      </c>
      <c r="AG2454" s="2" t="s">
        <v>13825</v>
      </c>
      <c r="AH2454" s="5" t="s">
        <v>447</v>
      </c>
      <c r="AI2454" s="5" t="s">
        <v>447</v>
      </c>
      <c r="AJ2454" s="2" t="s">
        <v>68</v>
      </c>
      <c r="AK2454" s="2" t="s">
        <v>729</v>
      </c>
    </row>
    <row r="2455" spans="1:37" ht="17.100000000000001" customHeight="1">
      <c r="A2455" s="2" t="s">
        <v>36</v>
      </c>
      <c r="B2455" s="3">
        <v>60290844</v>
      </c>
      <c r="C2455" s="2" t="s">
        <v>5893</v>
      </c>
      <c r="D2455" s="5" t="s">
        <v>5893</v>
      </c>
      <c r="E2455" s="5" t="s">
        <v>5894</v>
      </c>
      <c r="F2455" s="5" t="s">
        <v>14005</v>
      </c>
      <c r="G2455" s="5" t="s">
        <v>14006</v>
      </c>
      <c r="H2455" s="5" t="s">
        <v>6628</v>
      </c>
      <c r="I2455" s="2" t="s">
        <v>42</v>
      </c>
      <c r="J2455" s="2" t="s">
        <v>392</v>
      </c>
      <c r="K2455" s="2" t="s">
        <v>393</v>
      </c>
      <c r="L2455" s="2" t="s">
        <v>394</v>
      </c>
      <c r="M2455" s="2" t="s">
        <v>393</v>
      </c>
      <c r="N2455" s="2" t="s">
        <v>13995</v>
      </c>
      <c r="O2455" s="8" t="s">
        <v>13818</v>
      </c>
      <c r="P2455" s="5" t="s">
        <v>1211</v>
      </c>
      <c r="Q2455" s="5" t="s">
        <v>11163</v>
      </c>
      <c r="R2455" s="5" t="s">
        <v>13819</v>
      </c>
      <c r="S2455" s="2" t="s">
        <v>6687</v>
      </c>
      <c r="T2455" s="5" t="s">
        <v>399</v>
      </c>
      <c r="U2455" s="5" t="s">
        <v>716</v>
      </c>
      <c r="V2455" s="2" t="s">
        <v>400</v>
      </c>
      <c r="W2455" s="5" t="s">
        <v>328</v>
      </c>
      <c r="X2455" s="5" t="s">
        <v>4749</v>
      </c>
      <c r="Y2455" s="5" t="s">
        <v>14007</v>
      </c>
      <c r="Z2455" s="2" t="s">
        <v>720</v>
      </c>
      <c r="AA2455" s="2" t="s">
        <v>716</v>
      </c>
      <c r="AB2455" s="5" t="s">
        <v>14003</v>
      </c>
      <c r="AC2455" s="2" t="s">
        <v>14004</v>
      </c>
      <c r="AD2455" s="5" t="s">
        <v>13992</v>
      </c>
      <c r="AE2455" s="5" t="s">
        <v>13993</v>
      </c>
      <c r="AF2455" s="5" t="s">
        <v>5883</v>
      </c>
      <c r="AG2455" s="2" t="s">
        <v>13825</v>
      </c>
      <c r="AH2455" s="5" t="s">
        <v>447</v>
      </c>
      <c r="AI2455" s="5" t="s">
        <v>447</v>
      </c>
      <c r="AJ2455" s="2" t="s">
        <v>68</v>
      </c>
      <c r="AK2455" s="2" t="s">
        <v>729</v>
      </c>
    </row>
    <row r="2456" spans="1:37" ht="17.100000000000001" customHeight="1">
      <c r="A2456" s="2" t="s">
        <v>36</v>
      </c>
      <c r="B2456" s="3">
        <v>60292616</v>
      </c>
      <c r="C2456" s="2" t="s">
        <v>5893</v>
      </c>
      <c r="D2456" s="5" t="s">
        <v>5893</v>
      </c>
      <c r="E2456" s="5" t="s">
        <v>5894</v>
      </c>
      <c r="F2456" s="5" t="s">
        <v>14008</v>
      </c>
      <c r="G2456" s="5" t="s">
        <v>14009</v>
      </c>
      <c r="H2456" s="5" t="s">
        <v>14010</v>
      </c>
      <c r="I2456" s="2" t="s">
        <v>42</v>
      </c>
      <c r="J2456" s="2" t="s">
        <v>392</v>
      </c>
      <c r="K2456" s="2" t="s">
        <v>393</v>
      </c>
      <c r="L2456" s="2" t="s">
        <v>394</v>
      </c>
      <c r="M2456" s="2" t="s">
        <v>393</v>
      </c>
      <c r="N2456" s="2" t="s">
        <v>13995</v>
      </c>
      <c r="O2456" s="8" t="s">
        <v>13818</v>
      </c>
      <c r="P2456" s="5" t="s">
        <v>1211</v>
      </c>
      <c r="Q2456" s="5" t="s">
        <v>11163</v>
      </c>
      <c r="R2456" s="5" t="s">
        <v>13819</v>
      </c>
      <c r="S2456" s="2" t="s">
        <v>6687</v>
      </c>
      <c r="T2456" s="5" t="s">
        <v>399</v>
      </c>
      <c r="U2456" s="5" t="s">
        <v>716</v>
      </c>
      <c r="V2456" s="2" t="s">
        <v>400</v>
      </c>
      <c r="W2456" s="5" t="s">
        <v>1284</v>
      </c>
      <c r="X2456" s="5" t="s">
        <v>14011</v>
      </c>
      <c r="Y2456" s="5" t="s">
        <v>14012</v>
      </c>
      <c r="Z2456" s="2" t="s">
        <v>720</v>
      </c>
      <c r="AA2456" s="2" t="s">
        <v>716</v>
      </c>
      <c r="AB2456" s="5" t="s">
        <v>14003</v>
      </c>
      <c r="AC2456" s="2" t="s">
        <v>14004</v>
      </c>
      <c r="AD2456" s="5" t="s">
        <v>13992</v>
      </c>
      <c r="AE2456" s="5" t="s">
        <v>13993</v>
      </c>
      <c r="AF2456" s="5" t="s">
        <v>5883</v>
      </c>
      <c r="AG2456" s="2" t="s">
        <v>13825</v>
      </c>
      <c r="AH2456" s="5" t="s">
        <v>447</v>
      </c>
      <c r="AI2456" s="5" t="s">
        <v>447</v>
      </c>
      <c r="AJ2456" s="2" t="s">
        <v>68</v>
      </c>
      <c r="AK2456" s="2" t="s">
        <v>729</v>
      </c>
    </row>
    <row r="2457" spans="1:37" ht="17.100000000000001" customHeight="1">
      <c r="A2457" s="2" t="s">
        <v>36</v>
      </c>
      <c r="B2457" s="3">
        <v>60393431</v>
      </c>
      <c r="C2457" s="2" t="s">
        <v>5893</v>
      </c>
      <c r="D2457" s="5" t="s">
        <v>5893</v>
      </c>
      <c r="E2457" s="5" t="s">
        <v>5894</v>
      </c>
      <c r="F2457" s="5" t="s">
        <v>14013</v>
      </c>
      <c r="G2457" s="5" t="s">
        <v>14014</v>
      </c>
      <c r="H2457" s="5" t="s">
        <v>2254</v>
      </c>
      <c r="I2457" s="2" t="s">
        <v>42</v>
      </c>
      <c r="J2457" s="2" t="s">
        <v>392</v>
      </c>
      <c r="K2457" s="2" t="s">
        <v>393</v>
      </c>
      <c r="L2457" s="2" t="s">
        <v>394</v>
      </c>
      <c r="M2457" s="2" t="s">
        <v>393</v>
      </c>
      <c r="N2457" s="2" t="s">
        <v>13995</v>
      </c>
      <c r="O2457" s="8" t="s">
        <v>13818</v>
      </c>
      <c r="P2457" s="5" t="s">
        <v>1211</v>
      </c>
      <c r="Q2457" s="5" t="s">
        <v>11163</v>
      </c>
      <c r="R2457" s="5" t="s">
        <v>13819</v>
      </c>
      <c r="S2457" s="2" t="s">
        <v>6687</v>
      </c>
      <c r="T2457" s="5" t="s">
        <v>399</v>
      </c>
      <c r="U2457" s="5" t="s">
        <v>716</v>
      </c>
      <c r="V2457" s="2" t="s">
        <v>400</v>
      </c>
      <c r="W2457" s="5" t="s">
        <v>190</v>
      </c>
      <c r="X2457" s="5" t="s">
        <v>14015</v>
      </c>
      <c r="Y2457" s="5" t="s">
        <v>14016</v>
      </c>
      <c r="Z2457" s="2" t="s">
        <v>720</v>
      </c>
      <c r="AA2457" s="2" t="s">
        <v>716</v>
      </c>
      <c r="AB2457" s="5" t="s">
        <v>14003</v>
      </c>
      <c r="AC2457" s="2" t="s">
        <v>14004</v>
      </c>
      <c r="AD2457" s="5" t="s">
        <v>13992</v>
      </c>
      <c r="AE2457" s="5" t="s">
        <v>13993</v>
      </c>
      <c r="AF2457" s="5" t="s">
        <v>5883</v>
      </c>
      <c r="AG2457" s="2" t="s">
        <v>13825</v>
      </c>
      <c r="AH2457" s="5" t="s">
        <v>447</v>
      </c>
      <c r="AI2457" s="5" t="s">
        <v>447</v>
      </c>
      <c r="AJ2457" s="2" t="s">
        <v>68</v>
      </c>
      <c r="AK2457" s="2" t="s">
        <v>729</v>
      </c>
    </row>
    <row r="2458" spans="1:37" ht="17.100000000000001" customHeight="1">
      <c r="A2458" s="2" t="s">
        <v>36</v>
      </c>
      <c r="B2458" s="3">
        <v>60393460</v>
      </c>
      <c r="C2458" s="2" t="s">
        <v>5893</v>
      </c>
      <c r="D2458" s="5" t="s">
        <v>5893</v>
      </c>
      <c r="E2458" s="5" t="s">
        <v>5894</v>
      </c>
      <c r="F2458" s="5" t="s">
        <v>14017</v>
      </c>
      <c r="G2458" s="5" t="s">
        <v>14018</v>
      </c>
      <c r="H2458" s="5" t="s">
        <v>14019</v>
      </c>
      <c r="I2458" s="2" t="s">
        <v>42</v>
      </c>
      <c r="J2458" s="2" t="s">
        <v>392</v>
      </c>
      <c r="K2458" s="2" t="s">
        <v>393</v>
      </c>
      <c r="L2458" s="2" t="s">
        <v>394</v>
      </c>
      <c r="M2458" s="2" t="s">
        <v>393</v>
      </c>
      <c r="N2458" s="2" t="s">
        <v>13995</v>
      </c>
      <c r="O2458" s="8" t="s">
        <v>13818</v>
      </c>
      <c r="P2458" s="5" t="s">
        <v>1211</v>
      </c>
      <c r="Q2458" s="5" t="s">
        <v>11163</v>
      </c>
      <c r="R2458" s="5" t="s">
        <v>13819</v>
      </c>
      <c r="S2458" s="2" t="s">
        <v>6687</v>
      </c>
      <c r="T2458" s="5" t="s">
        <v>399</v>
      </c>
      <c r="U2458" s="5" t="s">
        <v>716</v>
      </c>
      <c r="V2458" s="2" t="s">
        <v>400</v>
      </c>
      <c r="W2458" s="5" t="s">
        <v>208</v>
      </c>
      <c r="X2458" s="5" t="s">
        <v>14020</v>
      </c>
      <c r="Y2458" s="5" t="s">
        <v>14021</v>
      </c>
      <c r="Z2458" s="2" t="s">
        <v>720</v>
      </c>
      <c r="AA2458" s="2" t="s">
        <v>716</v>
      </c>
      <c r="AB2458" s="5" t="s">
        <v>14003</v>
      </c>
      <c r="AC2458" s="2" t="s">
        <v>14004</v>
      </c>
      <c r="AD2458" s="5" t="s">
        <v>13992</v>
      </c>
      <c r="AE2458" s="5" t="s">
        <v>13993</v>
      </c>
      <c r="AF2458" s="5" t="s">
        <v>5883</v>
      </c>
      <c r="AG2458" s="2" t="s">
        <v>13825</v>
      </c>
      <c r="AH2458" s="5" t="s">
        <v>447</v>
      </c>
      <c r="AI2458" s="5" t="s">
        <v>447</v>
      </c>
      <c r="AJ2458" s="2" t="s">
        <v>68</v>
      </c>
      <c r="AK2458" s="2" t="s">
        <v>729</v>
      </c>
    </row>
    <row r="2459" spans="1:37" ht="17.100000000000001" customHeight="1">
      <c r="A2459" s="2" t="s">
        <v>36</v>
      </c>
      <c r="B2459" s="3">
        <v>60396184</v>
      </c>
      <c r="C2459" s="2" t="s">
        <v>5893</v>
      </c>
      <c r="D2459" s="5" t="s">
        <v>5893</v>
      </c>
      <c r="E2459" s="5" t="s">
        <v>5894</v>
      </c>
      <c r="F2459" s="5" t="s">
        <v>14022</v>
      </c>
      <c r="G2459" s="5" t="s">
        <v>14023</v>
      </c>
      <c r="H2459" s="5" t="s">
        <v>10502</v>
      </c>
      <c r="I2459" s="2" t="s">
        <v>42</v>
      </c>
      <c r="J2459" s="2" t="s">
        <v>392</v>
      </c>
      <c r="K2459" s="2" t="s">
        <v>393</v>
      </c>
      <c r="L2459" s="2" t="s">
        <v>394</v>
      </c>
      <c r="M2459" s="2" t="s">
        <v>393</v>
      </c>
      <c r="N2459" s="2" t="s">
        <v>13995</v>
      </c>
      <c r="O2459" s="8" t="s">
        <v>13818</v>
      </c>
      <c r="P2459" s="5" t="s">
        <v>1211</v>
      </c>
      <c r="Q2459" s="5" t="s">
        <v>11163</v>
      </c>
      <c r="R2459" s="5" t="s">
        <v>13819</v>
      </c>
      <c r="S2459" s="2" t="s">
        <v>6687</v>
      </c>
      <c r="T2459" s="5" t="s">
        <v>399</v>
      </c>
      <c r="U2459" s="5" t="s">
        <v>716</v>
      </c>
      <c r="V2459" s="2" t="s">
        <v>400</v>
      </c>
      <c r="W2459" s="5" t="s">
        <v>717</v>
      </c>
      <c r="X2459" s="5" t="s">
        <v>8862</v>
      </c>
      <c r="Y2459" s="5" t="s">
        <v>14024</v>
      </c>
      <c r="Z2459" s="2" t="s">
        <v>720</v>
      </c>
      <c r="AA2459" s="2" t="s">
        <v>716</v>
      </c>
      <c r="AB2459" s="5" t="s">
        <v>14003</v>
      </c>
      <c r="AC2459" s="2" t="s">
        <v>14004</v>
      </c>
      <c r="AD2459" s="5" t="s">
        <v>13992</v>
      </c>
      <c r="AE2459" s="5" t="s">
        <v>13993</v>
      </c>
      <c r="AF2459" s="5" t="s">
        <v>5883</v>
      </c>
      <c r="AG2459" s="2" t="s">
        <v>13825</v>
      </c>
      <c r="AH2459" s="5" t="s">
        <v>447</v>
      </c>
      <c r="AI2459" s="5" t="s">
        <v>447</v>
      </c>
      <c r="AJ2459" s="2" t="s">
        <v>68</v>
      </c>
      <c r="AK2459" s="2" t="s">
        <v>729</v>
      </c>
    </row>
    <row r="2460" spans="1:37" ht="17.100000000000001" customHeight="1">
      <c r="A2460" s="2" t="s">
        <v>36</v>
      </c>
      <c r="B2460" s="3">
        <v>80006860</v>
      </c>
      <c r="C2460" s="2" t="s">
        <v>14025</v>
      </c>
      <c r="D2460" s="5" t="s">
        <v>14026</v>
      </c>
      <c r="E2460" s="5" t="s">
        <v>8023</v>
      </c>
      <c r="F2460" s="5" t="s">
        <v>14027</v>
      </c>
      <c r="G2460" s="5" t="s">
        <v>14028</v>
      </c>
      <c r="H2460" s="5" t="s">
        <v>2238</v>
      </c>
      <c r="I2460" s="2" t="s">
        <v>42</v>
      </c>
      <c r="J2460" s="2" t="s">
        <v>392</v>
      </c>
      <c r="K2460" s="2" t="s">
        <v>393</v>
      </c>
      <c r="L2460" s="2" t="s">
        <v>394</v>
      </c>
      <c r="M2460" s="2" t="s">
        <v>393</v>
      </c>
      <c r="N2460" s="2" t="s">
        <v>14029</v>
      </c>
      <c r="O2460" s="8" t="s">
        <v>13818</v>
      </c>
      <c r="P2460" s="5" t="s">
        <v>1211</v>
      </c>
      <c r="Q2460" s="5" t="s">
        <v>716</v>
      </c>
      <c r="R2460" s="5" t="s">
        <v>14030</v>
      </c>
      <c r="S2460" s="2" t="s">
        <v>5899</v>
      </c>
      <c r="T2460" s="5" t="s">
        <v>399</v>
      </c>
      <c r="U2460" s="5" t="s">
        <v>716</v>
      </c>
      <c r="V2460" s="2" t="s">
        <v>400</v>
      </c>
      <c r="W2460" s="5" t="s">
        <v>615</v>
      </c>
      <c r="X2460" s="5" t="s">
        <v>12495</v>
      </c>
      <c r="Y2460" s="5" t="s">
        <v>14031</v>
      </c>
      <c r="Z2460" s="2" t="s">
        <v>720</v>
      </c>
      <c r="AA2460" s="2" t="s">
        <v>716</v>
      </c>
      <c r="AB2460" s="5" t="s">
        <v>5883</v>
      </c>
      <c r="AC2460" s="2" t="s">
        <v>13825</v>
      </c>
      <c r="AD2460" s="5" t="s">
        <v>447</v>
      </c>
      <c r="AE2460" s="5" t="s">
        <v>447</v>
      </c>
      <c r="AF2460" s="5" t="s">
        <v>13298</v>
      </c>
      <c r="AG2460" s="2" t="s">
        <v>13299</v>
      </c>
      <c r="AH2460" s="5" t="s">
        <v>13300</v>
      </c>
      <c r="AI2460" s="5" t="s">
        <v>13301</v>
      </c>
      <c r="AJ2460" s="2" t="s">
        <v>68</v>
      </c>
      <c r="AK2460" s="2" t="s">
        <v>729</v>
      </c>
    </row>
    <row r="2461" spans="1:37" ht="17.100000000000001" customHeight="1">
      <c r="A2461" s="2" t="s">
        <v>36</v>
      </c>
      <c r="B2461" s="3">
        <v>80007819</v>
      </c>
      <c r="C2461" s="2" t="s">
        <v>6242</v>
      </c>
      <c r="D2461" s="5" t="s">
        <v>6243</v>
      </c>
      <c r="E2461" s="5" t="s">
        <v>6244</v>
      </c>
      <c r="F2461" s="5" t="s">
        <v>14032</v>
      </c>
      <c r="G2461" s="5" t="s">
        <v>14033</v>
      </c>
      <c r="H2461" s="5" t="s">
        <v>14034</v>
      </c>
      <c r="I2461" s="2" t="s">
        <v>42</v>
      </c>
      <c r="J2461" s="2" t="s">
        <v>392</v>
      </c>
      <c r="K2461" s="2" t="s">
        <v>393</v>
      </c>
      <c r="L2461" s="2" t="s">
        <v>394</v>
      </c>
      <c r="M2461" s="2" t="s">
        <v>393</v>
      </c>
      <c r="N2461" s="2" t="s">
        <v>14029</v>
      </c>
      <c r="O2461" s="8" t="s">
        <v>13818</v>
      </c>
      <c r="P2461" s="5" t="s">
        <v>1211</v>
      </c>
      <c r="Q2461" s="5" t="s">
        <v>716</v>
      </c>
      <c r="R2461" s="5" t="s">
        <v>14030</v>
      </c>
      <c r="S2461" s="2" t="s">
        <v>5899</v>
      </c>
      <c r="T2461" s="5" t="s">
        <v>399</v>
      </c>
      <c r="U2461" s="5" t="s">
        <v>716</v>
      </c>
      <c r="V2461" s="2" t="s">
        <v>400</v>
      </c>
      <c r="W2461" s="5" t="s">
        <v>944</v>
      </c>
      <c r="X2461" s="5" t="s">
        <v>209</v>
      </c>
      <c r="Y2461" s="5" t="s">
        <v>14035</v>
      </c>
      <c r="Z2461" s="2" t="s">
        <v>720</v>
      </c>
      <c r="AA2461" s="2" t="s">
        <v>716</v>
      </c>
      <c r="AB2461" s="5" t="s">
        <v>14036</v>
      </c>
      <c r="AC2461" s="2" t="s">
        <v>14037</v>
      </c>
      <c r="AD2461" s="5" t="s">
        <v>14027</v>
      </c>
      <c r="AE2461" s="5" t="s">
        <v>14028</v>
      </c>
      <c r="AF2461" s="5" t="s">
        <v>5883</v>
      </c>
      <c r="AG2461" s="2" t="s">
        <v>13825</v>
      </c>
      <c r="AH2461" s="5" t="s">
        <v>447</v>
      </c>
      <c r="AI2461" s="5" t="s">
        <v>447</v>
      </c>
      <c r="AJ2461" s="2" t="s">
        <v>68</v>
      </c>
      <c r="AK2461" s="2" t="s">
        <v>729</v>
      </c>
    </row>
    <row r="2462" spans="1:37" ht="17.100000000000001" customHeight="1">
      <c r="A2462" s="2" t="s">
        <v>36</v>
      </c>
      <c r="B2462" s="3">
        <v>60290855</v>
      </c>
      <c r="C2462" s="2" t="s">
        <v>5893</v>
      </c>
      <c r="D2462" s="5" t="s">
        <v>5893</v>
      </c>
      <c r="E2462" s="5" t="s">
        <v>5894</v>
      </c>
      <c r="F2462" s="5" t="s">
        <v>14038</v>
      </c>
      <c r="G2462" s="5" t="s">
        <v>14039</v>
      </c>
      <c r="H2462" s="5" t="s">
        <v>452</v>
      </c>
      <c r="I2462" s="2" t="s">
        <v>42</v>
      </c>
      <c r="J2462" s="2" t="s">
        <v>392</v>
      </c>
      <c r="K2462" s="2" t="s">
        <v>393</v>
      </c>
      <c r="L2462" s="2" t="s">
        <v>394</v>
      </c>
      <c r="M2462" s="2" t="s">
        <v>393</v>
      </c>
      <c r="N2462" s="2" t="s">
        <v>14040</v>
      </c>
      <c r="O2462" s="8" t="s">
        <v>5501</v>
      </c>
      <c r="P2462" s="5" t="s">
        <v>5502</v>
      </c>
      <c r="Q2462" s="5" t="s">
        <v>11163</v>
      </c>
      <c r="R2462" s="5" t="s">
        <v>13856</v>
      </c>
      <c r="S2462" s="2" t="s">
        <v>6256</v>
      </c>
      <c r="T2462" s="5" t="s">
        <v>399</v>
      </c>
      <c r="U2462" s="5" t="s">
        <v>716</v>
      </c>
      <c r="V2462" s="2" t="s">
        <v>400</v>
      </c>
      <c r="W2462" s="5" t="s">
        <v>208</v>
      </c>
      <c r="X2462" s="5" t="s">
        <v>5873</v>
      </c>
      <c r="Y2462" s="5" t="s">
        <v>14041</v>
      </c>
      <c r="Z2462" s="2" t="s">
        <v>720</v>
      </c>
      <c r="AA2462" s="2" t="s">
        <v>716</v>
      </c>
      <c r="AB2462" s="5" t="s">
        <v>14042</v>
      </c>
      <c r="AC2462" s="2" t="s">
        <v>14043</v>
      </c>
      <c r="AD2462" s="5" t="s">
        <v>14044</v>
      </c>
      <c r="AE2462" s="5" t="s">
        <v>14045</v>
      </c>
      <c r="AF2462" s="5" t="s">
        <v>5883</v>
      </c>
      <c r="AG2462" s="2" t="s">
        <v>13825</v>
      </c>
      <c r="AH2462" s="5" t="s">
        <v>447</v>
      </c>
      <c r="AI2462" s="5" t="s">
        <v>447</v>
      </c>
      <c r="AJ2462" s="2" t="s">
        <v>68</v>
      </c>
      <c r="AK2462" s="2" t="s">
        <v>729</v>
      </c>
    </row>
    <row r="2463" spans="1:37" ht="17.100000000000001" customHeight="1">
      <c r="A2463" s="2" t="s">
        <v>36</v>
      </c>
      <c r="B2463" s="3">
        <v>60290858</v>
      </c>
      <c r="C2463" s="2" t="s">
        <v>5893</v>
      </c>
      <c r="D2463" s="5" t="s">
        <v>5893</v>
      </c>
      <c r="E2463" s="5" t="s">
        <v>5894</v>
      </c>
      <c r="F2463" s="5" t="s">
        <v>14046</v>
      </c>
      <c r="G2463" s="5" t="s">
        <v>14047</v>
      </c>
      <c r="H2463" s="5" t="s">
        <v>904</v>
      </c>
      <c r="I2463" s="2" t="s">
        <v>42</v>
      </c>
      <c r="J2463" s="2" t="s">
        <v>392</v>
      </c>
      <c r="K2463" s="2" t="s">
        <v>393</v>
      </c>
      <c r="L2463" s="2" t="s">
        <v>394</v>
      </c>
      <c r="M2463" s="2" t="s">
        <v>393</v>
      </c>
      <c r="N2463" s="2" t="s">
        <v>14040</v>
      </c>
      <c r="O2463" s="8" t="s">
        <v>5501</v>
      </c>
      <c r="P2463" s="5" t="s">
        <v>5502</v>
      </c>
      <c r="Q2463" s="5" t="s">
        <v>11163</v>
      </c>
      <c r="R2463" s="5" t="s">
        <v>13856</v>
      </c>
      <c r="S2463" s="2" t="s">
        <v>6256</v>
      </c>
      <c r="T2463" s="5" t="s">
        <v>399</v>
      </c>
      <c r="U2463" s="5" t="s">
        <v>716</v>
      </c>
      <c r="V2463" s="2" t="s">
        <v>400</v>
      </c>
      <c r="W2463" s="5" t="s">
        <v>780</v>
      </c>
      <c r="X2463" s="5" t="s">
        <v>14048</v>
      </c>
      <c r="Y2463" s="5" t="s">
        <v>14049</v>
      </c>
      <c r="Z2463" s="2" t="s">
        <v>720</v>
      </c>
      <c r="AA2463" s="2" t="s">
        <v>716</v>
      </c>
      <c r="AB2463" s="5" t="s">
        <v>14042</v>
      </c>
      <c r="AC2463" s="2" t="s">
        <v>14043</v>
      </c>
      <c r="AD2463" s="5" t="s">
        <v>14044</v>
      </c>
      <c r="AE2463" s="5" t="s">
        <v>14045</v>
      </c>
      <c r="AF2463" s="5" t="s">
        <v>5883</v>
      </c>
      <c r="AG2463" s="2" t="s">
        <v>13825</v>
      </c>
      <c r="AH2463" s="5" t="s">
        <v>447</v>
      </c>
      <c r="AI2463" s="5" t="s">
        <v>447</v>
      </c>
      <c r="AJ2463" s="2" t="s">
        <v>68</v>
      </c>
      <c r="AK2463" s="2" t="s">
        <v>729</v>
      </c>
    </row>
    <row r="2464" spans="1:37" ht="17.100000000000001" customHeight="1">
      <c r="A2464" s="2" t="s">
        <v>36</v>
      </c>
      <c r="B2464" s="3">
        <v>60292569</v>
      </c>
      <c r="C2464" s="2" t="s">
        <v>5893</v>
      </c>
      <c r="D2464" s="5" t="s">
        <v>5893</v>
      </c>
      <c r="E2464" s="5" t="s">
        <v>5894</v>
      </c>
      <c r="F2464" s="5" t="s">
        <v>14050</v>
      </c>
      <c r="G2464" s="5" t="s">
        <v>14051</v>
      </c>
      <c r="H2464" s="5" t="s">
        <v>9030</v>
      </c>
      <c r="I2464" s="2" t="s">
        <v>42</v>
      </c>
      <c r="J2464" s="2" t="s">
        <v>392</v>
      </c>
      <c r="K2464" s="2" t="s">
        <v>393</v>
      </c>
      <c r="L2464" s="2" t="s">
        <v>394</v>
      </c>
      <c r="M2464" s="2" t="s">
        <v>393</v>
      </c>
      <c r="N2464" s="2" t="s">
        <v>14040</v>
      </c>
      <c r="O2464" s="8" t="s">
        <v>5501</v>
      </c>
      <c r="P2464" s="5" t="s">
        <v>5502</v>
      </c>
      <c r="Q2464" s="5" t="s">
        <v>11163</v>
      </c>
      <c r="R2464" s="5" t="s">
        <v>13856</v>
      </c>
      <c r="S2464" s="2" t="s">
        <v>6256</v>
      </c>
      <c r="T2464" s="5" t="s">
        <v>399</v>
      </c>
      <c r="U2464" s="5" t="s">
        <v>716</v>
      </c>
      <c r="V2464" s="2" t="s">
        <v>400</v>
      </c>
      <c r="W2464" s="5" t="s">
        <v>251</v>
      </c>
      <c r="X2464" s="5" t="s">
        <v>14052</v>
      </c>
      <c r="Y2464" s="5" t="s">
        <v>14053</v>
      </c>
      <c r="Z2464" s="2" t="s">
        <v>720</v>
      </c>
      <c r="AA2464" s="2" t="s">
        <v>716</v>
      </c>
      <c r="AB2464" s="5" t="s">
        <v>14042</v>
      </c>
      <c r="AC2464" s="2" t="s">
        <v>14043</v>
      </c>
      <c r="AD2464" s="5" t="s">
        <v>14044</v>
      </c>
      <c r="AE2464" s="5" t="s">
        <v>14045</v>
      </c>
      <c r="AF2464" s="5" t="s">
        <v>5883</v>
      </c>
      <c r="AG2464" s="2" t="s">
        <v>13825</v>
      </c>
      <c r="AH2464" s="5" t="s">
        <v>447</v>
      </c>
      <c r="AI2464" s="5" t="s">
        <v>447</v>
      </c>
      <c r="AJ2464" s="2" t="s">
        <v>68</v>
      </c>
      <c r="AK2464" s="2" t="s">
        <v>729</v>
      </c>
    </row>
    <row r="2465" spans="1:37" ht="17.100000000000001" customHeight="1">
      <c r="A2465" s="2" t="s">
        <v>36</v>
      </c>
      <c r="B2465" s="3">
        <v>60292577</v>
      </c>
      <c r="C2465" s="2" t="s">
        <v>5893</v>
      </c>
      <c r="D2465" s="5" t="s">
        <v>5893</v>
      </c>
      <c r="E2465" s="5" t="s">
        <v>5894</v>
      </c>
      <c r="F2465" s="5" t="s">
        <v>14054</v>
      </c>
      <c r="G2465" s="5" t="s">
        <v>14055</v>
      </c>
      <c r="H2465" s="5" t="s">
        <v>14056</v>
      </c>
      <c r="I2465" s="2" t="s">
        <v>42</v>
      </c>
      <c r="J2465" s="2" t="s">
        <v>392</v>
      </c>
      <c r="K2465" s="2" t="s">
        <v>393</v>
      </c>
      <c r="L2465" s="2" t="s">
        <v>394</v>
      </c>
      <c r="M2465" s="2" t="s">
        <v>393</v>
      </c>
      <c r="N2465" s="2" t="s">
        <v>14040</v>
      </c>
      <c r="O2465" s="8" t="s">
        <v>5501</v>
      </c>
      <c r="P2465" s="5" t="s">
        <v>5502</v>
      </c>
      <c r="Q2465" s="5" t="s">
        <v>11163</v>
      </c>
      <c r="R2465" s="5" t="s">
        <v>13819</v>
      </c>
      <c r="S2465" s="2" t="s">
        <v>6687</v>
      </c>
      <c r="T2465" s="5" t="s">
        <v>399</v>
      </c>
      <c r="U2465" s="5" t="s">
        <v>716</v>
      </c>
      <c r="V2465" s="2" t="s">
        <v>400</v>
      </c>
      <c r="W2465" s="5" t="s">
        <v>640</v>
      </c>
      <c r="X2465" s="5" t="s">
        <v>861</v>
      </c>
      <c r="Y2465" s="5" t="s">
        <v>14057</v>
      </c>
      <c r="Z2465" s="2" t="s">
        <v>720</v>
      </c>
      <c r="AA2465" s="2" t="s">
        <v>716</v>
      </c>
      <c r="AB2465" s="5" t="s">
        <v>14042</v>
      </c>
      <c r="AC2465" s="2" t="s">
        <v>14043</v>
      </c>
      <c r="AD2465" s="5" t="s">
        <v>14044</v>
      </c>
      <c r="AE2465" s="5" t="s">
        <v>14045</v>
      </c>
      <c r="AF2465" s="5" t="s">
        <v>5883</v>
      </c>
      <c r="AG2465" s="2" t="s">
        <v>13825</v>
      </c>
      <c r="AH2465" s="5" t="s">
        <v>447</v>
      </c>
      <c r="AI2465" s="5" t="s">
        <v>447</v>
      </c>
      <c r="AJ2465" s="2" t="s">
        <v>68</v>
      </c>
      <c r="AK2465" s="2" t="s">
        <v>729</v>
      </c>
    </row>
    <row r="2466" spans="1:37" ht="17.100000000000001" customHeight="1">
      <c r="A2466" s="2" t="s">
        <v>36</v>
      </c>
      <c r="B2466" s="3">
        <v>60383347</v>
      </c>
      <c r="C2466" s="2" t="s">
        <v>5893</v>
      </c>
      <c r="D2466" s="5" t="s">
        <v>5893</v>
      </c>
      <c r="E2466" s="5" t="s">
        <v>5894</v>
      </c>
      <c r="F2466" s="5" t="s">
        <v>14058</v>
      </c>
      <c r="G2466" s="5" t="s">
        <v>14059</v>
      </c>
      <c r="H2466" s="5" t="s">
        <v>14060</v>
      </c>
      <c r="I2466" s="2" t="s">
        <v>42</v>
      </c>
      <c r="J2466" s="2" t="s">
        <v>392</v>
      </c>
      <c r="K2466" s="2" t="s">
        <v>393</v>
      </c>
      <c r="L2466" s="2" t="s">
        <v>394</v>
      </c>
      <c r="M2466" s="2" t="s">
        <v>393</v>
      </c>
      <c r="N2466" s="2" t="s">
        <v>14040</v>
      </c>
      <c r="O2466" s="8" t="s">
        <v>5501</v>
      </c>
      <c r="P2466" s="5" t="s">
        <v>5502</v>
      </c>
      <c r="Q2466" s="5" t="s">
        <v>11163</v>
      </c>
      <c r="R2466" s="5" t="s">
        <v>13856</v>
      </c>
      <c r="S2466" s="2" t="s">
        <v>6256</v>
      </c>
      <c r="T2466" s="5" t="s">
        <v>399</v>
      </c>
      <c r="U2466" s="5" t="s">
        <v>716</v>
      </c>
      <c r="V2466" s="2" t="s">
        <v>400</v>
      </c>
      <c r="W2466" s="5" t="s">
        <v>838</v>
      </c>
      <c r="X2466" s="5" t="s">
        <v>14061</v>
      </c>
      <c r="Y2466" s="5" t="s">
        <v>14062</v>
      </c>
      <c r="Z2466" s="2" t="s">
        <v>720</v>
      </c>
      <c r="AA2466" s="2" t="s">
        <v>716</v>
      </c>
      <c r="AB2466" s="5" t="s">
        <v>14042</v>
      </c>
      <c r="AC2466" s="2" t="s">
        <v>14043</v>
      </c>
      <c r="AD2466" s="5" t="s">
        <v>14044</v>
      </c>
      <c r="AE2466" s="5" t="s">
        <v>14045</v>
      </c>
      <c r="AF2466" s="5" t="s">
        <v>5883</v>
      </c>
      <c r="AG2466" s="2" t="s">
        <v>13825</v>
      </c>
      <c r="AH2466" s="5" t="s">
        <v>447</v>
      </c>
      <c r="AI2466" s="5" t="s">
        <v>447</v>
      </c>
      <c r="AJ2466" s="2" t="s">
        <v>68</v>
      </c>
      <c r="AK2466" s="2" t="s">
        <v>729</v>
      </c>
    </row>
    <row r="2467" spans="1:37" ht="17.100000000000001" customHeight="1">
      <c r="A2467" s="2" t="s">
        <v>36</v>
      </c>
      <c r="B2467" s="3">
        <v>80008427</v>
      </c>
      <c r="C2467" s="2" t="s">
        <v>5907</v>
      </c>
      <c r="D2467" s="5" t="s">
        <v>5908</v>
      </c>
      <c r="E2467" s="5" t="s">
        <v>5909</v>
      </c>
      <c r="F2467" s="5" t="s">
        <v>14044</v>
      </c>
      <c r="G2467" s="5" t="s">
        <v>14045</v>
      </c>
      <c r="H2467" s="5" t="s">
        <v>13486</v>
      </c>
      <c r="I2467" s="2" t="s">
        <v>42</v>
      </c>
      <c r="J2467" s="2" t="s">
        <v>392</v>
      </c>
      <c r="K2467" s="2" t="s">
        <v>393</v>
      </c>
      <c r="L2467" s="2" t="s">
        <v>394</v>
      </c>
      <c r="M2467" s="2" t="s">
        <v>393</v>
      </c>
      <c r="N2467" s="2" t="s">
        <v>14040</v>
      </c>
      <c r="O2467" s="8" t="s">
        <v>5501</v>
      </c>
      <c r="P2467" s="5" t="s">
        <v>5502</v>
      </c>
      <c r="Q2467" s="5" t="s">
        <v>11163</v>
      </c>
      <c r="R2467" s="5" t="s">
        <v>13856</v>
      </c>
      <c r="S2467" s="2" t="s">
        <v>6256</v>
      </c>
      <c r="T2467" s="5" t="s">
        <v>399</v>
      </c>
      <c r="U2467" s="5" t="s">
        <v>716</v>
      </c>
      <c r="V2467" s="2" t="s">
        <v>400</v>
      </c>
      <c r="W2467" s="5" t="s">
        <v>615</v>
      </c>
      <c r="X2467" s="5" t="s">
        <v>5655</v>
      </c>
      <c r="Y2467" s="5" t="s">
        <v>14063</v>
      </c>
      <c r="Z2467" s="2" t="s">
        <v>720</v>
      </c>
      <c r="AA2467" s="2" t="s">
        <v>716</v>
      </c>
      <c r="AB2467" s="5" t="s">
        <v>5883</v>
      </c>
      <c r="AC2467" s="2" t="s">
        <v>13825</v>
      </c>
      <c r="AD2467" s="5" t="s">
        <v>447</v>
      </c>
      <c r="AE2467" s="5" t="s">
        <v>447</v>
      </c>
      <c r="AF2467" s="5" t="s">
        <v>13298</v>
      </c>
      <c r="AG2467" s="2" t="s">
        <v>13299</v>
      </c>
      <c r="AH2467" s="5" t="s">
        <v>13300</v>
      </c>
      <c r="AI2467" s="5" t="s">
        <v>13301</v>
      </c>
      <c r="AJ2467" s="2" t="s">
        <v>68</v>
      </c>
      <c r="AK2467" s="2" t="s">
        <v>729</v>
      </c>
    </row>
    <row r="2468" spans="1:37" ht="17.100000000000001" customHeight="1">
      <c r="A2468" s="2" t="s">
        <v>36</v>
      </c>
      <c r="B2468" s="3">
        <v>80008431</v>
      </c>
      <c r="C2468" s="2" t="s">
        <v>5893</v>
      </c>
      <c r="D2468" s="5" t="s">
        <v>5893</v>
      </c>
      <c r="E2468" s="5" t="s">
        <v>5894</v>
      </c>
      <c r="F2468" s="5" t="s">
        <v>14064</v>
      </c>
      <c r="G2468" s="5" t="s">
        <v>14065</v>
      </c>
      <c r="H2468" s="5" t="s">
        <v>613</v>
      </c>
      <c r="I2468" s="2" t="s">
        <v>42</v>
      </c>
      <c r="J2468" s="2" t="s">
        <v>392</v>
      </c>
      <c r="K2468" s="2" t="s">
        <v>393</v>
      </c>
      <c r="L2468" s="2" t="s">
        <v>394</v>
      </c>
      <c r="M2468" s="2" t="s">
        <v>393</v>
      </c>
      <c r="N2468" s="2" t="s">
        <v>14040</v>
      </c>
      <c r="O2468" s="8" t="s">
        <v>5501</v>
      </c>
      <c r="P2468" s="5" t="s">
        <v>5502</v>
      </c>
      <c r="Q2468" s="5" t="s">
        <v>11163</v>
      </c>
      <c r="R2468" s="5" t="s">
        <v>13856</v>
      </c>
      <c r="S2468" s="2" t="s">
        <v>6256</v>
      </c>
      <c r="T2468" s="5" t="s">
        <v>399</v>
      </c>
      <c r="U2468" s="5" t="s">
        <v>716</v>
      </c>
      <c r="V2468" s="2" t="s">
        <v>400</v>
      </c>
      <c r="W2468" s="5" t="s">
        <v>772</v>
      </c>
      <c r="X2468" s="5" t="s">
        <v>7859</v>
      </c>
      <c r="Y2468" s="5" t="s">
        <v>14066</v>
      </c>
      <c r="Z2468" s="2" t="s">
        <v>720</v>
      </c>
      <c r="AA2468" s="2" t="s">
        <v>716</v>
      </c>
      <c r="AB2468" s="5" t="s">
        <v>14042</v>
      </c>
      <c r="AC2468" s="2" t="s">
        <v>14043</v>
      </c>
      <c r="AD2468" s="5" t="s">
        <v>14044</v>
      </c>
      <c r="AE2468" s="5" t="s">
        <v>14045</v>
      </c>
      <c r="AF2468" s="5" t="s">
        <v>5883</v>
      </c>
      <c r="AG2468" s="2" t="s">
        <v>13825</v>
      </c>
      <c r="AH2468" s="5" t="s">
        <v>447</v>
      </c>
      <c r="AI2468" s="5" t="s">
        <v>447</v>
      </c>
      <c r="AJ2468" s="2" t="s">
        <v>68</v>
      </c>
      <c r="AK2468" s="2" t="s">
        <v>729</v>
      </c>
    </row>
    <row r="2469" spans="1:37" ht="17.100000000000001" customHeight="1">
      <c r="A2469" s="2" t="s">
        <v>36</v>
      </c>
      <c r="B2469" s="3">
        <v>80001932</v>
      </c>
      <c r="C2469" s="2" t="s">
        <v>6923</v>
      </c>
      <c r="D2469" s="5" t="s">
        <v>6924</v>
      </c>
      <c r="E2469" s="5" t="s">
        <v>6925</v>
      </c>
      <c r="F2469" s="5" t="s">
        <v>14067</v>
      </c>
      <c r="G2469" s="5" t="s">
        <v>14068</v>
      </c>
      <c r="H2469" s="5" t="s">
        <v>2958</v>
      </c>
      <c r="I2469" s="2" t="s">
        <v>42</v>
      </c>
      <c r="J2469" s="2" t="s">
        <v>392</v>
      </c>
      <c r="K2469" s="2" t="s">
        <v>393</v>
      </c>
      <c r="L2469" s="2" t="s">
        <v>394</v>
      </c>
      <c r="M2469" s="2" t="s">
        <v>393</v>
      </c>
      <c r="N2469" s="2" t="s">
        <v>14069</v>
      </c>
      <c r="O2469" s="8" t="s">
        <v>711</v>
      </c>
      <c r="P2469" s="5" t="s">
        <v>712</v>
      </c>
      <c r="Q2469" s="5" t="s">
        <v>6976</v>
      </c>
      <c r="R2469" s="5" t="s">
        <v>5488</v>
      </c>
      <c r="S2469" s="2" t="s">
        <v>715</v>
      </c>
      <c r="T2469" s="5" t="s">
        <v>399</v>
      </c>
      <c r="U2469" s="5" t="s">
        <v>716</v>
      </c>
      <c r="V2469" s="2" t="s">
        <v>400</v>
      </c>
      <c r="W2469" s="5" t="s">
        <v>744</v>
      </c>
      <c r="X2469" s="5" t="s">
        <v>1882</v>
      </c>
      <c r="Y2469" s="5" t="s">
        <v>14070</v>
      </c>
      <c r="Z2469" s="2" t="s">
        <v>720</v>
      </c>
      <c r="AA2469" s="2" t="s">
        <v>716</v>
      </c>
      <c r="AB2469" s="5" t="s">
        <v>13298</v>
      </c>
      <c r="AC2469" s="2" t="s">
        <v>13299</v>
      </c>
      <c r="AD2469" s="5" t="s">
        <v>13300</v>
      </c>
      <c r="AE2469" s="5" t="s">
        <v>13301</v>
      </c>
      <c r="AF2469" s="5" t="s">
        <v>5879</v>
      </c>
      <c r="AG2469" s="2" t="s">
        <v>5880</v>
      </c>
      <c r="AH2469" s="5" t="s">
        <v>5881</v>
      </c>
      <c r="AI2469" s="5" t="s">
        <v>5882</v>
      </c>
      <c r="AJ2469" s="2" t="s">
        <v>68</v>
      </c>
      <c r="AK2469" s="2" t="s">
        <v>729</v>
      </c>
    </row>
    <row r="2470" spans="1:37" ht="17.100000000000001" customHeight="1">
      <c r="A2470" s="2" t="s">
        <v>36</v>
      </c>
      <c r="B2470" s="3">
        <v>80002145</v>
      </c>
      <c r="C2470" s="2" t="s">
        <v>5483</v>
      </c>
      <c r="D2470" s="5" t="s">
        <v>5484</v>
      </c>
      <c r="E2470" s="5" t="s">
        <v>6891</v>
      </c>
      <c r="F2470" s="5" t="s">
        <v>14071</v>
      </c>
      <c r="G2470" s="5" t="s">
        <v>14072</v>
      </c>
      <c r="H2470" s="5" t="s">
        <v>14073</v>
      </c>
      <c r="I2470" s="2" t="s">
        <v>42</v>
      </c>
      <c r="J2470" s="2" t="s">
        <v>392</v>
      </c>
      <c r="K2470" s="2" t="s">
        <v>393</v>
      </c>
      <c r="L2470" s="2" t="s">
        <v>394</v>
      </c>
      <c r="M2470" s="2" t="s">
        <v>393</v>
      </c>
      <c r="N2470" s="2" t="s">
        <v>14069</v>
      </c>
      <c r="O2470" s="8" t="s">
        <v>711</v>
      </c>
      <c r="P2470" s="5" t="s">
        <v>712</v>
      </c>
      <c r="Q2470" s="5" t="s">
        <v>6976</v>
      </c>
      <c r="R2470" s="5" t="s">
        <v>5488</v>
      </c>
      <c r="S2470" s="2" t="s">
        <v>715</v>
      </c>
      <c r="T2470" s="5" t="s">
        <v>399</v>
      </c>
      <c r="U2470" s="5" t="s">
        <v>716</v>
      </c>
      <c r="V2470" s="2" t="s">
        <v>400</v>
      </c>
      <c r="W2470" s="5" t="s">
        <v>4691</v>
      </c>
      <c r="X2470" s="5" t="s">
        <v>14074</v>
      </c>
      <c r="Y2470" s="5" t="s">
        <v>14075</v>
      </c>
      <c r="Z2470" s="2" t="s">
        <v>720</v>
      </c>
      <c r="AA2470" s="2" t="s">
        <v>716</v>
      </c>
      <c r="AB2470" s="5" t="s">
        <v>14076</v>
      </c>
      <c r="AC2470" s="2" t="s">
        <v>14077</v>
      </c>
      <c r="AD2470" s="5" t="s">
        <v>14067</v>
      </c>
      <c r="AE2470" s="5" t="s">
        <v>14068</v>
      </c>
      <c r="AF2470" s="5" t="s">
        <v>13298</v>
      </c>
      <c r="AG2470" s="2" t="s">
        <v>13299</v>
      </c>
      <c r="AH2470" s="5" t="s">
        <v>13300</v>
      </c>
      <c r="AI2470" s="5" t="s">
        <v>13301</v>
      </c>
      <c r="AJ2470" s="2" t="s">
        <v>68</v>
      </c>
      <c r="AK2470" s="2" t="s">
        <v>729</v>
      </c>
    </row>
    <row r="2471" spans="1:37" ht="17.100000000000001" customHeight="1">
      <c r="A2471" s="2" t="s">
        <v>36</v>
      </c>
      <c r="B2471" s="3">
        <v>80002146</v>
      </c>
      <c r="C2471" s="2" t="s">
        <v>5483</v>
      </c>
      <c r="D2471" s="5" t="s">
        <v>5484</v>
      </c>
      <c r="E2471" s="5" t="s">
        <v>6891</v>
      </c>
      <c r="F2471" s="5" t="s">
        <v>14078</v>
      </c>
      <c r="G2471" s="5" t="s">
        <v>14079</v>
      </c>
      <c r="H2471" s="5" t="s">
        <v>14080</v>
      </c>
      <c r="I2471" s="2" t="s">
        <v>42</v>
      </c>
      <c r="J2471" s="2" t="s">
        <v>392</v>
      </c>
      <c r="K2471" s="2" t="s">
        <v>393</v>
      </c>
      <c r="L2471" s="2" t="s">
        <v>394</v>
      </c>
      <c r="M2471" s="2" t="s">
        <v>393</v>
      </c>
      <c r="N2471" s="2" t="s">
        <v>14069</v>
      </c>
      <c r="O2471" s="8" t="s">
        <v>711</v>
      </c>
      <c r="P2471" s="5" t="s">
        <v>712</v>
      </c>
      <c r="Q2471" s="5" t="s">
        <v>6976</v>
      </c>
      <c r="R2471" s="5" t="s">
        <v>714</v>
      </c>
      <c r="S2471" s="2" t="s">
        <v>715</v>
      </c>
      <c r="T2471" s="5" t="s">
        <v>53</v>
      </c>
      <c r="U2471" s="5" t="s">
        <v>716</v>
      </c>
      <c r="V2471" s="2" t="s">
        <v>55</v>
      </c>
      <c r="W2471" s="5" t="s">
        <v>467</v>
      </c>
      <c r="X2471" s="5" t="s">
        <v>14081</v>
      </c>
      <c r="Y2471" s="5" t="s">
        <v>14082</v>
      </c>
      <c r="Z2471" s="2" t="s">
        <v>720</v>
      </c>
      <c r="AA2471" s="2" t="s">
        <v>716</v>
      </c>
      <c r="AB2471" s="5" t="s">
        <v>14076</v>
      </c>
      <c r="AC2471" s="2" t="s">
        <v>14077</v>
      </c>
      <c r="AD2471" s="5" t="s">
        <v>14067</v>
      </c>
      <c r="AE2471" s="5" t="s">
        <v>14068</v>
      </c>
      <c r="AF2471" s="5" t="s">
        <v>13298</v>
      </c>
      <c r="AG2471" s="2" t="s">
        <v>13299</v>
      </c>
      <c r="AH2471" s="5" t="s">
        <v>13300</v>
      </c>
      <c r="AI2471" s="5" t="s">
        <v>13301</v>
      </c>
      <c r="AJ2471" s="2" t="s">
        <v>68</v>
      </c>
      <c r="AK2471" s="2" t="s">
        <v>729</v>
      </c>
    </row>
    <row r="2472" spans="1:37" ht="17.100000000000001" customHeight="1">
      <c r="A2472" s="2" t="s">
        <v>36</v>
      </c>
      <c r="B2472" s="3">
        <v>80002148</v>
      </c>
      <c r="C2472" s="2" t="s">
        <v>5483</v>
      </c>
      <c r="D2472" s="5" t="s">
        <v>5484</v>
      </c>
      <c r="E2472" s="5" t="s">
        <v>6891</v>
      </c>
      <c r="F2472" s="5" t="s">
        <v>14083</v>
      </c>
      <c r="G2472" s="5" t="s">
        <v>14084</v>
      </c>
      <c r="H2472" s="5" t="s">
        <v>14085</v>
      </c>
      <c r="I2472" s="2" t="s">
        <v>42</v>
      </c>
      <c r="J2472" s="2" t="s">
        <v>392</v>
      </c>
      <c r="K2472" s="2" t="s">
        <v>393</v>
      </c>
      <c r="L2472" s="2" t="s">
        <v>394</v>
      </c>
      <c r="M2472" s="2" t="s">
        <v>393</v>
      </c>
      <c r="N2472" s="2" t="s">
        <v>14069</v>
      </c>
      <c r="O2472" s="8" t="s">
        <v>711</v>
      </c>
      <c r="P2472" s="5" t="s">
        <v>712</v>
      </c>
      <c r="Q2472" s="5" t="s">
        <v>6976</v>
      </c>
      <c r="R2472" s="5" t="s">
        <v>5488</v>
      </c>
      <c r="S2472" s="2" t="s">
        <v>715</v>
      </c>
      <c r="T2472" s="5" t="s">
        <v>399</v>
      </c>
      <c r="U2472" s="5" t="s">
        <v>716</v>
      </c>
      <c r="V2472" s="2" t="s">
        <v>400</v>
      </c>
      <c r="W2472" s="5" t="s">
        <v>14086</v>
      </c>
      <c r="X2472" s="5" t="s">
        <v>14087</v>
      </c>
      <c r="Y2472" s="5" t="s">
        <v>14088</v>
      </c>
      <c r="Z2472" s="2" t="s">
        <v>720</v>
      </c>
      <c r="AA2472" s="2" t="s">
        <v>716</v>
      </c>
      <c r="AB2472" s="5" t="s">
        <v>14076</v>
      </c>
      <c r="AC2472" s="2" t="s">
        <v>14077</v>
      </c>
      <c r="AD2472" s="5" t="s">
        <v>14067</v>
      </c>
      <c r="AE2472" s="5" t="s">
        <v>14068</v>
      </c>
      <c r="AF2472" s="5" t="s">
        <v>13298</v>
      </c>
      <c r="AG2472" s="2" t="s">
        <v>13299</v>
      </c>
      <c r="AH2472" s="5" t="s">
        <v>13300</v>
      </c>
      <c r="AI2472" s="5" t="s">
        <v>13301</v>
      </c>
      <c r="AJ2472" s="2" t="s">
        <v>68</v>
      </c>
      <c r="AK2472" s="2" t="s">
        <v>729</v>
      </c>
    </row>
    <row r="2473" spans="1:37" ht="17.100000000000001" customHeight="1">
      <c r="A2473" s="2" t="s">
        <v>36</v>
      </c>
      <c r="B2473" s="3">
        <v>80002040</v>
      </c>
      <c r="C2473" s="2" t="s">
        <v>5483</v>
      </c>
      <c r="D2473" s="5" t="s">
        <v>5484</v>
      </c>
      <c r="E2473" s="5" t="s">
        <v>6891</v>
      </c>
      <c r="F2473" s="5" t="s">
        <v>14089</v>
      </c>
      <c r="G2473" s="5" t="s">
        <v>14090</v>
      </c>
      <c r="H2473" s="5" t="s">
        <v>11190</v>
      </c>
      <c r="I2473" s="2" t="s">
        <v>42</v>
      </c>
      <c r="J2473" s="2" t="s">
        <v>392</v>
      </c>
      <c r="K2473" s="2" t="s">
        <v>393</v>
      </c>
      <c r="L2473" s="2" t="s">
        <v>394</v>
      </c>
      <c r="M2473" s="2" t="s">
        <v>393</v>
      </c>
      <c r="N2473" s="2" t="s">
        <v>14091</v>
      </c>
      <c r="O2473" s="8" t="s">
        <v>1174</v>
      </c>
      <c r="P2473" s="5" t="s">
        <v>1175</v>
      </c>
      <c r="Q2473" s="5" t="s">
        <v>716</v>
      </c>
      <c r="R2473" s="5" t="s">
        <v>836</v>
      </c>
      <c r="S2473" s="2" t="s">
        <v>837</v>
      </c>
      <c r="T2473" s="5" t="s">
        <v>399</v>
      </c>
      <c r="U2473" s="5" t="s">
        <v>716</v>
      </c>
      <c r="V2473" s="2" t="s">
        <v>400</v>
      </c>
      <c r="W2473" s="5" t="s">
        <v>944</v>
      </c>
      <c r="X2473" s="5" t="s">
        <v>8338</v>
      </c>
      <c r="Y2473" s="5" t="s">
        <v>14092</v>
      </c>
      <c r="Z2473" s="2" t="s">
        <v>720</v>
      </c>
      <c r="AA2473" s="2" t="s">
        <v>716</v>
      </c>
      <c r="AB2473" s="5" t="s">
        <v>14076</v>
      </c>
      <c r="AC2473" s="2" t="s">
        <v>14077</v>
      </c>
      <c r="AD2473" s="5" t="s">
        <v>14067</v>
      </c>
      <c r="AE2473" s="5" t="s">
        <v>14068</v>
      </c>
      <c r="AF2473" s="5" t="s">
        <v>13298</v>
      </c>
      <c r="AG2473" s="2" t="s">
        <v>13299</v>
      </c>
      <c r="AH2473" s="5" t="s">
        <v>13300</v>
      </c>
      <c r="AI2473" s="5" t="s">
        <v>13301</v>
      </c>
      <c r="AJ2473" s="2" t="s">
        <v>68</v>
      </c>
      <c r="AK2473" s="2" t="s">
        <v>729</v>
      </c>
    </row>
    <row r="2474" spans="1:37" ht="17.100000000000001" customHeight="1">
      <c r="A2474" s="2" t="s">
        <v>36</v>
      </c>
      <c r="B2474" s="3">
        <v>80012393</v>
      </c>
      <c r="C2474" s="2" t="s">
        <v>14093</v>
      </c>
      <c r="D2474" s="5" t="s">
        <v>7009</v>
      </c>
      <c r="E2474" s="5" t="s">
        <v>14094</v>
      </c>
      <c r="F2474" s="5" t="s">
        <v>13300</v>
      </c>
      <c r="G2474" s="5" t="s">
        <v>13301</v>
      </c>
      <c r="H2474" s="5" t="s">
        <v>5979</v>
      </c>
      <c r="I2474" s="2" t="s">
        <v>42</v>
      </c>
      <c r="J2474" s="2" t="s">
        <v>392</v>
      </c>
      <c r="K2474" s="2" t="s">
        <v>393</v>
      </c>
      <c r="L2474" s="2" t="s">
        <v>394</v>
      </c>
      <c r="M2474" s="2" t="s">
        <v>393</v>
      </c>
      <c r="N2474" s="2" t="s">
        <v>14095</v>
      </c>
      <c r="O2474" s="8" t="s">
        <v>14096</v>
      </c>
      <c r="P2474" s="5" t="s">
        <v>1211</v>
      </c>
      <c r="Q2474" s="5" t="s">
        <v>14097</v>
      </c>
      <c r="R2474" s="5" t="s">
        <v>4619</v>
      </c>
      <c r="S2474" s="2" t="s">
        <v>752</v>
      </c>
      <c r="T2474" s="5" t="s">
        <v>399</v>
      </c>
      <c r="U2474" s="5" t="s">
        <v>752</v>
      </c>
      <c r="V2474" s="2" t="s">
        <v>400</v>
      </c>
      <c r="W2474" s="5" t="s">
        <v>14098</v>
      </c>
      <c r="X2474" s="5" t="s">
        <v>14099</v>
      </c>
      <c r="Y2474" s="5" t="s">
        <v>14100</v>
      </c>
      <c r="Z2474" s="2" t="s">
        <v>720</v>
      </c>
      <c r="AA2474" s="2" t="s">
        <v>716</v>
      </c>
      <c r="AB2474" s="5" t="s">
        <v>5879</v>
      </c>
      <c r="AC2474" s="2" t="s">
        <v>5880</v>
      </c>
      <c r="AD2474" s="5" t="s">
        <v>5881</v>
      </c>
      <c r="AE2474" s="5" t="s">
        <v>5882</v>
      </c>
      <c r="AF2474" s="5" t="s">
        <v>991</v>
      </c>
      <c r="AG2474" s="2" t="s">
        <v>992</v>
      </c>
      <c r="AH2474" s="5" t="s">
        <v>993</v>
      </c>
      <c r="AI2474" s="5" t="s">
        <v>729</v>
      </c>
      <c r="AJ2474" s="2" t="s">
        <v>68</v>
      </c>
      <c r="AK2474" s="2" t="s">
        <v>729</v>
      </c>
    </row>
    <row r="2475" spans="1:37" ht="17.100000000000001" customHeight="1">
      <c r="A2475" s="2" t="s">
        <v>36</v>
      </c>
      <c r="B2475" s="3">
        <v>60190512</v>
      </c>
      <c r="C2475" s="2" t="s">
        <v>5907</v>
      </c>
      <c r="D2475" s="5" t="s">
        <v>5908</v>
      </c>
      <c r="E2475" s="5" t="s">
        <v>5909</v>
      </c>
      <c r="F2475" s="5" t="s">
        <v>14101</v>
      </c>
      <c r="G2475" s="5" t="s">
        <v>14102</v>
      </c>
      <c r="H2475" s="5" t="s">
        <v>9420</v>
      </c>
      <c r="I2475" s="2" t="s">
        <v>42</v>
      </c>
      <c r="J2475" s="2" t="s">
        <v>14103</v>
      </c>
      <c r="K2475" s="2" t="s">
        <v>14104</v>
      </c>
      <c r="L2475" s="2" t="s">
        <v>394</v>
      </c>
      <c r="M2475" s="2" t="s">
        <v>393</v>
      </c>
      <c r="N2475" s="2" t="s">
        <v>14105</v>
      </c>
      <c r="O2475" s="8" t="s">
        <v>1211</v>
      </c>
      <c r="P2475" s="5" t="s">
        <v>1211</v>
      </c>
      <c r="Q2475" s="5" t="s">
        <v>716</v>
      </c>
      <c r="R2475" s="5" t="s">
        <v>14106</v>
      </c>
      <c r="S2475" s="2" t="s">
        <v>6687</v>
      </c>
      <c r="T2475" s="5" t="s">
        <v>399</v>
      </c>
      <c r="U2475" s="5" t="s">
        <v>716</v>
      </c>
      <c r="V2475" s="2" t="s">
        <v>14107</v>
      </c>
      <c r="W2475" s="5" t="s">
        <v>208</v>
      </c>
      <c r="X2475" s="5" t="s">
        <v>1847</v>
      </c>
      <c r="Y2475" s="5" t="s">
        <v>14108</v>
      </c>
      <c r="Z2475" s="2" t="s">
        <v>720</v>
      </c>
      <c r="AA2475" s="2" t="s">
        <v>716</v>
      </c>
      <c r="AB2475" s="5" t="s">
        <v>14109</v>
      </c>
      <c r="AC2475" s="2" t="s">
        <v>14110</v>
      </c>
      <c r="AD2475" s="5" t="s">
        <v>14111</v>
      </c>
      <c r="AE2475" s="5" t="s">
        <v>14112</v>
      </c>
      <c r="AF2475" s="5" t="s">
        <v>13298</v>
      </c>
      <c r="AG2475" s="2" t="s">
        <v>13299</v>
      </c>
      <c r="AH2475" s="5" t="s">
        <v>13300</v>
      </c>
      <c r="AI2475" s="5" t="s">
        <v>13301</v>
      </c>
      <c r="AJ2475" s="2" t="s">
        <v>68</v>
      </c>
      <c r="AK2475" s="2" t="s">
        <v>729</v>
      </c>
    </row>
    <row r="2476" spans="1:37" ht="17.100000000000001" customHeight="1">
      <c r="A2476" s="2" t="s">
        <v>36</v>
      </c>
      <c r="B2476" s="3">
        <v>60190515</v>
      </c>
      <c r="C2476" s="2" t="s">
        <v>5893</v>
      </c>
      <c r="D2476" s="5" t="s">
        <v>5893</v>
      </c>
      <c r="E2476" s="5" t="s">
        <v>5894</v>
      </c>
      <c r="F2476" s="5" t="s">
        <v>14113</v>
      </c>
      <c r="G2476" s="5" t="s">
        <v>14114</v>
      </c>
      <c r="H2476" s="5" t="s">
        <v>14115</v>
      </c>
      <c r="I2476" s="2" t="s">
        <v>42</v>
      </c>
      <c r="J2476" s="2" t="s">
        <v>14103</v>
      </c>
      <c r="K2476" s="2" t="s">
        <v>14104</v>
      </c>
      <c r="L2476" s="2" t="s">
        <v>394</v>
      </c>
      <c r="M2476" s="2" t="s">
        <v>393</v>
      </c>
      <c r="N2476" s="2" t="s">
        <v>14105</v>
      </c>
      <c r="O2476" s="8" t="s">
        <v>1211</v>
      </c>
      <c r="P2476" s="5" t="s">
        <v>1211</v>
      </c>
      <c r="Q2476" s="5" t="s">
        <v>716</v>
      </c>
      <c r="R2476" s="5" t="s">
        <v>14106</v>
      </c>
      <c r="S2476" s="2" t="s">
        <v>6687</v>
      </c>
      <c r="T2476" s="5" t="s">
        <v>399</v>
      </c>
      <c r="U2476" s="5" t="s">
        <v>716</v>
      </c>
      <c r="V2476" s="2" t="s">
        <v>14107</v>
      </c>
      <c r="W2476" s="5" t="s">
        <v>615</v>
      </c>
      <c r="X2476" s="5" t="s">
        <v>14116</v>
      </c>
      <c r="Y2476" s="5" t="s">
        <v>14117</v>
      </c>
      <c r="Z2476" s="2" t="s">
        <v>720</v>
      </c>
      <c r="AA2476" s="2" t="s">
        <v>716</v>
      </c>
      <c r="AB2476" s="5" t="s">
        <v>14118</v>
      </c>
      <c r="AC2476" s="2" t="s">
        <v>14119</v>
      </c>
      <c r="AD2476" s="5" t="s">
        <v>14101</v>
      </c>
      <c r="AE2476" s="5" t="s">
        <v>14102</v>
      </c>
      <c r="AF2476" s="5" t="s">
        <v>14109</v>
      </c>
      <c r="AG2476" s="2" t="s">
        <v>14110</v>
      </c>
      <c r="AH2476" s="5" t="s">
        <v>14111</v>
      </c>
      <c r="AI2476" s="5" t="s">
        <v>14112</v>
      </c>
      <c r="AJ2476" s="2" t="s">
        <v>68</v>
      </c>
      <c r="AK2476" s="2" t="s">
        <v>729</v>
      </c>
    </row>
    <row r="2477" spans="1:37" ht="17.100000000000001" customHeight="1">
      <c r="A2477" s="2" t="s">
        <v>36</v>
      </c>
      <c r="B2477" s="3">
        <v>60190526</v>
      </c>
      <c r="C2477" s="2" t="s">
        <v>5893</v>
      </c>
      <c r="D2477" s="5" t="s">
        <v>5893</v>
      </c>
      <c r="E2477" s="5" t="s">
        <v>5894</v>
      </c>
      <c r="F2477" s="5" t="s">
        <v>14120</v>
      </c>
      <c r="G2477" s="5" t="s">
        <v>14121</v>
      </c>
      <c r="H2477" s="5" t="s">
        <v>2866</v>
      </c>
      <c r="I2477" s="2" t="s">
        <v>42</v>
      </c>
      <c r="J2477" s="2" t="s">
        <v>14103</v>
      </c>
      <c r="K2477" s="2" t="s">
        <v>14104</v>
      </c>
      <c r="L2477" s="2" t="s">
        <v>394</v>
      </c>
      <c r="M2477" s="2" t="s">
        <v>393</v>
      </c>
      <c r="N2477" s="2" t="s">
        <v>14105</v>
      </c>
      <c r="O2477" s="8" t="s">
        <v>1211</v>
      </c>
      <c r="P2477" s="5" t="s">
        <v>1211</v>
      </c>
      <c r="Q2477" s="5" t="s">
        <v>716</v>
      </c>
      <c r="R2477" s="5" t="s">
        <v>14106</v>
      </c>
      <c r="S2477" s="2" t="s">
        <v>6687</v>
      </c>
      <c r="T2477" s="5" t="s">
        <v>399</v>
      </c>
      <c r="U2477" s="5" t="s">
        <v>716</v>
      </c>
      <c r="V2477" s="2" t="s">
        <v>14107</v>
      </c>
      <c r="W2477" s="5" t="s">
        <v>2587</v>
      </c>
      <c r="X2477" s="5" t="s">
        <v>14122</v>
      </c>
      <c r="Y2477" s="5" t="s">
        <v>14123</v>
      </c>
      <c r="Z2477" s="2" t="s">
        <v>720</v>
      </c>
      <c r="AA2477" s="2" t="s">
        <v>716</v>
      </c>
      <c r="AB2477" s="5" t="s">
        <v>14118</v>
      </c>
      <c r="AC2477" s="2" t="s">
        <v>14119</v>
      </c>
      <c r="AD2477" s="5" t="s">
        <v>14101</v>
      </c>
      <c r="AE2477" s="5" t="s">
        <v>14102</v>
      </c>
      <c r="AF2477" s="5" t="s">
        <v>14109</v>
      </c>
      <c r="AG2477" s="2" t="s">
        <v>14110</v>
      </c>
      <c r="AH2477" s="5" t="s">
        <v>14111</v>
      </c>
      <c r="AI2477" s="5" t="s">
        <v>14112</v>
      </c>
      <c r="AJ2477" s="2" t="s">
        <v>68</v>
      </c>
      <c r="AK2477" s="2" t="s">
        <v>729</v>
      </c>
    </row>
    <row r="2478" spans="1:37" ht="17.100000000000001" customHeight="1">
      <c r="A2478" s="2" t="s">
        <v>36</v>
      </c>
      <c r="B2478" s="3">
        <v>60190533</v>
      </c>
      <c r="C2478" s="2" t="s">
        <v>5893</v>
      </c>
      <c r="D2478" s="5" t="s">
        <v>5893</v>
      </c>
      <c r="E2478" s="5" t="s">
        <v>5894</v>
      </c>
      <c r="F2478" s="5" t="s">
        <v>14124</v>
      </c>
      <c r="G2478" s="5" t="s">
        <v>14125</v>
      </c>
      <c r="H2478" s="5" t="s">
        <v>6612</v>
      </c>
      <c r="I2478" s="2" t="s">
        <v>42</v>
      </c>
      <c r="J2478" s="2" t="s">
        <v>14103</v>
      </c>
      <c r="K2478" s="2" t="s">
        <v>14104</v>
      </c>
      <c r="L2478" s="2" t="s">
        <v>394</v>
      </c>
      <c r="M2478" s="2" t="s">
        <v>393</v>
      </c>
      <c r="N2478" s="2" t="s">
        <v>14105</v>
      </c>
      <c r="O2478" s="8" t="s">
        <v>1211</v>
      </c>
      <c r="P2478" s="5" t="s">
        <v>1211</v>
      </c>
      <c r="Q2478" s="5" t="s">
        <v>716</v>
      </c>
      <c r="R2478" s="5" t="s">
        <v>14106</v>
      </c>
      <c r="S2478" s="2" t="s">
        <v>6687</v>
      </c>
      <c r="T2478" s="5" t="s">
        <v>399</v>
      </c>
      <c r="U2478" s="5" t="s">
        <v>716</v>
      </c>
      <c r="V2478" s="2" t="s">
        <v>14107</v>
      </c>
      <c r="W2478" s="5" t="s">
        <v>208</v>
      </c>
      <c r="X2478" s="5" t="s">
        <v>1054</v>
      </c>
      <c r="Y2478" s="5" t="s">
        <v>14126</v>
      </c>
      <c r="Z2478" s="2" t="s">
        <v>720</v>
      </c>
      <c r="AA2478" s="2" t="s">
        <v>716</v>
      </c>
      <c r="AB2478" s="5" t="s">
        <v>14118</v>
      </c>
      <c r="AC2478" s="2" t="s">
        <v>14119</v>
      </c>
      <c r="AD2478" s="5" t="s">
        <v>14101</v>
      </c>
      <c r="AE2478" s="5" t="s">
        <v>14102</v>
      </c>
      <c r="AF2478" s="5" t="s">
        <v>14109</v>
      </c>
      <c r="AG2478" s="2" t="s">
        <v>14110</v>
      </c>
      <c r="AH2478" s="5" t="s">
        <v>14111</v>
      </c>
      <c r="AI2478" s="5" t="s">
        <v>14112</v>
      </c>
      <c r="AJ2478" s="2" t="s">
        <v>68</v>
      </c>
      <c r="AK2478" s="2" t="s">
        <v>729</v>
      </c>
    </row>
    <row r="2479" spans="1:37" ht="17.100000000000001" customHeight="1">
      <c r="A2479" s="2" t="s">
        <v>36</v>
      </c>
      <c r="B2479" s="3">
        <v>60190535</v>
      </c>
      <c r="C2479" s="2" t="s">
        <v>5893</v>
      </c>
      <c r="D2479" s="5" t="s">
        <v>5893</v>
      </c>
      <c r="E2479" s="5" t="s">
        <v>5894</v>
      </c>
      <c r="F2479" s="5" t="s">
        <v>14127</v>
      </c>
      <c r="G2479" s="5" t="s">
        <v>14128</v>
      </c>
      <c r="H2479" s="5" t="s">
        <v>11372</v>
      </c>
      <c r="I2479" s="2" t="s">
        <v>42</v>
      </c>
      <c r="J2479" s="2" t="s">
        <v>14103</v>
      </c>
      <c r="K2479" s="2" t="s">
        <v>14104</v>
      </c>
      <c r="L2479" s="2" t="s">
        <v>394</v>
      </c>
      <c r="M2479" s="2" t="s">
        <v>393</v>
      </c>
      <c r="N2479" s="2" t="s">
        <v>14105</v>
      </c>
      <c r="O2479" s="8" t="s">
        <v>1211</v>
      </c>
      <c r="P2479" s="5" t="s">
        <v>1211</v>
      </c>
      <c r="Q2479" s="5" t="s">
        <v>716</v>
      </c>
      <c r="R2479" s="5" t="s">
        <v>14106</v>
      </c>
      <c r="S2479" s="2" t="s">
        <v>6687</v>
      </c>
      <c r="T2479" s="5" t="s">
        <v>399</v>
      </c>
      <c r="U2479" s="5" t="s">
        <v>716</v>
      </c>
      <c r="V2479" s="2" t="s">
        <v>14107</v>
      </c>
      <c r="W2479" s="5" t="s">
        <v>744</v>
      </c>
      <c r="X2479" s="5" t="s">
        <v>14129</v>
      </c>
      <c r="Y2479" s="5" t="s">
        <v>14130</v>
      </c>
      <c r="Z2479" s="2" t="s">
        <v>720</v>
      </c>
      <c r="AA2479" s="2" t="s">
        <v>716</v>
      </c>
      <c r="AB2479" s="5" t="s">
        <v>14118</v>
      </c>
      <c r="AC2479" s="2" t="s">
        <v>14119</v>
      </c>
      <c r="AD2479" s="5" t="s">
        <v>14101</v>
      </c>
      <c r="AE2479" s="5" t="s">
        <v>14102</v>
      </c>
      <c r="AF2479" s="5" t="s">
        <v>14109</v>
      </c>
      <c r="AG2479" s="2" t="s">
        <v>14110</v>
      </c>
      <c r="AH2479" s="5" t="s">
        <v>14111</v>
      </c>
      <c r="AI2479" s="5" t="s">
        <v>14112</v>
      </c>
      <c r="AJ2479" s="2" t="s">
        <v>307</v>
      </c>
      <c r="AK2479" s="2" t="s">
        <v>729</v>
      </c>
    </row>
    <row r="2480" spans="1:37" ht="17.100000000000001" customHeight="1">
      <c r="A2480" s="2" t="s">
        <v>36</v>
      </c>
      <c r="B2480" s="3">
        <v>60235902</v>
      </c>
      <c r="C2480" s="2" t="s">
        <v>5893</v>
      </c>
      <c r="D2480" s="5" t="s">
        <v>5893</v>
      </c>
      <c r="E2480" s="5" t="s">
        <v>5894</v>
      </c>
      <c r="F2480" s="5" t="s">
        <v>14131</v>
      </c>
      <c r="G2480" s="5" t="s">
        <v>14132</v>
      </c>
      <c r="H2480" s="5" t="s">
        <v>7805</v>
      </c>
      <c r="I2480" s="2" t="s">
        <v>42</v>
      </c>
      <c r="J2480" s="2" t="s">
        <v>14103</v>
      </c>
      <c r="K2480" s="2" t="s">
        <v>14104</v>
      </c>
      <c r="L2480" s="2" t="s">
        <v>394</v>
      </c>
      <c r="M2480" s="2" t="s">
        <v>393</v>
      </c>
      <c r="N2480" s="2" t="s">
        <v>14105</v>
      </c>
      <c r="O2480" s="8" t="s">
        <v>1211</v>
      </c>
      <c r="P2480" s="5" t="s">
        <v>1211</v>
      </c>
      <c r="Q2480" s="5" t="s">
        <v>716</v>
      </c>
      <c r="R2480" s="5" t="s">
        <v>14106</v>
      </c>
      <c r="S2480" s="2" t="s">
        <v>6687</v>
      </c>
      <c r="T2480" s="5" t="s">
        <v>399</v>
      </c>
      <c r="U2480" s="5" t="s">
        <v>716</v>
      </c>
      <c r="V2480" s="2" t="s">
        <v>14107</v>
      </c>
      <c r="W2480" s="5" t="s">
        <v>567</v>
      </c>
      <c r="X2480" s="5" t="s">
        <v>14133</v>
      </c>
      <c r="Y2480" s="5" t="s">
        <v>14134</v>
      </c>
      <c r="Z2480" s="2" t="s">
        <v>720</v>
      </c>
      <c r="AA2480" s="2" t="s">
        <v>716</v>
      </c>
      <c r="AB2480" s="5" t="s">
        <v>14118</v>
      </c>
      <c r="AC2480" s="2" t="s">
        <v>14119</v>
      </c>
      <c r="AD2480" s="5" t="s">
        <v>14101</v>
      </c>
      <c r="AE2480" s="5" t="s">
        <v>14102</v>
      </c>
      <c r="AF2480" s="5" t="s">
        <v>14109</v>
      </c>
      <c r="AG2480" s="2" t="s">
        <v>14110</v>
      </c>
      <c r="AH2480" s="5" t="s">
        <v>14111</v>
      </c>
      <c r="AI2480" s="5" t="s">
        <v>14112</v>
      </c>
      <c r="AJ2480" s="2" t="s">
        <v>68</v>
      </c>
      <c r="AK2480" s="2" t="s">
        <v>729</v>
      </c>
    </row>
    <row r="2481" spans="1:37" ht="17.100000000000001" customHeight="1">
      <c r="A2481" s="2" t="s">
        <v>36</v>
      </c>
      <c r="B2481" s="3">
        <v>60270789</v>
      </c>
      <c r="C2481" s="2" t="s">
        <v>5893</v>
      </c>
      <c r="D2481" s="5" t="s">
        <v>5893</v>
      </c>
      <c r="E2481" s="5" t="s">
        <v>5894</v>
      </c>
      <c r="F2481" s="5" t="s">
        <v>14135</v>
      </c>
      <c r="G2481" s="5" t="s">
        <v>14136</v>
      </c>
      <c r="H2481" s="5" t="s">
        <v>14137</v>
      </c>
      <c r="I2481" s="2" t="s">
        <v>42</v>
      </c>
      <c r="J2481" s="2" t="s">
        <v>14103</v>
      </c>
      <c r="K2481" s="2" t="s">
        <v>14104</v>
      </c>
      <c r="L2481" s="2" t="s">
        <v>394</v>
      </c>
      <c r="M2481" s="2" t="s">
        <v>393</v>
      </c>
      <c r="N2481" s="2" t="s">
        <v>14105</v>
      </c>
      <c r="O2481" s="8" t="s">
        <v>1211</v>
      </c>
      <c r="P2481" s="5" t="s">
        <v>1211</v>
      </c>
      <c r="Q2481" s="5" t="s">
        <v>716</v>
      </c>
      <c r="R2481" s="5" t="s">
        <v>14106</v>
      </c>
      <c r="S2481" s="2" t="s">
        <v>6687</v>
      </c>
      <c r="T2481" s="5" t="s">
        <v>399</v>
      </c>
      <c r="U2481" s="5" t="s">
        <v>716</v>
      </c>
      <c r="V2481" s="2" t="s">
        <v>14107</v>
      </c>
      <c r="W2481" s="5" t="s">
        <v>251</v>
      </c>
      <c r="X2481" s="5" t="s">
        <v>14138</v>
      </c>
      <c r="Y2481" s="5" t="s">
        <v>14139</v>
      </c>
      <c r="Z2481" s="2" t="s">
        <v>720</v>
      </c>
      <c r="AA2481" s="2" t="s">
        <v>716</v>
      </c>
      <c r="AB2481" s="5" t="s">
        <v>14118</v>
      </c>
      <c r="AC2481" s="2" t="s">
        <v>14119</v>
      </c>
      <c r="AD2481" s="5" t="s">
        <v>14101</v>
      </c>
      <c r="AE2481" s="5" t="s">
        <v>14102</v>
      </c>
      <c r="AF2481" s="5" t="s">
        <v>14109</v>
      </c>
      <c r="AG2481" s="2" t="s">
        <v>14110</v>
      </c>
      <c r="AH2481" s="5" t="s">
        <v>14111</v>
      </c>
      <c r="AI2481" s="5" t="s">
        <v>14112</v>
      </c>
      <c r="AJ2481" s="2" t="s">
        <v>68</v>
      </c>
      <c r="AK2481" s="2" t="s">
        <v>729</v>
      </c>
    </row>
    <row r="2482" spans="1:37" ht="17.100000000000001" customHeight="1">
      <c r="A2482" s="2" t="s">
        <v>36</v>
      </c>
      <c r="B2482" s="3">
        <v>60313208</v>
      </c>
      <c r="C2482" s="2" t="s">
        <v>5893</v>
      </c>
      <c r="D2482" s="5" t="s">
        <v>5893</v>
      </c>
      <c r="E2482" s="5" t="s">
        <v>5894</v>
      </c>
      <c r="F2482" s="5" t="s">
        <v>14140</v>
      </c>
      <c r="G2482" s="5" t="s">
        <v>14141</v>
      </c>
      <c r="H2482" s="5" t="s">
        <v>14142</v>
      </c>
      <c r="I2482" s="2" t="s">
        <v>42</v>
      </c>
      <c r="J2482" s="2" t="s">
        <v>14103</v>
      </c>
      <c r="K2482" s="2" t="s">
        <v>14104</v>
      </c>
      <c r="L2482" s="2" t="s">
        <v>394</v>
      </c>
      <c r="M2482" s="2" t="s">
        <v>393</v>
      </c>
      <c r="N2482" s="2" t="s">
        <v>14105</v>
      </c>
      <c r="O2482" s="8" t="s">
        <v>1211</v>
      </c>
      <c r="P2482" s="5" t="s">
        <v>1211</v>
      </c>
      <c r="Q2482" s="5" t="s">
        <v>716</v>
      </c>
      <c r="R2482" s="5" t="s">
        <v>14106</v>
      </c>
      <c r="S2482" s="2" t="s">
        <v>6687</v>
      </c>
      <c r="T2482" s="5" t="s">
        <v>399</v>
      </c>
      <c r="U2482" s="5" t="s">
        <v>716</v>
      </c>
      <c r="V2482" s="2" t="s">
        <v>14107</v>
      </c>
      <c r="W2482" s="5" t="s">
        <v>688</v>
      </c>
      <c r="X2482" s="5" t="s">
        <v>14143</v>
      </c>
      <c r="Y2482" s="5" t="s">
        <v>14144</v>
      </c>
      <c r="Z2482" s="2" t="s">
        <v>720</v>
      </c>
      <c r="AA2482" s="2" t="s">
        <v>716</v>
      </c>
      <c r="AB2482" s="5" t="s">
        <v>14118</v>
      </c>
      <c r="AC2482" s="2" t="s">
        <v>14119</v>
      </c>
      <c r="AD2482" s="5" t="s">
        <v>14101</v>
      </c>
      <c r="AE2482" s="5" t="s">
        <v>14102</v>
      </c>
      <c r="AF2482" s="5" t="s">
        <v>14109</v>
      </c>
      <c r="AG2482" s="2" t="s">
        <v>14110</v>
      </c>
      <c r="AH2482" s="5" t="s">
        <v>14111</v>
      </c>
      <c r="AI2482" s="5" t="s">
        <v>14112</v>
      </c>
      <c r="AJ2482" s="2" t="s">
        <v>68</v>
      </c>
      <c r="AK2482" s="2" t="s">
        <v>729</v>
      </c>
    </row>
    <row r="2483" spans="1:37" ht="17.100000000000001" customHeight="1">
      <c r="A2483" s="2" t="s">
        <v>36</v>
      </c>
      <c r="B2483" s="3">
        <v>60135662</v>
      </c>
      <c r="C2483" s="2" t="s">
        <v>5893</v>
      </c>
      <c r="D2483" s="5" t="s">
        <v>5893</v>
      </c>
      <c r="E2483" s="5" t="s">
        <v>5894</v>
      </c>
      <c r="F2483" s="5" t="s">
        <v>14145</v>
      </c>
      <c r="G2483" s="5" t="s">
        <v>14146</v>
      </c>
      <c r="H2483" s="5" t="s">
        <v>2069</v>
      </c>
      <c r="I2483" s="2" t="s">
        <v>42</v>
      </c>
      <c r="J2483" s="2" t="s">
        <v>14147</v>
      </c>
      <c r="K2483" s="2" t="s">
        <v>14148</v>
      </c>
      <c r="L2483" s="2" t="s">
        <v>394</v>
      </c>
      <c r="M2483" s="2" t="s">
        <v>393</v>
      </c>
      <c r="N2483" s="2" t="s">
        <v>14149</v>
      </c>
      <c r="O2483" s="8" t="s">
        <v>1211</v>
      </c>
      <c r="P2483" s="5" t="s">
        <v>1211</v>
      </c>
      <c r="Q2483" s="5" t="s">
        <v>716</v>
      </c>
      <c r="R2483" s="5" t="s">
        <v>14150</v>
      </c>
      <c r="S2483" s="2" t="s">
        <v>6687</v>
      </c>
      <c r="T2483" s="5" t="s">
        <v>399</v>
      </c>
      <c r="U2483" s="5" t="s">
        <v>716</v>
      </c>
      <c r="V2483" s="2" t="s">
        <v>14151</v>
      </c>
      <c r="W2483" s="5" t="s">
        <v>328</v>
      </c>
      <c r="X2483" s="5" t="s">
        <v>6092</v>
      </c>
      <c r="Y2483" s="5" t="s">
        <v>14152</v>
      </c>
      <c r="Z2483" s="2" t="s">
        <v>720</v>
      </c>
      <c r="AA2483" s="2" t="s">
        <v>716</v>
      </c>
      <c r="AB2483" s="5" t="s">
        <v>14153</v>
      </c>
      <c r="AC2483" s="2" t="s">
        <v>14154</v>
      </c>
      <c r="AD2483" s="5" t="s">
        <v>14155</v>
      </c>
      <c r="AE2483" s="5" t="s">
        <v>14156</v>
      </c>
      <c r="AF2483" s="5" t="s">
        <v>14109</v>
      </c>
      <c r="AG2483" s="2" t="s">
        <v>14110</v>
      </c>
      <c r="AH2483" s="5" t="s">
        <v>14111</v>
      </c>
      <c r="AI2483" s="5" t="s">
        <v>14112</v>
      </c>
      <c r="AJ2483" s="2" t="s">
        <v>68</v>
      </c>
      <c r="AK2483" s="2" t="s">
        <v>729</v>
      </c>
    </row>
    <row r="2484" spans="1:37" ht="17.100000000000001" customHeight="1">
      <c r="A2484" s="2" t="s">
        <v>36</v>
      </c>
      <c r="B2484" s="3">
        <v>60193114</v>
      </c>
      <c r="C2484" s="2" t="s">
        <v>5893</v>
      </c>
      <c r="D2484" s="5" t="s">
        <v>5893</v>
      </c>
      <c r="E2484" s="5" t="s">
        <v>5894</v>
      </c>
      <c r="F2484" s="5" t="s">
        <v>14157</v>
      </c>
      <c r="G2484" s="5" t="s">
        <v>14158</v>
      </c>
      <c r="H2484" s="5" t="s">
        <v>11014</v>
      </c>
      <c r="I2484" s="2" t="s">
        <v>42</v>
      </c>
      <c r="J2484" s="2" t="s">
        <v>14147</v>
      </c>
      <c r="K2484" s="2" t="s">
        <v>14148</v>
      </c>
      <c r="L2484" s="2" t="s">
        <v>394</v>
      </c>
      <c r="M2484" s="2" t="s">
        <v>393</v>
      </c>
      <c r="N2484" s="2" t="s">
        <v>14149</v>
      </c>
      <c r="O2484" s="8" t="s">
        <v>1211</v>
      </c>
      <c r="P2484" s="5" t="s">
        <v>1211</v>
      </c>
      <c r="Q2484" s="5" t="s">
        <v>716</v>
      </c>
      <c r="R2484" s="5" t="s">
        <v>14150</v>
      </c>
      <c r="S2484" s="2" t="s">
        <v>6687</v>
      </c>
      <c r="T2484" s="5" t="s">
        <v>399</v>
      </c>
      <c r="U2484" s="5" t="s">
        <v>716</v>
      </c>
      <c r="V2484" s="2" t="s">
        <v>14151</v>
      </c>
      <c r="W2484" s="5" t="s">
        <v>4225</v>
      </c>
      <c r="X2484" s="5" t="s">
        <v>14159</v>
      </c>
      <c r="Y2484" s="5" t="s">
        <v>14160</v>
      </c>
      <c r="Z2484" s="2" t="s">
        <v>720</v>
      </c>
      <c r="AA2484" s="2" t="s">
        <v>716</v>
      </c>
      <c r="AB2484" s="5" t="s">
        <v>14153</v>
      </c>
      <c r="AC2484" s="2" t="s">
        <v>14154</v>
      </c>
      <c r="AD2484" s="5" t="s">
        <v>14155</v>
      </c>
      <c r="AE2484" s="5" t="s">
        <v>14156</v>
      </c>
      <c r="AF2484" s="5" t="s">
        <v>14109</v>
      </c>
      <c r="AG2484" s="2" t="s">
        <v>14110</v>
      </c>
      <c r="AH2484" s="5" t="s">
        <v>14111</v>
      </c>
      <c r="AI2484" s="5" t="s">
        <v>14112</v>
      </c>
      <c r="AJ2484" s="2" t="s">
        <v>68</v>
      </c>
      <c r="AK2484" s="2" t="s">
        <v>729</v>
      </c>
    </row>
    <row r="2485" spans="1:37" ht="17.100000000000001" customHeight="1">
      <c r="A2485" s="2" t="s">
        <v>36</v>
      </c>
      <c r="B2485" s="3">
        <v>60193116</v>
      </c>
      <c r="C2485" s="2" t="s">
        <v>5893</v>
      </c>
      <c r="D2485" s="5" t="s">
        <v>5893</v>
      </c>
      <c r="E2485" s="5" t="s">
        <v>5894</v>
      </c>
      <c r="F2485" s="5" t="s">
        <v>14161</v>
      </c>
      <c r="G2485" s="5" t="s">
        <v>14162</v>
      </c>
      <c r="H2485" s="5" t="s">
        <v>5985</v>
      </c>
      <c r="I2485" s="2" t="s">
        <v>42</v>
      </c>
      <c r="J2485" s="2" t="s">
        <v>14147</v>
      </c>
      <c r="K2485" s="2" t="s">
        <v>14148</v>
      </c>
      <c r="L2485" s="2" t="s">
        <v>394</v>
      </c>
      <c r="M2485" s="2" t="s">
        <v>393</v>
      </c>
      <c r="N2485" s="2" t="s">
        <v>14149</v>
      </c>
      <c r="O2485" s="8" t="s">
        <v>1211</v>
      </c>
      <c r="P2485" s="5" t="s">
        <v>1211</v>
      </c>
      <c r="Q2485" s="5" t="s">
        <v>716</v>
      </c>
      <c r="R2485" s="5" t="s">
        <v>14150</v>
      </c>
      <c r="S2485" s="2" t="s">
        <v>6687</v>
      </c>
      <c r="T2485" s="5" t="s">
        <v>399</v>
      </c>
      <c r="U2485" s="5" t="s">
        <v>716</v>
      </c>
      <c r="V2485" s="2" t="s">
        <v>14151</v>
      </c>
      <c r="W2485" s="5" t="s">
        <v>4691</v>
      </c>
      <c r="X2485" s="5" t="s">
        <v>8833</v>
      </c>
      <c r="Y2485" s="5" t="s">
        <v>14163</v>
      </c>
      <c r="Z2485" s="2" t="s">
        <v>720</v>
      </c>
      <c r="AA2485" s="2" t="s">
        <v>716</v>
      </c>
      <c r="AB2485" s="5" t="s">
        <v>14153</v>
      </c>
      <c r="AC2485" s="2" t="s">
        <v>14154</v>
      </c>
      <c r="AD2485" s="5" t="s">
        <v>14155</v>
      </c>
      <c r="AE2485" s="5" t="s">
        <v>14156</v>
      </c>
      <c r="AF2485" s="5" t="s">
        <v>14109</v>
      </c>
      <c r="AG2485" s="2" t="s">
        <v>14110</v>
      </c>
      <c r="AH2485" s="5" t="s">
        <v>14111</v>
      </c>
      <c r="AI2485" s="5" t="s">
        <v>14112</v>
      </c>
      <c r="AJ2485" s="2" t="s">
        <v>68</v>
      </c>
      <c r="AK2485" s="2" t="s">
        <v>729</v>
      </c>
    </row>
    <row r="2486" spans="1:37" ht="17.100000000000001" customHeight="1">
      <c r="A2486" s="2" t="s">
        <v>36</v>
      </c>
      <c r="B2486" s="3">
        <v>60193120</v>
      </c>
      <c r="C2486" s="2" t="s">
        <v>5893</v>
      </c>
      <c r="D2486" s="5" t="s">
        <v>5893</v>
      </c>
      <c r="E2486" s="5" t="s">
        <v>5894</v>
      </c>
      <c r="F2486" s="5" t="s">
        <v>14164</v>
      </c>
      <c r="G2486" s="5" t="s">
        <v>14165</v>
      </c>
      <c r="H2486" s="5" t="s">
        <v>6745</v>
      </c>
      <c r="I2486" s="2" t="s">
        <v>42</v>
      </c>
      <c r="J2486" s="2" t="s">
        <v>14147</v>
      </c>
      <c r="K2486" s="2" t="s">
        <v>14148</v>
      </c>
      <c r="L2486" s="2" t="s">
        <v>394</v>
      </c>
      <c r="M2486" s="2" t="s">
        <v>393</v>
      </c>
      <c r="N2486" s="2" t="s">
        <v>14149</v>
      </c>
      <c r="O2486" s="8" t="s">
        <v>1211</v>
      </c>
      <c r="P2486" s="5" t="s">
        <v>1211</v>
      </c>
      <c r="Q2486" s="5" t="s">
        <v>716</v>
      </c>
      <c r="R2486" s="5" t="s">
        <v>14150</v>
      </c>
      <c r="S2486" s="2" t="s">
        <v>6687</v>
      </c>
      <c r="T2486" s="5" t="s">
        <v>399</v>
      </c>
      <c r="U2486" s="5" t="s">
        <v>716</v>
      </c>
      <c r="V2486" s="2" t="s">
        <v>14151</v>
      </c>
      <c r="W2486" s="5" t="s">
        <v>838</v>
      </c>
      <c r="X2486" s="5" t="s">
        <v>14166</v>
      </c>
      <c r="Y2486" s="5" t="s">
        <v>14167</v>
      </c>
      <c r="Z2486" s="2" t="s">
        <v>720</v>
      </c>
      <c r="AA2486" s="2" t="s">
        <v>716</v>
      </c>
      <c r="AB2486" s="5" t="s">
        <v>14153</v>
      </c>
      <c r="AC2486" s="2" t="s">
        <v>14154</v>
      </c>
      <c r="AD2486" s="5" t="s">
        <v>14155</v>
      </c>
      <c r="AE2486" s="5" t="s">
        <v>14156</v>
      </c>
      <c r="AF2486" s="5" t="s">
        <v>14109</v>
      </c>
      <c r="AG2486" s="2" t="s">
        <v>14110</v>
      </c>
      <c r="AH2486" s="5" t="s">
        <v>14111</v>
      </c>
      <c r="AI2486" s="5" t="s">
        <v>14112</v>
      </c>
      <c r="AJ2486" s="2" t="s">
        <v>68</v>
      </c>
      <c r="AK2486" s="2" t="s">
        <v>729</v>
      </c>
    </row>
    <row r="2487" spans="1:37" ht="17.100000000000001" customHeight="1">
      <c r="A2487" s="2" t="s">
        <v>36</v>
      </c>
      <c r="B2487" s="3">
        <v>60193121</v>
      </c>
      <c r="C2487" s="2" t="s">
        <v>5893</v>
      </c>
      <c r="D2487" s="5" t="s">
        <v>5893</v>
      </c>
      <c r="E2487" s="5" t="s">
        <v>5894</v>
      </c>
      <c r="F2487" s="5" t="s">
        <v>14168</v>
      </c>
      <c r="G2487" s="5" t="s">
        <v>14169</v>
      </c>
      <c r="H2487" s="5" t="s">
        <v>6192</v>
      </c>
      <c r="I2487" s="2" t="s">
        <v>42</v>
      </c>
      <c r="J2487" s="2" t="s">
        <v>14147</v>
      </c>
      <c r="K2487" s="2" t="s">
        <v>14148</v>
      </c>
      <c r="L2487" s="2" t="s">
        <v>394</v>
      </c>
      <c r="M2487" s="2" t="s">
        <v>393</v>
      </c>
      <c r="N2487" s="2" t="s">
        <v>14149</v>
      </c>
      <c r="O2487" s="8" t="s">
        <v>1211</v>
      </c>
      <c r="P2487" s="5" t="s">
        <v>1211</v>
      </c>
      <c r="Q2487" s="5" t="s">
        <v>716</v>
      </c>
      <c r="R2487" s="5" t="s">
        <v>14150</v>
      </c>
      <c r="S2487" s="2" t="s">
        <v>6687</v>
      </c>
      <c r="T2487" s="5" t="s">
        <v>399</v>
      </c>
      <c r="U2487" s="5" t="s">
        <v>716</v>
      </c>
      <c r="V2487" s="2" t="s">
        <v>14151</v>
      </c>
      <c r="W2487" s="5" t="s">
        <v>860</v>
      </c>
      <c r="X2487" s="5" t="s">
        <v>14170</v>
      </c>
      <c r="Y2487" s="5" t="s">
        <v>14171</v>
      </c>
      <c r="Z2487" s="2" t="s">
        <v>720</v>
      </c>
      <c r="AA2487" s="2" t="s">
        <v>716</v>
      </c>
      <c r="AB2487" s="5" t="s">
        <v>14153</v>
      </c>
      <c r="AC2487" s="2" t="s">
        <v>14154</v>
      </c>
      <c r="AD2487" s="5" t="s">
        <v>14155</v>
      </c>
      <c r="AE2487" s="5" t="s">
        <v>14156</v>
      </c>
      <c r="AF2487" s="5" t="s">
        <v>14109</v>
      </c>
      <c r="AG2487" s="2" t="s">
        <v>14110</v>
      </c>
      <c r="AH2487" s="5" t="s">
        <v>14111</v>
      </c>
      <c r="AI2487" s="5" t="s">
        <v>14112</v>
      </c>
      <c r="AJ2487" s="2" t="s">
        <v>68</v>
      </c>
      <c r="AK2487" s="2" t="s">
        <v>729</v>
      </c>
    </row>
    <row r="2488" spans="1:37" ht="17.100000000000001" customHeight="1">
      <c r="A2488" s="2" t="s">
        <v>36</v>
      </c>
      <c r="B2488" s="3">
        <v>60193123</v>
      </c>
      <c r="C2488" s="2" t="s">
        <v>5893</v>
      </c>
      <c r="D2488" s="5" t="s">
        <v>5893</v>
      </c>
      <c r="E2488" s="5" t="s">
        <v>5894</v>
      </c>
      <c r="F2488" s="5" t="s">
        <v>14172</v>
      </c>
      <c r="G2488" s="5" t="s">
        <v>14173</v>
      </c>
      <c r="H2488" s="5" t="s">
        <v>4633</v>
      </c>
      <c r="I2488" s="2" t="s">
        <v>42</v>
      </c>
      <c r="J2488" s="2" t="s">
        <v>14147</v>
      </c>
      <c r="K2488" s="2" t="s">
        <v>14148</v>
      </c>
      <c r="L2488" s="2" t="s">
        <v>394</v>
      </c>
      <c r="M2488" s="2" t="s">
        <v>393</v>
      </c>
      <c r="N2488" s="2" t="s">
        <v>14149</v>
      </c>
      <c r="O2488" s="8" t="s">
        <v>1211</v>
      </c>
      <c r="P2488" s="5" t="s">
        <v>1211</v>
      </c>
      <c r="Q2488" s="5" t="s">
        <v>716</v>
      </c>
      <c r="R2488" s="5" t="s">
        <v>14150</v>
      </c>
      <c r="S2488" s="2" t="s">
        <v>6687</v>
      </c>
      <c r="T2488" s="5" t="s">
        <v>399</v>
      </c>
      <c r="U2488" s="5" t="s">
        <v>716</v>
      </c>
      <c r="V2488" s="2" t="s">
        <v>14151</v>
      </c>
      <c r="W2488" s="5" t="s">
        <v>190</v>
      </c>
      <c r="X2488" s="5" t="s">
        <v>3688</v>
      </c>
      <c r="Y2488" s="5" t="s">
        <v>14174</v>
      </c>
      <c r="Z2488" s="2" t="s">
        <v>720</v>
      </c>
      <c r="AA2488" s="2" t="s">
        <v>716</v>
      </c>
      <c r="AB2488" s="5" t="s">
        <v>14153</v>
      </c>
      <c r="AC2488" s="2" t="s">
        <v>14154</v>
      </c>
      <c r="AD2488" s="5" t="s">
        <v>14155</v>
      </c>
      <c r="AE2488" s="5" t="s">
        <v>14156</v>
      </c>
      <c r="AF2488" s="5" t="s">
        <v>14109</v>
      </c>
      <c r="AG2488" s="2" t="s">
        <v>14110</v>
      </c>
      <c r="AH2488" s="5" t="s">
        <v>14111</v>
      </c>
      <c r="AI2488" s="5" t="s">
        <v>14112</v>
      </c>
      <c r="AJ2488" s="2" t="s">
        <v>68</v>
      </c>
      <c r="AK2488" s="2" t="s">
        <v>729</v>
      </c>
    </row>
    <row r="2489" spans="1:37" ht="17.100000000000001" customHeight="1">
      <c r="A2489" s="2" t="s">
        <v>36</v>
      </c>
      <c r="B2489" s="3">
        <v>60248306</v>
      </c>
      <c r="C2489" s="2" t="s">
        <v>5907</v>
      </c>
      <c r="D2489" s="5" t="s">
        <v>5908</v>
      </c>
      <c r="E2489" s="5" t="s">
        <v>5909</v>
      </c>
      <c r="F2489" s="5" t="s">
        <v>14155</v>
      </c>
      <c r="G2489" s="5" t="s">
        <v>14156</v>
      </c>
      <c r="H2489" s="5" t="s">
        <v>14175</v>
      </c>
      <c r="I2489" s="2" t="s">
        <v>42</v>
      </c>
      <c r="J2489" s="2" t="s">
        <v>14147</v>
      </c>
      <c r="K2489" s="2" t="s">
        <v>14148</v>
      </c>
      <c r="L2489" s="2" t="s">
        <v>394</v>
      </c>
      <c r="M2489" s="2" t="s">
        <v>393</v>
      </c>
      <c r="N2489" s="2" t="s">
        <v>14149</v>
      </c>
      <c r="O2489" s="8" t="s">
        <v>1211</v>
      </c>
      <c r="P2489" s="5" t="s">
        <v>1211</v>
      </c>
      <c r="Q2489" s="5" t="s">
        <v>716</v>
      </c>
      <c r="R2489" s="5" t="s">
        <v>14150</v>
      </c>
      <c r="S2489" s="2" t="s">
        <v>6687</v>
      </c>
      <c r="T2489" s="5" t="s">
        <v>399</v>
      </c>
      <c r="U2489" s="5" t="s">
        <v>716</v>
      </c>
      <c r="V2489" s="2" t="s">
        <v>14151</v>
      </c>
      <c r="W2489" s="5" t="s">
        <v>328</v>
      </c>
      <c r="X2489" s="5" t="s">
        <v>14176</v>
      </c>
      <c r="Y2489" s="5" t="s">
        <v>14177</v>
      </c>
      <c r="Z2489" s="2" t="s">
        <v>720</v>
      </c>
      <c r="AA2489" s="2" t="s">
        <v>716</v>
      </c>
      <c r="AB2489" s="5" t="s">
        <v>14109</v>
      </c>
      <c r="AC2489" s="2" t="s">
        <v>14110</v>
      </c>
      <c r="AD2489" s="5" t="s">
        <v>14111</v>
      </c>
      <c r="AE2489" s="5" t="s">
        <v>14112</v>
      </c>
      <c r="AF2489" s="5" t="s">
        <v>13298</v>
      </c>
      <c r="AG2489" s="2" t="s">
        <v>13299</v>
      </c>
      <c r="AH2489" s="5" t="s">
        <v>13300</v>
      </c>
      <c r="AI2489" s="5" t="s">
        <v>13301</v>
      </c>
      <c r="AJ2489" s="2" t="s">
        <v>68</v>
      </c>
      <c r="AK2489" s="2" t="s">
        <v>729</v>
      </c>
    </row>
    <row r="2490" spans="1:37" ht="17.100000000000001" customHeight="1">
      <c r="A2490" s="2" t="s">
        <v>36</v>
      </c>
      <c r="B2490" s="3">
        <v>60297382</v>
      </c>
      <c r="C2490" s="2" t="s">
        <v>5893</v>
      </c>
      <c r="D2490" s="5" t="s">
        <v>5893</v>
      </c>
      <c r="E2490" s="5" t="s">
        <v>5894</v>
      </c>
      <c r="F2490" s="5" t="s">
        <v>14178</v>
      </c>
      <c r="G2490" s="5" t="s">
        <v>14179</v>
      </c>
      <c r="H2490" s="5" t="s">
        <v>6612</v>
      </c>
      <c r="I2490" s="2" t="s">
        <v>42</v>
      </c>
      <c r="J2490" s="2" t="s">
        <v>14147</v>
      </c>
      <c r="K2490" s="2" t="s">
        <v>14148</v>
      </c>
      <c r="L2490" s="2" t="s">
        <v>394</v>
      </c>
      <c r="M2490" s="2" t="s">
        <v>393</v>
      </c>
      <c r="N2490" s="2" t="s">
        <v>14149</v>
      </c>
      <c r="O2490" s="8" t="s">
        <v>1211</v>
      </c>
      <c r="P2490" s="5" t="s">
        <v>1211</v>
      </c>
      <c r="Q2490" s="5" t="s">
        <v>716</v>
      </c>
      <c r="R2490" s="5" t="s">
        <v>14150</v>
      </c>
      <c r="S2490" s="2" t="s">
        <v>6687</v>
      </c>
      <c r="T2490" s="5" t="s">
        <v>399</v>
      </c>
      <c r="U2490" s="5" t="s">
        <v>716</v>
      </c>
      <c r="V2490" s="2" t="s">
        <v>14151</v>
      </c>
      <c r="W2490" s="5" t="s">
        <v>251</v>
      </c>
      <c r="X2490" s="5" t="s">
        <v>14180</v>
      </c>
      <c r="Y2490" s="5" t="s">
        <v>14181</v>
      </c>
      <c r="Z2490" s="2" t="s">
        <v>720</v>
      </c>
      <c r="AA2490" s="2" t="s">
        <v>716</v>
      </c>
      <c r="AB2490" s="5" t="s">
        <v>14153</v>
      </c>
      <c r="AC2490" s="2" t="s">
        <v>14154</v>
      </c>
      <c r="AD2490" s="5" t="s">
        <v>14155</v>
      </c>
      <c r="AE2490" s="5" t="s">
        <v>14156</v>
      </c>
      <c r="AF2490" s="5" t="s">
        <v>14109</v>
      </c>
      <c r="AG2490" s="2" t="s">
        <v>14110</v>
      </c>
      <c r="AH2490" s="5" t="s">
        <v>14111</v>
      </c>
      <c r="AI2490" s="5" t="s">
        <v>14112</v>
      </c>
      <c r="AJ2490" s="2" t="s">
        <v>307</v>
      </c>
      <c r="AK2490" s="2" t="s">
        <v>729</v>
      </c>
    </row>
    <row r="2491" spans="1:37" ht="17.100000000000001" customHeight="1">
      <c r="A2491" s="2" t="s">
        <v>36</v>
      </c>
      <c r="B2491" s="3">
        <v>80007684</v>
      </c>
      <c r="C2491" s="2" t="s">
        <v>5893</v>
      </c>
      <c r="D2491" s="5" t="s">
        <v>5893</v>
      </c>
      <c r="E2491" s="5" t="s">
        <v>5894</v>
      </c>
      <c r="F2491" s="5" t="s">
        <v>14182</v>
      </c>
      <c r="G2491" s="5" t="s">
        <v>14183</v>
      </c>
      <c r="H2491" s="5" t="s">
        <v>1419</v>
      </c>
      <c r="I2491" s="2" t="s">
        <v>42</v>
      </c>
      <c r="J2491" s="2" t="s">
        <v>14147</v>
      </c>
      <c r="K2491" s="2" t="s">
        <v>14148</v>
      </c>
      <c r="L2491" s="2" t="s">
        <v>394</v>
      </c>
      <c r="M2491" s="2" t="s">
        <v>393</v>
      </c>
      <c r="N2491" s="2" t="s">
        <v>14149</v>
      </c>
      <c r="O2491" s="8" t="s">
        <v>1211</v>
      </c>
      <c r="P2491" s="5" t="s">
        <v>1211</v>
      </c>
      <c r="Q2491" s="5" t="s">
        <v>716</v>
      </c>
      <c r="R2491" s="5" t="s">
        <v>14150</v>
      </c>
      <c r="S2491" s="2" t="s">
        <v>6687</v>
      </c>
      <c r="T2491" s="5" t="s">
        <v>399</v>
      </c>
      <c r="U2491" s="5" t="s">
        <v>716</v>
      </c>
      <c r="V2491" s="2" t="s">
        <v>14151</v>
      </c>
      <c r="W2491" s="5" t="s">
        <v>328</v>
      </c>
      <c r="X2491" s="5" t="s">
        <v>14184</v>
      </c>
      <c r="Y2491" s="5" t="s">
        <v>14185</v>
      </c>
      <c r="Z2491" s="2" t="s">
        <v>720</v>
      </c>
      <c r="AA2491" s="2" t="s">
        <v>716</v>
      </c>
      <c r="AB2491" s="5" t="s">
        <v>14153</v>
      </c>
      <c r="AC2491" s="2" t="s">
        <v>14154</v>
      </c>
      <c r="AD2491" s="5" t="s">
        <v>14155</v>
      </c>
      <c r="AE2491" s="5" t="s">
        <v>14156</v>
      </c>
      <c r="AF2491" s="5" t="s">
        <v>14109</v>
      </c>
      <c r="AG2491" s="2" t="s">
        <v>14110</v>
      </c>
      <c r="AH2491" s="5" t="s">
        <v>14111</v>
      </c>
      <c r="AI2491" s="5" t="s">
        <v>14112</v>
      </c>
      <c r="AJ2491" s="2" t="s">
        <v>68</v>
      </c>
      <c r="AK2491" s="2" t="s">
        <v>729</v>
      </c>
    </row>
    <row r="2492" spans="1:37" ht="17.100000000000001" customHeight="1">
      <c r="A2492" s="2" t="s">
        <v>36</v>
      </c>
      <c r="B2492" s="3">
        <v>80008408</v>
      </c>
      <c r="C2492" s="2" t="s">
        <v>5893</v>
      </c>
      <c r="D2492" s="5" t="s">
        <v>5893</v>
      </c>
      <c r="E2492" s="5" t="s">
        <v>5894</v>
      </c>
      <c r="F2492" s="5" t="s">
        <v>14186</v>
      </c>
      <c r="G2492" s="5" t="s">
        <v>14187</v>
      </c>
      <c r="H2492" s="5" t="s">
        <v>9200</v>
      </c>
      <c r="I2492" s="2" t="s">
        <v>42</v>
      </c>
      <c r="J2492" s="2" t="s">
        <v>14147</v>
      </c>
      <c r="K2492" s="2" t="s">
        <v>14148</v>
      </c>
      <c r="L2492" s="2" t="s">
        <v>394</v>
      </c>
      <c r="M2492" s="2" t="s">
        <v>393</v>
      </c>
      <c r="N2492" s="2" t="s">
        <v>14149</v>
      </c>
      <c r="O2492" s="8" t="s">
        <v>1211</v>
      </c>
      <c r="P2492" s="5" t="s">
        <v>1211</v>
      </c>
      <c r="Q2492" s="5" t="s">
        <v>716</v>
      </c>
      <c r="R2492" s="5" t="s">
        <v>14150</v>
      </c>
      <c r="S2492" s="2" t="s">
        <v>6687</v>
      </c>
      <c r="T2492" s="5" t="s">
        <v>399</v>
      </c>
      <c r="U2492" s="5" t="s">
        <v>716</v>
      </c>
      <c r="V2492" s="2" t="s">
        <v>14151</v>
      </c>
      <c r="W2492" s="5" t="s">
        <v>273</v>
      </c>
      <c r="X2492" s="5" t="s">
        <v>14188</v>
      </c>
      <c r="Y2492" s="5" t="s">
        <v>14189</v>
      </c>
      <c r="Z2492" s="2" t="s">
        <v>720</v>
      </c>
      <c r="AA2492" s="2" t="s">
        <v>716</v>
      </c>
      <c r="AB2492" s="5" t="s">
        <v>14153</v>
      </c>
      <c r="AC2492" s="2" t="s">
        <v>14154</v>
      </c>
      <c r="AD2492" s="5" t="s">
        <v>14155</v>
      </c>
      <c r="AE2492" s="5" t="s">
        <v>14156</v>
      </c>
      <c r="AF2492" s="5" t="s">
        <v>14109</v>
      </c>
      <c r="AG2492" s="2" t="s">
        <v>14110</v>
      </c>
      <c r="AH2492" s="5" t="s">
        <v>14111</v>
      </c>
      <c r="AI2492" s="5" t="s">
        <v>14112</v>
      </c>
      <c r="AJ2492" s="2" t="s">
        <v>307</v>
      </c>
      <c r="AK2492" s="2" t="s">
        <v>729</v>
      </c>
    </row>
    <row r="2493" spans="1:37" ht="17.100000000000001" customHeight="1">
      <c r="A2493" s="2" t="s">
        <v>36</v>
      </c>
      <c r="B2493" s="3">
        <v>60190520</v>
      </c>
      <c r="C2493" s="2" t="s">
        <v>5893</v>
      </c>
      <c r="D2493" s="5" t="s">
        <v>5893</v>
      </c>
      <c r="E2493" s="5" t="s">
        <v>5894</v>
      </c>
      <c r="F2493" s="5" t="s">
        <v>14190</v>
      </c>
      <c r="G2493" s="5" t="s">
        <v>14191</v>
      </c>
      <c r="H2493" s="5" t="s">
        <v>14192</v>
      </c>
      <c r="I2493" s="2" t="s">
        <v>42</v>
      </c>
      <c r="J2493" s="2" t="s">
        <v>14103</v>
      </c>
      <c r="K2493" s="2" t="s">
        <v>14104</v>
      </c>
      <c r="L2493" s="2" t="s">
        <v>394</v>
      </c>
      <c r="M2493" s="2" t="s">
        <v>393</v>
      </c>
      <c r="N2493" s="2" t="s">
        <v>14193</v>
      </c>
      <c r="O2493" s="8" t="s">
        <v>1211</v>
      </c>
      <c r="P2493" s="5" t="s">
        <v>1211</v>
      </c>
      <c r="Q2493" s="5" t="s">
        <v>716</v>
      </c>
      <c r="R2493" s="5" t="s">
        <v>14106</v>
      </c>
      <c r="S2493" s="2" t="s">
        <v>6687</v>
      </c>
      <c r="T2493" s="5" t="s">
        <v>399</v>
      </c>
      <c r="U2493" s="5" t="s">
        <v>716</v>
      </c>
      <c r="V2493" s="2" t="s">
        <v>14107</v>
      </c>
      <c r="W2493" s="5" t="s">
        <v>208</v>
      </c>
      <c r="X2493" s="5" t="s">
        <v>14194</v>
      </c>
      <c r="Y2493" s="5" t="s">
        <v>14195</v>
      </c>
      <c r="Z2493" s="2" t="s">
        <v>720</v>
      </c>
      <c r="AA2493" s="2" t="s">
        <v>716</v>
      </c>
      <c r="AB2493" s="5" t="s">
        <v>14196</v>
      </c>
      <c r="AC2493" s="2" t="s">
        <v>14197</v>
      </c>
      <c r="AD2493" s="5" t="s">
        <v>14198</v>
      </c>
      <c r="AE2493" s="5" t="s">
        <v>14199</v>
      </c>
      <c r="AF2493" s="5" t="s">
        <v>14109</v>
      </c>
      <c r="AG2493" s="2" t="s">
        <v>14110</v>
      </c>
      <c r="AH2493" s="5" t="s">
        <v>14111</v>
      </c>
      <c r="AI2493" s="5" t="s">
        <v>14112</v>
      </c>
      <c r="AJ2493" s="2" t="s">
        <v>68</v>
      </c>
      <c r="AK2493" s="2" t="s">
        <v>729</v>
      </c>
    </row>
    <row r="2494" spans="1:37" ht="17.100000000000001" customHeight="1">
      <c r="A2494" s="2" t="s">
        <v>36</v>
      </c>
      <c r="B2494" s="3">
        <v>60190529</v>
      </c>
      <c r="C2494" s="2" t="s">
        <v>5893</v>
      </c>
      <c r="D2494" s="5" t="s">
        <v>5893</v>
      </c>
      <c r="E2494" s="5" t="s">
        <v>5894</v>
      </c>
      <c r="F2494" s="5" t="s">
        <v>14200</v>
      </c>
      <c r="G2494" s="5" t="s">
        <v>14201</v>
      </c>
      <c r="H2494" s="5" t="s">
        <v>3559</v>
      </c>
      <c r="I2494" s="2" t="s">
        <v>42</v>
      </c>
      <c r="J2494" s="2" t="s">
        <v>14103</v>
      </c>
      <c r="K2494" s="2" t="s">
        <v>14104</v>
      </c>
      <c r="L2494" s="2" t="s">
        <v>394</v>
      </c>
      <c r="M2494" s="2" t="s">
        <v>393</v>
      </c>
      <c r="N2494" s="2" t="s">
        <v>14193</v>
      </c>
      <c r="O2494" s="8" t="s">
        <v>1211</v>
      </c>
      <c r="P2494" s="5" t="s">
        <v>1211</v>
      </c>
      <c r="Q2494" s="5" t="s">
        <v>716</v>
      </c>
      <c r="R2494" s="5" t="s">
        <v>14106</v>
      </c>
      <c r="S2494" s="2" t="s">
        <v>6687</v>
      </c>
      <c r="T2494" s="5" t="s">
        <v>399</v>
      </c>
      <c r="U2494" s="5" t="s">
        <v>716</v>
      </c>
      <c r="V2494" s="2" t="s">
        <v>14107</v>
      </c>
      <c r="W2494" s="5" t="s">
        <v>537</v>
      </c>
      <c r="X2494" s="5" t="s">
        <v>14202</v>
      </c>
      <c r="Y2494" s="5" t="s">
        <v>14203</v>
      </c>
      <c r="Z2494" s="2" t="s">
        <v>720</v>
      </c>
      <c r="AA2494" s="2" t="s">
        <v>716</v>
      </c>
      <c r="AB2494" s="5" t="s">
        <v>14196</v>
      </c>
      <c r="AC2494" s="2" t="s">
        <v>14197</v>
      </c>
      <c r="AD2494" s="5" t="s">
        <v>14198</v>
      </c>
      <c r="AE2494" s="5" t="s">
        <v>14199</v>
      </c>
      <c r="AF2494" s="5" t="s">
        <v>14109</v>
      </c>
      <c r="AG2494" s="2" t="s">
        <v>14110</v>
      </c>
      <c r="AH2494" s="5" t="s">
        <v>14111</v>
      </c>
      <c r="AI2494" s="5" t="s">
        <v>14112</v>
      </c>
      <c r="AJ2494" s="2" t="s">
        <v>68</v>
      </c>
      <c r="AK2494" s="2" t="s">
        <v>729</v>
      </c>
    </row>
    <row r="2495" spans="1:37" ht="17.100000000000001" customHeight="1">
      <c r="A2495" s="2" t="s">
        <v>36</v>
      </c>
      <c r="B2495" s="3">
        <v>60401668</v>
      </c>
      <c r="C2495" s="2" t="s">
        <v>7433</v>
      </c>
      <c r="D2495" s="5" t="s">
        <v>7434</v>
      </c>
      <c r="E2495" s="5" t="s">
        <v>5909</v>
      </c>
      <c r="F2495" s="5" t="s">
        <v>14204</v>
      </c>
      <c r="G2495" s="5" t="s">
        <v>14205</v>
      </c>
      <c r="H2495" s="5" t="s">
        <v>14206</v>
      </c>
      <c r="I2495" s="2" t="s">
        <v>42</v>
      </c>
      <c r="J2495" s="2" t="s">
        <v>14103</v>
      </c>
      <c r="K2495" s="2" t="s">
        <v>14104</v>
      </c>
      <c r="L2495" s="2" t="s">
        <v>394</v>
      </c>
      <c r="M2495" s="2" t="s">
        <v>393</v>
      </c>
      <c r="N2495" s="2" t="s">
        <v>14193</v>
      </c>
      <c r="O2495" s="8" t="s">
        <v>1211</v>
      </c>
      <c r="P2495" s="5" t="s">
        <v>1211</v>
      </c>
      <c r="Q2495" s="5" t="s">
        <v>716</v>
      </c>
      <c r="R2495" s="5" t="s">
        <v>14207</v>
      </c>
      <c r="S2495" s="2" t="s">
        <v>4994</v>
      </c>
      <c r="T2495" s="5" t="s">
        <v>399</v>
      </c>
      <c r="U2495" s="5" t="s">
        <v>716</v>
      </c>
      <c r="V2495" s="2" t="s">
        <v>14107</v>
      </c>
      <c r="W2495" s="5" t="s">
        <v>1189</v>
      </c>
      <c r="X2495" s="5" t="s">
        <v>14208</v>
      </c>
      <c r="Y2495" s="5" t="s">
        <v>14209</v>
      </c>
      <c r="Z2495" s="2" t="s">
        <v>720</v>
      </c>
      <c r="AA2495" s="2" t="s">
        <v>716</v>
      </c>
      <c r="AB2495" s="5" t="s">
        <v>14196</v>
      </c>
      <c r="AC2495" s="2" t="s">
        <v>14197</v>
      </c>
      <c r="AD2495" s="5" t="s">
        <v>14198</v>
      </c>
      <c r="AE2495" s="5" t="s">
        <v>14199</v>
      </c>
      <c r="AF2495" s="5" t="s">
        <v>14109</v>
      </c>
      <c r="AG2495" s="2" t="s">
        <v>14110</v>
      </c>
      <c r="AH2495" s="5" t="s">
        <v>14111</v>
      </c>
      <c r="AI2495" s="5" t="s">
        <v>14112</v>
      </c>
      <c r="AJ2495" s="2" t="s">
        <v>68</v>
      </c>
      <c r="AK2495" s="2" t="s">
        <v>729</v>
      </c>
    </row>
    <row r="2496" spans="1:37" ht="17.100000000000001" customHeight="1">
      <c r="A2496" s="2" t="s">
        <v>36</v>
      </c>
      <c r="B2496" s="3">
        <v>80007699</v>
      </c>
      <c r="C2496" s="2" t="s">
        <v>5893</v>
      </c>
      <c r="D2496" s="5" t="s">
        <v>5893</v>
      </c>
      <c r="E2496" s="5" t="s">
        <v>5894</v>
      </c>
      <c r="F2496" s="5" t="s">
        <v>14210</v>
      </c>
      <c r="G2496" s="5" t="s">
        <v>14211</v>
      </c>
      <c r="H2496" s="5" t="s">
        <v>7137</v>
      </c>
      <c r="I2496" s="2" t="s">
        <v>42</v>
      </c>
      <c r="J2496" s="2" t="s">
        <v>14103</v>
      </c>
      <c r="K2496" s="2" t="s">
        <v>14104</v>
      </c>
      <c r="L2496" s="2" t="s">
        <v>394</v>
      </c>
      <c r="M2496" s="2" t="s">
        <v>393</v>
      </c>
      <c r="N2496" s="2" t="s">
        <v>14193</v>
      </c>
      <c r="O2496" s="8" t="s">
        <v>1211</v>
      </c>
      <c r="P2496" s="5" t="s">
        <v>1211</v>
      </c>
      <c r="Q2496" s="5" t="s">
        <v>716</v>
      </c>
      <c r="R2496" s="5" t="s">
        <v>14106</v>
      </c>
      <c r="S2496" s="2" t="s">
        <v>6687</v>
      </c>
      <c r="T2496" s="5" t="s">
        <v>399</v>
      </c>
      <c r="U2496" s="5" t="s">
        <v>716</v>
      </c>
      <c r="V2496" s="2" t="s">
        <v>14107</v>
      </c>
      <c r="W2496" s="5" t="s">
        <v>772</v>
      </c>
      <c r="X2496" s="5" t="s">
        <v>14212</v>
      </c>
      <c r="Y2496" s="5" t="s">
        <v>14213</v>
      </c>
      <c r="Z2496" s="2" t="s">
        <v>720</v>
      </c>
      <c r="AA2496" s="2" t="s">
        <v>716</v>
      </c>
      <c r="AB2496" s="5" t="s">
        <v>14196</v>
      </c>
      <c r="AC2496" s="2" t="s">
        <v>14197</v>
      </c>
      <c r="AD2496" s="5" t="s">
        <v>14198</v>
      </c>
      <c r="AE2496" s="5" t="s">
        <v>14199</v>
      </c>
      <c r="AF2496" s="5" t="s">
        <v>14109</v>
      </c>
      <c r="AG2496" s="2" t="s">
        <v>14110</v>
      </c>
      <c r="AH2496" s="5" t="s">
        <v>14111</v>
      </c>
      <c r="AI2496" s="5" t="s">
        <v>14112</v>
      </c>
      <c r="AJ2496" s="2" t="s">
        <v>68</v>
      </c>
      <c r="AK2496" s="2" t="s">
        <v>729</v>
      </c>
    </row>
    <row r="2497" spans="1:37" ht="17.100000000000001" customHeight="1">
      <c r="A2497" s="2" t="s">
        <v>36</v>
      </c>
      <c r="B2497" s="3">
        <v>80012276</v>
      </c>
      <c r="C2497" s="2" t="s">
        <v>5893</v>
      </c>
      <c r="D2497" s="5" t="s">
        <v>5893</v>
      </c>
      <c r="E2497" s="5" t="s">
        <v>5894</v>
      </c>
      <c r="F2497" s="5" t="s">
        <v>14214</v>
      </c>
      <c r="G2497" s="5" t="s">
        <v>14215</v>
      </c>
      <c r="H2497" s="5" t="s">
        <v>11372</v>
      </c>
      <c r="I2497" s="2" t="s">
        <v>42</v>
      </c>
      <c r="J2497" s="2" t="s">
        <v>14103</v>
      </c>
      <c r="K2497" s="2" t="s">
        <v>14104</v>
      </c>
      <c r="L2497" s="2" t="s">
        <v>394</v>
      </c>
      <c r="M2497" s="2" t="s">
        <v>393</v>
      </c>
      <c r="N2497" s="2" t="s">
        <v>14193</v>
      </c>
      <c r="O2497" s="8" t="s">
        <v>1211</v>
      </c>
      <c r="P2497" s="5" t="s">
        <v>1211</v>
      </c>
      <c r="Q2497" s="5" t="s">
        <v>716</v>
      </c>
      <c r="R2497" s="5" t="s">
        <v>14106</v>
      </c>
      <c r="S2497" s="2" t="s">
        <v>6687</v>
      </c>
      <c r="T2497" s="5" t="s">
        <v>399</v>
      </c>
      <c r="U2497" s="5" t="s">
        <v>716</v>
      </c>
      <c r="V2497" s="2" t="s">
        <v>14107</v>
      </c>
      <c r="W2497" s="5" t="s">
        <v>208</v>
      </c>
      <c r="X2497" s="5" t="s">
        <v>14216</v>
      </c>
      <c r="Y2497" s="5" t="s">
        <v>14217</v>
      </c>
      <c r="Z2497" s="2" t="s">
        <v>720</v>
      </c>
      <c r="AA2497" s="2" t="s">
        <v>716</v>
      </c>
      <c r="AB2497" s="5" t="s">
        <v>14196</v>
      </c>
      <c r="AC2497" s="2" t="s">
        <v>14197</v>
      </c>
      <c r="AD2497" s="5" t="s">
        <v>14198</v>
      </c>
      <c r="AE2497" s="5" t="s">
        <v>14199</v>
      </c>
      <c r="AF2497" s="5" t="s">
        <v>14109</v>
      </c>
      <c r="AG2497" s="2" t="s">
        <v>14110</v>
      </c>
      <c r="AH2497" s="5" t="s">
        <v>14111</v>
      </c>
      <c r="AI2497" s="5" t="s">
        <v>14112</v>
      </c>
      <c r="AJ2497" s="2" t="s">
        <v>68</v>
      </c>
      <c r="AK2497" s="2" t="s">
        <v>729</v>
      </c>
    </row>
    <row r="2498" spans="1:37" ht="17.100000000000001" customHeight="1">
      <c r="A2498" s="2" t="s">
        <v>36</v>
      </c>
      <c r="B2498" s="3">
        <v>80012534</v>
      </c>
      <c r="C2498" s="2" t="s">
        <v>5907</v>
      </c>
      <c r="D2498" s="5" t="s">
        <v>5908</v>
      </c>
      <c r="E2498" s="5" t="s">
        <v>5909</v>
      </c>
      <c r="F2498" s="5" t="s">
        <v>14198</v>
      </c>
      <c r="G2498" s="5" t="s">
        <v>14199</v>
      </c>
      <c r="H2498" s="5" t="s">
        <v>1983</v>
      </c>
      <c r="I2498" s="2" t="s">
        <v>42</v>
      </c>
      <c r="J2498" s="2" t="s">
        <v>14103</v>
      </c>
      <c r="K2498" s="2" t="s">
        <v>14104</v>
      </c>
      <c r="L2498" s="2" t="s">
        <v>394</v>
      </c>
      <c r="M2498" s="2" t="s">
        <v>393</v>
      </c>
      <c r="N2498" s="2" t="s">
        <v>14193</v>
      </c>
      <c r="O2498" s="8" t="s">
        <v>1211</v>
      </c>
      <c r="P2498" s="5" t="s">
        <v>1211</v>
      </c>
      <c r="Q2498" s="5" t="s">
        <v>716</v>
      </c>
      <c r="R2498" s="5" t="s">
        <v>14106</v>
      </c>
      <c r="S2498" s="2" t="s">
        <v>6687</v>
      </c>
      <c r="T2498" s="5" t="s">
        <v>399</v>
      </c>
      <c r="U2498" s="5" t="s">
        <v>716</v>
      </c>
      <c r="V2498" s="2" t="s">
        <v>14107</v>
      </c>
      <c r="W2498" s="5" t="s">
        <v>328</v>
      </c>
      <c r="X2498" s="5" t="s">
        <v>14218</v>
      </c>
      <c r="Y2498" s="5" t="s">
        <v>14219</v>
      </c>
      <c r="Z2498" s="2" t="s">
        <v>720</v>
      </c>
      <c r="AA2498" s="2" t="s">
        <v>716</v>
      </c>
      <c r="AB2498" s="5" t="s">
        <v>14109</v>
      </c>
      <c r="AC2498" s="2" t="s">
        <v>14110</v>
      </c>
      <c r="AD2498" s="5" t="s">
        <v>14111</v>
      </c>
      <c r="AE2498" s="5" t="s">
        <v>14112</v>
      </c>
      <c r="AF2498" s="5" t="s">
        <v>13298</v>
      </c>
      <c r="AG2498" s="2" t="s">
        <v>13299</v>
      </c>
      <c r="AH2498" s="5" t="s">
        <v>13300</v>
      </c>
      <c r="AI2498" s="5" t="s">
        <v>13301</v>
      </c>
      <c r="AJ2498" s="2" t="s">
        <v>68</v>
      </c>
      <c r="AK2498" s="2" t="s">
        <v>729</v>
      </c>
    </row>
    <row r="2499" spans="1:37" ht="17.100000000000001" customHeight="1">
      <c r="A2499" s="2" t="s">
        <v>36</v>
      </c>
      <c r="B2499" s="3">
        <v>80002062</v>
      </c>
      <c r="C2499" s="2" t="s">
        <v>5483</v>
      </c>
      <c r="D2499" s="5" t="s">
        <v>5484</v>
      </c>
      <c r="E2499" s="5" t="s">
        <v>6891</v>
      </c>
      <c r="F2499" s="5" t="s">
        <v>14220</v>
      </c>
      <c r="G2499" s="5" t="s">
        <v>14221</v>
      </c>
      <c r="H2499" s="5" t="s">
        <v>1101</v>
      </c>
      <c r="I2499" s="2" t="s">
        <v>42</v>
      </c>
      <c r="J2499" s="2" t="s">
        <v>14147</v>
      </c>
      <c r="K2499" s="2" t="s">
        <v>14148</v>
      </c>
      <c r="L2499" s="2" t="s">
        <v>394</v>
      </c>
      <c r="M2499" s="2" t="s">
        <v>393</v>
      </c>
      <c r="N2499" s="2" t="s">
        <v>14222</v>
      </c>
      <c r="O2499" s="8" t="s">
        <v>14223</v>
      </c>
      <c r="P2499" s="5" t="s">
        <v>447</v>
      </c>
      <c r="Q2499" s="5" t="s">
        <v>14224</v>
      </c>
      <c r="R2499" s="5" t="s">
        <v>714</v>
      </c>
      <c r="S2499" s="2" t="s">
        <v>715</v>
      </c>
      <c r="T2499" s="5" t="s">
        <v>53</v>
      </c>
      <c r="U2499" s="5" t="s">
        <v>716</v>
      </c>
      <c r="V2499" s="2" t="s">
        <v>55</v>
      </c>
      <c r="W2499" s="5" t="s">
        <v>378</v>
      </c>
      <c r="X2499" s="5" t="s">
        <v>14225</v>
      </c>
      <c r="Y2499" s="5" t="s">
        <v>14226</v>
      </c>
      <c r="Z2499" s="2" t="s">
        <v>720</v>
      </c>
      <c r="AA2499" s="2" t="s">
        <v>716</v>
      </c>
      <c r="AB2499" s="5" t="s">
        <v>14109</v>
      </c>
      <c r="AC2499" s="2" t="s">
        <v>14110</v>
      </c>
      <c r="AD2499" s="5" t="s">
        <v>14111</v>
      </c>
      <c r="AE2499" s="5" t="s">
        <v>14112</v>
      </c>
      <c r="AF2499" s="5" t="s">
        <v>13298</v>
      </c>
      <c r="AG2499" s="2" t="s">
        <v>13299</v>
      </c>
      <c r="AH2499" s="5" t="s">
        <v>13300</v>
      </c>
      <c r="AI2499" s="5" t="s">
        <v>13301</v>
      </c>
      <c r="AJ2499" s="2" t="s">
        <v>68</v>
      </c>
      <c r="AK2499" s="2" t="s">
        <v>729</v>
      </c>
    </row>
    <row r="2500" spans="1:37" ht="17.100000000000001" customHeight="1">
      <c r="A2500" s="2" t="s">
        <v>36</v>
      </c>
      <c r="B2500" s="3">
        <v>80006701</v>
      </c>
      <c r="C2500" s="2" t="s">
        <v>5883</v>
      </c>
      <c r="D2500" s="5" t="s">
        <v>5883</v>
      </c>
      <c r="E2500" s="5" t="s">
        <v>5884</v>
      </c>
      <c r="F2500" s="5" t="s">
        <v>14111</v>
      </c>
      <c r="G2500" s="5" t="s">
        <v>14112</v>
      </c>
      <c r="H2500" s="5" t="s">
        <v>14227</v>
      </c>
      <c r="I2500" s="2" t="s">
        <v>42</v>
      </c>
      <c r="J2500" s="2" t="s">
        <v>14103</v>
      </c>
      <c r="K2500" s="2" t="s">
        <v>14104</v>
      </c>
      <c r="L2500" s="2" t="s">
        <v>394</v>
      </c>
      <c r="M2500" s="2" t="s">
        <v>393</v>
      </c>
      <c r="N2500" s="2" t="s">
        <v>14222</v>
      </c>
      <c r="O2500" s="8" t="s">
        <v>14223</v>
      </c>
      <c r="P2500" s="5" t="s">
        <v>447</v>
      </c>
      <c r="Q2500" s="5" t="s">
        <v>14224</v>
      </c>
      <c r="R2500" s="5" t="s">
        <v>14106</v>
      </c>
      <c r="S2500" s="2" t="s">
        <v>6687</v>
      </c>
      <c r="T2500" s="5" t="s">
        <v>399</v>
      </c>
      <c r="U2500" s="5" t="s">
        <v>716</v>
      </c>
      <c r="V2500" s="2" t="s">
        <v>14107</v>
      </c>
      <c r="W2500" s="5" t="s">
        <v>1414</v>
      </c>
      <c r="X2500" s="5" t="s">
        <v>6065</v>
      </c>
      <c r="Y2500" s="5" t="s">
        <v>14228</v>
      </c>
      <c r="Z2500" s="2" t="s">
        <v>720</v>
      </c>
      <c r="AA2500" s="2" t="s">
        <v>716</v>
      </c>
      <c r="AB2500" s="5" t="s">
        <v>13298</v>
      </c>
      <c r="AC2500" s="2" t="s">
        <v>13299</v>
      </c>
      <c r="AD2500" s="5" t="s">
        <v>13300</v>
      </c>
      <c r="AE2500" s="5" t="s">
        <v>13301</v>
      </c>
      <c r="AF2500" s="5" t="s">
        <v>5879</v>
      </c>
      <c r="AG2500" s="2" t="s">
        <v>5880</v>
      </c>
      <c r="AH2500" s="5" t="s">
        <v>5881</v>
      </c>
      <c r="AI2500" s="5" t="s">
        <v>5882</v>
      </c>
      <c r="AJ2500" s="2" t="s">
        <v>68</v>
      </c>
      <c r="AK2500" s="2" t="s">
        <v>729</v>
      </c>
    </row>
    <row r="2501" spans="1:37" ht="17.100000000000001" customHeight="1">
      <c r="A2501" s="2" t="s">
        <v>36</v>
      </c>
      <c r="B2501" s="3">
        <v>60007221</v>
      </c>
      <c r="C2501" s="2" t="s">
        <v>5883</v>
      </c>
      <c r="D2501" s="5" t="s">
        <v>5883</v>
      </c>
      <c r="E2501" s="5" t="s">
        <v>5884</v>
      </c>
      <c r="F2501" s="5" t="s">
        <v>14229</v>
      </c>
      <c r="G2501" s="5" t="s">
        <v>14230</v>
      </c>
      <c r="H2501" s="5" t="s">
        <v>13343</v>
      </c>
      <c r="I2501" s="2" t="s">
        <v>42</v>
      </c>
      <c r="J2501" s="2" t="s">
        <v>363</v>
      </c>
      <c r="K2501" s="2" t="s">
        <v>364</v>
      </c>
      <c r="L2501" s="2" t="s">
        <v>365</v>
      </c>
      <c r="M2501" s="2" t="s">
        <v>364</v>
      </c>
      <c r="N2501" s="2" t="s">
        <v>14231</v>
      </c>
      <c r="O2501" s="8" t="s">
        <v>364</v>
      </c>
      <c r="P2501" s="5" t="s">
        <v>1211</v>
      </c>
      <c r="Q2501" s="5" t="s">
        <v>716</v>
      </c>
      <c r="R2501" s="5" t="s">
        <v>14232</v>
      </c>
      <c r="S2501" s="2" t="s">
        <v>6687</v>
      </c>
      <c r="T2501" s="5" t="s">
        <v>1520</v>
      </c>
      <c r="U2501" s="5" t="s">
        <v>716</v>
      </c>
      <c r="V2501" s="2" t="s">
        <v>1521</v>
      </c>
      <c r="W2501" s="5" t="s">
        <v>328</v>
      </c>
      <c r="X2501" s="5" t="s">
        <v>14233</v>
      </c>
      <c r="Y2501" s="5" t="s">
        <v>14234</v>
      </c>
      <c r="Z2501" s="2" t="s">
        <v>720</v>
      </c>
      <c r="AA2501" s="2" t="s">
        <v>716</v>
      </c>
      <c r="AB2501" s="5" t="s">
        <v>14235</v>
      </c>
      <c r="AC2501" s="2" t="s">
        <v>14236</v>
      </c>
      <c r="AD2501" s="5" t="s">
        <v>14237</v>
      </c>
      <c r="AE2501" s="5" t="s">
        <v>14238</v>
      </c>
      <c r="AF2501" s="5" t="s">
        <v>5879</v>
      </c>
      <c r="AG2501" s="2" t="s">
        <v>5880</v>
      </c>
      <c r="AH2501" s="5" t="s">
        <v>5881</v>
      </c>
      <c r="AI2501" s="5" t="s">
        <v>5882</v>
      </c>
      <c r="AJ2501" s="2" t="s">
        <v>68</v>
      </c>
      <c r="AK2501" s="2" t="s">
        <v>729</v>
      </c>
    </row>
    <row r="2502" spans="1:37" ht="17.100000000000001" customHeight="1">
      <c r="A2502" s="2" t="s">
        <v>36</v>
      </c>
      <c r="B2502" s="3">
        <v>60009609</v>
      </c>
      <c r="C2502" s="2" t="s">
        <v>5893</v>
      </c>
      <c r="D2502" s="5" t="s">
        <v>5893</v>
      </c>
      <c r="E2502" s="5" t="s">
        <v>5894</v>
      </c>
      <c r="F2502" s="5" t="s">
        <v>14239</v>
      </c>
      <c r="G2502" s="5" t="s">
        <v>14240</v>
      </c>
      <c r="H2502" s="5" t="s">
        <v>14241</v>
      </c>
      <c r="I2502" s="2" t="s">
        <v>42</v>
      </c>
      <c r="J2502" s="2" t="s">
        <v>363</v>
      </c>
      <c r="K2502" s="2" t="s">
        <v>364</v>
      </c>
      <c r="L2502" s="2" t="s">
        <v>365</v>
      </c>
      <c r="M2502" s="2" t="s">
        <v>364</v>
      </c>
      <c r="N2502" s="2" t="s">
        <v>14242</v>
      </c>
      <c r="O2502" s="8" t="s">
        <v>14243</v>
      </c>
      <c r="P2502" s="5" t="s">
        <v>1211</v>
      </c>
      <c r="Q2502" s="5" t="s">
        <v>716</v>
      </c>
      <c r="R2502" s="5" t="s">
        <v>14244</v>
      </c>
      <c r="S2502" s="2" t="s">
        <v>6256</v>
      </c>
      <c r="T2502" s="5" t="s">
        <v>1520</v>
      </c>
      <c r="U2502" s="5" t="s">
        <v>716</v>
      </c>
      <c r="V2502" s="2" t="s">
        <v>1521</v>
      </c>
      <c r="W2502" s="5" t="s">
        <v>780</v>
      </c>
      <c r="X2502" s="5" t="s">
        <v>14245</v>
      </c>
      <c r="Y2502" s="5" t="s">
        <v>14246</v>
      </c>
      <c r="Z2502" s="2" t="s">
        <v>720</v>
      </c>
      <c r="AA2502" s="2" t="s">
        <v>716</v>
      </c>
      <c r="AB2502" s="5" t="s">
        <v>5907</v>
      </c>
      <c r="AC2502" s="2" t="s">
        <v>14247</v>
      </c>
      <c r="AD2502" s="5" t="s">
        <v>447</v>
      </c>
      <c r="AE2502" s="5" t="s">
        <v>447</v>
      </c>
      <c r="AF2502" s="5" t="s">
        <v>14248</v>
      </c>
      <c r="AG2502" s="2" t="s">
        <v>14249</v>
      </c>
      <c r="AH2502" s="5" t="s">
        <v>14229</v>
      </c>
      <c r="AI2502" s="5" t="s">
        <v>14230</v>
      </c>
      <c r="AJ2502" s="2" t="s">
        <v>68</v>
      </c>
      <c r="AK2502" s="2" t="s">
        <v>729</v>
      </c>
    </row>
    <row r="2503" spans="1:37" ht="17.100000000000001" customHeight="1">
      <c r="A2503" s="2" t="s">
        <v>36</v>
      </c>
      <c r="B2503" s="3">
        <v>60114447</v>
      </c>
      <c r="C2503" s="2" t="s">
        <v>5893</v>
      </c>
      <c r="D2503" s="5" t="s">
        <v>5893</v>
      </c>
      <c r="E2503" s="5" t="s">
        <v>5894</v>
      </c>
      <c r="F2503" s="5" t="s">
        <v>14250</v>
      </c>
      <c r="G2503" s="5" t="s">
        <v>14251</v>
      </c>
      <c r="H2503" s="5" t="s">
        <v>11372</v>
      </c>
      <c r="I2503" s="2" t="s">
        <v>42</v>
      </c>
      <c r="J2503" s="2" t="s">
        <v>363</v>
      </c>
      <c r="K2503" s="2" t="s">
        <v>364</v>
      </c>
      <c r="L2503" s="2" t="s">
        <v>365</v>
      </c>
      <c r="M2503" s="2" t="s">
        <v>364</v>
      </c>
      <c r="N2503" s="2" t="s">
        <v>14242</v>
      </c>
      <c r="O2503" s="8" t="s">
        <v>14243</v>
      </c>
      <c r="P2503" s="5" t="s">
        <v>1211</v>
      </c>
      <c r="Q2503" s="5" t="s">
        <v>716</v>
      </c>
      <c r="R2503" s="5" t="s">
        <v>14244</v>
      </c>
      <c r="S2503" s="2" t="s">
        <v>6256</v>
      </c>
      <c r="T2503" s="5" t="s">
        <v>1520</v>
      </c>
      <c r="U2503" s="5" t="s">
        <v>716</v>
      </c>
      <c r="V2503" s="2" t="s">
        <v>1521</v>
      </c>
      <c r="W2503" s="5" t="s">
        <v>251</v>
      </c>
      <c r="X2503" s="5" t="s">
        <v>10041</v>
      </c>
      <c r="Y2503" s="5" t="s">
        <v>14252</v>
      </c>
      <c r="Z2503" s="2" t="s">
        <v>720</v>
      </c>
      <c r="AA2503" s="2" t="s">
        <v>716</v>
      </c>
      <c r="AB2503" s="5" t="s">
        <v>5907</v>
      </c>
      <c r="AC2503" s="2" t="s">
        <v>14247</v>
      </c>
      <c r="AD2503" s="5" t="s">
        <v>447</v>
      </c>
      <c r="AE2503" s="5" t="s">
        <v>447</v>
      </c>
      <c r="AF2503" s="5" t="s">
        <v>14248</v>
      </c>
      <c r="AG2503" s="2" t="s">
        <v>14249</v>
      </c>
      <c r="AH2503" s="5" t="s">
        <v>14229</v>
      </c>
      <c r="AI2503" s="5" t="s">
        <v>14230</v>
      </c>
      <c r="AJ2503" s="2" t="s">
        <v>307</v>
      </c>
      <c r="AK2503" s="2" t="s">
        <v>729</v>
      </c>
    </row>
    <row r="2504" spans="1:37" ht="17.100000000000001" customHeight="1">
      <c r="A2504" s="2" t="s">
        <v>36</v>
      </c>
      <c r="B2504" s="3">
        <v>60114448</v>
      </c>
      <c r="C2504" s="2" t="s">
        <v>5893</v>
      </c>
      <c r="D2504" s="5" t="s">
        <v>5893</v>
      </c>
      <c r="E2504" s="5" t="s">
        <v>5894</v>
      </c>
      <c r="F2504" s="5" t="s">
        <v>14253</v>
      </c>
      <c r="G2504" s="5" t="s">
        <v>14254</v>
      </c>
      <c r="H2504" s="5" t="s">
        <v>5193</v>
      </c>
      <c r="I2504" s="2" t="s">
        <v>42</v>
      </c>
      <c r="J2504" s="2" t="s">
        <v>363</v>
      </c>
      <c r="K2504" s="2" t="s">
        <v>364</v>
      </c>
      <c r="L2504" s="2" t="s">
        <v>365</v>
      </c>
      <c r="M2504" s="2" t="s">
        <v>364</v>
      </c>
      <c r="N2504" s="2" t="s">
        <v>14242</v>
      </c>
      <c r="O2504" s="8" t="s">
        <v>14243</v>
      </c>
      <c r="P2504" s="5" t="s">
        <v>1211</v>
      </c>
      <c r="Q2504" s="5" t="s">
        <v>716</v>
      </c>
      <c r="R2504" s="5" t="s">
        <v>14244</v>
      </c>
      <c r="S2504" s="2" t="s">
        <v>6256</v>
      </c>
      <c r="T2504" s="5" t="s">
        <v>1520</v>
      </c>
      <c r="U2504" s="5" t="s">
        <v>716</v>
      </c>
      <c r="V2504" s="2" t="s">
        <v>1521</v>
      </c>
      <c r="W2504" s="5" t="s">
        <v>838</v>
      </c>
      <c r="X2504" s="5" t="s">
        <v>6374</v>
      </c>
      <c r="Y2504" s="5" t="s">
        <v>14255</v>
      </c>
      <c r="Z2504" s="2" t="s">
        <v>720</v>
      </c>
      <c r="AA2504" s="2" t="s">
        <v>716</v>
      </c>
      <c r="AB2504" s="5" t="s">
        <v>5907</v>
      </c>
      <c r="AC2504" s="2" t="s">
        <v>14247</v>
      </c>
      <c r="AD2504" s="5" t="s">
        <v>447</v>
      </c>
      <c r="AE2504" s="5" t="s">
        <v>447</v>
      </c>
      <c r="AF2504" s="5" t="s">
        <v>14248</v>
      </c>
      <c r="AG2504" s="2" t="s">
        <v>14249</v>
      </c>
      <c r="AH2504" s="5" t="s">
        <v>14229</v>
      </c>
      <c r="AI2504" s="5" t="s">
        <v>14230</v>
      </c>
      <c r="AJ2504" s="2" t="s">
        <v>68</v>
      </c>
      <c r="AK2504" s="2" t="s">
        <v>729</v>
      </c>
    </row>
    <row r="2505" spans="1:37" ht="17.100000000000001" customHeight="1">
      <c r="A2505" s="2" t="s">
        <v>36</v>
      </c>
      <c r="B2505" s="3">
        <v>60116775</v>
      </c>
      <c r="C2505" s="2" t="s">
        <v>5893</v>
      </c>
      <c r="D2505" s="5" t="s">
        <v>5893</v>
      </c>
      <c r="E2505" s="5" t="s">
        <v>5894</v>
      </c>
      <c r="F2505" s="5" t="s">
        <v>14256</v>
      </c>
      <c r="G2505" s="5" t="s">
        <v>14257</v>
      </c>
      <c r="H2505" s="5" t="s">
        <v>2572</v>
      </c>
      <c r="I2505" s="2" t="s">
        <v>42</v>
      </c>
      <c r="J2505" s="2" t="s">
        <v>363</v>
      </c>
      <c r="K2505" s="2" t="s">
        <v>364</v>
      </c>
      <c r="L2505" s="2" t="s">
        <v>365</v>
      </c>
      <c r="M2505" s="2" t="s">
        <v>364</v>
      </c>
      <c r="N2505" s="2" t="s">
        <v>14242</v>
      </c>
      <c r="O2505" s="8" t="s">
        <v>14243</v>
      </c>
      <c r="P2505" s="5" t="s">
        <v>1211</v>
      </c>
      <c r="Q2505" s="5" t="s">
        <v>716</v>
      </c>
      <c r="R2505" s="5" t="s">
        <v>14244</v>
      </c>
      <c r="S2505" s="2" t="s">
        <v>6256</v>
      </c>
      <c r="T2505" s="5" t="s">
        <v>1520</v>
      </c>
      <c r="U2505" s="5" t="s">
        <v>716</v>
      </c>
      <c r="V2505" s="2" t="s">
        <v>1521</v>
      </c>
      <c r="W2505" s="5" t="s">
        <v>77</v>
      </c>
      <c r="X2505" s="5" t="s">
        <v>14258</v>
      </c>
      <c r="Y2505" s="5" t="s">
        <v>14259</v>
      </c>
      <c r="Z2505" s="2" t="s">
        <v>720</v>
      </c>
      <c r="AA2505" s="2" t="s">
        <v>716</v>
      </c>
      <c r="AB2505" s="5" t="s">
        <v>5907</v>
      </c>
      <c r="AC2505" s="2" t="s">
        <v>14247</v>
      </c>
      <c r="AD2505" s="5" t="s">
        <v>447</v>
      </c>
      <c r="AE2505" s="5" t="s">
        <v>447</v>
      </c>
      <c r="AF2505" s="5" t="s">
        <v>14248</v>
      </c>
      <c r="AG2505" s="2" t="s">
        <v>14249</v>
      </c>
      <c r="AH2505" s="5" t="s">
        <v>14229</v>
      </c>
      <c r="AI2505" s="5" t="s">
        <v>14230</v>
      </c>
      <c r="AJ2505" s="2" t="s">
        <v>68</v>
      </c>
      <c r="AK2505" s="2" t="s">
        <v>729</v>
      </c>
    </row>
    <row r="2506" spans="1:37" ht="17.100000000000001" customHeight="1">
      <c r="A2506" s="2" t="s">
        <v>36</v>
      </c>
      <c r="B2506" s="3">
        <v>80004233</v>
      </c>
      <c r="C2506" s="2" t="s">
        <v>5893</v>
      </c>
      <c r="D2506" s="5" t="s">
        <v>5893</v>
      </c>
      <c r="E2506" s="5" t="s">
        <v>5894</v>
      </c>
      <c r="F2506" s="5" t="s">
        <v>14260</v>
      </c>
      <c r="G2506" s="5" t="s">
        <v>14261</v>
      </c>
      <c r="H2506" s="5" t="s">
        <v>10797</v>
      </c>
      <c r="I2506" s="2" t="s">
        <v>42</v>
      </c>
      <c r="J2506" s="2" t="s">
        <v>363</v>
      </c>
      <c r="K2506" s="2" t="s">
        <v>364</v>
      </c>
      <c r="L2506" s="2" t="s">
        <v>365</v>
      </c>
      <c r="M2506" s="2" t="s">
        <v>364</v>
      </c>
      <c r="N2506" s="2" t="s">
        <v>14242</v>
      </c>
      <c r="O2506" s="8" t="s">
        <v>14243</v>
      </c>
      <c r="P2506" s="5" t="s">
        <v>1211</v>
      </c>
      <c r="Q2506" s="5" t="s">
        <v>716</v>
      </c>
      <c r="R2506" s="5" t="s">
        <v>14244</v>
      </c>
      <c r="S2506" s="2" t="s">
        <v>6256</v>
      </c>
      <c r="T2506" s="5" t="s">
        <v>1520</v>
      </c>
      <c r="U2506" s="5" t="s">
        <v>716</v>
      </c>
      <c r="V2506" s="2" t="s">
        <v>1521</v>
      </c>
      <c r="W2506" s="5" t="s">
        <v>567</v>
      </c>
      <c r="X2506" s="5" t="s">
        <v>14262</v>
      </c>
      <c r="Y2506" s="5" t="s">
        <v>14263</v>
      </c>
      <c r="Z2506" s="2" t="s">
        <v>720</v>
      </c>
      <c r="AA2506" s="2" t="s">
        <v>716</v>
      </c>
      <c r="AB2506" s="5" t="s">
        <v>5907</v>
      </c>
      <c r="AC2506" s="2" t="s">
        <v>14247</v>
      </c>
      <c r="AD2506" s="5" t="s">
        <v>447</v>
      </c>
      <c r="AE2506" s="5" t="s">
        <v>447</v>
      </c>
      <c r="AF2506" s="5" t="s">
        <v>14248</v>
      </c>
      <c r="AG2506" s="2" t="s">
        <v>14249</v>
      </c>
      <c r="AH2506" s="5" t="s">
        <v>14229</v>
      </c>
      <c r="AI2506" s="5" t="s">
        <v>14230</v>
      </c>
      <c r="AJ2506" s="2" t="s">
        <v>307</v>
      </c>
      <c r="AK2506" s="2" t="s">
        <v>729</v>
      </c>
    </row>
    <row r="2507" spans="1:37" ht="17.100000000000001" customHeight="1">
      <c r="A2507" s="2" t="s">
        <v>36</v>
      </c>
      <c r="B2507" s="3">
        <v>80004234</v>
      </c>
      <c r="C2507" s="2" t="s">
        <v>5893</v>
      </c>
      <c r="D2507" s="5" t="s">
        <v>5893</v>
      </c>
      <c r="E2507" s="5" t="s">
        <v>5894</v>
      </c>
      <c r="F2507" s="5" t="s">
        <v>14264</v>
      </c>
      <c r="G2507" s="5" t="s">
        <v>14265</v>
      </c>
      <c r="H2507" s="5" t="s">
        <v>865</v>
      </c>
      <c r="I2507" s="2" t="s">
        <v>42</v>
      </c>
      <c r="J2507" s="2" t="s">
        <v>363</v>
      </c>
      <c r="K2507" s="2" t="s">
        <v>364</v>
      </c>
      <c r="L2507" s="2" t="s">
        <v>365</v>
      </c>
      <c r="M2507" s="2" t="s">
        <v>364</v>
      </c>
      <c r="N2507" s="2" t="s">
        <v>14242</v>
      </c>
      <c r="O2507" s="8" t="s">
        <v>14243</v>
      </c>
      <c r="P2507" s="5" t="s">
        <v>1211</v>
      </c>
      <c r="Q2507" s="5" t="s">
        <v>716</v>
      </c>
      <c r="R2507" s="5" t="s">
        <v>14244</v>
      </c>
      <c r="S2507" s="2" t="s">
        <v>6256</v>
      </c>
      <c r="T2507" s="5" t="s">
        <v>1520</v>
      </c>
      <c r="U2507" s="5" t="s">
        <v>716</v>
      </c>
      <c r="V2507" s="2" t="s">
        <v>1521</v>
      </c>
      <c r="W2507" s="5" t="s">
        <v>273</v>
      </c>
      <c r="X2507" s="5" t="s">
        <v>14266</v>
      </c>
      <c r="Y2507" s="5" t="s">
        <v>14267</v>
      </c>
      <c r="Z2507" s="2" t="s">
        <v>720</v>
      </c>
      <c r="AA2507" s="2" t="s">
        <v>716</v>
      </c>
      <c r="AB2507" s="5" t="s">
        <v>5907</v>
      </c>
      <c r="AC2507" s="2" t="s">
        <v>14247</v>
      </c>
      <c r="AD2507" s="5" t="s">
        <v>447</v>
      </c>
      <c r="AE2507" s="5" t="s">
        <v>447</v>
      </c>
      <c r="AF2507" s="5" t="s">
        <v>14248</v>
      </c>
      <c r="AG2507" s="2" t="s">
        <v>14249</v>
      </c>
      <c r="AH2507" s="5" t="s">
        <v>14229</v>
      </c>
      <c r="AI2507" s="5" t="s">
        <v>14230</v>
      </c>
      <c r="AJ2507" s="2" t="s">
        <v>68</v>
      </c>
      <c r="AK2507" s="2" t="s">
        <v>729</v>
      </c>
    </row>
    <row r="2508" spans="1:37" ht="17.100000000000001" customHeight="1">
      <c r="A2508" s="2" t="s">
        <v>36</v>
      </c>
      <c r="B2508" s="3">
        <v>60008425</v>
      </c>
      <c r="C2508" s="2" t="s">
        <v>5893</v>
      </c>
      <c r="D2508" s="5" t="s">
        <v>5893</v>
      </c>
      <c r="E2508" s="5" t="s">
        <v>5894</v>
      </c>
      <c r="F2508" s="5" t="s">
        <v>14268</v>
      </c>
      <c r="G2508" s="5" t="s">
        <v>14269</v>
      </c>
      <c r="H2508" s="5" t="s">
        <v>14270</v>
      </c>
      <c r="I2508" s="2" t="s">
        <v>42</v>
      </c>
      <c r="J2508" s="2" t="s">
        <v>363</v>
      </c>
      <c r="K2508" s="2" t="s">
        <v>364</v>
      </c>
      <c r="L2508" s="2" t="s">
        <v>365</v>
      </c>
      <c r="M2508" s="2" t="s">
        <v>364</v>
      </c>
      <c r="N2508" s="2" t="s">
        <v>14271</v>
      </c>
      <c r="O2508" s="8" t="s">
        <v>364</v>
      </c>
      <c r="P2508" s="5" t="s">
        <v>1211</v>
      </c>
      <c r="Q2508" s="5" t="s">
        <v>8487</v>
      </c>
      <c r="R2508" s="5" t="s">
        <v>14232</v>
      </c>
      <c r="S2508" s="2" t="s">
        <v>6687</v>
      </c>
      <c r="T2508" s="5" t="s">
        <v>1520</v>
      </c>
      <c r="U2508" s="5" t="s">
        <v>716</v>
      </c>
      <c r="V2508" s="2" t="s">
        <v>1521</v>
      </c>
      <c r="W2508" s="5" t="s">
        <v>531</v>
      </c>
      <c r="X2508" s="5" t="s">
        <v>10309</v>
      </c>
      <c r="Y2508" s="5" t="s">
        <v>14272</v>
      </c>
      <c r="Z2508" s="2" t="s">
        <v>720</v>
      </c>
      <c r="AA2508" s="2" t="s">
        <v>716</v>
      </c>
      <c r="AB2508" s="5" t="s">
        <v>14273</v>
      </c>
      <c r="AC2508" s="2" t="s">
        <v>14274</v>
      </c>
      <c r="AD2508" s="5" t="s">
        <v>14275</v>
      </c>
      <c r="AE2508" s="5" t="s">
        <v>14276</v>
      </c>
      <c r="AF2508" s="5" t="s">
        <v>14248</v>
      </c>
      <c r="AG2508" s="2" t="s">
        <v>14249</v>
      </c>
      <c r="AH2508" s="5" t="s">
        <v>14229</v>
      </c>
      <c r="AI2508" s="5" t="s">
        <v>14230</v>
      </c>
      <c r="AJ2508" s="2" t="s">
        <v>68</v>
      </c>
      <c r="AK2508" s="2" t="s">
        <v>729</v>
      </c>
    </row>
    <row r="2509" spans="1:37" ht="17.100000000000001" customHeight="1">
      <c r="A2509" s="2" t="s">
        <v>36</v>
      </c>
      <c r="B2509" s="3">
        <v>60008428</v>
      </c>
      <c r="C2509" s="2" t="s">
        <v>5893</v>
      </c>
      <c r="D2509" s="5" t="s">
        <v>5893</v>
      </c>
      <c r="E2509" s="5" t="s">
        <v>5894</v>
      </c>
      <c r="F2509" s="5" t="s">
        <v>14277</v>
      </c>
      <c r="G2509" s="5" t="s">
        <v>14278</v>
      </c>
      <c r="H2509" s="5" t="s">
        <v>561</v>
      </c>
      <c r="I2509" s="2" t="s">
        <v>42</v>
      </c>
      <c r="J2509" s="2" t="s">
        <v>363</v>
      </c>
      <c r="K2509" s="2" t="s">
        <v>364</v>
      </c>
      <c r="L2509" s="2" t="s">
        <v>365</v>
      </c>
      <c r="M2509" s="2" t="s">
        <v>364</v>
      </c>
      <c r="N2509" s="2" t="s">
        <v>14271</v>
      </c>
      <c r="O2509" s="8" t="s">
        <v>364</v>
      </c>
      <c r="P2509" s="5" t="s">
        <v>1211</v>
      </c>
      <c r="Q2509" s="5" t="s">
        <v>8487</v>
      </c>
      <c r="R2509" s="5" t="s">
        <v>14232</v>
      </c>
      <c r="S2509" s="2" t="s">
        <v>6687</v>
      </c>
      <c r="T2509" s="5" t="s">
        <v>1520</v>
      </c>
      <c r="U2509" s="5" t="s">
        <v>716</v>
      </c>
      <c r="V2509" s="2" t="s">
        <v>1521</v>
      </c>
      <c r="W2509" s="5" t="s">
        <v>734</v>
      </c>
      <c r="X2509" s="5" t="s">
        <v>14279</v>
      </c>
      <c r="Y2509" s="5" t="s">
        <v>14280</v>
      </c>
      <c r="Z2509" s="2" t="s">
        <v>720</v>
      </c>
      <c r="AA2509" s="2" t="s">
        <v>716</v>
      </c>
      <c r="AB2509" s="5" t="s">
        <v>14273</v>
      </c>
      <c r="AC2509" s="2" t="s">
        <v>14274</v>
      </c>
      <c r="AD2509" s="5" t="s">
        <v>14275</v>
      </c>
      <c r="AE2509" s="5" t="s">
        <v>14276</v>
      </c>
      <c r="AF2509" s="5" t="s">
        <v>14248</v>
      </c>
      <c r="AG2509" s="2" t="s">
        <v>14249</v>
      </c>
      <c r="AH2509" s="5" t="s">
        <v>14229</v>
      </c>
      <c r="AI2509" s="5" t="s">
        <v>14230</v>
      </c>
      <c r="AJ2509" s="2" t="s">
        <v>68</v>
      </c>
      <c r="AK2509" s="2" t="s">
        <v>729</v>
      </c>
    </row>
    <row r="2510" spans="1:37" ht="17.100000000000001" customHeight="1">
      <c r="A2510" s="2" t="s">
        <v>36</v>
      </c>
      <c r="B2510" s="3">
        <v>60114451</v>
      </c>
      <c r="C2510" s="2" t="s">
        <v>5907</v>
      </c>
      <c r="D2510" s="5" t="s">
        <v>5908</v>
      </c>
      <c r="E2510" s="5" t="s">
        <v>5909</v>
      </c>
      <c r="F2510" s="5" t="s">
        <v>14275</v>
      </c>
      <c r="G2510" s="5" t="s">
        <v>14276</v>
      </c>
      <c r="H2510" s="5" t="s">
        <v>14281</v>
      </c>
      <c r="I2510" s="2" t="s">
        <v>42</v>
      </c>
      <c r="J2510" s="2" t="s">
        <v>363</v>
      </c>
      <c r="K2510" s="2" t="s">
        <v>364</v>
      </c>
      <c r="L2510" s="2" t="s">
        <v>365</v>
      </c>
      <c r="M2510" s="2" t="s">
        <v>364</v>
      </c>
      <c r="N2510" s="2" t="s">
        <v>14271</v>
      </c>
      <c r="O2510" s="8" t="s">
        <v>364</v>
      </c>
      <c r="P2510" s="5" t="s">
        <v>1211</v>
      </c>
      <c r="Q2510" s="5" t="s">
        <v>8487</v>
      </c>
      <c r="R2510" s="5" t="s">
        <v>14232</v>
      </c>
      <c r="S2510" s="2" t="s">
        <v>6687</v>
      </c>
      <c r="T2510" s="5" t="s">
        <v>1520</v>
      </c>
      <c r="U2510" s="5" t="s">
        <v>716</v>
      </c>
      <c r="V2510" s="2" t="s">
        <v>1521</v>
      </c>
      <c r="W2510" s="5" t="s">
        <v>1776</v>
      </c>
      <c r="X2510" s="5" t="s">
        <v>14282</v>
      </c>
      <c r="Y2510" s="5" t="s">
        <v>14283</v>
      </c>
      <c r="Z2510" s="2" t="s">
        <v>720</v>
      </c>
      <c r="AA2510" s="2" t="s">
        <v>716</v>
      </c>
      <c r="AB2510" s="5" t="s">
        <v>14248</v>
      </c>
      <c r="AC2510" s="2" t="s">
        <v>14249</v>
      </c>
      <c r="AD2510" s="5" t="s">
        <v>14229</v>
      </c>
      <c r="AE2510" s="5" t="s">
        <v>14230</v>
      </c>
      <c r="AF2510" s="5" t="s">
        <v>14235</v>
      </c>
      <c r="AG2510" s="2" t="s">
        <v>14236</v>
      </c>
      <c r="AH2510" s="5" t="s">
        <v>14237</v>
      </c>
      <c r="AI2510" s="5" t="s">
        <v>14238</v>
      </c>
      <c r="AJ2510" s="2" t="s">
        <v>68</v>
      </c>
      <c r="AK2510" s="2" t="s">
        <v>729</v>
      </c>
    </row>
    <row r="2511" spans="1:37" ht="17.100000000000001" customHeight="1">
      <c r="A2511" s="2" t="s">
        <v>36</v>
      </c>
      <c r="B2511" s="3">
        <v>60274139</v>
      </c>
      <c r="C2511" s="2" t="s">
        <v>5893</v>
      </c>
      <c r="D2511" s="5" t="s">
        <v>5893</v>
      </c>
      <c r="E2511" s="5" t="s">
        <v>5894</v>
      </c>
      <c r="F2511" s="5" t="s">
        <v>14284</v>
      </c>
      <c r="G2511" s="5" t="s">
        <v>14285</v>
      </c>
      <c r="H2511" s="5" t="s">
        <v>12752</v>
      </c>
      <c r="I2511" s="2" t="s">
        <v>42</v>
      </c>
      <c r="J2511" s="2" t="s">
        <v>363</v>
      </c>
      <c r="K2511" s="2" t="s">
        <v>364</v>
      </c>
      <c r="L2511" s="2" t="s">
        <v>365</v>
      </c>
      <c r="M2511" s="2" t="s">
        <v>364</v>
      </c>
      <c r="N2511" s="2" t="s">
        <v>14271</v>
      </c>
      <c r="O2511" s="8" t="s">
        <v>364</v>
      </c>
      <c r="P2511" s="5" t="s">
        <v>1211</v>
      </c>
      <c r="Q2511" s="5" t="s">
        <v>8487</v>
      </c>
      <c r="R2511" s="5" t="s">
        <v>14232</v>
      </c>
      <c r="S2511" s="2" t="s">
        <v>6687</v>
      </c>
      <c r="T2511" s="5" t="s">
        <v>1520</v>
      </c>
      <c r="U2511" s="5" t="s">
        <v>716</v>
      </c>
      <c r="V2511" s="2" t="s">
        <v>1521</v>
      </c>
      <c r="W2511" s="5" t="s">
        <v>4225</v>
      </c>
      <c r="X2511" s="5" t="s">
        <v>14286</v>
      </c>
      <c r="Y2511" s="5" t="s">
        <v>14287</v>
      </c>
      <c r="Z2511" s="2" t="s">
        <v>720</v>
      </c>
      <c r="AA2511" s="2" t="s">
        <v>716</v>
      </c>
      <c r="AB2511" s="5" t="s">
        <v>14273</v>
      </c>
      <c r="AC2511" s="2" t="s">
        <v>14274</v>
      </c>
      <c r="AD2511" s="5" t="s">
        <v>14275</v>
      </c>
      <c r="AE2511" s="5" t="s">
        <v>14276</v>
      </c>
      <c r="AF2511" s="5" t="s">
        <v>14248</v>
      </c>
      <c r="AG2511" s="2" t="s">
        <v>14249</v>
      </c>
      <c r="AH2511" s="5" t="s">
        <v>14229</v>
      </c>
      <c r="AI2511" s="5" t="s">
        <v>14230</v>
      </c>
      <c r="AJ2511" s="2" t="s">
        <v>68</v>
      </c>
      <c r="AK2511" s="2" t="s">
        <v>729</v>
      </c>
    </row>
    <row r="2512" spans="1:37" ht="17.100000000000001" customHeight="1">
      <c r="A2512" s="2" t="s">
        <v>36</v>
      </c>
      <c r="B2512" s="3">
        <v>80007748</v>
      </c>
      <c r="C2512" s="2" t="s">
        <v>5893</v>
      </c>
      <c r="D2512" s="5" t="s">
        <v>5893</v>
      </c>
      <c r="E2512" s="5" t="s">
        <v>5894</v>
      </c>
      <c r="F2512" s="5" t="s">
        <v>14288</v>
      </c>
      <c r="G2512" s="5" t="s">
        <v>14289</v>
      </c>
      <c r="H2512" s="5" t="s">
        <v>2617</v>
      </c>
      <c r="I2512" s="2" t="s">
        <v>42</v>
      </c>
      <c r="J2512" s="2" t="s">
        <v>363</v>
      </c>
      <c r="K2512" s="2" t="s">
        <v>364</v>
      </c>
      <c r="L2512" s="2" t="s">
        <v>365</v>
      </c>
      <c r="M2512" s="2" t="s">
        <v>364</v>
      </c>
      <c r="N2512" s="2" t="s">
        <v>14271</v>
      </c>
      <c r="O2512" s="8" t="s">
        <v>364</v>
      </c>
      <c r="P2512" s="5" t="s">
        <v>1211</v>
      </c>
      <c r="Q2512" s="5" t="s">
        <v>8487</v>
      </c>
      <c r="R2512" s="5" t="s">
        <v>14232</v>
      </c>
      <c r="S2512" s="2" t="s">
        <v>6687</v>
      </c>
      <c r="T2512" s="5" t="s">
        <v>1520</v>
      </c>
      <c r="U2512" s="5" t="s">
        <v>716</v>
      </c>
      <c r="V2512" s="2" t="s">
        <v>1521</v>
      </c>
      <c r="W2512" s="5" t="s">
        <v>14290</v>
      </c>
      <c r="X2512" s="5" t="s">
        <v>14291</v>
      </c>
      <c r="Y2512" s="5" t="s">
        <v>14292</v>
      </c>
      <c r="Z2512" s="2" t="s">
        <v>720</v>
      </c>
      <c r="AA2512" s="2" t="s">
        <v>716</v>
      </c>
      <c r="AB2512" s="5" t="s">
        <v>14273</v>
      </c>
      <c r="AC2512" s="2" t="s">
        <v>14274</v>
      </c>
      <c r="AD2512" s="5" t="s">
        <v>14275</v>
      </c>
      <c r="AE2512" s="5" t="s">
        <v>14276</v>
      </c>
      <c r="AF2512" s="5" t="s">
        <v>14248</v>
      </c>
      <c r="AG2512" s="2" t="s">
        <v>14249</v>
      </c>
      <c r="AH2512" s="5" t="s">
        <v>14229</v>
      </c>
      <c r="AI2512" s="5" t="s">
        <v>14230</v>
      </c>
      <c r="AJ2512" s="2" t="s">
        <v>68</v>
      </c>
      <c r="AK2512" s="2" t="s">
        <v>729</v>
      </c>
    </row>
    <row r="2513" spans="1:37" ht="17.100000000000001" customHeight="1">
      <c r="A2513" s="2" t="s">
        <v>36</v>
      </c>
      <c r="B2513" s="3">
        <v>80007749</v>
      </c>
      <c r="C2513" s="2" t="s">
        <v>5893</v>
      </c>
      <c r="D2513" s="5" t="s">
        <v>5893</v>
      </c>
      <c r="E2513" s="5" t="s">
        <v>5894</v>
      </c>
      <c r="F2513" s="5" t="s">
        <v>14293</v>
      </c>
      <c r="G2513" s="5" t="s">
        <v>14294</v>
      </c>
      <c r="H2513" s="5" t="s">
        <v>9715</v>
      </c>
      <c r="I2513" s="2" t="s">
        <v>42</v>
      </c>
      <c r="J2513" s="2" t="s">
        <v>363</v>
      </c>
      <c r="K2513" s="2" t="s">
        <v>364</v>
      </c>
      <c r="L2513" s="2" t="s">
        <v>365</v>
      </c>
      <c r="M2513" s="2" t="s">
        <v>364</v>
      </c>
      <c r="N2513" s="2" t="s">
        <v>14271</v>
      </c>
      <c r="O2513" s="8" t="s">
        <v>364</v>
      </c>
      <c r="P2513" s="5" t="s">
        <v>1211</v>
      </c>
      <c r="Q2513" s="5" t="s">
        <v>8487</v>
      </c>
      <c r="R2513" s="5" t="s">
        <v>14232</v>
      </c>
      <c r="S2513" s="2" t="s">
        <v>6687</v>
      </c>
      <c r="T2513" s="5" t="s">
        <v>1520</v>
      </c>
      <c r="U2513" s="5" t="s">
        <v>716</v>
      </c>
      <c r="V2513" s="2" t="s">
        <v>1521</v>
      </c>
      <c r="W2513" s="5" t="s">
        <v>504</v>
      </c>
      <c r="X2513" s="5" t="s">
        <v>14295</v>
      </c>
      <c r="Y2513" s="5" t="s">
        <v>14296</v>
      </c>
      <c r="Z2513" s="2" t="s">
        <v>720</v>
      </c>
      <c r="AA2513" s="2" t="s">
        <v>716</v>
      </c>
      <c r="AB2513" s="5" t="s">
        <v>14273</v>
      </c>
      <c r="AC2513" s="2" t="s">
        <v>14274</v>
      </c>
      <c r="AD2513" s="5" t="s">
        <v>14275</v>
      </c>
      <c r="AE2513" s="5" t="s">
        <v>14276</v>
      </c>
      <c r="AF2513" s="5" t="s">
        <v>14248</v>
      </c>
      <c r="AG2513" s="2" t="s">
        <v>14249</v>
      </c>
      <c r="AH2513" s="5" t="s">
        <v>14229</v>
      </c>
      <c r="AI2513" s="5" t="s">
        <v>14230</v>
      </c>
      <c r="AJ2513" s="2" t="s">
        <v>68</v>
      </c>
      <c r="AK2513" s="2" t="s">
        <v>729</v>
      </c>
    </row>
    <row r="2514" spans="1:37" ht="17.100000000000001" customHeight="1">
      <c r="A2514" s="2" t="s">
        <v>36</v>
      </c>
      <c r="B2514" s="3">
        <v>80007752</v>
      </c>
      <c r="C2514" s="2" t="s">
        <v>5893</v>
      </c>
      <c r="D2514" s="5" t="s">
        <v>5893</v>
      </c>
      <c r="E2514" s="5" t="s">
        <v>5894</v>
      </c>
      <c r="F2514" s="5" t="s">
        <v>14297</v>
      </c>
      <c r="G2514" s="5" t="s">
        <v>14298</v>
      </c>
      <c r="H2514" s="5" t="s">
        <v>9020</v>
      </c>
      <c r="I2514" s="2" t="s">
        <v>42</v>
      </c>
      <c r="J2514" s="2" t="s">
        <v>363</v>
      </c>
      <c r="K2514" s="2" t="s">
        <v>364</v>
      </c>
      <c r="L2514" s="2" t="s">
        <v>365</v>
      </c>
      <c r="M2514" s="2" t="s">
        <v>364</v>
      </c>
      <c r="N2514" s="2" t="s">
        <v>14271</v>
      </c>
      <c r="O2514" s="8" t="s">
        <v>364</v>
      </c>
      <c r="P2514" s="5" t="s">
        <v>1211</v>
      </c>
      <c r="Q2514" s="5" t="s">
        <v>8487</v>
      </c>
      <c r="R2514" s="5" t="s">
        <v>14232</v>
      </c>
      <c r="S2514" s="2" t="s">
        <v>6687</v>
      </c>
      <c r="T2514" s="5" t="s">
        <v>1520</v>
      </c>
      <c r="U2514" s="5" t="s">
        <v>716</v>
      </c>
      <c r="V2514" s="2" t="s">
        <v>1521</v>
      </c>
      <c r="W2514" s="5" t="s">
        <v>7782</v>
      </c>
      <c r="X2514" s="5" t="s">
        <v>14299</v>
      </c>
      <c r="Y2514" s="5" t="s">
        <v>14300</v>
      </c>
      <c r="Z2514" s="2" t="s">
        <v>720</v>
      </c>
      <c r="AA2514" s="2" t="s">
        <v>716</v>
      </c>
      <c r="AB2514" s="5" t="s">
        <v>14273</v>
      </c>
      <c r="AC2514" s="2" t="s">
        <v>14274</v>
      </c>
      <c r="AD2514" s="5" t="s">
        <v>14275</v>
      </c>
      <c r="AE2514" s="5" t="s">
        <v>14276</v>
      </c>
      <c r="AF2514" s="5" t="s">
        <v>14248</v>
      </c>
      <c r="AG2514" s="2" t="s">
        <v>14249</v>
      </c>
      <c r="AH2514" s="5" t="s">
        <v>14229</v>
      </c>
      <c r="AI2514" s="5" t="s">
        <v>14230</v>
      </c>
      <c r="AJ2514" s="2" t="s">
        <v>68</v>
      </c>
      <c r="AK2514" s="2" t="s">
        <v>729</v>
      </c>
    </row>
    <row r="2515" spans="1:37" ht="17.100000000000001" customHeight="1">
      <c r="A2515" s="2" t="s">
        <v>36</v>
      </c>
      <c r="B2515" s="3">
        <v>60007252</v>
      </c>
      <c r="C2515" s="2" t="s">
        <v>5907</v>
      </c>
      <c r="D2515" s="5" t="s">
        <v>5908</v>
      </c>
      <c r="E2515" s="5" t="s">
        <v>5909</v>
      </c>
      <c r="F2515" s="5" t="s">
        <v>14301</v>
      </c>
      <c r="G2515" s="5" t="s">
        <v>14302</v>
      </c>
      <c r="H2515" s="5" t="s">
        <v>5547</v>
      </c>
      <c r="I2515" s="2" t="s">
        <v>42</v>
      </c>
      <c r="J2515" s="2" t="s">
        <v>363</v>
      </c>
      <c r="K2515" s="2" t="s">
        <v>364</v>
      </c>
      <c r="L2515" s="2" t="s">
        <v>365</v>
      </c>
      <c r="M2515" s="2" t="s">
        <v>364</v>
      </c>
      <c r="N2515" s="2" t="s">
        <v>14303</v>
      </c>
      <c r="O2515" s="8" t="s">
        <v>364</v>
      </c>
      <c r="P2515" s="5" t="s">
        <v>1211</v>
      </c>
      <c r="Q2515" s="5" t="s">
        <v>8487</v>
      </c>
      <c r="R2515" s="5" t="s">
        <v>14232</v>
      </c>
      <c r="S2515" s="2" t="s">
        <v>6687</v>
      </c>
      <c r="T2515" s="5" t="s">
        <v>1520</v>
      </c>
      <c r="U2515" s="5" t="s">
        <v>716</v>
      </c>
      <c r="V2515" s="2" t="s">
        <v>1521</v>
      </c>
      <c r="W2515" s="5" t="s">
        <v>6579</v>
      </c>
      <c r="X2515" s="5" t="s">
        <v>14304</v>
      </c>
      <c r="Y2515" s="5" t="s">
        <v>14305</v>
      </c>
      <c r="Z2515" s="2" t="s">
        <v>720</v>
      </c>
      <c r="AA2515" s="2" t="s">
        <v>716</v>
      </c>
      <c r="AB2515" s="5" t="s">
        <v>14248</v>
      </c>
      <c r="AC2515" s="2" t="s">
        <v>14249</v>
      </c>
      <c r="AD2515" s="5" t="s">
        <v>14229</v>
      </c>
      <c r="AE2515" s="5" t="s">
        <v>14230</v>
      </c>
      <c r="AF2515" s="5" t="s">
        <v>14235</v>
      </c>
      <c r="AG2515" s="2" t="s">
        <v>14236</v>
      </c>
      <c r="AH2515" s="5" t="s">
        <v>14237</v>
      </c>
      <c r="AI2515" s="5" t="s">
        <v>14238</v>
      </c>
      <c r="AJ2515" s="2" t="s">
        <v>68</v>
      </c>
      <c r="AK2515" s="2" t="s">
        <v>729</v>
      </c>
    </row>
    <row r="2516" spans="1:37" ht="17.100000000000001" customHeight="1">
      <c r="A2516" s="2" t="s">
        <v>36</v>
      </c>
      <c r="B2516" s="3">
        <v>60007279</v>
      </c>
      <c r="C2516" s="2" t="s">
        <v>5893</v>
      </c>
      <c r="D2516" s="5" t="s">
        <v>5893</v>
      </c>
      <c r="E2516" s="5" t="s">
        <v>5894</v>
      </c>
      <c r="F2516" s="5" t="s">
        <v>14306</v>
      </c>
      <c r="G2516" s="5" t="s">
        <v>14307</v>
      </c>
      <c r="H2516" s="5" t="s">
        <v>4618</v>
      </c>
      <c r="I2516" s="2" t="s">
        <v>42</v>
      </c>
      <c r="J2516" s="2" t="s">
        <v>363</v>
      </c>
      <c r="K2516" s="2" t="s">
        <v>364</v>
      </c>
      <c r="L2516" s="2" t="s">
        <v>365</v>
      </c>
      <c r="M2516" s="2" t="s">
        <v>364</v>
      </c>
      <c r="N2516" s="2" t="s">
        <v>14303</v>
      </c>
      <c r="O2516" s="8" t="s">
        <v>364</v>
      </c>
      <c r="P2516" s="5" t="s">
        <v>1211</v>
      </c>
      <c r="Q2516" s="5" t="s">
        <v>8487</v>
      </c>
      <c r="R2516" s="5" t="s">
        <v>14232</v>
      </c>
      <c r="S2516" s="2" t="s">
        <v>6687</v>
      </c>
      <c r="T2516" s="5" t="s">
        <v>1520</v>
      </c>
      <c r="U2516" s="5" t="s">
        <v>716</v>
      </c>
      <c r="V2516" s="2" t="s">
        <v>1521</v>
      </c>
      <c r="W2516" s="5" t="s">
        <v>467</v>
      </c>
      <c r="X2516" s="5" t="s">
        <v>209</v>
      </c>
      <c r="Y2516" s="5" t="s">
        <v>14308</v>
      </c>
      <c r="Z2516" s="2" t="s">
        <v>720</v>
      </c>
      <c r="AA2516" s="2" t="s">
        <v>716</v>
      </c>
      <c r="AB2516" s="5" t="s">
        <v>14309</v>
      </c>
      <c r="AC2516" s="2" t="s">
        <v>14310</v>
      </c>
      <c r="AD2516" s="5" t="s">
        <v>14301</v>
      </c>
      <c r="AE2516" s="5" t="s">
        <v>14302</v>
      </c>
      <c r="AF2516" s="5" t="s">
        <v>14248</v>
      </c>
      <c r="AG2516" s="2" t="s">
        <v>14249</v>
      </c>
      <c r="AH2516" s="5" t="s">
        <v>14229</v>
      </c>
      <c r="AI2516" s="5" t="s">
        <v>14230</v>
      </c>
      <c r="AJ2516" s="2" t="s">
        <v>68</v>
      </c>
      <c r="AK2516" s="2" t="s">
        <v>729</v>
      </c>
    </row>
    <row r="2517" spans="1:37" ht="17.100000000000001" customHeight="1">
      <c r="A2517" s="2" t="s">
        <v>36</v>
      </c>
      <c r="B2517" s="3">
        <v>60166934</v>
      </c>
      <c r="C2517" s="2" t="s">
        <v>5893</v>
      </c>
      <c r="D2517" s="5" t="s">
        <v>5893</v>
      </c>
      <c r="E2517" s="5" t="s">
        <v>5894</v>
      </c>
      <c r="F2517" s="5" t="s">
        <v>14311</v>
      </c>
      <c r="G2517" s="5" t="s">
        <v>14312</v>
      </c>
      <c r="H2517" s="5" t="s">
        <v>6141</v>
      </c>
      <c r="I2517" s="2" t="s">
        <v>42</v>
      </c>
      <c r="J2517" s="2" t="s">
        <v>363</v>
      </c>
      <c r="K2517" s="2" t="s">
        <v>364</v>
      </c>
      <c r="L2517" s="2" t="s">
        <v>365</v>
      </c>
      <c r="M2517" s="2" t="s">
        <v>364</v>
      </c>
      <c r="N2517" s="2" t="s">
        <v>14303</v>
      </c>
      <c r="O2517" s="8" t="s">
        <v>364</v>
      </c>
      <c r="P2517" s="5" t="s">
        <v>1211</v>
      </c>
      <c r="Q2517" s="5" t="s">
        <v>8487</v>
      </c>
      <c r="R2517" s="5" t="s">
        <v>14232</v>
      </c>
      <c r="S2517" s="2" t="s">
        <v>6687</v>
      </c>
      <c r="T2517" s="5" t="s">
        <v>1520</v>
      </c>
      <c r="U2517" s="5" t="s">
        <v>716</v>
      </c>
      <c r="V2517" s="2" t="s">
        <v>1521</v>
      </c>
      <c r="W2517" s="5" t="s">
        <v>860</v>
      </c>
      <c r="X2517" s="5" t="s">
        <v>14313</v>
      </c>
      <c r="Y2517" s="5" t="s">
        <v>14314</v>
      </c>
      <c r="Z2517" s="2" t="s">
        <v>720</v>
      </c>
      <c r="AA2517" s="2" t="s">
        <v>716</v>
      </c>
      <c r="AB2517" s="5" t="s">
        <v>14309</v>
      </c>
      <c r="AC2517" s="2" t="s">
        <v>14310</v>
      </c>
      <c r="AD2517" s="5" t="s">
        <v>14301</v>
      </c>
      <c r="AE2517" s="5" t="s">
        <v>14302</v>
      </c>
      <c r="AF2517" s="5" t="s">
        <v>14248</v>
      </c>
      <c r="AG2517" s="2" t="s">
        <v>14249</v>
      </c>
      <c r="AH2517" s="5" t="s">
        <v>14229</v>
      </c>
      <c r="AI2517" s="5" t="s">
        <v>14230</v>
      </c>
      <c r="AJ2517" s="2" t="s">
        <v>68</v>
      </c>
      <c r="AK2517" s="2" t="s">
        <v>729</v>
      </c>
    </row>
    <row r="2518" spans="1:37" ht="17.100000000000001" customHeight="1">
      <c r="A2518" s="2" t="s">
        <v>36</v>
      </c>
      <c r="B2518" s="3">
        <v>60185717</v>
      </c>
      <c r="C2518" s="2" t="s">
        <v>5893</v>
      </c>
      <c r="D2518" s="5" t="s">
        <v>5893</v>
      </c>
      <c r="E2518" s="5" t="s">
        <v>5894</v>
      </c>
      <c r="F2518" s="5" t="s">
        <v>14315</v>
      </c>
      <c r="G2518" s="5" t="s">
        <v>14316</v>
      </c>
      <c r="H2518" s="5" t="s">
        <v>5193</v>
      </c>
      <c r="I2518" s="2" t="s">
        <v>42</v>
      </c>
      <c r="J2518" s="2" t="s">
        <v>363</v>
      </c>
      <c r="K2518" s="2" t="s">
        <v>364</v>
      </c>
      <c r="L2518" s="2" t="s">
        <v>365</v>
      </c>
      <c r="M2518" s="2" t="s">
        <v>364</v>
      </c>
      <c r="N2518" s="2" t="s">
        <v>14303</v>
      </c>
      <c r="O2518" s="8" t="s">
        <v>364</v>
      </c>
      <c r="P2518" s="5" t="s">
        <v>1211</v>
      </c>
      <c r="Q2518" s="5" t="s">
        <v>8487</v>
      </c>
      <c r="R2518" s="5" t="s">
        <v>14232</v>
      </c>
      <c r="S2518" s="2" t="s">
        <v>6687</v>
      </c>
      <c r="T2518" s="5" t="s">
        <v>1520</v>
      </c>
      <c r="U2518" s="5" t="s">
        <v>716</v>
      </c>
      <c r="V2518" s="2" t="s">
        <v>1521</v>
      </c>
      <c r="W2518" s="5" t="s">
        <v>208</v>
      </c>
      <c r="X2518" s="5" t="s">
        <v>14317</v>
      </c>
      <c r="Y2518" s="5" t="s">
        <v>14318</v>
      </c>
      <c r="Z2518" s="2" t="s">
        <v>720</v>
      </c>
      <c r="AA2518" s="2" t="s">
        <v>716</v>
      </c>
      <c r="AB2518" s="5" t="s">
        <v>14309</v>
      </c>
      <c r="AC2518" s="2" t="s">
        <v>14310</v>
      </c>
      <c r="AD2518" s="5" t="s">
        <v>14301</v>
      </c>
      <c r="AE2518" s="5" t="s">
        <v>14302</v>
      </c>
      <c r="AF2518" s="5" t="s">
        <v>14248</v>
      </c>
      <c r="AG2518" s="2" t="s">
        <v>14249</v>
      </c>
      <c r="AH2518" s="5" t="s">
        <v>14229</v>
      </c>
      <c r="AI2518" s="5" t="s">
        <v>14230</v>
      </c>
      <c r="AJ2518" s="2" t="s">
        <v>68</v>
      </c>
      <c r="AK2518" s="2" t="s">
        <v>729</v>
      </c>
    </row>
    <row r="2519" spans="1:37" ht="17.100000000000001" customHeight="1">
      <c r="A2519" s="2" t="s">
        <v>36</v>
      </c>
      <c r="B2519" s="3">
        <v>60187443</v>
      </c>
      <c r="C2519" s="2" t="s">
        <v>5893</v>
      </c>
      <c r="D2519" s="5" t="s">
        <v>5893</v>
      </c>
      <c r="E2519" s="5" t="s">
        <v>5894</v>
      </c>
      <c r="F2519" s="5" t="s">
        <v>14319</v>
      </c>
      <c r="G2519" s="5" t="s">
        <v>14320</v>
      </c>
      <c r="H2519" s="5" t="s">
        <v>12348</v>
      </c>
      <c r="I2519" s="2" t="s">
        <v>42</v>
      </c>
      <c r="J2519" s="2" t="s">
        <v>363</v>
      </c>
      <c r="K2519" s="2" t="s">
        <v>364</v>
      </c>
      <c r="L2519" s="2" t="s">
        <v>365</v>
      </c>
      <c r="M2519" s="2" t="s">
        <v>364</v>
      </c>
      <c r="N2519" s="2" t="s">
        <v>14303</v>
      </c>
      <c r="O2519" s="8" t="s">
        <v>364</v>
      </c>
      <c r="P2519" s="5" t="s">
        <v>1211</v>
      </c>
      <c r="Q2519" s="5" t="s">
        <v>8487</v>
      </c>
      <c r="R2519" s="5" t="s">
        <v>14232</v>
      </c>
      <c r="S2519" s="2" t="s">
        <v>6687</v>
      </c>
      <c r="T2519" s="5" t="s">
        <v>1520</v>
      </c>
      <c r="U2519" s="5" t="s">
        <v>716</v>
      </c>
      <c r="V2519" s="2" t="s">
        <v>1521</v>
      </c>
      <c r="W2519" s="5" t="s">
        <v>734</v>
      </c>
      <c r="X2519" s="5" t="s">
        <v>14321</v>
      </c>
      <c r="Y2519" s="5" t="s">
        <v>14322</v>
      </c>
      <c r="Z2519" s="2" t="s">
        <v>720</v>
      </c>
      <c r="AA2519" s="2" t="s">
        <v>716</v>
      </c>
      <c r="AB2519" s="5" t="s">
        <v>14309</v>
      </c>
      <c r="AC2519" s="2" t="s">
        <v>14310</v>
      </c>
      <c r="AD2519" s="5" t="s">
        <v>14301</v>
      </c>
      <c r="AE2519" s="5" t="s">
        <v>14302</v>
      </c>
      <c r="AF2519" s="5" t="s">
        <v>14248</v>
      </c>
      <c r="AG2519" s="2" t="s">
        <v>14249</v>
      </c>
      <c r="AH2519" s="5" t="s">
        <v>14229</v>
      </c>
      <c r="AI2519" s="5" t="s">
        <v>14230</v>
      </c>
      <c r="AJ2519" s="2" t="s">
        <v>68</v>
      </c>
      <c r="AK2519" s="2" t="s">
        <v>729</v>
      </c>
    </row>
    <row r="2520" spans="1:37" ht="17.100000000000001" customHeight="1">
      <c r="A2520" s="2" t="s">
        <v>36</v>
      </c>
      <c r="B2520" s="3">
        <v>80004277</v>
      </c>
      <c r="C2520" s="2" t="s">
        <v>5893</v>
      </c>
      <c r="D2520" s="5" t="s">
        <v>5893</v>
      </c>
      <c r="E2520" s="5" t="s">
        <v>5894</v>
      </c>
      <c r="F2520" s="5" t="s">
        <v>14323</v>
      </c>
      <c r="G2520" s="5" t="s">
        <v>14324</v>
      </c>
      <c r="H2520" s="5" t="s">
        <v>1115</v>
      </c>
      <c r="I2520" s="2" t="s">
        <v>42</v>
      </c>
      <c r="J2520" s="2" t="s">
        <v>363</v>
      </c>
      <c r="K2520" s="2" t="s">
        <v>364</v>
      </c>
      <c r="L2520" s="2" t="s">
        <v>365</v>
      </c>
      <c r="M2520" s="2" t="s">
        <v>364</v>
      </c>
      <c r="N2520" s="2" t="s">
        <v>14303</v>
      </c>
      <c r="O2520" s="8" t="s">
        <v>364</v>
      </c>
      <c r="P2520" s="5" t="s">
        <v>1211</v>
      </c>
      <c r="Q2520" s="5" t="s">
        <v>8487</v>
      </c>
      <c r="R2520" s="5" t="s">
        <v>14232</v>
      </c>
      <c r="S2520" s="2" t="s">
        <v>6687</v>
      </c>
      <c r="T2520" s="5" t="s">
        <v>1520</v>
      </c>
      <c r="U2520" s="5" t="s">
        <v>716</v>
      </c>
      <c r="V2520" s="2" t="s">
        <v>1521</v>
      </c>
      <c r="W2520" s="5" t="s">
        <v>615</v>
      </c>
      <c r="X2520" s="5" t="s">
        <v>7088</v>
      </c>
      <c r="Y2520" s="5" t="s">
        <v>14325</v>
      </c>
      <c r="Z2520" s="2" t="s">
        <v>720</v>
      </c>
      <c r="AA2520" s="2" t="s">
        <v>716</v>
      </c>
      <c r="AB2520" s="5" t="s">
        <v>14309</v>
      </c>
      <c r="AC2520" s="2" t="s">
        <v>14310</v>
      </c>
      <c r="AD2520" s="5" t="s">
        <v>14301</v>
      </c>
      <c r="AE2520" s="5" t="s">
        <v>14302</v>
      </c>
      <c r="AF2520" s="5" t="s">
        <v>14248</v>
      </c>
      <c r="AG2520" s="2" t="s">
        <v>14249</v>
      </c>
      <c r="AH2520" s="5" t="s">
        <v>14229</v>
      </c>
      <c r="AI2520" s="5" t="s">
        <v>14230</v>
      </c>
      <c r="AJ2520" s="2" t="s">
        <v>68</v>
      </c>
      <c r="AK2520" s="2" t="s">
        <v>729</v>
      </c>
    </row>
    <row r="2521" spans="1:37" ht="17.100000000000001" customHeight="1">
      <c r="A2521" s="2" t="s">
        <v>36</v>
      </c>
      <c r="B2521" s="3">
        <v>80006841</v>
      </c>
      <c r="C2521" s="2" t="s">
        <v>5893</v>
      </c>
      <c r="D2521" s="5" t="s">
        <v>5893</v>
      </c>
      <c r="E2521" s="5" t="s">
        <v>5894</v>
      </c>
      <c r="F2521" s="5" t="s">
        <v>14326</v>
      </c>
      <c r="G2521" s="5" t="s">
        <v>14327</v>
      </c>
      <c r="H2521" s="5" t="s">
        <v>6438</v>
      </c>
      <c r="I2521" s="2" t="s">
        <v>42</v>
      </c>
      <c r="J2521" s="2" t="s">
        <v>363</v>
      </c>
      <c r="K2521" s="2" t="s">
        <v>364</v>
      </c>
      <c r="L2521" s="2" t="s">
        <v>365</v>
      </c>
      <c r="M2521" s="2" t="s">
        <v>364</v>
      </c>
      <c r="N2521" s="2" t="s">
        <v>14303</v>
      </c>
      <c r="O2521" s="8" t="s">
        <v>364</v>
      </c>
      <c r="P2521" s="5" t="s">
        <v>1211</v>
      </c>
      <c r="Q2521" s="5" t="s">
        <v>8487</v>
      </c>
      <c r="R2521" s="5" t="s">
        <v>14232</v>
      </c>
      <c r="S2521" s="2" t="s">
        <v>6687</v>
      </c>
      <c r="T2521" s="5" t="s">
        <v>1520</v>
      </c>
      <c r="U2521" s="5" t="s">
        <v>716</v>
      </c>
      <c r="V2521" s="2" t="s">
        <v>1521</v>
      </c>
      <c r="W2521" s="5" t="s">
        <v>1189</v>
      </c>
      <c r="X2521" s="5" t="s">
        <v>10925</v>
      </c>
      <c r="Y2521" s="5" t="s">
        <v>14328</v>
      </c>
      <c r="Z2521" s="2" t="s">
        <v>720</v>
      </c>
      <c r="AA2521" s="2" t="s">
        <v>716</v>
      </c>
      <c r="AB2521" s="5" t="s">
        <v>14309</v>
      </c>
      <c r="AC2521" s="2" t="s">
        <v>14310</v>
      </c>
      <c r="AD2521" s="5" t="s">
        <v>14301</v>
      </c>
      <c r="AE2521" s="5" t="s">
        <v>14302</v>
      </c>
      <c r="AF2521" s="5" t="s">
        <v>14248</v>
      </c>
      <c r="AG2521" s="2" t="s">
        <v>14249</v>
      </c>
      <c r="AH2521" s="5" t="s">
        <v>14229</v>
      </c>
      <c r="AI2521" s="5" t="s">
        <v>14230</v>
      </c>
      <c r="AJ2521" s="2" t="s">
        <v>68</v>
      </c>
      <c r="AK2521" s="2" t="s">
        <v>729</v>
      </c>
    </row>
    <row r="2522" spans="1:37" ht="17.100000000000001" customHeight="1">
      <c r="A2522" s="2" t="s">
        <v>36</v>
      </c>
      <c r="B2522" s="3">
        <v>60007260</v>
      </c>
      <c r="C2522" s="2" t="s">
        <v>5893</v>
      </c>
      <c r="D2522" s="5" t="s">
        <v>5893</v>
      </c>
      <c r="E2522" s="5" t="s">
        <v>5894</v>
      </c>
      <c r="F2522" s="5" t="s">
        <v>14329</v>
      </c>
      <c r="G2522" s="5" t="s">
        <v>14330</v>
      </c>
      <c r="H2522" s="5" t="s">
        <v>14331</v>
      </c>
      <c r="I2522" s="2" t="s">
        <v>42</v>
      </c>
      <c r="J2522" s="2" t="s">
        <v>363</v>
      </c>
      <c r="K2522" s="2" t="s">
        <v>364</v>
      </c>
      <c r="L2522" s="2" t="s">
        <v>365</v>
      </c>
      <c r="M2522" s="2" t="s">
        <v>364</v>
      </c>
      <c r="N2522" s="2" t="s">
        <v>14332</v>
      </c>
      <c r="O2522" s="8" t="s">
        <v>1211</v>
      </c>
      <c r="P2522" s="5" t="s">
        <v>1211</v>
      </c>
      <c r="Q2522" s="5" t="s">
        <v>14333</v>
      </c>
      <c r="R2522" s="5" t="s">
        <v>14244</v>
      </c>
      <c r="S2522" s="2" t="s">
        <v>6256</v>
      </c>
      <c r="T2522" s="5" t="s">
        <v>1520</v>
      </c>
      <c r="U2522" s="5" t="s">
        <v>716</v>
      </c>
      <c r="V2522" s="2" t="s">
        <v>1521</v>
      </c>
      <c r="W2522" s="5" t="s">
        <v>437</v>
      </c>
      <c r="X2522" s="5" t="s">
        <v>14334</v>
      </c>
      <c r="Y2522" s="5" t="s">
        <v>14335</v>
      </c>
      <c r="Z2522" s="2" t="s">
        <v>720</v>
      </c>
      <c r="AA2522" s="2" t="s">
        <v>716</v>
      </c>
      <c r="AB2522" s="5" t="s">
        <v>14336</v>
      </c>
      <c r="AC2522" s="2" t="s">
        <v>14337</v>
      </c>
      <c r="AD2522" s="5" t="s">
        <v>14338</v>
      </c>
      <c r="AE2522" s="5" t="s">
        <v>14339</v>
      </c>
      <c r="AF2522" s="5" t="s">
        <v>14248</v>
      </c>
      <c r="AG2522" s="2" t="s">
        <v>14249</v>
      </c>
      <c r="AH2522" s="5" t="s">
        <v>14229</v>
      </c>
      <c r="AI2522" s="5" t="s">
        <v>14230</v>
      </c>
      <c r="AJ2522" s="2" t="s">
        <v>68</v>
      </c>
      <c r="AK2522" s="2" t="s">
        <v>729</v>
      </c>
    </row>
    <row r="2523" spans="1:37" ht="17.100000000000001" customHeight="1">
      <c r="A2523" s="2" t="s">
        <v>36</v>
      </c>
      <c r="B2523" s="3">
        <v>60008403</v>
      </c>
      <c r="C2523" s="2" t="s">
        <v>5893</v>
      </c>
      <c r="D2523" s="5" t="s">
        <v>5893</v>
      </c>
      <c r="E2523" s="5" t="s">
        <v>5894</v>
      </c>
      <c r="F2523" s="5" t="s">
        <v>14340</v>
      </c>
      <c r="G2523" s="5" t="s">
        <v>14341</v>
      </c>
      <c r="H2523" s="5" t="s">
        <v>536</v>
      </c>
      <c r="I2523" s="2" t="s">
        <v>42</v>
      </c>
      <c r="J2523" s="2" t="s">
        <v>363</v>
      </c>
      <c r="K2523" s="2" t="s">
        <v>364</v>
      </c>
      <c r="L2523" s="2" t="s">
        <v>365</v>
      </c>
      <c r="M2523" s="2" t="s">
        <v>364</v>
      </c>
      <c r="N2523" s="2" t="s">
        <v>14332</v>
      </c>
      <c r="O2523" s="8" t="s">
        <v>1211</v>
      </c>
      <c r="P2523" s="5" t="s">
        <v>1211</v>
      </c>
      <c r="Q2523" s="5" t="s">
        <v>14333</v>
      </c>
      <c r="R2523" s="5" t="s">
        <v>14244</v>
      </c>
      <c r="S2523" s="2" t="s">
        <v>6256</v>
      </c>
      <c r="T2523" s="5" t="s">
        <v>1520</v>
      </c>
      <c r="U2523" s="5" t="s">
        <v>716</v>
      </c>
      <c r="V2523" s="2" t="s">
        <v>1521</v>
      </c>
      <c r="W2523" s="5" t="s">
        <v>10595</v>
      </c>
      <c r="X2523" s="5" t="s">
        <v>9820</v>
      </c>
      <c r="Y2523" s="5" t="s">
        <v>14342</v>
      </c>
      <c r="Z2523" s="2" t="s">
        <v>720</v>
      </c>
      <c r="AA2523" s="2" t="s">
        <v>716</v>
      </c>
      <c r="AB2523" s="5" t="s">
        <v>14336</v>
      </c>
      <c r="AC2523" s="2" t="s">
        <v>14337</v>
      </c>
      <c r="AD2523" s="5" t="s">
        <v>14338</v>
      </c>
      <c r="AE2523" s="5" t="s">
        <v>14339</v>
      </c>
      <c r="AF2523" s="5" t="s">
        <v>14248</v>
      </c>
      <c r="AG2523" s="2" t="s">
        <v>14249</v>
      </c>
      <c r="AH2523" s="5" t="s">
        <v>14229</v>
      </c>
      <c r="AI2523" s="5" t="s">
        <v>14230</v>
      </c>
      <c r="AJ2523" s="2" t="s">
        <v>68</v>
      </c>
      <c r="AK2523" s="2" t="s">
        <v>729</v>
      </c>
    </row>
    <row r="2524" spans="1:37" ht="17.100000000000001" customHeight="1">
      <c r="A2524" s="2" t="s">
        <v>36</v>
      </c>
      <c r="B2524" s="3">
        <v>60028428</v>
      </c>
      <c r="C2524" s="2" t="s">
        <v>5893</v>
      </c>
      <c r="D2524" s="5" t="s">
        <v>5893</v>
      </c>
      <c r="E2524" s="5" t="s">
        <v>5894</v>
      </c>
      <c r="F2524" s="5" t="s">
        <v>14343</v>
      </c>
      <c r="G2524" s="5" t="s">
        <v>14344</v>
      </c>
      <c r="H2524" s="5" t="s">
        <v>14345</v>
      </c>
      <c r="I2524" s="2" t="s">
        <v>42</v>
      </c>
      <c r="J2524" s="2" t="s">
        <v>363</v>
      </c>
      <c r="K2524" s="2" t="s">
        <v>364</v>
      </c>
      <c r="L2524" s="2" t="s">
        <v>365</v>
      </c>
      <c r="M2524" s="2" t="s">
        <v>364</v>
      </c>
      <c r="N2524" s="2" t="s">
        <v>14332</v>
      </c>
      <c r="O2524" s="8" t="s">
        <v>1211</v>
      </c>
      <c r="P2524" s="5" t="s">
        <v>1211</v>
      </c>
      <c r="Q2524" s="5" t="s">
        <v>14333</v>
      </c>
      <c r="R2524" s="5" t="s">
        <v>14244</v>
      </c>
      <c r="S2524" s="2" t="s">
        <v>6256</v>
      </c>
      <c r="T2524" s="5" t="s">
        <v>1520</v>
      </c>
      <c r="U2524" s="5" t="s">
        <v>716</v>
      </c>
      <c r="V2524" s="2" t="s">
        <v>1521</v>
      </c>
      <c r="W2524" s="5" t="s">
        <v>401</v>
      </c>
      <c r="X2524" s="5" t="s">
        <v>14346</v>
      </c>
      <c r="Y2524" s="5" t="s">
        <v>14347</v>
      </c>
      <c r="Z2524" s="2" t="s">
        <v>720</v>
      </c>
      <c r="AA2524" s="2" t="s">
        <v>716</v>
      </c>
      <c r="AB2524" s="5" t="s">
        <v>14336</v>
      </c>
      <c r="AC2524" s="2" t="s">
        <v>14337</v>
      </c>
      <c r="AD2524" s="5" t="s">
        <v>14338</v>
      </c>
      <c r="AE2524" s="5" t="s">
        <v>14339</v>
      </c>
      <c r="AF2524" s="5" t="s">
        <v>14248</v>
      </c>
      <c r="AG2524" s="2" t="s">
        <v>14249</v>
      </c>
      <c r="AH2524" s="5" t="s">
        <v>14229</v>
      </c>
      <c r="AI2524" s="5" t="s">
        <v>14230</v>
      </c>
      <c r="AJ2524" s="2" t="s">
        <v>68</v>
      </c>
      <c r="AK2524" s="2" t="s">
        <v>729</v>
      </c>
    </row>
    <row r="2525" spans="1:37" ht="17.100000000000001" customHeight="1">
      <c r="A2525" s="2" t="s">
        <v>36</v>
      </c>
      <c r="B2525" s="3">
        <v>60187548</v>
      </c>
      <c r="C2525" s="2" t="s">
        <v>5893</v>
      </c>
      <c r="D2525" s="5" t="s">
        <v>5893</v>
      </c>
      <c r="E2525" s="5" t="s">
        <v>5894</v>
      </c>
      <c r="F2525" s="5" t="s">
        <v>14348</v>
      </c>
      <c r="G2525" s="5" t="s">
        <v>14349</v>
      </c>
      <c r="H2525" s="5" t="s">
        <v>14350</v>
      </c>
      <c r="I2525" s="2" t="s">
        <v>42</v>
      </c>
      <c r="J2525" s="2" t="s">
        <v>363</v>
      </c>
      <c r="K2525" s="2" t="s">
        <v>364</v>
      </c>
      <c r="L2525" s="2" t="s">
        <v>365</v>
      </c>
      <c r="M2525" s="2" t="s">
        <v>364</v>
      </c>
      <c r="N2525" s="2" t="s">
        <v>14332</v>
      </c>
      <c r="O2525" s="8" t="s">
        <v>1211</v>
      </c>
      <c r="P2525" s="5" t="s">
        <v>1211</v>
      </c>
      <c r="Q2525" s="5" t="s">
        <v>14333</v>
      </c>
      <c r="R2525" s="5" t="s">
        <v>14232</v>
      </c>
      <c r="S2525" s="2" t="s">
        <v>6687</v>
      </c>
      <c r="T2525" s="5" t="s">
        <v>1520</v>
      </c>
      <c r="U2525" s="5" t="s">
        <v>716</v>
      </c>
      <c r="V2525" s="2" t="s">
        <v>1521</v>
      </c>
      <c r="W2525" s="5" t="s">
        <v>780</v>
      </c>
      <c r="X2525" s="5" t="s">
        <v>14351</v>
      </c>
      <c r="Y2525" s="5" t="s">
        <v>14352</v>
      </c>
      <c r="Z2525" s="2" t="s">
        <v>720</v>
      </c>
      <c r="AA2525" s="2" t="s">
        <v>716</v>
      </c>
      <c r="AB2525" s="5" t="s">
        <v>14336</v>
      </c>
      <c r="AC2525" s="2" t="s">
        <v>14337</v>
      </c>
      <c r="AD2525" s="5" t="s">
        <v>14338</v>
      </c>
      <c r="AE2525" s="5" t="s">
        <v>14339</v>
      </c>
      <c r="AF2525" s="5" t="s">
        <v>14248</v>
      </c>
      <c r="AG2525" s="2" t="s">
        <v>14249</v>
      </c>
      <c r="AH2525" s="5" t="s">
        <v>14229</v>
      </c>
      <c r="AI2525" s="5" t="s">
        <v>14230</v>
      </c>
      <c r="AJ2525" s="2" t="s">
        <v>68</v>
      </c>
      <c r="AK2525" s="2" t="s">
        <v>729</v>
      </c>
    </row>
    <row r="2526" spans="1:37" ht="17.100000000000001" customHeight="1">
      <c r="A2526" s="2" t="s">
        <v>36</v>
      </c>
      <c r="B2526" s="3">
        <v>60229805</v>
      </c>
      <c r="C2526" s="2" t="s">
        <v>5907</v>
      </c>
      <c r="D2526" s="5" t="s">
        <v>5908</v>
      </c>
      <c r="E2526" s="5" t="s">
        <v>5909</v>
      </c>
      <c r="F2526" s="5" t="s">
        <v>14338</v>
      </c>
      <c r="G2526" s="5" t="s">
        <v>14339</v>
      </c>
      <c r="H2526" s="5" t="s">
        <v>14353</v>
      </c>
      <c r="I2526" s="2" t="s">
        <v>42</v>
      </c>
      <c r="J2526" s="2" t="s">
        <v>363</v>
      </c>
      <c r="K2526" s="2" t="s">
        <v>364</v>
      </c>
      <c r="L2526" s="2" t="s">
        <v>365</v>
      </c>
      <c r="M2526" s="2" t="s">
        <v>364</v>
      </c>
      <c r="N2526" s="2" t="s">
        <v>14332</v>
      </c>
      <c r="O2526" s="8" t="s">
        <v>1211</v>
      </c>
      <c r="P2526" s="5" t="s">
        <v>1211</v>
      </c>
      <c r="Q2526" s="5" t="s">
        <v>14333</v>
      </c>
      <c r="R2526" s="5" t="s">
        <v>14244</v>
      </c>
      <c r="S2526" s="2" t="s">
        <v>6256</v>
      </c>
      <c r="T2526" s="5" t="s">
        <v>1520</v>
      </c>
      <c r="U2526" s="5" t="s">
        <v>716</v>
      </c>
      <c r="V2526" s="2" t="s">
        <v>1521</v>
      </c>
      <c r="W2526" s="5" t="s">
        <v>14354</v>
      </c>
      <c r="X2526" s="5" t="s">
        <v>14355</v>
      </c>
      <c r="Y2526" s="5" t="s">
        <v>14356</v>
      </c>
      <c r="Z2526" s="2" t="s">
        <v>720</v>
      </c>
      <c r="AA2526" s="2" t="s">
        <v>716</v>
      </c>
      <c r="AB2526" s="5" t="s">
        <v>14248</v>
      </c>
      <c r="AC2526" s="2" t="s">
        <v>14249</v>
      </c>
      <c r="AD2526" s="5" t="s">
        <v>14229</v>
      </c>
      <c r="AE2526" s="5" t="s">
        <v>14230</v>
      </c>
      <c r="AF2526" s="5" t="s">
        <v>14235</v>
      </c>
      <c r="AG2526" s="2" t="s">
        <v>14236</v>
      </c>
      <c r="AH2526" s="5" t="s">
        <v>14237</v>
      </c>
      <c r="AI2526" s="5" t="s">
        <v>14238</v>
      </c>
      <c r="AJ2526" s="2" t="s">
        <v>68</v>
      </c>
      <c r="AK2526" s="2" t="s">
        <v>729</v>
      </c>
    </row>
    <row r="2527" spans="1:37" ht="17.100000000000001" customHeight="1">
      <c r="A2527" s="2" t="s">
        <v>36</v>
      </c>
      <c r="B2527" s="3">
        <v>60289271</v>
      </c>
      <c r="C2527" s="2" t="s">
        <v>5893</v>
      </c>
      <c r="D2527" s="5" t="s">
        <v>5893</v>
      </c>
      <c r="E2527" s="5" t="s">
        <v>5894</v>
      </c>
      <c r="F2527" s="5" t="s">
        <v>14357</v>
      </c>
      <c r="G2527" s="5" t="s">
        <v>14358</v>
      </c>
      <c r="H2527" s="5" t="s">
        <v>3756</v>
      </c>
      <c r="I2527" s="2" t="s">
        <v>42</v>
      </c>
      <c r="J2527" s="2" t="s">
        <v>363</v>
      </c>
      <c r="K2527" s="2" t="s">
        <v>364</v>
      </c>
      <c r="L2527" s="2" t="s">
        <v>365</v>
      </c>
      <c r="M2527" s="2" t="s">
        <v>364</v>
      </c>
      <c r="N2527" s="2" t="s">
        <v>14332</v>
      </c>
      <c r="O2527" s="8" t="s">
        <v>1211</v>
      </c>
      <c r="P2527" s="5" t="s">
        <v>1211</v>
      </c>
      <c r="Q2527" s="5" t="s">
        <v>14333</v>
      </c>
      <c r="R2527" s="5" t="s">
        <v>14244</v>
      </c>
      <c r="S2527" s="2" t="s">
        <v>6256</v>
      </c>
      <c r="T2527" s="5" t="s">
        <v>1520</v>
      </c>
      <c r="U2527" s="5" t="s">
        <v>716</v>
      </c>
      <c r="V2527" s="2" t="s">
        <v>1521</v>
      </c>
      <c r="W2527" s="5" t="s">
        <v>504</v>
      </c>
      <c r="X2527" s="5" t="s">
        <v>14359</v>
      </c>
      <c r="Y2527" s="5" t="s">
        <v>14360</v>
      </c>
      <c r="Z2527" s="2" t="s">
        <v>720</v>
      </c>
      <c r="AA2527" s="2" t="s">
        <v>716</v>
      </c>
      <c r="AB2527" s="5" t="s">
        <v>14336</v>
      </c>
      <c r="AC2527" s="2" t="s">
        <v>14337</v>
      </c>
      <c r="AD2527" s="5" t="s">
        <v>14338</v>
      </c>
      <c r="AE2527" s="5" t="s">
        <v>14339</v>
      </c>
      <c r="AF2527" s="5" t="s">
        <v>14248</v>
      </c>
      <c r="AG2527" s="2" t="s">
        <v>14249</v>
      </c>
      <c r="AH2527" s="5" t="s">
        <v>14229</v>
      </c>
      <c r="AI2527" s="5" t="s">
        <v>14230</v>
      </c>
      <c r="AJ2527" s="2" t="s">
        <v>68</v>
      </c>
      <c r="AK2527" s="2" t="s">
        <v>729</v>
      </c>
    </row>
    <row r="2528" spans="1:37" ht="17.100000000000001" customHeight="1">
      <c r="A2528" s="2" t="s">
        <v>36</v>
      </c>
      <c r="B2528" s="3">
        <v>80007703</v>
      </c>
      <c r="C2528" s="2" t="s">
        <v>5893</v>
      </c>
      <c r="D2528" s="5" t="s">
        <v>5893</v>
      </c>
      <c r="E2528" s="5" t="s">
        <v>5894</v>
      </c>
      <c r="F2528" s="5" t="s">
        <v>14361</v>
      </c>
      <c r="G2528" s="5" t="s">
        <v>14362</v>
      </c>
      <c r="H2528" s="5" t="s">
        <v>14363</v>
      </c>
      <c r="I2528" s="2" t="s">
        <v>42</v>
      </c>
      <c r="J2528" s="2" t="s">
        <v>363</v>
      </c>
      <c r="K2528" s="2" t="s">
        <v>364</v>
      </c>
      <c r="L2528" s="2" t="s">
        <v>365</v>
      </c>
      <c r="M2528" s="2" t="s">
        <v>364</v>
      </c>
      <c r="N2528" s="2" t="s">
        <v>14332</v>
      </c>
      <c r="O2528" s="8" t="s">
        <v>1211</v>
      </c>
      <c r="P2528" s="5" t="s">
        <v>1211</v>
      </c>
      <c r="Q2528" s="5" t="s">
        <v>14333</v>
      </c>
      <c r="R2528" s="5" t="s">
        <v>14244</v>
      </c>
      <c r="S2528" s="2" t="s">
        <v>6256</v>
      </c>
      <c r="T2528" s="5" t="s">
        <v>1520</v>
      </c>
      <c r="U2528" s="5" t="s">
        <v>716</v>
      </c>
      <c r="V2528" s="2" t="s">
        <v>1521</v>
      </c>
      <c r="W2528" s="5" t="s">
        <v>567</v>
      </c>
      <c r="X2528" s="5" t="s">
        <v>14364</v>
      </c>
      <c r="Y2528" s="5" t="s">
        <v>14365</v>
      </c>
      <c r="Z2528" s="2" t="s">
        <v>720</v>
      </c>
      <c r="AA2528" s="2" t="s">
        <v>716</v>
      </c>
      <c r="AB2528" s="5" t="s">
        <v>14336</v>
      </c>
      <c r="AC2528" s="2" t="s">
        <v>14337</v>
      </c>
      <c r="AD2528" s="5" t="s">
        <v>14338</v>
      </c>
      <c r="AE2528" s="5" t="s">
        <v>14339</v>
      </c>
      <c r="AF2528" s="5" t="s">
        <v>14248</v>
      </c>
      <c r="AG2528" s="2" t="s">
        <v>14249</v>
      </c>
      <c r="AH2528" s="5" t="s">
        <v>14229</v>
      </c>
      <c r="AI2528" s="5" t="s">
        <v>14230</v>
      </c>
      <c r="AJ2528" s="2" t="s">
        <v>68</v>
      </c>
      <c r="AK2528" s="2" t="s">
        <v>729</v>
      </c>
    </row>
    <row r="2529" spans="1:37" ht="17.100000000000001" customHeight="1">
      <c r="A2529" s="2" t="s">
        <v>36</v>
      </c>
      <c r="B2529" s="3">
        <v>80007705</v>
      </c>
      <c r="C2529" s="2" t="s">
        <v>5893</v>
      </c>
      <c r="D2529" s="5" t="s">
        <v>5893</v>
      </c>
      <c r="E2529" s="5" t="s">
        <v>5894</v>
      </c>
      <c r="F2529" s="5" t="s">
        <v>14366</v>
      </c>
      <c r="G2529" s="5" t="s">
        <v>14367</v>
      </c>
      <c r="H2529" s="5" t="s">
        <v>8648</v>
      </c>
      <c r="I2529" s="2" t="s">
        <v>42</v>
      </c>
      <c r="J2529" s="2" t="s">
        <v>363</v>
      </c>
      <c r="K2529" s="2" t="s">
        <v>364</v>
      </c>
      <c r="L2529" s="2" t="s">
        <v>365</v>
      </c>
      <c r="M2529" s="2" t="s">
        <v>364</v>
      </c>
      <c r="N2529" s="2" t="s">
        <v>14332</v>
      </c>
      <c r="O2529" s="8" t="s">
        <v>1211</v>
      </c>
      <c r="P2529" s="5" t="s">
        <v>1211</v>
      </c>
      <c r="Q2529" s="5" t="s">
        <v>14333</v>
      </c>
      <c r="R2529" s="5" t="s">
        <v>14244</v>
      </c>
      <c r="S2529" s="2" t="s">
        <v>6256</v>
      </c>
      <c r="T2529" s="5" t="s">
        <v>1520</v>
      </c>
      <c r="U2529" s="5" t="s">
        <v>716</v>
      </c>
      <c r="V2529" s="2" t="s">
        <v>1521</v>
      </c>
      <c r="W2529" s="5" t="s">
        <v>537</v>
      </c>
      <c r="X2529" s="5" t="s">
        <v>14368</v>
      </c>
      <c r="Y2529" s="5" t="s">
        <v>14369</v>
      </c>
      <c r="Z2529" s="2" t="s">
        <v>720</v>
      </c>
      <c r="AA2529" s="2" t="s">
        <v>716</v>
      </c>
      <c r="AB2529" s="5" t="s">
        <v>14336</v>
      </c>
      <c r="AC2529" s="2" t="s">
        <v>14337</v>
      </c>
      <c r="AD2529" s="5" t="s">
        <v>14338</v>
      </c>
      <c r="AE2529" s="5" t="s">
        <v>14339</v>
      </c>
      <c r="AF2529" s="5" t="s">
        <v>14248</v>
      </c>
      <c r="AG2529" s="2" t="s">
        <v>14249</v>
      </c>
      <c r="AH2529" s="5" t="s">
        <v>14229</v>
      </c>
      <c r="AI2529" s="5" t="s">
        <v>14230</v>
      </c>
      <c r="AJ2529" s="2" t="s">
        <v>68</v>
      </c>
      <c r="AK2529" s="2" t="s">
        <v>729</v>
      </c>
    </row>
    <row r="2530" spans="1:37" ht="17.100000000000001" customHeight="1">
      <c r="A2530" s="2" t="s">
        <v>36</v>
      </c>
      <c r="B2530" s="3">
        <v>60007257</v>
      </c>
      <c r="C2530" s="2" t="s">
        <v>5893</v>
      </c>
      <c r="D2530" s="5" t="s">
        <v>5893</v>
      </c>
      <c r="E2530" s="5" t="s">
        <v>5894</v>
      </c>
      <c r="F2530" s="5" t="s">
        <v>14370</v>
      </c>
      <c r="G2530" s="5" t="s">
        <v>14371</v>
      </c>
      <c r="H2530" s="5" t="s">
        <v>452</v>
      </c>
      <c r="I2530" s="2" t="s">
        <v>42</v>
      </c>
      <c r="J2530" s="2" t="s">
        <v>363</v>
      </c>
      <c r="K2530" s="2" t="s">
        <v>364</v>
      </c>
      <c r="L2530" s="2" t="s">
        <v>365</v>
      </c>
      <c r="M2530" s="2" t="s">
        <v>364</v>
      </c>
      <c r="N2530" s="2" t="s">
        <v>14372</v>
      </c>
      <c r="O2530" s="8" t="s">
        <v>364</v>
      </c>
      <c r="P2530" s="5" t="s">
        <v>1211</v>
      </c>
      <c r="Q2530" s="5" t="s">
        <v>8487</v>
      </c>
      <c r="R2530" s="5" t="s">
        <v>14232</v>
      </c>
      <c r="S2530" s="2" t="s">
        <v>6687</v>
      </c>
      <c r="T2530" s="5" t="s">
        <v>1520</v>
      </c>
      <c r="U2530" s="5" t="s">
        <v>716</v>
      </c>
      <c r="V2530" s="2" t="s">
        <v>1521</v>
      </c>
      <c r="W2530" s="5" t="s">
        <v>190</v>
      </c>
      <c r="X2530" s="5" t="s">
        <v>14373</v>
      </c>
      <c r="Y2530" s="5" t="s">
        <v>14374</v>
      </c>
      <c r="Z2530" s="2" t="s">
        <v>720</v>
      </c>
      <c r="AA2530" s="2" t="s">
        <v>716</v>
      </c>
      <c r="AB2530" s="5" t="s">
        <v>14375</v>
      </c>
      <c r="AC2530" s="2" t="s">
        <v>14376</v>
      </c>
      <c r="AD2530" s="5" t="s">
        <v>14377</v>
      </c>
      <c r="AE2530" s="5" t="s">
        <v>14378</v>
      </c>
      <c r="AF2530" s="5" t="s">
        <v>14248</v>
      </c>
      <c r="AG2530" s="2" t="s">
        <v>14249</v>
      </c>
      <c r="AH2530" s="5" t="s">
        <v>14229</v>
      </c>
      <c r="AI2530" s="5" t="s">
        <v>14230</v>
      </c>
      <c r="AJ2530" s="2" t="s">
        <v>307</v>
      </c>
      <c r="AK2530" s="2" t="s">
        <v>729</v>
      </c>
    </row>
    <row r="2531" spans="1:37" ht="17.100000000000001" customHeight="1">
      <c r="A2531" s="2" t="s">
        <v>36</v>
      </c>
      <c r="B2531" s="3">
        <v>60007265</v>
      </c>
      <c r="C2531" s="2" t="s">
        <v>5893</v>
      </c>
      <c r="D2531" s="5" t="s">
        <v>5893</v>
      </c>
      <c r="E2531" s="5" t="s">
        <v>5894</v>
      </c>
      <c r="F2531" s="5" t="s">
        <v>14379</v>
      </c>
      <c r="G2531" s="5" t="s">
        <v>14380</v>
      </c>
      <c r="H2531" s="5" t="s">
        <v>4282</v>
      </c>
      <c r="I2531" s="2" t="s">
        <v>42</v>
      </c>
      <c r="J2531" s="2" t="s">
        <v>363</v>
      </c>
      <c r="K2531" s="2" t="s">
        <v>364</v>
      </c>
      <c r="L2531" s="2" t="s">
        <v>365</v>
      </c>
      <c r="M2531" s="2" t="s">
        <v>364</v>
      </c>
      <c r="N2531" s="2" t="s">
        <v>14372</v>
      </c>
      <c r="O2531" s="8" t="s">
        <v>364</v>
      </c>
      <c r="P2531" s="5" t="s">
        <v>1211</v>
      </c>
      <c r="Q2531" s="5" t="s">
        <v>8487</v>
      </c>
      <c r="R2531" s="5" t="s">
        <v>14232</v>
      </c>
      <c r="S2531" s="2" t="s">
        <v>6687</v>
      </c>
      <c r="T2531" s="5" t="s">
        <v>1520</v>
      </c>
      <c r="U2531" s="5" t="s">
        <v>716</v>
      </c>
      <c r="V2531" s="2" t="s">
        <v>1521</v>
      </c>
      <c r="W2531" s="5" t="s">
        <v>615</v>
      </c>
      <c r="X2531" s="5" t="s">
        <v>366</v>
      </c>
      <c r="Y2531" s="5" t="s">
        <v>14381</v>
      </c>
      <c r="Z2531" s="2" t="s">
        <v>720</v>
      </c>
      <c r="AA2531" s="2" t="s">
        <v>716</v>
      </c>
      <c r="AB2531" s="5" t="s">
        <v>14375</v>
      </c>
      <c r="AC2531" s="2" t="s">
        <v>14376</v>
      </c>
      <c r="AD2531" s="5" t="s">
        <v>14377</v>
      </c>
      <c r="AE2531" s="5" t="s">
        <v>14378</v>
      </c>
      <c r="AF2531" s="5" t="s">
        <v>14248</v>
      </c>
      <c r="AG2531" s="2" t="s">
        <v>14249</v>
      </c>
      <c r="AH2531" s="5" t="s">
        <v>14229</v>
      </c>
      <c r="AI2531" s="5" t="s">
        <v>14230</v>
      </c>
      <c r="AJ2531" s="2" t="s">
        <v>68</v>
      </c>
      <c r="AK2531" s="2" t="s">
        <v>729</v>
      </c>
    </row>
    <row r="2532" spans="1:37" ht="17.100000000000001" customHeight="1">
      <c r="A2532" s="2" t="s">
        <v>36</v>
      </c>
      <c r="B2532" s="3">
        <v>60032651</v>
      </c>
      <c r="C2532" s="2" t="s">
        <v>5907</v>
      </c>
      <c r="D2532" s="5" t="s">
        <v>5908</v>
      </c>
      <c r="E2532" s="5" t="s">
        <v>5909</v>
      </c>
      <c r="F2532" s="5" t="s">
        <v>14377</v>
      </c>
      <c r="G2532" s="5" t="s">
        <v>14378</v>
      </c>
      <c r="H2532" s="5" t="s">
        <v>14382</v>
      </c>
      <c r="I2532" s="2" t="s">
        <v>42</v>
      </c>
      <c r="J2532" s="2" t="s">
        <v>363</v>
      </c>
      <c r="K2532" s="2" t="s">
        <v>364</v>
      </c>
      <c r="L2532" s="2" t="s">
        <v>365</v>
      </c>
      <c r="M2532" s="2" t="s">
        <v>364</v>
      </c>
      <c r="N2532" s="2" t="s">
        <v>14372</v>
      </c>
      <c r="O2532" s="8" t="s">
        <v>364</v>
      </c>
      <c r="P2532" s="5" t="s">
        <v>1211</v>
      </c>
      <c r="Q2532" s="5" t="s">
        <v>8487</v>
      </c>
      <c r="R2532" s="5" t="s">
        <v>14232</v>
      </c>
      <c r="S2532" s="2" t="s">
        <v>6687</v>
      </c>
      <c r="T2532" s="5" t="s">
        <v>1520</v>
      </c>
      <c r="U2532" s="5" t="s">
        <v>716</v>
      </c>
      <c r="V2532" s="2" t="s">
        <v>1521</v>
      </c>
      <c r="W2532" s="5" t="s">
        <v>734</v>
      </c>
      <c r="X2532" s="5" t="s">
        <v>14383</v>
      </c>
      <c r="Y2532" s="5" t="s">
        <v>14384</v>
      </c>
      <c r="Z2532" s="2" t="s">
        <v>720</v>
      </c>
      <c r="AA2532" s="2" t="s">
        <v>716</v>
      </c>
      <c r="AB2532" s="5" t="s">
        <v>14248</v>
      </c>
      <c r="AC2532" s="2" t="s">
        <v>14249</v>
      </c>
      <c r="AD2532" s="5" t="s">
        <v>14229</v>
      </c>
      <c r="AE2532" s="5" t="s">
        <v>14230</v>
      </c>
      <c r="AF2532" s="5" t="s">
        <v>14235</v>
      </c>
      <c r="AG2532" s="2" t="s">
        <v>14236</v>
      </c>
      <c r="AH2532" s="5" t="s">
        <v>14237</v>
      </c>
      <c r="AI2532" s="5" t="s">
        <v>14238</v>
      </c>
      <c r="AJ2532" s="2" t="s">
        <v>68</v>
      </c>
      <c r="AK2532" s="2" t="s">
        <v>729</v>
      </c>
    </row>
    <row r="2533" spans="1:37" ht="17.100000000000001" customHeight="1">
      <c r="A2533" s="2" t="s">
        <v>36</v>
      </c>
      <c r="B2533" s="3">
        <v>60164849</v>
      </c>
      <c r="C2533" s="2" t="s">
        <v>5893</v>
      </c>
      <c r="D2533" s="5" t="s">
        <v>5893</v>
      </c>
      <c r="E2533" s="5" t="s">
        <v>5894</v>
      </c>
      <c r="F2533" s="5" t="s">
        <v>14385</v>
      </c>
      <c r="G2533" s="5" t="s">
        <v>14386</v>
      </c>
      <c r="H2533" s="5" t="s">
        <v>14387</v>
      </c>
      <c r="I2533" s="2" t="s">
        <v>42</v>
      </c>
      <c r="J2533" s="2" t="s">
        <v>363</v>
      </c>
      <c r="K2533" s="2" t="s">
        <v>364</v>
      </c>
      <c r="L2533" s="2" t="s">
        <v>365</v>
      </c>
      <c r="M2533" s="2" t="s">
        <v>364</v>
      </c>
      <c r="N2533" s="2" t="s">
        <v>14372</v>
      </c>
      <c r="O2533" s="8" t="s">
        <v>364</v>
      </c>
      <c r="P2533" s="5" t="s">
        <v>1211</v>
      </c>
      <c r="Q2533" s="5" t="s">
        <v>8487</v>
      </c>
      <c r="R2533" s="5" t="s">
        <v>14232</v>
      </c>
      <c r="S2533" s="2" t="s">
        <v>6687</v>
      </c>
      <c r="T2533" s="5" t="s">
        <v>1520</v>
      </c>
      <c r="U2533" s="5" t="s">
        <v>716</v>
      </c>
      <c r="V2533" s="2" t="s">
        <v>1521</v>
      </c>
      <c r="W2533" s="5" t="s">
        <v>772</v>
      </c>
      <c r="X2533" s="5" t="s">
        <v>8295</v>
      </c>
      <c r="Y2533" s="5" t="s">
        <v>14388</v>
      </c>
      <c r="Z2533" s="2" t="s">
        <v>720</v>
      </c>
      <c r="AA2533" s="2" t="s">
        <v>716</v>
      </c>
      <c r="AB2533" s="5" t="s">
        <v>14375</v>
      </c>
      <c r="AC2533" s="2" t="s">
        <v>14376</v>
      </c>
      <c r="AD2533" s="5" t="s">
        <v>14377</v>
      </c>
      <c r="AE2533" s="5" t="s">
        <v>14378</v>
      </c>
      <c r="AF2533" s="5" t="s">
        <v>14248</v>
      </c>
      <c r="AG2533" s="2" t="s">
        <v>14249</v>
      </c>
      <c r="AH2533" s="5" t="s">
        <v>14229</v>
      </c>
      <c r="AI2533" s="5" t="s">
        <v>14230</v>
      </c>
      <c r="AJ2533" s="2" t="s">
        <v>68</v>
      </c>
      <c r="AK2533" s="2" t="s">
        <v>729</v>
      </c>
    </row>
    <row r="2534" spans="1:37" ht="17.100000000000001" customHeight="1">
      <c r="A2534" s="2" t="s">
        <v>36</v>
      </c>
      <c r="B2534" s="3">
        <v>60166935</v>
      </c>
      <c r="C2534" s="2" t="s">
        <v>5893</v>
      </c>
      <c r="D2534" s="5" t="s">
        <v>5893</v>
      </c>
      <c r="E2534" s="5" t="s">
        <v>5894</v>
      </c>
      <c r="F2534" s="5" t="s">
        <v>14389</v>
      </c>
      <c r="G2534" s="5" t="s">
        <v>14390</v>
      </c>
      <c r="H2534" s="5" t="s">
        <v>1410</v>
      </c>
      <c r="I2534" s="2" t="s">
        <v>42</v>
      </c>
      <c r="J2534" s="2" t="s">
        <v>363</v>
      </c>
      <c r="K2534" s="2" t="s">
        <v>364</v>
      </c>
      <c r="L2534" s="2" t="s">
        <v>365</v>
      </c>
      <c r="M2534" s="2" t="s">
        <v>364</v>
      </c>
      <c r="N2534" s="2" t="s">
        <v>14372</v>
      </c>
      <c r="O2534" s="8" t="s">
        <v>364</v>
      </c>
      <c r="P2534" s="5" t="s">
        <v>1211</v>
      </c>
      <c r="Q2534" s="5" t="s">
        <v>8487</v>
      </c>
      <c r="R2534" s="5" t="s">
        <v>14232</v>
      </c>
      <c r="S2534" s="2" t="s">
        <v>6687</v>
      </c>
      <c r="T2534" s="5" t="s">
        <v>1520</v>
      </c>
      <c r="U2534" s="5" t="s">
        <v>716</v>
      </c>
      <c r="V2534" s="2" t="s">
        <v>1521</v>
      </c>
      <c r="W2534" s="5" t="s">
        <v>328</v>
      </c>
      <c r="X2534" s="5" t="s">
        <v>14391</v>
      </c>
      <c r="Y2534" s="5" t="s">
        <v>14392</v>
      </c>
      <c r="Z2534" s="2" t="s">
        <v>720</v>
      </c>
      <c r="AA2534" s="2" t="s">
        <v>716</v>
      </c>
      <c r="AB2534" s="5" t="s">
        <v>14375</v>
      </c>
      <c r="AC2534" s="2" t="s">
        <v>14376</v>
      </c>
      <c r="AD2534" s="5" t="s">
        <v>14377</v>
      </c>
      <c r="AE2534" s="5" t="s">
        <v>14378</v>
      </c>
      <c r="AF2534" s="5" t="s">
        <v>14248</v>
      </c>
      <c r="AG2534" s="2" t="s">
        <v>14249</v>
      </c>
      <c r="AH2534" s="5" t="s">
        <v>14229</v>
      </c>
      <c r="AI2534" s="5" t="s">
        <v>14230</v>
      </c>
      <c r="AJ2534" s="2" t="s">
        <v>68</v>
      </c>
      <c r="AK2534" s="2" t="s">
        <v>729</v>
      </c>
    </row>
    <row r="2535" spans="1:37" ht="17.100000000000001" customHeight="1">
      <c r="A2535" s="2" t="s">
        <v>36</v>
      </c>
      <c r="B2535" s="3">
        <v>60253704</v>
      </c>
      <c r="C2535" s="2" t="s">
        <v>5893</v>
      </c>
      <c r="D2535" s="5" t="s">
        <v>5893</v>
      </c>
      <c r="E2535" s="5" t="s">
        <v>5894</v>
      </c>
      <c r="F2535" s="5" t="s">
        <v>14393</v>
      </c>
      <c r="G2535" s="5" t="s">
        <v>14394</v>
      </c>
      <c r="H2535" s="5" t="s">
        <v>5193</v>
      </c>
      <c r="I2535" s="2" t="s">
        <v>42</v>
      </c>
      <c r="J2535" s="2" t="s">
        <v>363</v>
      </c>
      <c r="K2535" s="2" t="s">
        <v>364</v>
      </c>
      <c r="L2535" s="2" t="s">
        <v>365</v>
      </c>
      <c r="M2535" s="2" t="s">
        <v>364</v>
      </c>
      <c r="N2535" s="2" t="s">
        <v>14372</v>
      </c>
      <c r="O2535" s="8" t="s">
        <v>364</v>
      </c>
      <c r="P2535" s="5" t="s">
        <v>1211</v>
      </c>
      <c r="Q2535" s="5" t="s">
        <v>8487</v>
      </c>
      <c r="R2535" s="5" t="s">
        <v>14232</v>
      </c>
      <c r="S2535" s="2" t="s">
        <v>6687</v>
      </c>
      <c r="T2535" s="5" t="s">
        <v>1520</v>
      </c>
      <c r="U2535" s="5" t="s">
        <v>716</v>
      </c>
      <c r="V2535" s="2" t="s">
        <v>1521</v>
      </c>
      <c r="W2535" s="5" t="s">
        <v>190</v>
      </c>
      <c r="X2535" s="5" t="s">
        <v>14395</v>
      </c>
      <c r="Y2535" s="5" t="s">
        <v>14396</v>
      </c>
      <c r="Z2535" s="2" t="s">
        <v>720</v>
      </c>
      <c r="AA2535" s="2" t="s">
        <v>716</v>
      </c>
      <c r="AB2535" s="5" t="s">
        <v>14375</v>
      </c>
      <c r="AC2535" s="2" t="s">
        <v>14376</v>
      </c>
      <c r="AD2535" s="5" t="s">
        <v>14377</v>
      </c>
      <c r="AE2535" s="5" t="s">
        <v>14378</v>
      </c>
      <c r="AF2535" s="5" t="s">
        <v>14248</v>
      </c>
      <c r="AG2535" s="2" t="s">
        <v>14249</v>
      </c>
      <c r="AH2535" s="5" t="s">
        <v>14229</v>
      </c>
      <c r="AI2535" s="5" t="s">
        <v>14230</v>
      </c>
      <c r="AJ2535" s="2" t="s">
        <v>68</v>
      </c>
      <c r="AK2535" s="2" t="s">
        <v>729</v>
      </c>
    </row>
    <row r="2536" spans="1:37" ht="17.100000000000001" customHeight="1">
      <c r="A2536" s="2" t="s">
        <v>36</v>
      </c>
      <c r="B2536" s="3">
        <v>80006842</v>
      </c>
      <c r="C2536" s="2" t="s">
        <v>5893</v>
      </c>
      <c r="D2536" s="5" t="s">
        <v>5893</v>
      </c>
      <c r="E2536" s="5" t="s">
        <v>5894</v>
      </c>
      <c r="F2536" s="5" t="s">
        <v>14397</v>
      </c>
      <c r="G2536" s="5" t="s">
        <v>14398</v>
      </c>
      <c r="H2536" s="5" t="s">
        <v>14399</v>
      </c>
      <c r="I2536" s="2" t="s">
        <v>42</v>
      </c>
      <c r="J2536" s="2" t="s">
        <v>363</v>
      </c>
      <c r="K2536" s="2" t="s">
        <v>364</v>
      </c>
      <c r="L2536" s="2" t="s">
        <v>365</v>
      </c>
      <c r="M2536" s="2" t="s">
        <v>364</v>
      </c>
      <c r="N2536" s="2" t="s">
        <v>14231</v>
      </c>
      <c r="O2536" s="8" t="s">
        <v>364</v>
      </c>
      <c r="P2536" s="5" t="s">
        <v>1211</v>
      </c>
      <c r="Q2536" s="5" t="s">
        <v>716</v>
      </c>
      <c r="R2536" s="5" t="s">
        <v>14232</v>
      </c>
      <c r="S2536" s="2" t="s">
        <v>6687</v>
      </c>
      <c r="T2536" s="5" t="s">
        <v>1520</v>
      </c>
      <c r="U2536" s="5" t="s">
        <v>716</v>
      </c>
      <c r="V2536" s="2" t="s">
        <v>1521</v>
      </c>
      <c r="W2536" s="5" t="s">
        <v>838</v>
      </c>
      <c r="X2536" s="5" t="s">
        <v>6133</v>
      </c>
      <c r="Y2536" s="5" t="s">
        <v>14400</v>
      </c>
      <c r="Z2536" s="2" t="s">
        <v>720</v>
      </c>
      <c r="AA2536" s="2" t="s">
        <v>716</v>
      </c>
      <c r="AB2536" s="5" t="s">
        <v>14248</v>
      </c>
      <c r="AC2536" s="2" t="s">
        <v>14249</v>
      </c>
      <c r="AD2536" s="5" t="s">
        <v>14229</v>
      </c>
      <c r="AE2536" s="5" t="s">
        <v>14230</v>
      </c>
      <c r="AF2536" s="5" t="s">
        <v>14235</v>
      </c>
      <c r="AG2536" s="2" t="s">
        <v>14236</v>
      </c>
      <c r="AH2536" s="5" t="s">
        <v>14237</v>
      </c>
      <c r="AI2536" s="5" t="s">
        <v>14238</v>
      </c>
      <c r="AJ2536" s="2" t="s">
        <v>68</v>
      </c>
      <c r="AK2536" s="2" t="s">
        <v>729</v>
      </c>
    </row>
    <row r="2537" spans="1:37" ht="17.100000000000001" customHeight="1">
      <c r="A2537" s="2" t="s">
        <v>36</v>
      </c>
      <c r="B2537" s="3">
        <v>80006843</v>
      </c>
      <c r="C2537" s="2" t="s">
        <v>6242</v>
      </c>
      <c r="D2537" s="5" t="s">
        <v>6243</v>
      </c>
      <c r="E2537" s="5" t="s">
        <v>7518</v>
      </c>
      <c r="F2537" s="5" t="s">
        <v>14401</v>
      </c>
      <c r="G2537" s="5" t="s">
        <v>14402</v>
      </c>
      <c r="H2537" s="5" t="s">
        <v>1834</v>
      </c>
      <c r="I2537" s="2" t="s">
        <v>42</v>
      </c>
      <c r="J2537" s="2" t="s">
        <v>363</v>
      </c>
      <c r="K2537" s="2" t="s">
        <v>364</v>
      </c>
      <c r="L2537" s="2" t="s">
        <v>365</v>
      </c>
      <c r="M2537" s="2" t="s">
        <v>364</v>
      </c>
      <c r="N2537" s="2" t="s">
        <v>14231</v>
      </c>
      <c r="O2537" s="8" t="s">
        <v>364</v>
      </c>
      <c r="P2537" s="5" t="s">
        <v>1211</v>
      </c>
      <c r="Q2537" s="5" t="s">
        <v>716</v>
      </c>
      <c r="R2537" s="5" t="s">
        <v>14403</v>
      </c>
      <c r="S2537" s="2" t="s">
        <v>6320</v>
      </c>
      <c r="T2537" s="5" t="s">
        <v>1520</v>
      </c>
      <c r="U2537" s="5" t="s">
        <v>716</v>
      </c>
      <c r="V2537" s="2" t="s">
        <v>1521</v>
      </c>
      <c r="W2537" s="5" t="s">
        <v>2011</v>
      </c>
      <c r="X2537" s="5" t="s">
        <v>14404</v>
      </c>
      <c r="Y2537" s="5" t="s">
        <v>14405</v>
      </c>
      <c r="Z2537" s="2" t="s">
        <v>720</v>
      </c>
      <c r="AA2537" s="2" t="s">
        <v>716</v>
      </c>
      <c r="AB2537" s="5" t="s">
        <v>14248</v>
      </c>
      <c r="AC2537" s="2" t="s">
        <v>14249</v>
      </c>
      <c r="AD2537" s="5" t="s">
        <v>14229</v>
      </c>
      <c r="AE2537" s="5" t="s">
        <v>14230</v>
      </c>
      <c r="AF2537" s="5" t="s">
        <v>14235</v>
      </c>
      <c r="AG2537" s="2" t="s">
        <v>14236</v>
      </c>
      <c r="AH2537" s="5" t="s">
        <v>14237</v>
      </c>
      <c r="AI2537" s="5" t="s">
        <v>14238</v>
      </c>
      <c r="AJ2537" s="2" t="s">
        <v>68</v>
      </c>
      <c r="AK2537" s="2" t="s">
        <v>729</v>
      </c>
    </row>
    <row r="2538" spans="1:37" ht="17.100000000000001" customHeight="1">
      <c r="A2538" s="2" t="s">
        <v>36</v>
      </c>
      <c r="B2538" s="3">
        <v>60007271</v>
      </c>
      <c r="C2538" s="2" t="s">
        <v>5893</v>
      </c>
      <c r="D2538" s="5" t="s">
        <v>5893</v>
      </c>
      <c r="E2538" s="5" t="s">
        <v>5894</v>
      </c>
      <c r="F2538" s="5" t="s">
        <v>14406</v>
      </c>
      <c r="G2538" s="5" t="s">
        <v>14407</v>
      </c>
      <c r="H2538" s="5" t="s">
        <v>6192</v>
      </c>
      <c r="I2538" s="2" t="s">
        <v>42</v>
      </c>
      <c r="J2538" s="2" t="s">
        <v>363</v>
      </c>
      <c r="K2538" s="2" t="s">
        <v>364</v>
      </c>
      <c r="L2538" s="2" t="s">
        <v>365</v>
      </c>
      <c r="M2538" s="2" t="s">
        <v>364</v>
      </c>
      <c r="N2538" s="2" t="s">
        <v>14408</v>
      </c>
      <c r="O2538" s="8" t="s">
        <v>1211</v>
      </c>
      <c r="P2538" s="5" t="s">
        <v>1211</v>
      </c>
      <c r="Q2538" s="5" t="s">
        <v>7115</v>
      </c>
      <c r="R2538" s="5" t="s">
        <v>14232</v>
      </c>
      <c r="S2538" s="2" t="s">
        <v>6687</v>
      </c>
      <c r="T2538" s="5" t="s">
        <v>1520</v>
      </c>
      <c r="U2538" s="5" t="s">
        <v>716</v>
      </c>
      <c r="V2538" s="2" t="s">
        <v>1521</v>
      </c>
      <c r="W2538" s="5" t="s">
        <v>226</v>
      </c>
      <c r="X2538" s="5" t="s">
        <v>14409</v>
      </c>
      <c r="Y2538" s="5" t="s">
        <v>14410</v>
      </c>
      <c r="Z2538" s="2" t="s">
        <v>720</v>
      </c>
      <c r="AA2538" s="2" t="s">
        <v>716</v>
      </c>
      <c r="AB2538" s="5" t="s">
        <v>14411</v>
      </c>
      <c r="AC2538" s="2" t="s">
        <v>14412</v>
      </c>
      <c r="AD2538" s="5" t="s">
        <v>14413</v>
      </c>
      <c r="AE2538" s="5" t="s">
        <v>14414</v>
      </c>
      <c r="AF2538" s="5" t="s">
        <v>14248</v>
      </c>
      <c r="AG2538" s="2" t="s">
        <v>14249</v>
      </c>
      <c r="AH2538" s="5" t="s">
        <v>14229</v>
      </c>
      <c r="AI2538" s="5" t="s">
        <v>14230</v>
      </c>
      <c r="AJ2538" s="2" t="s">
        <v>307</v>
      </c>
      <c r="AK2538" s="2" t="s">
        <v>729</v>
      </c>
    </row>
    <row r="2539" spans="1:37" ht="17.100000000000001" customHeight="1">
      <c r="A2539" s="2" t="s">
        <v>36</v>
      </c>
      <c r="B2539" s="3">
        <v>60114443</v>
      </c>
      <c r="C2539" s="2" t="s">
        <v>5893</v>
      </c>
      <c r="D2539" s="5" t="s">
        <v>5893</v>
      </c>
      <c r="E2539" s="5" t="s">
        <v>5894</v>
      </c>
      <c r="F2539" s="5" t="s">
        <v>14415</v>
      </c>
      <c r="G2539" s="5" t="s">
        <v>14416</v>
      </c>
      <c r="H2539" s="5" t="s">
        <v>11423</v>
      </c>
      <c r="I2539" s="2" t="s">
        <v>42</v>
      </c>
      <c r="J2539" s="2" t="s">
        <v>363</v>
      </c>
      <c r="K2539" s="2" t="s">
        <v>364</v>
      </c>
      <c r="L2539" s="2" t="s">
        <v>365</v>
      </c>
      <c r="M2539" s="2" t="s">
        <v>364</v>
      </c>
      <c r="N2539" s="2" t="s">
        <v>14408</v>
      </c>
      <c r="O2539" s="8" t="s">
        <v>1211</v>
      </c>
      <c r="P2539" s="5" t="s">
        <v>1211</v>
      </c>
      <c r="Q2539" s="5" t="s">
        <v>7115</v>
      </c>
      <c r="R2539" s="5" t="s">
        <v>14244</v>
      </c>
      <c r="S2539" s="2" t="s">
        <v>6256</v>
      </c>
      <c r="T2539" s="5" t="s">
        <v>1520</v>
      </c>
      <c r="U2539" s="5" t="s">
        <v>716</v>
      </c>
      <c r="V2539" s="2" t="s">
        <v>1521</v>
      </c>
      <c r="W2539" s="5" t="s">
        <v>14417</v>
      </c>
      <c r="X2539" s="5" t="s">
        <v>14418</v>
      </c>
      <c r="Y2539" s="5" t="s">
        <v>14419</v>
      </c>
      <c r="Z2539" s="2" t="s">
        <v>720</v>
      </c>
      <c r="AA2539" s="2" t="s">
        <v>716</v>
      </c>
      <c r="AB2539" s="5" t="s">
        <v>14411</v>
      </c>
      <c r="AC2539" s="2" t="s">
        <v>14412</v>
      </c>
      <c r="AD2539" s="5" t="s">
        <v>14413</v>
      </c>
      <c r="AE2539" s="5" t="s">
        <v>14414</v>
      </c>
      <c r="AF2539" s="5" t="s">
        <v>14248</v>
      </c>
      <c r="AG2539" s="2" t="s">
        <v>14249</v>
      </c>
      <c r="AH2539" s="5" t="s">
        <v>14229</v>
      </c>
      <c r="AI2539" s="5" t="s">
        <v>14230</v>
      </c>
      <c r="AJ2539" s="2" t="s">
        <v>307</v>
      </c>
      <c r="AK2539" s="2" t="s">
        <v>729</v>
      </c>
    </row>
    <row r="2540" spans="1:37" ht="17.100000000000001" customHeight="1">
      <c r="A2540" s="2" t="s">
        <v>36</v>
      </c>
      <c r="B2540" s="3">
        <v>60165142</v>
      </c>
      <c r="C2540" s="2" t="s">
        <v>5907</v>
      </c>
      <c r="D2540" s="5" t="s">
        <v>5908</v>
      </c>
      <c r="E2540" s="5" t="s">
        <v>5909</v>
      </c>
      <c r="F2540" s="5" t="s">
        <v>14413</v>
      </c>
      <c r="G2540" s="5" t="s">
        <v>14414</v>
      </c>
      <c r="H2540" s="5" t="s">
        <v>14420</v>
      </c>
      <c r="I2540" s="2" t="s">
        <v>42</v>
      </c>
      <c r="J2540" s="2" t="s">
        <v>363</v>
      </c>
      <c r="K2540" s="2" t="s">
        <v>364</v>
      </c>
      <c r="L2540" s="2" t="s">
        <v>365</v>
      </c>
      <c r="M2540" s="2" t="s">
        <v>364</v>
      </c>
      <c r="N2540" s="2" t="s">
        <v>14408</v>
      </c>
      <c r="O2540" s="8" t="s">
        <v>1211</v>
      </c>
      <c r="P2540" s="5" t="s">
        <v>1211</v>
      </c>
      <c r="Q2540" s="5" t="s">
        <v>7115</v>
      </c>
      <c r="R2540" s="5" t="s">
        <v>14232</v>
      </c>
      <c r="S2540" s="2" t="s">
        <v>6687</v>
      </c>
      <c r="T2540" s="5" t="s">
        <v>1520</v>
      </c>
      <c r="U2540" s="5" t="s">
        <v>716</v>
      </c>
      <c r="V2540" s="2" t="s">
        <v>1521</v>
      </c>
      <c r="W2540" s="5" t="s">
        <v>944</v>
      </c>
      <c r="X2540" s="5" t="s">
        <v>14421</v>
      </c>
      <c r="Y2540" s="5" t="s">
        <v>14422</v>
      </c>
      <c r="Z2540" s="2" t="s">
        <v>720</v>
      </c>
      <c r="AA2540" s="2" t="s">
        <v>716</v>
      </c>
      <c r="AB2540" s="5" t="s">
        <v>14248</v>
      </c>
      <c r="AC2540" s="2" t="s">
        <v>14249</v>
      </c>
      <c r="AD2540" s="5" t="s">
        <v>14229</v>
      </c>
      <c r="AE2540" s="5" t="s">
        <v>14230</v>
      </c>
      <c r="AF2540" s="5" t="s">
        <v>14235</v>
      </c>
      <c r="AG2540" s="2" t="s">
        <v>14236</v>
      </c>
      <c r="AH2540" s="5" t="s">
        <v>14237</v>
      </c>
      <c r="AI2540" s="5" t="s">
        <v>14238</v>
      </c>
      <c r="AJ2540" s="2" t="s">
        <v>68</v>
      </c>
      <c r="AK2540" s="2" t="s">
        <v>729</v>
      </c>
    </row>
    <row r="2541" spans="1:37" ht="17.100000000000001" customHeight="1">
      <c r="A2541" s="2" t="s">
        <v>36</v>
      </c>
      <c r="B2541" s="3">
        <v>60181677</v>
      </c>
      <c r="C2541" s="2" t="s">
        <v>5893</v>
      </c>
      <c r="D2541" s="5" t="s">
        <v>5893</v>
      </c>
      <c r="E2541" s="5" t="s">
        <v>5894</v>
      </c>
      <c r="F2541" s="5" t="s">
        <v>14423</v>
      </c>
      <c r="G2541" s="5" t="s">
        <v>14424</v>
      </c>
      <c r="H2541" s="5" t="s">
        <v>7265</v>
      </c>
      <c r="I2541" s="2" t="s">
        <v>42</v>
      </c>
      <c r="J2541" s="2" t="s">
        <v>363</v>
      </c>
      <c r="K2541" s="2" t="s">
        <v>364</v>
      </c>
      <c r="L2541" s="2" t="s">
        <v>365</v>
      </c>
      <c r="M2541" s="2" t="s">
        <v>364</v>
      </c>
      <c r="N2541" s="2" t="s">
        <v>14408</v>
      </c>
      <c r="O2541" s="8" t="s">
        <v>1211</v>
      </c>
      <c r="P2541" s="5" t="s">
        <v>1211</v>
      </c>
      <c r="Q2541" s="5" t="s">
        <v>7115</v>
      </c>
      <c r="R2541" s="5" t="s">
        <v>14244</v>
      </c>
      <c r="S2541" s="2" t="s">
        <v>6256</v>
      </c>
      <c r="T2541" s="5" t="s">
        <v>1520</v>
      </c>
      <c r="U2541" s="5" t="s">
        <v>716</v>
      </c>
      <c r="V2541" s="2" t="s">
        <v>1521</v>
      </c>
      <c r="W2541" s="5" t="s">
        <v>567</v>
      </c>
      <c r="X2541" s="5" t="s">
        <v>2940</v>
      </c>
      <c r="Y2541" s="5" t="s">
        <v>14425</v>
      </c>
      <c r="Z2541" s="2" t="s">
        <v>720</v>
      </c>
      <c r="AA2541" s="2" t="s">
        <v>716</v>
      </c>
      <c r="AB2541" s="5" t="s">
        <v>14411</v>
      </c>
      <c r="AC2541" s="2" t="s">
        <v>14412</v>
      </c>
      <c r="AD2541" s="5" t="s">
        <v>14413</v>
      </c>
      <c r="AE2541" s="5" t="s">
        <v>14414</v>
      </c>
      <c r="AF2541" s="5" t="s">
        <v>14248</v>
      </c>
      <c r="AG2541" s="2" t="s">
        <v>14249</v>
      </c>
      <c r="AH2541" s="5" t="s">
        <v>14229</v>
      </c>
      <c r="AI2541" s="5" t="s">
        <v>14230</v>
      </c>
      <c r="AJ2541" s="2" t="s">
        <v>68</v>
      </c>
      <c r="AK2541" s="2" t="s">
        <v>729</v>
      </c>
    </row>
    <row r="2542" spans="1:37" ht="17.100000000000001" customHeight="1">
      <c r="A2542" s="2" t="s">
        <v>36</v>
      </c>
      <c r="B2542" s="3">
        <v>60274135</v>
      </c>
      <c r="C2542" s="2" t="s">
        <v>5893</v>
      </c>
      <c r="D2542" s="5" t="s">
        <v>5893</v>
      </c>
      <c r="E2542" s="5" t="s">
        <v>5894</v>
      </c>
      <c r="F2542" s="5" t="s">
        <v>14426</v>
      </c>
      <c r="G2542" s="5" t="s">
        <v>14427</v>
      </c>
      <c r="H2542" s="5" t="s">
        <v>7558</v>
      </c>
      <c r="I2542" s="2" t="s">
        <v>42</v>
      </c>
      <c r="J2542" s="2" t="s">
        <v>363</v>
      </c>
      <c r="K2542" s="2" t="s">
        <v>364</v>
      </c>
      <c r="L2542" s="2" t="s">
        <v>365</v>
      </c>
      <c r="M2542" s="2" t="s">
        <v>364</v>
      </c>
      <c r="N2542" s="2" t="s">
        <v>14408</v>
      </c>
      <c r="O2542" s="8" t="s">
        <v>1211</v>
      </c>
      <c r="P2542" s="5" t="s">
        <v>1211</v>
      </c>
      <c r="Q2542" s="5" t="s">
        <v>7115</v>
      </c>
      <c r="R2542" s="5" t="s">
        <v>14232</v>
      </c>
      <c r="S2542" s="2" t="s">
        <v>6687</v>
      </c>
      <c r="T2542" s="5" t="s">
        <v>1520</v>
      </c>
      <c r="U2542" s="5" t="s">
        <v>716</v>
      </c>
      <c r="V2542" s="2" t="s">
        <v>1521</v>
      </c>
      <c r="W2542" s="5" t="s">
        <v>477</v>
      </c>
      <c r="X2542" s="5" t="s">
        <v>14428</v>
      </c>
      <c r="Y2542" s="5" t="s">
        <v>14429</v>
      </c>
      <c r="Z2542" s="2" t="s">
        <v>720</v>
      </c>
      <c r="AA2542" s="2" t="s">
        <v>716</v>
      </c>
      <c r="AB2542" s="5" t="s">
        <v>14411</v>
      </c>
      <c r="AC2542" s="2" t="s">
        <v>14412</v>
      </c>
      <c r="AD2542" s="5" t="s">
        <v>14413</v>
      </c>
      <c r="AE2542" s="5" t="s">
        <v>14414</v>
      </c>
      <c r="AF2542" s="5" t="s">
        <v>14248</v>
      </c>
      <c r="AG2542" s="2" t="s">
        <v>14249</v>
      </c>
      <c r="AH2542" s="5" t="s">
        <v>14229</v>
      </c>
      <c r="AI2542" s="5" t="s">
        <v>14230</v>
      </c>
      <c r="AJ2542" s="2" t="s">
        <v>68</v>
      </c>
      <c r="AK2542" s="2" t="s">
        <v>729</v>
      </c>
    </row>
    <row r="2543" spans="1:37" ht="17.100000000000001" customHeight="1">
      <c r="A2543" s="2" t="s">
        <v>36</v>
      </c>
      <c r="B2543" s="3">
        <v>80006951</v>
      </c>
      <c r="C2543" s="2" t="s">
        <v>5893</v>
      </c>
      <c r="D2543" s="5" t="s">
        <v>5893</v>
      </c>
      <c r="E2543" s="5" t="s">
        <v>5894</v>
      </c>
      <c r="F2543" s="5" t="s">
        <v>14430</v>
      </c>
      <c r="G2543" s="5" t="s">
        <v>14431</v>
      </c>
      <c r="H2543" s="5" t="s">
        <v>14432</v>
      </c>
      <c r="I2543" s="2" t="s">
        <v>42</v>
      </c>
      <c r="J2543" s="2" t="s">
        <v>363</v>
      </c>
      <c r="K2543" s="2" t="s">
        <v>364</v>
      </c>
      <c r="L2543" s="2" t="s">
        <v>365</v>
      </c>
      <c r="M2543" s="2" t="s">
        <v>364</v>
      </c>
      <c r="N2543" s="2" t="s">
        <v>14408</v>
      </c>
      <c r="O2543" s="8" t="s">
        <v>1211</v>
      </c>
      <c r="P2543" s="5" t="s">
        <v>1211</v>
      </c>
      <c r="Q2543" s="5" t="s">
        <v>7115</v>
      </c>
      <c r="R2543" s="5" t="s">
        <v>14244</v>
      </c>
      <c r="S2543" s="2" t="s">
        <v>6256</v>
      </c>
      <c r="T2543" s="5" t="s">
        <v>1520</v>
      </c>
      <c r="U2543" s="5" t="s">
        <v>716</v>
      </c>
      <c r="V2543" s="2" t="s">
        <v>1521</v>
      </c>
      <c r="W2543" s="5" t="s">
        <v>958</v>
      </c>
      <c r="X2543" s="5" t="s">
        <v>14433</v>
      </c>
      <c r="Y2543" s="5" t="s">
        <v>14434</v>
      </c>
      <c r="Z2543" s="2" t="s">
        <v>720</v>
      </c>
      <c r="AA2543" s="2" t="s">
        <v>716</v>
      </c>
      <c r="AB2543" s="5" t="s">
        <v>14411</v>
      </c>
      <c r="AC2543" s="2" t="s">
        <v>14412</v>
      </c>
      <c r="AD2543" s="5" t="s">
        <v>14413</v>
      </c>
      <c r="AE2543" s="5" t="s">
        <v>14414</v>
      </c>
      <c r="AF2543" s="5" t="s">
        <v>14248</v>
      </c>
      <c r="AG2543" s="2" t="s">
        <v>14249</v>
      </c>
      <c r="AH2543" s="5" t="s">
        <v>14229</v>
      </c>
      <c r="AI2543" s="5" t="s">
        <v>14230</v>
      </c>
      <c r="AJ2543" s="2" t="s">
        <v>68</v>
      </c>
      <c r="AK2543" s="2" t="s">
        <v>729</v>
      </c>
    </row>
    <row r="2544" spans="1:37" ht="17.100000000000001" customHeight="1">
      <c r="A2544" s="2" t="s">
        <v>36</v>
      </c>
      <c r="B2544" s="3">
        <v>80007750</v>
      </c>
      <c r="C2544" s="2" t="s">
        <v>5893</v>
      </c>
      <c r="D2544" s="5" t="s">
        <v>5893</v>
      </c>
      <c r="E2544" s="5" t="s">
        <v>5894</v>
      </c>
      <c r="F2544" s="5" t="s">
        <v>14435</v>
      </c>
      <c r="G2544" s="5" t="s">
        <v>14436</v>
      </c>
      <c r="H2544" s="5" t="s">
        <v>6612</v>
      </c>
      <c r="I2544" s="2" t="s">
        <v>42</v>
      </c>
      <c r="J2544" s="2" t="s">
        <v>363</v>
      </c>
      <c r="K2544" s="2" t="s">
        <v>364</v>
      </c>
      <c r="L2544" s="2" t="s">
        <v>365</v>
      </c>
      <c r="M2544" s="2" t="s">
        <v>364</v>
      </c>
      <c r="N2544" s="2" t="s">
        <v>14408</v>
      </c>
      <c r="O2544" s="8" t="s">
        <v>1211</v>
      </c>
      <c r="P2544" s="5" t="s">
        <v>1211</v>
      </c>
      <c r="Q2544" s="5" t="s">
        <v>7115</v>
      </c>
      <c r="R2544" s="5" t="s">
        <v>14232</v>
      </c>
      <c r="S2544" s="2" t="s">
        <v>6687</v>
      </c>
      <c r="T2544" s="5" t="s">
        <v>1520</v>
      </c>
      <c r="U2544" s="5" t="s">
        <v>716</v>
      </c>
      <c r="V2544" s="2" t="s">
        <v>1521</v>
      </c>
      <c r="W2544" s="5" t="s">
        <v>14437</v>
      </c>
      <c r="X2544" s="5" t="s">
        <v>14438</v>
      </c>
      <c r="Y2544" s="5" t="s">
        <v>14439</v>
      </c>
      <c r="Z2544" s="2" t="s">
        <v>720</v>
      </c>
      <c r="AA2544" s="2" t="s">
        <v>716</v>
      </c>
      <c r="AB2544" s="5" t="s">
        <v>14411</v>
      </c>
      <c r="AC2544" s="2" t="s">
        <v>14412</v>
      </c>
      <c r="AD2544" s="5" t="s">
        <v>14413</v>
      </c>
      <c r="AE2544" s="5" t="s">
        <v>14414</v>
      </c>
      <c r="AF2544" s="5" t="s">
        <v>14248</v>
      </c>
      <c r="AG2544" s="2" t="s">
        <v>14249</v>
      </c>
      <c r="AH2544" s="5" t="s">
        <v>14229</v>
      </c>
      <c r="AI2544" s="5" t="s">
        <v>14230</v>
      </c>
      <c r="AJ2544" s="2" t="s">
        <v>68</v>
      </c>
      <c r="AK2544" s="2" t="s">
        <v>729</v>
      </c>
    </row>
    <row r="2545" spans="1:37" ht="17.100000000000001" customHeight="1">
      <c r="A2545" s="2" t="s">
        <v>36</v>
      </c>
      <c r="B2545" s="3">
        <v>80012738</v>
      </c>
      <c r="C2545" s="2" t="s">
        <v>5893</v>
      </c>
      <c r="D2545" s="5" t="s">
        <v>5893</v>
      </c>
      <c r="E2545" s="5" t="s">
        <v>5894</v>
      </c>
      <c r="F2545" s="5" t="s">
        <v>14440</v>
      </c>
      <c r="G2545" s="5" t="s">
        <v>14441</v>
      </c>
      <c r="H2545" s="5" t="s">
        <v>5458</v>
      </c>
      <c r="I2545" s="2" t="s">
        <v>42</v>
      </c>
      <c r="J2545" s="2" t="s">
        <v>363</v>
      </c>
      <c r="K2545" s="2" t="s">
        <v>364</v>
      </c>
      <c r="L2545" s="2" t="s">
        <v>365</v>
      </c>
      <c r="M2545" s="2" t="s">
        <v>364</v>
      </c>
      <c r="N2545" s="2" t="s">
        <v>14408</v>
      </c>
      <c r="O2545" s="8" t="s">
        <v>1211</v>
      </c>
      <c r="P2545" s="5" t="s">
        <v>1211</v>
      </c>
      <c r="Q2545" s="5" t="s">
        <v>7115</v>
      </c>
      <c r="R2545" s="5" t="s">
        <v>14244</v>
      </c>
      <c r="S2545" s="2" t="s">
        <v>6256</v>
      </c>
      <c r="T2545" s="5" t="s">
        <v>1520</v>
      </c>
      <c r="U2545" s="5" t="s">
        <v>716</v>
      </c>
      <c r="V2545" s="2" t="s">
        <v>1521</v>
      </c>
      <c r="W2545" s="5" t="s">
        <v>717</v>
      </c>
      <c r="X2545" s="5" t="s">
        <v>14442</v>
      </c>
      <c r="Y2545" s="5" t="s">
        <v>14443</v>
      </c>
      <c r="Z2545" s="2" t="s">
        <v>720</v>
      </c>
      <c r="AA2545" s="2" t="s">
        <v>716</v>
      </c>
      <c r="AB2545" s="5" t="s">
        <v>14411</v>
      </c>
      <c r="AC2545" s="2" t="s">
        <v>14412</v>
      </c>
      <c r="AD2545" s="5" t="s">
        <v>14413</v>
      </c>
      <c r="AE2545" s="5" t="s">
        <v>14414</v>
      </c>
      <c r="AF2545" s="5" t="s">
        <v>14248</v>
      </c>
      <c r="AG2545" s="2" t="s">
        <v>14249</v>
      </c>
      <c r="AH2545" s="5" t="s">
        <v>14229</v>
      </c>
      <c r="AI2545" s="5" t="s">
        <v>14230</v>
      </c>
      <c r="AJ2545" s="2" t="s">
        <v>68</v>
      </c>
      <c r="AK2545" s="2" t="s">
        <v>729</v>
      </c>
    </row>
    <row r="2546" spans="1:37" ht="17.100000000000001" customHeight="1">
      <c r="A2546" s="2" t="s">
        <v>36</v>
      </c>
      <c r="B2546" s="3">
        <v>60191708</v>
      </c>
      <c r="C2546" s="2" t="s">
        <v>5907</v>
      </c>
      <c r="D2546" s="5" t="s">
        <v>5908</v>
      </c>
      <c r="E2546" s="5" t="s">
        <v>5909</v>
      </c>
      <c r="F2546" s="5" t="s">
        <v>14444</v>
      </c>
      <c r="G2546" s="5" t="s">
        <v>14445</v>
      </c>
      <c r="H2546" s="5" t="s">
        <v>14446</v>
      </c>
      <c r="I2546" s="2" t="s">
        <v>42</v>
      </c>
      <c r="J2546" s="2" t="s">
        <v>1549</v>
      </c>
      <c r="K2546" s="2" t="s">
        <v>1550</v>
      </c>
      <c r="L2546" s="2" t="s">
        <v>1551</v>
      </c>
      <c r="M2546" s="2" t="s">
        <v>1552</v>
      </c>
      <c r="N2546" s="2" t="s">
        <v>14447</v>
      </c>
      <c r="O2546" s="8" t="s">
        <v>1211</v>
      </c>
      <c r="P2546" s="5" t="s">
        <v>1211</v>
      </c>
      <c r="Q2546" s="5" t="s">
        <v>7115</v>
      </c>
      <c r="R2546" s="5" t="s">
        <v>14448</v>
      </c>
      <c r="S2546" s="2" t="s">
        <v>6687</v>
      </c>
      <c r="T2546" s="5" t="s">
        <v>1520</v>
      </c>
      <c r="U2546" s="5" t="s">
        <v>716</v>
      </c>
      <c r="V2546" s="2" t="s">
        <v>5709</v>
      </c>
      <c r="W2546" s="5" t="s">
        <v>1278</v>
      </c>
      <c r="X2546" s="5" t="s">
        <v>14449</v>
      </c>
      <c r="Y2546" s="5" t="s">
        <v>14450</v>
      </c>
      <c r="Z2546" s="2" t="s">
        <v>720</v>
      </c>
      <c r="AA2546" s="2" t="s">
        <v>716</v>
      </c>
      <c r="AB2546" s="5" t="s">
        <v>14451</v>
      </c>
      <c r="AC2546" s="2" t="s">
        <v>14452</v>
      </c>
      <c r="AD2546" s="5" t="s">
        <v>14453</v>
      </c>
      <c r="AE2546" s="5" t="s">
        <v>14454</v>
      </c>
      <c r="AF2546" s="5" t="s">
        <v>14235</v>
      </c>
      <c r="AG2546" s="2" t="s">
        <v>14236</v>
      </c>
      <c r="AH2546" s="5" t="s">
        <v>14237</v>
      </c>
      <c r="AI2546" s="5" t="s">
        <v>14238</v>
      </c>
      <c r="AJ2546" s="2" t="s">
        <v>68</v>
      </c>
      <c r="AK2546" s="2" t="s">
        <v>729</v>
      </c>
    </row>
    <row r="2547" spans="1:37" ht="17.100000000000001" customHeight="1">
      <c r="A2547" s="2" t="s">
        <v>36</v>
      </c>
      <c r="B2547" s="3">
        <v>60191715</v>
      </c>
      <c r="C2547" s="2" t="s">
        <v>5893</v>
      </c>
      <c r="D2547" s="5" t="s">
        <v>5893</v>
      </c>
      <c r="E2547" s="5" t="s">
        <v>5894</v>
      </c>
      <c r="F2547" s="5" t="s">
        <v>14455</v>
      </c>
      <c r="G2547" s="5" t="s">
        <v>14456</v>
      </c>
      <c r="H2547" s="5" t="s">
        <v>3570</v>
      </c>
      <c r="I2547" s="2" t="s">
        <v>42</v>
      </c>
      <c r="J2547" s="2" t="s">
        <v>1549</v>
      </c>
      <c r="K2547" s="2" t="s">
        <v>1550</v>
      </c>
      <c r="L2547" s="2" t="s">
        <v>1551</v>
      </c>
      <c r="M2547" s="2" t="s">
        <v>1552</v>
      </c>
      <c r="N2547" s="2" t="s">
        <v>14447</v>
      </c>
      <c r="O2547" s="8" t="s">
        <v>1211</v>
      </c>
      <c r="P2547" s="5" t="s">
        <v>1211</v>
      </c>
      <c r="Q2547" s="5" t="s">
        <v>7115</v>
      </c>
      <c r="R2547" s="5" t="s">
        <v>14448</v>
      </c>
      <c r="S2547" s="2" t="s">
        <v>6687</v>
      </c>
      <c r="T2547" s="5" t="s">
        <v>1520</v>
      </c>
      <c r="U2547" s="5" t="s">
        <v>716</v>
      </c>
      <c r="V2547" s="2" t="s">
        <v>5709</v>
      </c>
      <c r="W2547" s="5" t="s">
        <v>860</v>
      </c>
      <c r="X2547" s="5" t="s">
        <v>14457</v>
      </c>
      <c r="Y2547" s="5" t="s">
        <v>14458</v>
      </c>
      <c r="Z2547" s="2" t="s">
        <v>720</v>
      </c>
      <c r="AA2547" s="2" t="s">
        <v>716</v>
      </c>
      <c r="AB2547" s="5" t="s">
        <v>14459</v>
      </c>
      <c r="AC2547" s="2" t="s">
        <v>14460</v>
      </c>
      <c r="AD2547" s="5" t="s">
        <v>14444</v>
      </c>
      <c r="AE2547" s="5" t="s">
        <v>14445</v>
      </c>
      <c r="AF2547" s="5" t="s">
        <v>14451</v>
      </c>
      <c r="AG2547" s="2" t="s">
        <v>14452</v>
      </c>
      <c r="AH2547" s="5" t="s">
        <v>14453</v>
      </c>
      <c r="AI2547" s="5" t="s">
        <v>14454</v>
      </c>
      <c r="AJ2547" s="2" t="s">
        <v>68</v>
      </c>
      <c r="AK2547" s="2" t="s">
        <v>729</v>
      </c>
    </row>
    <row r="2548" spans="1:37" ht="17.100000000000001" customHeight="1">
      <c r="A2548" s="2" t="s">
        <v>36</v>
      </c>
      <c r="B2548" s="3">
        <v>60191721</v>
      </c>
      <c r="C2548" s="2" t="s">
        <v>5893</v>
      </c>
      <c r="D2548" s="5" t="s">
        <v>5893</v>
      </c>
      <c r="E2548" s="5" t="s">
        <v>5894</v>
      </c>
      <c r="F2548" s="5" t="s">
        <v>14461</v>
      </c>
      <c r="G2548" s="5" t="s">
        <v>14462</v>
      </c>
      <c r="H2548" s="5" t="s">
        <v>7041</v>
      </c>
      <c r="I2548" s="2" t="s">
        <v>42</v>
      </c>
      <c r="J2548" s="2" t="s">
        <v>1549</v>
      </c>
      <c r="K2548" s="2" t="s">
        <v>1550</v>
      </c>
      <c r="L2548" s="2" t="s">
        <v>1551</v>
      </c>
      <c r="M2548" s="2" t="s">
        <v>1552</v>
      </c>
      <c r="N2548" s="2" t="s">
        <v>14447</v>
      </c>
      <c r="O2548" s="8" t="s">
        <v>1211</v>
      </c>
      <c r="P2548" s="5" t="s">
        <v>1211</v>
      </c>
      <c r="Q2548" s="5" t="s">
        <v>7115</v>
      </c>
      <c r="R2548" s="5" t="s">
        <v>14448</v>
      </c>
      <c r="S2548" s="2" t="s">
        <v>6687</v>
      </c>
      <c r="T2548" s="5" t="s">
        <v>1520</v>
      </c>
      <c r="U2548" s="5" t="s">
        <v>716</v>
      </c>
      <c r="V2548" s="2" t="s">
        <v>5709</v>
      </c>
      <c r="W2548" s="5" t="s">
        <v>437</v>
      </c>
      <c r="X2548" s="5" t="s">
        <v>14463</v>
      </c>
      <c r="Y2548" s="5" t="s">
        <v>14464</v>
      </c>
      <c r="Z2548" s="2" t="s">
        <v>720</v>
      </c>
      <c r="AA2548" s="2" t="s">
        <v>716</v>
      </c>
      <c r="AB2548" s="5" t="s">
        <v>14459</v>
      </c>
      <c r="AC2548" s="2" t="s">
        <v>14460</v>
      </c>
      <c r="AD2548" s="5" t="s">
        <v>14444</v>
      </c>
      <c r="AE2548" s="5" t="s">
        <v>14445</v>
      </c>
      <c r="AF2548" s="5" t="s">
        <v>14451</v>
      </c>
      <c r="AG2548" s="2" t="s">
        <v>14452</v>
      </c>
      <c r="AH2548" s="5" t="s">
        <v>14453</v>
      </c>
      <c r="AI2548" s="5" t="s">
        <v>14454</v>
      </c>
      <c r="AJ2548" s="2" t="s">
        <v>68</v>
      </c>
      <c r="AK2548" s="2" t="s">
        <v>729</v>
      </c>
    </row>
    <row r="2549" spans="1:37" ht="17.100000000000001" customHeight="1">
      <c r="A2549" s="2" t="s">
        <v>36</v>
      </c>
      <c r="B2549" s="3">
        <v>60191731</v>
      </c>
      <c r="C2549" s="2" t="s">
        <v>5893</v>
      </c>
      <c r="D2549" s="5" t="s">
        <v>5893</v>
      </c>
      <c r="E2549" s="5" t="s">
        <v>5894</v>
      </c>
      <c r="F2549" s="5" t="s">
        <v>14465</v>
      </c>
      <c r="G2549" s="5" t="s">
        <v>14466</v>
      </c>
      <c r="H2549" s="5" t="s">
        <v>141</v>
      </c>
      <c r="I2549" s="2" t="s">
        <v>42</v>
      </c>
      <c r="J2549" s="2" t="s">
        <v>1549</v>
      </c>
      <c r="K2549" s="2" t="s">
        <v>1550</v>
      </c>
      <c r="L2549" s="2" t="s">
        <v>1551</v>
      </c>
      <c r="M2549" s="2" t="s">
        <v>1552</v>
      </c>
      <c r="N2549" s="2" t="s">
        <v>14447</v>
      </c>
      <c r="O2549" s="8" t="s">
        <v>1211</v>
      </c>
      <c r="P2549" s="5" t="s">
        <v>1211</v>
      </c>
      <c r="Q2549" s="5" t="s">
        <v>7115</v>
      </c>
      <c r="R2549" s="5" t="s">
        <v>14448</v>
      </c>
      <c r="S2549" s="2" t="s">
        <v>6687</v>
      </c>
      <c r="T2549" s="5" t="s">
        <v>1520</v>
      </c>
      <c r="U2549" s="5" t="s">
        <v>716</v>
      </c>
      <c r="V2549" s="2" t="s">
        <v>5709</v>
      </c>
      <c r="W2549" s="5" t="s">
        <v>615</v>
      </c>
      <c r="X2549" s="5" t="s">
        <v>14467</v>
      </c>
      <c r="Y2549" s="5" t="s">
        <v>14468</v>
      </c>
      <c r="Z2549" s="2" t="s">
        <v>720</v>
      </c>
      <c r="AA2549" s="2" t="s">
        <v>716</v>
      </c>
      <c r="AB2549" s="5" t="s">
        <v>14459</v>
      </c>
      <c r="AC2549" s="2" t="s">
        <v>14460</v>
      </c>
      <c r="AD2549" s="5" t="s">
        <v>14444</v>
      </c>
      <c r="AE2549" s="5" t="s">
        <v>14445</v>
      </c>
      <c r="AF2549" s="5" t="s">
        <v>14451</v>
      </c>
      <c r="AG2549" s="2" t="s">
        <v>14452</v>
      </c>
      <c r="AH2549" s="5" t="s">
        <v>14453</v>
      </c>
      <c r="AI2549" s="5" t="s">
        <v>14454</v>
      </c>
      <c r="AJ2549" s="2" t="s">
        <v>68</v>
      </c>
      <c r="AK2549" s="2" t="s">
        <v>729</v>
      </c>
    </row>
    <row r="2550" spans="1:37" ht="17.100000000000001" customHeight="1">
      <c r="A2550" s="2" t="s">
        <v>36</v>
      </c>
      <c r="B2550" s="3">
        <v>60191732</v>
      </c>
      <c r="C2550" s="2" t="s">
        <v>5893</v>
      </c>
      <c r="D2550" s="5" t="s">
        <v>5893</v>
      </c>
      <c r="E2550" s="5" t="s">
        <v>5894</v>
      </c>
      <c r="F2550" s="5" t="s">
        <v>14469</v>
      </c>
      <c r="G2550" s="5" t="s">
        <v>14470</v>
      </c>
      <c r="H2550" s="5" t="s">
        <v>8727</v>
      </c>
      <c r="I2550" s="2" t="s">
        <v>42</v>
      </c>
      <c r="J2550" s="2" t="s">
        <v>1549</v>
      </c>
      <c r="K2550" s="2" t="s">
        <v>1550</v>
      </c>
      <c r="L2550" s="2" t="s">
        <v>1551</v>
      </c>
      <c r="M2550" s="2" t="s">
        <v>1552</v>
      </c>
      <c r="N2550" s="2" t="s">
        <v>14447</v>
      </c>
      <c r="O2550" s="8" t="s">
        <v>1211</v>
      </c>
      <c r="P2550" s="5" t="s">
        <v>1211</v>
      </c>
      <c r="Q2550" s="5" t="s">
        <v>7115</v>
      </c>
      <c r="R2550" s="5" t="s">
        <v>14448</v>
      </c>
      <c r="S2550" s="2" t="s">
        <v>6687</v>
      </c>
      <c r="T2550" s="5" t="s">
        <v>1520</v>
      </c>
      <c r="U2550" s="5" t="s">
        <v>716</v>
      </c>
      <c r="V2550" s="2" t="s">
        <v>5709</v>
      </c>
      <c r="W2550" s="5" t="s">
        <v>437</v>
      </c>
      <c r="X2550" s="5" t="s">
        <v>10041</v>
      </c>
      <c r="Y2550" s="5" t="s">
        <v>14471</v>
      </c>
      <c r="Z2550" s="2" t="s">
        <v>720</v>
      </c>
      <c r="AA2550" s="2" t="s">
        <v>716</v>
      </c>
      <c r="AB2550" s="5" t="s">
        <v>14459</v>
      </c>
      <c r="AC2550" s="2" t="s">
        <v>14460</v>
      </c>
      <c r="AD2550" s="5" t="s">
        <v>14444</v>
      </c>
      <c r="AE2550" s="5" t="s">
        <v>14445</v>
      </c>
      <c r="AF2550" s="5" t="s">
        <v>14451</v>
      </c>
      <c r="AG2550" s="2" t="s">
        <v>14452</v>
      </c>
      <c r="AH2550" s="5" t="s">
        <v>14453</v>
      </c>
      <c r="AI2550" s="5" t="s">
        <v>14454</v>
      </c>
      <c r="AJ2550" s="2" t="s">
        <v>68</v>
      </c>
      <c r="AK2550" s="2" t="s">
        <v>729</v>
      </c>
    </row>
    <row r="2551" spans="1:37" ht="17.100000000000001" customHeight="1">
      <c r="A2551" s="2" t="s">
        <v>36</v>
      </c>
      <c r="B2551" s="3">
        <v>60191733</v>
      </c>
      <c r="C2551" s="2" t="s">
        <v>5893</v>
      </c>
      <c r="D2551" s="5" t="s">
        <v>5893</v>
      </c>
      <c r="E2551" s="5" t="s">
        <v>5894</v>
      </c>
      <c r="F2551" s="5" t="s">
        <v>14472</v>
      </c>
      <c r="G2551" s="5" t="s">
        <v>14473</v>
      </c>
      <c r="H2551" s="5" t="s">
        <v>1601</v>
      </c>
      <c r="I2551" s="2" t="s">
        <v>42</v>
      </c>
      <c r="J2551" s="2" t="s">
        <v>1549</v>
      </c>
      <c r="K2551" s="2" t="s">
        <v>1550</v>
      </c>
      <c r="L2551" s="2" t="s">
        <v>1551</v>
      </c>
      <c r="M2551" s="2" t="s">
        <v>1552</v>
      </c>
      <c r="N2551" s="2" t="s">
        <v>14447</v>
      </c>
      <c r="O2551" s="8" t="s">
        <v>1211</v>
      </c>
      <c r="P2551" s="5" t="s">
        <v>1211</v>
      </c>
      <c r="Q2551" s="5" t="s">
        <v>7115</v>
      </c>
      <c r="R2551" s="5" t="s">
        <v>14448</v>
      </c>
      <c r="S2551" s="2" t="s">
        <v>6687</v>
      </c>
      <c r="T2551" s="5" t="s">
        <v>1520</v>
      </c>
      <c r="U2551" s="5" t="s">
        <v>716</v>
      </c>
      <c r="V2551" s="2" t="s">
        <v>5709</v>
      </c>
      <c r="W2551" s="5" t="s">
        <v>328</v>
      </c>
      <c r="X2551" s="5" t="s">
        <v>14474</v>
      </c>
      <c r="Y2551" s="5" t="s">
        <v>14475</v>
      </c>
      <c r="Z2551" s="2" t="s">
        <v>720</v>
      </c>
      <c r="AA2551" s="2" t="s">
        <v>716</v>
      </c>
      <c r="AB2551" s="5" t="s">
        <v>14459</v>
      </c>
      <c r="AC2551" s="2" t="s">
        <v>14460</v>
      </c>
      <c r="AD2551" s="5" t="s">
        <v>14444</v>
      </c>
      <c r="AE2551" s="5" t="s">
        <v>14445</v>
      </c>
      <c r="AF2551" s="5" t="s">
        <v>14451</v>
      </c>
      <c r="AG2551" s="2" t="s">
        <v>14452</v>
      </c>
      <c r="AH2551" s="5" t="s">
        <v>14453</v>
      </c>
      <c r="AI2551" s="5" t="s">
        <v>14454</v>
      </c>
      <c r="AJ2551" s="2" t="s">
        <v>68</v>
      </c>
      <c r="AK2551" s="2" t="s">
        <v>729</v>
      </c>
    </row>
    <row r="2552" spans="1:37" ht="17.100000000000001" customHeight="1">
      <c r="A2552" s="2" t="s">
        <v>36</v>
      </c>
      <c r="B2552" s="3">
        <v>60191740</v>
      </c>
      <c r="C2552" s="2" t="s">
        <v>5893</v>
      </c>
      <c r="D2552" s="5" t="s">
        <v>5893</v>
      </c>
      <c r="E2552" s="5" t="s">
        <v>5894</v>
      </c>
      <c r="F2552" s="5" t="s">
        <v>14476</v>
      </c>
      <c r="G2552" s="5" t="s">
        <v>14477</v>
      </c>
      <c r="H2552" s="5" t="s">
        <v>1601</v>
      </c>
      <c r="I2552" s="2" t="s">
        <v>42</v>
      </c>
      <c r="J2552" s="2" t="s">
        <v>1549</v>
      </c>
      <c r="K2552" s="2" t="s">
        <v>1550</v>
      </c>
      <c r="L2552" s="2" t="s">
        <v>1551</v>
      </c>
      <c r="M2552" s="2" t="s">
        <v>1552</v>
      </c>
      <c r="N2552" s="2" t="s">
        <v>14447</v>
      </c>
      <c r="O2552" s="8" t="s">
        <v>1211</v>
      </c>
      <c r="P2552" s="5" t="s">
        <v>1211</v>
      </c>
      <c r="Q2552" s="5" t="s">
        <v>7115</v>
      </c>
      <c r="R2552" s="5" t="s">
        <v>14448</v>
      </c>
      <c r="S2552" s="2" t="s">
        <v>6687</v>
      </c>
      <c r="T2552" s="5" t="s">
        <v>1520</v>
      </c>
      <c r="U2552" s="5" t="s">
        <v>716</v>
      </c>
      <c r="V2552" s="2" t="s">
        <v>5709</v>
      </c>
      <c r="W2552" s="5" t="s">
        <v>734</v>
      </c>
      <c r="X2552" s="5" t="s">
        <v>14478</v>
      </c>
      <c r="Y2552" s="5" t="s">
        <v>14479</v>
      </c>
      <c r="Z2552" s="2" t="s">
        <v>720</v>
      </c>
      <c r="AA2552" s="2" t="s">
        <v>716</v>
      </c>
      <c r="AB2552" s="5" t="s">
        <v>14459</v>
      </c>
      <c r="AC2552" s="2" t="s">
        <v>14460</v>
      </c>
      <c r="AD2552" s="5" t="s">
        <v>14444</v>
      </c>
      <c r="AE2552" s="5" t="s">
        <v>14445</v>
      </c>
      <c r="AF2552" s="5" t="s">
        <v>14451</v>
      </c>
      <c r="AG2552" s="2" t="s">
        <v>14452</v>
      </c>
      <c r="AH2552" s="5" t="s">
        <v>14453</v>
      </c>
      <c r="AI2552" s="5" t="s">
        <v>14454</v>
      </c>
      <c r="AJ2552" s="2" t="s">
        <v>68</v>
      </c>
      <c r="AK2552" s="2" t="s">
        <v>729</v>
      </c>
    </row>
    <row r="2553" spans="1:37" ht="17.100000000000001" customHeight="1">
      <c r="A2553" s="2" t="s">
        <v>36</v>
      </c>
      <c r="B2553" s="3">
        <v>60191745</v>
      </c>
      <c r="C2553" s="2" t="s">
        <v>5893</v>
      </c>
      <c r="D2553" s="5" t="s">
        <v>5893</v>
      </c>
      <c r="E2553" s="5" t="s">
        <v>5894</v>
      </c>
      <c r="F2553" s="5" t="s">
        <v>14480</v>
      </c>
      <c r="G2553" s="5" t="s">
        <v>14481</v>
      </c>
      <c r="H2553" s="5" t="s">
        <v>14482</v>
      </c>
      <c r="I2553" s="2" t="s">
        <v>42</v>
      </c>
      <c r="J2553" s="2" t="s">
        <v>1549</v>
      </c>
      <c r="K2553" s="2" t="s">
        <v>1550</v>
      </c>
      <c r="L2553" s="2" t="s">
        <v>1551</v>
      </c>
      <c r="M2553" s="2" t="s">
        <v>1552</v>
      </c>
      <c r="N2553" s="2" t="s">
        <v>14447</v>
      </c>
      <c r="O2553" s="8" t="s">
        <v>1211</v>
      </c>
      <c r="P2553" s="5" t="s">
        <v>1211</v>
      </c>
      <c r="Q2553" s="5" t="s">
        <v>7115</v>
      </c>
      <c r="R2553" s="5" t="s">
        <v>14448</v>
      </c>
      <c r="S2553" s="2" t="s">
        <v>6687</v>
      </c>
      <c r="T2553" s="5" t="s">
        <v>1520</v>
      </c>
      <c r="U2553" s="5" t="s">
        <v>716</v>
      </c>
      <c r="V2553" s="2" t="s">
        <v>5709</v>
      </c>
      <c r="W2553" s="5" t="s">
        <v>615</v>
      </c>
      <c r="X2553" s="5" t="s">
        <v>1897</v>
      </c>
      <c r="Y2553" s="5" t="s">
        <v>14483</v>
      </c>
      <c r="Z2553" s="2" t="s">
        <v>720</v>
      </c>
      <c r="AA2553" s="2" t="s">
        <v>716</v>
      </c>
      <c r="AB2553" s="5" t="s">
        <v>14459</v>
      </c>
      <c r="AC2553" s="2" t="s">
        <v>14460</v>
      </c>
      <c r="AD2553" s="5" t="s">
        <v>14444</v>
      </c>
      <c r="AE2553" s="5" t="s">
        <v>14445</v>
      </c>
      <c r="AF2553" s="5" t="s">
        <v>14451</v>
      </c>
      <c r="AG2553" s="2" t="s">
        <v>14452</v>
      </c>
      <c r="AH2553" s="5" t="s">
        <v>14453</v>
      </c>
      <c r="AI2553" s="5" t="s">
        <v>14454</v>
      </c>
      <c r="AJ2553" s="2" t="s">
        <v>68</v>
      </c>
      <c r="AK2553" s="2" t="s">
        <v>729</v>
      </c>
    </row>
    <row r="2554" spans="1:37" ht="17.100000000000001" customHeight="1">
      <c r="A2554" s="2" t="s">
        <v>36</v>
      </c>
      <c r="B2554" s="3">
        <v>60191748</v>
      </c>
      <c r="C2554" s="2" t="s">
        <v>5893</v>
      </c>
      <c r="D2554" s="5" t="s">
        <v>5893</v>
      </c>
      <c r="E2554" s="5" t="s">
        <v>5894</v>
      </c>
      <c r="F2554" s="5" t="s">
        <v>14484</v>
      </c>
      <c r="G2554" s="5" t="s">
        <v>14485</v>
      </c>
      <c r="H2554" s="5" t="s">
        <v>12085</v>
      </c>
      <c r="I2554" s="2" t="s">
        <v>42</v>
      </c>
      <c r="J2554" s="2" t="s">
        <v>1549</v>
      </c>
      <c r="K2554" s="2" t="s">
        <v>1550</v>
      </c>
      <c r="L2554" s="2" t="s">
        <v>1551</v>
      </c>
      <c r="M2554" s="2" t="s">
        <v>1552</v>
      </c>
      <c r="N2554" s="2" t="s">
        <v>14447</v>
      </c>
      <c r="O2554" s="8" t="s">
        <v>1211</v>
      </c>
      <c r="P2554" s="5" t="s">
        <v>1211</v>
      </c>
      <c r="Q2554" s="5" t="s">
        <v>7115</v>
      </c>
      <c r="R2554" s="5" t="s">
        <v>14448</v>
      </c>
      <c r="S2554" s="2" t="s">
        <v>6687</v>
      </c>
      <c r="T2554" s="5" t="s">
        <v>1520</v>
      </c>
      <c r="U2554" s="5" t="s">
        <v>716</v>
      </c>
      <c r="V2554" s="2" t="s">
        <v>5709</v>
      </c>
      <c r="W2554" s="5" t="s">
        <v>1033</v>
      </c>
      <c r="X2554" s="5" t="s">
        <v>6963</v>
      </c>
      <c r="Y2554" s="5" t="s">
        <v>14486</v>
      </c>
      <c r="Z2554" s="2" t="s">
        <v>720</v>
      </c>
      <c r="AA2554" s="2" t="s">
        <v>716</v>
      </c>
      <c r="AB2554" s="5" t="s">
        <v>14459</v>
      </c>
      <c r="AC2554" s="2" t="s">
        <v>14460</v>
      </c>
      <c r="AD2554" s="5" t="s">
        <v>14444</v>
      </c>
      <c r="AE2554" s="5" t="s">
        <v>14445</v>
      </c>
      <c r="AF2554" s="5" t="s">
        <v>14451</v>
      </c>
      <c r="AG2554" s="2" t="s">
        <v>14452</v>
      </c>
      <c r="AH2554" s="5" t="s">
        <v>14453</v>
      </c>
      <c r="AI2554" s="5" t="s">
        <v>14454</v>
      </c>
      <c r="AJ2554" s="2" t="s">
        <v>68</v>
      </c>
      <c r="AK2554" s="2" t="s">
        <v>729</v>
      </c>
    </row>
    <row r="2555" spans="1:37" ht="17.100000000000001" customHeight="1">
      <c r="A2555" s="2" t="s">
        <v>36</v>
      </c>
      <c r="B2555" s="3">
        <v>60191751</v>
      </c>
      <c r="C2555" s="2" t="s">
        <v>5893</v>
      </c>
      <c r="D2555" s="5" t="s">
        <v>5893</v>
      </c>
      <c r="E2555" s="5" t="s">
        <v>5894</v>
      </c>
      <c r="F2555" s="5" t="s">
        <v>14487</v>
      </c>
      <c r="G2555" s="5" t="s">
        <v>14488</v>
      </c>
      <c r="H2555" s="5" t="s">
        <v>6995</v>
      </c>
      <c r="I2555" s="2" t="s">
        <v>42</v>
      </c>
      <c r="J2555" s="2" t="s">
        <v>1549</v>
      </c>
      <c r="K2555" s="2" t="s">
        <v>1550</v>
      </c>
      <c r="L2555" s="2" t="s">
        <v>1551</v>
      </c>
      <c r="M2555" s="2" t="s">
        <v>1552</v>
      </c>
      <c r="N2555" s="2" t="s">
        <v>14447</v>
      </c>
      <c r="O2555" s="8" t="s">
        <v>1211</v>
      </c>
      <c r="P2555" s="5" t="s">
        <v>1211</v>
      </c>
      <c r="Q2555" s="5" t="s">
        <v>7115</v>
      </c>
      <c r="R2555" s="5" t="s">
        <v>14448</v>
      </c>
      <c r="S2555" s="2" t="s">
        <v>6687</v>
      </c>
      <c r="T2555" s="5" t="s">
        <v>1520</v>
      </c>
      <c r="U2555" s="5" t="s">
        <v>716</v>
      </c>
      <c r="V2555" s="2" t="s">
        <v>5709</v>
      </c>
      <c r="W2555" s="5" t="s">
        <v>567</v>
      </c>
      <c r="X2555" s="5" t="s">
        <v>14489</v>
      </c>
      <c r="Y2555" s="5" t="s">
        <v>14490</v>
      </c>
      <c r="Z2555" s="2" t="s">
        <v>720</v>
      </c>
      <c r="AA2555" s="2" t="s">
        <v>716</v>
      </c>
      <c r="AB2555" s="5" t="s">
        <v>14459</v>
      </c>
      <c r="AC2555" s="2" t="s">
        <v>14460</v>
      </c>
      <c r="AD2555" s="5" t="s">
        <v>14444</v>
      </c>
      <c r="AE2555" s="5" t="s">
        <v>14445</v>
      </c>
      <c r="AF2555" s="5" t="s">
        <v>14451</v>
      </c>
      <c r="AG2555" s="2" t="s">
        <v>14452</v>
      </c>
      <c r="AH2555" s="5" t="s">
        <v>14453</v>
      </c>
      <c r="AI2555" s="5" t="s">
        <v>14454</v>
      </c>
      <c r="AJ2555" s="2" t="s">
        <v>68</v>
      </c>
      <c r="AK2555" s="2" t="s">
        <v>729</v>
      </c>
    </row>
    <row r="2556" spans="1:37" ht="17.100000000000001" customHeight="1">
      <c r="A2556" s="2" t="s">
        <v>36</v>
      </c>
      <c r="B2556" s="3">
        <v>60191705</v>
      </c>
      <c r="C2556" s="2" t="s">
        <v>5907</v>
      </c>
      <c r="D2556" s="5" t="s">
        <v>5908</v>
      </c>
      <c r="E2556" s="5" t="s">
        <v>5909</v>
      </c>
      <c r="F2556" s="5" t="s">
        <v>14491</v>
      </c>
      <c r="G2556" s="5" t="s">
        <v>14492</v>
      </c>
      <c r="H2556" s="5" t="s">
        <v>14493</v>
      </c>
      <c r="I2556" s="2" t="s">
        <v>42</v>
      </c>
      <c r="J2556" s="2" t="s">
        <v>1549</v>
      </c>
      <c r="K2556" s="2" t="s">
        <v>1550</v>
      </c>
      <c r="L2556" s="2" t="s">
        <v>1551</v>
      </c>
      <c r="M2556" s="2" t="s">
        <v>1552</v>
      </c>
      <c r="N2556" s="2" t="s">
        <v>14494</v>
      </c>
      <c r="O2556" s="8" t="s">
        <v>1211</v>
      </c>
      <c r="P2556" s="5" t="s">
        <v>1211</v>
      </c>
      <c r="Q2556" s="5" t="s">
        <v>7115</v>
      </c>
      <c r="R2556" s="5" t="s">
        <v>14448</v>
      </c>
      <c r="S2556" s="2" t="s">
        <v>6687</v>
      </c>
      <c r="T2556" s="5" t="s">
        <v>1520</v>
      </c>
      <c r="U2556" s="5" t="s">
        <v>716</v>
      </c>
      <c r="V2556" s="2" t="s">
        <v>5709</v>
      </c>
      <c r="W2556" s="5" t="s">
        <v>615</v>
      </c>
      <c r="X2556" s="5" t="s">
        <v>14495</v>
      </c>
      <c r="Y2556" s="5" t="s">
        <v>14496</v>
      </c>
      <c r="Z2556" s="2" t="s">
        <v>720</v>
      </c>
      <c r="AA2556" s="2" t="s">
        <v>716</v>
      </c>
      <c r="AB2556" s="5" t="s">
        <v>14451</v>
      </c>
      <c r="AC2556" s="2" t="s">
        <v>14452</v>
      </c>
      <c r="AD2556" s="5" t="s">
        <v>14453</v>
      </c>
      <c r="AE2556" s="5" t="s">
        <v>14454</v>
      </c>
      <c r="AF2556" s="5" t="s">
        <v>14235</v>
      </c>
      <c r="AG2556" s="2" t="s">
        <v>14236</v>
      </c>
      <c r="AH2556" s="5" t="s">
        <v>14237</v>
      </c>
      <c r="AI2556" s="5" t="s">
        <v>14238</v>
      </c>
      <c r="AJ2556" s="2" t="s">
        <v>68</v>
      </c>
      <c r="AK2556" s="2" t="s">
        <v>729</v>
      </c>
    </row>
    <row r="2557" spans="1:37" ht="17.100000000000001" customHeight="1">
      <c r="A2557" s="2" t="s">
        <v>36</v>
      </c>
      <c r="B2557" s="3">
        <v>60191718</v>
      </c>
      <c r="C2557" s="2" t="s">
        <v>5893</v>
      </c>
      <c r="D2557" s="5" t="s">
        <v>5893</v>
      </c>
      <c r="E2557" s="5" t="s">
        <v>5894</v>
      </c>
      <c r="F2557" s="5" t="s">
        <v>14497</v>
      </c>
      <c r="G2557" s="5" t="s">
        <v>14498</v>
      </c>
      <c r="H2557" s="5" t="s">
        <v>14499</v>
      </c>
      <c r="I2557" s="2" t="s">
        <v>42</v>
      </c>
      <c r="J2557" s="2" t="s">
        <v>1549</v>
      </c>
      <c r="K2557" s="2" t="s">
        <v>1550</v>
      </c>
      <c r="L2557" s="2" t="s">
        <v>1551</v>
      </c>
      <c r="M2557" s="2" t="s">
        <v>1552</v>
      </c>
      <c r="N2557" s="2" t="s">
        <v>14494</v>
      </c>
      <c r="O2557" s="8" t="s">
        <v>1211</v>
      </c>
      <c r="P2557" s="5" t="s">
        <v>1211</v>
      </c>
      <c r="Q2557" s="5" t="s">
        <v>7115</v>
      </c>
      <c r="R2557" s="5" t="s">
        <v>14448</v>
      </c>
      <c r="S2557" s="2" t="s">
        <v>6687</v>
      </c>
      <c r="T2557" s="5" t="s">
        <v>1520</v>
      </c>
      <c r="U2557" s="5" t="s">
        <v>716</v>
      </c>
      <c r="V2557" s="2" t="s">
        <v>5709</v>
      </c>
      <c r="W2557" s="5" t="s">
        <v>1776</v>
      </c>
      <c r="X2557" s="5" t="s">
        <v>14500</v>
      </c>
      <c r="Y2557" s="5" t="s">
        <v>14501</v>
      </c>
      <c r="Z2557" s="2" t="s">
        <v>720</v>
      </c>
      <c r="AA2557" s="2" t="s">
        <v>716</v>
      </c>
      <c r="AB2557" s="5" t="s">
        <v>14502</v>
      </c>
      <c r="AC2557" s="2" t="s">
        <v>14503</v>
      </c>
      <c r="AD2557" s="5" t="s">
        <v>14491</v>
      </c>
      <c r="AE2557" s="5" t="s">
        <v>14492</v>
      </c>
      <c r="AF2557" s="5" t="s">
        <v>14451</v>
      </c>
      <c r="AG2557" s="2" t="s">
        <v>14452</v>
      </c>
      <c r="AH2557" s="5" t="s">
        <v>14453</v>
      </c>
      <c r="AI2557" s="5" t="s">
        <v>14454</v>
      </c>
      <c r="AJ2557" s="2" t="s">
        <v>68</v>
      </c>
      <c r="AK2557" s="2" t="s">
        <v>729</v>
      </c>
    </row>
    <row r="2558" spans="1:37" ht="17.100000000000001" customHeight="1">
      <c r="A2558" s="2" t="s">
        <v>36</v>
      </c>
      <c r="B2558" s="3">
        <v>60191723</v>
      </c>
      <c r="C2558" s="2" t="s">
        <v>5893</v>
      </c>
      <c r="D2558" s="5" t="s">
        <v>5893</v>
      </c>
      <c r="E2558" s="5" t="s">
        <v>5894</v>
      </c>
      <c r="F2558" s="5" t="s">
        <v>14504</v>
      </c>
      <c r="G2558" s="5" t="s">
        <v>14505</v>
      </c>
      <c r="H2558" s="5" t="s">
        <v>2221</v>
      </c>
      <c r="I2558" s="2" t="s">
        <v>42</v>
      </c>
      <c r="J2558" s="2" t="s">
        <v>1549</v>
      </c>
      <c r="K2558" s="2" t="s">
        <v>1550</v>
      </c>
      <c r="L2558" s="2" t="s">
        <v>1551</v>
      </c>
      <c r="M2558" s="2" t="s">
        <v>1552</v>
      </c>
      <c r="N2558" s="2" t="s">
        <v>14494</v>
      </c>
      <c r="O2558" s="8" t="s">
        <v>1211</v>
      </c>
      <c r="P2558" s="5" t="s">
        <v>1211</v>
      </c>
      <c r="Q2558" s="5" t="s">
        <v>7115</v>
      </c>
      <c r="R2558" s="5" t="s">
        <v>14448</v>
      </c>
      <c r="S2558" s="2" t="s">
        <v>6687</v>
      </c>
      <c r="T2558" s="5" t="s">
        <v>1520</v>
      </c>
      <c r="U2558" s="5" t="s">
        <v>716</v>
      </c>
      <c r="V2558" s="2" t="s">
        <v>5709</v>
      </c>
      <c r="W2558" s="5" t="s">
        <v>958</v>
      </c>
      <c r="X2558" s="5" t="s">
        <v>14506</v>
      </c>
      <c r="Y2558" s="5" t="s">
        <v>14507</v>
      </c>
      <c r="Z2558" s="2" t="s">
        <v>720</v>
      </c>
      <c r="AA2558" s="2" t="s">
        <v>716</v>
      </c>
      <c r="AB2558" s="5" t="s">
        <v>14502</v>
      </c>
      <c r="AC2558" s="2" t="s">
        <v>14503</v>
      </c>
      <c r="AD2558" s="5" t="s">
        <v>14491</v>
      </c>
      <c r="AE2558" s="5" t="s">
        <v>14492</v>
      </c>
      <c r="AF2558" s="5" t="s">
        <v>14451</v>
      </c>
      <c r="AG2558" s="2" t="s">
        <v>14452</v>
      </c>
      <c r="AH2558" s="5" t="s">
        <v>14453</v>
      </c>
      <c r="AI2558" s="5" t="s">
        <v>14454</v>
      </c>
      <c r="AJ2558" s="2" t="s">
        <v>68</v>
      </c>
      <c r="AK2558" s="2" t="s">
        <v>729</v>
      </c>
    </row>
    <row r="2559" spans="1:37" ht="17.100000000000001" customHeight="1">
      <c r="A2559" s="2" t="s">
        <v>36</v>
      </c>
      <c r="B2559" s="3">
        <v>60191724</v>
      </c>
      <c r="C2559" s="2" t="s">
        <v>5893</v>
      </c>
      <c r="D2559" s="5" t="s">
        <v>5893</v>
      </c>
      <c r="E2559" s="5" t="s">
        <v>5894</v>
      </c>
      <c r="F2559" s="5" t="s">
        <v>14508</v>
      </c>
      <c r="G2559" s="5" t="s">
        <v>14509</v>
      </c>
      <c r="H2559" s="5" t="s">
        <v>14510</v>
      </c>
      <c r="I2559" s="2" t="s">
        <v>42</v>
      </c>
      <c r="J2559" s="2" t="s">
        <v>1549</v>
      </c>
      <c r="K2559" s="2" t="s">
        <v>1550</v>
      </c>
      <c r="L2559" s="2" t="s">
        <v>1551</v>
      </c>
      <c r="M2559" s="2" t="s">
        <v>1552</v>
      </c>
      <c r="N2559" s="2" t="s">
        <v>14494</v>
      </c>
      <c r="O2559" s="8" t="s">
        <v>1211</v>
      </c>
      <c r="P2559" s="5" t="s">
        <v>1211</v>
      </c>
      <c r="Q2559" s="5" t="s">
        <v>7115</v>
      </c>
      <c r="R2559" s="5" t="s">
        <v>14448</v>
      </c>
      <c r="S2559" s="2" t="s">
        <v>6687</v>
      </c>
      <c r="T2559" s="5" t="s">
        <v>1520</v>
      </c>
      <c r="U2559" s="5" t="s">
        <v>716</v>
      </c>
      <c r="V2559" s="2" t="s">
        <v>5709</v>
      </c>
      <c r="W2559" s="5" t="s">
        <v>2011</v>
      </c>
      <c r="X2559" s="5" t="s">
        <v>14511</v>
      </c>
      <c r="Y2559" s="5" t="s">
        <v>14512</v>
      </c>
      <c r="Z2559" s="2" t="s">
        <v>720</v>
      </c>
      <c r="AA2559" s="2" t="s">
        <v>716</v>
      </c>
      <c r="AB2559" s="5" t="s">
        <v>14502</v>
      </c>
      <c r="AC2559" s="2" t="s">
        <v>14503</v>
      </c>
      <c r="AD2559" s="5" t="s">
        <v>14491</v>
      </c>
      <c r="AE2559" s="5" t="s">
        <v>14492</v>
      </c>
      <c r="AF2559" s="5" t="s">
        <v>14451</v>
      </c>
      <c r="AG2559" s="2" t="s">
        <v>14452</v>
      </c>
      <c r="AH2559" s="5" t="s">
        <v>14453</v>
      </c>
      <c r="AI2559" s="5" t="s">
        <v>14454</v>
      </c>
      <c r="AJ2559" s="2" t="s">
        <v>68</v>
      </c>
      <c r="AK2559" s="2" t="s">
        <v>729</v>
      </c>
    </row>
    <row r="2560" spans="1:37" ht="17.100000000000001" customHeight="1">
      <c r="A2560" s="2" t="s">
        <v>36</v>
      </c>
      <c r="B2560" s="3">
        <v>60191734</v>
      </c>
      <c r="C2560" s="2" t="s">
        <v>5893</v>
      </c>
      <c r="D2560" s="5" t="s">
        <v>5893</v>
      </c>
      <c r="E2560" s="5" t="s">
        <v>5894</v>
      </c>
      <c r="F2560" s="5" t="s">
        <v>14513</v>
      </c>
      <c r="G2560" s="5" t="s">
        <v>14514</v>
      </c>
      <c r="H2560" s="5" t="s">
        <v>655</v>
      </c>
      <c r="I2560" s="2" t="s">
        <v>42</v>
      </c>
      <c r="J2560" s="2" t="s">
        <v>1549</v>
      </c>
      <c r="K2560" s="2" t="s">
        <v>1550</v>
      </c>
      <c r="L2560" s="2" t="s">
        <v>1551</v>
      </c>
      <c r="M2560" s="2" t="s">
        <v>1552</v>
      </c>
      <c r="N2560" s="2" t="s">
        <v>14494</v>
      </c>
      <c r="O2560" s="8" t="s">
        <v>1211</v>
      </c>
      <c r="P2560" s="5" t="s">
        <v>1211</v>
      </c>
      <c r="Q2560" s="5" t="s">
        <v>7115</v>
      </c>
      <c r="R2560" s="5" t="s">
        <v>14448</v>
      </c>
      <c r="S2560" s="2" t="s">
        <v>6687</v>
      </c>
      <c r="T2560" s="5" t="s">
        <v>1520</v>
      </c>
      <c r="U2560" s="5" t="s">
        <v>716</v>
      </c>
      <c r="V2560" s="2" t="s">
        <v>5709</v>
      </c>
      <c r="W2560" s="5" t="s">
        <v>1662</v>
      </c>
      <c r="X2560" s="5" t="s">
        <v>14515</v>
      </c>
      <c r="Y2560" s="5" t="s">
        <v>14516</v>
      </c>
      <c r="Z2560" s="2" t="s">
        <v>720</v>
      </c>
      <c r="AA2560" s="2" t="s">
        <v>716</v>
      </c>
      <c r="AB2560" s="5" t="s">
        <v>14502</v>
      </c>
      <c r="AC2560" s="2" t="s">
        <v>14503</v>
      </c>
      <c r="AD2560" s="5" t="s">
        <v>14491</v>
      </c>
      <c r="AE2560" s="5" t="s">
        <v>14492</v>
      </c>
      <c r="AF2560" s="5" t="s">
        <v>14451</v>
      </c>
      <c r="AG2560" s="2" t="s">
        <v>14452</v>
      </c>
      <c r="AH2560" s="5" t="s">
        <v>14453</v>
      </c>
      <c r="AI2560" s="5" t="s">
        <v>14454</v>
      </c>
      <c r="AJ2560" s="2" t="s">
        <v>68</v>
      </c>
      <c r="AK2560" s="2" t="s">
        <v>729</v>
      </c>
    </row>
    <row r="2561" spans="1:37" ht="17.100000000000001" customHeight="1">
      <c r="A2561" s="2" t="s">
        <v>36</v>
      </c>
      <c r="B2561" s="3">
        <v>60191749</v>
      </c>
      <c r="C2561" s="2" t="s">
        <v>5893</v>
      </c>
      <c r="D2561" s="5" t="s">
        <v>5893</v>
      </c>
      <c r="E2561" s="5" t="s">
        <v>5894</v>
      </c>
      <c r="F2561" s="5" t="s">
        <v>14517</v>
      </c>
      <c r="G2561" s="5" t="s">
        <v>14518</v>
      </c>
      <c r="H2561" s="5" t="s">
        <v>12630</v>
      </c>
      <c r="I2561" s="2" t="s">
        <v>42</v>
      </c>
      <c r="J2561" s="2" t="s">
        <v>1549</v>
      </c>
      <c r="K2561" s="2" t="s">
        <v>1550</v>
      </c>
      <c r="L2561" s="2" t="s">
        <v>1551</v>
      </c>
      <c r="M2561" s="2" t="s">
        <v>1552</v>
      </c>
      <c r="N2561" s="2" t="s">
        <v>14494</v>
      </c>
      <c r="O2561" s="8" t="s">
        <v>1211</v>
      </c>
      <c r="P2561" s="5" t="s">
        <v>1211</v>
      </c>
      <c r="Q2561" s="5" t="s">
        <v>7115</v>
      </c>
      <c r="R2561" s="5" t="s">
        <v>14448</v>
      </c>
      <c r="S2561" s="2" t="s">
        <v>6687</v>
      </c>
      <c r="T2561" s="5" t="s">
        <v>1520</v>
      </c>
      <c r="U2561" s="5" t="s">
        <v>716</v>
      </c>
      <c r="V2561" s="2" t="s">
        <v>5709</v>
      </c>
      <c r="W2561" s="5" t="s">
        <v>5417</v>
      </c>
      <c r="X2561" s="5" t="s">
        <v>14519</v>
      </c>
      <c r="Y2561" s="5" t="s">
        <v>14520</v>
      </c>
      <c r="Z2561" s="2" t="s">
        <v>720</v>
      </c>
      <c r="AA2561" s="2" t="s">
        <v>716</v>
      </c>
      <c r="AB2561" s="5" t="s">
        <v>14502</v>
      </c>
      <c r="AC2561" s="2" t="s">
        <v>14503</v>
      </c>
      <c r="AD2561" s="5" t="s">
        <v>14491</v>
      </c>
      <c r="AE2561" s="5" t="s">
        <v>14492</v>
      </c>
      <c r="AF2561" s="5" t="s">
        <v>14451</v>
      </c>
      <c r="AG2561" s="2" t="s">
        <v>14452</v>
      </c>
      <c r="AH2561" s="5" t="s">
        <v>14453</v>
      </c>
      <c r="AI2561" s="5" t="s">
        <v>14454</v>
      </c>
      <c r="AJ2561" s="2" t="s">
        <v>68</v>
      </c>
      <c r="AK2561" s="2" t="s">
        <v>729</v>
      </c>
    </row>
    <row r="2562" spans="1:37" ht="17.100000000000001" customHeight="1">
      <c r="A2562" s="2" t="s">
        <v>36</v>
      </c>
      <c r="B2562" s="3">
        <v>80012244</v>
      </c>
      <c r="C2562" s="2" t="s">
        <v>5893</v>
      </c>
      <c r="D2562" s="5" t="s">
        <v>5893</v>
      </c>
      <c r="E2562" s="5" t="s">
        <v>5894</v>
      </c>
      <c r="F2562" s="5" t="s">
        <v>14521</v>
      </c>
      <c r="G2562" s="5" t="s">
        <v>14522</v>
      </c>
      <c r="H2562" s="5" t="s">
        <v>13128</v>
      </c>
      <c r="I2562" s="2" t="s">
        <v>42</v>
      </c>
      <c r="J2562" s="2" t="s">
        <v>1549</v>
      </c>
      <c r="K2562" s="2" t="s">
        <v>1550</v>
      </c>
      <c r="L2562" s="2" t="s">
        <v>1551</v>
      </c>
      <c r="M2562" s="2" t="s">
        <v>1552</v>
      </c>
      <c r="N2562" s="2" t="s">
        <v>14494</v>
      </c>
      <c r="O2562" s="8" t="s">
        <v>1211</v>
      </c>
      <c r="P2562" s="5" t="s">
        <v>1211</v>
      </c>
      <c r="Q2562" s="5" t="s">
        <v>7115</v>
      </c>
      <c r="R2562" s="5" t="s">
        <v>14448</v>
      </c>
      <c r="S2562" s="2" t="s">
        <v>6687</v>
      </c>
      <c r="T2562" s="5" t="s">
        <v>1520</v>
      </c>
      <c r="U2562" s="5" t="s">
        <v>716</v>
      </c>
      <c r="V2562" s="2" t="s">
        <v>5709</v>
      </c>
      <c r="W2562" s="5" t="s">
        <v>567</v>
      </c>
      <c r="X2562" s="5" t="s">
        <v>4339</v>
      </c>
      <c r="Y2562" s="5" t="s">
        <v>14523</v>
      </c>
      <c r="Z2562" s="2" t="s">
        <v>720</v>
      </c>
      <c r="AA2562" s="2" t="s">
        <v>716</v>
      </c>
      <c r="AB2562" s="5" t="s">
        <v>14502</v>
      </c>
      <c r="AC2562" s="2" t="s">
        <v>14503</v>
      </c>
      <c r="AD2562" s="5" t="s">
        <v>14491</v>
      </c>
      <c r="AE2562" s="5" t="s">
        <v>14492</v>
      </c>
      <c r="AF2562" s="5" t="s">
        <v>14451</v>
      </c>
      <c r="AG2562" s="2" t="s">
        <v>14452</v>
      </c>
      <c r="AH2562" s="5" t="s">
        <v>14453</v>
      </c>
      <c r="AI2562" s="5" t="s">
        <v>14454</v>
      </c>
      <c r="AJ2562" s="2" t="s">
        <v>68</v>
      </c>
      <c r="AK2562" s="2" t="s">
        <v>729</v>
      </c>
    </row>
    <row r="2563" spans="1:37" ht="17.100000000000001" customHeight="1">
      <c r="A2563" s="2" t="s">
        <v>36</v>
      </c>
      <c r="B2563" s="3">
        <v>80012269</v>
      </c>
      <c r="C2563" s="2" t="s">
        <v>5893</v>
      </c>
      <c r="D2563" s="5" t="s">
        <v>5893</v>
      </c>
      <c r="E2563" s="5" t="s">
        <v>5894</v>
      </c>
      <c r="F2563" s="5" t="s">
        <v>14524</v>
      </c>
      <c r="G2563" s="5" t="s">
        <v>14525</v>
      </c>
      <c r="H2563" s="5" t="s">
        <v>13128</v>
      </c>
      <c r="I2563" s="2" t="s">
        <v>42</v>
      </c>
      <c r="J2563" s="2" t="s">
        <v>1549</v>
      </c>
      <c r="K2563" s="2" t="s">
        <v>1550</v>
      </c>
      <c r="L2563" s="2" t="s">
        <v>1551</v>
      </c>
      <c r="M2563" s="2" t="s">
        <v>1552</v>
      </c>
      <c r="N2563" s="2" t="s">
        <v>14494</v>
      </c>
      <c r="O2563" s="8" t="s">
        <v>1211</v>
      </c>
      <c r="P2563" s="5" t="s">
        <v>1211</v>
      </c>
      <c r="Q2563" s="5" t="s">
        <v>7115</v>
      </c>
      <c r="R2563" s="5" t="s">
        <v>14448</v>
      </c>
      <c r="S2563" s="2" t="s">
        <v>6687</v>
      </c>
      <c r="T2563" s="5" t="s">
        <v>1520</v>
      </c>
      <c r="U2563" s="5" t="s">
        <v>716</v>
      </c>
      <c r="V2563" s="2" t="s">
        <v>5709</v>
      </c>
      <c r="W2563" s="5" t="s">
        <v>1662</v>
      </c>
      <c r="X2563" s="5" t="s">
        <v>14526</v>
      </c>
      <c r="Y2563" s="5" t="s">
        <v>14527</v>
      </c>
      <c r="Z2563" s="2" t="s">
        <v>720</v>
      </c>
      <c r="AA2563" s="2" t="s">
        <v>716</v>
      </c>
      <c r="AB2563" s="5" t="s">
        <v>14502</v>
      </c>
      <c r="AC2563" s="2" t="s">
        <v>14503</v>
      </c>
      <c r="AD2563" s="5" t="s">
        <v>14491</v>
      </c>
      <c r="AE2563" s="5" t="s">
        <v>14492</v>
      </c>
      <c r="AF2563" s="5" t="s">
        <v>14451</v>
      </c>
      <c r="AG2563" s="2" t="s">
        <v>14452</v>
      </c>
      <c r="AH2563" s="5" t="s">
        <v>14453</v>
      </c>
      <c r="AI2563" s="5" t="s">
        <v>14454</v>
      </c>
      <c r="AJ2563" s="2" t="s">
        <v>307</v>
      </c>
      <c r="AK2563" s="2" t="s">
        <v>729</v>
      </c>
    </row>
    <row r="2564" spans="1:37" ht="17.100000000000001" customHeight="1">
      <c r="A2564" s="2" t="s">
        <v>36</v>
      </c>
      <c r="B2564" s="3">
        <v>60191707</v>
      </c>
      <c r="C2564" s="2" t="s">
        <v>5907</v>
      </c>
      <c r="D2564" s="5" t="s">
        <v>5908</v>
      </c>
      <c r="E2564" s="5" t="s">
        <v>5909</v>
      </c>
      <c r="F2564" s="5" t="s">
        <v>14528</v>
      </c>
      <c r="G2564" s="5" t="s">
        <v>14529</v>
      </c>
      <c r="H2564" s="5" t="s">
        <v>14530</v>
      </c>
      <c r="I2564" s="2" t="s">
        <v>42</v>
      </c>
      <c r="J2564" s="2" t="s">
        <v>1549</v>
      </c>
      <c r="K2564" s="2" t="s">
        <v>1550</v>
      </c>
      <c r="L2564" s="2" t="s">
        <v>1551</v>
      </c>
      <c r="M2564" s="2" t="s">
        <v>1552</v>
      </c>
      <c r="N2564" s="2" t="s">
        <v>14531</v>
      </c>
      <c r="O2564" s="8" t="s">
        <v>1211</v>
      </c>
      <c r="P2564" s="5" t="s">
        <v>1211</v>
      </c>
      <c r="Q2564" s="5" t="s">
        <v>7115</v>
      </c>
      <c r="R2564" s="5" t="s">
        <v>14448</v>
      </c>
      <c r="S2564" s="2" t="s">
        <v>6687</v>
      </c>
      <c r="T2564" s="5" t="s">
        <v>1520</v>
      </c>
      <c r="U2564" s="5" t="s">
        <v>716</v>
      </c>
      <c r="V2564" s="2" t="s">
        <v>5709</v>
      </c>
      <c r="W2564" s="5" t="s">
        <v>1068</v>
      </c>
      <c r="X2564" s="5" t="s">
        <v>14532</v>
      </c>
      <c r="Y2564" s="5" t="s">
        <v>14533</v>
      </c>
      <c r="Z2564" s="2" t="s">
        <v>720</v>
      </c>
      <c r="AA2564" s="2" t="s">
        <v>716</v>
      </c>
      <c r="AB2564" s="5" t="s">
        <v>14451</v>
      </c>
      <c r="AC2564" s="2" t="s">
        <v>14452</v>
      </c>
      <c r="AD2564" s="5" t="s">
        <v>14453</v>
      </c>
      <c r="AE2564" s="5" t="s">
        <v>14454</v>
      </c>
      <c r="AF2564" s="5" t="s">
        <v>14235</v>
      </c>
      <c r="AG2564" s="2" t="s">
        <v>14236</v>
      </c>
      <c r="AH2564" s="5" t="s">
        <v>14237</v>
      </c>
      <c r="AI2564" s="5" t="s">
        <v>14238</v>
      </c>
      <c r="AJ2564" s="2" t="s">
        <v>68</v>
      </c>
      <c r="AK2564" s="2" t="s">
        <v>729</v>
      </c>
    </row>
    <row r="2565" spans="1:37" ht="17.100000000000001" customHeight="1">
      <c r="A2565" s="2" t="s">
        <v>36</v>
      </c>
      <c r="B2565" s="3">
        <v>60191720</v>
      </c>
      <c r="C2565" s="2" t="s">
        <v>5893</v>
      </c>
      <c r="D2565" s="5" t="s">
        <v>5893</v>
      </c>
      <c r="E2565" s="5" t="s">
        <v>5894</v>
      </c>
      <c r="F2565" s="5" t="s">
        <v>14534</v>
      </c>
      <c r="G2565" s="5" t="s">
        <v>14535</v>
      </c>
      <c r="H2565" s="5" t="s">
        <v>14399</v>
      </c>
      <c r="I2565" s="2" t="s">
        <v>42</v>
      </c>
      <c r="J2565" s="2" t="s">
        <v>1549</v>
      </c>
      <c r="K2565" s="2" t="s">
        <v>1550</v>
      </c>
      <c r="L2565" s="2" t="s">
        <v>1551</v>
      </c>
      <c r="M2565" s="2" t="s">
        <v>1552</v>
      </c>
      <c r="N2565" s="2" t="s">
        <v>14531</v>
      </c>
      <c r="O2565" s="8" t="s">
        <v>1211</v>
      </c>
      <c r="P2565" s="5" t="s">
        <v>1211</v>
      </c>
      <c r="Q2565" s="5" t="s">
        <v>7115</v>
      </c>
      <c r="R2565" s="5" t="s">
        <v>14448</v>
      </c>
      <c r="S2565" s="2" t="s">
        <v>6687</v>
      </c>
      <c r="T2565" s="5" t="s">
        <v>1520</v>
      </c>
      <c r="U2565" s="5" t="s">
        <v>716</v>
      </c>
      <c r="V2565" s="2" t="s">
        <v>5709</v>
      </c>
      <c r="W2565" s="5" t="s">
        <v>1189</v>
      </c>
      <c r="X2565" s="5" t="s">
        <v>1386</v>
      </c>
      <c r="Y2565" s="5" t="s">
        <v>14536</v>
      </c>
      <c r="Z2565" s="2" t="s">
        <v>720</v>
      </c>
      <c r="AA2565" s="2" t="s">
        <v>716</v>
      </c>
      <c r="AB2565" s="5" t="s">
        <v>14537</v>
      </c>
      <c r="AC2565" s="2" t="s">
        <v>14538</v>
      </c>
      <c r="AD2565" s="5" t="s">
        <v>14528</v>
      </c>
      <c r="AE2565" s="5" t="s">
        <v>14529</v>
      </c>
      <c r="AF2565" s="5" t="s">
        <v>14451</v>
      </c>
      <c r="AG2565" s="2" t="s">
        <v>14452</v>
      </c>
      <c r="AH2565" s="5" t="s">
        <v>14453</v>
      </c>
      <c r="AI2565" s="5" t="s">
        <v>14454</v>
      </c>
      <c r="AJ2565" s="2" t="s">
        <v>68</v>
      </c>
      <c r="AK2565" s="2" t="s">
        <v>729</v>
      </c>
    </row>
    <row r="2566" spans="1:37" ht="17.100000000000001" customHeight="1">
      <c r="A2566" s="2" t="s">
        <v>36</v>
      </c>
      <c r="B2566" s="3">
        <v>60191738</v>
      </c>
      <c r="C2566" s="2" t="s">
        <v>5893</v>
      </c>
      <c r="D2566" s="5" t="s">
        <v>5893</v>
      </c>
      <c r="E2566" s="5" t="s">
        <v>5894</v>
      </c>
      <c r="F2566" s="5" t="s">
        <v>14539</v>
      </c>
      <c r="G2566" s="5" t="s">
        <v>14540</v>
      </c>
      <c r="H2566" s="5" t="s">
        <v>938</v>
      </c>
      <c r="I2566" s="2" t="s">
        <v>42</v>
      </c>
      <c r="J2566" s="2" t="s">
        <v>1549</v>
      </c>
      <c r="K2566" s="2" t="s">
        <v>1550</v>
      </c>
      <c r="L2566" s="2" t="s">
        <v>1551</v>
      </c>
      <c r="M2566" s="2" t="s">
        <v>1552</v>
      </c>
      <c r="N2566" s="2" t="s">
        <v>14531</v>
      </c>
      <c r="O2566" s="8" t="s">
        <v>1211</v>
      </c>
      <c r="P2566" s="5" t="s">
        <v>1211</v>
      </c>
      <c r="Q2566" s="5" t="s">
        <v>7115</v>
      </c>
      <c r="R2566" s="5" t="s">
        <v>14448</v>
      </c>
      <c r="S2566" s="2" t="s">
        <v>6687</v>
      </c>
      <c r="T2566" s="5" t="s">
        <v>1520</v>
      </c>
      <c r="U2566" s="5" t="s">
        <v>716</v>
      </c>
      <c r="V2566" s="2" t="s">
        <v>5709</v>
      </c>
      <c r="W2566" s="5" t="s">
        <v>860</v>
      </c>
      <c r="X2566" s="5" t="s">
        <v>14541</v>
      </c>
      <c r="Y2566" s="5" t="s">
        <v>14542</v>
      </c>
      <c r="Z2566" s="2" t="s">
        <v>720</v>
      </c>
      <c r="AA2566" s="2" t="s">
        <v>716</v>
      </c>
      <c r="AB2566" s="5" t="s">
        <v>14537</v>
      </c>
      <c r="AC2566" s="2" t="s">
        <v>14538</v>
      </c>
      <c r="AD2566" s="5" t="s">
        <v>14528</v>
      </c>
      <c r="AE2566" s="5" t="s">
        <v>14529</v>
      </c>
      <c r="AF2566" s="5" t="s">
        <v>14451</v>
      </c>
      <c r="AG2566" s="2" t="s">
        <v>14452</v>
      </c>
      <c r="AH2566" s="5" t="s">
        <v>14453</v>
      </c>
      <c r="AI2566" s="5" t="s">
        <v>14454</v>
      </c>
      <c r="AJ2566" s="2" t="s">
        <v>68</v>
      </c>
      <c r="AK2566" s="2" t="s">
        <v>729</v>
      </c>
    </row>
    <row r="2567" spans="1:37" ht="17.100000000000001" customHeight="1">
      <c r="A2567" s="2" t="s">
        <v>36</v>
      </c>
      <c r="B2567" s="3">
        <v>60191739</v>
      </c>
      <c r="C2567" s="2" t="s">
        <v>5893</v>
      </c>
      <c r="D2567" s="5" t="s">
        <v>5893</v>
      </c>
      <c r="E2567" s="5" t="s">
        <v>5894</v>
      </c>
      <c r="F2567" s="5" t="s">
        <v>14543</v>
      </c>
      <c r="G2567" s="5" t="s">
        <v>14544</v>
      </c>
      <c r="H2567" s="5" t="s">
        <v>14545</v>
      </c>
      <c r="I2567" s="2" t="s">
        <v>42</v>
      </c>
      <c r="J2567" s="2" t="s">
        <v>1549</v>
      </c>
      <c r="K2567" s="2" t="s">
        <v>1550</v>
      </c>
      <c r="L2567" s="2" t="s">
        <v>1551</v>
      </c>
      <c r="M2567" s="2" t="s">
        <v>1552</v>
      </c>
      <c r="N2567" s="2" t="s">
        <v>14531</v>
      </c>
      <c r="O2567" s="8" t="s">
        <v>1211</v>
      </c>
      <c r="P2567" s="5" t="s">
        <v>1211</v>
      </c>
      <c r="Q2567" s="5" t="s">
        <v>7115</v>
      </c>
      <c r="R2567" s="5" t="s">
        <v>14448</v>
      </c>
      <c r="S2567" s="2" t="s">
        <v>6687</v>
      </c>
      <c r="T2567" s="5" t="s">
        <v>1520</v>
      </c>
      <c r="U2567" s="5" t="s">
        <v>716</v>
      </c>
      <c r="V2567" s="2" t="s">
        <v>5709</v>
      </c>
      <c r="W2567" s="5" t="s">
        <v>944</v>
      </c>
      <c r="X2567" s="5" t="s">
        <v>14546</v>
      </c>
      <c r="Y2567" s="5" t="s">
        <v>14547</v>
      </c>
      <c r="Z2567" s="2" t="s">
        <v>720</v>
      </c>
      <c r="AA2567" s="2" t="s">
        <v>716</v>
      </c>
      <c r="AB2567" s="5" t="s">
        <v>14537</v>
      </c>
      <c r="AC2567" s="2" t="s">
        <v>14538</v>
      </c>
      <c r="AD2567" s="5" t="s">
        <v>14528</v>
      </c>
      <c r="AE2567" s="5" t="s">
        <v>14529</v>
      </c>
      <c r="AF2567" s="5" t="s">
        <v>14451</v>
      </c>
      <c r="AG2567" s="2" t="s">
        <v>14452</v>
      </c>
      <c r="AH2567" s="5" t="s">
        <v>14453</v>
      </c>
      <c r="AI2567" s="5" t="s">
        <v>14454</v>
      </c>
      <c r="AJ2567" s="2" t="s">
        <v>68</v>
      </c>
      <c r="AK2567" s="2" t="s">
        <v>729</v>
      </c>
    </row>
    <row r="2568" spans="1:37" ht="17.100000000000001" customHeight="1">
      <c r="A2568" s="2" t="s">
        <v>36</v>
      </c>
      <c r="B2568" s="3">
        <v>60191746</v>
      </c>
      <c r="C2568" s="2" t="s">
        <v>5893</v>
      </c>
      <c r="D2568" s="5" t="s">
        <v>5893</v>
      </c>
      <c r="E2568" s="5" t="s">
        <v>5894</v>
      </c>
      <c r="F2568" s="5" t="s">
        <v>14548</v>
      </c>
      <c r="G2568" s="5" t="s">
        <v>14549</v>
      </c>
      <c r="H2568" s="5" t="s">
        <v>973</v>
      </c>
      <c r="I2568" s="2" t="s">
        <v>42</v>
      </c>
      <c r="J2568" s="2" t="s">
        <v>1549</v>
      </c>
      <c r="K2568" s="2" t="s">
        <v>1550</v>
      </c>
      <c r="L2568" s="2" t="s">
        <v>1551</v>
      </c>
      <c r="M2568" s="2" t="s">
        <v>1552</v>
      </c>
      <c r="N2568" s="2" t="s">
        <v>14531</v>
      </c>
      <c r="O2568" s="8" t="s">
        <v>1211</v>
      </c>
      <c r="P2568" s="5" t="s">
        <v>1211</v>
      </c>
      <c r="Q2568" s="5" t="s">
        <v>7115</v>
      </c>
      <c r="R2568" s="5" t="s">
        <v>14448</v>
      </c>
      <c r="S2568" s="2" t="s">
        <v>6687</v>
      </c>
      <c r="T2568" s="5" t="s">
        <v>1520</v>
      </c>
      <c r="U2568" s="5" t="s">
        <v>716</v>
      </c>
      <c r="V2568" s="2" t="s">
        <v>5709</v>
      </c>
      <c r="W2568" s="5" t="s">
        <v>1405</v>
      </c>
      <c r="X2568" s="5" t="s">
        <v>14550</v>
      </c>
      <c r="Y2568" s="5" t="s">
        <v>14551</v>
      </c>
      <c r="Z2568" s="2" t="s">
        <v>720</v>
      </c>
      <c r="AA2568" s="2" t="s">
        <v>716</v>
      </c>
      <c r="AB2568" s="5" t="s">
        <v>14537</v>
      </c>
      <c r="AC2568" s="2" t="s">
        <v>14538</v>
      </c>
      <c r="AD2568" s="5" t="s">
        <v>14528</v>
      </c>
      <c r="AE2568" s="5" t="s">
        <v>14529</v>
      </c>
      <c r="AF2568" s="5" t="s">
        <v>14451</v>
      </c>
      <c r="AG2568" s="2" t="s">
        <v>14452</v>
      </c>
      <c r="AH2568" s="5" t="s">
        <v>14453</v>
      </c>
      <c r="AI2568" s="5" t="s">
        <v>14454</v>
      </c>
      <c r="AJ2568" s="2" t="s">
        <v>68</v>
      </c>
      <c r="AK2568" s="2" t="s">
        <v>729</v>
      </c>
    </row>
    <row r="2569" spans="1:37" ht="17.100000000000001" customHeight="1">
      <c r="A2569" s="2" t="s">
        <v>36</v>
      </c>
      <c r="B2569" s="3">
        <v>80001240</v>
      </c>
      <c r="C2569" s="2" t="s">
        <v>5893</v>
      </c>
      <c r="D2569" s="5" t="s">
        <v>5893</v>
      </c>
      <c r="E2569" s="5" t="s">
        <v>5894</v>
      </c>
      <c r="F2569" s="5" t="s">
        <v>14552</v>
      </c>
      <c r="G2569" s="5" t="s">
        <v>14553</v>
      </c>
      <c r="H2569" s="5" t="s">
        <v>7849</v>
      </c>
      <c r="I2569" s="2" t="s">
        <v>42</v>
      </c>
      <c r="J2569" s="2" t="s">
        <v>1549</v>
      </c>
      <c r="K2569" s="2" t="s">
        <v>1550</v>
      </c>
      <c r="L2569" s="2" t="s">
        <v>1551</v>
      </c>
      <c r="M2569" s="2" t="s">
        <v>1552</v>
      </c>
      <c r="N2569" s="2" t="s">
        <v>14531</v>
      </c>
      <c r="O2569" s="8" t="s">
        <v>1211</v>
      </c>
      <c r="P2569" s="5" t="s">
        <v>1211</v>
      </c>
      <c r="Q2569" s="5" t="s">
        <v>7115</v>
      </c>
      <c r="R2569" s="5" t="s">
        <v>14448</v>
      </c>
      <c r="S2569" s="2" t="s">
        <v>6687</v>
      </c>
      <c r="T2569" s="5" t="s">
        <v>1520</v>
      </c>
      <c r="U2569" s="5" t="s">
        <v>716</v>
      </c>
      <c r="V2569" s="2" t="s">
        <v>5709</v>
      </c>
      <c r="W2569" s="5" t="s">
        <v>1956</v>
      </c>
      <c r="X2569" s="5" t="s">
        <v>2817</v>
      </c>
      <c r="Y2569" s="5" t="s">
        <v>14554</v>
      </c>
      <c r="Z2569" s="2" t="s">
        <v>720</v>
      </c>
      <c r="AA2569" s="2" t="s">
        <v>716</v>
      </c>
      <c r="AB2569" s="5" t="s">
        <v>14537</v>
      </c>
      <c r="AC2569" s="2" t="s">
        <v>14538</v>
      </c>
      <c r="AD2569" s="5" t="s">
        <v>14528</v>
      </c>
      <c r="AE2569" s="5" t="s">
        <v>14529</v>
      </c>
      <c r="AF2569" s="5" t="s">
        <v>14451</v>
      </c>
      <c r="AG2569" s="2" t="s">
        <v>14452</v>
      </c>
      <c r="AH2569" s="5" t="s">
        <v>14453</v>
      </c>
      <c r="AI2569" s="5" t="s">
        <v>14454</v>
      </c>
      <c r="AJ2569" s="2" t="s">
        <v>68</v>
      </c>
      <c r="AK2569" s="2" t="s">
        <v>729</v>
      </c>
    </row>
    <row r="2570" spans="1:37" ht="17.100000000000001" customHeight="1">
      <c r="A2570" s="2" t="s">
        <v>36</v>
      </c>
      <c r="B2570" s="3">
        <v>80007769</v>
      </c>
      <c r="C2570" s="2" t="s">
        <v>6242</v>
      </c>
      <c r="D2570" s="5" t="s">
        <v>6243</v>
      </c>
      <c r="E2570" s="5" t="s">
        <v>7518</v>
      </c>
      <c r="F2570" s="5" t="s">
        <v>14555</v>
      </c>
      <c r="G2570" s="5" t="s">
        <v>14556</v>
      </c>
      <c r="H2570" s="5" t="s">
        <v>7849</v>
      </c>
      <c r="I2570" s="2" t="s">
        <v>42</v>
      </c>
      <c r="J2570" s="2" t="s">
        <v>1549</v>
      </c>
      <c r="K2570" s="2" t="s">
        <v>1550</v>
      </c>
      <c r="L2570" s="2" t="s">
        <v>1551</v>
      </c>
      <c r="M2570" s="2" t="s">
        <v>1552</v>
      </c>
      <c r="N2570" s="2" t="s">
        <v>14531</v>
      </c>
      <c r="O2570" s="8" t="s">
        <v>1211</v>
      </c>
      <c r="P2570" s="5" t="s">
        <v>1211</v>
      </c>
      <c r="Q2570" s="5" t="s">
        <v>7115</v>
      </c>
      <c r="R2570" s="5" t="s">
        <v>14557</v>
      </c>
      <c r="S2570" s="2" t="s">
        <v>6320</v>
      </c>
      <c r="T2570" s="5" t="s">
        <v>1520</v>
      </c>
      <c r="U2570" s="5" t="s">
        <v>716</v>
      </c>
      <c r="V2570" s="2" t="s">
        <v>5709</v>
      </c>
      <c r="W2570" s="5" t="s">
        <v>208</v>
      </c>
      <c r="X2570" s="5" t="s">
        <v>14558</v>
      </c>
      <c r="Y2570" s="5" t="s">
        <v>14559</v>
      </c>
      <c r="Z2570" s="2" t="s">
        <v>720</v>
      </c>
      <c r="AA2570" s="2" t="s">
        <v>716</v>
      </c>
      <c r="AB2570" s="5" t="s">
        <v>14451</v>
      </c>
      <c r="AC2570" s="2" t="s">
        <v>14452</v>
      </c>
      <c r="AD2570" s="5" t="s">
        <v>14453</v>
      </c>
      <c r="AE2570" s="5" t="s">
        <v>14454</v>
      </c>
      <c r="AF2570" s="5" t="s">
        <v>14235</v>
      </c>
      <c r="AG2570" s="2" t="s">
        <v>14236</v>
      </c>
      <c r="AH2570" s="5" t="s">
        <v>14237</v>
      </c>
      <c r="AI2570" s="5" t="s">
        <v>14238</v>
      </c>
      <c r="AJ2570" s="2" t="s">
        <v>68</v>
      </c>
      <c r="AK2570" s="2" t="s">
        <v>729</v>
      </c>
    </row>
    <row r="2571" spans="1:37" ht="17.100000000000001" customHeight="1">
      <c r="A2571" s="2" t="s">
        <v>36</v>
      </c>
      <c r="B2571" s="3">
        <v>60320998</v>
      </c>
      <c r="C2571" s="2" t="s">
        <v>5883</v>
      </c>
      <c r="D2571" s="5" t="s">
        <v>5883</v>
      </c>
      <c r="E2571" s="5" t="s">
        <v>5884</v>
      </c>
      <c r="F2571" s="5" t="s">
        <v>14453</v>
      </c>
      <c r="G2571" s="5" t="s">
        <v>14454</v>
      </c>
      <c r="H2571" s="5" t="s">
        <v>14560</v>
      </c>
      <c r="I2571" s="2" t="s">
        <v>42</v>
      </c>
      <c r="J2571" s="2" t="s">
        <v>1549</v>
      </c>
      <c r="K2571" s="2" t="s">
        <v>1550</v>
      </c>
      <c r="L2571" s="2" t="s">
        <v>1551</v>
      </c>
      <c r="M2571" s="2" t="s">
        <v>1552</v>
      </c>
      <c r="N2571" s="2" t="s">
        <v>14561</v>
      </c>
      <c r="O2571" s="8" t="s">
        <v>14562</v>
      </c>
      <c r="P2571" s="5" t="s">
        <v>1211</v>
      </c>
      <c r="Q2571" s="5" t="s">
        <v>14563</v>
      </c>
      <c r="R2571" s="5" t="s">
        <v>14448</v>
      </c>
      <c r="S2571" s="2" t="s">
        <v>6687</v>
      </c>
      <c r="T2571" s="5" t="s">
        <v>1520</v>
      </c>
      <c r="U2571" s="5" t="s">
        <v>716</v>
      </c>
      <c r="V2571" s="2" t="s">
        <v>5709</v>
      </c>
      <c r="W2571" s="5" t="s">
        <v>1662</v>
      </c>
      <c r="X2571" s="5" t="s">
        <v>4311</v>
      </c>
      <c r="Y2571" s="5" t="s">
        <v>14564</v>
      </c>
      <c r="Z2571" s="2" t="s">
        <v>720</v>
      </c>
      <c r="AA2571" s="2" t="s">
        <v>716</v>
      </c>
      <c r="AB2571" s="5" t="s">
        <v>14235</v>
      </c>
      <c r="AC2571" s="2" t="s">
        <v>14236</v>
      </c>
      <c r="AD2571" s="5" t="s">
        <v>14237</v>
      </c>
      <c r="AE2571" s="5" t="s">
        <v>14238</v>
      </c>
      <c r="AF2571" s="5" t="s">
        <v>5879</v>
      </c>
      <c r="AG2571" s="2" t="s">
        <v>5880</v>
      </c>
      <c r="AH2571" s="5" t="s">
        <v>5881</v>
      </c>
      <c r="AI2571" s="5" t="s">
        <v>5882</v>
      </c>
      <c r="AJ2571" s="2" t="s">
        <v>68</v>
      </c>
      <c r="AK2571" s="2" t="s">
        <v>729</v>
      </c>
    </row>
    <row r="2572" spans="1:37" ht="17.100000000000001" customHeight="1">
      <c r="A2572" s="2" t="s">
        <v>36</v>
      </c>
      <c r="B2572" s="3">
        <v>80006831</v>
      </c>
      <c r="C2572" s="2" t="s">
        <v>6242</v>
      </c>
      <c r="D2572" s="5" t="s">
        <v>6243</v>
      </c>
      <c r="E2572" s="5" t="s">
        <v>7518</v>
      </c>
      <c r="F2572" s="5" t="s">
        <v>14565</v>
      </c>
      <c r="G2572" s="5" t="s">
        <v>14566</v>
      </c>
      <c r="H2572" s="5" t="s">
        <v>1419</v>
      </c>
      <c r="I2572" s="2" t="s">
        <v>42</v>
      </c>
      <c r="J2572" s="2" t="s">
        <v>1549</v>
      </c>
      <c r="K2572" s="2" t="s">
        <v>1550</v>
      </c>
      <c r="L2572" s="2" t="s">
        <v>1551</v>
      </c>
      <c r="M2572" s="2" t="s">
        <v>1552</v>
      </c>
      <c r="N2572" s="2" t="s">
        <v>14561</v>
      </c>
      <c r="O2572" s="8" t="s">
        <v>14562</v>
      </c>
      <c r="P2572" s="5" t="s">
        <v>1211</v>
      </c>
      <c r="Q2572" s="5" t="s">
        <v>14563</v>
      </c>
      <c r="R2572" s="5" t="s">
        <v>14557</v>
      </c>
      <c r="S2572" s="2" t="s">
        <v>6320</v>
      </c>
      <c r="T2572" s="5" t="s">
        <v>1520</v>
      </c>
      <c r="U2572" s="5" t="s">
        <v>716</v>
      </c>
      <c r="V2572" s="2" t="s">
        <v>5709</v>
      </c>
      <c r="W2572" s="5" t="s">
        <v>838</v>
      </c>
      <c r="X2572" s="5" t="s">
        <v>7608</v>
      </c>
      <c r="Y2572" s="5" t="s">
        <v>14567</v>
      </c>
      <c r="Z2572" s="2" t="s">
        <v>720</v>
      </c>
      <c r="AA2572" s="2" t="s">
        <v>716</v>
      </c>
      <c r="AB2572" s="5" t="s">
        <v>14451</v>
      </c>
      <c r="AC2572" s="2" t="s">
        <v>14452</v>
      </c>
      <c r="AD2572" s="5" t="s">
        <v>14453</v>
      </c>
      <c r="AE2572" s="5" t="s">
        <v>14454</v>
      </c>
      <c r="AF2572" s="5" t="s">
        <v>14235</v>
      </c>
      <c r="AG2572" s="2" t="s">
        <v>14236</v>
      </c>
      <c r="AH2572" s="5" t="s">
        <v>14237</v>
      </c>
      <c r="AI2572" s="5" t="s">
        <v>14238</v>
      </c>
      <c r="AJ2572" s="2" t="s">
        <v>68</v>
      </c>
      <c r="AK2572" s="2" t="s">
        <v>729</v>
      </c>
    </row>
    <row r="2573" spans="1:37" ht="17.100000000000001" customHeight="1">
      <c r="A2573" s="2" t="s">
        <v>36</v>
      </c>
      <c r="B2573" s="3">
        <v>60010141</v>
      </c>
      <c r="C2573" s="2" t="s">
        <v>5907</v>
      </c>
      <c r="D2573" s="5" t="s">
        <v>5908</v>
      </c>
      <c r="E2573" s="5" t="s">
        <v>5909</v>
      </c>
      <c r="F2573" s="5" t="s">
        <v>14568</v>
      </c>
      <c r="G2573" s="5" t="s">
        <v>14569</v>
      </c>
      <c r="H2573" s="5" t="s">
        <v>14570</v>
      </c>
      <c r="I2573" s="2" t="s">
        <v>42</v>
      </c>
      <c r="J2573" s="2" t="s">
        <v>1515</v>
      </c>
      <c r="K2573" s="2" t="s">
        <v>1516</v>
      </c>
      <c r="L2573" s="2" t="s">
        <v>1517</v>
      </c>
      <c r="M2573" s="2" t="s">
        <v>1516</v>
      </c>
      <c r="N2573" s="2" t="s">
        <v>14571</v>
      </c>
      <c r="O2573" s="8" t="s">
        <v>1516</v>
      </c>
      <c r="P2573" s="5" t="s">
        <v>1211</v>
      </c>
      <c r="Q2573" s="5" t="s">
        <v>8487</v>
      </c>
      <c r="R2573" s="5" t="s">
        <v>14572</v>
      </c>
      <c r="S2573" s="2" t="s">
        <v>6687</v>
      </c>
      <c r="T2573" s="5" t="s">
        <v>1520</v>
      </c>
      <c r="U2573" s="5" t="s">
        <v>716</v>
      </c>
      <c r="V2573" s="2" t="s">
        <v>4788</v>
      </c>
      <c r="W2573" s="5" t="s">
        <v>772</v>
      </c>
      <c r="X2573" s="5" t="s">
        <v>14573</v>
      </c>
      <c r="Y2573" s="5" t="s">
        <v>14574</v>
      </c>
      <c r="Z2573" s="2" t="s">
        <v>720</v>
      </c>
      <c r="AA2573" s="2" t="s">
        <v>716</v>
      </c>
      <c r="AB2573" s="5" t="s">
        <v>14575</v>
      </c>
      <c r="AC2573" s="2" t="s">
        <v>14576</v>
      </c>
      <c r="AD2573" s="5" t="s">
        <v>14577</v>
      </c>
      <c r="AE2573" s="5" t="s">
        <v>14578</v>
      </c>
      <c r="AF2573" s="5" t="s">
        <v>14235</v>
      </c>
      <c r="AG2573" s="2" t="s">
        <v>14236</v>
      </c>
      <c r="AH2573" s="5" t="s">
        <v>14237</v>
      </c>
      <c r="AI2573" s="5" t="s">
        <v>14238</v>
      </c>
      <c r="AJ2573" s="2" t="s">
        <v>68</v>
      </c>
      <c r="AK2573" s="2" t="s">
        <v>729</v>
      </c>
    </row>
    <row r="2574" spans="1:37" ht="17.100000000000001" customHeight="1">
      <c r="A2574" s="2" t="s">
        <v>36</v>
      </c>
      <c r="B2574" s="3">
        <v>60010163</v>
      </c>
      <c r="C2574" s="2" t="s">
        <v>5893</v>
      </c>
      <c r="D2574" s="5" t="s">
        <v>5893</v>
      </c>
      <c r="E2574" s="5" t="s">
        <v>5894</v>
      </c>
      <c r="F2574" s="5" t="s">
        <v>14579</v>
      </c>
      <c r="G2574" s="5" t="s">
        <v>14580</v>
      </c>
      <c r="H2574" s="5" t="s">
        <v>11983</v>
      </c>
      <c r="I2574" s="2" t="s">
        <v>42</v>
      </c>
      <c r="J2574" s="2" t="s">
        <v>1515</v>
      </c>
      <c r="K2574" s="2" t="s">
        <v>1516</v>
      </c>
      <c r="L2574" s="2" t="s">
        <v>1517</v>
      </c>
      <c r="M2574" s="2" t="s">
        <v>1516</v>
      </c>
      <c r="N2574" s="2" t="s">
        <v>14571</v>
      </c>
      <c r="O2574" s="8" t="s">
        <v>1516</v>
      </c>
      <c r="P2574" s="5" t="s">
        <v>1211</v>
      </c>
      <c r="Q2574" s="5" t="s">
        <v>8487</v>
      </c>
      <c r="R2574" s="5" t="s">
        <v>14572</v>
      </c>
      <c r="S2574" s="2" t="s">
        <v>6687</v>
      </c>
      <c r="T2574" s="5" t="s">
        <v>1520</v>
      </c>
      <c r="U2574" s="5" t="s">
        <v>716</v>
      </c>
      <c r="V2574" s="2" t="s">
        <v>4788</v>
      </c>
      <c r="W2574" s="5" t="s">
        <v>962</v>
      </c>
      <c r="X2574" s="5" t="s">
        <v>14581</v>
      </c>
      <c r="Y2574" s="5" t="s">
        <v>14582</v>
      </c>
      <c r="Z2574" s="2" t="s">
        <v>720</v>
      </c>
      <c r="AA2574" s="2" t="s">
        <v>716</v>
      </c>
      <c r="AB2574" s="5" t="s">
        <v>14583</v>
      </c>
      <c r="AC2574" s="2" t="s">
        <v>14584</v>
      </c>
      <c r="AD2574" s="5" t="s">
        <v>14568</v>
      </c>
      <c r="AE2574" s="5" t="s">
        <v>14569</v>
      </c>
      <c r="AF2574" s="5" t="s">
        <v>14575</v>
      </c>
      <c r="AG2574" s="2" t="s">
        <v>14576</v>
      </c>
      <c r="AH2574" s="5" t="s">
        <v>14577</v>
      </c>
      <c r="AI2574" s="5" t="s">
        <v>14578</v>
      </c>
      <c r="AJ2574" s="2" t="s">
        <v>68</v>
      </c>
      <c r="AK2574" s="2" t="s">
        <v>729</v>
      </c>
    </row>
    <row r="2575" spans="1:37" ht="17.100000000000001" customHeight="1">
      <c r="A2575" s="2" t="s">
        <v>36</v>
      </c>
      <c r="B2575" s="3">
        <v>60010177</v>
      </c>
      <c r="C2575" s="2" t="s">
        <v>5893</v>
      </c>
      <c r="D2575" s="5" t="s">
        <v>5893</v>
      </c>
      <c r="E2575" s="5" t="s">
        <v>5894</v>
      </c>
      <c r="F2575" s="5" t="s">
        <v>14585</v>
      </c>
      <c r="G2575" s="5" t="s">
        <v>14586</v>
      </c>
      <c r="H2575" s="5" t="s">
        <v>12516</v>
      </c>
      <c r="I2575" s="2" t="s">
        <v>42</v>
      </c>
      <c r="J2575" s="2" t="s">
        <v>1515</v>
      </c>
      <c r="K2575" s="2" t="s">
        <v>1516</v>
      </c>
      <c r="L2575" s="2" t="s">
        <v>1517</v>
      </c>
      <c r="M2575" s="2" t="s">
        <v>1516</v>
      </c>
      <c r="N2575" s="2" t="s">
        <v>14571</v>
      </c>
      <c r="O2575" s="8" t="s">
        <v>1516</v>
      </c>
      <c r="P2575" s="5" t="s">
        <v>1211</v>
      </c>
      <c r="Q2575" s="5" t="s">
        <v>8487</v>
      </c>
      <c r="R2575" s="5" t="s">
        <v>14572</v>
      </c>
      <c r="S2575" s="2" t="s">
        <v>6687</v>
      </c>
      <c r="T2575" s="5" t="s">
        <v>1520</v>
      </c>
      <c r="U2575" s="5" t="s">
        <v>716</v>
      </c>
      <c r="V2575" s="2" t="s">
        <v>4788</v>
      </c>
      <c r="W2575" s="5" t="s">
        <v>701</v>
      </c>
      <c r="X2575" s="5" t="s">
        <v>6915</v>
      </c>
      <c r="Y2575" s="5" t="s">
        <v>14587</v>
      </c>
      <c r="Z2575" s="2" t="s">
        <v>720</v>
      </c>
      <c r="AA2575" s="2" t="s">
        <v>716</v>
      </c>
      <c r="AB2575" s="5" t="s">
        <v>14583</v>
      </c>
      <c r="AC2575" s="2" t="s">
        <v>14584</v>
      </c>
      <c r="AD2575" s="5" t="s">
        <v>14568</v>
      </c>
      <c r="AE2575" s="5" t="s">
        <v>14569</v>
      </c>
      <c r="AF2575" s="5" t="s">
        <v>14575</v>
      </c>
      <c r="AG2575" s="2" t="s">
        <v>14576</v>
      </c>
      <c r="AH2575" s="5" t="s">
        <v>14577</v>
      </c>
      <c r="AI2575" s="5" t="s">
        <v>14578</v>
      </c>
      <c r="AJ2575" s="2" t="s">
        <v>68</v>
      </c>
      <c r="AK2575" s="2" t="s">
        <v>729</v>
      </c>
    </row>
    <row r="2576" spans="1:37" ht="17.100000000000001" customHeight="1">
      <c r="A2576" s="2" t="s">
        <v>36</v>
      </c>
      <c r="B2576" s="3">
        <v>60166609</v>
      </c>
      <c r="C2576" s="2" t="s">
        <v>5893</v>
      </c>
      <c r="D2576" s="5" t="s">
        <v>5893</v>
      </c>
      <c r="E2576" s="5" t="s">
        <v>5894</v>
      </c>
      <c r="F2576" s="5" t="s">
        <v>14588</v>
      </c>
      <c r="G2576" s="5" t="s">
        <v>14589</v>
      </c>
      <c r="H2576" s="5" t="s">
        <v>14590</v>
      </c>
      <c r="I2576" s="2" t="s">
        <v>42</v>
      </c>
      <c r="J2576" s="2" t="s">
        <v>1515</v>
      </c>
      <c r="K2576" s="2" t="s">
        <v>1516</v>
      </c>
      <c r="L2576" s="2" t="s">
        <v>1517</v>
      </c>
      <c r="M2576" s="2" t="s">
        <v>1516</v>
      </c>
      <c r="N2576" s="2" t="s">
        <v>14571</v>
      </c>
      <c r="O2576" s="8" t="s">
        <v>1516</v>
      </c>
      <c r="P2576" s="5" t="s">
        <v>1211</v>
      </c>
      <c r="Q2576" s="5" t="s">
        <v>8487</v>
      </c>
      <c r="R2576" s="5" t="s">
        <v>14572</v>
      </c>
      <c r="S2576" s="2" t="s">
        <v>6687</v>
      </c>
      <c r="T2576" s="5" t="s">
        <v>1520</v>
      </c>
      <c r="U2576" s="5" t="s">
        <v>716</v>
      </c>
      <c r="V2576" s="2" t="s">
        <v>4788</v>
      </c>
      <c r="W2576" s="5" t="s">
        <v>717</v>
      </c>
      <c r="X2576" s="5" t="s">
        <v>14591</v>
      </c>
      <c r="Y2576" s="5" t="s">
        <v>14592</v>
      </c>
      <c r="Z2576" s="2" t="s">
        <v>720</v>
      </c>
      <c r="AA2576" s="2" t="s">
        <v>716</v>
      </c>
      <c r="AB2576" s="5" t="s">
        <v>14583</v>
      </c>
      <c r="AC2576" s="2" t="s">
        <v>14584</v>
      </c>
      <c r="AD2576" s="5" t="s">
        <v>14568</v>
      </c>
      <c r="AE2576" s="5" t="s">
        <v>14569</v>
      </c>
      <c r="AF2576" s="5" t="s">
        <v>14575</v>
      </c>
      <c r="AG2576" s="2" t="s">
        <v>14576</v>
      </c>
      <c r="AH2576" s="5" t="s">
        <v>14577</v>
      </c>
      <c r="AI2576" s="5" t="s">
        <v>14578</v>
      </c>
      <c r="AJ2576" s="2" t="s">
        <v>68</v>
      </c>
      <c r="AK2576" s="2" t="s">
        <v>729</v>
      </c>
    </row>
    <row r="2577" spans="1:37" ht="17.100000000000001" customHeight="1">
      <c r="A2577" s="2" t="s">
        <v>36</v>
      </c>
      <c r="B2577" s="3">
        <v>60299776</v>
      </c>
      <c r="C2577" s="2" t="s">
        <v>5893</v>
      </c>
      <c r="D2577" s="5" t="s">
        <v>5893</v>
      </c>
      <c r="E2577" s="5" t="s">
        <v>5894</v>
      </c>
      <c r="F2577" s="5" t="s">
        <v>14593</v>
      </c>
      <c r="G2577" s="5" t="s">
        <v>14594</v>
      </c>
      <c r="H2577" s="5" t="s">
        <v>14595</v>
      </c>
      <c r="I2577" s="2" t="s">
        <v>42</v>
      </c>
      <c r="J2577" s="2" t="s">
        <v>1515</v>
      </c>
      <c r="K2577" s="2" t="s">
        <v>1516</v>
      </c>
      <c r="L2577" s="2" t="s">
        <v>1517</v>
      </c>
      <c r="M2577" s="2" t="s">
        <v>1516</v>
      </c>
      <c r="N2577" s="2" t="s">
        <v>14571</v>
      </c>
      <c r="O2577" s="8" t="s">
        <v>1516</v>
      </c>
      <c r="P2577" s="5" t="s">
        <v>1211</v>
      </c>
      <c r="Q2577" s="5" t="s">
        <v>8487</v>
      </c>
      <c r="R2577" s="5" t="s">
        <v>14572</v>
      </c>
      <c r="S2577" s="2" t="s">
        <v>6687</v>
      </c>
      <c r="T2577" s="5" t="s">
        <v>1520</v>
      </c>
      <c r="U2577" s="5" t="s">
        <v>716</v>
      </c>
      <c r="V2577" s="2" t="s">
        <v>4788</v>
      </c>
      <c r="W2577" s="5" t="s">
        <v>1776</v>
      </c>
      <c r="X2577" s="5" t="s">
        <v>14596</v>
      </c>
      <c r="Y2577" s="5" t="s">
        <v>14597</v>
      </c>
      <c r="Z2577" s="2" t="s">
        <v>720</v>
      </c>
      <c r="AA2577" s="2" t="s">
        <v>716</v>
      </c>
      <c r="AB2577" s="5" t="s">
        <v>14583</v>
      </c>
      <c r="AC2577" s="2" t="s">
        <v>14584</v>
      </c>
      <c r="AD2577" s="5" t="s">
        <v>14568</v>
      </c>
      <c r="AE2577" s="5" t="s">
        <v>14569</v>
      </c>
      <c r="AF2577" s="5" t="s">
        <v>14575</v>
      </c>
      <c r="AG2577" s="2" t="s">
        <v>14576</v>
      </c>
      <c r="AH2577" s="5" t="s">
        <v>14577</v>
      </c>
      <c r="AI2577" s="5" t="s">
        <v>14578</v>
      </c>
      <c r="AJ2577" s="2" t="s">
        <v>68</v>
      </c>
      <c r="AK2577" s="2" t="s">
        <v>729</v>
      </c>
    </row>
    <row r="2578" spans="1:37" ht="17.100000000000001" customHeight="1">
      <c r="A2578" s="2" t="s">
        <v>36</v>
      </c>
      <c r="B2578" s="3">
        <v>60355096</v>
      </c>
      <c r="C2578" s="2" t="s">
        <v>5893</v>
      </c>
      <c r="D2578" s="5" t="s">
        <v>5893</v>
      </c>
      <c r="E2578" s="5" t="s">
        <v>5894</v>
      </c>
      <c r="F2578" s="5" t="s">
        <v>14598</v>
      </c>
      <c r="G2578" s="5" t="s">
        <v>14599</v>
      </c>
      <c r="H2578" s="5" t="s">
        <v>4081</v>
      </c>
      <c r="I2578" s="2" t="s">
        <v>42</v>
      </c>
      <c r="J2578" s="2" t="s">
        <v>1515</v>
      </c>
      <c r="K2578" s="2" t="s">
        <v>1516</v>
      </c>
      <c r="L2578" s="2" t="s">
        <v>1517</v>
      </c>
      <c r="M2578" s="2" t="s">
        <v>1516</v>
      </c>
      <c r="N2578" s="2" t="s">
        <v>14571</v>
      </c>
      <c r="O2578" s="8" t="s">
        <v>1516</v>
      </c>
      <c r="P2578" s="5" t="s">
        <v>1211</v>
      </c>
      <c r="Q2578" s="5" t="s">
        <v>8487</v>
      </c>
      <c r="R2578" s="5" t="s">
        <v>14572</v>
      </c>
      <c r="S2578" s="2" t="s">
        <v>6687</v>
      </c>
      <c r="T2578" s="5" t="s">
        <v>1520</v>
      </c>
      <c r="U2578" s="5" t="s">
        <v>716</v>
      </c>
      <c r="V2578" s="2" t="s">
        <v>4788</v>
      </c>
      <c r="W2578" s="5" t="s">
        <v>1189</v>
      </c>
      <c r="X2578" s="5" t="s">
        <v>14600</v>
      </c>
      <c r="Y2578" s="5" t="s">
        <v>14601</v>
      </c>
      <c r="Z2578" s="2" t="s">
        <v>720</v>
      </c>
      <c r="AA2578" s="2" t="s">
        <v>716</v>
      </c>
      <c r="AB2578" s="5" t="s">
        <v>14583</v>
      </c>
      <c r="AC2578" s="2" t="s">
        <v>14584</v>
      </c>
      <c r="AD2578" s="5" t="s">
        <v>14568</v>
      </c>
      <c r="AE2578" s="5" t="s">
        <v>14569</v>
      </c>
      <c r="AF2578" s="5" t="s">
        <v>14575</v>
      </c>
      <c r="AG2578" s="2" t="s">
        <v>14576</v>
      </c>
      <c r="AH2578" s="5" t="s">
        <v>14577</v>
      </c>
      <c r="AI2578" s="5" t="s">
        <v>14578</v>
      </c>
      <c r="AJ2578" s="2" t="s">
        <v>68</v>
      </c>
      <c r="AK2578" s="2" t="s">
        <v>729</v>
      </c>
    </row>
    <row r="2579" spans="1:37" ht="17.100000000000001" customHeight="1">
      <c r="A2579" s="2" t="s">
        <v>36</v>
      </c>
      <c r="B2579" s="3">
        <v>60010170</v>
      </c>
      <c r="C2579" s="2" t="s">
        <v>5893</v>
      </c>
      <c r="D2579" s="5" t="s">
        <v>5893</v>
      </c>
      <c r="E2579" s="5" t="s">
        <v>5894</v>
      </c>
      <c r="F2579" s="5" t="s">
        <v>14602</v>
      </c>
      <c r="G2579" s="5" t="s">
        <v>14603</v>
      </c>
      <c r="H2579" s="5" t="s">
        <v>14604</v>
      </c>
      <c r="I2579" s="2" t="s">
        <v>42</v>
      </c>
      <c r="J2579" s="2" t="s">
        <v>1515</v>
      </c>
      <c r="K2579" s="2" t="s">
        <v>1516</v>
      </c>
      <c r="L2579" s="2" t="s">
        <v>1517</v>
      </c>
      <c r="M2579" s="2" t="s">
        <v>1516</v>
      </c>
      <c r="N2579" s="2" t="s">
        <v>14605</v>
      </c>
      <c r="O2579" s="8" t="s">
        <v>1516</v>
      </c>
      <c r="P2579" s="5" t="s">
        <v>1211</v>
      </c>
      <c r="Q2579" s="5" t="s">
        <v>8487</v>
      </c>
      <c r="R2579" s="5" t="s">
        <v>14572</v>
      </c>
      <c r="S2579" s="2" t="s">
        <v>6687</v>
      </c>
      <c r="T2579" s="5" t="s">
        <v>1520</v>
      </c>
      <c r="U2579" s="5" t="s">
        <v>716</v>
      </c>
      <c r="V2579" s="2" t="s">
        <v>4788</v>
      </c>
      <c r="W2579" s="5" t="s">
        <v>838</v>
      </c>
      <c r="X2579" s="5" t="s">
        <v>14606</v>
      </c>
      <c r="Y2579" s="5" t="s">
        <v>14607</v>
      </c>
      <c r="Z2579" s="2" t="s">
        <v>720</v>
      </c>
      <c r="AA2579" s="2" t="s">
        <v>716</v>
      </c>
      <c r="AB2579" s="5" t="s">
        <v>14608</v>
      </c>
      <c r="AC2579" s="2" t="s">
        <v>14609</v>
      </c>
      <c r="AD2579" s="5" t="s">
        <v>14610</v>
      </c>
      <c r="AE2579" s="5" t="s">
        <v>14611</v>
      </c>
      <c r="AF2579" s="5" t="s">
        <v>14575</v>
      </c>
      <c r="AG2579" s="2" t="s">
        <v>14576</v>
      </c>
      <c r="AH2579" s="5" t="s">
        <v>14577</v>
      </c>
      <c r="AI2579" s="5" t="s">
        <v>14578</v>
      </c>
      <c r="AJ2579" s="2" t="s">
        <v>68</v>
      </c>
      <c r="AK2579" s="2" t="s">
        <v>729</v>
      </c>
    </row>
    <row r="2580" spans="1:37" ht="17.100000000000001" customHeight="1">
      <c r="A2580" s="2" t="s">
        <v>36</v>
      </c>
      <c r="B2580" s="3">
        <v>60010186</v>
      </c>
      <c r="C2580" s="2" t="s">
        <v>5893</v>
      </c>
      <c r="D2580" s="5" t="s">
        <v>5893</v>
      </c>
      <c r="E2580" s="5" t="s">
        <v>5894</v>
      </c>
      <c r="F2580" s="5" t="s">
        <v>14612</v>
      </c>
      <c r="G2580" s="5" t="s">
        <v>14613</v>
      </c>
      <c r="H2580" s="5" t="s">
        <v>6607</v>
      </c>
      <c r="I2580" s="2" t="s">
        <v>42</v>
      </c>
      <c r="J2580" s="2" t="s">
        <v>1515</v>
      </c>
      <c r="K2580" s="2" t="s">
        <v>1516</v>
      </c>
      <c r="L2580" s="2" t="s">
        <v>1517</v>
      </c>
      <c r="M2580" s="2" t="s">
        <v>1516</v>
      </c>
      <c r="N2580" s="2" t="s">
        <v>14605</v>
      </c>
      <c r="O2580" s="8" t="s">
        <v>1516</v>
      </c>
      <c r="P2580" s="5" t="s">
        <v>1211</v>
      </c>
      <c r="Q2580" s="5" t="s">
        <v>8487</v>
      </c>
      <c r="R2580" s="5" t="s">
        <v>14572</v>
      </c>
      <c r="S2580" s="2" t="s">
        <v>6687</v>
      </c>
      <c r="T2580" s="5" t="s">
        <v>1520</v>
      </c>
      <c r="U2580" s="5" t="s">
        <v>716</v>
      </c>
      <c r="V2580" s="2" t="s">
        <v>4788</v>
      </c>
      <c r="W2580" s="5" t="s">
        <v>1997</v>
      </c>
      <c r="X2580" s="5" t="s">
        <v>14614</v>
      </c>
      <c r="Y2580" s="5" t="s">
        <v>14615</v>
      </c>
      <c r="Z2580" s="2" t="s">
        <v>720</v>
      </c>
      <c r="AA2580" s="2" t="s">
        <v>716</v>
      </c>
      <c r="AB2580" s="5" t="s">
        <v>14608</v>
      </c>
      <c r="AC2580" s="2" t="s">
        <v>14609</v>
      </c>
      <c r="AD2580" s="5" t="s">
        <v>14610</v>
      </c>
      <c r="AE2580" s="5" t="s">
        <v>14611</v>
      </c>
      <c r="AF2580" s="5" t="s">
        <v>14575</v>
      </c>
      <c r="AG2580" s="2" t="s">
        <v>14576</v>
      </c>
      <c r="AH2580" s="5" t="s">
        <v>14577</v>
      </c>
      <c r="AI2580" s="5" t="s">
        <v>14578</v>
      </c>
      <c r="AJ2580" s="2" t="s">
        <v>68</v>
      </c>
      <c r="AK2580" s="2" t="s">
        <v>729</v>
      </c>
    </row>
    <row r="2581" spans="1:37" ht="17.100000000000001" customHeight="1">
      <c r="A2581" s="2" t="s">
        <v>36</v>
      </c>
      <c r="B2581" s="3">
        <v>60010190</v>
      </c>
      <c r="C2581" s="2" t="s">
        <v>5893</v>
      </c>
      <c r="D2581" s="5" t="s">
        <v>5893</v>
      </c>
      <c r="E2581" s="5" t="s">
        <v>5894</v>
      </c>
      <c r="F2581" s="5" t="s">
        <v>14616</v>
      </c>
      <c r="G2581" s="5" t="s">
        <v>14617</v>
      </c>
      <c r="H2581" s="5" t="s">
        <v>12447</v>
      </c>
      <c r="I2581" s="2" t="s">
        <v>42</v>
      </c>
      <c r="J2581" s="2" t="s">
        <v>1515</v>
      </c>
      <c r="K2581" s="2" t="s">
        <v>1516</v>
      </c>
      <c r="L2581" s="2" t="s">
        <v>1517</v>
      </c>
      <c r="M2581" s="2" t="s">
        <v>1516</v>
      </c>
      <c r="N2581" s="2" t="s">
        <v>14605</v>
      </c>
      <c r="O2581" s="8" t="s">
        <v>1516</v>
      </c>
      <c r="P2581" s="5" t="s">
        <v>1211</v>
      </c>
      <c r="Q2581" s="5" t="s">
        <v>8487</v>
      </c>
      <c r="R2581" s="5" t="s">
        <v>14572</v>
      </c>
      <c r="S2581" s="2" t="s">
        <v>6687</v>
      </c>
      <c r="T2581" s="5" t="s">
        <v>1520</v>
      </c>
      <c r="U2581" s="5" t="s">
        <v>716</v>
      </c>
      <c r="V2581" s="2" t="s">
        <v>4788</v>
      </c>
      <c r="W2581" s="5" t="s">
        <v>531</v>
      </c>
      <c r="X2581" s="5" t="s">
        <v>11789</v>
      </c>
      <c r="Y2581" s="5" t="s">
        <v>14618</v>
      </c>
      <c r="Z2581" s="2" t="s">
        <v>720</v>
      </c>
      <c r="AA2581" s="2" t="s">
        <v>716</v>
      </c>
      <c r="AB2581" s="5" t="s">
        <v>14608</v>
      </c>
      <c r="AC2581" s="2" t="s">
        <v>14609</v>
      </c>
      <c r="AD2581" s="5" t="s">
        <v>14610</v>
      </c>
      <c r="AE2581" s="5" t="s">
        <v>14611</v>
      </c>
      <c r="AF2581" s="5" t="s">
        <v>14575</v>
      </c>
      <c r="AG2581" s="2" t="s">
        <v>14576</v>
      </c>
      <c r="AH2581" s="5" t="s">
        <v>14577</v>
      </c>
      <c r="AI2581" s="5" t="s">
        <v>14578</v>
      </c>
      <c r="AJ2581" s="2" t="s">
        <v>68</v>
      </c>
      <c r="AK2581" s="2" t="s">
        <v>729</v>
      </c>
    </row>
    <row r="2582" spans="1:37" ht="17.100000000000001" customHeight="1">
      <c r="A2582" s="2" t="s">
        <v>36</v>
      </c>
      <c r="B2582" s="3">
        <v>60010279</v>
      </c>
      <c r="C2582" s="2" t="s">
        <v>5893</v>
      </c>
      <c r="D2582" s="5" t="s">
        <v>5893</v>
      </c>
      <c r="E2582" s="5" t="s">
        <v>5894</v>
      </c>
      <c r="F2582" s="5" t="s">
        <v>14619</v>
      </c>
      <c r="G2582" s="5" t="s">
        <v>14620</v>
      </c>
      <c r="H2582" s="5" t="s">
        <v>5416</v>
      </c>
      <c r="I2582" s="2" t="s">
        <v>42</v>
      </c>
      <c r="J2582" s="2" t="s">
        <v>1515</v>
      </c>
      <c r="K2582" s="2" t="s">
        <v>1516</v>
      </c>
      <c r="L2582" s="2" t="s">
        <v>1517</v>
      </c>
      <c r="M2582" s="2" t="s">
        <v>1516</v>
      </c>
      <c r="N2582" s="2" t="s">
        <v>14605</v>
      </c>
      <c r="O2582" s="8" t="s">
        <v>1516</v>
      </c>
      <c r="P2582" s="5" t="s">
        <v>1211</v>
      </c>
      <c r="Q2582" s="5" t="s">
        <v>8487</v>
      </c>
      <c r="R2582" s="5" t="s">
        <v>14572</v>
      </c>
      <c r="S2582" s="2" t="s">
        <v>6687</v>
      </c>
      <c r="T2582" s="5" t="s">
        <v>1520</v>
      </c>
      <c r="U2582" s="5" t="s">
        <v>716</v>
      </c>
      <c r="V2582" s="2" t="s">
        <v>4788</v>
      </c>
      <c r="W2582" s="5" t="s">
        <v>780</v>
      </c>
      <c r="X2582" s="5" t="s">
        <v>14621</v>
      </c>
      <c r="Y2582" s="5" t="s">
        <v>14622</v>
      </c>
      <c r="Z2582" s="2" t="s">
        <v>720</v>
      </c>
      <c r="AA2582" s="2" t="s">
        <v>716</v>
      </c>
      <c r="AB2582" s="5" t="s">
        <v>14608</v>
      </c>
      <c r="AC2582" s="2" t="s">
        <v>14609</v>
      </c>
      <c r="AD2582" s="5" t="s">
        <v>14610</v>
      </c>
      <c r="AE2582" s="5" t="s">
        <v>14611</v>
      </c>
      <c r="AF2582" s="5" t="s">
        <v>14575</v>
      </c>
      <c r="AG2582" s="2" t="s">
        <v>14576</v>
      </c>
      <c r="AH2582" s="5" t="s">
        <v>14577</v>
      </c>
      <c r="AI2582" s="5" t="s">
        <v>14578</v>
      </c>
      <c r="AJ2582" s="2" t="s">
        <v>68</v>
      </c>
      <c r="AK2582" s="2" t="s">
        <v>729</v>
      </c>
    </row>
    <row r="2583" spans="1:37" ht="17.100000000000001" customHeight="1">
      <c r="A2583" s="2" t="s">
        <v>36</v>
      </c>
      <c r="B2583" s="3">
        <v>60175680</v>
      </c>
      <c r="C2583" s="2" t="s">
        <v>5907</v>
      </c>
      <c r="D2583" s="5" t="s">
        <v>5908</v>
      </c>
      <c r="E2583" s="5" t="s">
        <v>5909</v>
      </c>
      <c r="F2583" s="5" t="s">
        <v>14610</v>
      </c>
      <c r="G2583" s="5" t="s">
        <v>14611</v>
      </c>
      <c r="H2583" s="5" t="s">
        <v>14623</v>
      </c>
      <c r="I2583" s="2" t="s">
        <v>42</v>
      </c>
      <c r="J2583" s="2" t="s">
        <v>1515</v>
      </c>
      <c r="K2583" s="2" t="s">
        <v>1516</v>
      </c>
      <c r="L2583" s="2" t="s">
        <v>1517</v>
      </c>
      <c r="M2583" s="2" t="s">
        <v>1516</v>
      </c>
      <c r="N2583" s="2" t="s">
        <v>14605</v>
      </c>
      <c r="O2583" s="8" t="s">
        <v>1516</v>
      </c>
      <c r="P2583" s="5" t="s">
        <v>1211</v>
      </c>
      <c r="Q2583" s="5" t="s">
        <v>8487</v>
      </c>
      <c r="R2583" s="5" t="s">
        <v>14572</v>
      </c>
      <c r="S2583" s="2" t="s">
        <v>6687</v>
      </c>
      <c r="T2583" s="5" t="s">
        <v>1520</v>
      </c>
      <c r="U2583" s="5" t="s">
        <v>716</v>
      </c>
      <c r="V2583" s="2" t="s">
        <v>4788</v>
      </c>
      <c r="W2583" s="5" t="s">
        <v>838</v>
      </c>
      <c r="X2583" s="5" t="s">
        <v>8935</v>
      </c>
      <c r="Y2583" s="5" t="s">
        <v>14624</v>
      </c>
      <c r="Z2583" s="2" t="s">
        <v>720</v>
      </c>
      <c r="AA2583" s="2" t="s">
        <v>716</v>
      </c>
      <c r="AB2583" s="5" t="s">
        <v>14575</v>
      </c>
      <c r="AC2583" s="2" t="s">
        <v>14576</v>
      </c>
      <c r="AD2583" s="5" t="s">
        <v>14577</v>
      </c>
      <c r="AE2583" s="5" t="s">
        <v>14578</v>
      </c>
      <c r="AF2583" s="5" t="s">
        <v>14235</v>
      </c>
      <c r="AG2583" s="2" t="s">
        <v>14236</v>
      </c>
      <c r="AH2583" s="5" t="s">
        <v>14237</v>
      </c>
      <c r="AI2583" s="5" t="s">
        <v>14238</v>
      </c>
      <c r="AJ2583" s="2" t="s">
        <v>68</v>
      </c>
      <c r="AK2583" s="2" t="s">
        <v>729</v>
      </c>
    </row>
    <row r="2584" spans="1:37" ht="17.100000000000001" customHeight="1">
      <c r="A2584" s="2" t="s">
        <v>36</v>
      </c>
      <c r="B2584" s="3">
        <v>60299804</v>
      </c>
      <c r="C2584" s="2" t="s">
        <v>5893</v>
      </c>
      <c r="D2584" s="5" t="s">
        <v>5893</v>
      </c>
      <c r="E2584" s="5" t="s">
        <v>5894</v>
      </c>
      <c r="F2584" s="5" t="s">
        <v>14625</v>
      </c>
      <c r="G2584" s="5" t="s">
        <v>14626</v>
      </c>
      <c r="H2584" s="5" t="s">
        <v>9020</v>
      </c>
      <c r="I2584" s="2" t="s">
        <v>42</v>
      </c>
      <c r="J2584" s="2" t="s">
        <v>1515</v>
      </c>
      <c r="K2584" s="2" t="s">
        <v>1516</v>
      </c>
      <c r="L2584" s="2" t="s">
        <v>1517</v>
      </c>
      <c r="M2584" s="2" t="s">
        <v>1516</v>
      </c>
      <c r="N2584" s="2" t="s">
        <v>14605</v>
      </c>
      <c r="O2584" s="8" t="s">
        <v>1516</v>
      </c>
      <c r="P2584" s="5" t="s">
        <v>1211</v>
      </c>
      <c r="Q2584" s="5" t="s">
        <v>8487</v>
      </c>
      <c r="R2584" s="5" t="s">
        <v>14572</v>
      </c>
      <c r="S2584" s="2" t="s">
        <v>6687</v>
      </c>
      <c r="T2584" s="5" t="s">
        <v>1520</v>
      </c>
      <c r="U2584" s="5" t="s">
        <v>716</v>
      </c>
      <c r="V2584" s="2" t="s">
        <v>4788</v>
      </c>
      <c r="W2584" s="5" t="s">
        <v>567</v>
      </c>
      <c r="X2584" s="5" t="s">
        <v>14627</v>
      </c>
      <c r="Y2584" s="5" t="s">
        <v>14628</v>
      </c>
      <c r="Z2584" s="2" t="s">
        <v>720</v>
      </c>
      <c r="AA2584" s="2" t="s">
        <v>716</v>
      </c>
      <c r="AB2584" s="5" t="s">
        <v>14608</v>
      </c>
      <c r="AC2584" s="2" t="s">
        <v>14609</v>
      </c>
      <c r="AD2584" s="5" t="s">
        <v>14610</v>
      </c>
      <c r="AE2584" s="5" t="s">
        <v>14611</v>
      </c>
      <c r="AF2584" s="5" t="s">
        <v>14575</v>
      </c>
      <c r="AG2584" s="2" t="s">
        <v>14576</v>
      </c>
      <c r="AH2584" s="5" t="s">
        <v>14577</v>
      </c>
      <c r="AI2584" s="5" t="s">
        <v>14578</v>
      </c>
      <c r="AJ2584" s="2" t="s">
        <v>68</v>
      </c>
      <c r="AK2584" s="2" t="s">
        <v>729</v>
      </c>
    </row>
    <row r="2585" spans="1:37" ht="17.100000000000001" customHeight="1">
      <c r="A2585" s="2" t="s">
        <v>36</v>
      </c>
      <c r="B2585" s="3">
        <v>60010175</v>
      </c>
      <c r="C2585" s="2" t="s">
        <v>5893</v>
      </c>
      <c r="D2585" s="5" t="s">
        <v>5893</v>
      </c>
      <c r="E2585" s="5" t="s">
        <v>5894</v>
      </c>
      <c r="F2585" s="5" t="s">
        <v>14629</v>
      </c>
      <c r="G2585" s="5" t="s">
        <v>14630</v>
      </c>
      <c r="H2585" s="5" t="s">
        <v>6021</v>
      </c>
      <c r="I2585" s="2" t="s">
        <v>42</v>
      </c>
      <c r="J2585" s="2" t="s">
        <v>1515</v>
      </c>
      <c r="K2585" s="2" t="s">
        <v>1516</v>
      </c>
      <c r="L2585" s="2" t="s">
        <v>1517</v>
      </c>
      <c r="M2585" s="2" t="s">
        <v>1516</v>
      </c>
      <c r="N2585" s="2" t="s">
        <v>14631</v>
      </c>
      <c r="O2585" s="8" t="s">
        <v>1516</v>
      </c>
      <c r="P2585" s="5" t="s">
        <v>1211</v>
      </c>
      <c r="Q2585" s="5" t="s">
        <v>8487</v>
      </c>
      <c r="R2585" s="5" t="s">
        <v>14572</v>
      </c>
      <c r="S2585" s="2" t="s">
        <v>6687</v>
      </c>
      <c r="T2585" s="5" t="s">
        <v>1520</v>
      </c>
      <c r="U2585" s="5" t="s">
        <v>716</v>
      </c>
      <c r="V2585" s="2" t="s">
        <v>4788</v>
      </c>
      <c r="W2585" s="5" t="s">
        <v>813</v>
      </c>
      <c r="X2585" s="5" t="s">
        <v>7078</v>
      </c>
      <c r="Y2585" s="5" t="s">
        <v>14632</v>
      </c>
      <c r="Z2585" s="2" t="s">
        <v>720</v>
      </c>
      <c r="AA2585" s="2" t="s">
        <v>716</v>
      </c>
      <c r="AB2585" s="5" t="s">
        <v>14633</v>
      </c>
      <c r="AC2585" s="2" t="s">
        <v>14634</v>
      </c>
      <c r="AD2585" s="5" t="s">
        <v>14635</v>
      </c>
      <c r="AE2585" s="5" t="s">
        <v>14636</v>
      </c>
      <c r="AF2585" s="5" t="s">
        <v>14575</v>
      </c>
      <c r="AG2585" s="2" t="s">
        <v>14576</v>
      </c>
      <c r="AH2585" s="5" t="s">
        <v>14577</v>
      </c>
      <c r="AI2585" s="5" t="s">
        <v>14578</v>
      </c>
      <c r="AJ2585" s="2" t="s">
        <v>68</v>
      </c>
      <c r="AK2585" s="2" t="s">
        <v>729</v>
      </c>
    </row>
    <row r="2586" spans="1:37" ht="17.100000000000001" customHeight="1">
      <c r="A2586" s="2" t="s">
        <v>36</v>
      </c>
      <c r="B2586" s="3">
        <v>60010185</v>
      </c>
      <c r="C2586" s="2" t="s">
        <v>5893</v>
      </c>
      <c r="D2586" s="5" t="s">
        <v>5893</v>
      </c>
      <c r="E2586" s="5" t="s">
        <v>5894</v>
      </c>
      <c r="F2586" s="5" t="s">
        <v>14637</v>
      </c>
      <c r="G2586" s="5" t="s">
        <v>14638</v>
      </c>
      <c r="H2586" s="5" t="s">
        <v>14639</v>
      </c>
      <c r="I2586" s="2" t="s">
        <v>42</v>
      </c>
      <c r="J2586" s="2" t="s">
        <v>1515</v>
      </c>
      <c r="K2586" s="2" t="s">
        <v>1516</v>
      </c>
      <c r="L2586" s="2" t="s">
        <v>1517</v>
      </c>
      <c r="M2586" s="2" t="s">
        <v>1516</v>
      </c>
      <c r="N2586" s="2" t="s">
        <v>14631</v>
      </c>
      <c r="O2586" s="8" t="s">
        <v>1516</v>
      </c>
      <c r="P2586" s="5" t="s">
        <v>1211</v>
      </c>
      <c r="Q2586" s="5" t="s">
        <v>8487</v>
      </c>
      <c r="R2586" s="5" t="s">
        <v>14572</v>
      </c>
      <c r="S2586" s="2" t="s">
        <v>6687</v>
      </c>
      <c r="T2586" s="5" t="s">
        <v>1520</v>
      </c>
      <c r="U2586" s="5" t="s">
        <v>716</v>
      </c>
      <c r="V2586" s="2" t="s">
        <v>4788</v>
      </c>
      <c r="W2586" s="5" t="s">
        <v>328</v>
      </c>
      <c r="X2586" s="5" t="s">
        <v>14640</v>
      </c>
      <c r="Y2586" s="5" t="s">
        <v>14641</v>
      </c>
      <c r="Z2586" s="2" t="s">
        <v>720</v>
      </c>
      <c r="AA2586" s="2" t="s">
        <v>716</v>
      </c>
      <c r="AB2586" s="5" t="s">
        <v>14633</v>
      </c>
      <c r="AC2586" s="2" t="s">
        <v>14634</v>
      </c>
      <c r="AD2586" s="5" t="s">
        <v>14635</v>
      </c>
      <c r="AE2586" s="5" t="s">
        <v>14636</v>
      </c>
      <c r="AF2586" s="5" t="s">
        <v>14575</v>
      </c>
      <c r="AG2586" s="2" t="s">
        <v>14576</v>
      </c>
      <c r="AH2586" s="5" t="s">
        <v>14577</v>
      </c>
      <c r="AI2586" s="5" t="s">
        <v>14578</v>
      </c>
      <c r="AJ2586" s="2" t="s">
        <v>68</v>
      </c>
      <c r="AK2586" s="2" t="s">
        <v>729</v>
      </c>
    </row>
    <row r="2587" spans="1:37" ht="17.100000000000001" customHeight="1">
      <c r="A2587" s="2" t="s">
        <v>36</v>
      </c>
      <c r="B2587" s="3">
        <v>60165154</v>
      </c>
      <c r="C2587" s="2" t="s">
        <v>5907</v>
      </c>
      <c r="D2587" s="5" t="s">
        <v>5908</v>
      </c>
      <c r="E2587" s="5" t="s">
        <v>5909</v>
      </c>
      <c r="F2587" s="5" t="s">
        <v>14635</v>
      </c>
      <c r="G2587" s="5" t="s">
        <v>14636</v>
      </c>
      <c r="H2587" s="5" t="s">
        <v>14642</v>
      </c>
      <c r="I2587" s="2" t="s">
        <v>42</v>
      </c>
      <c r="J2587" s="2" t="s">
        <v>1515</v>
      </c>
      <c r="K2587" s="2" t="s">
        <v>1516</v>
      </c>
      <c r="L2587" s="2" t="s">
        <v>1517</v>
      </c>
      <c r="M2587" s="2" t="s">
        <v>1516</v>
      </c>
      <c r="N2587" s="2" t="s">
        <v>14631</v>
      </c>
      <c r="O2587" s="8" t="s">
        <v>1516</v>
      </c>
      <c r="P2587" s="5" t="s">
        <v>1211</v>
      </c>
      <c r="Q2587" s="5" t="s">
        <v>8487</v>
      </c>
      <c r="R2587" s="5" t="s">
        <v>14572</v>
      </c>
      <c r="S2587" s="2" t="s">
        <v>6687</v>
      </c>
      <c r="T2587" s="5" t="s">
        <v>1520</v>
      </c>
      <c r="U2587" s="5" t="s">
        <v>716</v>
      </c>
      <c r="V2587" s="2" t="s">
        <v>4788</v>
      </c>
      <c r="W2587" s="5" t="s">
        <v>2032</v>
      </c>
      <c r="X2587" s="5" t="s">
        <v>14643</v>
      </c>
      <c r="Y2587" s="5" t="s">
        <v>14644</v>
      </c>
      <c r="Z2587" s="2" t="s">
        <v>720</v>
      </c>
      <c r="AA2587" s="2" t="s">
        <v>716</v>
      </c>
      <c r="AB2587" s="5" t="s">
        <v>14575</v>
      </c>
      <c r="AC2587" s="2" t="s">
        <v>14576</v>
      </c>
      <c r="AD2587" s="5" t="s">
        <v>14577</v>
      </c>
      <c r="AE2587" s="5" t="s">
        <v>14578</v>
      </c>
      <c r="AF2587" s="5" t="s">
        <v>14235</v>
      </c>
      <c r="AG2587" s="2" t="s">
        <v>14236</v>
      </c>
      <c r="AH2587" s="5" t="s">
        <v>14237</v>
      </c>
      <c r="AI2587" s="5" t="s">
        <v>14238</v>
      </c>
      <c r="AJ2587" s="2" t="s">
        <v>68</v>
      </c>
      <c r="AK2587" s="2" t="s">
        <v>729</v>
      </c>
    </row>
    <row r="2588" spans="1:37" ht="17.100000000000001" customHeight="1">
      <c r="A2588" s="2" t="s">
        <v>36</v>
      </c>
      <c r="B2588" s="3">
        <v>60183445</v>
      </c>
      <c r="C2588" s="2" t="s">
        <v>5893</v>
      </c>
      <c r="D2588" s="5" t="s">
        <v>5893</v>
      </c>
      <c r="E2588" s="5" t="s">
        <v>5894</v>
      </c>
      <c r="F2588" s="5" t="s">
        <v>14645</v>
      </c>
      <c r="G2588" s="5" t="s">
        <v>14646</v>
      </c>
      <c r="H2588" s="5" t="s">
        <v>5994</v>
      </c>
      <c r="I2588" s="2" t="s">
        <v>42</v>
      </c>
      <c r="J2588" s="2" t="s">
        <v>1515</v>
      </c>
      <c r="K2588" s="2" t="s">
        <v>1516</v>
      </c>
      <c r="L2588" s="2" t="s">
        <v>1517</v>
      </c>
      <c r="M2588" s="2" t="s">
        <v>1516</v>
      </c>
      <c r="N2588" s="2" t="s">
        <v>14631</v>
      </c>
      <c r="O2588" s="8" t="s">
        <v>1516</v>
      </c>
      <c r="P2588" s="5" t="s">
        <v>1211</v>
      </c>
      <c r="Q2588" s="5" t="s">
        <v>8487</v>
      </c>
      <c r="R2588" s="5" t="s">
        <v>14572</v>
      </c>
      <c r="S2588" s="2" t="s">
        <v>6687</v>
      </c>
      <c r="T2588" s="5" t="s">
        <v>1520</v>
      </c>
      <c r="U2588" s="5" t="s">
        <v>716</v>
      </c>
      <c r="V2588" s="2" t="s">
        <v>4788</v>
      </c>
      <c r="W2588" s="5" t="s">
        <v>13883</v>
      </c>
      <c r="X2588" s="5" t="s">
        <v>14647</v>
      </c>
      <c r="Y2588" s="5" t="s">
        <v>14648</v>
      </c>
      <c r="Z2588" s="2" t="s">
        <v>720</v>
      </c>
      <c r="AA2588" s="2" t="s">
        <v>716</v>
      </c>
      <c r="AB2588" s="5" t="s">
        <v>14633</v>
      </c>
      <c r="AC2588" s="2" t="s">
        <v>14634</v>
      </c>
      <c r="AD2588" s="5" t="s">
        <v>14635</v>
      </c>
      <c r="AE2588" s="5" t="s">
        <v>14636</v>
      </c>
      <c r="AF2588" s="5" t="s">
        <v>14575</v>
      </c>
      <c r="AG2588" s="2" t="s">
        <v>14576</v>
      </c>
      <c r="AH2588" s="5" t="s">
        <v>14577</v>
      </c>
      <c r="AI2588" s="5" t="s">
        <v>14578</v>
      </c>
      <c r="AJ2588" s="2" t="s">
        <v>68</v>
      </c>
      <c r="AK2588" s="2" t="s">
        <v>729</v>
      </c>
    </row>
    <row r="2589" spans="1:37" ht="17.100000000000001" customHeight="1">
      <c r="A2589" s="2" t="s">
        <v>36</v>
      </c>
      <c r="B2589" s="3">
        <v>60183478</v>
      </c>
      <c r="C2589" s="2" t="s">
        <v>5893</v>
      </c>
      <c r="D2589" s="5" t="s">
        <v>5893</v>
      </c>
      <c r="E2589" s="5" t="s">
        <v>5894</v>
      </c>
      <c r="F2589" s="5" t="s">
        <v>14649</v>
      </c>
      <c r="G2589" s="5" t="s">
        <v>14650</v>
      </c>
      <c r="H2589" s="5" t="s">
        <v>3019</v>
      </c>
      <c r="I2589" s="2" t="s">
        <v>42</v>
      </c>
      <c r="J2589" s="2" t="s">
        <v>1515</v>
      </c>
      <c r="K2589" s="2" t="s">
        <v>1516</v>
      </c>
      <c r="L2589" s="2" t="s">
        <v>1517</v>
      </c>
      <c r="M2589" s="2" t="s">
        <v>1516</v>
      </c>
      <c r="N2589" s="2" t="s">
        <v>14631</v>
      </c>
      <c r="O2589" s="8" t="s">
        <v>1516</v>
      </c>
      <c r="P2589" s="5" t="s">
        <v>1211</v>
      </c>
      <c r="Q2589" s="5" t="s">
        <v>8487</v>
      </c>
      <c r="R2589" s="5" t="s">
        <v>14572</v>
      </c>
      <c r="S2589" s="2" t="s">
        <v>6687</v>
      </c>
      <c r="T2589" s="5" t="s">
        <v>1520</v>
      </c>
      <c r="U2589" s="5" t="s">
        <v>716</v>
      </c>
      <c r="V2589" s="2" t="s">
        <v>4788</v>
      </c>
      <c r="W2589" s="5" t="s">
        <v>467</v>
      </c>
      <c r="X2589" s="5" t="s">
        <v>13389</v>
      </c>
      <c r="Y2589" s="5" t="s">
        <v>14651</v>
      </c>
      <c r="Z2589" s="2" t="s">
        <v>720</v>
      </c>
      <c r="AA2589" s="2" t="s">
        <v>716</v>
      </c>
      <c r="AB2589" s="5" t="s">
        <v>14633</v>
      </c>
      <c r="AC2589" s="2" t="s">
        <v>14634</v>
      </c>
      <c r="AD2589" s="5" t="s">
        <v>14635</v>
      </c>
      <c r="AE2589" s="5" t="s">
        <v>14636</v>
      </c>
      <c r="AF2589" s="5" t="s">
        <v>14575</v>
      </c>
      <c r="AG2589" s="2" t="s">
        <v>14576</v>
      </c>
      <c r="AH2589" s="5" t="s">
        <v>14577</v>
      </c>
      <c r="AI2589" s="5" t="s">
        <v>14578</v>
      </c>
      <c r="AJ2589" s="2" t="s">
        <v>68</v>
      </c>
      <c r="AK2589" s="2" t="s">
        <v>729</v>
      </c>
    </row>
    <row r="2590" spans="1:37" ht="17.100000000000001" customHeight="1">
      <c r="A2590" s="2" t="s">
        <v>36</v>
      </c>
      <c r="B2590" s="3">
        <v>60229611</v>
      </c>
      <c r="C2590" s="2" t="s">
        <v>5893</v>
      </c>
      <c r="D2590" s="5" t="s">
        <v>5893</v>
      </c>
      <c r="E2590" s="5" t="s">
        <v>5894</v>
      </c>
      <c r="F2590" s="5" t="s">
        <v>14652</v>
      </c>
      <c r="G2590" s="5" t="s">
        <v>14653</v>
      </c>
      <c r="H2590" s="5" t="s">
        <v>14654</v>
      </c>
      <c r="I2590" s="2" t="s">
        <v>42</v>
      </c>
      <c r="J2590" s="2" t="s">
        <v>1515</v>
      </c>
      <c r="K2590" s="2" t="s">
        <v>1516</v>
      </c>
      <c r="L2590" s="2" t="s">
        <v>1517</v>
      </c>
      <c r="M2590" s="2" t="s">
        <v>1516</v>
      </c>
      <c r="N2590" s="2" t="s">
        <v>14631</v>
      </c>
      <c r="O2590" s="8" t="s">
        <v>1516</v>
      </c>
      <c r="P2590" s="5" t="s">
        <v>1211</v>
      </c>
      <c r="Q2590" s="5" t="s">
        <v>8487</v>
      </c>
      <c r="R2590" s="5" t="s">
        <v>14572</v>
      </c>
      <c r="S2590" s="2" t="s">
        <v>6687</v>
      </c>
      <c r="T2590" s="5" t="s">
        <v>1520</v>
      </c>
      <c r="U2590" s="5" t="s">
        <v>716</v>
      </c>
      <c r="V2590" s="2" t="s">
        <v>4788</v>
      </c>
      <c r="W2590" s="5" t="s">
        <v>860</v>
      </c>
      <c r="X2590" s="5" t="s">
        <v>9196</v>
      </c>
      <c r="Y2590" s="5" t="s">
        <v>14655</v>
      </c>
      <c r="Z2590" s="2" t="s">
        <v>720</v>
      </c>
      <c r="AA2590" s="2" t="s">
        <v>716</v>
      </c>
      <c r="AB2590" s="5" t="s">
        <v>14633</v>
      </c>
      <c r="AC2590" s="2" t="s">
        <v>14634</v>
      </c>
      <c r="AD2590" s="5" t="s">
        <v>14635</v>
      </c>
      <c r="AE2590" s="5" t="s">
        <v>14636</v>
      </c>
      <c r="AF2590" s="5" t="s">
        <v>14575</v>
      </c>
      <c r="AG2590" s="2" t="s">
        <v>14576</v>
      </c>
      <c r="AH2590" s="5" t="s">
        <v>14577</v>
      </c>
      <c r="AI2590" s="5" t="s">
        <v>14578</v>
      </c>
      <c r="AJ2590" s="2" t="s">
        <v>68</v>
      </c>
      <c r="AK2590" s="2" t="s">
        <v>729</v>
      </c>
    </row>
    <row r="2591" spans="1:37" ht="17.100000000000001" customHeight="1">
      <c r="A2591" s="2" t="s">
        <v>36</v>
      </c>
      <c r="B2591" s="3">
        <v>60275690</v>
      </c>
      <c r="C2591" s="2" t="s">
        <v>5893</v>
      </c>
      <c r="D2591" s="5" t="s">
        <v>5893</v>
      </c>
      <c r="E2591" s="5" t="s">
        <v>5894</v>
      </c>
      <c r="F2591" s="5" t="s">
        <v>14656</v>
      </c>
      <c r="G2591" s="5" t="s">
        <v>14657</v>
      </c>
      <c r="H2591" s="5" t="s">
        <v>536</v>
      </c>
      <c r="I2591" s="2" t="s">
        <v>42</v>
      </c>
      <c r="J2591" s="2" t="s">
        <v>1515</v>
      </c>
      <c r="K2591" s="2" t="s">
        <v>1516</v>
      </c>
      <c r="L2591" s="2" t="s">
        <v>1517</v>
      </c>
      <c r="M2591" s="2" t="s">
        <v>1516</v>
      </c>
      <c r="N2591" s="2" t="s">
        <v>14631</v>
      </c>
      <c r="O2591" s="8" t="s">
        <v>1516</v>
      </c>
      <c r="P2591" s="5" t="s">
        <v>1211</v>
      </c>
      <c r="Q2591" s="5" t="s">
        <v>8487</v>
      </c>
      <c r="R2591" s="5" t="s">
        <v>14572</v>
      </c>
      <c r="S2591" s="2" t="s">
        <v>6687</v>
      </c>
      <c r="T2591" s="5" t="s">
        <v>1520</v>
      </c>
      <c r="U2591" s="5" t="s">
        <v>716</v>
      </c>
      <c r="V2591" s="2" t="s">
        <v>4788</v>
      </c>
      <c r="W2591" s="5" t="s">
        <v>1033</v>
      </c>
      <c r="X2591" s="5" t="s">
        <v>14658</v>
      </c>
      <c r="Y2591" s="5" t="s">
        <v>14659</v>
      </c>
      <c r="Z2591" s="2" t="s">
        <v>720</v>
      </c>
      <c r="AA2591" s="2" t="s">
        <v>716</v>
      </c>
      <c r="AB2591" s="5" t="s">
        <v>14633</v>
      </c>
      <c r="AC2591" s="2" t="s">
        <v>14634</v>
      </c>
      <c r="AD2591" s="5" t="s">
        <v>14635</v>
      </c>
      <c r="AE2591" s="5" t="s">
        <v>14636</v>
      </c>
      <c r="AF2591" s="5" t="s">
        <v>14575</v>
      </c>
      <c r="AG2591" s="2" t="s">
        <v>14576</v>
      </c>
      <c r="AH2591" s="5" t="s">
        <v>14577</v>
      </c>
      <c r="AI2591" s="5" t="s">
        <v>14578</v>
      </c>
      <c r="AJ2591" s="2" t="s">
        <v>68</v>
      </c>
      <c r="AK2591" s="2" t="s">
        <v>729</v>
      </c>
    </row>
    <row r="2592" spans="1:37" ht="17.100000000000001" customHeight="1">
      <c r="A2592" s="2" t="s">
        <v>36</v>
      </c>
      <c r="B2592" s="3">
        <v>60314187</v>
      </c>
      <c r="C2592" s="2" t="s">
        <v>5883</v>
      </c>
      <c r="D2592" s="5" t="s">
        <v>5883</v>
      </c>
      <c r="E2592" s="5" t="s">
        <v>5884</v>
      </c>
      <c r="F2592" s="5" t="s">
        <v>14577</v>
      </c>
      <c r="G2592" s="5" t="s">
        <v>14578</v>
      </c>
      <c r="H2592" s="5" t="s">
        <v>14660</v>
      </c>
      <c r="I2592" s="2" t="s">
        <v>42</v>
      </c>
      <c r="J2592" s="2" t="s">
        <v>1515</v>
      </c>
      <c r="K2592" s="2" t="s">
        <v>1516</v>
      </c>
      <c r="L2592" s="2" t="s">
        <v>1517</v>
      </c>
      <c r="M2592" s="2" t="s">
        <v>1516</v>
      </c>
      <c r="N2592" s="2" t="s">
        <v>14661</v>
      </c>
      <c r="O2592" s="8" t="s">
        <v>1516</v>
      </c>
      <c r="P2592" s="5" t="s">
        <v>1211</v>
      </c>
      <c r="Q2592" s="5" t="s">
        <v>4788</v>
      </c>
      <c r="R2592" s="5" t="s">
        <v>14572</v>
      </c>
      <c r="S2592" s="2" t="s">
        <v>6687</v>
      </c>
      <c r="T2592" s="5" t="s">
        <v>1520</v>
      </c>
      <c r="U2592" s="5" t="s">
        <v>716</v>
      </c>
      <c r="V2592" s="2" t="s">
        <v>4788</v>
      </c>
      <c r="W2592" s="5" t="s">
        <v>1414</v>
      </c>
      <c r="X2592" s="5" t="s">
        <v>12243</v>
      </c>
      <c r="Y2592" s="5" t="s">
        <v>14662</v>
      </c>
      <c r="Z2592" s="2" t="s">
        <v>720</v>
      </c>
      <c r="AA2592" s="2" t="s">
        <v>716</v>
      </c>
      <c r="AB2592" s="5" t="s">
        <v>14235</v>
      </c>
      <c r="AC2592" s="2" t="s">
        <v>14236</v>
      </c>
      <c r="AD2592" s="5" t="s">
        <v>14237</v>
      </c>
      <c r="AE2592" s="5" t="s">
        <v>14238</v>
      </c>
      <c r="AF2592" s="5" t="s">
        <v>5879</v>
      </c>
      <c r="AG2592" s="2" t="s">
        <v>5880</v>
      </c>
      <c r="AH2592" s="5" t="s">
        <v>5881</v>
      </c>
      <c r="AI2592" s="5" t="s">
        <v>5882</v>
      </c>
      <c r="AJ2592" s="2" t="s">
        <v>68</v>
      </c>
      <c r="AK2592" s="2" t="s">
        <v>729</v>
      </c>
    </row>
    <row r="2593" spans="1:37" ht="17.100000000000001" customHeight="1">
      <c r="A2593" s="2" t="s">
        <v>36</v>
      </c>
      <c r="B2593" s="3">
        <v>60010181</v>
      </c>
      <c r="C2593" s="2" t="s">
        <v>5893</v>
      </c>
      <c r="D2593" s="5" t="s">
        <v>5893</v>
      </c>
      <c r="E2593" s="5" t="s">
        <v>5894</v>
      </c>
      <c r="F2593" s="5" t="s">
        <v>14663</v>
      </c>
      <c r="G2593" s="5" t="s">
        <v>14664</v>
      </c>
      <c r="H2593" s="5" t="s">
        <v>14665</v>
      </c>
      <c r="I2593" s="2" t="s">
        <v>42</v>
      </c>
      <c r="J2593" s="2" t="s">
        <v>1515</v>
      </c>
      <c r="K2593" s="2" t="s">
        <v>1516</v>
      </c>
      <c r="L2593" s="2" t="s">
        <v>1517</v>
      </c>
      <c r="M2593" s="2" t="s">
        <v>1516</v>
      </c>
      <c r="N2593" s="2" t="s">
        <v>14666</v>
      </c>
      <c r="O2593" s="8" t="s">
        <v>1516</v>
      </c>
      <c r="P2593" s="5" t="s">
        <v>1211</v>
      </c>
      <c r="Q2593" s="5" t="s">
        <v>716</v>
      </c>
      <c r="R2593" s="5" t="s">
        <v>14572</v>
      </c>
      <c r="S2593" s="2" t="s">
        <v>6687</v>
      </c>
      <c r="T2593" s="5" t="s">
        <v>1520</v>
      </c>
      <c r="U2593" s="5" t="s">
        <v>716</v>
      </c>
      <c r="V2593" s="2" t="s">
        <v>4788</v>
      </c>
      <c r="W2593" s="5" t="s">
        <v>860</v>
      </c>
      <c r="X2593" s="5" t="s">
        <v>9898</v>
      </c>
      <c r="Y2593" s="5" t="s">
        <v>14667</v>
      </c>
      <c r="Z2593" s="2" t="s">
        <v>720</v>
      </c>
      <c r="AA2593" s="2" t="s">
        <v>716</v>
      </c>
      <c r="AB2593" s="5" t="s">
        <v>14668</v>
      </c>
      <c r="AC2593" s="2" t="s">
        <v>14669</v>
      </c>
      <c r="AD2593" s="5" t="s">
        <v>14670</v>
      </c>
      <c r="AE2593" s="5" t="s">
        <v>14671</v>
      </c>
      <c r="AF2593" s="5" t="s">
        <v>14575</v>
      </c>
      <c r="AG2593" s="2" t="s">
        <v>14576</v>
      </c>
      <c r="AH2593" s="5" t="s">
        <v>14577</v>
      </c>
      <c r="AI2593" s="5" t="s">
        <v>14578</v>
      </c>
      <c r="AJ2593" s="2" t="s">
        <v>68</v>
      </c>
      <c r="AK2593" s="2" t="s">
        <v>729</v>
      </c>
    </row>
    <row r="2594" spans="1:37" ht="17.100000000000001" customHeight="1">
      <c r="A2594" s="2" t="s">
        <v>36</v>
      </c>
      <c r="B2594" s="3">
        <v>60010278</v>
      </c>
      <c r="C2594" s="2" t="s">
        <v>5893</v>
      </c>
      <c r="D2594" s="5" t="s">
        <v>5893</v>
      </c>
      <c r="E2594" s="5" t="s">
        <v>5894</v>
      </c>
      <c r="F2594" s="5" t="s">
        <v>14672</v>
      </c>
      <c r="G2594" s="5" t="s">
        <v>14673</v>
      </c>
      <c r="H2594" s="5" t="s">
        <v>687</v>
      </c>
      <c r="I2594" s="2" t="s">
        <v>42</v>
      </c>
      <c r="J2594" s="2" t="s">
        <v>1515</v>
      </c>
      <c r="K2594" s="2" t="s">
        <v>1516</v>
      </c>
      <c r="L2594" s="2" t="s">
        <v>1517</v>
      </c>
      <c r="M2594" s="2" t="s">
        <v>1516</v>
      </c>
      <c r="N2594" s="2" t="s">
        <v>14666</v>
      </c>
      <c r="O2594" s="8" t="s">
        <v>1516</v>
      </c>
      <c r="P2594" s="5" t="s">
        <v>1211</v>
      </c>
      <c r="Q2594" s="5" t="s">
        <v>716</v>
      </c>
      <c r="R2594" s="5" t="s">
        <v>14572</v>
      </c>
      <c r="S2594" s="2" t="s">
        <v>6687</v>
      </c>
      <c r="T2594" s="5" t="s">
        <v>1520</v>
      </c>
      <c r="U2594" s="5" t="s">
        <v>716</v>
      </c>
      <c r="V2594" s="2" t="s">
        <v>4788</v>
      </c>
      <c r="W2594" s="5" t="s">
        <v>14674</v>
      </c>
      <c r="X2594" s="5" t="s">
        <v>14675</v>
      </c>
      <c r="Y2594" s="5" t="s">
        <v>14676</v>
      </c>
      <c r="Z2594" s="2" t="s">
        <v>720</v>
      </c>
      <c r="AA2594" s="2" t="s">
        <v>716</v>
      </c>
      <c r="AB2594" s="5" t="s">
        <v>14668</v>
      </c>
      <c r="AC2594" s="2" t="s">
        <v>14669</v>
      </c>
      <c r="AD2594" s="5" t="s">
        <v>14670</v>
      </c>
      <c r="AE2594" s="5" t="s">
        <v>14671</v>
      </c>
      <c r="AF2594" s="5" t="s">
        <v>14575</v>
      </c>
      <c r="AG2594" s="2" t="s">
        <v>14576</v>
      </c>
      <c r="AH2594" s="5" t="s">
        <v>14577</v>
      </c>
      <c r="AI2594" s="5" t="s">
        <v>14578</v>
      </c>
      <c r="AJ2594" s="2" t="s">
        <v>68</v>
      </c>
      <c r="AK2594" s="2" t="s">
        <v>729</v>
      </c>
    </row>
    <row r="2595" spans="1:37" ht="17.100000000000001" customHeight="1">
      <c r="A2595" s="2" t="s">
        <v>36</v>
      </c>
      <c r="B2595" s="3">
        <v>60010785</v>
      </c>
      <c r="C2595" s="2" t="s">
        <v>5893</v>
      </c>
      <c r="D2595" s="5" t="s">
        <v>5893</v>
      </c>
      <c r="E2595" s="5" t="s">
        <v>5894</v>
      </c>
      <c r="F2595" s="5" t="s">
        <v>14677</v>
      </c>
      <c r="G2595" s="5" t="s">
        <v>14678</v>
      </c>
      <c r="H2595" s="5" t="s">
        <v>7041</v>
      </c>
      <c r="I2595" s="2" t="s">
        <v>42</v>
      </c>
      <c r="J2595" s="2" t="s">
        <v>1515</v>
      </c>
      <c r="K2595" s="2" t="s">
        <v>1516</v>
      </c>
      <c r="L2595" s="2" t="s">
        <v>1517</v>
      </c>
      <c r="M2595" s="2" t="s">
        <v>1516</v>
      </c>
      <c r="N2595" s="2" t="s">
        <v>14666</v>
      </c>
      <c r="O2595" s="8" t="s">
        <v>1516</v>
      </c>
      <c r="P2595" s="5" t="s">
        <v>1211</v>
      </c>
      <c r="Q2595" s="5" t="s">
        <v>716</v>
      </c>
      <c r="R2595" s="5" t="s">
        <v>14572</v>
      </c>
      <c r="S2595" s="2" t="s">
        <v>6687</v>
      </c>
      <c r="T2595" s="5" t="s">
        <v>1520</v>
      </c>
      <c r="U2595" s="5" t="s">
        <v>716</v>
      </c>
      <c r="V2595" s="2" t="s">
        <v>4788</v>
      </c>
      <c r="W2595" s="5" t="s">
        <v>208</v>
      </c>
      <c r="X2595" s="5" t="s">
        <v>10410</v>
      </c>
      <c r="Y2595" s="5" t="s">
        <v>14679</v>
      </c>
      <c r="Z2595" s="2" t="s">
        <v>720</v>
      </c>
      <c r="AA2595" s="2" t="s">
        <v>716</v>
      </c>
      <c r="AB2595" s="5" t="s">
        <v>14668</v>
      </c>
      <c r="AC2595" s="2" t="s">
        <v>14669</v>
      </c>
      <c r="AD2595" s="5" t="s">
        <v>14670</v>
      </c>
      <c r="AE2595" s="5" t="s">
        <v>14671</v>
      </c>
      <c r="AF2595" s="5" t="s">
        <v>14575</v>
      </c>
      <c r="AG2595" s="2" t="s">
        <v>14576</v>
      </c>
      <c r="AH2595" s="5" t="s">
        <v>14577</v>
      </c>
      <c r="AI2595" s="5" t="s">
        <v>14578</v>
      </c>
      <c r="AJ2595" s="2" t="s">
        <v>68</v>
      </c>
      <c r="AK2595" s="2" t="s">
        <v>729</v>
      </c>
    </row>
    <row r="2596" spans="1:37" ht="17.100000000000001" customHeight="1">
      <c r="A2596" s="2" t="s">
        <v>36</v>
      </c>
      <c r="B2596" s="3">
        <v>60011957</v>
      </c>
      <c r="C2596" s="2" t="s">
        <v>5893</v>
      </c>
      <c r="D2596" s="5" t="s">
        <v>5893</v>
      </c>
      <c r="E2596" s="5" t="s">
        <v>5894</v>
      </c>
      <c r="F2596" s="5" t="s">
        <v>14680</v>
      </c>
      <c r="G2596" s="5" t="s">
        <v>14681</v>
      </c>
      <c r="H2596" s="5" t="s">
        <v>14682</v>
      </c>
      <c r="I2596" s="2" t="s">
        <v>42</v>
      </c>
      <c r="J2596" s="2" t="s">
        <v>1515</v>
      </c>
      <c r="K2596" s="2" t="s">
        <v>1516</v>
      </c>
      <c r="L2596" s="2" t="s">
        <v>1517</v>
      </c>
      <c r="M2596" s="2" t="s">
        <v>1516</v>
      </c>
      <c r="N2596" s="2" t="s">
        <v>14666</v>
      </c>
      <c r="O2596" s="8" t="s">
        <v>1516</v>
      </c>
      <c r="P2596" s="5" t="s">
        <v>1211</v>
      </c>
      <c r="Q2596" s="5" t="s">
        <v>716</v>
      </c>
      <c r="R2596" s="5" t="s">
        <v>14572</v>
      </c>
      <c r="S2596" s="2" t="s">
        <v>6687</v>
      </c>
      <c r="T2596" s="5" t="s">
        <v>1520</v>
      </c>
      <c r="U2596" s="5" t="s">
        <v>716</v>
      </c>
      <c r="V2596" s="2" t="s">
        <v>4788</v>
      </c>
      <c r="W2596" s="5" t="s">
        <v>838</v>
      </c>
      <c r="X2596" s="5" t="s">
        <v>14683</v>
      </c>
      <c r="Y2596" s="5" t="s">
        <v>14684</v>
      </c>
      <c r="Z2596" s="2" t="s">
        <v>720</v>
      </c>
      <c r="AA2596" s="2" t="s">
        <v>716</v>
      </c>
      <c r="AB2596" s="5" t="s">
        <v>14668</v>
      </c>
      <c r="AC2596" s="2" t="s">
        <v>14669</v>
      </c>
      <c r="AD2596" s="5" t="s">
        <v>14670</v>
      </c>
      <c r="AE2596" s="5" t="s">
        <v>14671</v>
      </c>
      <c r="AF2596" s="5" t="s">
        <v>14575</v>
      </c>
      <c r="AG2596" s="2" t="s">
        <v>14576</v>
      </c>
      <c r="AH2596" s="5" t="s">
        <v>14577</v>
      </c>
      <c r="AI2596" s="5" t="s">
        <v>14578</v>
      </c>
      <c r="AJ2596" s="2" t="s">
        <v>68</v>
      </c>
      <c r="AK2596" s="2" t="s">
        <v>729</v>
      </c>
    </row>
    <row r="2597" spans="1:37" ht="17.100000000000001" customHeight="1">
      <c r="A2597" s="2" t="s">
        <v>36</v>
      </c>
      <c r="B2597" s="3">
        <v>60028464</v>
      </c>
      <c r="C2597" s="2" t="s">
        <v>5893</v>
      </c>
      <c r="D2597" s="5" t="s">
        <v>5893</v>
      </c>
      <c r="E2597" s="5" t="s">
        <v>5894</v>
      </c>
      <c r="F2597" s="5" t="s">
        <v>14685</v>
      </c>
      <c r="G2597" s="5" t="s">
        <v>14686</v>
      </c>
      <c r="H2597" s="5" t="s">
        <v>452</v>
      </c>
      <c r="I2597" s="2" t="s">
        <v>42</v>
      </c>
      <c r="J2597" s="2" t="s">
        <v>1515</v>
      </c>
      <c r="K2597" s="2" t="s">
        <v>1516</v>
      </c>
      <c r="L2597" s="2" t="s">
        <v>1517</v>
      </c>
      <c r="M2597" s="2" t="s">
        <v>1516</v>
      </c>
      <c r="N2597" s="2" t="s">
        <v>14666</v>
      </c>
      <c r="O2597" s="8" t="s">
        <v>1516</v>
      </c>
      <c r="P2597" s="5" t="s">
        <v>1211</v>
      </c>
      <c r="Q2597" s="5" t="s">
        <v>716</v>
      </c>
      <c r="R2597" s="5" t="s">
        <v>14572</v>
      </c>
      <c r="S2597" s="2" t="s">
        <v>6687</v>
      </c>
      <c r="T2597" s="5" t="s">
        <v>1520</v>
      </c>
      <c r="U2597" s="5" t="s">
        <v>716</v>
      </c>
      <c r="V2597" s="2" t="s">
        <v>4788</v>
      </c>
      <c r="W2597" s="5" t="s">
        <v>1033</v>
      </c>
      <c r="X2597" s="5" t="s">
        <v>14687</v>
      </c>
      <c r="Y2597" s="5" t="s">
        <v>14688</v>
      </c>
      <c r="Z2597" s="2" t="s">
        <v>720</v>
      </c>
      <c r="AA2597" s="2" t="s">
        <v>716</v>
      </c>
      <c r="AB2597" s="5" t="s">
        <v>14668</v>
      </c>
      <c r="AC2597" s="2" t="s">
        <v>14669</v>
      </c>
      <c r="AD2597" s="5" t="s">
        <v>14670</v>
      </c>
      <c r="AE2597" s="5" t="s">
        <v>14671</v>
      </c>
      <c r="AF2597" s="5" t="s">
        <v>14575</v>
      </c>
      <c r="AG2597" s="2" t="s">
        <v>14576</v>
      </c>
      <c r="AH2597" s="5" t="s">
        <v>14577</v>
      </c>
      <c r="AI2597" s="5" t="s">
        <v>14578</v>
      </c>
      <c r="AJ2597" s="2" t="s">
        <v>68</v>
      </c>
      <c r="AK2597" s="2" t="s">
        <v>729</v>
      </c>
    </row>
    <row r="2598" spans="1:37" ht="17.100000000000001" customHeight="1">
      <c r="A2598" s="2" t="s">
        <v>36</v>
      </c>
      <c r="B2598" s="3">
        <v>60161985</v>
      </c>
      <c r="C2598" s="2" t="s">
        <v>5907</v>
      </c>
      <c r="D2598" s="5" t="s">
        <v>5908</v>
      </c>
      <c r="E2598" s="5" t="s">
        <v>5909</v>
      </c>
      <c r="F2598" s="5" t="s">
        <v>14670</v>
      </c>
      <c r="G2598" s="5" t="s">
        <v>14671</v>
      </c>
      <c r="H2598" s="5" t="s">
        <v>9054</v>
      </c>
      <c r="I2598" s="2" t="s">
        <v>42</v>
      </c>
      <c r="J2598" s="2" t="s">
        <v>1515</v>
      </c>
      <c r="K2598" s="2" t="s">
        <v>1516</v>
      </c>
      <c r="L2598" s="2" t="s">
        <v>1517</v>
      </c>
      <c r="M2598" s="2" t="s">
        <v>1516</v>
      </c>
      <c r="N2598" s="2" t="s">
        <v>14666</v>
      </c>
      <c r="O2598" s="8" t="s">
        <v>1516</v>
      </c>
      <c r="P2598" s="5" t="s">
        <v>1211</v>
      </c>
      <c r="Q2598" s="5" t="s">
        <v>716</v>
      </c>
      <c r="R2598" s="5" t="s">
        <v>14572</v>
      </c>
      <c r="S2598" s="2" t="s">
        <v>6687</v>
      </c>
      <c r="T2598" s="5" t="s">
        <v>1520</v>
      </c>
      <c r="U2598" s="5" t="s">
        <v>716</v>
      </c>
      <c r="V2598" s="2" t="s">
        <v>4788</v>
      </c>
      <c r="W2598" s="5" t="s">
        <v>208</v>
      </c>
      <c r="X2598" s="5" t="s">
        <v>14689</v>
      </c>
      <c r="Y2598" s="5" t="s">
        <v>14690</v>
      </c>
      <c r="Z2598" s="2" t="s">
        <v>720</v>
      </c>
      <c r="AA2598" s="2" t="s">
        <v>716</v>
      </c>
      <c r="AB2598" s="5" t="s">
        <v>14575</v>
      </c>
      <c r="AC2598" s="2" t="s">
        <v>14576</v>
      </c>
      <c r="AD2598" s="5" t="s">
        <v>14577</v>
      </c>
      <c r="AE2598" s="5" t="s">
        <v>14578</v>
      </c>
      <c r="AF2598" s="5" t="s">
        <v>14235</v>
      </c>
      <c r="AG2598" s="2" t="s">
        <v>14236</v>
      </c>
      <c r="AH2598" s="5" t="s">
        <v>14237</v>
      </c>
      <c r="AI2598" s="5" t="s">
        <v>14238</v>
      </c>
      <c r="AJ2598" s="2" t="s">
        <v>68</v>
      </c>
      <c r="AK2598" s="2" t="s">
        <v>729</v>
      </c>
    </row>
    <row r="2599" spans="1:37" ht="17.100000000000001" customHeight="1">
      <c r="A2599" s="2" t="s">
        <v>36</v>
      </c>
      <c r="B2599" s="3">
        <v>80006877</v>
      </c>
      <c r="C2599" s="2" t="s">
        <v>6242</v>
      </c>
      <c r="D2599" s="5" t="s">
        <v>6243</v>
      </c>
      <c r="E2599" s="5" t="s">
        <v>7518</v>
      </c>
      <c r="F2599" s="5" t="s">
        <v>14691</v>
      </c>
      <c r="G2599" s="5" t="s">
        <v>14692</v>
      </c>
      <c r="H2599" s="5" t="s">
        <v>14693</v>
      </c>
      <c r="I2599" s="2" t="s">
        <v>42</v>
      </c>
      <c r="J2599" s="2" t="s">
        <v>1515</v>
      </c>
      <c r="K2599" s="2" t="s">
        <v>1516</v>
      </c>
      <c r="L2599" s="2" t="s">
        <v>1517</v>
      </c>
      <c r="M2599" s="2" t="s">
        <v>1516</v>
      </c>
      <c r="N2599" s="2" t="s">
        <v>14661</v>
      </c>
      <c r="O2599" s="8" t="s">
        <v>1516</v>
      </c>
      <c r="P2599" s="5" t="s">
        <v>1211</v>
      </c>
      <c r="Q2599" s="5" t="s">
        <v>4788</v>
      </c>
      <c r="R2599" s="5" t="s">
        <v>14572</v>
      </c>
      <c r="S2599" s="2" t="s">
        <v>6687</v>
      </c>
      <c r="T2599" s="5" t="s">
        <v>1520</v>
      </c>
      <c r="U2599" s="5" t="s">
        <v>716</v>
      </c>
      <c r="V2599" s="2" t="s">
        <v>4788</v>
      </c>
      <c r="W2599" s="5" t="s">
        <v>437</v>
      </c>
      <c r="X2599" s="5" t="s">
        <v>8972</v>
      </c>
      <c r="Y2599" s="5" t="s">
        <v>14694</v>
      </c>
      <c r="Z2599" s="2" t="s">
        <v>720</v>
      </c>
      <c r="AA2599" s="2" t="s">
        <v>716</v>
      </c>
      <c r="AB2599" s="5" t="s">
        <v>14575</v>
      </c>
      <c r="AC2599" s="2" t="s">
        <v>14576</v>
      </c>
      <c r="AD2599" s="5" t="s">
        <v>14577</v>
      </c>
      <c r="AE2599" s="5" t="s">
        <v>14578</v>
      </c>
      <c r="AF2599" s="5" t="s">
        <v>14235</v>
      </c>
      <c r="AG2599" s="2" t="s">
        <v>14236</v>
      </c>
      <c r="AH2599" s="5" t="s">
        <v>14237</v>
      </c>
      <c r="AI2599" s="5" t="s">
        <v>14238</v>
      </c>
      <c r="AJ2599" s="2" t="s">
        <v>68</v>
      </c>
      <c r="AK2599" s="2" t="s">
        <v>729</v>
      </c>
    </row>
    <row r="2600" spans="1:37" ht="17.100000000000001" customHeight="1">
      <c r="A2600" s="2" t="s">
        <v>36</v>
      </c>
      <c r="B2600" s="3">
        <v>60011339</v>
      </c>
      <c r="C2600" s="2" t="s">
        <v>5893</v>
      </c>
      <c r="D2600" s="5" t="s">
        <v>5893</v>
      </c>
      <c r="E2600" s="5" t="s">
        <v>5894</v>
      </c>
      <c r="F2600" s="5" t="s">
        <v>14695</v>
      </c>
      <c r="G2600" s="5" t="s">
        <v>14696</v>
      </c>
      <c r="H2600" s="5" t="s">
        <v>14697</v>
      </c>
      <c r="I2600" s="2" t="s">
        <v>42</v>
      </c>
      <c r="J2600" s="2" t="s">
        <v>1768</v>
      </c>
      <c r="K2600" s="2" t="s">
        <v>1552</v>
      </c>
      <c r="L2600" s="2" t="s">
        <v>1551</v>
      </c>
      <c r="M2600" s="2" t="s">
        <v>1552</v>
      </c>
      <c r="N2600" s="2" t="s">
        <v>14698</v>
      </c>
      <c r="O2600" s="8" t="s">
        <v>1552</v>
      </c>
      <c r="P2600" s="5" t="s">
        <v>1211</v>
      </c>
      <c r="Q2600" s="5" t="s">
        <v>8487</v>
      </c>
      <c r="R2600" s="5" t="s">
        <v>14699</v>
      </c>
      <c r="S2600" s="2" t="s">
        <v>6687</v>
      </c>
      <c r="T2600" s="5" t="s">
        <v>1520</v>
      </c>
      <c r="U2600" s="5" t="s">
        <v>716</v>
      </c>
      <c r="V2600" s="2" t="s">
        <v>4780</v>
      </c>
      <c r="W2600" s="5" t="s">
        <v>860</v>
      </c>
      <c r="X2600" s="5" t="s">
        <v>5853</v>
      </c>
      <c r="Y2600" s="5" t="s">
        <v>14700</v>
      </c>
      <c r="Z2600" s="2" t="s">
        <v>720</v>
      </c>
      <c r="AA2600" s="2" t="s">
        <v>716</v>
      </c>
      <c r="AB2600" s="5" t="s">
        <v>14701</v>
      </c>
      <c r="AC2600" s="2" t="s">
        <v>14702</v>
      </c>
      <c r="AD2600" s="5" t="s">
        <v>14703</v>
      </c>
      <c r="AE2600" s="5" t="s">
        <v>14704</v>
      </c>
      <c r="AF2600" s="5" t="s">
        <v>14705</v>
      </c>
      <c r="AG2600" s="2" t="s">
        <v>14706</v>
      </c>
      <c r="AH2600" s="5" t="s">
        <v>14707</v>
      </c>
      <c r="AI2600" s="5" t="s">
        <v>14708</v>
      </c>
      <c r="AJ2600" s="2" t="s">
        <v>68</v>
      </c>
      <c r="AK2600" s="2" t="s">
        <v>729</v>
      </c>
    </row>
    <row r="2601" spans="1:37" ht="17.100000000000001" customHeight="1">
      <c r="A2601" s="2" t="s">
        <v>36</v>
      </c>
      <c r="B2601" s="3">
        <v>60011345</v>
      </c>
      <c r="C2601" s="2" t="s">
        <v>5893</v>
      </c>
      <c r="D2601" s="5" t="s">
        <v>5893</v>
      </c>
      <c r="E2601" s="5" t="s">
        <v>5894</v>
      </c>
      <c r="F2601" s="5" t="s">
        <v>14709</v>
      </c>
      <c r="G2601" s="5" t="s">
        <v>14710</v>
      </c>
      <c r="H2601" s="5" t="s">
        <v>12348</v>
      </c>
      <c r="I2601" s="2" t="s">
        <v>42</v>
      </c>
      <c r="J2601" s="2" t="s">
        <v>1768</v>
      </c>
      <c r="K2601" s="2" t="s">
        <v>1552</v>
      </c>
      <c r="L2601" s="2" t="s">
        <v>1551</v>
      </c>
      <c r="M2601" s="2" t="s">
        <v>1552</v>
      </c>
      <c r="N2601" s="2" t="s">
        <v>14698</v>
      </c>
      <c r="O2601" s="8" t="s">
        <v>1552</v>
      </c>
      <c r="P2601" s="5" t="s">
        <v>1211</v>
      </c>
      <c r="Q2601" s="5" t="s">
        <v>8487</v>
      </c>
      <c r="R2601" s="5" t="s">
        <v>14699</v>
      </c>
      <c r="S2601" s="2" t="s">
        <v>6687</v>
      </c>
      <c r="T2601" s="5" t="s">
        <v>1520</v>
      </c>
      <c r="U2601" s="5" t="s">
        <v>716</v>
      </c>
      <c r="V2601" s="2" t="s">
        <v>4780</v>
      </c>
      <c r="W2601" s="5" t="s">
        <v>838</v>
      </c>
      <c r="X2601" s="5" t="s">
        <v>14711</v>
      </c>
      <c r="Y2601" s="5" t="s">
        <v>14712</v>
      </c>
      <c r="Z2601" s="2" t="s">
        <v>720</v>
      </c>
      <c r="AA2601" s="2" t="s">
        <v>716</v>
      </c>
      <c r="AB2601" s="5" t="s">
        <v>14701</v>
      </c>
      <c r="AC2601" s="2" t="s">
        <v>14702</v>
      </c>
      <c r="AD2601" s="5" t="s">
        <v>14703</v>
      </c>
      <c r="AE2601" s="5" t="s">
        <v>14704</v>
      </c>
      <c r="AF2601" s="5" t="s">
        <v>14705</v>
      </c>
      <c r="AG2601" s="2" t="s">
        <v>14706</v>
      </c>
      <c r="AH2601" s="5" t="s">
        <v>14707</v>
      </c>
      <c r="AI2601" s="5" t="s">
        <v>14708</v>
      </c>
      <c r="AJ2601" s="2" t="s">
        <v>68</v>
      </c>
      <c r="AK2601" s="2" t="s">
        <v>729</v>
      </c>
    </row>
    <row r="2602" spans="1:37" ht="17.100000000000001" customHeight="1">
      <c r="A2602" s="2" t="s">
        <v>36</v>
      </c>
      <c r="B2602" s="3">
        <v>60011347</v>
      </c>
      <c r="C2602" s="2" t="s">
        <v>5893</v>
      </c>
      <c r="D2602" s="5" t="s">
        <v>5893</v>
      </c>
      <c r="E2602" s="5" t="s">
        <v>5894</v>
      </c>
      <c r="F2602" s="5" t="s">
        <v>14713</v>
      </c>
      <c r="G2602" s="5" t="s">
        <v>14714</v>
      </c>
      <c r="H2602" s="5" t="s">
        <v>1419</v>
      </c>
      <c r="I2602" s="2" t="s">
        <v>42</v>
      </c>
      <c r="J2602" s="2" t="s">
        <v>1768</v>
      </c>
      <c r="K2602" s="2" t="s">
        <v>1552</v>
      </c>
      <c r="L2602" s="2" t="s">
        <v>1551</v>
      </c>
      <c r="M2602" s="2" t="s">
        <v>1552</v>
      </c>
      <c r="N2602" s="2" t="s">
        <v>14698</v>
      </c>
      <c r="O2602" s="8" t="s">
        <v>1552</v>
      </c>
      <c r="P2602" s="5" t="s">
        <v>1211</v>
      </c>
      <c r="Q2602" s="5" t="s">
        <v>8487</v>
      </c>
      <c r="R2602" s="5" t="s">
        <v>14699</v>
      </c>
      <c r="S2602" s="2" t="s">
        <v>6687</v>
      </c>
      <c r="T2602" s="5" t="s">
        <v>1520</v>
      </c>
      <c r="U2602" s="5" t="s">
        <v>716</v>
      </c>
      <c r="V2602" s="2" t="s">
        <v>4780</v>
      </c>
      <c r="W2602" s="5" t="s">
        <v>860</v>
      </c>
      <c r="X2602" s="5" t="s">
        <v>209</v>
      </c>
      <c r="Y2602" s="5" t="s">
        <v>14715</v>
      </c>
      <c r="Z2602" s="2" t="s">
        <v>720</v>
      </c>
      <c r="AA2602" s="2" t="s">
        <v>716</v>
      </c>
      <c r="AB2602" s="5" t="s">
        <v>14701</v>
      </c>
      <c r="AC2602" s="2" t="s">
        <v>14702</v>
      </c>
      <c r="AD2602" s="5" t="s">
        <v>14703</v>
      </c>
      <c r="AE2602" s="5" t="s">
        <v>14704</v>
      </c>
      <c r="AF2602" s="5" t="s">
        <v>14705</v>
      </c>
      <c r="AG2602" s="2" t="s">
        <v>14706</v>
      </c>
      <c r="AH2602" s="5" t="s">
        <v>14707</v>
      </c>
      <c r="AI2602" s="5" t="s">
        <v>14708</v>
      </c>
      <c r="AJ2602" s="2" t="s">
        <v>68</v>
      </c>
      <c r="AK2602" s="2" t="s">
        <v>729</v>
      </c>
    </row>
    <row r="2603" spans="1:37" ht="17.100000000000001" customHeight="1">
      <c r="A2603" s="2" t="s">
        <v>36</v>
      </c>
      <c r="B2603" s="3">
        <v>60032028</v>
      </c>
      <c r="C2603" s="2" t="s">
        <v>5893</v>
      </c>
      <c r="D2603" s="5" t="s">
        <v>5893</v>
      </c>
      <c r="E2603" s="5" t="s">
        <v>5894</v>
      </c>
      <c r="F2603" s="5" t="s">
        <v>14716</v>
      </c>
      <c r="G2603" s="5" t="s">
        <v>14717</v>
      </c>
      <c r="H2603" s="5" t="s">
        <v>1838</v>
      </c>
      <c r="I2603" s="2" t="s">
        <v>42</v>
      </c>
      <c r="J2603" s="2" t="s">
        <v>1768</v>
      </c>
      <c r="K2603" s="2" t="s">
        <v>1552</v>
      </c>
      <c r="L2603" s="2" t="s">
        <v>1551</v>
      </c>
      <c r="M2603" s="2" t="s">
        <v>1552</v>
      </c>
      <c r="N2603" s="2" t="s">
        <v>14698</v>
      </c>
      <c r="O2603" s="8" t="s">
        <v>1552</v>
      </c>
      <c r="P2603" s="5" t="s">
        <v>1211</v>
      </c>
      <c r="Q2603" s="5" t="s">
        <v>8487</v>
      </c>
      <c r="R2603" s="5" t="s">
        <v>14699</v>
      </c>
      <c r="S2603" s="2" t="s">
        <v>6687</v>
      </c>
      <c r="T2603" s="5" t="s">
        <v>1520</v>
      </c>
      <c r="U2603" s="5" t="s">
        <v>716</v>
      </c>
      <c r="V2603" s="2" t="s">
        <v>4780</v>
      </c>
      <c r="W2603" s="5" t="s">
        <v>14718</v>
      </c>
      <c r="X2603" s="5" t="s">
        <v>14719</v>
      </c>
      <c r="Y2603" s="5" t="s">
        <v>14720</v>
      </c>
      <c r="Z2603" s="2" t="s">
        <v>720</v>
      </c>
      <c r="AA2603" s="2" t="s">
        <v>716</v>
      </c>
      <c r="AB2603" s="5" t="s">
        <v>14701</v>
      </c>
      <c r="AC2603" s="2" t="s">
        <v>14702</v>
      </c>
      <c r="AD2603" s="5" t="s">
        <v>14703</v>
      </c>
      <c r="AE2603" s="5" t="s">
        <v>14704</v>
      </c>
      <c r="AF2603" s="5" t="s">
        <v>14705</v>
      </c>
      <c r="AG2603" s="2" t="s">
        <v>14706</v>
      </c>
      <c r="AH2603" s="5" t="s">
        <v>14707</v>
      </c>
      <c r="AI2603" s="5" t="s">
        <v>14708</v>
      </c>
      <c r="AJ2603" s="2" t="s">
        <v>68</v>
      </c>
      <c r="AK2603" s="2" t="s">
        <v>729</v>
      </c>
    </row>
    <row r="2604" spans="1:37" ht="17.100000000000001" customHeight="1">
      <c r="A2604" s="2" t="s">
        <v>36</v>
      </c>
      <c r="B2604" s="3">
        <v>60032648</v>
      </c>
      <c r="C2604" s="2" t="s">
        <v>5907</v>
      </c>
      <c r="D2604" s="5" t="s">
        <v>5908</v>
      </c>
      <c r="E2604" s="5" t="s">
        <v>5909</v>
      </c>
      <c r="F2604" s="5" t="s">
        <v>14703</v>
      </c>
      <c r="G2604" s="5" t="s">
        <v>14704</v>
      </c>
      <c r="H2604" s="5" t="s">
        <v>8359</v>
      </c>
      <c r="I2604" s="2" t="s">
        <v>42</v>
      </c>
      <c r="J2604" s="2" t="s">
        <v>1768</v>
      </c>
      <c r="K2604" s="2" t="s">
        <v>1552</v>
      </c>
      <c r="L2604" s="2" t="s">
        <v>1551</v>
      </c>
      <c r="M2604" s="2" t="s">
        <v>1552</v>
      </c>
      <c r="N2604" s="2" t="s">
        <v>14698</v>
      </c>
      <c r="O2604" s="8" t="s">
        <v>1552</v>
      </c>
      <c r="P2604" s="5" t="s">
        <v>1211</v>
      </c>
      <c r="Q2604" s="5" t="s">
        <v>8487</v>
      </c>
      <c r="R2604" s="5" t="s">
        <v>14699</v>
      </c>
      <c r="S2604" s="2" t="s">
        <v>6687</v>
      </c>
      <c r="T2604" s="5" t="s">
        <v>1520</v>
      </c>
      <c r="U2604" s="5" t="s">
        <v>716</v>
      </c>
      <c r="V2604" s="2" t="s">
        <v>4780</v>
      </c>
      <c r="W2604" s="5" t="s">
        <v>567</v>
      </c>
      <c r="X2604" s="5" t="s">
        <v>8501</v>
      </c>
      <c r="Y2604" s="5" t="s">
        <v>14721</v>
      </c>
      <c r="Z2604" s="2" t="s">
        <v>720</v>
      </c>
      <c r="AA2604" s="2" t="s">
        <v>716</v>
      </c>
      <c r="AB2604" s="5" t="s">
        <v>14705</v>
      </c>
      <c r="AC2604" s="2" t="s">
        <v>14706</v>
      </c>
      <c r="AD2604" s="5" t="s">
        <v>14707</v>
      </c>
      <c r="AE2604" s="5" t="s">
        <v>14708</v>
      </c>
      <c r="AF2604" s="5" t="s">
        <v>14235</v>
      </c>
      <c r="AG2604" s="2" t="s">
        <v>14236</v>
      </c>
      <c r="AH2604" s="5" t="s">
        <v>14237</v>
      </c>
      <c r="AI2604" s="5" t="s">
        <v>14238</v>
      </c>
      <c r="AJ2604" s="2" t="s">
        <v>68</v>
      </c>
      <c r="AK2604" s="2" t="s">
        <v>729</v>
      </c>
    </row>
    <row r="2605" spans="1:37" ht="17.100000000000001" customHeight="1">
      <c r="A2605" s="2" t="s">
        <v>36</v>
      </c>
      <c r="B2605" s="3">
        <v>60154341</v>
      </c>
      <c r="C2605" s="2" t="s">
        <v>5893</v>
      </c>
      <c r="D2605" s="5" t="s">
        <v>5893</v>
      </c>
      <c r="E2605" s="5" t="s">
        <v>5894</v>
      </c>
      <c r="F2605" s="5" t="s">
        <v>14722</v>
      </c>
      <c r="G2605" s="5" t="s">
        <v>14723</v>
      </c>
      <c r="H2605" s="5" t="s">
        <v>14724</v>
      </c>
      <c r="I2605" s="2" t="s">
        <v>42</v>
      </c>
      <c r="J2605" s="2" t="s">
        <v>1768</v>
      </c>
      <c r="K2605" s="2" t="s">
        <v>1552</v>
      </c>
      <c r="L2605" s="2" t="s">
        <v>1551</v>
      </c>
      <c r="M2605" s="2" t="s">
        <v>1552</v>
      </c>
      <c r="N2605" s="2" t="s">
        <v>14698</v>
      </c>
      <c r="O2605" s="8" t="s">
        <v>1552</v>
      </c>
      <c r="P2605" s="5" t="s">
        <v>1211</v>
      </c>
      <c r="Q2605" s="5" t="s">
        <v>8487</v>
      </c>
      <c r="R2605" s="5" t="s">
        <v>14699</v>
      </c>
      <c r="S2605" s="2" t="s">
        <v>6687</v>
      </c>
      <c r="T2605" s="5" t="s">
        <v>1520</v>
      </c>
      <c r="U2605" s="5" t="s">
        <v>716</v>
      </c>
      <c r="V2605" s="2" t="s">
        <v>4780</v>
      </c>
      <c r="W2605" s="5" t="s">
        <v>401</v>
      </c>
      <c r="X2605" s="5" t="s">
        <v>8848</v>
      </c>
      <c r="Y2605" s="5" t="s">
        <v>14725</v>
      </c>
      <c r="Z2605" s="2" t="s">
        <v>720</v>
      </c>
      <c r="AA2605" s="2" t="s">
        <v>716</v>
      </c>
      <c r="AB2605" s="5" t="s">
        <v>14701</v>
      </c>
      <c r="AC2605" s="2" t="s">
        <v>14702</v>
      </c>
      <c r="AD2605" s="5" t="s">
        <v>14703</v>
      </c>
      <c r="AE2605" s="5" t="s">
        <v>14704</v>
      </c>
      <c r="AF2605" s="5" t="s">
        <v>14705</v>
      </c>
      <c r="AG2605" s="2" t="s">
        <v>14706</v>
      </c>
      <c r="AH2605" s="5" t="s">
        <v>14707</v>
      </c>
      <c r="AI2605" s="5" t="s">
        <v>14708</v>
      </c>
      <c r="AJ2605" s="2" t="s">
        <v>68</v>
      </c>
      <c r="AK2605" s="2" t="s">
        <v>729</v>
      </c>
    </row>
    <row r="2606" spans="1:37" ht="17.100000000000001" customHeight="1">
      <c r="A2606" s="2" t="s">
        <v>36</v>
      </c>
      <c r="B2606" s="3">
        <v>60290231</v>
      </c>
      <c r="C2606" s="2" t="s">
        <v>5893</v>
      </c>
      <c r="D2606" s="5" t="s">
        <v>5893</v>
      </c>
      <c r="E2606" s="5" t="s">
        <v>5894</v>
      </c>
      <c r="F2606" s="5" t="s">
        <v>14726</v>
      </c>
      <c r="G2606" s="5" t="s">
        <v>14727</v>
      </c>
      <c r="H2606" s="5" t="s">
        <v>8819</v>
      </c>
      <c r="I2606" s="2" t="s">
        <v>42</v>
      </c>
      <c r="J2606" s="2" t="s">
        <v>1768</v>
      </c>
      <c r="K2606" s="2" t="s">
        <v>1552</v>
      </c>
      <c r="L2606" s="2" t="s">
        <v>1551</v>
      </c>
      <c r="M2606" s="2" t="s">
        <v>1552</v>
      </c>
      <c r="N2606" s="2" t="s">
        <v>14698</v>
      </c>
      <c r="O2606" s="8" t="s">
        <v>1552</v>
      </c>
      <c r="P2606" s="5" t="s">
        <v>1211</v>
      </c>
      <c r="Q2606" s="5" t="s">
        <v>8487</v>
      </c>
      <c r="R2606" s="5" t="s">
        <v>14699</v>
      </c>
      <c r="S2606" s="2" t="s">
        <v>6687</v>
      </c>
      <c r="T2606" s="5" t="s">
        <v>1520</v>
      </c>
      <c r="U2606" s="5" t="s">
        <v>716</v>
      </c>
      <c r="V2606" s="2" t="s">
        <v>4780</v>
      </c>
      <c r="W2606" s="5" t="s">
        <v>567</v>
      </c>
      <c r="X2606" s="5" t="s">
        <v>14728</v>
      </c>
      <c r="Y2606" s="5" t="s">
        <v>14729</v>
      </c>
      <c r="Z2606" s="2" t="s">
        <v>720</v>
      </c>
      <c r="AA2606" s="2" t="s">
        <v>716</v>
      </c>
      <c r="AB2606" s="5" t="s">
        <v>14701</v>
      </c>
      <c r="AC2606" s="2" t="s">
        <v>14702</v>
      </c>
      <c r="AD2606" s="5" t="s">
        <v>14703</v>
      </c>
      <c r="AE2606" s="5" t="s">
        <v>14704</v>
      </c>
      <c r="AF2606" s="5" t="s">
        <v>14705</v>
      </c>
      <c r="AG2606" s="2" t="s">
        <v>14706</v>
      </c>
      <c r="AH2606" s="5" t="s">
        <v>14707</v>
      </c>
      <c r="AI2606" s="5" t="s">
        <v>14708</v>
      </c>
      <c r="AJ2606" s="2" t="s">
        <v>68</v>
      </c>
      <c r="AK2606" s="2" t="s">
        <v>729</v>
      </c>
    </row>
    <row r="2607" spans="1:37" ht="17.100000000000001" customHeight="1">
      <c r="A2607" s="2" t="s">
        <v>36</v>
      </c>
      <c r="B2607" s="3">
        <v>60299613</v>
      </c>
      <c r="C2607" s="2" t="s">
        <v>5893</v>
      </c>
      <c r="D2607" s="5" t="s">
        <v>5893</v>
      </c>
      <c r="E2607" s="5" t="s">
        <v>5894</v>
      </c>
      <c r="F2607" s="5" t="s">
        <v>14730</v>
      </c>
      <c r="G2607" s="5" t="s">
        <v>14731</v>
      </c>
      <c r="H2607" s="5" t="s">
        <v>14732</v>
      </c>
      <c r="I2607" s="2" t="s">
        <v>42</v>
      </c>
      <c r="J2607" s="2" t="s">
        <v>1768</v>
      </c>
      <c r="K2607" s="2" t="s">
        <v>1552</v>
      </c>
      <c r="L2607" s="2" t="s">
        <v>1551</v>
      </c>
      <c r="M2607" s="2" t="s">
        <v>1552</v>
      </c>
      <c r="N2607" s="2" t="s">
        <v>14698</v>
      </c>
      <c r="O2607" s="8" t="s">
        <v>1552</v>
      </c>
      <c r="P2607" s="5" t="s">
        <v>1211</v>
      </c>
      <c r="Q2607" s="5" t="s">
        <v>8487</v>
      </c>
      <c r="R2607" s="5" t="s">
        <v>14699</v>
      </c>
      <c r="S2607" s="2" t="s">
        <v>6687</v>
      </c>
      <c r="T2607" s="5" t="s">
        <v>1520</v>
      </c>
      <c r="U2607" s="5" t="s">
        <v>716</v>
      </c>
      <c r="V2607" s="2" t="s">
        <v>4780</v>
      </c>
      <c r="W2607" s="5" t="s">
        <v>4225</v>
      </c>
      <c r="X2607" s="5" t="s">
        <v>14733</v>
      </c>
      <c r="Y2607" s="5" t="s">
        <v>14734</v>
      </c>
      <c r="Z2607" s="2" t="s">
        <v>720</v>
      </c>
      <c r="AA2607" s="2" t="s">
        <v>716</v>
      </c>
      <c r="AB2607" s="5" t="s">
        <v>14701</v>
      </c>
      <c r="AC2607" s="2" t="s">
        <v>14702</v>
      </c>
      <c r="AD2607" s="5" t="s">
        <v>14703</v>
      </c>
      <c r="AE2607" s="5" t="s">
        <v>14704</v>
      </c>
      <c r="AF2607" s="5" t="s">
        <v>14705</v>
      </c>
      <c r="AG2607" s="2" t="s">
        <v>14706</v>
      </c>
      <c r="AH2607" s="5" t="s">
        <v>14707</v>
      </c>
      <c r="AI2607" s="5" t="s">
        <v>14708</v>
      </c>
      <c r="AJ2607" s="2" t="s">
        <v>68</v>
      </c>
      <c r="AK2607" s="2" t="s">
        <v>729</v>
      </c>
    </row>
    <row r="2608" spans="1:37" ht="17.100000000000001" customHeight="1">
      <c r="A2608" s="2" t="s">
        <v>36</v>
      </c>
      <c r="B2608" s="3">
        <v>60011343</v>
      </c>
      <c r="C2608" s="2" t="s">
        <v>5893</v>
      </c>
      <c r="D2608" s="5" t="s">
        <v>5893</v>
      </c>
      <c r="E2608" s="5" t="s">
        <v>5894</v>
      </c>
      <c r="F2608" s="5" t="s">
        <v>14735</v>
      </c>
      <c r="G2608" s="5" t="s">
        <v>14736</v>
      </c>
      <c r="H2608" s="5" t="s">
        <v>3335</v>
      </c>
      <c r="I2608" s="2" t="s">
        <v>42</v>
      </c>
      <c r="J2608" s="2" t="s">
        <v>1768</v>
      </c>
      <c r="K2608" s="2" t="s">
        <v>1552</v>
      </c>
      <c r="L2608" s="2" t="s">
        <v>1551</v>
      </c>
      <c r="M2608" s="2" t="s">
        <v>1552</v>
      </c>
      <c r="N2608" s="2" t="s">
        <v>14737</v>
      </c>
      <c r="O2608" s="8" t="s">
        <v>1552</v>
      </c>
      <c r="P2608" s="5" t="s">
        <v>1211</v>
      </c>
      <c r="Q2608" s="5" t="s">
        <v>8487</v>
      </c>
      <c r="R2608" s="5" t="s">
        <v>14699</v>
      </c>
      <c r="S2608" s="2" t="s">
        <v>6687</v>
      </c>
      <c r="T2608" s="5" t="s">
        <v>1520</v>
      </c>
      <c r="U2608" s="5" t="s">
        <v>716</v>
      </c>
      <c r="V2608" s="2" t="s">
        <v>4780</v>
      </c>
      <c r="W2608" s="5" t="s">
        <v>208</v>
      </c>
      <c r="X2608" s="5" t="s">
        <v>14738</v>
      </c>
      <c r="Y2608" s="5" t="s">
        <v>14739</v>
      </c>
      <c r="Z2608" s="2" t="s">
        <v>720</v>
      </c>
      <c r="AA2608" s="2" t="s">
        <v>716</v>
      </c>
      <c r="AB2608" s="5" t="s">
        <v>5907</v>
      </c>
      <c r="AC2608" s="2" t="s">
        <v>14740</v>
      </c>
      <c r="AD2608" s="5" t="s">
        <v>447</v>
      </c>
      <c r="AE2608" s="5" t="s">
        <v>447</v>
      </c>
      <c r="AF2608" s="5" t="s">
        <v>14705</v>
      </c>
      <c r="AG2608" s="2" t="s">
        <v>14706</v>
      </c>
      <c r="AH2608" s="5" t="s">
        <v>14707</v>
      </c>
      <c r="AI2608" s="5" t="s">
        <v>14708</v>
      </c>
      <c r="AJ2608" s="2" t="s">
        <v>68</v>
      </c>
      <c r="AK2608" s="2" t="s">
        <v>729</v>
      </c>
    </row>
    <row r="2609" spans="1:37" ht="17.100000000000001" customHeight="1">
      <c r="A2609" s="2" t="s">
        <v>36</v>
      </c>
      <c r="B2609" s="3">
        <v>60011368</v>
      </c>
      <c r="C2609" s="2" t="s">
        <v>5893</v>
      </c>
      <c r="D2609" s="5" t="s">
        <v>5893</v>
      </c>
      <c r="E2609" s="5" t="s">
        <v>5894</v>
      </c>
      <c r="F2609" s="5" t="s">
        <v>14741</v>
      </c>
      <c r="G2609" s="5" t="s">
        <v>14742</v>
      </c>
      <c r="H2609" s="5" t="s">
        <v>7898</v>
      </c>
      <c r="I2609" s="2" t="s">
        <v>42</v>
      </c>
      <c r="J2609" s="2" t="s">
        <v>1768</v>
      </c>
      <c r="K2609" s="2" t="s">
        <v>1552</v>
      </c>
      <c r="L2609" s="2" t="s">
        <v>1551</v>
      </c>
      <c r="M2609" s="2" t="s">
        <v>1552</v>
      </c>
      <c r="N2609" s="2" t="s">
        <v>14737</v>
      </c>
      <c r="O2609" s="8" t="s">
        <v>1552</v>
      </c>
      <c r="P2609" s="5" t="s">
        <v>1211</v>
      </c>
      <c r="Q2609" s="5" t="s">
        <v>8487</v>
      </c>
      <c r="R2609" s="5" t="s">
        <v>14699</v>
      </c>
      <c r="S2609" s="2" t="s">
        <v>6687</v>
      </c>
      <c r="T2609" s="5" t="s">
        <v>1520</v>
      </c>
      <c r="U2609" s="5" t="s">
        <v>716</v>
      </c>
      <c r="V2609" s="2" t="s">
        <v>4780</v>
      </c>
      <c r="W2609" s="5" t="s">
        <v>734</v>
      </c>
      <c r="X2609" s="5" t="s">
        <v>14743</v>
      </c>
      <c r="Y2609" s="5" t="s">
        <v>14744</v>
      </c>
      <c r="Z2609" s="2" t="s">
        <v>720</v>
      </c>
      <c r="AA2609" s="2" t="s">
        <v>716</v>
      </c>
      <c r="AB2609" s="5" t="s">
        <v>5907</v>
      </c>
      <c r="AC2609" s="2" t="s">
        <v>14740</v>
      </c>
      <c r="AD2609" s="5" t="s">
        <v>447</v>
      </c>
      <c r="AE2609" s="5" t="s">
        <v>447</v>
      </c>
      <c r="AF2609" s="5" t="s">
        <v>14705</v>
      </c>
      <c r="AG2609" s="2" t="s">
        <v>14706</v>
      </c>
      <c r="AH2609" s="5" t="s">
        <v>14707</v>
      </c>
      <c r="AI2609" s="5" t="s">
        <v>14708</v>
      </c>
      <c r="AJ2609" s="2" t="s">
        <v>68</v>
      </c>
      <c r="AK2609" s="2" t="s">
        <v>729</v>
      </c>
    </row>
    <row r="2610" spans="1:37" ht="17.100000000000001" customHeight="1">
      <c r="A2610" s="2" t="s">
        <v>36</v>
      </c>
      <c r="B2610" s="3">
        <v>60028542</v>
      </c>
      <c r="C2610" s="2" t="s">
        <v>5893</v>
      </c>
      <c r="D2610" s="5" t="s">
        <v>5893</v>
      </c>
      <c r="E2610" s="5" t="s">
        <v>5894</v>
      </c>
      <c r="F2610" s="5" t="s">
        <v>14745</v>
      </c>
      <c r="G2610" s="5" t="s">
        <v>14746</v>
      </c>
      <c r="H2610" s="5" t="s">
        <v>12463</v>
      </c>
      <c r="I2610" s="2" t="s">
        <v>42</v>
      </c>
      <c r="J2610" s="2" t="s">
        <v>1768</v>
      </c>
      <c r="K2610" s="2" t="s">
        <v>1552</v>
      </c>
      <c r="L2610" s="2" t="s">
        <v>1551</v>
      </c>
      <c r="M2610" s="2" t="s">
        <v>1552</v>
      </c>
      <c r="N2610" s="2" t="s">
        <v>14737</v>
      </c>
      <c r="O2610" s="8" t="s">
        <v>1552</v>
      </c>
      <c r="P2610" s="5" t="s">
        <v>1211</v>
      </c>
      <c r="Q2610" s="5" t="s">
        <v>8487</v>
      </c>
      <c r="R2610" s="5" t="s">
        <v>14699</v>
      </c>
      <c r="S2610" s="2" t="s">
        <v>6687</v>
      </c>
      <c r="T2610" s="5" t="s">
        <v>1520</v>
      </c>
      <c r="U2610" s="5" t="s">
        <v>716</v>
      </c>
      <c r="V2610" s="2" t="s">
        <v>4780</v>
      </c>
      <c r="W2610" s="5" t="s">
        <v>860</v>
      </c>
      <c r="X2610" s="5" t="s">
        <v>10742</v>
      </c>
      <c r="Y2610" s="5" t="s">
        <v>14747</v>
      </c>
      <c r="Z2610" s="2" t="s">
        <v>720</v>
      </c>
      <c r="AA2610" s="2" t="s">
        <v>716</v>
      </c>
      <c r="AB2610" s="5" t="s">
        <v>5907</v>
      </c>
      <c r="AC2610" s="2" t="s">
        <v>14740</v>
      </c>
      <c r="AD2610" s="5" t="s">
        <v>447</v>
      </c>
      <c r="AE2610" s="5" t="s">
        <v>447</v>
      </c>
      <c r="AF2610" s="5" t="s">
        <v>14705</v>
      </c>
      <c r="AG2610" s="2" t="s">
        <v>14706</v>
      </c>
      <c r="AH2610" s="5" t="s">
        <v>14707</v>
      </c>
      <c r="AI2610" s="5" t="s">
        <v>14708</v>
      </c>
      <c r="AJ2610" s="2" t="s">
        <v>68</v>
      </c>
      <c r="AK2610" s="2" t="s">
        <v>729</v>
      </c>
    </row>
    <row r="2611" spans="1:37" ht="17.100000000000001" customHeight="1">
      <c r="A2611" s="2" t="s">
        <v>36</v>
      </c>
      <c r="B2611" s="3">
        <v>60181686</v>
      </c>
      <c r="C2611" s="2" t="s">
        <v>5893</v>
      </c>
      <c r="D2611" s="5" t="s">
        <v>5893</v>
      </c>
      <c r="E2611" s="5" t="s">
        <v>5894</v>
      </c>
      <c r="F2611" s="5" t="s">
        <v>14748</v>
      </c>
      <c r="G2611" s="5" t="s">
        <v>14749</v>
      </c>
      <c r="H2611" s="5" t="s">
        <v>12769</v>
      </c>
      <c r="I2611" s="2" t="s">
        <v>42</v>
      </c>
      <c r="J2611" s="2" t="s">
        <v>1768</v>
      </c>
      <c r="K2611" s="2" t="s">
        <v>1552</v>
      </c>
      <c r="L2611" s="2" t="s">
        <v>1551</v>
      </c>
      <c r="M2611" s="2" t="s">
        <v>1552</v>
      </c>
      <c r="N2611" s="2" t="s">
        <v>14737</v>
      </c>
      <c r="O2611" s="8" t="s">
        <v>1552</v>
      </c>
      <c r="P2611" s="5" t="s">
        <v>1211</v>
      </c>
      <c r="Q2611" s="5" t="s">
        <v>8487</v>
      </c>
      <c r="R2611" s="5" t="s">
        <v>14699</v>
      </c>
      <c r="S2611" s="2" t="s">
        <v>6687</v>
      </c>
      <c r="T2611" s="5" t="s">
        <v>1520</v>
      </c>
      <c r="U2611" s="5" t="s">
        <v>716</v>
      </c>
      <c r="V2611" s="2" t="s">
        <v>4780</v>
      </c>
      <c r="W2611" s="5" t="s">
        <v>838</v>
      </c>
      <c r="X2611" s="5" t="s">
        <v>14750</v>
      </c>
      <c r="Y2611" s="5" t="s">
        <v>14751</v>
      </c>
      <c r="Z2611" s="2" t="s">
        <v>720</v>
      </c>
      <c r="AA2611" s="2" t="s">
        <v>716</v>
      </c>
      <c r="AB2611" s="5" t="s">
        <v>5907</v>
      </c>
      <c r="AC2611" s="2" t="s">
        <v>14740</v>
      </c>
      <c r="AD2611" s="5" t="s">
        <v>447</v>
      </c>
      <c r="AE2611" s="5" t="s">
        <v>447</v>
      </c>
      <c r="AF2611" s="5" t="s">
        <v>14705</v>
      </c>
      <c r="AG2611" s="2" t="s">
        <v>14706</v>
      </c>
      <c r="AH2611" s="5" t="s">
        <v>14707</v>
      </c>
      <c r="AI2611" s="5" t="s">
        <v>14708</v>
      </c>
      <c r="AJ2611" s="2" t="s">
        <v>68</v>
      </c>
      <c r="AK2611" s="2" t="s">
        <v>729</v>
      </c>
    </row>
    <row r="2612" spans="1:37" ht="17.100000000000001" customHeight="1">
      <c r="A2612" s="2" t="s">
        <v>36</v>
      </c>
      <c r="B2612" s="3">
        <v>60181688</v>
      </c>
      <c r="C2612" s="2" t="s">
        <v>5893</v>
      </c>
      <c r="D2612" s="5" t="s">
        <v>5893</v>
      </c>
      <c r="E2612" s="5" t="s">
        <v>5894</v>
      </c>
      <c r="F2612" s="5" t="s">
        <v>14752</v>
      </c>
      <c r="G2612" s="5" t="s">
        <v>14753</v>
      </c>
      <c r="H2612" s="5" t="s">
        <v>87</v>
      </c>
      <c r="I2612" s="2" t="s">
        <v>42</v>
      </c>
      <c r="J2612" s="2" t="s">
        <v>1768</v>
      </c>
      <c r="K2612" s="2" t="s">
        <v>1552</v>
      </c>
      <c r="L2612" s="2" t="s">
        <v>1551</v>
      </c>
      <c r="M2612" s="2" t="s">
        <v>1552</v>
      </c>
      <c r="N2612" s="2" t="s">
        <v>14737</v>
      </c>
      <c r="O2612" s="8" t="s">
        <v>1552</v>
      </c>
      <c r="P2612" s="5" t="s">
        <v>1211</v>
      </c>
      <c r="Q2612" s="5" t="s">
        <v>8487</v>
      </c>
      <c r="R2612" s="5" t="s">
        <v>14699</v>
      </c>
      <c r="S2612" s="2" t="s">
        <v>6687</v>
      </c>
      <c r="T2612" s="5" t="s">
        <v>1520</v>
      </c>
      <c r="U2612" s="5" t="s">
        <v>716</v>
      </c>
      <c r="V2612" s="2" t="s">
        <v>4780</v>
      </c>
      <c r="W2612" s="5" t="s">
        <v>567</v>
      </c>
      <c r="X2612" s="5" t="s">
        <v>14754</v>
      </c>
      <c r="Y2612" s="5" t="s">
        <v>14755</v>
      </c>
      <c r="Z2612" s="2" t="s">
        <v>720</v>
      </c>
      <c r="AA2612" s="2" t="s">
        <v>716</v>
      </c>
      <c r="AB2612" s="5" t="s">
        <v>5907</v>
      </c>
      <c r="AC2612" s="2" t="s">
        <v>14740</v>
      </c>
      <c r="AD2612" s="5" t="s">
        <v>447</v>
      </c>
      <c r="AE2612" s="5" t="s">
        <v>447</v>
      </c>
      <c r="AF2612" s="5" t="s">
        <v>14705</v>
      </c>
      <c r="AG2612" s="2" t="s">
        <v>14706</v>
      </c>
      <c r="AH2612" s="5" t="s">
        <v>14707</v>
      </c>
      <c r="AI2612" s="5" t="s">
        <v>14708</v>
      </c>
      <c r="AJ2612" s="2" t="s">
        <v>68</v>
      </c>
      <c r="AK2612" s="2" t="s">
        <v>729</v>
      </c>
    </row>
    <row r="2613" spans="1:37" ht="17.100000000000001" customHeight="1">
      <c r="A2613" s="2" t="s">
        <v>36</v>
      </c>
      <c r="B2613" s="3">
        <v>60188162</v>
      </c>
      <c r="C2613" s="2" t="s">
        <v>5893</v>
      </c>
      <c r="D2613" s="5" t="s">
        <v>5893</v>
      </c>
      <c r="E2613" s="5" t="s">
        <v>5894</v>
      </c>
      <c r="F2613" s="5" t="s">
        <v>14756</v>
      </c>
      <c r="G2613" s="5" t="s">
        <v>14757</v>
      </c>
      <c r="H2613" s="5" t="s">
        <v>5391</v>
      </c>
      <c r="I2613" s="2" t="s">
        <v>42</v>
      </c>
      <c r="J2613" s="2" t="s">
        <v>1768</v>
      </c>
      <c r="K2613" s="2" t="s">
        <v>1552</v>
      </c>
      <c r="L2613" s="2" t="s">
        <v>1551</v>
      </c>
      <c r="M2613" s="2" t="s">
        <v>1552</v>
      </c>
      <c r="N2613" s="2" t="s">
        <v>14737</v>
      </c>
      <c r="O2613" s="8" t="s">
        <v>1552</v>
      </c>
      <c r="P2613" s="5" t="s">
        <v>1211</v>
      </c>
      <c r="Q2613" s="5" t="s">
        <v>8487</v>
      </c>
      <c r="R2613" s="5" t="s">
        <v>14699</v>
      </c>
      <c r="S2613" s="2" t="s">
        <v>6687</v>
      </c>
      <c r="T2613" s="5" t="s">
        <v>1520</v>
      </c>
      <c r="U2613" s="5" t="s">
        <v>716</v>
      </c>
      <c r="V2613" s="2" t="s">
        <v>4780</v>
      </c>
      <c r="W2613" s="5" t="s">
        <v>14758</v>
      </c>
      <c r="X2613" s="5" t="s">
        <v>14759</v>
      </c>
      <c r="Y2613" s="5" t="s">
        <v>14760</v>
      </c>
      <c r="Z2613" s="2" t="s">
        <v>720</v>
      </c>
      <c r="AA2613" s="2" t="s">
        <v>716</v>
      </c>
      <c r="AB2613" s="5" t="s">
        <v>5907</v>
      </c>
      <c r="AC2613" s="2" t="s">
        <v>14740</v>
      </c>
      <c r="AD2613" s="5" t="s">
        <v>447</v>
      </c>
      <c r="AE2613" s="5" t="s">
        <v>447</v>
      </c>
      <c r="AF2613" s="5" t="s">
        <v>14705</v>
      </c>
      <c r="AG2613" s="2" t="s">
        <v>14706</v>
      </c>
      <c r="AH2613" s="5" t="s">
        <v>14707</v>
      </c>
      <c r="AI2613" s="5" t="s">
        <v>14708</v>
      </c>
      <c r="AJ2613" s="2" t="s">
        <v>307</v>
      </c>
      <c r="AK2613" s="2" t="s">
        <v>729</v>
      </c>
    </row>
    <row r="2614" spans="1:37" ht="17.100000000000001" customHeight="1">
      <c r="A2614" s="2" t="s">
        <v>36</v>
      </c>
      <c r="B2614" s="3">
        <v>80006549</v>
      </c>
      <c r="C2614" s="2" t="s">
        <v>5893</v>
      </c>
      <c r="D2614" s="5" t="s">
        <v>5893</v>
      </c>
      <c r="E2614" s="5" t="s">
        <v>5894</v>
      </c>
      <c r="F2614" s="5" t="s">
        <v>14761</v>
      </c>
      <c r="G2614" s="5" t="s">
        <v>14762</v>
      </c>
      <c r="H2614" s="5" t="s">
        <v>14763</v>
      </c>
      <c r="I2614" s="2" t="s">
        <v>42</v>
      </c>
      <c r="J2614" s="2" t="s">
        <v>1768</v>
      </c>
      <c r="K2614" s="2" t="s">
        <v>1552</v>
      </c>
      <c r="L2614" s="2" t="s">
        <v>1551</v>
      </c>
      <c r="M2614" s="2" t="s">
        <v>1552</v>
      </c>
      <c r="N2614" s="2" t="s">
        <v>14737</v>
      </c>
      <c r="O2614" s="8" t="s">
        <v>1552</v>
      </c>
      <c r="P2614" s="5" t="s">
        <v>1211</v>
      </c>
      <c r="Q2614" s="5" t="s">
        <v>8487</v>
      </c>
      <c r="R2614" s="5" t="s">
        <v>14699</v>
      </c>
      <c r="S2614" s="2" t="s">
        <v>6687</v>
      </c>
      <c r="T2614" s="5" t="s">
        <v>1520</v>
      </c>
      <c r="U2614" s="5" t="s">
        <v>716</v>
      </c>
      <c r="V2614" s="2" t="s">
        <v>4780</v>
      </c>
      <c r="W2614" s="5" t="s">
        <v>944</v>
      </c>
      <c r="X2614" s="5" t="s">
        <v>12409</v>
      </c>
      <c r="Y2614" s="5" t="s">
        <v>14764</v>
      </c>
      <c r="Z2614" s="2" t="s">
        <v>720</v>
      </c>
      <c r="AA2614" s="2" t="s">
        <v>716</v>
      </c>
      <c r="AB2614" s="5" t="s">
        <v>5907</v>
      </c>
      <c r="AC2614" s="2" t="s">
        <v>14740</v>
      </c>
      <c r="AD2614" s="5" t="s">
        <v>447</v>
      </c>
      <c r="AE2614" s="5" t="s">
        <v>447</v>
      </c>
      <c r="AF2614" s="5" t="s">
        <v>14705</v>
      </c>
      <c r="AG2614" s="2" t="s">
        <v>14706</v>
      </c>
      <c r="AH2614" s="5" t="s">
        <v>14707</v>
      </c>
      <c r="AI2614" s="5" t="s">
        <v>14708</v>
      </c>
      <c r="AJ2614" s="2" t="s">
        <v>68</v>
      </c>
      <c r="AK2614" s="2" t="s">
        <v>729</v>
      </c>
    </row>
    <row r="2615" spans="1:37" ht="17.100000000000001" customHeight="1">
      <c r="A2615" s="2" t="s">
        <v>36</v>
      </c>
      <c r="B2615" s="3">
        <v>60011336</v>
      </c>
      <c r="C2615" s="2" t="s">
        <v>5893</v>
      </c>
      <c r="D2615" s="5" t="s">
        <v>5893</v>
      </c>
      <c r="E2615" s="5" t="s">
        <v>5894</v>
      </c>
      <c r="F2615" s="5" t="s">
        <v>14765</v>
      </c>
      <c r="G2615" s="5" t="s">
        <v>14766</v>
      </c>
      <c r="H2615" s="5" t="s">
        <v>10502</v>
      </c>
      <c r="I2615" s="2" t="s">
        <v>42</v>
      </c>
      <c r="J2615" s="2" t="s">
        <v>1768</v>
      </c>
      <c r="K2615" s="2" t="s">
        <v>1552</v>
      </c>
      <c r="L2615" s="2" t="s">
        <v>1551</v>
      </c>
      <c r="M2615" s="2" t="s">
        <v>1552</v>
      </c>
      <c r="N2615" s="2" t="s">
        <v>14767</v>
      </c>
      <c r="O2615" s="8" t="s">
        <v>1552</v>
      </c>
      <c r="P2615" s="5" t="s">
        <v>1211</v>
      </c>
      <c r="Q2615" s="5" t="s">
        <v>8487</v>
      </c>
      <c r="R2615" s="5" t="s">
        <v>14699</v>
      </c>
      <c r="S2615" s="2" t="s">
        <v>6687</v>
      </c>
      <c r="T2615" s="5" t="s">
        <v>1520</v>
      </c>
      <c r="U2615" s="5" t="s">
        <v>716</v>
      </c>
      <c r="V2615" s="2" t="s">
        <v>4780</v>
      </c>
      <c r="W2615" s="5" t="s">
        <v>838</v>
      </c>
      <c r="X2615" s="5" t="s">
        <v>14768</v>
      </c>
      <c r="Y2615" s="5" t="s">
        <v>14769</v>
      </c>
      <c r="Z2615" s="2" t="s">
        <v>720</v>
      </c>
      <c r="AA2615" s="2" t="s">
        <v>716</v>
      </c>
      <c r="AB2615" s="5" t="s">
        <v>14770</v>
      </c>
      <c r="AC2615" s="2" t="s">
        <v>14771</v>
      </c>
      <c r="AD2615" s="5" t="s">
        <v>14772</v>
      </c>
      <c r="AE2615" s="5" t="s">
        <v>14773</v>
      </c>
      <c r="AF2615" s="5" t="s">
        <v>14705</v>
      </c>
      <c r="AG2615" s="2" t="s">
        <v>14706</v>
      </c>
      <c r="AH2615" s="5" t="s">
        <v>14707</v>
      </c>
      <c r="AI2615" s="5" t="s">
        <v>14708</v>
      </c>
      <c r="AJ2615" s="2" t="s">
        <v>68</v>
      </c>
      <c r="AK2615" s="2" t="s">
        <v>729</v>
      </c>
    </row>
    <row r="2616" spans="1:37" ht="17.100000000000001" customHeight="1">
      <c r="A2616" s="2" t="s">
        <v>36</v>
      </c>
      <c r="B2616" s="3">
        <v>60120293</v>
      </c>
      <c r="C2616" s="2" t="s">
        <v>5893</v>
      </c>
      <c r="D2616" s="5" t="s">
        <v>5893</v>
      </c>
      <c r="E2616" s="5" t="s">
        <v>5894</v>
      </c>
      <c r="F2616" s="5" t="s">
        <v>14774</v>
      </c>
      <c r="G2616" s="5" t="s">
        <v>14775</v>
      </c>
      <c r="H2616" s="5" t="s">
        <v>184</v>
      </c>
      <c r="I2616" s="2" t="s">
        <v>42</v>
      </c>
      <c r="J2616" s="2" t="s">
        <v>1768</v>
      </c>
      <c r="K2616" s="2" t="s">
        <v>1552</v>
      </c>
      <c r="L2616" s="2" t="s">
        <v>1551</v>
      </c>
      <c r="M2616" s="2" t="s">
        <v>1552</v>
      </c>
      <c r="N2616" s="2" t="s">
        <v>14767</v>
      </c>
      <c r="O2616" s="8" t="s">
        <v>1552</v>
      </c>
      <c r="P2616" s="5" t="s">
        <v>1211</v>
      </c>
      <c r="Q2616" s="5" t="s">
        <v>8487</v>
      </c>
      <c r="R2616" s="5" t="s">
        <v>14699</v>
      </c>
      <c r="S2616" s="2" t="s">
        <v>6687</v>
      </c>
      <c r="T2616" s="5" t="s">
        <v>1520</v>
      </c>
      <c r="U2616" s="5" t="s">
        <v>716</v>
      </c>
      <c r="V2616" s="2" t="s">
        <v>4780</v>
      </c>
      <c r="W2616" s="5" t="s">
        <v>208</v>
      </c>
      <c r="X2616" s="5" t="s">
        <v>14776</v>
      </c>
      <c r="Y2616" s="5" t="s">
        <v>14777</v>
      </c>
      <c r="Z2616" s="2" t="s">
        <v>720</v>
      </c>
      <c r="AA2616" s="2" t="s">
        <v>716</v>
      </c>
      <c r="AB2616" s="5" t="s">
        <v>14770</v>
      </c>
      <c r="AC2616" s="2" t="s">
        <v>14771</v>
      </c>
      <c r="AD2616" s="5" t="s">
        <v>14772</v>
      </c>
      <c r="AE2616" s="5" t="s">
        <v>14773</v>
      </c>
      <c r="AF2616" s="5" t="s">
        <v>14705</v>
      </c>
      <c r="AG2616" s="2" t="s">
        <v>14706</v>
      </c>
      <c r="AH2616" s="5" t="s">
        <v>14707</v>
      </c>
      <c r="AI2616" s="5" t="s">
        <v>14708</v>
      </c>
      <c r="AJ2616" s="2" t="s">
        <v>68</v>
      </c>
      <c r="AK2616" s="2" t="s">
        <v>729</v>
      </c>
    </row>
    <row r="2617" spans="1:37" ht="17.100000000000001" customHeight="1">
      <c r="A2617" s="2" t="s">
        <v>36</v>
      </c>
      <c r="B2617" s="3">
        <v>60165147</v>
      </c>
      <c r="C2617" s="2" t="s">
        <v>5907</v>
      </c>
      <c r="D2617" s="5" t="s">
        <v>5908</v>
      </c>
      <c r="E2617" s="5" t="s">
        <v>5909</v>
      </c>
      <c r="F2617" s="5" t="s">
        <v>14772</v>
      </c>
      <c r="G2617" s="5" t="s">
        <v>14773</v>
      </c>
      <c r="H2617" s="5" t="s">
        <v>3870</v>
      </c>
      <c r="I2617" s="2" t="s">
        <v>42</v>
      </c>
      <c r="J2617" s="2" t="s">
        <v>1768</v>
      </c>
      <c r="K2617" s="2" t="s">
        <v>1552</v>
      </c>
      <c r="L2617" s="2" t="s">
        <v>1551</v>
      </c>
      <c r="M2617" s="2" t="s">
        <v>1552</v>
      </c>
      <c r="N2617" s="2" t="s">
        <v>14767</v>
      </c>
      <c r="O2617" s="8" t="s">
        <v>1552</v>
      </c>
      <c r="P2617" s="5" t="s">
        <v>1211</v>
      </c>
      <c r="Q2617" s="5" t="s">
        <v>8487</v>
      </c>
      <c r="R2617" s="5" t="s">
        <v>14699</v>
      </c>
      <c r="S2617" s="2" t="s">
        <v>6687</v>
      </c>
      <c r="T2617" s="5" t="s">
        <v>1520</v>
      </c>
      <c r="U2617" s="5" t="s">
        <v>716</v>
      </c>
      <c r="V2617" s="2" t="s">
        <v>4780</v>
      </c>
      <c r="W2617" s="5" t="s">
        <v>6694</v>
      </c>
      <c r="X2617" s="5" t="s">
        <v>14778</v>
      </c>
      <c r="Y2617" s="5" t="s">
        <v>14779</v>
      </c>
      <c r="Z2617" s="2" t="s">
        <v>720</v>
      </c>
      <c r="AA2617" s="2" t="s">
        <v>716</v>
      </c>
      <c r="AB2617" s="5" t="s">
        <v>14705</v>
      </c>
      <c r="AC2617" s="2" t="s">
        <v>14706</v>
      </c>
      <c r="AD2617" s="5" t="s">
        <v>14707</v>
      </c>
      <c r="AE2617" s="5" t="s">
        <v>14708</v>
      </c>
      <c r="AF2617" s="5" t="s">
        <v>14235</v>
      </c>
      <c r="AG2617" s="2" t="s">
        <v>14236</v>
      </c>
      <c r="AH2617" s="5" t="s">
        <v>14237</v>
      </c>
      <c r="AI2617" s="5" t="s">
        <v>14238</v>
      </c>
      <c r="AJ2617" s="2" t="s">
        <v>68</v>
      </c>
      <c r="AK2617" s="2" t="s">
        <v>729</v>
      </c>
    </row>
    <row r="2618" spans="1:37" ht="17.100000000000001" customHeight="1">
      <c r="A2618" s="2" t="s">
        <v>36</v>
      </c>
      <c r="B2618" s="3">
        <v>60188166</v>
      </c>
      <c r="C2618" s="2" t="s">
        <v>5893</v>
      </c>
      <c r="D2618" s="5" t="s">
        <v>5893</v>
      </c>
      <c r="E2618" s="5" t="s">
        <v>5894</v>
      </c>
      <c r="F2618" s="5" t="s">
        <v>14780</v>
      </c>
      <c r="G2618" s="5" t="s">
        <v>14781</v>
      </c>
      <c r="H2618" s="5" t="s">
        <v>13465</v>
      </c>
      <c r="I2618" s="2" t="s">
        <v>42</v>
      </c>
      <c r="J2618" s="2" t="s">
        <v>1768</v>
      </c>
      <c r="K2618" s="2" t="s">
        <v>1552</v>
      </c>
      <c r="L2618" s="2" t="s">
        <v>1551</v>
      </c>
      <c r="M2618" s="2" t="s">
        <v>1552</v>
      </c>
      <c r="N2618" s="2" t="s">
        <v>14767</v>
      </c>
      <c r="O2618" s="8" t="s">
        <v>1552</v>
      </c>
      <c r="P2618" s="5" t="s">
        <v>1211</v>
      </c>
      <c r="Q2618" s="5" t="s">
        <v>8487</v>
      </c>
      <c r="R2618" s="5" t="s">
        <v>14699</v>
      </c>
      <c r="S2618" s="2" t="s">
        <v>6687</v>
      </c>
      <c r="T2618" s="5" t="s">
        <v>1520</v>
      </c>
      <c r="U2618" s="5" t="s">
        <v>716</v>
      </c>
      <c r="V2618" s="2" t="s">
        <v>4780</v>
      </c>
      <c r="W2618" s="5" t="s">
        <v>3408</v>
      </c>
      <c r="X2618" s="5" t="s">
        <v>14782</v>
      </c>
      <c r="Y2618" s="5" t="s">
        <v>14783</v>
      </c>
      <c r="Z2618" s="2" t="s">
        <v>720</v>
      </c>
      <c r="AA2618" s="2" t="s">
        <v>716</v>
      </c>
      <c r="AB2618" s="5" t="s">
        <v>14770</v>
      </c>
      <c r="AC2618" s="2" t="s">
        <v>14771</v>
      </c>
      <c r="AD2618" s="5" t="s">
        <v>14772</v>
      </c>
      <c r="AE2618" s="5" t="s">
        <v>14773</v>
      </c>
      <c r="AF2618" s="5" t="s">
        <v>14705</v>
      </c>
      <c r="AG2618" s="2" t="s">
        <v>14706</v>
      </c>
      <c r="AH2618" s="5" t="s">
        <v>14707</v>
      </c>
      <c r="AI2618" s="5" t="s">
        <v>14708</v>
      </c>
      <c r="AJ2618" s="2" t="s">
        <v>68</v>
      </c>
      <c r="AK2618" s="2" t="s">
        <v>729</v>
      </c>
    </row>
    <row r="2619" spans="1:37" ht="17.100000000000001" customHeight="1">
      <c r="A2619" s="2" t="s">
        <v>36</v>
      </c>
      <c r="B2619" s="3">
        <v>60290233</v>
      </c>
      <c r="C2619" s="2" t="s">
        <v>5893</v>
      </c>
      <c r="D2619" s="5" t="s">
        <v>5893</v>
      </c>
      <c r="E2619" s="5" t="s">
        <v>5894</v>
      </c>
      <c r="F2619" s="5" t="s">
        <v>14784</v>
      </c>
      <c r="G2619" s="5" t="s">
        <v>14785</v>
      </c>
      <c r="H2619" s="5" t="s">
        <v>14786</v>
      </c>
      <c r="I2619" s="2" t="s">
        <v>42</v>
      </c>
      <c r="J2619" s="2" t="s">
        <v>1768</v>
      </c>
      <c r="K2619" s="2" t="s">
        <v>1552</v>
      </c>
      <c r="L2619" s="2" t="s">
        <v>1551</v>
      </c>
      <c r="M2619" s="2" t="s">
        <v>1552</v>
      </c>
      <c r="N2619" s="2" t="s">
        <v>14767</v>
      </c>
      <c r="O2619" s="8" t="s">
        <v>1552</v>
      </c>
      <c r="P2619" s="5" t="s">
        <v>1211</v>
      </c>
      <c r="Q2619" s="5" t="s">
        <v>8487</v>
      </c>
      <c r="R2619" s="5" t="s">
        <v>14699</v>
      </c>
      <c r="S2619" s="2" t="s">
        <v>6687</v>
      </c>
      <c r="T2619" s="5" t="s">
        <v>1520</v>
      </c>
      <c r="U2619" s="5" t="s">
        <v>716</v>
      </c>
      <c r="V2619" s="2" t="s">
        <v>4780</v>
      </c>
      <c r="W2619" s="5" t="s">
        <v>838</v>
      </c>
      <c r="X2619" s="5" t="s">
        <v>5012</v>
      </c>
      <c r="Y2619" s="5" t="s">
        <v>14787</v>
      </c>
      <c r="Z2619" s="2" t="s">
        <v>720</v>
      </c>
      <c r="AA2619" s="2" t="s">
        <v>716</v>
      </c>
      <c r="AB2619" s="5" t="s">
        <v>14770</v>
      </c>
      <c r="AC2619" s="2" t="s">
        <v>14771</v>
      </c>
      <c r="AD2619" s="5" t="s">
        <v>14772</v>
      </c>
      <c r="AE2619" s="5" t="s">
        <v>14773</v>
      </c>
      <c r="AF2619" s="5" t="s">
        <v>14705</v>
      </c>
      <c r="AG2619" s="2" t="s">
        <v>14706</v>
      </c>
      <c r="AH2619" s="5" t="s">
        <v>14707</v>
      </c>
      <c r="AI2619" s="5" t="s">
        <v>14708</v>
      </c>
      <c r="AJ2619" s="2" t="s">
        <v>68</v>
      </c>
      <c r="AK2619" s="2" t="s">
        <v>729</v>
      </c>
    </row>
    <row r="2620" spans="1:37" ht="17.100000000000001" customHeight="1">
      <c r="A2620" s="2" t="s">
        <v>36</v>
      </c>
      <c r="B2620" s="3">
        <v>60297680</v>
      </c>
      <c r="C2620" s="2" t="s">
        <v>5893</v>
      </c>
      <c r="D2620" s="5" t="s">
        <v>5893</v>
      </c>
      <c r="E2620" s="5" t="s">
        <v>5894</v>
      </c>
      <c r="F2620" s="5" t="s">
        <v>14788</v>
      </c>
      <c r="G2620" s="5" t="s">
        <v>14789</v>
      </c>
      <c r="H2620" s="5" t="s">
        <v>2866</v>
      </c>
      <c r="I2620" s="2" t="s">
        <v>42</v>
      </c>
      <c r="J2620" s="2" t="s">
        <v>1768</v>
      </c>
      <c r="K2620" s="2" t="s">
        <v>1552</v>
      </c>
      <c r="L2620" s="2" t="s">
        <v>1551</v>
      </c>
      <c r="M2620" s="2" t="s">
        <v>1552</v>
      </c>
      <c r="N2620" s="2" t="s">
        <v>14767</v>
      </c>
      <c r="O2620" s="8" t="s">
        <v>1552</v>
      </c>
      <c r="P2620" s="5" t="s">
        <v>1211</v>
      </c>
      <c r="Q2620" s="5" t="s">
        <v>8487</v>
      </c>
      <c r="R2620" s="5" t="s">
        <v>14699</v>
      </c>
      <c r="S2620" s="2" t="s">
        <v>6687</v>
      </c>
      <c r="T2620" s="5" t="s">
        <v>1520</v>
      </c>
      <c r="U2620" s="5" t="s">
        <v>716</v>
      </c>
      <c r="V2620" s="2" t="s">
        <v>4780</v>
      </c>
      <c r="W2620" s="5" t="s">
        <v>734</v>
      </c>
      <c r="X2620" s="5" t="s">
        <v>14790</v>
      </c>
      <c r="Y2620" s="5" t="s">
        <v>14791</v>
      </c>
      <c r="Z2620" s="2" t="s">
        <v>720</v>
      </c>
      <c r="AA2620" s="2" t="s">
        <v>716</v>
      </c>
      <c r="AB2620" s="5" t="s">
        <v>14770</v>
      </c>
      <c r="AC2620" s="2" t="s">
        <v>14771</v>
      </c>
      <c r="AD2620" s="5" t="s">
        <v>14772</v>
      </c>
      <c r="AE2620" s="5" t="s">
        <v>14773</v>
      </c>
      <c r="AF2620" s="5" t="s">
        <v>14705</v>
      </c>
      <c r="AG2620" s="2" t="s">
        <v>14706</v>
      </c>
      <c r="AH2620" s="5" t="s">
        <v>14707</v>
      </c>
      <c r="AI2620" s="5" t="s">
        <v>14708</v>
      </c>
      <c r="AJ2620" s="2" t="s">
        <v>68</v>
      </c>
      <c r="AK2620" s="2" t="s">
        <v>729</v>
      </c>
    </row>
    <row r="2621" spans="1:37" ht="17.100000000000001" customHeight="1">
      <c r="A2621" s="2" t="s">
        <v>36</v>
      </c>
      <c r="B2621" s="3">
        <v>60299678</v>
      </c>
      <c r="C2621" s="2" t="s">
        <v>5893</v>
      </c>
      <c r="D2621" s="5" t="s">
        <v>5893</v>
      </c>
      <c r="E2621" s="5" t="s">
        <v>5894</v>
      </c>
      <c r="F2621" s="5" t="s">
        <v>14792</v>
      </c>
      <c r="G2621" s="5" t="s">
        <v>14793</v>
      </c>
      <c r="H2621" s="5" t="s">
        <v>9020</v>
      </c>
      <c r="I2621" s="2" t="s">
        <v>42</v>
      </c>
      <c r="J2621" s="2" t="s">
        <v>1768</v>
      </c>
      <c r="K2621" s="2" t="s">
        <v>1552</v>
      </c>
      <c r="L2621" s="2" t="s">
        <v>1551</v>
      </c>
      <c r="M2621" s="2" t="s">
        <v>1552</v>
      </c>
      <c r="N2621" s="2" t="s">
        <v>14767</v>
      </c>
      <c r="O2621" s="8" t="s">
        <v>1552</v>
      </c>
      <c r="P2621" s="5" t="s">
        <v>1211</v>
      </c>
      <c r="Q2621" s="5" t="s">
        <v>8487</v>
      </c>
      <c r="R2621" s="5" t="s">
        <v>14699</v>
      </c>
      <c r="S2621" s="2" t="s">
        <v>6687</v>
      </c>
      <c r="T2621" s="5" t="s">
        <v>1520</v>
      </c>
      <c r="U2621" s="5" t="s">
        <v>716</v>
      </c>
      <c r="V2621" s="2" t="s">
        <v>4780</v>
      </c>
      <c r="W2621" s="5" t="s">
        <v>328</v>
      </c>
      <c r="X2621" s="5" t="s">
        <v>14794</v>
      </c>
      <c r="Y2621" s="5" t="s">
        <v>14795</v>
      </c>
      <c r="Z2621" s="2" t="s">
        <v>720</v>
      </c>
      <c r="AA2621" s="2" t="s">
        <v>716</v>
      </c>
      <c r="AB2621" s="5" t="s">
        <v>14770</v>
      </c>
      <c r="AC2621" s="2" t="s">
        <v>14771</v>
      </c>
      <c r="AD2621" s="5" t="s">
        <v>14772</v>
      </c>
      <c r="AE2621" s="5" t="s">
        <v>14773</v>
      </c>
      <c r="AF2621" s="5" t="s">
        <v>14705</v>
      </c>
      <c r="AG2621" s="2" t="s">
        <v>14706</v>
      </c>
      <c r="AH2621" s="5" t="s">
        <v>14707</v>
      </c>
      <c r="AI2621" s="5" t="s">
        <v>14708</v>
      </c>
      <c r="AJ2621" s="2" t="s">
        <v>68</v>
      </c>
      <c r="AK2621" s="2" t="s">
        <v>729</v>
      </c>
    </row>
    <row r="2622" spans="1:37" ht="17.100000000000001" customHeight="1">
      <c r="A2622" s="2" t="s">
        <v>36</v>
      </c>
      <c r="B2622" s="3">
        <v>60311473</v>
      </c>
      <c r="C2622" s="2" t="s">
        <v>5893</v>
      </c>
      <c r="D2622" s="5" t="s">
        <v>5893</v>
      </c>
      <c r="E2622" s="5" t="s">
        <v>5894</v>
      </c>
      <c r="F2622" s="5" t="s">
        <v>14796</v>
      </c>
      <c r="G2622" s="5" t="s">
        <v>14797</v>
      </c>
      <c r="H2622" s="5" t="s">
        <v>5175</v>
      </c>
      <c r="I2622" s="2" t="s">
        <v>42</v>
      </c>
      <c r="J2622" s="2" t="s">
        <v>1768</v>
      </c>
      <c r="K2622" s="2" t="s">
        <v>1552</v>
      </c>
      <c r="L2622" s="2" t="s">
        <v>1551</v>
      </c>
      <c r="M2622" s="2" t="s">
        <v>1552</v>
      </c>
      <c r="N2622" s="2" t="s">
        <v>14767</v>
      </c>
      <c r="O2622" s="8" t="s">
        <v>1552</v>
      </c>
      <c r="P2622" s="5" t="s">
        <v>1211</v>
      </c>
      <c r="Q2622" s="5" t="s">
        <v>8487</v>
      </c>
      <c r="R2622" s="5" t="s">
        <v>14699</v>
      </c>
      <c r="S2622" s="2" t="s">
        <v>6687</v>
      </c>
      <c r="T2622" s="5" t="s">
        <v>1520</v>
      </c>
      <c r="U2622" s="5" t="s">
        <v>716</v>
      </c>
      <c r="V2622" s="2" t="s">
        <v>4780</v>
      </c>
      <c r="W2622" s="5" t="s">
        <v>273</v>
      </c>
      <c r="X2622" s="5" t="s">
        <v>14798</v>
      </c>
      <c r="Y2622" s="5" t="s">
        <v>14799</v>
      </c>
      <c r="Z2622" s="2" t="s">
        <v>720</v>
      </c>
      <c r="AA2622" s="2" t="s">
        <v>716</v>
      </c>
      <c r="AB2622" s="5" t="s">
        <v>14770</v>
      </c>
      <c r="AC2622" s="2" t="s">
        <v>14771</v>
      </c>
      <c r="AD2622" s="5" t="s">
        <v>14772</v>
      </c>
      <c r="AE2622" s="5" t="s">
        <v>14773</v>
      </c>
      <c r="AF2622" s="5" t="s">
        <v>14705</v>
      </c>
      <c r="AG2622" s="2" t="s">
        <v>14706</v>
      </c>
      <c r="AH2622" s="5" t="s">
        <v>14707</v>
      </c>
      <c r="AI2622" s="5" t="s">
        <v>14708</v>
      </c>
      <c r="AJ2622" s="2" t="s">
        <v>68</v>
      </c>
      <c r="AK2622" s="2" t="s">
        <v>729</v>
      </c>
    </row>
    <row r="2623" spans="1:37" ht="17.100000000000001" customHeight="1">
      <c r="A2623" s="2" t="s">
        <v>36</v>
      </c>
      <c r="B2623" s="3">
        <v>80007751</v>
      </c>
      <c r="C2623" s="2" t="s">
        <v>5893</v>
      </c>
      <c r="D2623" s="5" t="s">
        <v>5893</v>
      </c>
      <c r="E2623" s="5" t="s">
        <v>5894</v>
      </c>
      <c r="F2623" s="5" t="s">
        <v>14800</v>
      </c>
      <c r="G2623" s="5" t="s">
        <v>14801</v>
      </c>
      <c r="H2623" s="5" t="s">
        <v>7265</v>
      </c>
      <c r="I2623" s="2" t="s">
        <v>42</v>
      </c>
      <c r="J2623" s="2" t="s">
        <v>1768</v>
      </c>
      <c r="K2623" s="2" t="s">
        <v>1552</v>
      </c>
      <c r="L2623" s="2" t="s">
        <v>1551</v>
      </c>
      <c r="M2623" s="2" t="s">
        <v>1552</v>
      </c>
      <c r="N2623" s="2" t="s">
        <v>14767</v>
      </c>
      <c r="O2623" s="8" t="s">
        <v>1552</v>
      </c>
      <c r="P2623" s="5" t="s">
        <v>1211</v>
      </c>
      <c r="Q2623" s="5" t="s">
        <v>8487</v>
      </c>
      <c r="R2623" s="5" t="s">
        <v>14699</v>
      </c>
      <c r="S2623" s="2" t="s">
        <v>6687</v>
      </c>
      <c r="T2623" s="5" t="s">
        <v>1520</v>
      </c>
      <c r="U2623" s="5" t="s">
        <v>716</v>
      </c>
      <c r="V2623" s="2" t="s">
        <v>4780</v>
      </c>
      <c r="W2623" s="5" t="s">
        <v>772</v>
      </c>
      <c r="X2623" s="5" t="s">
        <v>13389</v>
      </c>
      <c r="Y2623" s="5" t="s">
        <v>14802</v>
      </c>
      <c r="Z2623" s="2" t="s">
        <v>720</v>
      </c>
      <c r="AA2623" s="2" t="s">
        <v>716</v>
      </c>
      <c r="AB2623" s="5" t="s">
        <v>14770</v>
      </c>
      <c r="AC2623" s="2" t="s">
        <v>14771</v>
      </c>
      <c r="AD2623" s="5" t="s">
        <v>14772</v>
      </c>
      <c r="AE2623" s="5" t="s">
        <v>14773</v>
      </c>
      <c r="AF2623" s="5" t="s">
        <v>14705</v>
      </c>
      <c r="AG2623" s="2" t="s">
        <v>14706</v>
      </c>
      <c r="AH2623" s="5" t="s">
        <v>14707</v>
      </c>
      <c r="AI2623" s="5" t="s">
        <v>14708</v>
      </c>
      <c r="AJ2623" s="2" t="s">
        <v>68</v>
      </c>
      <c r="AK2623" s="2" t="s">
        <v>729</v>
      </c>
    </row>
    <row r="2624" spans="1:37" ht="17.100000000000001" customHeight="1">
      <c r="A2624" s="2" t="s">
        <v>36</v>
      </c>
      <c r="B2624" s="3">
        <v>60008386</v>
      </c>
      <c r="C2624" s="2" t="s">
        <v>5893</v>
      </c>
      <c r="D2624" s="5" t="s">
        <v>5893</v>
      </c>
      <c r="E2624" s="5" t="s">
        <v>5894</v>
      </c>
      <c r="F2624" s="5" t="s">
        <v>14803</v>
      </c>
      <c r="G2624" s="5" t="s">
        <v>14804</v>
      </c>
      <c r="H2624" s="5" t="s">
        <v>8930</v>
      </c>
      <c r="I2624" s="2" t="s">
        <v>42</v>
      </c>
      <c r="J2624" s="2" t="s">
        <v>363</v>
      </c>
      <c r="K2624" s="2" t="s">
        <v>364</v>
      </c>
      <c r="L2624" s="2" t="s">
        <v>365</v>
      </c>
      <c r="M2624" s="2" t="s">
        <v>364</v>
      </c>
      <c r="N2624" s="2" t="s">
        <v>14805</v>
      </c>
      <c r="O2624" s="8" t="s">
        <v>364</v>
      </c>
      <c r="P2624" s="5" t="s">
        <v>1211</v>
      </c>
      <c r="Q2624" s="5" t="s">
        <v>8487</v>
      </c>
      <c r="R2624" s="5" t="s">
        <v>14699</v>
      </c>
      <c r="S2624" s="2" t="s">
        <v>6687</v>
      </c>
      <c r="T2624" s="5" t="s">
        <v>1520</v>
      </c>
      <c r="U2624" s="5" t="s">
        <v>716</v>
      </c>
      <c r="V2624" s="2" t="s">
        <v>4780</v>
      </c>
      <c r="W2624" s="5" t="s">
        <v>208</v>
      </c>
      <c r="X2624" s="5" t="s">
        <v>14806</v>
      </c>
      <c r="Y2624" s="5" t="s">
        <v>14807</v>
      </c>
      <c r="Z2624" s="2" t="s">
        <v>720</v>
      </c>
      <c r="AA2624" s="2" t="s">
        <v>716</v>
      </c>
      <c r="AB2624" s="5" t="s">
        <v>14808</v>
      </c>
      <c r="AC2624" s="2" t="s">
        <v>14809</v>
      </c>
      <c r="AD2624" s="5" t="s">
        <v>14810</v>
      </c>
      <c r="AE2624" s="5" t="s">
        <v>14811</v>
      </c>
      <c r="AF2624" s="5" t="s">
        <v>14705</v>
      </c>
      <c r="AG2624" s="2" t="s">
        <v>14706</v>
      </c>
      <c r="AH2624" s="5" t="s">
        <v>14707</v>
      </c>
      <c r="AI2624" s="5" t="s">
        <v>14708</v>
      </c>
      <c r="AJ2624" s="2" t="s">
        <v>68</v>
      </c>
      <c r="AK2624" s="2" t="s">
        <v>729</v>
      </c>
    </row>
    <row r="2625" spans="1:37" ht="17.100000000000001" customHeight="1">
      <c r="A2625" s="2" t="s">
        <v>36</v>
      </c>
      <c r="B2625" s="3">
        <v>60008396</v>
      </c>
      <c r="C2625" s="2" t="s">
        <v>5893</v>
      </c>
      <c r="D2625" s="5" t="s">
        <v>5893</v>
      </c>
      <c r="E2625" s="5" t="s">
        <v>5894</v>
      </c>
      <c r="F2625" s="5" t="s">
        <v>14812</v>
      </c>
      <c r="G2625" s="5" t="s">
        <v>14813</v>
      </c>
      <c r="H2625" s="5" t="s">
        <v>14763</v>
      </c>
      <c r="I2625" s="2" t="s">
        <v>42</v>
      </c>
      <c r="J2625" s="2" t="s">
        <v>363</v>
      </c>
      <c r="K2625" s="2" t="s">
        <v>364</v>
      </c>
      <c r="L2625" s="2" t="s">
        <v>365</v>
      </c>
      <c r="M2625" s="2" t="s">
        <v>364</v>
      </c>
      <c r="N2625" s="2" t="s">
        <v>14805</v>
      </c>
      <c r="O2625" s="8" t="s">
        <v>364</v>
      </c>
      <c r="P2625" s="5" t="s">
        <v>1211</v>
      </c>
      <c r="Q2625" s="5" t="s">
        <v>8487</v>
      </c>
      <c r="R2625" s="5" t="s">
        <v>14699</v>
      </c>
      <c r="S2625" s="2" t="s">
        <v>6687</v>
      </c>
      <c r="T2625" s="5" t="s">
        <v>1520</v>
      </c>
      <c r="U2625" s="5" t="s">
        <v>716</v>
      </c>
      <c r="V2625" s="2" t="s">
        <v>4780</v>
      </c>
      <c r="W2625" s="5" t="s">
        <v>1284</v>
      </c>
      <c r="X2625" s="5" t="s">
        <v>14814</v>
      </c>
      <c r="Y2625" s="5" t="s">
        <v>14815</v>
      </c>
      <c r="Z2625" s="2" t="s">
        <v>720</v>
      </c>
      <c r="AA2625" s="2" t="s">
        <v>716</v>
      </c>
      <c r="AB2625" s="5" t="s">
        <v>14808</v>
      </c>
      <c r="AC2625" s="2" t="s">
        <v>14809</v>
      </c>
      <c r="AD2625" s="5" t="s">
        <v>14810</v>
      </c>
      <c r="AE2625" s="5" t="s">
        <v>14811</v>
      </c>
      <c r="AF2625" s="5" t="s">
        <v>14705</v>
      </c>
      <c r="AG2625" s="2" t="s">
        <v>14706</v>
      </c>
      <c r="AH2625" s="5" t="s">
        <v>14707</v>
      </c>
      <c r="AI2625" s="5" t="s">
        <v>14708</v>
      </c>
      <c r="AJ2625" s="2" t="s">
        <v>68</v>
      </c>
      <c r="AK2625" s="2" t="s">
        <v>729</v>
      </c>
    </row>
    <row r="2626" spans="1:37" ht="17.100000000000001" customHeight="1">
      <c r="A2626" s="2" t="s">
        <v>36</v>
      </c>
      <c r="B2626" s="3">
        <v>60008397</v>
      </c>
      <c r="C2626" s="2" t="s">
        <v>5893</v>
      </c>
      <c r="D2626" s="5" t="s">
        <v>5893</v>
      </c>
      <c r="E2626" s="5" t="s">
        <v>5894</v>
      </c>
      <c r="F2626" s="5" t="s">
        <v>14816</v>
      </c>
      <c r="G2626" s="5" t="s">
        <v>14817</v>
      </c>
      <c r="H2626" s="5" t="s">
        <v>13681</v>
      </c>
      <c r="I2626" s="2" t="s">
        <v>42</v>
      </c>
      <c r="J2626" s="2" t="s">
        <v>363</v>
      </c>
      <c r="K2626" s="2" t="s">
        <v>364</v>
      </c>
      <c r="L2626" s="2" t="s">
        <v>365</v>
      </c>
      <c r="M2626" s="2" t="s">
        <v>364</v>
      </c>
      <c r="N2626" s="2" t="s">
        <v>14805</v>
      </c>
      <c r="O2626" s="8" t="s">
        <v>364</v>
      </c>
      <c r="P2626" s="5" t="s">
        <v>1211</v>
      </c>
      <c r="Q2626" s="5" t="s">
        <v>8487</v>
      </c>
      <c r="R2626" s="5" t="s">
        <v>14699</v>
      </c>
      <c r="S2626" s="2" t="s">
        <v>6687</v>
      </c>
      <c r="T2626" s="5" t="s">
        <v>1520</v>
      </c>
      <c r="U2626" s="5" t="s">
        <v>716</v>
      </c>
      <c r="V2626" s="2" t="s">
        <v>4780</v>
      </c>
      <c r="W2626" s="5" t="s">
        <v>838</v>
      </c>
      <c r="X2626" s="5" t="s">
        <v>14818</v>
      </c>
      <c r="Y2626" s="5" t="s">
        <v>14819</v>
      </c>
      <c r="Z2626" s="2" t="s">
        <v>720</v>
      </c>
      <c r="AA2626" s="2" t="s">
        <v>716</v>
      </c>
      <c r="AB2626" s="5" t="s">
        <v>14808</v>
      </c>
      <c r="AC2626" s="2" t="s">
        <v>14809</v>
      </c>
      <c r="AD2626" s="5" t="s">
        <v>14810</v>
      </c>
      <c r="AE2626" s="5" t="s">
        <v>14811</v>
      </c>
      <c r="AF2626" s="5" t="s">
        <v>14705</v>
      </c>
      <c r="AG2626" s="2" t="s">
        <v>14706</v>
      </c>
      <c r="AH2626" s="5" t="s">
        <v>14707</v>
      </c>
      <c r="AI2626" s="5" t="s">
        <v>14708</v>
      </c>
      <c r="AJ2626" s="2" t="s">
        <v>68</v>
      </c>
      <c r="AK2626" s="2" t="s">
        <v>729</v>
      </c>
    </row>
    <row r="2627" spans="1:37" ht="17.100000000000001" customHeight="1">
      <c r="A2627" s="2" t="s">
        <v>36</v>
      </c>
      <c r="B2627" s="3">
        <v>60028425</v>
      </c>
      <c r="C2627" s="2" t="s">
        <v>5907</v>
      </c>
      <c r="D2627" s="5" t="s">
        <v>5908</v>
      </c>
      <c r="E2627" s="5" t="s">
        <v>5909</v>
      </c>
      <c r="F2627" s="5" t="s">
        <v>14810</v>
      </c>
      <c r="G2627" s="5" t="s">
        <v>14811</v>
      </c>
      <c r="H2627" s="5" t="s">
        <v>14820</v>
      </c>
      <c r="I2627" s="2" t="s">
        <v>42</v>
      </c>
      <c r="J2627" s="2" t="s">
        <v>363</v>
      </c>
      <c r="K2627" s="2" t="s">
        <v>364</v>
      </c>
      <c r="L2627" s="2" t="s">
        <v>365</v>
      </c>
      <c r="M2627" s="2" t="s">
        <v>364</v>
      </c>
      <c r="N2627" s="2" t="s">
        <v>14805</v>
      </c>
      <c r="O2627" s="8" t="s">
        <v>364</v>
      </c>
      <c r="P2627" s="5" t="s">
        <v>1211</v>
      </c>
      <c r="Q2627" s="5" t="s">
        <v>8487</v>
      </c>
      <c r="R2627" s="5" t="s">
        <v>14232</v>
      </c>
      <c r="S2627" s="2" t="s">
        <v>6687</v>
      </c>
      <c r="T2627" s="5" t="s">
        <v>1520</v>
      </c>
      <c r="U2627" s="5" t="s">
        <v>716</v>
      </c>
      <c r="V2627" s="2" t="s">
        <v>1521</v>
      </c>
      <c r="W2627" s="5" t="s">
        <v>1662</v>
      </c>
      <c r="X2627" s="5" t="s">
        <v>14821</v>
      </c>
      <c r="Y2627" s="5" t="s">
        <v>14822</v>
      </c>
      <c r="Z2627" s="2" t="s">
        <v>720</v>
      </c>
      <c r="AA2627" s="2" t="s">
        <v>716</v>
      </c>
      <c r="AB2627" s="5" t="s">
        <v>14705</v>
      </c>
      <c r="AC2627" s="2" t="s">
        <v>14706</v>
      </c>
      <c r="AD2627" s="5" t="s">
        <v>14707</v>
      </c>
      <c r="AE2627" s="5" t="s">
        <v>14708</v>
      </c>
      <c r="AF2627" s="5" t="s">
        <v>14235</v>
      </c>
      <c r="AG2627" s="2" t="s">
        <v>14236</v>
      </c>
      <c r="AH2627" s="5" t="s">
        <v>14237</v>
      </c>
      <c r="AI2627" s="5" t="s">
        <v>14238</v>
      </c>
      <c r="AJ2627" s="2" t="s">
        <v>68</v>
      </c>
      <c r="AK2627" s="2" t="s">
        <v>729</v>
      </c>
    </row>
    <row r="2628" spans="1:37" ht="17.100000000000001" customHeight="1">
      <c r="A2628" s="2" t="s">
        <v>36</v>
      </c>
      <c r="B2628" s="3">
        <v>60282016</v>
      </c>
      <c r="C2628" s="2" t="s">
        <v>5893</v>
      </c>
      <c r="D2628" s="5" t="s">
        <v>5893</v>
      </c>
      <c r="E2628" s="5" t="s">
        <v>5894</v>
      </c>
      <c r="F2628" s="5" t="s">
        <v>14823</v>
      </c>
      <c r="G2628" s="5" t="s">
        <v>14824</v>
      </c>
      <c r="H2628" s="5" t="s">
        <v>6021</v>
      </c>
      <c r="I2628" s="2" t="s">
        <v>42</v>
      </c>
      <c r="J2628" s="2" t="s">
        <v>363</v>
      </c>
      <c r="K2628" s="2" t="s">
        <v>364</v>
      </c>
      <c r="L2628" s="2" t="s">
        <v>365</v>
      </c>
      <c r="M2628" s="2" t="s">
        <v>364</v>
      </c>
      <c r="N2628" s="2" t="s">
        <v>14805</v>
      </c>
      <c r="O2628" s="8" t="s">
        <v>364</v>
      </c>
      <c r="P2628" s="5" t="s">
        <v>1211</v>
      </c>
      <c r="Q2628" s="5" t="s">
        <v>8487</v>
      </c>
      <c r="R2628" s="5" t="s">
        <v>14699</v>
      </c>
      <c r="S2628" s="2" t="s">
        <v>6687</v>
      </c>
      <c r="T2628" s="5" t="s">
        <v>1520</v>
      </c>
      <c r="U2628" s="5" t="s">
        <v>716</v>
      </c>
      <c r="V2628" s="2" t="s">
        <v>4780</v>
      </c>
      <c r="W2628" s="5" t="s">
        <v>208</v>
      </c>
      <c r="X2628" s="5" t="s">
        <v>4749</v>
      </c>
      <c r="Y2628" s="5" t="s">
        <v>14825</v>
      </c>
      <c r="Z2628" s="2" t="s">
        <v>720</v>
      </c>
      <c r="AA2628" s="2" t="s">
        <v>716</v>
      </c>
      <c r="AB2628" s="5" t="s">
        <v>14808</v>
      </c>
      <c r="AC2628" s="2" t="s">
        <v>14809</v>
      </c>
      <c r="AD2628" s="5" t="s">
        <v>14810</v>
      </c>
      <c r="AE2628" s="5" t="s">
        <v>14811</v>
      </c>
      <c r="AF2628" s="5" t="s">
        <v>14705</v>
      </c>
      <c r="AG2628" s="2" t="s">
        <v>14706</v>
      </c>
      <c r="AH2628" s="5" t="s">
        <v>14707</v>
      </c>
      <c r="AI2628" s="5" t="s">
        <v>14708</v>
      </c>
      <c r="AJ2628" s="2" t="s">
        <v>68</v>
      </c>
      <c r="AK2628" s="2" t="s">
        <v>729</v>
      </c>
    </row>
    <row r="2629" spans="1:37" ht="17.100000000000001" customHeight="1">
      <c r="A2629" s="2" t="s">
        <v>36</v>
      </c>
      <c r="B2629" s="3">
        <v>60299686</v>
      </c>
      <c r="C2629" s="2" t="s">
        <v>5893</v>
      </c>
      <c r="D2629" s="5" t="s">
        <v>5893</v>
      </c>
      <c r="E2629" s="5" t="s">
        <v>5894</v>
      </c>
      <c r="F2629" s="5" t="s">
        <v>14826</v>
      </c>
      <c r="G2629" s="5" t="s">
        <v>14827</v>
      </c>
      <c r="H2629" s="5" t="s">
        <v>14828</v>
      </c>
      <c r="I2629" s="2" t="s">
        <v>42</v>
      </c>
      <c r="J2629" s="2" t="s">
        <v>363</v>
      </c>
      <c r="K2629" s="2" t="s">
        <v>364</v>
      </c>
      <c r="L2629" s="2" t="s">
        <v>365</v>
      </c>
      <c r="M2629" s="2" t="s">
        <v>364</v>
      </c>
      <c r="N2629" s="2" t="s">
        <v>14805</v>
      </c>
      <c r="O2629" s="8" t="s">
        <v>364</v>
      </c>
      <c r="P2629" s="5" t="s">
        <v>1211</v>
      </c>
      <c r="Q2629" s="5" t="s">
        <v>8487</v>
      </c>
      <c r="R2629" s="5" t="s">
        <v>14699</v>
      </c>
      <c r="S2629" s="2" t="s">
        <v>6687</v>
      </c>
      <c r="T2629" s="5" t="s">
        <v>1520</v>
      </c>
      <c r="U2629" s="5" t="s">
        <v>716</v>
      </c>
      <c r="V2629" s="2" t="s">
        <v>4780</v>
      </c>
      <c r="W2629" s="5" t="s">
        <v>860</v>
      </c>
      <c r="X2629" s="5" t="s">
        <v>14829</v>
      </c>
      <c r="Y2629" s="5" t="s">
        <v>14830</v>
      </c>
      <c r="Z2629" s="2" t="s">
        <v>720</v>
      </c>
      <c r="AA2629" s="2" t="s">
        <v>716</v>
      </c>
      <c r="AB2629" s="5" t="s">
        <v>14808</v>
      </c>
      <c r="AC2629" s="2" t="s">
        <v>14809</v>
      </c>
      <c r="AD2629" s="5" t="s">
        <v>14810</v>
      </c>
      <c r="AE2629" s="5" t="s">
        <v>14811</v>
      </c>
      <c r="AF2629" s="5" t="s">
        <v>14705</v>
      </c>
      <c r="AG2629" s="2" t="s">
        <v>14706</v>
      </c>
      <c r="AH2629" s="5" t="s">
        <v>14707</v>
      </c>
      <c r="AI2629" s="5" t="s">
        <v>14708</v>
      </c>
      <c r="AJ2629" s="2" t="s">
        <v>68</v>
      </c>
      <c r="AK2629" s="2" t="s">
        <v>729</v>
      </c>
    </row>
    <row r="2630" spans="1:37" ht="17.100000000000001" customHeight="1">
      <c r="A2630" s="2" t="s">
        <v>36</v>
      </c>
      <c r="B2630" s="3">
        <v>60311095</v>
      </c>
      <c r="C2630" s="2" t="s">
        <v>5893</v>
      </c>
      <c r="D2630" s="5" t="s">
        <v>5893</v>
      </c>
      <c r="E2630" s="5" t="s">
        <v>5894</v>
      </c>
      <c r="F2630" s="5" t="s">
        <v>14831</v>
      </c>
      <c r="G2630" s="5" t="s">
        <v>14832</v>
      </c>
      <c r="H2630" s="5" t="s">
        <v>6213</v>
      </c>
      <c r="I2630" s="2" t="s">
        <v>42</v>
      </c>
      <c r="J2630" s="2" t="s">
        <v>363</v>
      </c>
      <c r="K2630" s="2" t="s">
        <v>364</v>
      </c>
      <c r="L2630" s="2" t="s">
        <v>365</v>
      </c>
      <c r="M2630" s="2" t="s">
        <v>364</v>
      </c>
      <c r="N2630" s="2" t="s">
        <v>14805</v>
      </c>
      <c r="O2630" s="8" t="s">
        <v>364</v>
      </c>
      <c r="P2630" s="5" t="s">
        <v>1211</v>
      </c>
      <c r="Q2630" s="5" t="s">
        <v>8487</v>
      </c>
      <c r="R2630" s="5" t="s">
        <v>14699</v>
      </c>
      <c r="S2630" s="2" t="s">
        <v>6687</v>
      </c>
      <c r="T2630" s="5" t="s">
        <v>1520</v>
      </c>
      <c r="U2630" s="5" t="s">
        <v>716</v>
      </c>
      <c r="V2630" s="2" t="s">
        <v>4780</v>
      </c>
      <c r="W2630" s="5" t="s">
        <v>495</v>
      </c>
      <c r="X2630" s="5" t="s">
        <v>3879</v>
      </c>
      <c r="Y2630" s="5" t="s">
        <v>14833</v>
      </c>
      <c r="Z2630" s="2" t="s">
        <v>720</v>
      </c>
      <c r="AA2630" s="2" t="s">
        <v>716</v>
      </c>
      <c r="AB2630" s="5" t="s">
        <v>14808</v>
      </c>
      <c r="AC2630" s="2" t="s">
        <v>14809</v>
      </c>
      <c r="AD2630" s="5" t="s">
        <v>14810</v>
      </c>
      <c r="AE2630" s="5" t="s">
        <v>14811</v>
      </c>
      <c r="AF2630" s="5" t="s">
        <v>14705</v>
      </c>
      <c r="AG2630" s="2" t="s">
        <v>14706</v>
      </c>
      <c r="AH2630" s="5" t="s">
        <v>14707</v>
      </c>
      <c r="AI2630" s="5" t="s">
        <v>14708</v>
      </c>
      <c r="AJ2630" s="2" t="s">
        <v>68</v>
      </c>
      <c r="AK2630" s="2" t="s">
        <v>729</v>
      </c>
    </row>
    <row r="2631" spans="1:37" ht="17.100000000000001" customHeight="1">
      <c r="A2631" s="2" t="s">
        <v>36</v>
      </c>
      <c r="B2631" s="3">
        <v>80007706</v>
      </c>
      <c r="C2631" s="2" t="s">
        <v>5893</v>
      </c>
      <c r="D2631" s="5" t="s">
        <v>5893</v>
      </c>
      <c r="E2631" s="5" t="s">
        <v>5894</v>
      </c>
      <c r="F2631" s="5" t="s">
        <v>14834</v>
      </c>
      <c r="G2631" s="5" t="s">
        <v>14835</v>
      </c>
      <c r="H2631" s="5" t="s">
        <v>3832</v>
      </c>
      <c r="I2631" s="2" t="s">
        <v>42</v>
      </c>
      <c r="J2631" s="2" t="s">
        <v>363</v>
      </c>
      <c r="K2631" s="2" t="s">
        <v>364</v>
      </c>
      <c r="L2631" s="2" t="s">
        <v>365</v>
      </c>
      <c r="M2631" s="2" t="s">
        <v>364</v>
      </c>
      <c r="N2631" s="2" t="s">
        <v>14805</v>
      </c>
      <c r="O2631" s="8" t="s">
        <v>364</v>
      </c>
      <c r="P2631" s="5" t="s">
        <v>1211</v>
      </c>
      <c r="Q2631" s="5" t="s">
        <v>8487</v>
      </c>
      <c r="R2631" s="5" t="s">
        <v>14699</v>
      </c>
      <c r="S2631" s="2" t="s">
        <v>6687</v>
      </c>
      <c r="T2631" s="5" t="s">
        <v>1520</v>
      </c>
      <c r="U2631" s="5" t="s">
        <v>716</v>
      </c>
      <c r="V2631" s="2" t="s">
        <v>4780</v>
      </c>
      <c r="W2631" s="5" t="s">
        <v>467</v>
      </c>
      <c r="X2631" s="5" t="s">
        <v>14836</v>
      </c>
      <c r="Y2631" s="5" t="s">
        <v>14837</v>
      </c>
      <c r="Z2631" s="2" t="s">
        <v>720</v>
      </c>
      <c r="AA2631" s="2" t="s">
        <v>716</v>
      </c>
      <c r="AB2631" s="5" t="s">
        <v>14808</v>
      </c>
      <c r="AC2631" s="2" t="s">
        <v>14809</v>
      </c>
      <c r="AD2631" s="5" t="s">
        <v>14810</v>
      </c>
      <c r="AE2631" s="5" t="s">
        <v>14811</v>
      </c>
      <c r="AF2631" s="5" t="s">
        <v>14705</v>
      </c>
      <c r="AG2631" s="2" t="s">
        <v>14706</v>
      </c>
      <c r="AH2631" s="5" t="s">
        <v>14707</v>
      </c>
      <c r="AI2631" s="5" t="s">
        <v>14708</v>
      </c>
      <c r="AJ2631" s="2" t="s">
        <v>68</v>
      </c>
      <c r="AK2631" s="2" t="s">
        <v>729</v>
      </c>
    </row>
    <row r="2632" spans="1:37" ht="17.100000000000001" customHeight="1">
      <c r="A2632" s="2" t="s">
        <v>36</v>
      </c>
      <c r="B2632" s="3">
        <v>60318908</v>
      </c>
      <c r="C2632" s="2" t="s">
        <v>5883</v>
      </c>
      <c r="D2632" s="5" t="s">
        <v>5883</v>
      </c>
      <c r="E2632" s="5" t="s">
        <v>5884</v>
      </c>
      <c r="F2632" s="5" t="s">
        <v>14707</v>
      </c>
      <c r="G2632" s="5" t="s">
        <v>14708</v>
      </c>
      <c r="H2632" s="5" t="s">
        <v>14838</v>
      </c>
      <c r="I2632" s="2" t="s">
        <v>42</v>
      </c>
      <c r="J2632" s="2" t="s">
        <v>1768</v>
      </c>
      <c r="K2632" s="2" t="s">
        <v>1552</v>
      </c>
      <c r="L2632" s="2" t="s">
        <v>1551</v>
      </c>
      <c r="M2632" s="2" t="s">
        <v>1552</v>
      </c>
      <c r="N2632" s="2" t="s">
        <v>14839</v>
      </c>
      <c r="O2632" s="8" t="s">
        <v>1552</v>
      </c>
      <c r="P2632" s="5" t="s">
        <v>1211</v>
      </c>
      <c r="Q2632" s="5" t="s">
        <v>716</v>
      </c>
      <c r="R2632" s="5" t="s">
        <v>14699</v>
      </c>
      <c r="S2632" s="2" t="s">
        <v>6687</v>
      </c>
      <c r="T2632" s="5" t="s">
        <v>1520</v>
      </c>
      <c r="U2632" s="5" t="s">
        <v>716</v>
      </c>
      <c r="V2632" s="2" t="s">
        <v>4780</v>
      </c>
      <c r="W2632" s="5" t="s">
        <v>4691</v>
      </c>
      <c r="X2632" s="5" t="s">
        <v>14840</v>
      </c>
      <c r="Y2632" s="5" t="s">
        <v>14841</v>
      </c>
      <c r="Z2632" s="2" t="s">
        <v>720</v>
      </c>
      <c r="AA2632" s="2" t="s">
        <v>716</v>
      </c>
      <c r="AB2632" s="5" t="s">
        <v>14235</v>
      </c>
      <c r="AC2632" s="2" t="s">
        <v>14236</v>
      </c>
      <c r="AD2632" s="5" t="s">
        <v>14237</v>
      </c>
      <c r="AE2632" s="5" t="s">
        <v>14238</v>
      </c>
      <c r="AF2632" s="5" t="s">
        <v>5879</v>
      </c>
      <c r="AG2632" s="2" t="s">
        <v>5880</v>
      </c>
      <c r="AH2632" s="5" t="s">
        <v>5881</v>
      </c>
      <c r="AI2632" s="5" t="s">
        <v>5882</v>
      </c>
      <c r="AJ2632" s="2" t="s">
        <v>68</v>
      </c>
      <c r="AK2632" s="2" t="s">
        <v>729</v>
      </c>
    </row>
    <row r="2633" spans="1:37" ht="17.100000000000001" customHeight="1">
      <c r="A2633" s="2" t="s">
        <v>36</v>
      </c>
      <c r="B2633" s="3">
        <v>80008276</v>
      </c>
      <c r="C2633" s="2" t="s">
        <v>6242</v>
      </c>
      <c r="D2633" s="5" t="s">
        <v>6243</v>
      </c>
      <c r="E2633" s="5" t="s">
        <v>7518</v>
      </c>
      <c r="F2633" s="5" t="s">
        <v>14842</v>
      </c>
      <c r="G2633" s="5" t="s">
        <v>14843</v>
      </c>
      <c r="H2633" s="5" t="s">
        <v>10502</v>
      </c>
      <c r="I2633" s="2" t="s">
        <v>42</v>
      </c>
      <c r="J2633" s="2" t="s">
        <v>1768</v>
      </c>
      <c r="K2633" s="2" t="s">
        <v>1552</v>
      </c>
      <c r="L2633" s="2" t="s">
        <v>1551</v>
      </c>
      <c r="M2633" s="2" t="s">
        <v>1552</v>
      </c>
      <c r="N2633" s="2" t="s">
        <v>14839</v>
      </c>
      <c r="O2633" s="8" t="s">
        <v>1552</v>
      </c>
      <c r="P2633" s="5" t="s">
        <v>1211</v>
      </c>
      <c r="Q2633" s="5" t="s">
        <v>716</v>
      </c>
      <c r="R2633" s="5" t="s">
        <v>14699</v>
      </c>
      <c r="S2633" s="2" t="s">
        <v>6687</v>
      </c>
      <c r="T2633" s="5" t="s">
        <v>1520</v>
      </c>
      <c r="U2633" s="5" t="s">
        <v>716</v>
      </c>
      <c r="V2633" s="2" t="s">
        <v>4780</v>
      </c>
      <c r="W2633" s="5" t="s">
        <v>838</v>
      </c>
      <c r="X2633" s="5" t="s">
        <v>14844</v>
      </c>
      <c r="Y2633" s="5" t="s">
        <v>14845</v>
      </c>
      <c r="Z2633" s="2" t="s">
        <v>720</v>
      </c>
      <c r="AA2633" s="2" t="s">
        <v>716</v>
      </c>
      <c r="AB2633" s="5" t="s">
        <v>14705</v>
      </c>
      <c r="AC2633" s="2" t="s">
        <v>14706</v>
      </c>
      <c r="AD2633" s="5" t="s">
        <v>14707</v>
      </c>
      <c r="AE2633" s="5" t="s">
        <v>14708</v>
      </c>
      <c r="AF2633" s="5" t="s">
        <v>14235</v>
      </c>
      <c r="AG2633" s="2" t="s">
        <v>14236</v>
      </c>
      <c r="AH2633" s="5" t="s">
        <v>14237</v>
      </c>
      <c r="AI2633" s="5" t="s">
        <v>14238</v>
      </c>
      <c r="AJ2633" s="2" t="s">
        <v>68</v>
      </c>
      <c r="AK2633" s="2" t="s">
        <v>729</v>
      </c>
    </row>
    <row r="2634" spans="1:37" ht="17.100000000000001" customHeight="1">
      <c r="A2634" s="2" t="s">
        <v>36</v>
      </c>
      <c r="B2634" s="3">
        <v>80008407</v>
      </c>
      <c r="C2634" s="2" t="s">
        <v>7433</v>
      </c>
      <c r="D2634" s="5" t="s">
        <v>7434</v>
      </c>
      <c r="E2634" s="5" t="s">
        <v>7435</v>
      </c>
      <c r="F2634" s="5" t="s">
        <v>14846</v>
      </c>
      <c r="G2634" s="5" t="s">
        <v>14847</v>
      </c>
      <c r="H2634" s="5" t="s">
        <v>4224</v>
      </c>
      <c r="I2634" s="2" t="s">
        <v>42</v>
      </c>
      <c r="J2634" s="2" t="s">
        <v>1515</v>
      </c>
      <c r="K2634" s="2" t="s">
        <v>1516</v>
      </c>
      <c r="L2634" s="2" t="s">
        <v>1517</v>
      </c>
      <c r="M2634" s="2" t="s">
        <v>1516</v>
      </c>
      <c r="N2634" s="2" t="s">
        <v>14839</v>
      </c>
      <c r="O2634" s="8" t="s">
        <v>1552</v>
      </c>
      <c r="P2634" s="5" t="s">
        <v>1211</v>
      </c>
      <c r="Q2634" s="5" t="s">
        <v>716</v>
      </c>
      <c r="R2634" s="5" t="s">
        <v>14848</v>
      </c>
      <c r="S2634" s="2" t="s">
        <v>6687</v>
      </c>
      <c r="T2634" s="5" t="s">
        <v>1520</v>
      </c>
      <c r="U2634" s="5" t="s">
        <v>716</v>
      </c>
      <c r="V2634" s="2" t="s">
        <v>14849</v>
      </c>
      <c r="W2634" s="5" t="s">
        <v>734</v>
      </c>
      <c r="X2634" s="5" t="s">
        <v>14850</v>
      </c>
      <c r="Y2634" s="5" t="s">
        <v>14851</v>
      </c>
      <c r="Z2634" s="2" t="s">
        <v>720</v>
      </c>
      <c r="AA2634" s="2" t="s">
        <v>716</v>
      </c>
      <c r="AB2634" s="5" t="s">
        <v>14705</v>
      </c>
      <c r="AC2634" s="2" t="s">
        <v>14706</v>
      </c>
      <c r="AD2634" s="5" t="s">
        <v>14707</v>
      </c>
      <c r="AE2634" s="5" t="s">
        <v>14708</v>
      </c>
      <c r="AF2634" s="5" t="s">
        <v>14235</v>
      </c>
      <c r="AG2634" s="2" t="s">
        <v>14236</v>
      </c>
      <c r="AH2634" s="5" t="s">
        <v>14237</v>
      </c>
      <c r="AI2634" s="5" t="s">
        <v>14238</v>
      </c>
      <c r="AJ2634" s="2" t="s">
        <v>68</v>
      </c>
      <c r="AK2634" s="2" t="s">
        <v>729</v>
      </c>
    </row>
    <row r="2635" spans="1:37" ht="17.100000000000001" customHeight="1">
      <c r="A2635" s="2" t="s">
        <v>36</v>
      </c>
      <c r="B2635" s="3">
        <v>60010784</v>
      </c>
      <c r="C2635" s="2" t="s">
        <v>5893</v>
      </c>
      <c r="D2635" s="5" t="s">
        <v>5893</v>
      </c>
      <c r="E2635" s="5" t="s">
        <v>5894</v>
      </c>
      <c r="F2635" s="5" t="s">
        <v>14852</v>
      </c>
      <c r="G2635" s="5" t="s">
        <v>14853</v>
      </c>
      <c r="H2635" s="5" t="s">
        <v>6021</v>
      </c>
      <c r="I2635" s="2" t="s">
        <v>42</v>
      </c>
      <c r="J2635" s="2" t="s">
        <v>1515</v>
      </c>
      <c r="K2635" s="2" t="s">
        <v>1516</v>
      </c>
      <c r="L2635" s="2" t="s">
        <v>1517</v>
      </c>
      <c r="M2635" s="2" t="s">
        <v>1516</v>
      </c>
      <c r="N2635" s="2" t="s">
        <v>14854</v>
      </c>
      <c r="O2635" s="8" t="s">
        <v>14855</v>
      </c>
      <c r="P2635" s="5" t="s">
        <v>1211</v>
      </c>
      <c r="Q2635" s="5" t="s">
        <v>4675</v>
      </c>
      <c r="R2635" s="5" t="s">
        <v>14856</v>
      </c>
      <c r="S2635" s="2" t="s">
        <v>6687</v>
      </c>
      <c r="T2635" s="5" t="s">
        <v>1520</v>
      </c>
      <c r="U2635" s="5" t="s">
        <v>716</v>
      </c>
      <c r="V2635" s="2" t="s">
        <v>14857</v>
      </c>
      <c r="W2635" s="5" t="s">
        <v>866</v>
      </c>
      <c r="X2635" s="5" t="s">
        <v>2964</v>
      </c>
      <c r="Y2635" s="5" t="s">
        <v>14858</v>
      </c>
      <c r="Z2635" s="2" t="s">
        <v>720</v>
      </c>
      <c r="AA2635" s="2" t="s">
        <v>716</v>
      </c>
      <c r="AB2635" s="5" t="s">
        <v>14859</v>
      </c>
      <c r="AC2635" s="2" t="s">
        <v>14860</v>
      </c>
      <c r="AD2635" s="5" t="s">
        <v>14861</v>
      </c>
      <c r="AE2635" s="5" t="s">
        <v>14862</v>
      </c>
      <c r="AF2635" s="5" t="s">
        <v>14863</v>
      </c>
      <c r="AG2635" s="2" t="s">
        <v>14864</v>
      </c>
      <c r="AH2635" s="5" t="s">
        <v>14865</v>
      </c>
      <c r="AI2635" s="5" t="s">
        <v>14866</v>
      </c>
      <c r="AJ2635" s="2" t="s">
        <v>68</v>
      </c>
      <c r="AK2635" s="2" t="s">
        <v>729</v>
      </c>
    </row>
    <row r="2636" spans="1:37" ht="17.100000000000001" customHeight="1">
      <c r="A2636" s="2" t="s">
        <v>36</v>
      </c>
      <c r="B2636" s="3">
        <v>60119117</v>
      </c>
      <c r="C2636" s="2" t="s">
        <v>5893</v>
      </c>
      <c r="D2636" s="5" t="s">
        <v>5893</v>
      </c>
      <c r="E2636" s="5" t="s">
        <v>5894</v>
      </c>
      <c r="F2636" s="5" t="s">
        <v>14867</v>
      </c>
      <c r="G2636" s="5" t="s">
        <v>14868</v>
      </c>
      <c r="H2636" s="5" t="s">
        <v>8005</v>
      </c>
      <c r="I2636" s="2" t="s">
        <v>42</v>
      </c>
      <c r="J2636" s="2" t="s">
        <v>1515</v>
      </c>
      <c r="K2636" s="2" t="s">
        <v>1516</v>
      </c>
      <c r="L2636" s="2" t="s">
        <v>1517</v>
      </c>
      <c r="M2636" s="2" t="s">
        <v>1516</v>
      </c>
      <c r="N2636" s="2" t="s">
        <v>14854</v>
      </c>
      <c r="O2636" s="8" t="s">
        <v>14855</v>
      </c>
      <c r="P2636" s="5" t="s">
        <v>1211</v>
      </c>
      <c r="Q2636" s="5" t="s">
        <v>4675</v>
      </c>
      <c r="R2636" s="5" t="s">
        <v>14856</v>
      </c>
      <c r="S2636" s="2" t="s">
        <v>6687</v>
      </c>
      <c r="T2636" s="5" t="s">
        <v>1520</v>
      </c>
      <c r="U2636" s="5" t="s">
        <v>716</v>
      </c>
      <c r="V2636" s="2" t="s">
        <v>14857</v>
      </c>
      <c r="W2636" s="5" t="s">
        <v>567</v>
      </c>
      <c r="X2636" s="5" t="s">
        <v>14869</v>
      </c>
      <c r="Y2636" s="5" t="s">
        <v>14870</v>
      </c>
      <c r="Z2636" s="2" t="s">
        <v>720</v>
      </c>
      <c r="AA2636" s="2" t="s">
        <v>716</v>
      </c>
      <c r="AB2636" s="5" t="s">
        <v>14859</v>
      </c>
      <c r="AC2636" s="2" t="s">
        <v>14860</v>
      </c>
      <c r="AD2636" s="5" t="s">
        <v>14861</v>
      </c>
      <c r="AE2636" s="5" t="s">
        <v>14862</v>
      </c>
      <c r="AF2636" s="5" t="s">
        <v>14863</v>
      </c>
      <c r="AG2636" s="2" t="s">
        <v>14864</v>
      </c>
      <c r="AH2636" s="5" t="s">
        <v>14865</v>
      </c>
      <c r="AI2636" s="5" t="s">
        <v>14866</v>
      </c>
      <c r="AJ2636" s="2" t="s">
        <v>68</v>
      </c>
      <c r="AK2636" s="2" t="s">
        <v>729</v>
      </c>
    </row>
    <row r="2637" spans="1:37" ht="17.100000000000001" customHeight="1">
      <c r="A2637" s="2" t="s">
        <v>36</v>
      </c>
      <c r="B2637" s="3">
        <v>60183354</v>
      </c>
      <c r="C2637" s="2" t="s">
        <v>5893</v>
      </c>
      <c r="D2637" s="5" t="s">
        <v>5893</v>
      </c>
      <c r="E2637" s="5" t="s">
        <v>5894</v>
      </c>
      <c r="F2637" s="5" t="s">
        <v>14871</v>
      </c>
      <c r="G2637" s="5" t="s">
        <v>14872</v>
      </c>
      <c r="H2637" s="5" t="s">
        <v>14873</v>
      </c>
      <c r="I2637" s="2" t="s">
        <v>42</v>
      </c>
      <c r="J2637" s="2" t="s">
        <v>1515</v>
      </c>
      <c r="K2637" s="2" t="s">
        <v>1516</v>
      </c>
      <c r="L2637" s="2" t="s">
        <v>1517</v>
      </c>
      <c r="M2637" s="2" t="s">
        <v>1516</v>
      </c>
      <c r="N2637" s="2" t="s">
        <v>14854</v>
      </c>
      <c r="O2637" s="8" t="s">
        <v>14855</v>
      </c>
      <c r="P2637" s="5" t="s">
        <v>1211</v>
      </c>
      <c r="Q2637" s="5" t="s">
        <v>4675</v>
      </c>
      <c r="R2637" s="5" t="s">
        <v>14856</v>
      </c>
      <c r="S2637" s="2" t="s">
        <v>6687</v>
      </c>
      <c r="T2637" s="5" t="s">
        <v>1520</v>
      </c>
      <c r="U2637" s="5" t="s">
        <v>716</v>
      </c>
      <c r="V2637" s="2" t="s">
        <v>14857</v>
      </c>
      <c r="W2637" s="5" t="s">
        <v>860</v>
      </c>
      <c r="X2637" s="5" t="s">
        <v>1177</v>
      </c>
      <c r="Y2637" s="5" t="s">
        <v>14874</v>
      </c>
      <c r="Z2637" s="2" t="s">
        <v>720</v>
      </c>
      <c r="AA2637" s="2" t="s">
        <v>716</v>
      </c>
      <c r="AB2637" s="5" t="s">
        <v>14859</v>
      </c>
      <c r="AC2637" s="2" t="s">
        <v>14860</v>
      </c>
      <c r="AD2637" s="5" t="s">
        <v>14861</v>
      </c>
      <c r="AE2637" s="5" t="s">
        <v>14862</v>
      </c>
      <c r="AF2637" s="5" t="s">
        <v>14863</v>
      </c>
      <c r="AG2637" s="2" t="s">
        <v>14864</v>
      </c>
      <c r="AH2637" s="5" t="s">
        <v>14865</v>
      </c>
      <c r="AI2637" s="5" t="s">
        <v>14866</v>
      </c>
      <c r="AJ2637" s="2" t="s">
        <v>68</v>
      </c>
      <c r="AK2637" s="2" t="s">
        <v>729</v>
      </c>
    </row>
    <row r="2638" spans="1:37" ht="17.100000000000001" customHeight="1">
      <c r="A2638" s="2" t="s">
        <v>36</v>
      </c>
      <c r="B2638" s="3">
        <v>60183355</v>
      </c>
      <c r="C2638" s="2" t="s">
        <v>5893</v>
      </c>
      <c r="D2638" s="5" t="s">
        <v>5893</v>
      </c>
      <c r="E2638" s="5" t="s">
        <v>5894</v>
      </c>
      <c r="F2638" s="5" t="s">
        <v>14875</v>
      </c>
      <c r="G2638" s="5" t="s">
        <v>14876</v>
      </c>
      <c r="H2638" s="5" t="s">
        <v>6584</v>
      </c>
      <c r="I2638" s="2" t="s">
        <v>42</v>
      </c>
      <c r="J2638" s="2" t="s">
        <v>1515</v>
      </c>
      <c r="K2638" s="2" t="s">
        <v>1516</v>
      </c>
      <c r="L2638" s="2" t="s">
        <v>1517</v>
      </c>
      <c r="M2638" s="2" t="s">
        <v>1516</v>
      </c>
      <c r="N2638" s="2" t="s">
        <v>14854</v>
      </c>
      <c r="O2638" s="8" t="s">
        <v>14855</v>
      </c>
      <c r="P2638" s="5" t="s">
        <v>1211</v>
      </c>
      <c r="Q2638" s="5" t="s">
        <v>4675</v>
      </c>
      <c r="R2638" s="5" t="s">
        <v>14856</v>
      </c>
      <c r="S2638" s="2" t="s">
        <v>6687</v>
      </c>
      <c r="T2638" s="5" t="s">
        <v>1520</v>
      </c>
      <c r="U2638" s="5" t="s">
        <v>716</v>
      </c>
      <c r="V2638" s="2" t="s">
        <v>14857</v>
      </c>
      <c r="W2638" s="5" t="s">
        <v>860</v>
      </c>
      <c r="X2638" s="5" t="s">
        <v>14877</v>
      </c>
      <c r="Y2638" s="5" t="s">
        <v>14878</v>
      </c>
      <c r="Z2638" s="2" t="s">
        <v>720</v>
      </c>
      <c r="AA2638" s="2" t="s">
        <v>716</v>
      </c>
      <c r="AB2638" s="5" t="s">
        <v>14859</v>
      </c>
      <c r="AC2638" s="2" t="s">
        <v>14860</v>
      </c>
      <c r="AD2638" s="5" t="s">
        <v>14861</v>
      </c>
      <c r="AE2638" s="5" t="s">
        <v>14862</v>
      </c>
      <c r="AF2638" s="5" t="s">
        <v>14863</v>
      </c>
      <c r="AG2638" s="2" t="s">
        <v>14864</v>
      </c>
      <c r="AH2638" s="5" t="s">
        <v>14865</v>
      </c>
      <c r="AI2638" s="5" t="s">
        <v>14866</v>
      </c>
      <c r="AJ2638" s="2" t="s">
        <v>68</v>
      </c>
      <c r="AK2638" s="2" t="s">
        <v>729</v>
      </c>
    </row>
    <row r="2639" spans="1:37" ht="17.100000000000001" customHeight="1">
      <c r="A2639" s="2" t="s">
        <v>36</v>
      </c>
      <c r="B2639" s="3">
        <v>60299807</v>
      </c>
      <c r="C2639" s="2" t="s">
        <v>5893</v>
      </c>
      <c r="D2639" s="5" t="s">
        <v>5893</v>
      </c>
      <c r="E2639" s="5" t="s">
        <v>5894</v>
      </c>
      <c r="F2639" s="5" t="s">
        <v>14879</v>
      </c>
      <c r="G2639" s="5" t="s">
        <v>14880</v>
      </c>
      <c r="H2639" s="5" t="s">
        <v>3901</v>
      </c>
      <c r="I2639" s="2" t="s">
        <v>42</v>
      </c>
      <c r="J2639" s="2" t="s">
        <v>1515</v>
      </c>
      <c r="K2639" s="2" t="s">
        <v>1516</v>
      </c>
      <c r="L2639" s="2" t="s">
        <v>1517</v>
      </c>
      <c r="M2639" s="2" t="s">
        <v>1516</v>
      </c>
      <c r="N2639" s="2" t="s">
        <v>14854</v>
      </c>
      <c r="O2639" s="8" t="s">
        <v>14855</v>
      </c>
      <c r="P2639" s="5" t="s">
        <v>1211</v>
      </c>
      <c r="Q2639" s="5" t="s">
        <v>4675</v>
      </c>
      <c r="R2639" s="5" t="s">
        <v>14856</v>
      </c>
      <c r="S2639" s="2" t="s">
        <v>6687</v>
      </c>
      <c r="T2639" s="5" t="s">
        <v>1520</v>
      </c>
      <c r="U2639" s="5" t="s">
        <v>716</v>
      </c>
      <c r="V2639" s="2" t="s">
        <v>14857</v>
      </c>
      <c r="W2639" s="5" t="s">
        <v>772</v>
      </c>
      <c r="X2639" s="5" t="s">
        <v>14881</v>
      </c>
      <c r="Y2639" s="5" t="s">
        <v>14882</v>
      </c>
      <c r="Z2639" s="2" t="s">
        <v>720</v>
      </c>
      <c r="AA2639" s="2" t="s">
        <v>716</v>
      </c>
      <c r="AB2639" s="5" t="s">
        <v>14859</v>
      </c>
      <c r="AC2639" s="2" t="s">
        <v>14860</v>
      </c>
      <c r="AD2639" s="5" t="s">
        <v>14861</v>
      </c>
      <c r="AE2639" s="5" t="s">
        <v>14862</v>
      </c>
      <c r="AF2639" s="5" t="s">
        <v>14863</v>
      </c>
      <c r="AG2639" s="2" t="s">
        <v>14864</v>
      </c>
      <c r="AH2639" s="5" t="s">
        <v>14865</v>
      </c>
      <c r="AI2639" s="5" t="s">
        <v>14866</v>
      </c>
      <c r="AJ2639" s="2" t="s">
        <v>68</v>
      </c>
      <c r="AK2639" s="2" t="s">
        <v>729</v>
      </c>
    </row>
    <row r="2640" spans="1:37" ht="17.100000000000001" customHeight="1">
      <c r="A2640" s="2" t="s">
        <v>36</v>
      </c>
      <c r="B2640" s="3">
        <v>60028552</v>
      </c>
      <c r="C2640" s="2" t="s">
        <v>5883</v>
      </c>
      <c r="D2640" s="5" t="s">
        <v>5883</v>
      </c>
      <c r="E2640" s="5" t="s">
        <v>5884</v>
      </c>
      <c r="F2640" s="5" t="s">
        <v>14865</v>
      </c>
      <c r="G2640" s="5" t="s">
        <v>14866</v>
      </c>
      <c r="H2640" s="5" t="s">
        <v>14883</v>
      </c>
      <c r="I2640" s="2" t="s">
        <v>42</v>
      </c>
      <c r="J2640" s="2" t="s">
        <v>14884</v>
      </c>
      <c r="K2640" s="2" t="s">
        <v>14885</v>
      </c>
      <c r="L2640" s="2" t="s">
        <v>1517</v>
      </c>
      <c r="M2640" s="2" t="s">
        <v>1516</v>
      </c>
      <c r="N2640" s="2" t="s">
        <v>14886</v>
      </c>
      <c r="O2640" s="8" t="s">
        <v>14885</v>
      </c>
      <c r="P2640" s="5" t="s">
        <v>1211</v>
      </c>
      <c r="Q2640" s="5" t="s">
        <v>716</v>
      </c>
      <c r="R2640" s="5" t="s">
        <v>14856</v>
      </c>
      <c r="S2640" s="2" t="s">
        <v>6687</v>
      </c>
      <c r="T2640" s="5" t="s">
        <v>1520</v>
      </c>
      <c r="U2640" s="5" t="s">
        <v>716</v>
      </c>
      <c r="V2640" s="2" t="s">
        <v>14857</v>
      </c>
      <c r="W2640" s="5" t="s">
        <v>860</v>
      </c>
      <c r="X2640" s="5" t="s">
        <v>14887</v>
      </c>
      <c r="Y2640" s="5" t="s">
        <v>14888</v>
      </c>
      <c r="Z2640" s="2" t="s">
        <v>720</v>
      </c>
      <c r="AA2640" s="2" t="s">
        <v>716</v>
      </c>
      <c r="AB2640" s="5" t="s">
        <v>14235</v>
      </c>
      <c r="AC2640" s="2" t="s">
        <v>14236</v>
      </c>
      <c r="AD2640" s="5" t="s">
        <v>14237</v>
      </c>
      <c r="AE2640" s="5" t="s">
        <v>14238</v>
      </c>
      <c r="AF2640" s="5" t="s">
        <v>5879</v>
      </c>
      <c r="AG2640" s="2" t="s">
        <v>5880</v>
      </c>
      <c r="AH2640" s="5" t="s">
        <v>5881</v>
      </c>
      <c r="AI2640" s="5" t="s">
        <v>5882</v>
      </c>
      <c r="AJ2640" s="2" t="s">
        <v>68</v>
      </c>
      <c r="AK2640" s="2" t="s">
        <v>729</v>
      </c>
    </row>
    <row r="2641" spans="1:37" ht="17.100000000000001" customHeight="1">
      <c r="A2641" s="2" t="s">
        <v>36</v>
      </c>
      <c r="B2641" s="3">
        <v>60187617</v>
      </c>
      <c r="C2641" s="2" t="s">
        <v>5483</v>
      </c>
      <c r="D2641" s="5" t="s">
        <v>5484</v>
      </c>
      <c r="E2641" s="5" t="s">
        <v>6891</v>
      </c>
      <c r="F2641" s="5" t="s">
        <v>14889</v>
      </c>
      <c r="G2641" s="5" t="s">
        <v>14890</v>
      </c>
      <c r="H2641" s="5" t="s">
        <v>14891</v>
      </c>
      <c r="I2641" s="2" t="s">
        <v>42</v>
      </c>
      <c r="J2641" s="2" t="s">
        <v>14884</v>
      </c>
      <c r="K2641" s="2" t="s">
        <v>14885</v>
      </c>
      <c r="L2641" s="2" t="s">
        <v>1517</v>
      </c>
      <c r="M2641" s="2" t="s">
        <v>1516</v>
      </c>
      <c r="N2641" s="2" t="s">
        <v>14886</v>
      </c>
      <c r="O2641" s="8" t="s">
        <v>14885</v>
      </c>
      <c r="P2641" s="5" t="s">
        <v>1211</v>
      </c>
      <c r="Q2641" s="5" t="s">
        <v>716</v>
      </c>
      <c r="R2641" s="5" t="s">
        <v>14892</v>
      </c>
      <c r="S2641" s="2" t="s">
        <v>715</v>
      </c>
      <c r="T2641" s="5" t="s">
        <v>1520</v>
      </c>
      <c r="U2641" s="5" t="s">
        <v>716</v>
      </c>
      <c r="V2641" s="2" t="s">
        <v>14857</v>
      </c>
      <c r="W2641" s="5" t="s">
        <v>208</v>
      </c>
      <c r="X2641" s="5" t="s">
        <v>14893</v>
      </c>
      <c r="Y2641" s="5" t="s">
        <v>14894</v>
      </c>
      <c r="Z2641" s="2" t="s">
        <v>720</v>
      </c>
      <c r="AA2641" s="2" t="s">
        <v>716</v>
      </c>
      <c r="AB2641" s="5" t="s">
        <v>14863</v>
      </c>
      <c r="AC2641" s="2" t="s">
        <v>14864</v>
      </c>
      <c r="AD2641" s="5" t="s">
        <v>14865</v>
      </c>
      <c r="AE2641" s="5" t="s">
        <v>14866</v>
      </c>
      <c r="AF2641" s="5" t="s">
        <v>14235</v>
      </c>
      <c r="AG2641" s="2" t="s">
        <v>14236</v>
      </c>
      <c r="AH2641" s="5" t="s">
        <v>14237</v>
      </c>
      <c r="AI2641" s="5" t="s">
        <v>14238</v>
      </c>
      <c r="AJ2641" s="2" t="s">
        <v>68</v>
      </c>
      <c r="AK2641" s="2" t="s">
        <v>729</v>
      </c>
    </row>
    <row r="2642" spans="1:37" ht="17.100000000000001" customHeight="1">
      <c r="A2642" s="2" t="s">
        <v>36</v>
      </c>
      <c r="B2642" s="3">
        <v>60011635</v>
      </c>
      <c r="C2642" s="2" t="s">
        <v>5893</v>
      </c>
      <c r="D2642" s="5" t="s">
        <v>5893</v>
      </c>
      <c r="E2642" s="5" t="s">
        <v>5894</v>
      </c>
      <c r="F2642" s="5" t="s">
        <v>14895</v>
      </c>
      <c r="G2642" s="5" t="s">
        <v>14896</v>
      </c>
      <c r="H2642" s="5" t="s">
        <v>8582</v>
      </c>
      <c r="I2642" s="2" t="s">
        <v>42</v>
      </c>
      <c r="J2642" s="2" t="s">
        <v>14884</v>
      </c>
      <c r="K2642" s="2" t="s">
        <v>14885</v>
      </c>
      <c r="L2642" s="2" t="s">
        <v>1517</v>
      </c>
      <c r="M2642" s="2" t="s">
        <v>1516</v>
      </c>
      <c r="N2642" s="2" t="s">
        <v>14897</v>
      </c>
      <c r="O2642" s="8" t="s">
        <v>14885</v>
      </c>
      <c r="P2642" s="5" t="s">
        <v>1211</v>
      </c>
      <c r="Q2642" s="5" t="s">
        <v>8487</v>
      </c>
      <c r="R2642" s="5" t="s">
        <v>14856</v>
      </c>
      <c r="S2642" s="2" t="s">
        <v>6687</v>
      </c>
      <c r="T2642" s="5" t="s">
        <v>1520</v>
      </c>
      <c r="U2642" s="5" t="s">
        <v>716</v>
      </c>
      <c r="V2642" s="2" t="s">
        <v>14857</v>
      </c>
      <c r="W2642" s="5" t="s">
        <v>77</v>
      </c>
      <c r="X2642" s="5" t="s">
        <v>14898</v>
      </c>
      <c r="Y2642" s="5" t="s">
        <v>14899</v>
      </c>
      <c r="Z2642" s="2" t="s">
        <v>720</v>
      </c>
      <c r="AA2642" s="2" t="s">
        <v>716</v>
      </c>
      <c r="AB2642" s="5" t="s">
        <v>14859</v>
      </c>
      <c r="AC2642" s="2" t="s">
        <v>14860</v>
      </c>
      <c r="AD2642" s="5" t="s">
        <v>14861</v>
      </c>
      <c r="AE2642" s="5" t="s">
        <v>14862</v>
      </c>
      <c r="AF2642" s="5" t="s">
        <v>14863</v>
      </c>
      <c r="AG2642" s="2" t="s">
        <v>14864</v>
      </c>
      <c r="AH2642" s="5" t="s">
        <v>14865</v>
      </c>
      <c r="AI2642" s="5" t="s">
        <v>14866</v>
      </c>
      <c r="AJ2642" s="2" t="s">
        <v>68</v>
      </c>
      <c r="AK2642" s="2" t="s">
        <v>729</v>
      </c>
    </row>
    <row r="2643" spans="1:37" ht="17.100000000000001" customHeight="1">
      <c r="A2643" s="2" t="s">
        <v>36</v>
      </c>
      <c r="B2643" s="3">
        <v>60183351</v>
      </c>
      <c r="C2643" s="2" t="s">
        <v>5893</v>
      </c>
      <c r="D2643" s="5" t="s">
        <v>5893</v>
      </c>
      <c r="E2643" s="5" t="s">
        <v>5894</v>
      </c>
      <c r="F2643" s="5" t="s">
        <v>14900</v>
      </c>
      <c r="G2643" s="5" t="s">
        <v>14901</v>
      </c>
      <c r="H2643" s="5" t="s">
        <v>14902</v>
      </c>
      <c r="I2643" s="2" t="s">
        <v>42</v>
      </c>
      <c r="J2643" s="2" t="s">
        <v>1515</v>
      </c>
      <c r="K2643" s="2" t="s">
        <v>1516</v>
      </c>
      <c r="L2643" s="2" t="s">
        <v>1517</v>
      </c>
      <c r="M2643" s="2" t="s">
        <v>1516</v>
      </c>
      <c r="N2643" s="2" t="s">
        <v>14897</v>
      </c>
      <c r="O2643" s="8" t="s">
        <v>14885</v>
      </c>
      <c r="P2643" s="5" t="s">
        <v>1211</v>
      </c>
      <c r="Q2643" s="5" t="s">
        <v>8487</v>
      </c>
      <c r="R2643" s="5" t="s">
        <v>14856</v>
      </c>
      <c r="S2643" s="2" t="s">
        <v>6687</v>
      </c>
      <c r="T2643" s="5" t="s">
        <v>1520</v>
      </c>
      <c r="U2643" s="5" t="s">
        <v>716</v>
      </c>
      <c r="V2643" s="2" t="s">
        <v>14857</v>
      </c>
      <c r="W2643" s="5" t="s">
        <v>328</v>
      </c>
      <c r="X2643" s="5" t="s">
        <v>6427</v>
      </c>
      <c r="Y2643" s="5" t="s">
        <v>14903</v>
      </c>
      <c r="Z2643" s="2" t="s">
        <v>720</v>
      </c>
      <c r="AA2643" s="2" t="s">
        <v>716</v>
      </c>
      <c r="AB2643" s="5" t="s">
        <v>14859</v>
      </c>
      <c r="AC2643" s="2" t="s">
        <v>14860</v>
      </c>
      <c r="AD2643" s="5" t="s">
        <v>14861</v>
      </c>
      <c r="AE2643" s="5" t="s">
        <v>14862</v>
      </c>
      <c r="AF2643" s="5" t="s">
        <v>14863</v>
      </c>
      <c r="AG2643" s="2" t="s">
        <v>14864</v>
      </c>
      <c r="AH2643" s="5" t="s">
        <v>14865</v>
      </c>
      <c r="AI2643" s="5" t="s">
        <v>14866</v>
      </c>
      <c r="AJ2643" s="2" t="s">
        <v>68</v>
      </c>
      <c r="AK2643" s="2" t="s">
        <v>729</v>
      </c>
    </row>
    <row r="2644" spans="1:37" ht="17.100000000000001" customHeight="1">
      <c r="A2644" s="2" t="s">
        <v>36</v>
      </c>
      <c r="B2644" s="3">
        <v>60229701</v>
      </c>
      <c r="C2644" s="2" t="s">
        <v>5893</v>
      </c>
      <c r="D2644" s="5" t="s">
        <v>5893</v>
      </c>
      <c r="E2644" s="5" t="s">
        <v>5894</v>
      </c>
      <c r="F2644" s="5" t="s">
        <v>14904</v>
      </c>
      <c r="G2644" s="5" t="s">
        <v>14905</v>
      </c>
      <c r="H2644" s="5" t="s">
        <v>9286</v>
      </c>
      <c r="I2644" s="2" t="s">
        <v>42</v>
      </c>
      <c r="J2644" s="2" t="s">
        <v>1515</v>
      </c>
      <c r="K2644" s="2" t="s">
        <v>1516</v>
      </c>
      <c r="L2644" s="2" t="s">
        <v>1517</v>
      </c>
      <c r="M2644" s="2" t="s">
        <v>1516</v>
      </c>
      <c r="N2644" s="2" t="s">
        <v>14897</v>
      </c>
      <c r="O2644" s="8" t="s">
        <v>14885</v>
      </c>
      <c r="P2644" s="5" t="s">
        <v>1211</v>
      </c>
      <c r="Q2644" s="5" t="s">
        <v>8487</v>
      </c>
      <c r="R2644" s="5" t="s">
        <v>14856</v>
      </c>
      <c r="S2644" s="2" t="s">
        <v>6687</v>
      </c>
      <c r="T2644" s="5" t="s">
        <v>1520</v>
      </c>
      <c r="U2644" s="5" t="s">
        <v>716</v>
      </c>
      <c r="V2644" s="2" t="s">
        <v>14857</v>
      </c>
      <c r="W2644" s="5" t="s">
        <v>813</v>
      </c>
      <c r="X2644" s="5" t="s">
        <v>14906</v>
      </c>
      <c r="Y2644" s="5" t="s">
        <v>14907</v>
      </c>
      <c r="Z2644" s="2" t="s">
        <v>720</v>
      </c>
      <c r="AA2644" s="2" t="s">
        <v>716</v>
      </c>
      <c r="AB2644" s="5" t="s">
        <v>14859</v>
      </c>
      <c r="AC2644" s="2" t="s">
        <v>14860</v>
      </c>
      <c r="AD2644" s="5" t="s">
        <v>14861</v>
      </c>
      <c r="AE2644" s="5" t="s">
        <v>14862</v>
      </c>
      <c r="AF2644" s="5" t="s">
        <v>14863</v>
      </c>
      <c r="AG2644" s="2" t="s">
        <v>14864</v>
      </c>
      <c r="AH2644" s="5" t="s">
        <v>14865</v>
      </c>
      <c r="AI2644" s="5" t="s">
        <v>14866</v>
      </c>
      <c r="AJ2644" s="2" t="s">
        <v>68</v>
      </c>
      <c r="AK2644" s="2" t="s">
        <v>729</v>
      </c>
    </row>
    <row r="2645" spans="1:37" ht="17.100000000000001" customHeight="1">
      <c r="A2645" s="2" t="s">
        <v>36</v>
      </c>
      <c r="B2645" s="3">
        <v>80004229</v>
      </c>
      <c r="C2645" s="2" t="s">
        <v>5893</v>
      </c>
      <c r="D2645" s="5" t="s">
        <v>5893</v>
      </c>
      <c r="E2645" s="5" t="s">
        <v>5894</v>
      </c>
      <c r="F2645" s="5" t="s">
        <v>14908</v>
      </c>
      <c r="G2645" s="5" t="s">
        <v>14909</v>
      </c>
      <c r="H2645" s="5" t="s">
        <v>14910</v>
      </c>
      <c r="I2645" s="2" t="s">
        <v>42</v>
      </c>
      <c r="J2645" s="2" t="s">
        <v>1515</v>
      </c>
      <c r="K2645" s="2" t="s">
        <v>1516</v>
      </c>
      <c r="L2645" s="2" t="s">
        <v>1517</v>
      </c>
      <c r="M2645" s="2" t="s">
        <v>1516</v>
      </c>
      <c r="N2645" s="2" t="s">
        <v>14897</v>
      </c>
      <c r="O2645" s="8" t="s">
        <v>14885</v>
      </c>
      <c r="P2645" s="5" t="s">
        <v>1211</v>
      </c>
      <c r="Q2645" s="5" t="s">
        <v>8487</v>
      </c>
      <c r="R2645" s="5" t="s">
        <v>14856</v>
      </c>
      <c r="S2645" s="2" t="s">
        <v>6687</v>
      </c>
      <c r="T2645" s="5" t="s">
        <v>1520</v>
      </c>
      <c r="U2645" s="5" t="s">
        <v>716</v>
      </c>
      <c r="V2645" s="2" t="s">
        <v>14857</v>
      </c>
      <c r="W2645" s="5" t="s">
        <v>8703</v>
      </c>
      <c r="X2645" s="5" t="s">
        <v>14911</v>
      </c>
      <c r="Y2645" s="5" t="s">
        <v>14912</v>
      </c>
      <c r="Z2645" s="2" t="s">
        <v>720</v>
      </c>
      <c r="AA2645" s="2" t="s">
        <v>716</v>
      </c>
      <c r="AB2645" s="5" t="s">
        <v>14859</v>
      </c>
      <c r="AC2645" s="2" t="s">
        <v>14860</v>
      </c>
      <c r="AD2645" s="5" t="s">
        <v>14861</v>
      </c>
      <c r="AE2645" s="5" t="s">
        <v>14862</v>
      </c>
      <c r="AF2645" s="5" t="s">
        <v>14863</v>
      </c>
      <c r="AG2645" s="2" t="s">
        <v>14864</v>
      </c>
      <c r="AH2645" s="5" t="s">
        <v>14865</v>
      </c>
      <c r="AI2645" s="5" t="s">
        <v>14866</v>
      </c>
      <c r="AJ2645" s="2" t="s">
        <v>68</v>
      </c>
      <c r="AK2645" s="2" t="s">
        <v>729</v>
      </c>
    </row>
    <row r="2646" spans="1:37" ht="17.100000000000001" customHeight="1">
      <c r="A2646" s="2" t="s">
        <v>36</v>
      </c>
      <c r="B2646" s="3">
        <v>80004276</v>
      </c>
      <c r="C2646" s="2" t="s">
        <v>5907</v>
      </c>
      <c r="D2646" s="5" t="s">
        <v>5908</v>
      </c>
      <c r="E2646" s="5" t="s">
        <v>5909</v>
      </c>
      <c r="F2646" s="5" t="s">
        <v>14861</v>
      </c>
      <c r="G2646" s="5" t="s">
        <v>14862</v>
      </c>
      <c r="H2646" s="5" t="s">
        <v>14913</v>
      </c>
      <c r="I2646" s="2" t="s">
        <v>42</v>
      </c>
      <c r="J2646" s="2" t="s">
        <v>1515</v>
      </c>
      <c r="K2646" s="2" t="s">
        <v>1516</v>
      </c>
      <c r="L2646" s="2" t="s">
        <v>1517</v>
      </c>
      <c r="M2646" s="2" t="s">
        <v>1516</v>
      </c>
      <c r="N2646" s="2" t="s">
        <v>14897</v>
      </c>
      <c r="O2646" s="8" t="s">
        <v>14885</v>
      </c>
      <c r="P2646" s="5" t="s">
        <v>1211</v>
      </c>
      <c r="Q2646" s="5" t="s">
        <v>8487</v>
      </c>
      <c r="R2646" s="5" t="s">
        <v>14856</v>
      </c>
      <c r="S2646" s="2" t="s">
        <v>6687</v>
      </c>
      <c r="T2646" s="5" t="s">
        <v>1520</v>
      </c>
      <c r="U2646" s="5" t="s">
        <v>716</v>
      </c>
      <c r="V2646" s="2" t="s">
        <v>14857</v>
      </c>
      <c r="W2646" s="5" t="s">
        <v>467</v>
      </c>
      <c r="X2646" s="5" t="s">
        <v>14914</v>
      </c>
      <c r="Y2646" s="5" t="s">
        <v>14915</v>
      </c>
      <c r="Z2646" s="2" t="s">
        <v>720</v>
      </c>
      <c r="AA2646" s="2" t="s">
        <v>716</v>
      </c>
      <c r="AB2646" s="5" t="s">
        <v>14863</v>
      </c>
      <c r="AC2646" s="2" t="s">
        <v>14864</v>
      </c>
      <c r="AD2646" s="5" t="s">
        <v>14865</v>
      </c>
      <c r="AE2646" s="5" t="s">
        <v>14866</v>
      </c>
      <c r="AF2646" s="5" t="s">
        <v>14235</v>
      </c>
      <c r="AG2646" s="2" t="s">
        <v>14236</v>
      </c>
      <c r="AH2646" s="5" t="s">
        <v>14237</v>
      </c>
      <c r="AI2646" s="5" t="s">
        <v>14238</v>
      </c>
      <c r="AJ2646" s="2" t="s">
        <v>68</v>
      </c>
      <c r="AK2646" s="2" t="s">
        <v>729</v>
      </c>
    </row>
    <row r="2647" spans="1:37" ht="17.100000000000001" customHeight="1">
      <c r="A2647" s="2" t="s">
        <v>36</v>
      </c>
      <c r="B2647" s="3">
        <v>80007743</v>
      </c>
      <c r="C2647" s="2" t="s">
        <v>5893</v>
      </c>
      <c r="D2647" s="5" t="s">
        <v>5893</v>
      </c>
      <c r="E2647" s="5" t="s">
        <v>5894</v>
      </c>
      <c r="F2647" s="5" t="s">
        <v>14916</v>
      </c>
      <c r="G2647" s="5" t="s">
        <v>14917</v>
      </c>
      <c r="H2647" s="5" t="s">
        <v>2414</v>
      </c>
      <c r="I2647" s="2" t="s">
        <v>42</v>
      </c>
      <c r="J2647" s="2" t="s">
        <v>14884</v>
      </c>
      <c r="K2647" s="2" t="s">
        <v>14885</v>
      </c>
      <c r="L2647" s="2" t="s">
        <v>1517</v>
      </c>
      <c r="M2647" s="2" t="s">
        <v>1516</v>
      </c>
      <c r="N2647" s="2" t="s">
        <v>14897</v>
      </c>
      <c r="O2647" s="8" t="s">
        <v>14885</v>
      </c>
      <c r="P2647" s="5" t="s">
        <v>1211</v>
      </c>
      <c r="Q2647" s="5" t="s">
        <v>8487</v>
      </c>
      <c r="R2647" s="5" t="s">
        <v>14856</v>
      </c>
      <c r="S2647" s="2" t="s">
        <v>6687</v>
      </c>
      <c r="T2647" s="5" t="s">
        <v>1520</v>
      </c>
      <c r="U2647" s="5" t="s">
        <v>716</v>
      </c>
      <c r="V2647" s="2" t="s">
        <v>14857</v>
      </c>
      <c r="W2647" s="5" t="s">
        <v>328</v>
      </c>
      <c r="X2647" s="5" t="s">
        <v>13404</v>
      </c>
      <c r="Y2647" s="5" t="s">
        <v>14918</v>
      </c>
      <c r="Z2647" s="2" t="s">
        <v>720</v>
      </c>
      <c r="AA2647" s="2" t="s">
        <v>716</v>
      </c>
      <c r="AB2647" s="5" t="s">
        <v>14859</v>
      </c>
      <c r="AC2647" s="2" t="s">
        <v>14860</v>
      </c>
      <c r="AD2647" s="5" t="s">
        <v>14861</v>
      </c>
      <c r="AE2647" s="5" t="s">
        <v>14862</v>
      </c>
      <c r="AF2647" s="5" t="s">
        <v>14863</v>
      </c>
      <c r="AG2647" s="2" t="s">
        <v>14864</v>
      </c>
      <c r="AH2647" s="5" t="s">
        <v>14865</v>
      </c>
      <c r="AI2647" s="5" t="s">
        <v>14866</v>
      </c>
      <c r="AJ2647" s="2" t="s">
        <v>68</v>
      </c>
      <c r="AK2647" s="2" t="s">
        <v>729</v>
      </c>
    </row>
    <row r="2648" spans="1:37" ht="17.100000000000001" customHeight="1">
      <c r="A2648" s="2" t="s">
        <v>36</v>
      </c>
      <c r="B2648" s="3">
        <v>60010182</v>
      </c>
      <c r="C2648" s="2" t="s">
        <v>5893</v>
      </c>
      <c r="D2648" s="5" t="s">
        <v>5893</v>
      </c>
      <c r="E2648" s="5" t="s">
        <v>5894</v>
      </c>
      <c r="F2648" s="5" t="s">
        <v>14919</v>
      </c>
      <c r="G2648" s="5" t="s">
        <v>14920</v>
      </c>
      <c r="H2648" s="5" t="s">
        <v>9650</v>
      </c>
      <c r="I2648" s="2" t="s">
        <v>42</v>
      </c>
      <c r="J2648" s="2" t="s">
        <v>14884</v>
      </c>
      <c r="K2648" s="2" t="s">
        <v>14885</v>
      </c>
      <c r="L2648" s="2" t="s">
        <v>1517</v>
      </c>
      <c r="M2648" s="2" t="s">
        <v>1516</v>
      </c>
      <c r="N2648" s="2" t="s">
        <v>14921</v>
      </c>
      <c r="O2648" s="8" t="s">
        <v>14885</v>
      </c>
      <c r="P2648" s="5" t="s">
        <v>1211</v>
      </c>
      <c r="Q2648" s="5" t="s">
        <v>8487</v>
      </c>
      <c r="R2648" s="5" t="s">
        <v>14856</v>
      </c>
      <c r="S2648" s="2" t="s">
        <v>6687</v>
      </c>
      <c r="T2648" s="5" t="s">
        <v>1520</v>
      </c>
      <c r="U2648" s="5" t="s">
        <v>716</v>
      </c>
      <c r="V2648" s="2" t="s">
        <v>14857</v>
      </c>
      <c r="W2648" s="5" t="s">
        <v>567</v>
      </c>
      <c r="X2648" s="5" t="s">
        <v>14922</v>
      </c>
      <c r="Y2648" s="5" t="s">
        <v>14923</v>
      </c>
      <c r="Z2648" s="2" t="s">
        <v>720</v>
      </c>
      <c r="AA2648" s="2" t="s">
        <v>716</v>
      </c>
      <c r="AB2648" s="5" t="s">
        <v>14924</v>
      </c>
      <c r="AC2648" s="2" t="s">
        <v>14925</v>
      </c>
      <c r="AD2648" s="5" t="s">
        <v>14926</v>
      </c>
      <c r="AE2648" s="5" t="s">
        <v>14927</v>
      </c>
      <c r="AF2648" s="5" t="s">
        <v>14863</v>
      </c>
      <c r="AG2648" s="2" t="s">
        <v>14864</v>
      </c>
      <c r="AH2648" s="5" t="s">
        <v>14865</v>
      </c>
      <c r="AI2648" s="5" t="s">
        <v>14866</v>
      </c>
      <c r="AJ2648" s="2" t="s">
        <v>68</v>
      </c>
      <c r="AK2648" s="2" t="s">
        <v>729</v>
      </c>
    </row>
    <row r="2649" spans="1:37" ht="17.100000000000001" customHeight="1">
      <c r="A2649" s="2" t="s">
        <v>36</v>
      </c>
      <c r="B2649" s="3">
        <v>60011648</v>
      </c>
      <c r="C2649" s="2" t="s">
        <v>5893</v>
      </c>
      <c r="D2649" s="5" t="s">
        <v>5893</v>
      </c>
      <c r="E2649" s="5" t="s">
        <v>5894</v>
      </c>
      <c r="F2649" s="5" t="s">
        <v>14928</v>
      </c>
      <c r="G2649" s="5" t="s">
        <v>14929</v>
      </c>
      <c r="H2649" s="5" t="s">
        <v>14545</v>
      </c>
      <c r="I2649" s="2" t="s">
        <v>42</v>
      </c>
      <c r="J2649" s="2" t="s">
        <v>14884</v>
      </c>
      <c r="K2649" s="2" t="s">
        <v>14885</v>
      </c>
      <c r="L2649" s="2" t="s">
        <v>1517</v>
      </c>
      <c r="M2649" s="2" t="s">
        <v>1516</v>
      </c>
      <c r="N2649" s="2" t="s">
        <v>14921</v>
      </c>
      <c r="O2649" s="8" t="s">
        <v>14885</v>
      </c>
      <c r="P2649" s="5" t="s">
        <v>1211</v>
      </c>
      <c r="Q2649" s="5" t="s">
        <v>8487</v>
      </c>
      <c r="R2649" s="5" t="s">
        <v>14856</v>
      </c>
      <c r="S2649" s="2" t="s">
        <v>6687</v>
      </c>
      <c r="T2649" s="5" t="s">
        <v>1520</v>
      </c>
      <c r="U2649" s="5" t="s">
        <v>716</v>
      </c>
      <c r="V2649" s="2" t="s">
        <v>14857</v>
      </c>
      <c r="W2649" s="5" t="s">
        <v>1553</v>
      </c>
      <c r="X2649" s="5" t="s">
        <v>7128</v>
      </c>
      <c r="Y2649" s="5" t="s">
        <v>14930</v>
      </c>
      <c r="Z2649" s="2" t="s">
        <v>720</v>
      </c>
      <c r="AA2649" s="2" t="s">
        <v>716</v>
      </c>
      <c r="AB2649" s="5" t="s">
        <v>14924</v>
      </c>
      <c r="AC2649" s="2" t="s">
        <v>14925</v>
      </c>
      <c r="AD2649" s="5" t="s">
        <v>14926</v>
      </c>
      <c r="AE2649" s="5" t="s">
        <v>14927</v>
      </c>
      <c r="AF2649" s="5" t="s">
        <v>14863</v>
      </c>
      <c r="AG2649" s="2" t="s">
        <v>14864</v>
      </c>
      <c r="AH2649" s="5" t="s">
        <v>14865</v>
      </c>
      <c r="AI2649" s="5" t="s">
        <v>14866</v>
      </c>
      <c r="AJ2649" s="2" t="s">
        <v>68</v>
      </c>
      <c r="AK2649" s="2" t="s">
        <v>729</v>
      </c>
    </row>
    <row r="2650" spans="1:37" ht="17.100000000000001" customHeight="1">
      <c r="A2650" s="2" t="s">
        <v>36</v>
      </c>
      <c r="B2650" s="3">
        <v>60028451</v>
      </c>
      <c r="C2650" s="2" t="s">
        <v>5893</v>
      </c>
      <c r="D2650" s="5" t="s">
        <v>5893</v>
      </c>
      <c r="E2650" s="5" t="s">
        <v>5894</v>
      </c>
      <c r="F2650" s="5" t="s">
        <v>14931</v>
      </c>
      <c r="G2650" s="5" t="s">
        <v>14932</v>
      </c>
      <c r="H2650" s="5" t="s">
        <v>9596</v>
      </c>
      <c r="I2650" s="2" t="s">
        <v>42</v>
      </c>
      <c r="J2650" s="2" t="s">
        <v>14884</v>
      </c>
      <c r="K2650" s="2" t="s">
        <v>14885</v>
      </c>
      <c r="L2650" s="2" t="s">
        <v>1517</v>
      </c>
      <c r="M2650" s="2" t="s">
        <v>1516</v>
      </c>
      <c r="N2650" s="2" t="s">
        <v>14921</v>
      </c>
      <c r="O2650" s="8" t="s">
        <v>14885</v>
      </c>
      <c r="P2650" s="5" t="s">
        <v>1211</v>
      </c>
      <c r="Q2650" s="5" t="s">
        <v>8487</v>
      </c>
      <c r="R2650" s="5" t="s">
        <v>14856</v>
      </c>
      <c r="S2650" s="2" t="s">
        <v>6687</v>
      </c>
      <c r="T2650" s="5" t="s">
        <v>1520</v>
      </c>
      <c r="U2650" s="5" t="s">
        <v>716</v>
      </c>
      <c r="V2650" s="2" t="s">
        <v>14857</v>
      </c>
      <c r="W2650" s="5" t="s">
        <v>98</v>
      </c>
      <c r="X2650" s="5" t="s">
        <v>3468</v>
      </c>
      <c r="Y2650" s="5" t="s">
        <v>14933</v>
      </c>
      <c r="Z2650" s="2" t="s">
        <v>720</v>
      </c>
      <c r="AA2650" s="2" t="s">
        <v>716</v>
      </c>
      <c r="AB2650" s="5" t="s">
        <v>14924</v>
      </c>
      <c r="AC2650" s="2" t="s">
        <v>14925</v>
      </c>
      <c r="AD2650" s="5" t="s">
        <v>14926</v>
      </c>
      <c r="AE2650" s="5" t="s">
        <v>14927</v>
      </c>
      <c r="AF2650" s="5" t="s">
        <v>14863</v>
      </c>
      <c r="AG2650" s="2" t="s">
        <v>14864</v>
      </c>
      <c r="AH2650" s="5" t="s">
        <v>14865</v>
      </c>
      <c r="AI2650" s="5" t="s">
        <v>14866</v>
      </c>
      <c r="AJ2650" s="2" t="s">
        <v>68</v>
      </c>
      <c r="AK2650" s="2" t="s">
        <v>729</v>
      </c>
    </row>
    <row r="2651" spans="1:37" ht="17.100000000000001" customHeight="1">
      <c r="A2651" s="2" t="s">
        <v>36</v>
      </c>
      <c r="B2651" s="3">
        <v>60165155</v>
      </c>
      <c r="C2651" s="2" t="s">
        <v>5907</v>
      </c>
      <c r="D2651" s="5" t="s">
        <v>5908</v>
      </c>
      <c r="E2651" s="5" t="s">
        <v>5909</v>
      </c>
      <c r="F2651" s="5" t="s">
        <v>14926</v>
      </c>
      <c r="G2651" s="5" t="s">
        <v>14927</v>
      </c>
      <c r="H2651" s="5" t="s">
        <v>14934</v>
      </c>
      <c r="I2651" s="2" t="s">
        <v>42</v>
      </c>
      <c r="J2651" s="2" t="s">
        <v>14884</v>
      </c>
      <c r="K2651" s="2" t="s">
        <v>14885</v>
      </c>
      <c r="L2651" s="2" t="s">
        <v>1517</v>
      </c>
      <c r="M2651" s="2" t="s">
        <v>1516</v>
      </c>
      <c r="N2651" s="2" t="s">
        <v>14921</v>
      </c>
      <c r="O2651" s="8" t="s">
        <v>14885</v>
      </c>
      <c r="P2651" s="5" t="s">
        <v>1211</v>
      </c>
      <c r="Q2651" s="5" t="s">
        <v>8487</v>
      </c>
      <c r="R2651" s="5" t="s">
        <v>14856</v>
      </c>
      <c r="S2651" s="2" t="s">
        <v>6687</v>
      </c>
      <c r="T2651" s="5" t="s">
        <v>1520</v>
      </c>
      <c r="U2651" s="5" t="s">
        <v>716</v>
      </c>
      <c r="V2651" s="2" t="s">
        <v>14857</v>
      </c>
      <c r="W2651" s="5" t="s">
        <v>838</v>
      </c>
      <c r="X2651" s="5" t="s">
        <v>14935</v>
      </c>
      <c r="Y2651" s="5" t="s">
        <v>14936</v>
      </c>
      <c r="Z2651" s="2" t="s">
        <v>720</v>
      </c>
      <c r="AA2651" s="2" t="s">
        <v>716</v>
      </c>
      <c r="AB2651" s="5" t="s">
        <v>14863</v>
      </c>
      <c r="AC2651" s="2" t="s">
        <v>14864</v>
      </c>
      <c r="AD2651" s="5" t="s">
        <v>14865</v>
      </c>
      <c r="AE2651" s="5" t="s">
        <v>14866</v>
      </c>
      <c r="AF2651" s="5" t="s">
        <v>14235</v>
      </c>
      <c r="AG2651" s="2" t="s">
        <v>14236</v>
      </c>
      <c r="AH2651" s="5" t="s">
        <v>14237</v>
      </c>
      <c r="AI2651" s="5" t="s">
        <v>14238</v>
      </c>
      <c r="AJ2651" s="2" t="s">
        <v>68</v>
      </c>
      <c r="AK2651" s="2" t="s">
        <v>729</v>
      </c>
    </row>
    <row r="2652" spans="1:37" ht="17.100000000000001" customHeight="1">
      <c r="A2652" s="2" t="s">
        <v>36</v>
      </c>
      <c r="B2652" s="3">
        <v>60183449</v>
      </c>
      <c r="C2652" s="2" t="s">
        <v>5893</v>
      </c>
      <c r="D2652" s="5" t="s">
        <v>5893</v>
      </c>
      <c r="E2652" s="5" t="s">
        <v>5894</v>
      </c>
      <c r="F2652" s="5" t="s">
        <v>14937</v>
      </c>
      <c r="G2652" s="5" t="s">
        <v>14938</v>
      </c>
      <c r="H2652" s="5" t="s">
        <v>14939</v>
      </c>
      <c r="I2652" s="2" t="s">
        <v>42</v>
      </c>
      <c r="J2652" s="2" t="s">
        <v>1515</v>
      </c>
      <c r="K2652" s="2" t="s">
        <v>1516</v>
      </c>
      <c r="L2652" s="2" t="s">
        <v>1517</v>
      </c>
      <c r="M2652" s="2" t="s">
        <v>1516</v>
      </c>
      <c r="N2652" s="2" t="s">
        <v>14921</v>
      </c>
      <c r="O2652" s="8" t="s">
        <v>14885</v>
      </c>
      <c r="P2652" s="5" t="s">
        <v>1211</v>
      </c>
      <c r="Q2652" s="5" t="s">
        <v>8487</v>
      </c>
      <c r="R2652" s="5" t="s">
        <v>14856</v>
      </c>
      <c r="S2652" s="2" t="s">
        <v>6687</v>
      </c>
      <c r="T2652" s="5" t="s">
        <v>1520</v>
      </c>
      <c r="U2652" s="5" t="s">
        <v>716</v>
      </c>
      <c r="V2652" s="2" t="s">
        <v>14857</v>
      </c>
      <c r="W2652" s="5" t="s">
        <v>772</v>
      </c>
      <c r="X2652" s="5" t="s">
        <v>14940</v>
      </c>
      <c r="Y2652" s="5" t="s">
        <v>14941</v>
      </c>
      <c r="Z2652" s="2" t="s">
        <v>720</v>
      </c>
      <c r="AA2652" s="2" t="s">
        <v>716</v>
      </c>
      <c r="AB2652" s="5" t="s">
        <v>14924</v>
      </c>
      <c r="AC2652" s="2" t="s">
        <v>14925</v>
      </c>
      <c r="AD2652" s="5" t="s">
        <v>14926</v>
      </c>
      <c r="AE2652" s="5" t="s">
        <v>14927</v>
      </c>
      <c r="AF2652" s="5" t="s">
        <v>14863</v>
      </c>
      <c r="AG2652" s="2" t="s">
        <v>14864</v>
      </c>
      <c r="AH2652" s="5" t="s">
        <v>14865</v>
      </c>
      <c r="AI2652" s="5" t="s">
        <v>14866</v>
      </c>
      <c r="AJ2652" s="2" t="s">
        <v>68</v>
      </c>
      <c r="AK2652" s="2" t="s">
        <v>729</v>
      </c>
    </row>
    <row r="2653" spans="1:37" ht="17.100000000000001" customHeight="1">
      <c r="A2653" s="2" t="s">
        <v>36</v>
      </c>
      <c r="B2653" s="3">
        <v>60299810</v>
      </c>
      <c r="C2653" s="2" t="s">
        <v>5893</v>
      </c>
      <c r="D2653" s="5" t="s">
        <v>5893</v>
      </c>
      <c r="E2653" s="5" t="s">
        <v>5894</v>
      </c>
      <c r="F2653" s="5" t="s">
        <v>14942</v>
      </c>
      <c r="G2653" s="5" t="s">
        <v>14943</v>
      </c>
      <c r="H2653" s="5" t="s">
        <v>1618</v>
      </c>
      <c r="I2653" s="2" t="s">
        <v>42</v>
      </c>
      <c r="J2653" s="2" t="s">
        <v>14884</v>
      </c>
      <c r="K2653" s="2" t="s">
        <v>14885</v>
      </c>
      <c r="L2653" s="2" t="s">
        <v>1517</v>
      </c>
      <c r="M2653" s="2" t="s">
        <v>1516</v>
      </c>
      <c r="N2653" s="2" t="s">
        <v>14921</v>
      </c>
      <c r="O2653" s="8" t="s">
        <v>14885</v>
      </c>
      <c r="P2653" s="5" t="s">
        <v>1211</v>
      </c>
      <c r="Q2653" s="5" t="s">
        <v>8487</v>
      </c>
      <c r="R2653" s="5" t="s">
        <v>14856</v>
      </c>
      <c r="S2653" s="2" t="s">
        <v>6687</v>
      </c>
      <c r="T2653" s="5" t="s">
        <v>1520</v>
      </c>
      <c r="U2653" s="5" t="s">
        <v>716</v>
      </c>
      <c r="V2653" s="2" t="s">
        <v>14857</v>
      </c>
      <c r="W2653" s="5" t="s">
        <v>4225</v>
      </c>
      <c r="X2653" s="5" t="s">
        <v>14944</v>
      </c>
      <c r="Y2653" s="5" t="s">
        <v>14945</v>
      </c>
      <c r="Z2653" s="2" t="s">
        <v>720</v>
      </c>
      <c r="AA2653" s="2" t="s">
        <v>716</v>
      </c>
      <c r="AB2653" s="5" t="s">
        <v>14924</v>
      </c>
      <c r="AC2653" s="2" t="s">
        <v>14925</v>
      </c>
      <c r="AD2653" s="5" t="s">
        <v>14926</v>
      </c>
      <c r="AE2653" s="5" t="s">
        <v>14927</v>
      </c>
      <c r="AF2653" s="5" t="s">
        <v>14863</v>
      </c>
      <c r="AG2653" s="2" t="s">
        <v>14864</v>
      </c>
      <c r="AH2653" s="5" t="s">
        <v>14865</v>
      </c>
      <c r="AI2653" s="5" t="s">
        <v>14866</v>
      </c>
      <c r="AJ2653" s="2" t="s">
        <v>68</v>
      </c>
      <c r="AK2653" s="2" t="s">
        <v>729</v>
      </c>
    </row>
    <row r="2654" spans="1:37" ht="17.100000000000001" customHeight="1">
      <c r="A2654" s="2" t="s">
        <v>36</v>
      </c>
      <c r="B2654" s="3">
        <v>60011630</v>
      </c>
      <c r="C2654" s="2" t="s">
        <v>5907</v>
      </c>
      <c r="D2654" s="5" t="s">
        <v>5908</v>
      </c>
      <c r="E2654" s="5" t="s">
        <v>5909</v>
      </c>
      <c r="F2654" s="5" t="s">
        <v>14946</v>
      </c>
      <c r="G2654" s="5" t="s">
        <v>14947</v>
      </c>
      <c r="H2654" s="5" t="s">
        <v>14948</v>
      </c>
      <c r="I2654" s="2" t="s">
        <v>42</v>
      </c>
      <c r="J2654" s="2" t="s">
        <v>14884</v>
      </c>
      <c r="K2654" s="2" t="s">
        <v>14885</v>
      </c>
      <c r="L2654" s="2" t="s">
        <v>1517</v>
      </c>
      <c r="M2654" s="2" t="s">
        <v>1516</v>
      </c>
      <c r="N2654" s="2" t="s">
        <v>14949</v>
      </c>
      <c r="O2654" s="8" t="s">
        <v>14885</v>
      </c>
      <c r="P2654" s="5" t="s">
        <v>1211</v>
      </c>
      <c r="Q2654" s="5" t="s">
        <v>7115</v>
      </c>
      <c r="R2654" s="5" t="s">
        <v>14856</v>
      </c>
      <c r="S2654" s="2" t="s">
        <v>6687</v>
      </c>
      <c r="T2654" s="5" t="s">
        <v>1520</v>
      </c>
      <c r="U2654" s="5" t="s">
        <v>716</v>
      </c>
      <c r="V2654" s="2" t="s">
        <v>14857</v>
      </c>
      <c r="W2654" s="5" t="s">
        <v>537</v>
      </c>
      <c r="X2654" s="5" t="s">
        <v>14950</v>
      </c>
      <c r="Y2654" s="5" t="s">
        <v>14951</v>
      </c>
      <c r="Z2654" s="2" t="s">
        <v>720</v>
      </c>
      <c r="AA2654" s="2" t="s">
        <v>716</v>
      </c>
      <c r="AB2654" s="5" t="s">
        <v>14863</v>
      </c>
      <c r="AC2654" s="2" t="s">
        <v>14864</v>
      </c>
      <c r="AD2654" s="5" t="s">
        <v>14865</v>
      </c>
      <c r="AE2654" s="5" t="s">
        <v>14866</v>
      </c>
      <c r="AF2654" s="5" t="s">
        <v>14235</v>
      </c>
      <c r="AG2654" s="2" t="s">
        <v>14236</v>
      </c>
      <c r="AH2654" s="5" t="s">
        <v>14237</v>
      </c>
      <c r="AI2654" s="5" t="s">
        <v>14238</v>
      </c>
      <c r="AJ2654" s="2" t="s">
        <v>68</v>
      </c>
      <c r="AK2654" s="2" t="s">
        <v>729</v>
      </c>
    </row>
    <row r="2655" spans="1:37" ht="17.100000000000001" customHeight="1">
      <c r="A2655" s="2" t="s">
        <v>36</v>
      </c>
      <c r="B2655" s="3">
        <v>60011643</v>
      </c>
      <c r="C2655" s="2" t="s">
        <v>5893</v>
      </c>
      <c r="D2655" s="5" t="s">
        <v>5893</v>
      </c>
      <c r="E2655" s="5" t="s">
        <v>5894</v>
      </c>
      <c r="F2655" s="5" t="s">
        <v>14952</v>
      </c>
      <c r="G2655" s="5" t="s">
        <v>14953</v>
      </c>
      <c r="H2655" s="5" t="s">
        <v>3093</v>
      </c>
      <c r="I2655" s="2" t="s">
        <v>42</v>
      </c>
      <c r="J2655" s="2" t="s">
        <v>14884</v>
      </c>
      <c r="K2655" s="2" t="s">
        <v>14885</v>
      </c>
      <c r="L2655" s="2" t="s">
        <v>1517</v>
      </c>
      <c r="M2655" s="2" t="s">
        <v>1516</v>
      </c>
      <c r="N2655" s="2" t="s">
        <v>14949</v>
      </c>
      <c r="O2655" s="8" t="s">
        <v>14885</v>
      </c>
      <c r="P2655" s="5" t="s">
        <v>1211</v>
      </c>
      <c r="Q2655" s="5" t="s">
        <v>7115</v>
      </c>
      <c r="R2655" s="5" t="s">
        <v>14856</v>
      </c>
      <c r="S2655" s="2" t="s">
        <v>6687</v>
      </c>
      <c r="T2655" s="5" t="s">
        <v>1520</v>
      </c>
      <c r="U2655" s="5" t="s">
        <v>716</v>
      </c>
      <c r="V2655" s="2" t="s">
        <v>14857</v>
      </c>
      <c r="W2655" s="5" t="s">
        <v>328</v>
      </c>
      <c r="X2655" s="5" t="s">
        <v>14954</v>
      </c>
      <c r="Y2655" s="5" t="s">
        <v>14955</v>
      </c>
      <c r="Z2655" s="2" t="s">
        <v>720</v>
      </c>
      <c r="AA2655" s="2" t="s">
        <v>716</v>
      </c>
      <c r="AB2655" s="5" t="s">
        <v>14956</v>
      </c>
      <c r="AC2655" s="2" t="s">
        <v>14957</v>
      </c>
      <c r="AD2655" s="5" t="s">
        <v>14946</v>
      </c>
      <c r="AE2655" s="5" t="s">
        <v>14947</v>
      </c>
      <c r="AF2655" s="5" t="s">
        <v>14863</v>
      </c>
      <c r="AG2655" s="2" t="s">
        <v>14864</v>
      </c>
      <c r="AH2655" s="5" t="s">
        <v>14865</v>
      </c>
      <c r="AI2655" s="5" t="s">
        <v>14866</v>
      </c>
      <c r="AJ2655" s="2" t="s">
        <v>68</v>
      </c>
      <c r="AK2655" s="2" t="s">
        <v>729</v>
      </c>
    </row>
    <row r="2656" spans="1:37" ht="17.100000000000001" customHeight="1">
      <c r="A2656" s="2" t="s">
        <v>36</v>
      </c>
      <c r="B2656" s="3">
        <v>60011645</v>
      </c>
      <c r="C2656" s="2" t="s">
        <v>5893</v>
      </c>
      <c r="D2656" s="5" t="s">
        <v>5893</v>
      </c>
      <c r="E2656" s="5" t="s">
        <v>5894</v>
      </c>
      <c r="F2656" s="5" t="s">
        <v>14958</v>
      </c>
      <c r="G2656" s="5" t="s">
        <v>14959</v>
      </c>
      <c r="H2656" s="5" t="s">
        <v>5999</v>
      </c>
      <c r="I2656" s="2" t="s">
        <v>42</v>
      </c>
      <c r="J2656" s="2" t="s">
        <v>14884</v>
      </c>
      <c r="K2656" s="2" t="s">
        <v>14885</v>
      </c>
      <c r="L2656" s="2" t="s">
        <v>1517</v>
      </c>
      <c r="M2656" s="2" t="s">
        <v>1516</v>
      </c>
      <c r="N2656" s="2" t="s">
        <v>14949</v>
      </c>
      <c r="O2656" s="8" t="s">
        <v>14885</v>
      </c>
      <c r="P2656" s="5" t="s">
        <v>1211</v>
      </c>
      <c r="Q2656" s="5" t="s">
        <v>7115</v>
      </c>
      <c r="R2656" s="5" t="s">
        <v>14856</v>
      </c>
      <c r="S2656" s="2" t="s">
        <v>6687</v>
      </c>
      <c r="T2656" s="5" t="s">
        <v>1520</v>
      </c>
      <c r="U2656" s="5" t="s">
        <v>716</v>
      </c>
      <c r="V2656" s="2" t="s">
        <v>14857</v>
      </c>
      <c r="W2656" s="5" t="s">
        <v>717</v>
      </c>
      <c r="X2656" s="5" t="s">
        <v>14960</v>
      </c>
      <c r="Y2656" s="5" t="s">
        <v>14961</v>
      </c>
      <c r="Z2656" s="2" t="s">
        <v>720</v>
      </c>
      <c r="AA2656" s="2" t="s">
        <v>716</v>
      </c>
      <c r="AB2656" s="5" t="s">
        <v>14956</v>
      </c>
      <c r="AC2656" s="2" t="s">
        <v>14957</v>
      </c>
      <c r="AD2656" s="5" t="s">
        <v>14946</v>
      </c>
      <c r="AE2656" s="5" t="s">
        <v>14947</v>
      </c>
      <c r="AF2656" s="5" t="s">
        <v>14863</v>
      </c>
      <c r="AG2656" s="2" t="s">
        <v>14864</v>
      </c>
      <c r="AH2656" s="5" t="s">
        <v>14865</v>
      </c>
      <c r="AI2656" s="5" t="s">
        <v>14866</v>
      </c>
      <c r="AJ2656" s="2" t="s">
        <v>68</v>
      </c>
      <c r="AK2656" s="2" t="s">
        <v>729</v>
      </c>
    </row>
    <row r="2657" spans="1:37" ht="17.100000000000001" customHeight="1">
      <c r="A2657" s="2" t="s">
        <v>36</v>
      </c>
      <c r="B2657" s="3">
        <v>60186702</v>
      </c>
      <c r="C2657" s="2" t="s">
        <v>5893</v>
      </c>
      <c r="D2657" s="5" t="s">
        <v>5893</v>
      </c>
      <c r="E2657" s="5" t="s">
        <v>5894</v>
      </c>
      <c r="F2657" s="5" t="s">
        <v>14962</v>
      </c>
      <c r="G2657" s="5" t="s">
        <v>14963</v>
      </c>
      <c r="H2657" s="5" t="s">
        <v>9136</v>
      </c>
      <c r="I2657" s="2" t="s">
        <v>42</v>
      </c>
      <c r="J2657" s="2" t="s">
        <v>14884</v>
      </c>
      <c r="K2657" s="2" t="s">
        <v>14885</v>
      </c>
      <c r="L2657" s="2" t="s">
        <v>1517</v>
      </c>
      <c r="M2657" s="2" t="s">
        <v>1516</v>
      </c>
      <c r="N2657" s="2" t="s">
        <v>14949</v>
      </c>
      <c r="O2657" s="8" t="s">
        <v>14885</v>
      </c>
      <c r="P2657" s="5" t="s">
        <v>1211</v>
      </c>
      <c r="Q2657" s="5" t="s">
        <v>7115</v>
      </c>
      <c r="R2657" s="5" t="s">
        <v>14856</v>
      </c>
      <c r="S2657" s="2" t="s">
        <v>6687</v>
      </c>
      <c r="T2657" s="5" t="s">
        <v>1520</v>
      </c>
      <c r="U2657" s="5" t="s">
        <v>716</v>
      </c>
      <c r="V2657" s="2" t="s">
        <v>14857</v>
      </c>
      <c r="W2657" s="5" t="s">
        <v>1237</v>
      </c>
      <c r="X2657" s="5" t="s">
        <v>14964</v>
      </c>
      <c r="Y2657" s="5" t="s">
        <v>14965</v>
      </c>
      <c r="Z2657" s="2" t="s">
        <v>720</v>
      </c>
      <c r="AA2657" s="2" t="s">
        <v>716</v>
      </c>
      <c r="AB2657" s="5" t="s">
        <v>14956</v>
      </c>
      <c r="AC2657" s="2" t="s">
        <v>14957</v>
      </c>
      <c r="AD2657" s="5" t="s">
        <v>14946</v>
      </c>
      <c r="AE2657" s="5" t="s">
        <v>14947</v>
      </c>
      <c r="AF2657" s="5" t="s">
        <v>14863</v>
      </c>
      <c r="AG2657" s="2" t="s">
        <v>14864</v>
      </c>
      <c r="AH2657" s="5" t="s">
        <v>14865</v>
      </c>
      <c r="AI2657" s="5" t="s">
        <v>14866</v>
      </c>
      <c r="AJ2657" s="2" t="s">
        <v>68</v>
      </c>
      <c r="AK2657" s="2" t="s">
        <v>729</v>
      </c>
    </row>
    <row r="2658" spans="1:37" ht="17.100000000000001" customHeight="1">
      <c r="A2658" s="2" t="s">
        <v>36</v>
      </c>
      <c r="B2658" s="3">
        <v>60186703</v>
      </c>
      <c r="C2658" s="2" t="s">
        <v>5893</v>
      </c>
      <c r="D2658" s="5" t="s">
        <v>5893</v>
      </c>
      <c r="E2658" s="5" t="s">
        <v>5894</v>
      </c>
      <c r="F2658" s="5" t="s">
        <v>14966</v>
      </c>
      <c r="G2658" s="5" t="s">
        <v>14967</v>
      </c>
      <c r="H2658" s="5" t="s">
        <v>14968</v>
      </c>
      <c r="I2658" s="2" t="s">
        <v>42</v>
      </c>
      <c r="J2658" s="2" t="s">
        <v>14884</v>
      </c>
      <c r="K2658" s="2" t="s">
        <v>14885</v>
      </c>
      <c r="L2658" s="2" t="s">
        <v>1517</v>
      </c>
      <c r="M2658" s="2" t="s">
        <v>1516</v>
      </c>
      <c r="N2658" s="2" t="s">
        <v>14949</v>
      </c>
      <c r="O2658" s="8" t="s">
        <v>14885</v>
      </c>
      <c r="P2658" s="5" t="s">
        <v>1211</v>
      </c>
      <c r="Q2658" s="5" t="s">
        <v>7115</v>
      </c>
      <c r="R2658" s="5" t="s">
        <v>14856</v>
      </c>
      <c r="S2658" s="2" t="s">
        <v>6687</v>
      </c>
      <c r="T2658" s="5" t="s">
        <v>1520</v>
      </c>
      <c r="U2658" s="5" t="s">
        <v>716</v>
      </c>
      <c r="V2658" s="2" t="s">
        <v>14857</v>
      </c>
      <c r="W2658" s="5" t="s">
        <v>717</v>
      </c>
      <c r="X2658" s="5" t="s">
        <v>5949</v>
      </c>
      <c r="Y2658" s="5" t="s">
        <v>14969</v>
      </c>
      <c r="Z2658" s="2" t="s">
        <v>720</v>
      </c>
      <c r="AA2658" s="2" t="s">
        <v>716</v>
      </c>
      <c r="AB2658" s="5" t="s">
        <v>14956</v>
      </c>
      <c r="AC2658" s="2" t="s">
        <v>14957</v>
      </c>
      <c r="AD2658" s="5" t="s">
        <v>14946</v>
      </c>
      <c r="AE2658" s="5" t="s">
        <v>14947</v>
      </c>
      <c r="AF2658" s="5" t="s">
        <v>14863</v>
      </c>
      <c r="AG2658" s="2" t="s">
        <v>14864</v>
      </c>
      <c r="AH2658" s="5" t="s">
        <v>14865</v>
      </c>
      <c r="AI2658" s="5" t="s">
        <v>14866</v>
      </c>
      <c r="AJ2658" s="2" t="s">
        <v>68</v>
      </c>
      <c r="AK2658" s="2" t="s">
        <v>729</v>
      </c>
    </row>
    <row r="2659" spans="1:37" ht="17.100000000000001" customHeight="1">
      <c r="A2659" s="2" t="s">
        <v>36</v>
      </c>
      <c r="B2659" s="3">
        <v>60186803</v>
      </c>
      <c r="C2659" s="2" t="s">
        <v>5893</v>
      </c>
      <c r="D2659" s="5" t="s">
        <v>5893</v>
      </c>
      <c r="E2659" s="5" t="s">
        <v>5894</v>
      </c>
      <c r="F2659" s="5" t="s">
        <v>14970</v>
      </c>
      <c r="G2659" s="5" t="s">
        <v>14971</v>
      </c>
      <c r="H2659" s="5" t="s">
        <v>14972</v>
      </c>
      <c r="I2659" s="2" t="s">
        <v>42</v>
      </c>
      <c r="J2659" s="2" t="s">
        <v>14884</v>
      </c>
      <c r="K2659" s="2" t="s">
        <v>14885</v>
      </c>
      <c r="L2659" s="2" t="s">
        <v>1517</v>
      </c>
      <c r="M2659" s="2" t="s">
        <v>1516</v>
      </c>
      <c r="N2659" s="2" t="s">
        <v>14949</v>
      </c>
      <c r="O2659" s="8" t="s">
        <v>14885</v>
      </c>
      <c r="P2659" s="5" t="s">
        <v>1211</v>
      </c>
      <c r="Q2659" s="5" t="s">
        <v>7115</v>
      </c>
      <c r="R2659" s="5" t="s">
        <v>14856</v>
      </c>
      <c r="S2659" s="2" t="s">
        <v>6687</v>
      </c>
      <c r="T2659" s="5" t="s">
        <v>1520</v>
      </c>
      <c r="U2659" s="5" t="s">
        <v>716</v>
      </c>
      <c r="V2659" s="2" t="s">
        <v>14857</v>
      </c>
      <c r="W2659" s="5" t="s">
        <v>4691</v>
      </c>
      <c r="X2659" s="5" t="s">
        <v>14973</v>
      </c>
      <c r="Y2659" s="5" t="s">
        <v>14974</v>
      </c>
      <c r="Z2659" s="2" t="s">
        <v>720</v>
      </c>
      <c r="AA2659" s="2" t="s">
        <v>716</v>
      </c>
      <c r="AB2659" s="5" t="s">
        <v>14956</v>
      </c>
      <c r="AC2659" s="2" t="s">
        <v>14957</v>
      </c>
      <c r="AD2659" s="5" t="s">
        <v>14946</v>
      </c>
      <c r="AE2659" s="5" t="s">
        <v>14947</v>
      </c>
      <c r="AF2659" s="5" t="s">
        <v>14863</v>
      </c>
      <c r="AG2659" s="2" t="s">
        <v>14864</v>
      </c>
      <c r="AH2659" s="5" t="s">
        <v>14865</v>
      </c>
      <c r="AI2659" s="5" t="s">
        <v>14866</v>
      </c>
      <c r="AJ2659" s="2" t="s">
        <v>68</v>
      </c>
      <c r="AK2659" s="2" t="s">
        <v>729</v>
      </c>
    </row>
    <row r="2660" spans="1:37" ht="17.100000000000001" customHeight="1">
      <c r="A2660" s="2" t="s">
        <v>36</v>
      </c>
      <c r="B2660" s="3">
        <v>80004228</v>
      </c>
      <c r="C2660" s="2" t="s">
        <v>5893</v>
      </c>
      <c r="D2660" s="5" t="s">
        <v>5893</v>
      </c>
      <c r="E2660" s="5" t="s">
        <v>5894</v>
      </c>
      <c r="F2660" s="5" t="s">
        <v>14975</v>
      </c>
      <c r="G2660" s="5" t="s">
        <v>14976</v>
      </c>
      <c r="H2660" s="5" t="s">
        <v>14977</v>
      </c>
      <c r="I2660" s="2" t="s">
        <v>42</v>
      </c>
      <c r="J2660" s="2" t="s">
        <v>14884</v>
      </c>
      <c r="K2660" s="2" t="s">
        <v>14885</v>
      </c>
      <c r="L2660" s="2" t="s">
        <v>1517</v>
      </c>
      <c r="M2660" s="2" t="s">
        <v>1516</v>
      </c>
      <c r="N2660" s="2" t="s">
        <v>14949</v>
      </c>
      <c r="O2660" s="8" t="s">
        <v>14885</v>
      </c>
      <c r="P2660" s="5" t="s">
        <v>1211</v>
      </c>
      <c r="Q2660" s="5" t="s">
        <v>7115</v>
      </c>
      <c r="R2660" s="5" t="s">
        <v>14856</v>
      </c>
      <c r="S2660" s="2" t="s">
        <v>6687</v>
      </c>
      <c r="T2660" s="5" t="s">
        <v>1520</v>
      </c>
      <c r="U2660" s="5" t="s">
        <v>716</v>
      </c>
      <c r="V2660" s="2" t="s">
        <v>14857</v>
      </c>
      <c r="W2660" s="5" t="s">
        <v>14978</v>
      </c>
      <c r="X2660" s="5" t="s">
        <v>14979</v>
      </c>
      <c r="Y2660" s="5" t="s">
        <v>14980</v>
      </c>
      <c r="Z2660" s="2" t="s">
        <v>720</v>
      </c>
      <c r="AA2660" s="2" t="s">
        <v>716</v>
      </c>
      <c r="AB2660" s="5" t="s">
        <v>14956</v>
      </c>
      <c r="AC2660" s="2" t="s">
        <v>14957</v>
      </c>
      <c r="AD2660" s="5" t="s">
        <v>14946</v>
      </c>
      <c r="AE2660" s="5" t="s">
        <v>14947</v>
      </c>
      <c r="AF2660" s="5" t="s">
        <v>14863</v>
      </c>
      <c r="AG2660" s="2" t="s">
        <v>14864</v>
      </c>
      <c r="AH2660" s="5" t="s">
        <v>14865</v>
      </c>
      <c r="AI2660" s="5" t="s">
        <v>14866</v>
      </c>
      <c r="AJ2660" s="2" t="s">
        <v>68</v>
      </c>
      <c r="AK2660" s="2" t="s">
        <v>729</v>
      </c>
    </row>
    <row r="2661" spans="1:37" ht="17.100000000000001" customHeight="1">
      <c r="A2661" s="2" t="s">
        <v>36</v>
      </c>
      <c r="B2661" s="3">
        <v>80007742</v>
      </c>
      <c r="C2661" s="2" t="s">
        <v>5893</v>
      </c>
      <c r="D2661" s="5" t="s">
        <v>5893</v>
      </c>
      <c r="E2661" s="5" t="s">
        <v>5894</v>
      </c>
      <c r="F2661" s="5" t="s">
        <v>14981</v>
      </c>
      <c r="G2661" s="5" t="s">
        <v>14982</v>
      </c>
      <c r="H2661" s="5" t="s">
        <v>5474</v>
      </c>
      <c r="I2661" s="2" t="s">
        <v>42</v>
      </c>
      <c r="J2661" s="2" t="s">
        <v>14884</v>
      </c>
      <c r="K2661" s="2" t="s">
        <v>14885</v>
      </c>
      <c r="L2661" s="2" t="s">
        <v>1517</v>
      </c>
      <c r="M2661" s="2" t="s">
        <v>1516</v>
      </c>
      <c r="N2661" s="2" t="s">
        <v>14949</v>
      </c>
      <c r="O2661" s="8" t="s">
        <v>14885</v>
      </c>
      <c r="P2661" s="5" t="s">
        <v>1211</v>
      </c>
      <c r="Q2661" s="5" t="s">
        <v>7115</v>
      </c>
      <c r="R2661" s="5" t="s">
        <v>14856</v>
      </c>
      <c r="S2661" s="2" t="s">
        <v>6687</v>
      </c>
      <c r="T2661" s="5" t="s">
        <v>1520</v>
      </c>
      <c r="U2661" s="5" t="s">
        <v>716</v>
      </c>
      <c r="V2661" s="2" t="s">
        <v>14857</v>
      </c>
      <c r="W2661" s="5" t="s">
        <v>4225</v>
      </c>
      <c r="X2661" s="5" t="s">
        <v>14983</v>
      </c>
      <c r="Y2661" s="5" t="s">
        <v>14984</v>
      </c>
      <c r="Z2661" s="2" t="s">
        <v>720</v>
      </c>
      <c r="AA2661" s="2" t="s">
        <v>716</v>
      </c>
      <c r="AB2661" s="5" t="s">
        <v>14956</v>
      </c>
      <c r="AC2661" s="2" t="s">
        <v>14957</v>
      </c>
      <c r="AD2661" s="5" t="s">
        <v>14946</v>
      </c>
      <c r="AE2661" s="5" t="s">
        <v>14947</v>
      </c>
      <c r="AF2661" s="5" t="s">
        <v>14863</v>
      </c>
      <c r="AG2661" s="2" t="s">
        <v>14864</v>
      </c>
      <c r="AH2661" s="5" t="s">
        <v>14865</v>
      </c>
      <c r="AI2661" s="5" t="s">
        <v>14866</v>
      </c>
      <c r="AJ2661" s="2" t="s">
        <v>68</v>
      </c>
      <c r="AK2661" s="2" t="s">
        <v>729</v>
      </c>
    </row>
    <row r="2662" spans="1:37" ht="17.100000000000001" customHeight="1">
      <c r="A2662" s="2" t="s">
        <v>36</v>
      </c>
      <c r="B2662" s="3">
        <v>60116483</v>
      </c>
      <c r="C2662" s="2" t="s">
        <v>6923</v>
      </c>
      <c r="D2662" s="5" t="s">
        <v>6924</v>
      </c>
      <c r="E2662" s="5" t="s">
        <v>6925</v>
      </c>
      <c r="F2662" s="5" t="s">
        <v>14985</v>
      </c>
      <c r="G2662" s="5" t="s">
        <v>14986</v>
      </c>
      <c r="H2662" s="5" t="s">
        <v>1008</v>
      </c>
      <c r="I2662" s="2" t="s">
        <v>42</v>
      </c>
      <c r="J2662" s="2" t="s">
        <v>363</v>
      </c>
      <c r="K2662" s="2" t="s">
        <v>364</v>
      </c>
      <c r="L2662" s="2" t="s">
        <v>365</v>
      </c>
      <c r="M2662" s="2" t="s">
        <v>364</v>
      </c>
      <c r="N2662" s="2" t="s">
        <v>14987</v>
      </c>
      <c r="O2662" s="8" t="s">
        <v>711</v>
      </c>
      <c r="P2662" s="5" t="s">
        <v>712</v>
      </c>
      <c r="Q2662" s="5" t="s">
        <v>8487</v>
      </c>
      <c r="R2662" s="5" t="s">
        <v>14988</v>
      </c>
      <c r="S2662" s="2" t="s">
        <v>8032</v>
      </c>
      <c r="T2662" s="5" t="s">
        <v>1520</v>
      </c>
      <c r="U2662" s="5" t="s">
        <v>716</v>
      </c>
      <c r="V2662" s="2" t="s">
        <v>1521</v>
      </c>
      <c r="W2662" s="5" t="s">
        <v>780</v>
      </c>
      <c r="X2662" s="5" t="s">
        <v>1897</v>
      </c>
      <c r="Y2662" s="5" t="s">
        <v>14989</v>
      </c>
      <c r="Z2662" s="2" t="s">
        <v>720</v>
      </c>
      <c r="AA2662" s="2" t="s">
        <v>716</v>
      </c>
      <c r="AB2662" s="5" t="s">
        <v>14235</v>
      </c>
      <c r="AC2662" s="2" t="s">
        <v>14236</v>
      </c>
      <c r="AD2662" s="5" t="s">
        <v>14237</v>
      </c>
      <c r="AE2662" s="5" t="s">
        <v>14238</v>
      </c>
      <c r="AF2662" s="5" t="s">
        <v>5879</v>
      </c>
      <c r="AG2662" s="2" t="s">
        <v>5880</v>
      </c>
      <c r="AH2662" s="5" t="s">
        <v>5881</v>
      </c>
      <c r="AI2662" s="5" t="s">
        <v>5882</v>
      </c>
      <c r="AJ2662" s="2" t="s">
        <v>68</v>
      </c>
      <c r="AK2662" s="2" t="s">
        <v>729</v>
      </c>
    </row>
    <row r="2663" spans="1:37" ht="17.100000000000001" customHeight="1">
      <c r="A2663" s="2" t="s">
        <v>36</v>
      </c>
      <c r="B2663" s="3">
        <v>60011331</v>
      </c>
      <c r="C2663" s="2" t="s">
        <v>5483</v>
      </c>
      <c r="D2663" s="5" t="s">
        <v>5484</v>
      </c>
      <c r="E2663" s="5" t="s">
        <v>6891</v>
      </c>
      <c r="F2663" s="5" t="s">
        <v>14990</v>
      </c>
      <c r="G2663" s="5" t="s">
        <v>14991</v>
      </c>
      <c r="H2663" s="5" t="s">
        <v>14992</v>
      </c>
      <c r="I2663" s="2" t="s">
        <v>42</v>
      </c>
      <c r="J2663" s="2" t="s">
        <v>1768</v>
      </c>
      <c r="K2663" s="2" t="s">
        <v>1552</v>
      </c>
      <c r="L2663" s="2" t="s">
        <v>1551</v>
      </c>
      <c r="M2663" s="2" t="s">
        <v>1552</v>
      </c>
      <c r="N2663" s="2" t="s">
        <v>14993</v>
      </c>
      <c r="O2663" s="8" t="s">
        <v>711</v>
      </c>
      <c r="P2663" s="5" t="s">
        <v>712</v>
      </c>
      <c r="Q2663" s="5" t="s">
        <v>6976</v>
      </c>
      <c r="R2663" s="5" t="s">
        <v>14994</v>
      </c>
      <c r="S2663" s="2" t="s">
        <v>715</v>
      </c>
      <c r="T2663" s="5" t="s">
        <v>1520</v>
      </c>
      <c r="U2663" s="5" t="s">
        <v>716</v>
      </c>
      <c r="V2663" s="2" t="s">
        <v>4780</v>
      </c>
      <c r="W2663" s="5" t="s">
        <v>6579</v>
      </c>
      <c r="X2663" s="5" t="s">
        <v>14995</v>
      </c>
      <c r="Y2663" s="5" t="s">
        <v>14996</v>
      </c>
      <c r="Z2663" s="2" t="s">
        <v>720</v>
      </c>
      <c r="AA2663" s="2" t="s">
        <v>716</v>
      </c>
      <c r="AB2663" s="5" t="s">
        <v>14997</v>
      </c>
      <c r="AC2663" s="2" t="s">
        <v>14998</v>
      </c>
      <c r="AD2663" s="5" t="s">
        <v>14985</v>
      </c>
      <c r="AE2663" s="5" t="s">
        <v>14986</v>
      </c>
      <c r="AF2663" s="5" t="s">
        <v>14235</v>
      </c>
      <c r="AG2663" s="2" t="s">
        <v>14236</v>
      </c>
      <c r="AH2663" s="5" t="s">
        <v>14237</v>
      </c>
      <c r="AI2663" s="5" t="s">
        <v>14238</v>
      </c>
      <c r="AJ2663" s="2" t="s">
        <v>68</v>
      </c>
      <c r="AK2663" s="2" t="s">
        <v>729</v>
      </c>
    </row>
    <row r="2664" spans="1:37" ht="17.100000000000001" customHeight="1">
      <c r="A2664" s="2" t="s">
        <v>36</v>
      </c>
      <c r="B2664" s="3">
        <v>60011936</v>
      </c>
      <c r="C2664" s="2" t="s">
        <v>5483</v>
      </c>
      <c r="D2664" s="5" t="s">
        <v>5484</v>
      </c>
      <c r="E2664" s="5" t="s">
        <v>6891</v>
      </c>
      <c r="F2664" s="5" t="s">
        <v>14999</v>
      </c>
      <c r="G2664" s="5" t="s">
        <v>15000</v>
      </c>
      <c r="H2664" s="5" t="s">
        <v>1608</v>
      </c>
      <c r="I2664" s="2" t="s">
        <v>42</v>
      </c>
      <c r="J2664" s="2" t="s">
        <v>15001</v>
      </c>
      <c r="K2664" s="2" t="s">
        <v>15002</v>
      </c>
      <c r="L2664" s="2" t="s">
        <v>15003</v>
      </c>
      <c r="M2664" s="2" t="s">
        <v>15002</v>
      </c>
      <c r="N2664" s="2" t="s">
        <v>14993</v>
      </c>
      <c r="O2664" s="8" t="s">
        <v>711</v>
      </c>
      <c r="P2664" s="5" t="s">
        <v>712</v>
      </c>
      <c r="Q2664" s="5" t="s">
        <v>6976</v>
      </c>
      <c r="R2664" s="5" t="s">
        <v>15004</v>
      </c>
      <c r="S2664" s="2" t="s">
        <v>715</v>
      </c>
      <c r="T2664" s="5" t="s">
        <v>1520</v>
      </c>
      <c r="U2664" s="5" t="s">
        <v>716</v>
      </c>
      <c r="V2664" s="2" t="s">
        <v>15005</v>
      </c>
      <c r="W2664" s="5" t="s">
        <v>4691</v>
      </c>
      <c r="X2664" s="5" t="s">
        <v>15006</v>
      </c>
      <c r="Y2664" s="5" t="s">
        <v>15007</v>
      </c>
      <c r="Z2664" s="2" t="s">
        <v>720</v>
      </c>
      <c r="AA2664" s="2" t="s">
        <v>716</v>
      </c>
      <c r="AB2664" s="5" t="s">
        <v>14997</v>
      </c>
      <c r="AC2664" s="2" t="s">
        <v>14998</v>
      </c>
      <c r="AD2664" s="5" t="s">
        <v>14985</v>
      </c>
      <c r="AE2664" s="5" t="s">
        <v>14986</v>
      </c>
      <c r="AF2664" s="5" t="s">
        <v>14235</v>
      </c>
      <c r="AG2664" s="2" t="s">
        <v>14236</v>
      </c>
      <c r="AH2664" s="5" t="s">
        <v>14237</v>
      </c>
      <c r="AI2664" s="5" t="s">
        <v>14238</v>
      </c>
      <c r="AJ2664" s="2" t="s">
        <v>68</v>
      </c>
      <c r="AK2664" s="2" t="s">
        <v>729</v>
      </c>
    </row>
    <row r="2665" spans="1:37" ht="17.100000000000001" customHeight="1">
      <c r="A2665" s="2" t="s">
        <v>36</v>
      </c>
      <c r="B2665" s="3">
        <v>60175679</v>
      </c>
      <c r="C2665" s="2" t="s">
        <v>5483</v>
      </c>
      <c r="D2665" s="5" t="s">
        <v>5484</v>
      </c>
      <c r="E2665" s="5" t="s">
        <v>6891</v>
      </c>
      <c r="F2665" s="5" t="s">
        <v>15008</v>
      </c>
      <c r="G2665" s="5" t="s">
        <v>15009</v>
      </c>
      <c r="H2665" s="5" t="s">
        <v>15010</v>
      </c>
      <c r="I2665" s="2" t="s">
        <v>42</v>
      </c>
      <c r="J2665" s="2" t="s">
        <v>1515</v>
      </c>
      <c r="K2665" s="2" t="s">
        <v>1516</v>
      </c>
      <c r="L2665" s="2" t="s">
        <v>1517</v>
      </c>
      <c r="M2665" s="2" t="s">
        <v>1516</v>
      </c>
      <c r="N2665" s="2" t="s">
        <v>14993</v>
      </c>
      <c r="O2665" s="8" t="s">
        <v>711</v>
      </c>
      <c r="P2665" s="5" t="s">
        <v>712</v>
      </c>
      <c r="Q2665" s="5" t="s">
        <v>6976</v>
      </c>
      <c r="R2665" s="5" t="s">
        <v>15011</v>
      </c>
      <c r="S2665" s="2" t="s">
        <v>715</v>
      </c>
      <c r="T2665" s="5" t="s">
        <v>1520</v>
      </c>
      <c r="U2665" s="5" t="s">
        <v>716</v>
      </c>
      <c r="V2665" s="2" t="s">
        <v>4788</v>
      </c>
      <c r="W2665" s="5" t="s">
        <v>615</v>
      </c>
      <c r="X2665" s="5" t="s">
        <v>4339</v>
      </c>
      <c r="Y2665" s="5" t="s">
        <v>15012</v>
      </c>
      <c r="Z2665" s="2" t="s">
        <v>720</v>
      </c>
      <c r="AA2665" s="2" t="s">
        <v>716</v>
      </c>
      <c r="AB2665" s="5" t="s">
        <v>14997</v>
      </c>
      <c r="AC2665" s="2" t="s">
        <v>14998</v>
      </c>
      <c r="AD2665" s="5" t="s">
        <v>14985</v>
      </c>
      <c r="AE2665" s="5" t="s">
        <v>14986</v>
      </c>
      <c r="AF2665" s="5" t="s">
        <v>14235</v>
      </c>
      <c r="AG2665" s="2" t="s">
        <v>14236</v>
      </c>
      <c r="AH2665" s="5" t="s">
        <v>14237</v>
      </c>
      <c r="AI2665" s="5" t="s">
        <v>14238</v>
      </c>
      <c r="AJ2665" s="2" t="s">
        <v>68</v>
      </c>
      <c r="AK2665" s="2" t="s">
        <v>729</v>
      </c>
    </row>
    <row r="2666" spans="1:37" ht="17.100000000000001" customHeight="1">
      <c r="A2666" s="2" t="s">
        <v>36</v>
      </c>
      <c r="B2666" s="3">
        <v>60176656</v>
      </c>
      <c r="C2666" s="2" t="s">
        <v>5483</v>
      </c>
      <c r="D2666" s="5" t="s">
        <v>5484</v>
      </c>
      <c r="E2666" s="5" t="s">
        <v>6891</v>
      </c>
      <c r="F2666" s="5" t="s">
        <v>15013</v>
      </c>
      <c r="G2666" s="5" t="s">
        <v>15014</v>
      </c>
      <c r="H2666" s="5" t="s">
        <v>1893</v>
      </c>
      <c r="I2666" s="2" t="s">
        <v>42</v>
      </c>
      <c r="J2666" s="2" t="s">
        <v>363</v>
      </c>
      <c r="K2666" s="2" t="s">
        <v>364</v>
      </c>
      <c r="L2666" s="2" t="s">
        <v>365</v>
      </c>
      <c r="M2666" s="2" t="s">
        <v>364</v>
      </c>
      <c r="N2666" s="2" t="s">
        <v>14993</v>
      </c>
      <c r="O2666" s="8" t="s">
        <v>711</v>
      </c>
      <c r="P2666" s="5" t="s">
        <v>712</v>
      </c>
      <c r="Q2666" s="5" t="s">
        <v>6976</v>
      </c>
      <c r="R2666" s="5" t="s">
        <v>14988</v>
      </c>
      <c r="S2666" s="2" t="s">
        <v>8032</v>
      </c>
      <c r="T2666" s="5" t="s">
        <v>1520</v>
      </c>
      <c r="U2666" s="5" t="s">
        <v>716</v>
      </c>
      <c r="V2666" s="2" t="s">
        <v>1521</v>
      </c>
      <c r="W2666" s="5" t="s">
        <v>838</v>
      </c>
      <c r="X2666" s="5" t="s">
        <v>1675</v>
      </c>
      <c r="Y2666" s="5" t="s">
        <v>15015</v>
      </c>
      <c r="Z2666" s="2" t="s">
        <v>720</v>
      </c>
      <c r="AA2666" s="2" t="s">
        <v>716</v>
      </c>
      <c r="AB2666" s="5" t="s">
        <v>14997</v>
      </c>
      <c r="AC2666" s="2" t="s">
        <v>14998</v>
      </c>
      <c r="AD2666" s="5" t="s">
        <v>14985</v>
      </c>
      <c r="AE2666" s="5" t="s">
        <v>14986</v>
      </c>
      <c r="AF2666" s="5" t="s">
        <v>14235</v>
      </c>
      <c r="AG2666" s="2" t="s">
        <v>14236</v>
      </c>
      <c r="AH2666" s="5" t="s">
        <v>14237</v>
      </c>
      <c r="AI2666" s="5" t="s">
        <v>14238</v>
      </c>
      <c r="AJ2666" s="2" t="s">
        <v>68</v>
      </c>
      <c r="AK2666" s="2" t="s">
        <v>729</v>
      </c>
    </row>
    <row r="2667" spans="1:37" ht="17.100000000000001" customHeight="1">
      <c r="A2667" s="2" t="s">
        <v>36</v>
      </c>
      <c r="B2667" s="3">
        <v>60228558</v>
      </c>
      <c r="C2667" s="2" t="s">
        <v>5483</v>
      </c>
      <c r="D2667" s="5" t="s">
        <v>5484</v>
      </c>
      <c r="E2667" s="5" t="s">
        <v>6891</v>
      </c>
      <c r="F2667" s="5" t="s">
        <v>15016</v>
      </c>
      <c r="G2667" s="5" t="s">
        <v>15017</v>
      </c>
      <c r="H2667" s="5" t="s">
        <v>3761</v>
      </c>
      <c r="I2667" s="2" t="s">
        <v>42</v>
      </c>
      <c r="J2667" s="2" t="s">
        <v>363</v>
      </c>
      <c r="K2667" s="2" t="s">
        <v>364</v>
      </c>
      <c r="L2667" s="2" t="s">
        <v>365</v>
      </c>
      <c r="M2667" s="2" t="s">
        <v>364</v>
      </c>
      <c r="N2667" s="2" t="s">
        <v>14993</v>
      </c>
      <c r="O2667" s="8" t="s">
        <v>711</v>
      </c>
      <c r="P2667" s="5" t="s">
        <v>712</v>
      </c>
      <c r="Q2667" s="5" t="s">
        <v>6976</v>
      </c>
      <c r="R2667" s="5" t="s">
        <v>14988</v>
      </c>
      <c r="S2667" s="2" t="s">
        <v>8032</v>
      </c>
      <c r="T2667" s="5" t="s">
        <v>1520</v>
      </c>
      <c r="U2667" s="5" t="s">
        <v>716</v>
      </c>
      <c r="V2667" s="2" t="s">
        <v>1521</v>
      </c>
      <c r="W2667" s="5" t="s">
        <v>477</v>
      </c>
      <c r="X2667" s="5" t="s">
        <v>15018</v>
      </c>
      <c r="Y2667" s="5" t="s">
        <v>15019</v>
      </c>
      <c r="Z2667" s="2" t="s">
        <v>720</v>
      </c>
      <c r="AA2667" s="2" t="s">
        <v>716</v>
      </c>
      <c r="AB2667" s="5" t="s">
        <v>14997</v>
      </c>
      <c r="AC2667" s="2" t="s">
        <v>14998</v>
      </c>
      <c r="AD2667" s="5" t="s">
        <v>14985</v>
      </c>
      <c r="AE2667" s="5" t="s">
        <v>14986</v>
      </c>
      <c r="AF2667" s="5" t="s">
        <v>14235</v>
      </c>
      <c r="AG2667" s="2" t="s">
        <v>14236</v>
      </c>
      <c r="AH2667" s="5" t="s">
        <v>14237</v>
      </c>
      <c r="AI2667" s="5" t="s">
        <v>14238</v>
      </c>
      <c r="AJ2667" s="2" t="s">
        <v>68</v>
      </c>
      <c r="AK2667" s="2" t="s">
        <v>729</v>
      </c>
    </row>
    <row r="2668" spans="1:37" ht="17.100000000000001" customHeight="1">
      <c r="A2668" s="2" t="s">
        <v>36</v>
      </c>
      <c r="B2668" s="3">
        <v>60009608</v>
      </c>
      <c r="C2668" s="2" t="s">
        <v>5483</v>
      </c>
      <c r="D2668" s="5" t="s">
        <v>5484</v>
      </c>
      <c r="E2668" s="5" t="s">
        <v>6891</v>
      </c>
      <c r="F2668" s="5" t="s">
        <v>15020</v>
      </c>
      <c r="G2668" s="5" t="s">
        <v>15021</v>
      </c>
      <c r="H2668" s="5" t="s">
        <v>15022</v>
      </c>
      <c r="I2668" s="2" t="s">
        <v>42</v>
      </c>
      <c r="J2668" s="2" t="s">
        <v>363</v>
      </c>
      <c r="K2668" s="2" t="s">
        <v>364</v>
      </c>
      <c r="L2668" s="2" t="s">
        <v>365</v>
      </c>
      <c r="M2668" s="2" t="s">
        <v>364</v>
      </c>
      <c r="N2668" s="2" t="s">
        <v>15023</v>
      </c>
      <c r="O2668" s="8" t="s">
        <v>15024</v>
      </c>
      <c r="P2668" s="5" t="s">
        <v>15024</v>
      </c>
      <c r="Q2668" s="5" t="s">
        <v>15025</v>
      </c>
      <c r="R2668" s="5" t="s">
        <v>8866</v>
      </c>
      <c r="S2668" s="2" t="s">
        <v>715</v>
      </c>
      <c r="T2668" s="5" t="s">
        <v>287</v>
      </c>
      <c r="U2668" s="5" t="s">
        <v>716</v>
      </c>
      <c r="V2668" s="2" t="s">
        <v>8477</v>
      </c>
      <c r="W2668" s="5" t="s">
        <v>1189</v>
      </c>
      <c r="X2668" s="5" t="s">
        <v>15026</v>
      </c>
      <c r="Y2668" s="5" t="s">
        <v>15027</v>
      </c>
      <c r="Z2668" s="2" t="s">
        <v>720</v>
      </c>
      <c r="AA2668" s="2" t="s">
        <v>716</v>
      </c>
      <c r="AB2668" s="5" t="s">
        <v>14997</v>
      </c>
      <c r="AC2668" s="2" t="s">
        <v>14998</v>
      </c>
      <c r="AD2668" s="5" t="s">
        <v>14985</v>
      </c>
      <c r="AE2668" s="5" t="s">
        <v>14986</v>
      </c>
      <c r="AF2668" s="5" t="s">
        <v>14235</v>
      </c>
      <c r="AG2668" s="2" t="s">
        <v>14236</v>
      </c>
      <c r="AH2668" s="5" t="s">
        <v>14237</v>
      </c>
      <c r="AI2668" s="5" t="s">
        <v>14238</v>
      </c>
      <c r="AJ2668" s="2" t="s">
        <v>68</v>
      </c>
      <c r="AK2668" s="2" t="s">
        <v>729</v>
      </c>
    </row>
    <row r="2669" spans="1:37" ht="17.100000000000001" customHeight="1">
      <c r="A2669" s="2" t="s">
        <v>36</v>
      </c>
      <c r="B2669" s="3">
        <v>60032042</v>
      </c>
      <c r="C2669" s="2" t="s">
        <v>5883</v>
      </c>
      <c r="D2669" s="5" t="s">
        <v>5883</v>
      </c>
      <c r="E2669" s="5" t="s">
        <v>5884</v>
      </c>
      <c r="F2669" s="5" t="s">
        <v>15028</v>
      </c>
      <c r="G2669" s="5" t="s">
        <v>15029</v>
      </c>
      <c r="H2669" s="5" t="s">
        <v>15030</v>
      </c>
      <c r="I2669" s="2" t="s">
        <v>42</v>
      </c>
      <c r="J2669" s="2" t="s">
        <v>15001</v>
      </c>
      <c r="K2669" s="2" t="s">
        <v>15002</v>
      </c>
      <c r="L2669" s="2" t="s">
        <v>15003</v>
      </c>
      <c r="M2669" s="2" t="s">
        <v>15002</v>
      </c>
      <c r="N2669" s="2" t="s">
        <v>15031</v>
      </c>
      <c r="O2669" s="8" t="s">
        <v>15032</v>
      </c>
      <c r="P2669" s="5" t="s">
        <v>1211</v>
      </c>
      <c r="Q2669" s="5" t="s">
        <v>716</v>
      </c>
      <c r="R2669" s="5" t="s">
        <v>15033</v>
      </c>
      <c r="S2669" s="2" t="s">
        <v>6687</v>
      </c>
      <c r="T2669" s="5" t="s">
        <v>1520</v>
      </c>
      <c r="U2669" s="5" t="s">
        <v>716</v>
      </c>
      <c r="V2669" s="2" t="s">
        <v>15005</v>
      </c>
      <c r="W2669" s="5" t="s">
        <v>531</v>
      </c>
      <c r="X2669" s="5" t="s">
        <v>1643</v>
      </c>
      <c r="Y2669" s="5" t="s">
        <v>15034</v>
      </c>
      <c r="Z2669" s="2" t="s">
        <v>720</v>
      </c>
      <c r="AA2669" s="2" t="s">
        <v>716</v>
      </c>
      <c r="AB2669" s="5" t="s">
        <v>14235</v>
      </c>
      <c r="AC2669" s="2" t="s">
        <v>14236</v>
      </c>
      <c r="AD2669" s="5" t="s">
        <v>14237</v>
      </c>
      <c r="AE2669" s="5" t="s">
        <v>14238</v>
      </c>
      <c r="AF2669" s="5" t="s">
        <v>5879</v>
      </c>
      <c r="AG2669" s="2" t="s">
        <v>5880</v>
      </c>
      <c r="AH2669" s="5" t="s">
        <v>5881</v>
      </c>
      <c r="AI2669" s="5" t="s">
        <v>5882</v>
      </c>
      <c r="AJ2669" s="2" t="s">
        <v>68</v>
      </c>
      <c r="AK2669" s="2" t="s">
        <v>729</v>
      </c>
    </row>
    <row r="2670" spans="1:37" ht="17.100000000000001" customHeight="1">
      <c r="A2670" s="2" t="s">
        <v>36</v>
      </c>
      <c r="B2670" s="3">
        <v>60011951</v>
      </c>
      <c r="C2670" s="2" t="s">
        <v>5893</v>
      </c>
      <c r="D2670" s="5" t="s">
        <v>5893</v>
      </c>
      <c r="E2670" s="5" t="s">
        <v>5894</v>
      </c>
      <c r="F2670" s="5" t="s">
        <v>15035</v>
      </c>
      <c r="G2670" s="5" t="s">
        <v>15036</v>
      </c>
      <c r="H2670" s="5" t="s">
        <v>9907</v>
      </c>
      <c r="I2670" s="2" t="s">
        <v>42</v>
      </c>
      <c r="J2670" s="2" t="s">
        <v>15001</v>
      </c>
      <c r="K2670" s="2" t="s">
        <v>15002</v>
      </c>
      <c r="L2670" s="2" t="s">
        <v>15003</v>
      </c>
      <c r="M2670" s="2" t="s">
        <v>15002</v>
      </c>
      <c r="N2670" s="2" t="s">
        <v>15037</v>
      </c>
      <c r="O2670" s="8" t="s">
        <v>15038</v>
      </c>
      <c r="P2670" s="5" t="s">
        <v>1211</v>
      </c>
      <c r="Q2670" s="5" t="s">
        <v>8487</v>
      </c>
      <c r="R2670" s="5" t="s">
        <v>15039</v>
      </c>
      <c r="S2670" s="2" t="s">
        <v>6687</v>
      </c>
      <c r="T2670" s="5" t="s">
        <v>1520</v>
      </c>
      <c r="U2670" s="5" t="s">
        <v>716</v>
      </c>
      <c r="V2670" s="2" t="s">
        <v>15040</v>
      </c>
      <c r="W2670" s="5" t="s">
        <v>2375</v>
      </c>
      <c r="X2670" s="5" t="s">
        <v>5181</v>
      </c>
      <c r="Y2670" s="5" t="s">
        <v>15041</v>
      </c>
      <c r="Z2670" s="2" t="s">
        <v>720</v>
      </c>
      <c r="AA2670" s="2" t="s">
        <v>716</v>
      </c>
      <c r="AB2670" s="5" t="s">
        <v>15042</v>
      </c>
      <c r="AC2670" s="2" t="s">
        <v>15043</v>
      </c>
      <c r="AD2670" s="5" t="s">
        <v>15044</v>
      </c>
      <c r="AE2670" s="5" t="s">
        <v>15045</v>
      </c>
      <c r="AF2670" s="5" t="s">
        <v>15046</v>
      </c>
      <c r="AG2670" s="2" t="s">
        <v>15047</v>
      </c>
      <c r="AH2670" s="5" t="s">
        <v>15028</v>
      </c>
      <c r="AI2670" s="5" t="s">
        <v>15029</v>
      </c>
      <c r="AJ2670" s="2" t="s">
        <v>68</v>
      </c>
      <c r="AK2670" s="2" t="s">
        <v>729</v>
      </c>
    </row>
    <row r="2671" spans="1:37" ht="17.100000000000001" customHeight="1">
      <c r="A2671" s="2" t="s">
        <v>36</v>
      </c>
      <c r="B2671" s="3">
        <v>60011958</v>
      </c>
      <c r="C2671" s="2" t="s">
        <v>5893</v>
      </c>
      <c r="D2671" s="5" t="s">
        <v>5893</v>
      </c>
      <c r="E2671" s="5" t="s">
        <v>5894</v>
      </c>
      <c r="F2671" s="5" t="s">
        <v>15048</v>
      </c>
      <c r="G2671" s="5" t="s">
        <v>15049</v>
      </c>
      <c r="H2671" s="5" t="s">
        <v>15050</v>
      </c>
      <c r="I2671" s="2" t="s">
        <v>42</v>
      </c>
      <c r="J2671" s="2" t="s">
        <v>15001</v>
      </c>
      <c r="K2671" s="2" t="s">
        <v>15002</v>
      </c>
      <c r="L2671" s="2" t="s">
        <v>15003</v>
      </c>
      <c r="M2671" s="2" t="s">
        <v>15002</v>
      </c>
      <c r="N2671" s="2" t="s">
        <v>15037</v>
      </c>
      <c r="O2671" s="8" t="s">
        <v>15038</v>
      </c>
      <c r="P2671" s="5" t="s">
        <v>1211</v>
      </c>
      <c r="Q2671" s="5" t="s">
        <v>8487</v>
      </c>
      <c r="R2671" s="5" t="s">
        <v>15039</v>
      </c>
      <c r="S2671" s="2" t="s">
        <v>6687</v>
      </c>
      <c r="T2671" s="5" t="s">
        <v>1520</v>
      </c>
      <c r="U2671" s="5" t="s">
        <v>716</v>
      </c>
      <c r="V2671" s="2" t="s">
        <v>15040</v>
      </c>
      <c r="W2671" s="5" t="s">
        <v>15051</v>
      </c>
      <c r="X2671" s="5" t="s">
        <v>15052</v>
      </c>
      <c r="Y2671" s="5" t="s">
        <v>15053</v>
      </c>
      <c r="Z2671" s="2" t="s">
        <v>720</v>
      </c>
      <c r="AA2671" s="2" t="s">
        <v>716</v>
      </c>
      <c r="AB2671" s="5" t="s">
        <v>15042</v>
      </c>
      <c r="AC2671" s="2" t="s">
        <v>15043</v>
      </c>
      <c r="AD2671" s="5" t="s">
        <v>15044</v>
      </c>
      <c r="AE2671" s="5" t="s">
        <v>15045</v>
      </c>
      <c r="AF2671" s="5" t="s">
        <v>15046</v>
      </c>
      <c r="AG2671" s="2" t="s">
        <v>15047</v>
      </c>
      <c r="AH2671" s="5" t="s">
        <v>15028</v>
      </c>
      <c r="AI2671" s="5" t="s">
        <v>15029</v>
      </c>
      <c r="AJ2671" s="2" t="s">
        <v>68</v>
      </c>
      <c r="AK2671" s="2" t="s">
        <v>729</v>
      </c>
    </row>
    <row r="2672" spans="1:37" ht="17.100000000000001" customHeight="1">
      <c r="A2672" s="2" t="s">
        <v>36</v>
      </c>
      <c r="B2672" s="3">
        <v>60012002</v>
      </c>
      <c r="C2672" s="2" t="s">
        <v>5893</v>
      </c>
      <c r="D2672" s="5" t="s">
        <v>5893</v>
      </c>
      <c r="E2672" s="5" t="s">
        <v>5894</v>
      </c>
      <c r="F2672" s="5" t="s">
        <v>15054</v>
      </c>
      <c r="G2672" s="5" t="s">
        <v>15055</v>
      </c>
      <c r="H2672" s="5" t="s">
        <v>2021</v>
      </c>
      <c r="I2672" s="2" t="s">
        <v>42</v>
      </c>
      <c r="J2672" s="2" t="s">
        <v>15001</v>
      </c>
      <c r="K2672" s="2" t="s">
        <v>15002</v>
      </c>
      <c r="L2672" s="2" t="s">
        <v>15003</v>
      </c>
      <c r="M2672" s="2" t="s">
        <v>15002</v>
      </c>
      <c r="N2672" s="2" t="s">
        <v>15037</v>
      </c>
      <c r="O2672" s="8" t="s">
        <v>15038</v>
      </c>
      <c r="P2672" s="5" t="s">
        <v>1211</v>
      </c>
      <c r="Q2672" s="5" t="s">
        <v>8487</v>
      </c>
      <c r="R2672" s="5" t="s">
        <v>15039</v>
      </c>
      <c r="S2672" s="2" t="s">
        <v>6687</v>
      </c>
      <c r="T2672" s="5" t="s">
        <v>1520</v>
      </c>
      <c r="U2672" s="5" t="s">
        <v>716</v>
      </c>
      <c r="V2672" s="2" t="s">
        <v>15040</v>
      </c>
      <c r="W2672" s="5" t="s">
        <v>615</v>
      </c>
      <c r="X2672" s="5" t="s">
        <v>781</v>
      </c>
      <c r="Y2672" s="5" t="s">
        <v>15056</v>
      </c>
      <c r="Z2672" s="2" t="s">
        <v>720</v>
      </c>
      <c r="AA2672" s="2" t="s">
        <v>716</v>
      </c>
      <c r="AB2672" s="5" t="s">
        <v>15042</v>
      </c>
      <c r="AC2672" s="2" t="s">
        <v>15043</v>
      </c>
      <c r="AD2672" s="5" t="s">
        <v>15044</v>
      </c>
      <c r="AE2672" s="5" t="s">
        <v>15045</v>
      </c>
      <c r="AF2672" s="5" t="s">
        <v>15046</v>
      </c>
      <c r="AG2672" s="2" t="s">
        <v>15047</v>
      </c>
      <c r="AH2672" s="5" t="s">
        <v>15028</v>
      </c>
      <c r="AI2672" s="5" t="s">
        <v>15029</v>
      </c>
      <c r="AJ2672" s="2" t="s">
        <v>68</v>
      </c>
      <c r="AK2672" s="2" t="s">
        <v>729</v>
      </c>
    </row>
    <row r="2673" spans="1:37" ht="17.100000000000001" customHeight="1">
      <c r="A2673" s="2" t="s">
        <v>36</v>
      </c>
      <c r="B2673" s="3">
        <v>60028610</v>
      </c>
      <c r="C2673" s="2" t="s">
        <v>5893</v>
      </c>
      <c r="D2673" s="5" t="s">
        <v>5893</v>
      </c>
      <c r="E2673" s="5" t="s">
        <v>5894</v>
      </c>
      <c r="F2673" s="5" t="s">
        <v>15057</v>
      </c>
      <c r="G2673" s="5" t="s">
        <v>15058</v>
      </c>
      <c r="H2673" s="5" t="s">
        <v>15059</v>
      </c>
      <c r="I2673" s="2" t="s">
        <v>42</v>
      </c>
      <c r="J2673" s="2" t="s">
        <v>15001</v>
      </c>
      <c r="K2673" s="2" t="s">
        <v>15002</v>
      </c>
      <c r="L2673" s="2" t="s">
        <v>15003</v>
      </c>
      <c r="M2673" s="2" t="s">
        <v>15002</v>
      </c>
      <c r="N2673" s="2" t="s">
        <v>15037</v>
      </c>
      <c r="O2673" s="8" t="s">
        <v>15038</v>
      </c>
      <c r="P2673" s="5" t="s">
        <v>1211</v>
      </c>
      <c r="Q2673" s="5" t="s">
        <v>8487</v>
      </c>
      <c r="R2673" s="5" t="s">
        <v>15039</v>
      </c>
      <c r="S2673" s="2" t="s">
        <v>6687</v>
      </c>
      <c r="T2673" s="5" t="s">
        <v>1520</v>
      </c>
      <c r="U2673" s="5" t="s">
        <v>716</v>
      </c>
      <c r="V2673" s="2" t="s">
        <v>15040</v>
      </c>
      <c r="W2673" s="5" t="s">
        <v>304</v>
      </c>
      <c r="X2673" s="5" t="s">
        <v>15060</v>
      </c>
      <c r="Y2673" s="5" t="s">
        <v>15061</v>
      </c>
      <c r="Z2673" s="2" t="s">
        <v>720</v>
      </c>
      <c r="AA2673" s="2" t="s">
        <v>716</v>
      </c>
      <c r="AB2673" s="5" t="s">
        <v>15042</v>
      </c>
      <c r="AC2673" s="2" t="s">
        <v>15043</v>
      </c>
      <c r="AD2673" s="5" t="s">
        <v>15044</v>
      </c>
      <c r="AE2673" s="5" t="s">
        <v>15045</v>
      </c>
      <c r="AF2673" s="5" t="s">
        <v>15046</v>
      </c>
      <c r="AG2673" s="2" t="s">
        <v>15047</v>
      </c>
      <c r="AH2673" s="5" t="s">
        <v>15028</v>
      </c>
      <c r="AI2673" s="5" t="s">
        <v>15029</v>
      </c>
      <c r="AJ2673" s="2" t="s">
        <v>68</v>
      </c>
      <c r="AK2673" s="2" t="s">
        <v>729</v>
      </c>
    </row>
    <row r="2674" spans="1:37" ht="17.100000000000001" customHeight="1">
      <c r="A2674" s="2" t="s">
        <v>36</v>
      </c>
      <c r="B2674" s="3">
        <v>60130158</v>
      </c>
      <c r="C2674" s="2" t="s">
        <v>5893</v>
      </c>
      <c r="D2674" s="5" t="s">
        <v>5893</v>
      </c>
      <c r="E2674" s="5" t="s">
        <v>5894</v>
      </c>
      <c r="F2674" s="5" t="s">
        <v>15062</v>
      </c>
      <c r="G2674" s="5" t="s">
        <v>15063</v>
      </c>
      <c r="H2674" s="5" t="s">
        <v>15064</v>
      </c>
      <c r="I2674" s="2" t="s">
        <v>42</v>
      </c>
      <c r="J2674" s="2" t="s">
        <v>15001</v>
      </c>
      <c r="K2674" s="2" t="s">
        <v>15002</v>
      </c>
      <c r="L2674" s="2" t="s">
        <v>15003</v>
      </c>
      <c r="M2674" s="2" t="s">
        <v>15002</v>
      </c>
      <c r="N2674" s="2" t="s">
        <v>15037</v>
      </c>
      <c r="O2674" s="8" t="s">
        <v>15038</v>
      </c>
      <c r="P2674" s="5" t="s">
        <v>1211</v>
      </c>
      <c r="Q2674" s="5" t="s">
        <v>8487</v>
      </c>
      <c r="R2674" s="5" t="s">
        <v>15039</v>
      </c>
      <c r="S2674" s="2" t="s">
        <v>6687</v>
      </c>
      <c r="T2674" s="5" t="s">
        <v>1520</v>
      </c>
      <c r="U2674" s="5" t="s">
        <v>716</v>
      </c>
      <c r="V2674" s="2" t="s">
        <v>15040</v>
      </c>
      <c r="W2674" s="5" t="s">
        <v>15065</v>
      </c>
      <c r="X2674" s="5" t="s">
        <v>13161</v>
      </c>
      <c r="Y2674" s="5" t="s">
        <v>15066</v>
      </c>
      <c r="Z2674" s="2" t="s">
        <v>720</v>
      </c>
      <c r="AA2674" s="2" t="s">
        <v>716</v>
      </c>
      <c r="AB2674" s="5" t="s">
        <v>15042</v>
      </c>
      <c r="AC2674" s="2" t="s">
        <v>15043</v>
      </c>
      <c r="AD2674" s="5" t="s">
        <v>15044</v>
      </c>
      <c r="AE2674" s="5" t="s">
        <v>15045</v>
      </c>
      <c r="AF2674" s="5" t="s">
        <v>15046</v>
      </c>
      <c r="AG2674" s="2" t="s">
        <v>15047</v>
      </c>
      <c r="AH2674" s="5" t="s">
        <v>15028</v>
      </c>
      <c r="AI2674" s="5" t="s">
        <v>15029</v>
      </c>
      <c r="AJ2674" s="2" t="s">
        <v>68</v>
      </c>
      <c r="AK2674" s="2" t="s">
        <v>729</v>
      </c>
    </row>
    <row r="2675" spans="1:37" ht="17.100000000000001" customHeight="1">
      <c r="A2675" s="2" t="s">
        <v>36</v>
      </c>
      <c r="B2675" s="3">
        <v>60177033</v>
      </c>
      <c r="C2675" s="2" t="s">
        <v>5907</v>
      </c>
      <c r="D2675" s="5" t="s">
        <v>5908</v>
      </c>
      <c r="E2675" s="5" t="s">
        <v>5909</v>
      </c>
      <c r="F2675" s="5" t="s">
        <v>15044</v>
      </c>
      <c r="G2675" s="5" t="s">
        <v>15045</v>
      </c>
      <c r="H2675" s="5" t="s">
        <v>15067</v>
      </c>
      <c r="I2675" s="2" t="s">
        <v>42</v>
      </c>
      <c r="J2675" s="2" t="s">
        <v>15001</v>
      </c>
      <c r="K2675" s="2" t="s">
        <v>15002</v>
      </c>
      <c r="L2675" s="2" t="s">
        <v>15003</v>
      </c>
      <c r="M2675" s="2" t="s">
        <v>15002</v>
      </c>
      <c r="N2675" s="2" t="s">
        <v>15037</v>
      </c>
      <c r="O2675" s="8" t="s">
        <v>15038</v>
      </c>
      <c r="P2675" s="5" t="s">
        <v>1211</v>
      </c>
      <c r="Q2675" s="5" t="s">
        <v>8487</v>
      </c>
      <c r="R2675" s="5" t="s">
        <v>15039</v>
      </c>
      <c r="S2675" s="2" t="s">
        <v>6687</v>
      </c>
      <c r="T2675" s="5" t="s">
        <v>1520</v>
      </c>
      <c r="U2675" s="5" t="s">
        <v>716</v>
      </c>
      <c r="V2675" s="2" t="s">
        <v>15040</v>
      </c>
      <c r="W2675" s="5" t="s">
        <v>5107</v>
      </c>
      <c r="X2675" s="5" t="s">
        <v>15068</v>
      </c>
      <c r="Y2675" s="5" t="s">
        <v>15069</v>
      </c>
      <c r="Z2675" s="2" t="s">
        <v>720</v>
      </c>
      <c r="AA2675" s="2" t="s">
        <v>716</v>
      </c>
      <c r="AB2675" s="5" t="s">
        <v>15046</v>
      </c>
      <c r="AC2675" s="2" t="s">
        <v>15047</v>
      </c>
      <c r="AD2675" s="5" t="s">
        <v>15028</v>
      </c>
      <c r="AE2675" s="5" t="s">
        <v>15029</v>
      </c>
      <c r="AF2675" s="5" t="s">
        <v>14235</v>
      </c>
      <c r="AG2675" s="2" t="s">
        <v>14236</v>
      </c>
      <c r="AH2675" s="5" t="s">
        <v>14237</v>
      </c>
      <c r="AI2675" s="5" t="s">
        <v>14238</v>
      </c>
      <c r="AJ2675" s="2" t="s">
        <v>68</v>
      </c>
      <c r="AK2675" s="2" t="s">
        <v>729</v>
      </c>
    </row>
    <row r="2676" spans="1:37" ht="17.100000000000001" customHeight="1">
      <c r="A2676" s="2" t="s">
        <v>36</v>
      </c>
      <c r="B2676" s="3">
        <v>60188126</v>
      </c>
      <c r="C2676" s="2" t="s">
        <v>5893</v>
      </c>
      <c r="D2676" s="5" t="s">
        <v>5893</v>
      </c>
      <c r="E2676" s="5" t="s">
        <v>5894</v>
      </c>
      <c r="F2676" s="5" t="s">
        <v>15070</v>
      </c>
      <c r="G2676" s="5" t="s">
        <v>15071</v>
      </c>
      <c r="H2676" s="5" t="s">
        <v>15072</v>
      </c>
      <c r="I2676" s="2" t="s">
        <v>42</v>
      </c>
      <c r="J2676" s="2" t="s">
        <v>15001</v>
      </c>
      <c r="K2676" s="2" t="s">
        <v>15002</v>
      </c>
      <c r="L2676" s="2" t="s">
        <v>15003</v>
      </c>
      <c r="M2676" s="2" t="s">
        <v>15002</v>
      </c>
      <c r="N2676" s="2" t="s">
        <v>15037</v>
      </c>
      <c r="O2676" s="8" t="s">
        <v>15038</v>
      </c>
      <c r="P2676" s="5" t="s">
        <v>1211</v>
      </c>
      <c r="Q2676" s="5" t="s">
        <v>8487</v>
      </c>
      <c r="R2676" s="5" t="s">
        <v>15039</v>
      </c>
      <c r="S2676" s="2" t="s">
        <v>6687</v>
      </c>
      <c r="T2676" s="5" t="s">
        <v>1520</v>
      </c>
      <c r="U2676" s="5" t="s">
        <v>716</v>
      </c>
      <c r="V2676" s="2" t="s">
        <v>15040</v>
      </c>
      <c r="W2676" s="5" t="s">
        <v>838</v>
      </c>
      <c r="X2676" s="5" t="s">
        <v>10406</v>
      </c>
      <c r="Y2676" s="5" t="s">
        <v>15073</v>
      </c>
      <c r="Z2676" s="2" t="s">
        <v>720</v>
      </c>
      <c r="AA2676" s="2" t="s">
        <v>716</v>
      </c>
      <c r="AB2676" s="5" t="s">
        <v>15042</v>
      </c>
      <c r="AC2676" s="2" t="s">
        <v>15043</v>
      </c>
      <c r="AD2676" s="5" t="s">
        <v>15044</v>
      </c>
      <c r="AE2676" s="5" t="s">
        <v>15045</v>
      </c>
      <c r="AF2676" s="5" t="s">
        <v>15046</v>
      </c>
      <c r="AG2676" s="2" t="s">
        <v>15047</v>
      </c>
      <c r="AH2676" s="5" t="s">
        <v>15028</v>
      </c>
      <c r="AI2676" s="5" t="s">
        <v>15029</v>
      </c>
      <c r="AJ2676" s="2" t="s">
        <v>68</v>
      </c>
      <c r="AK2676" s="2" t="s">
        <v>729</v>
      </c>
    </row>
    <row r="2677" spans="1:37" ht="17.100000000000001" customHeight="1">
      <c r="A2677" s="2" t="s">
        <v>36</v>
      </c>
      <c r="B2677" s="3">
        <v>60011939</v>
      </c>
      <c r="C2677" s="2" t="s">
        <v>5907</v>
      </c>
      <c r="D2677" s="5" t="s">
        <v>5908</v>
      </c>
      <c r="E2677" s="5" t="s">
        <v>5909</v>
      </c>
      <c r="F2677" s="5" t="s">
        <v>15074</v>
      </c>
      <c r="G2677" s="5" t="s">
        <v>15075</v>
      </c>
      <c r="H2677" s="5" t="s">
        <v>4515</v>
      </c>
      <c r="I2677" s="2" t="s">
        <v>42</v>
      </c>
      <c r="J2677" s="2" t="s">
        <v>15001</v>
      </c>
      <c r="K2677" s="2" t="s">
        <v>15002</v>
      </c>
      <c r="L2677" s="2" t="s">
        <v>15003</v>
      </c>
      <c r="M2677" s="2" t="s">
        <v>15002</v>
      </c>
      <c r="N2677" s="2" t="s">
        <v>15076</v>
      </c>
      <c r="O2677" s="8" t="s">
        <v>15077</v>
      </c>
      <c r="P2677" s="5" t="s">
        <v>1211</v>
      </c>
      <c r="Q2677" s="5" t="s">
        <v>8487</v>
      </c>
      <c r="R2677" s="5" t="s">
        <v>15033</v>
      </c>
      <c r="S2677" s="2" t="s">
        <v>6687</v>
      </c>
      <c r="T2677" s="5" t="s">
        <v>1520</v>
      </c>
      <c r="U2677" s="5" t="s">
        <v>716</v>
      </c>
      <c r="V2677" s="2" t="s">
        <v>15005</v>
      </c>
      <c r="W2677" s="5" t="s">
        <v>328</v>
      </c>
      <c r="X2677" s="5" t="s">
        <v>15078</v>
      </c>
      <c r="Y2677" s="5" t="s">
        <v>15079</v>
      </c>
      <c r="Z2677" s="2" t="s">
        <v>720</v>
      </c>
      <c r="AA2677" s="2" t="s">
        <v>716</v>
      </c>
      <c r="AB2677" s="5" t="s">
        <v>15046</v>
      </c>
      <c r="AC2677" s="2" t="s">
        <v>15047</v>
      </c>
      <c r="AD2677" s="5" t="s">
        <v>15028</v>
      </c>
      <c r="AE2677" s="5" t="s">
        <v>15029</v>
      </c>
      <c r="AF2677" s="5" t="s">
        <v>14235</v>
      </c>
      <c r="AG2677" s="2" t="s">
        <v>14236</v>
      </c>
      <c r="AH2677" s="5" t="s">
        <v>14237</v>
      </c>
      <c r="AI2677" s="5" t="s">
        <v>14238</v>
      </c>
      <c r="AJ2677" s="2" t="s">
        <v>68</v>
      </c>
      <c r="AK2677" s="2" t="s">
        <v>729</v>
      </c>
    </row>
    <row r="2678" spans="1:37" ht="17.100000000000001" customHeight="1">
      <c r="A2678" s="2" t="s">
        <v>36</v>
      </c>
      <c r="B2678" s="3">
        <v>60011954</v>
      </c>
      <c r="C2678" s="2" t="s">
        <v>5893</v>
      </c>
      <c r="D2678" s="5" t="s">
        <v>5893</v>
      </c>
      <c r="E2678" s="5" t="s">
        <v>5894</v>
      </c>
      <c r="F2678" s="5" t="s">
        <v>15080</v>
      </c>
      <c r="G2678" s="5" t="s">
        <v>15081</v>
      </c>
      <c r="H2678" s="5" t="s">
        <v>15082</v>
      </c>
      <c r="I2678" s="2" t="s">
        <v>42</v>
      </c>
      <c r="J2678" s="2" t="s">
        <v>15001</v>
      </c>
      <c r="K2678" s="2" t="s">
        <v>15002</v>
      </c>
      <c r="L2678" s="2" t="s">
        <v>15003</v>
      </c>
      <c r="M2678" s="2" t="s">
        <v>15002</v>
      </c>
      <c r="N2678" s="2" t="s">
        <v>15076</v>
      </c>
      <c r="O2678" s="8" t="s">
        <v>15077</v>
      </c>
      <c r="P2678" s="5" t="s">
        <v>1211</v>
      </c>
      <c r="Q2678" s="5" t="s">
        <v>8487</v>
      </c>
      <c r="R2678" s="5" t="s">
        <v>15033</v>
      </c>
      <c r="S2678" s="2" t="s">
        <v>6687</v>
      </c>
      <c r="T2678" s="5" t="s">
        <v>1520</v>
      </c>
      <c r="U2678" s="5" t="s">
        <v>716</v>
      </c>
      <c r="V2678" s="2" t="s">
        <v>15005</v>
      </c>
      <c r="W2678" s="5" t="s">
        <v>521</v>
      </c>
      <c r="X2678" s="5" t="s">
        <v>4943</v>
      </c>
      <c r="Y2678" s="5" t="s">
        <v>15083</v>
      </c>
      <c r="Z2678" s="2" t="s">
        <v>720</v>
      </c>
      <c r="AA2678" s="2" t="s">
        <v>716</v>
      </c>
      <c r="AB2678" s="5" t="s">
        <v>15084</v>
      </c>
      <c r="AC2678" s="2" t="s">
        <v>15085</v>
      </c>
      <c r="AD2678" s="5" t="s">
        <v>15074</v>
      </c>
      <c r="AE2678" s="5" t="s">
        <v>15075</v>
      </c>
      <c r="AF2678" s="5" t="s">
        <v>15046</v>
      </c>
      <c r="AG2678" s="2" t="s">
        <v>15047</v>
      </c>
      <c r="AH2678" s="5" t="s">
        <v>15028</v>
      </c>
      <c r="AI2678" s="5" t="s">
        <v>15029</v>
      </c>
      <c r="AJ2678" s="2" t="s">
        <v>68</v>
      </c>
      <c r="AK2678" s="2" t="s">
        <v>729</v>
      </c>
    </row>
    <row r="2679" spans="1:37" ht="17.100000000000001" customHeight="1">
      <c r="A2679" s="2" t="s">
        <v>36</v>
      </c>
      <c r="B2679" s="3">
        <v>60229622</v>
      </c>
      <c r="C2679" s="2" t="s">
        <v>5893</v>
      </c>
      <c r="D2679" s="5" t="s">
        <v>5893</v>
      </c>
      <c r="E2679" s="5" t="s">
        <v>5894</v>
      </c>
      <c r="F2679" s="5" t="s">
        <v>15086</v>
      </c>
      <c r="G2679" s="5" t="s">
        <v>15087</v>
      </c>
      <c r="H2679" s="5" t="s">
        <v>15088</v>
      </c>
      <c r="I2679" s="2" t="s">
        <v>42</v>
      </c>
      <c r="J2679" s="2" t="s">
        <v>15001</v>
      </c>
      <c r="K2679" s="2" t="s">
        <v>15002</v>
      </c>
      <c r="L2679" s="2" t="s">
        <v>15003</v>
      </c>
      <c r="M2679" s="2" t="s">
        <v>15002</v>
      </c>
      <c r="N2679" s="2" t="s">
        <v>15076</v>
      </c>
      <c r="O2679" s="8" t="s">
        <v>15077</v>
      </c>
      <c r="P2679" s="5" t="s">
        <v>1211</v>
      </c>
      <c r="Q2679" s="5" t="s">
        <v>8487</v>
      </c>
      <c r="R2679" s="5" t="s">
        <v>15033</v>
      </c>
      <c r="S2679" s="2" t="s">
        <v>6687</v>
      </c>
      <c r="T2679" s="5" t="s">
        <v>1520</v>
      </c>
      <c r="U2679" s="5" t="s">
        <v>716</v>
      </c>
      <c r="V2679" s="2" t="s">
        <v>15005</v>
      </c>
      <c r="W2679" s="5" t="s">
        <v>615</v>
      </c>
      <c r="X2679" s="5" t="s">
        <v>15089</v>
      </c>
      <c r="Y2679" s="5" t="s">
        <v>15090</v>
      </c>
      <c r="Z2679" s="2" t="s">
        <v>720</v>
      </c>
      <c r="AA2679" s="2" t="s">
        <v>716</v>
      </c>
      <c r="AB2679" s="5" t="s">
        <v>15084</v>
      </c>
      <c r="AC2679" s="2" t="s">
        <v>15085</v>
      </c>
      <c r="AD2679" s="5" t="s">
        <v>15074</v>
      </c>
      <c r="AE2679" s="5" t="s">
        <v>15075</v>
      </c>
      <c r="AF2679" s="5" t="s">
        <v>15046</v>
      </c>
      <c r="AG2679" s="2" t="s">
        <v>15047</v>
      </c>
      <c r="AH2679" s="5" t="s">
        <v>15028</v>
      </c>
      <c r="AI2679" s="5" t="s">
        <v>15029</v>
      </c>
      <c r="AJ2679" s="2" t="s">
        <v>68</v>
      </c>
      <c r="AK2679" s="2" t="s">
        <v>729</v>
      </c>
    </row>
    <row r="2680" spans="1:37" ht="17.100000000000001" customHeight="1">
      <c r="A2680" s="2" t="s">
        <v>36</v>
      </c>
      <c r="B2680" s="3">
        <v>60229663</v>
      </c>
      <c r="C2680" s="2" t="s">
        <v>5893</v>
      </c>
      <c r="D2680" s="5" t="s">
        <v>5893</v>
      </c>
      <c r="E2680" s="5" t="s">
        <v>5894</v>
      </c>
      <c r="F2680" s="5" t="s">
        <v>15091</v>
      </c>
      <c r="G2680" s="5" t="s">
        <v>15092</v>
      </c>
      <c r="H2680" s="5" t="s">
        <v>3717</v>
      </c>
      <c r="I2680" s="2" t="s">
        <v>42</v>
      </c>
      <c r="J2680" s="2" t="s">
        <v>15001</v>
      </c>
      <c r="K2680" s="2" t="s">
        <v>15002</v>
      </c>
      <c r="L2680" s="2" t="s">
        <v>15003</v>
      </c>
      <c r="M2680" s="2" t="s">
        <v>15002</v>
      </c>
      <c r="N2680" s="2" t="s">
        <v>15076</v>
      </c>
      <c r="O2680" s="8" t="s">
        <v>15077</v>
      </c>
      <c r="P2680" s="5" t="s">
        <v>1211</v>
      </c>
      <c r="Q2680" s="5" t="s">
        <v>8487</v>
      </c>
      <c r="R2680" s="5" t="s">
        <v>15033</v>
      </c>
      <c r="S2680" s="2" t="s">
        <v>6687</v>
      </c>
      <c r="T2680" s="5" t="s">
        <v>1520</v>
      </c>
      <c r="U2680" s="5" t="s">
        <v>716</v>
      </c>
      <c r="V2680" s="2" t="s">
        <v>15005</v>
      </c>
      <c r="W2680" s="5" t="s">
        <v>521</v>
      </c>
      <c r="X2680" s="5" t="s">
        <v>15093</v>
      </c>
      <c r="Y2680" s="5" t="s">
        <v>15094</v>
      </c>
      <c r="Z2680" s="2" t="s">
        <v>720</v>
      </c>
      <c r="AA2680" s="2" t="s">
        <v>716</v>
      </c>
      <c r="AB2680" s="5" t="s">
        <v>15084</v>
      </c>
      <c r="AC2680" s="2" t="s">
        <v>15085</v>
      </c>
      <c r="AD2680" s="5" t="s">
        <v>15074</v>
      </c>
      <c r="AE2680" s="5" t="s">
        <v>15075</v>
      </c>
      <c r="AF2680" s="5" t="s">
        <v>15046</v>
      </c>
      <c r="AG2680" s="2" t="s">
        <v>15047</v>
      </c>
      <c r="AH2680" s="5" t="s">
        <v>15028</v>
      </c>
      <c r="AI2680" s="5" t="s">
        <v>15029</v>
      </c>
      <c r="AJ2680" s="2" t="s">
        <v>68</v>
      </c>
      <c r="AK2680" s="2" t="s">
        <v>729</v>
      </c>
    </row>
    <row r="2681" spans="1:37" ht="17.100000000000001" customHeight="1">
      <c r="A2681" s="2" t="s">
        <v>36</v>
      </c>
      <c r="B2681" s="3">
        <v>60229665</v>
      </c>
      <c r="C2681" s="2" t="s">
        <v>5893</v>
      </c>
      <c r="D2681" s="5" t="s">
        <v>5893</v>
      </c>
      <c r="E2681" s="5" t="s">
        <v>5894</v>
      </c>
      <c r="F2681" s="5" t="s">
        <v>15095</v>
      </c>
      <c r="G2681" s="5" t="s">
        <v>15096</v>
      </c>
      <c r="H2681" s="5" t="s">
        <v>15097</v>
      </c>
      <c r="I2681" s="2" t="s">
        <v>42</v>
      </c>
      <c r="J2681" s="2" t="s">
        <v>15001</v>
      </c>
      <c r="K2681" s="2" t="s">
        <v>15002</v>
      </c>
      <c r="L2681" s="2" t="s">
        <v>15003</v>
      </c>
      <c r="M2681" s="2" t="s">
        <v>15002</v>
      </c>
      <c r="N2681" s="2" t="s">
        <v>15076</v>
      </c>
      <c r="O2681" s="8" t="s">
        <v>15077</v>
      </c>
      <c r="P2681" s="5" t="s">
        <v>1211</v>
      </c>
      <c r="Q2681" s="5" t="s">
        <v>8487</v>
      </c>
      <c r="R2681" s="5" t="s">
        <v>15033</v>
      </c>
      <c r="S2681" s="2" t="s">
        <v>6687</v>
      </c>
      <c r="T2681" s="5" t="s">
        <v>1520</v>
      </c>
      <c r="U2681" s="5" t="s">
        <v>716</v>
      </c>
      <c r="V2681" s="2" t="s">
        <v>15005</v>
      </c>
      <c r="W2681" s="5" t="s">
        <v>1278</v>
      </c>
      <c r="X2681" s="5" t="s">
        <v>15098</v>
      </c>
      <c r="Y2681" s="5" t="s">
        <v>15099</v>
      </c>
      <c r="Z2681" s="2" t="s">
        <v>720</v>
      </c>
      <c r="AA2681" s="2" t="s">
        <v>716</v>
      </c>
      <c r="AB2681" s="5" t="s">
        <v>15084</v>
      </c>
      <c r="AC2681" s="2" t="s">
        <v>15085</v>
      </c>
      <c r="AD2681" s="5" t="s">
        <v>15074</v>
      </c>
      <c r="AE2681" s="5" t="s">
        <v>15075</v>
      </c>
      <c r="AF2681" s="5" t="s">
        <v>15046</v>
      </c>
      <c r="AG2681" s="2" t="s">
        <v>15047</v>
      </c>
      <c r="AH2681" s="5" t="s">
        <v>15028</v>
      </c>
      <c r="AI2681" s="5" t="s">
        <v>15029</v>
      </c>
      <c r="AJ2681" s="2" t="s">
        <v>68</v>
      </c>
      <c r="AK2681" s="2" t="s">
        <v>729</v>
      </c>
    </row>
    <row r="2682" spans="1:37" ht="17.100000000000001" customHeight="1">
      <c r="A2682" s="2" t="s">
        <v>36</v>
      </c>
      <c r="B2682" s="3">
        <v>60295196</v>
      </c>
      <c r="C2682" s="2" t="s">
        <v>5893</v>
      </c>
      <c r="D2682" s="5" t="s">
        <v>5893</v>
      </c>
      <c r="E2682" s="5" t="s">
        <v>5894</v>
      </c>
      <c r="F2682" s="5" t="s">
        <v>15100</v>
      </c>
      <c r="G2682" s="5" t="s">
        <v>15101</v>
      </c>
      <c r="H2682" s="5" t="s">
        <v>15102</v>
      </c>
      <c r="I2682" s="2" t="s">
        <v>42</v>
      </c>
      <c r="J2682" s="2" t="s">
        <v>15001</v>
      </c>
      <c r="K2682" s="2" t="s">
        <v>15002</v>
      </c>
      <c r="L2682" s="2" t="s">
        <v>15003</v>
      </c>
      <c r="M2682" s="2" t="s">
        <v>15002</v>
      </c>
      <c r="N2682" s="2" t="s">
        <v>15076</v>
      </c>
      <c r="O2682" s="8" t="s">
        <v>15077</v>
      </c>
      <c r="P2682" s="5" t="s">
        <v>1211</v>
      </c>
      <c r="Q2682" s="5" t="s">
        <v>8487</v>
      </c>
      <c r="R2682" s="5" t="s">
        <v>15033</v>
      </c>
      <c r="S2682" s="2" t="s">
        <v>6687</v>
      </c>
      <c r="T2682" s="5" t="s">
        <v>1520</v>
      </c>
      <c r="U2682" s="5" t="s">
        <v>716</v>
      </c>
      <c r="V2682" s="2" t="s">
        <v>15005</v>
      </c>
      <c r="W2682" s="5" t="s">
        <v>1414</v>
      </c>
      <c r="X2682" s="5" t="s">
        <v>15103</v>
      </c>
      <c r="Y2682" s="5" t="s">
        <v>15104</v>
      </c>
      <c r="Z2682" s="2" t="s">
        <v>720</v>
      </c>
      <c r="AA2682" s="2" t="s">
        <v>716</v>
      </c>
      <c r="AB2682" s="5" t="s">
        <v>15084</v>
      </c>
      <c r="AC2682" s="2" t="s">
        <v>15085</v>
      </c>
      <c r="AD2682" s="5" t="s">
        <v>15074</v>
      </c>
      <c r="AE2682" s="5" t="s">
        <v>15075</v>
      </c>
      <c r="AF2682" s="5" t="s">
        <v>15046</v>
      </c>
      <c r="AG2682" s="2" t="s">
        <v>15047</v>
      </c>
      <c r="AH2682" s="5" t="s">
        <v>15028</v>
      </c>
      <c r="AI2682" s="5" t="s">
        <v>15029</v>
      </c>
      <c r="AJ2682" s="2" t="s">
        <v>68</v>
      </c>
      <c r="AK2682" s="2" t="s">
        <v>729</v>
      </c>
    </row>
    <row r="2683" spans="1:37" ht="17.100000000000001" customHeight="1">
      <c r="A2683" s="2" t="s">
        <v>36</v>
      </c>
      <c r="B2683" s="3">
        <v>60299609</v>
      </c>
      <c r="C2683" s="2" t="s">
        <v>5893</v>
      </c>
      <c r="D2683" s="5" t="s">
        <v>5893</v>
      </c>
      <c r="E2683" s="5" t="s">
        <v>5894</v>
      </c>
      <c r="F2683" s="5" t="s">
        <v>15105</v>
      </c>
      <c r="G2683" s="5" t="s">
        <v>15106</v>
      </c>
      <c r="H2683" s="5" t="s">
        <v>536</v>
      </c>
      <c r="I2683" s="2" t="s">
        <v>42</v>
      </c>
      <c r="J2683" s="2" t="s">
        <v>15001</v>
      </c>
      <c r="K2683" s="2" t="s">
        <v>15002</v>
      </c>
      <c r="L2683" s="2" t="s">
        <v>15003</v>
      </c>
      <c r="M2683" s="2" t="s">
        <v>15002</v>
      </c>
      <c r="N2683" s="2" t="s">
        <v>15076</v>
      </c>
      <c r="O2683" s="8" t="s">
        <v>15077</v>
      </c>
      <c r="P2683" s="5" t="s">
        <v>1211</v>
      </c>
      <c r="Q2683" s="5" t="s">
        <v>8487</v>
      </c>
      <c r="R2683" s="5" t="s">
        <v>15033</v>
      </c>
      <c r="S2683" s="2" t="s">
        <v>6687</v>
      </c>
      <c r="T2683" s="5" t="s">
        <v>1520</v>
      </c>
      <c r="U2683" s="5" t="s">
        <v>716</v>
      </c>
      <c r="V2683" s="2" t="s">
        <v>15005</v>
      </c>
      <c r="W2683" s="5" t="s">
        <v>567</v>
      </c>
      <c r="X2683" s="5" t="s">
        <v>15107</v>
      </c>
      <c r="Y2683" s="5" t="s">
        <v>15108</v>
      </c>
      <c r="Z2683" s="2" t="s">
        <v>720</v>
      </c>
      <c r="AA2683" s="2" t="s">
        <v>716</v>
      </c>
      <c r="AB2683" s="5" t="s">
        <v>15084</v>
      </c>
      <c r="AC2683" s="2" t="s">
        <v>15085</v>
      </c>
      <c r="AD2683" s="5" t="s">
        <v>15074</v>
      </c>
      <c r="AE2683" s="5" t="s">
        <v>15075</v>
      </c>
      <c r="AF2683" s="5" t="s">
        <v>15046</v>
      </c>
      <c r="AG2683" s="2" t="s">
        <v>15047</v>
      </c>
      <c r="AH2683" s="5" t="s">
        <v>15028</v>
      </c>
      <c r="AI2683" s="5" t="s">
        <v>15029</v>
      </c>
      <c r="AJ2683" s="2" t="s">
        <v>68</v>
      </c>
      <c r="AK2683" s="2" t="s">
        <v>729</v>
      </c>
    </row>
    <row r="2684" spans="1:37" ht="17.100000000000001" customHeight="1">
      <c r="A2684" s="2" t="s">
        <v>36</v>
      </c>
      <c r="B2684" s="3">
        <v>80000043</v>
      </c>
      <c r="C2684" s="2" t="s">
        <v>5893</v>
      </c>
      <c r="D2684" s="5" t="s">
        <v>5893</v>
      </c>
      <c r="E2684" s="5" t="s">
        <v>5894</v>
      </c>
      <c r="F2684" s="5" t="s">
        <v>15109</v>
      </c>
      <c r="G2684" s="5" t="s">
        <v>15110</v>
      </c>
      <c r="H2684" s="5" t="s">
        <v>12463</v>
      </c>
      <c r="I2684" s="2" t="s">
        <v>42</v>
      </c>
      <c r="J2684" s="2" t="s">
        <v>15001</v>
      </c>
      <c r="K2684" s="2" t="s">
        <v>15002</v>
      </c>
      <c r="L2684" s="2" t="s">
        <v>15003</v>
      </c>
      <c r="M2684" s="2" t="s">
        <v>15002</v>
      </c>
      <c r="N2684" s="2" t="s">
        <v>15076</v>
      </c>
      <c r="O2684" s="8" t="s">
        <v>15077</v>
      </c>
      <c r="P2684" s="5" t="s">
        <v>1211</v>
      </c>
      <c r="Q2684" s="5" t="s">
        <v>8487</v>
      </c>
      <c r="R2684" s="5" t="s">
        <v>15033</v>
      </c>
      <c r="S2684" s="2" t="s">
        <v>6687</v>
      </c>
      <c r="T2684" s="5" t="s">
        <v>1520</v>
      </c>
      <c r="U2684" s="5" t="s">
        <v>716</v>
      </c>
      <c r="V2684" s="2" t="s">
        <v>15005</v>
      </c>
      <c r="W2684" s="5" t="s">
        <v>168</v>
      </c>
      <c r="X2684" s="5" t="s">
        <v>15111</v>
      </c>
      <c r="Y2684" s="5" t="s">
        <v>15112</v>
      </c>
      <c r="Z2684" s="2" t="s">
        <v>720</v>
      </c>
      <c r="AA2684" s="2" t="s">
        <v>716</v>
      </c>
      <c r="AB2684" s="5" t="s">
        <v>15084</v>
      </c>
      <c r="AC2684" s="2" t="s">
        <v>15085</v>
      </c>
      <c r="AD2684" s="5" t="s">
        <v>15074</v>
      </c>
      <c r="AE2684" s="5" t="s">
        <v>15075</v>
      </c>
      <c r="AF2684" s="5" t="s">
        <v>15046</v>
      </c>
      <c r="AG2684" s="2" t="s">
        <v>15047</v>
      </c>
      <c r="AH2684" s="5" t="s">
        <v>15028</v>
      </c>
      <c r="AI2684" s="5" t="s">
        <v>15029</v>
      </c>
      <c r="AJ2684" s="2" t="s">
        <v>68</v>
      </c>
      <c r="AK2684" s="2" t="s">
        <v>729</v>
      </c>
    </row>
    <row r="2685" spans="1:37" ht="17.100000000000001" customHeight="1">
      <c r="A2685" s="2" t="s">
        <v>36</v>
      </c>
      <c r="B2685" s="3">
        <v>60012227</v>
      </c>
      <c r="C2685" s="2" t="s">
        <v>5907</v>
      </c>
      <c r="D2685" s="5" t="s">
        <v>5908</v>
      </c>
      <c r="E2685" s="5" t="s">
        <v>5909</v>
      </c>
      <c r="F2685" s="5" t="s">
        <v>15113</v>
      </c>
      <c r="G2685" s="5" t="s">
        <v>15114</v>
      </c>
      <c r="H2685" s="5" t="s">
        <v>12071</v>
      </c>
      <c r="I2685" s="2" t="s">
        <v>42</v>
      </c>
      <c r="J2685" s="2" t="s">
        <v>15115</v>
      </c>
      <c r="K2685" s="2" t="s">
        <v>15116</v>
      </c>
      <c r="L2685" s="2" t="s">
        <v>15003</v>
      </c>
      <c r="M2685" s="2" t="s">
        <v>15002</v>
      </c>
      <c r="N2685" s="2" t="s">
        <v>15117</v>
      </c>
      <c r="O2685" s="8" t="s">
        <v>1211</v>
      </c>
      <c r="P2685" s="5" t="s">
        <v>1211</v>
      </c>
      <c r="Q2685" s="5" t="s">
        <v>8487</v>
      </c>
      <c r="R2685" s="5" t="s">
        <v>15039</v>
      </c>
      <c r="S2685" s="2" t="s">
        <v>6687</v>
      </c>
      <c r="T2685" s="5" t="s">
        <v>1520</v>
      </c>
      <c r="U2685" s="5" t="s">
        <v>716</v>
      </c>
      <c r="V2685" s="2" t="s">
        <v>15040</v>
      </c>
      <c r="W2685" s="5" t="s">
        <v>734</v>
      </c>
      <c r="X2685" s="5" t="s">
        <v>15118</v>
      </c>
      <c r="Y2685" s="5" t="s">
        <v>15119</v>
      </c>
      <c r="Z2685" s="2" t="s">
        <v>720</v>
      </c>
      <c r="AA2685" s="2" t="s">
        <v>716</v>
      </c>
      <c r="AB2685" s="5" t="s">
        <v>15046</v>
      </c>
      <c r="AC2685" s="2" t="s">
        <v>15047</v>
      </c>
      <c r="AD2685" s="5" t="s">
        <v>15028</v>
      </c>
      <c r="AE2685" s="5" t="s">
        <v>15029</v>
      </c>
      <c r="AF2685" s="5" t="s">
        <v>14235</v>
      </c>
      <c r="AG2685" s="2" t="s">
        <v>14236</v>
      </c>
      <c r="AH2685" s="5" t="s">
        <v>14237</v>
      </c>
      <c r="AI2685" s="5" t="s">
        <v>14238</v>
      </c>
      <c r="AJ2685" s="2" t="s">
        <v>68</v>
      </c>
      <c r="AK2685" s="2" t="s">
        <v>729</v>
      </c>
    </row>
    <row r="2686" spans="1:37" ht="17.100000000000001" customHeight="1">
      <c r="A2686" s="2" t="s">
        <v>36</v>
      </c>
      <c r="B2686" s="3">
        <v>60012239</v>
      </c>
      <c r="C2686" s="2" t="s">
        <v>5893</v>
      </c>
      <c r="D2686" s="5" t="s">
        <v>5893</v>
      </c>
      <c r="E2686" s="5" t="s">
        <v>5894</v>
      </c>
      <c r="F2686" s="5" t="s">
        <v>15120</v>
      </c>
      <c r="G2686" s="5" t="s">
        <v>15121</v>
      </c>
      <c r="H2686" s="5" t="s">
        <v>15122</v>
      </c>
      <c r="I2686" s="2" t="s">
        <v>42</v>
      </c>
      <c r="J2686" s="2" t="s">
        <v>15115</v>
      </c>
      <c r="K2686" s="2" t="s">
        <v>15116</v>
      </c>
      <c r="L2686" s="2" t="s">
        <v>15003</v>
      </c>
      <c r="M2686" s="2" t="s">
        <v>15002</v>
      </c>
      <c r="N2686" s="2" t="s">
        <v>15117</v>
      </c>
      <c r="O2686" s="8" t="s">
        <v>1211</v>
      </c>
      <c r="P2686" s="5" t="s">
        <v>1211</v>
      </c>
      <c r="Q2686" s="5" t="s">
        <v>8487</v>
      </c>
      <c r="R2686" s="5" t="s">
        <v>15039</v>
      </c>
      <c r="S2686" s="2" t="s">
        <v>6687</v>
      </c>
      <c r="T2686" s="5" t="s">
        <v>1520</v>
      </c>
      <c r="U2686" s="5" t="s">
        <v>716</v>
      </c>
      <c r="V2686" s="2" t="s">
        <v>15040</v>
      </c>
      <c r="W2686" s="5" t="s">
        <v>860</v>
      </c>
      <c r="X2686" s="5" t="s">
        <v>15123</v>
      </c>
      <c r="Y2686" s="5" t="s">
        <v>15124</v>
      </c>
      <c r="Z2686" s="2" t="s">
        <v>720</v>
      </c>
      <c r="AA2686" s="2" t="s">
        <v>716</v>
      </c>
      <c r="AB2686" s="5" t="s">
        <v>15125</v>
      </c>
      <c r="AC2686" s="2" t="s">
        <v>15126</v>
      </c>
      <c r="AD2686" s="5" t="s">
        <v>15113</v>
      </c>
      <c r="AE2686" s="5" t="s">
        <v>15114</v>
      </c>
      <c r="AF2686" s="5" t="s">
        <v>15046</v>
      </c>
      <c r="AG2686" s="2" t="s">
        <v>15047</v>
      </c>
      <c r="AH2686" s="5" t="s">
        <v>15028</v>
      </c>
      <c r="AI2686" s="5" t="s">
        <v>15029</v>
      </c>
      <c r="AJ2686" s="2" t="s">
        <v>68</v>
      </c>
      <c r="AK2686" s="2" t="s">
        <v>729</v>
      </c>
    </row>
    <row r="2687" spans="1:37" ht="17.100000000000001" customHeight="1">
      <c r="A2687" s="2" t="s">
        <v>36</v>
      </c>
      <c r="B2687" s="3">
        <v>60176379</v>
      </c>
      <c r="C2687" s="2" t="s">
        <v>5893</v>
      </c>
      <c r="D2687" s="5" t="s">
        <v>5893</v>
      </c>
      <c r="E2687" s="5" t="s">
        <v>5894</v>
      </c>
      <c r="F2687" s="5" t="s">
        <v>15127</v>
      </c>
      <c r="G2687" s="5" t="s">
        <v>15128</v>
      </c>
      <c r="H2687" s="5" t="s">
        <v>10489</v>
      </c>
      <c r="I2687" s="2" t="s">
        <v>42</v>
      </c>
      <c r="J2687" s="2" t="s">
        <v>15115</v>
      </c>
      <c r="K2687" s="2" t="s">
        <v>15116</v>
      </c>
      <c r="L2687" s="2" t="s">
        <v>15003</v>
      </c>
      <c r="M2687" s="2" t="s">
        <v>15002</v>
      </c>
      <c r="N2687" s="2" t="s">
        <v>15117</v>
      </c>
      <c r="O2687" s="8" t="s">
        <v>1211</v>
      </c>
      <c r="P2687" s="5" t="s">
        <v>1211</v>
      </c>
      <c r="Q2687" s="5" t="s">
        <v>8487</v>
      </c>
      <c r="R2687" s="5" t="s">
        <v>15039</v>
      </c>
      <c r="S2687" s="2" t="s">
        <v>6687</v>
      </c>
      <c r="T2687" s="5" t="s">
        <v>1520</v>
      </c>
      <c r="U2687" s="5" t="s">
        <v>716</v>
      </c>
      <c r="V2687" s="2" t="s">
        <v>15040</v>
      </c>
      <c r="W2687" s="5" t="s">
        <v>15129</v>
      </c>
      <c r="X2687" s="5" t="s">
        <v>15130</v>
      </c>
      <c r="Y2687" s="5" t="s">
        <v>15131</v>
      </c>
      <c r="Z2687" s="2" t="s">
        <v>720</v>
      </c>
      <c r="AA2687" s="2" t="s">
        <v>716</v>
      </c>
      <c r="AB2687" s="5" t="s">
        <v>15125</v>
      </c>
      <c r="AC2687" s="2" t="s">
        <v>15126</v>
      </c>
      <c r="AD2687" s="5" t="s">
        <v>15113</v>
      </c>
      <c r="AE2687" s="5" t="s">
        <v>15114</v>
      </c>
      <c r="AF2687" s="5" t="s">
        <v>15046</v>
      </c>
      <c r="AG2687" s="2" t="s">
        <v>15047</v>
      </c>
      <c r="AH2687" s="5" t="s">
        <v>15028</v>
      </c>
      <c r="AI2687" s="5" t="s">
        <v>15029</v>
      </c>
      <c r="AJ2687" s="2" t="s">
        <v>68</v>
      </c>
      <c r="AK2687" s="2" t="s">
        <v>729</v>
      </c>
    </row>
    <row r="2688" spans="1:37" ht="17.100000000000001" customHeight="1">
      <c r="A2688" s="2" t="s">
        <v>36</v>
      </c>
      <c r="B2688" s="3">
        <v>60299616</v>
      </c>
      <c r="C2688" s="2" t="s">
        <v>5893</v>
      </c>
      <c r="D2688" s="5" t="s">
        <v>5893</v>
      </c>
      <c r="E2688" s="5" t="s">
        <v>5894</v>
      </c>
      <c r="F2688" s="5" t="s">
        <v>15132</v>
      </c>
      <c r="G2688" s="5" t="s">
        <v>15133</v>
      </c>
      <c r="H2688" s="5" t="s">
        <v>3692</v>
      </c>
      <c r="I2688" s="2" t="s">
        <v>42</v>
      </c>
      <c r="J2688" s="2" t="s">
        <v>15115</v>
      </c>
      <c r="K2688" s="2" t="s">
        <v>15116</v>
      </c>
      <c r="L2688" s="2" t="s">
        <v>15003</v>
      </c>
      <c r="M2688" s="2" t="s">
        <v>15002</v>
      </c>
      <c r="N2688" s="2" t="s">
        <v>15117</v>
      </c>
      <c r="O2688" s="8" t="s">
        <v>1211</v>
      </c>
      <c r="P2688" s="5" t="s">
        <v>1211</v>
      </c>
      <c r="Q2688" s="5" t="s">
        <v>8487</v>
      </c>
      <c r="R2688" s="5" t="s">
        <v>15039</v>
      </c>
      <c r="S2688" s="2" t="s">
        <v>6687</v>
      </c>
      <c r="T2688" s="5" t="s">
        <v>1520</v>
      </c>
      <c r="U2688" s="5" t="s">
        <v>716</v>
      </c>
      <c r="V2688" s="2" t="s">
        <v>15040</v>
      </c>
      <c r="W2688" s="5" t="s">
        <v>615</v>
      </c>
      <c r="X2688" s="5" t="s">
        <v>15134</v>
      </c>
      <c r="Y2688" s="5" t="s">
        <v>15135</v>
      </c>
      <c r="Z2688" s="2" t="s">
        <v>720</v>
      </c>
      <c r="AA2688" s="2" t="s">
        <v>716</v>
      </c>
      <c r="AB2688" s="5" t="s">
        <v>15125</v>
      </c>
      <c r="AC2688" s="2" t="s">
        <v>15126</v>
      </c>
      <c r="AD2688" s="5" t="s">
        <v>15113</v>
      </c>
      <c r="AE2688" s="5" t="s">
        <v>15114</v>
      </c>
      <c r="AF2688" s="5" t="s">
        <v>15046</v>
      </c>
      <c r="AG2688" s="2" t="s">
        <v>15047</v>
      </c>
      <c r="AH2688" s="5" t="s">
        <v>15028</v>
      </c>
      <c r="AI2688" s="5" t="s">
        <v>15029</v>
      </c>
      <c r="AJ2688" s="2" t="s">
        <v>68</v>
      </c>
      <c r="AK2688" s="2" t="s">
        <v>729</v>
      </c>
    </row>
    <row r="2689" spans="1:37" ht="17.100000000000001" customHeight="1">
      <c r="A2689" s="2" t="s">
        <v>36</v>
      </c>
      <c r="B2689" s="3">
        <v>80006191</v>
      </c>
      <c r="C2689" s="2" t="s">
        <v>5893</v>
      </c>
      <c r="D2689" s="5" t="s">
        <v>5893</v>
      </c>
      <c r="E2689" s="5" t="s">
        <v>5894</v>
      </c>
      <c r="F2689" s="5" t="s">
        <v>15136</v>
      </c>
      <c r="G2689" s="5" t="s">
        <v>15137</v>
      </c>
      <c r="H2689" s="5" t="s">
        <v>15138</v>
      </c>
      <c r="I2689" s="2" t="s">
        <v>42</v>
      </c>
      <c r="J2689" s="2" t="s">
        <v>15115</v>
      </c>
      <c r="K2689" s="2" t="s">
        <v>15116</v>
      </c>
      <c r="L2689" s="2" t="s">
        <v>15003</v>
      </c>
      <c r="M2689" s="2" t="s">
        <v>15002</v>
      </c>
      <c r="N2689" s="2" t="s">
        <v>15117</v>
      </c>
      <c r="O2689" s="8" t="s">
        <v>1211</v>
      </c>
      <c r="P2689" s="5" t="s">
        <v>1211</v>
      </c>
      <c r="Q2689" s="5" t="s">
        <v>8487</v>
      </c>
      <c r="R2689" s="5" t="s">
        <v>15039</v>
      </c>
      <c r="S2689" s="2" t="s">
        <v>6687</v>
      </c>
      <c r="T2689" s="5" t="s">
        <v>1520</v>
      </c>
      <c r="U2689" s="5" t="s">
        <v>716</v>
      </c>
      <c r="V2689" s="2" t="s">
        <v>15040</v>
      </c>
      <c r="W2689" s="5" t="s">
        <v>13575</v>
      </c>
      <c r="X2689" s="5" t="s">
        <v>13161</v>
      </c>
      <c r="Y2689" s="5" t="s">
        <v>15139</v>
      </c>
      <c r="Z2689" s="2" t="s">
        <v>720</v>
      </c>
      <c r="AA2689" s="2" t="s">
        <v>716</v>
      </c>
      <c r="AB2689" s="5" t="s">
        <v>15125</v>
      </c>
      <c r="AC2689" s="2" t="s">
        <v>15126</v>
      </c>
      <c r="AD2689" s="5" t="s">
        <v>15113</v>
      </c>
      <c r="AE2689" s="5" t="s">
        <v>15114</v>
      </c>
      <c r="AF2689" s="5" t="s">
        <v>15046</v>
      </c>
      <c r="AG2689" s="2" t="s">
        <v>15047</v>
      </c>
      <c r="AH2689" s="5" t="s">
        <v>15028</v>
      </c>
      <c r="AI2689" s="5" t="s">
        <v>15029</v>
      </c>
      <c r="AJ2689" s="2" t="s">
        <v>68</v>
      </c>
      <c r="AK2689" s="2" t="s">
        <v>729</v>
      </c>
    </row>
    <row r="2690" spans="1:37" ht="17.100000000000001" customHeight="1">
      <c r="A2690" s="2" t="s">
        <v>36</v>
      </c>
      <c r="B2690" s="3">
        <v>60012230</v>
      </c>
      <c r="C2690" s="2" t="s">
        <v>5907</v>
      </c>
      <c r="D2690" s="5" t="s">
        <v>5908</v>
      </c>
      <c r="E2690" s="5" t="s">
        <v>5909</v>
      </c>
      <c r="F2690" s="5" t="s">
        <v>15140</v>
      </c>
      <c r="G2690" s="5" t="s">
        <v>15141</v>
      </c>
      <c r="H2690" s="5" t="s">
        <v>15142</v>
      </c>
      <c r="I2690" s="2" t="s">
        <v>42</v>
      </c>
      <c r="J2690" s="2" t="s">
        <v>15115</v>
      </c>
      <c r="K2690" s="2" t="s">
        <v>15116</v>
      </c>
      <c r="L2690" s="2" t="s">
        <v>15003</v>
      </c>
      <c r="M2690" s="2" t="s">
        <v>15002</v>
      </c>
      <c r="N2690" s="2" t="s">
        <v>15143</v>
      </c>
      <c r="O2690" s="8" t="s">
        <v>1211</v>
      </c>
      <c r="P2690" s="5" t="s">
        <v>1211</v>
      </c>
      <c r="Q2690" s="5" t="s">
        <v>8487</v>
      </c>
      <c r="R2690" s="5" t="s">
        <v>15039</v>
      </c>
      <c r="S2690" s="2" t="s">
        <v>6687</v>
      </c>
      <c r="T2690" s="5" t="s">
        <v>1520</v>
      </c>
      <c r="U2690" s="5" t="s">
        <v>716</v>
      </c>
      <c r="V2690" s="2" t="s">
        <v>15040</v>
      </c>
      <c r="W2690" s="5" t="s">
        <v>838</v>
      </c>
      <c r="X2690" s="5" t="s">
        <v>15144</v>
      </c>
      <c r="Y2690" s="5" t="s">
        <v>15145</v>
      </c>
      <c r="Z2690" s="2" t="s">
        <v>720</v>
      </c>
      <c r="AA2690" s="2" t="s">
        <v>716</v>
      </c>
      <c r="AB2690" s="5" t="s">
        <v>15046</v>
      </c>
      <c r="AC2690" s="2" t="s">
        <v>15047</v>
      </c>
      <c r="AD2690" s="5" t="s">
        <v>15028</v>
      </c>
      <c r="AE2690" s="5" t="s">
        <v>15029</v>
      </c>
      <c r="AF2690" s="5" t="s">
        <v>14235</v>
      </c>
      <c r="AG2690" s="2" t="s">
        <v>14236</v>
      </c>
      <c r="AH2690" s="5" t="s">
        <v>14237</v>
      </c>
      <c r="AI2690" s="5" t="s">
        <v>14238</v>
      </c>
      <c r="AJ2690" s="2" t="s">
        <v>68</v>
      </c>
      <c r="AK2690" s="2" t="s">
        <v>729</v>
      </c>
    </row>
    <row r="2691" spans="1:37" ht="17.100000000000001" customHeight="1">
      <c r="A2691" s="2" t="s">
        <v>36</v>
      </c>
      <c r="B2691" s="3">
        <v>60012232</v>
      </c>
      <c r="C2691" s="2" t="s">
        <v>5893</v>
      </c>
      <c r="D2691" s="5" t="s">
        <v>5893</v>
      </c>
      <c r="E2691" s="5" t="s">
        <v>5894</v>
      </c>
      <c r="F2691" s="5" t="s">
        <v>15146</v>
      </c>
      <c r="G2691" s="5" t="s">
        <v>15147</v>
      </c>
      <c r="H2691" s="5" t="s">
        <v>15148</v>
      </c>
      <c r="I2691" s="2" t="s">
        <v>42</v>
      </c>
      <c r="J2691" s="2" t="s">
        <v>15115</v>
      </c>
      <c r="K2691" s="2" t="s">
        <v>15116</v>
      </c>
      <c r="L2691" s="2" t="s">
        <v>15003</v>
      </c>
      <c r="M2691" s="2" t="s">
        <v>15002</v>
      </c>
      <c r="N2691" s="2" t="s">
        <v>15143</v>
      </c>
      <c r="O2691" s="8" t="s">
        <v>1211</v>
      </c>
      <c r="P2691" s="5" t="s">
        <v>1211</v>
      </c>
      <c r="Q2691" s="5" t="s">
        <v>8487</v>
      </c>
      <c r="R2691" s="5" t="s">
        <v>15039</v>
      </c>
      <c r="S2691" s="2" t="s">
        <v>6687</v>
      </c>
      <c r="T2691" s="5" t="s">
        <v>1520</v>
      </c>
      <c r="U2691" s="5" t="s">
        <v>716</v>
      </c>
      <c r="V2691" s="2" t="s">
        <v>15040</v>
      </c>
      <c r="W2691" s="5" t="s">
        <v>537</v>
      </c>
      <c r="X2691" s="5" t="s">
        <v>15149</v>
      </c>
      <c r="Y2691" s="5" t="s">
        <v>15150</v>
      </c>
      <c r="Z2691" s="2" t="s">
        <v>720</v>
      </c>
      <c r="AA2691" s="2" t="s">
        <v>716</v>
      </c>
      <c r="AB2691" s="5" t="s">
        <v>15151</v>
      </c>
      <c r="AC2691" s="2" t="s">
        <v>15152</v>
      </c>
      <c r="AD2691" s="5" t="s">
        <v>15140</v>
      </c>
      <c r="AE2691" s="5" t="s">
        <v>15141</v>
      </c>
      <c r="AF2691" s="5" t="s">
        <v>15046</v>
      </c>
      <c r="AG2691" s="2" t="s">
        <v>15047</v>
      </c>
      <c r="AH2691" s="5" t="s">
        <v>15028</v>
      </c>
      <c r="AI2691" s="5" t="s">
        <v>15029</v>
      </c>
      <c r="AJ2691" s="2" t="s">
        <v>68</v>
      </c>
      <c r="AK2691" s="2" t="s">
        <v>729</v>
      </c>
    </row>
    <row r="2692" spans="1:37" ht="17.100000000000001" customHeight="1">
      <c r="A2692" s="2" t="s">
        <v>36</v>
      </c>
      <c r="B2692" s="3">
        <v>60012234</v>
      </c>
      <c r="C2692" s="2" t="s">
        <v>5893</v>
      </c>
      <c r="D2692" s="5" t="s">
        <v>5893</v>
      </c>
      <c r="E2692" s="5" t="s">
        <v>5894</v>
      </c>
      <c r="F2692" s="5" t="s">
        <v>15153</v>
      </c>
      <c r="G2692" s="5" t="s">
        <v>15154</v>
      </c>
      <c r="H2692" s="5" t="s">
        <v>3890</v>
      </c>
      <c r="I2692" s="2" t="s">
        <v>42</v>
      </c>
      <c r="J2692" s="2" t="s">
        <v>15115</v>
      </c>
      <c r="K2692" s="2" t="s">
        <v>15116</v>
      </c>
      <c r="L2692" s="2" t="s">
        <v>15003</v>
      </c>
      <c r="M2692" s="2" t="s">
        <v>15002</v>
      </c>
      <c r="N2692" s="2" t="s">
        <v>15143</v>
      </c>
      <c r="O2692" s="8" t="s">
        <v>1211</v>
      </c>
      <c r="P2692" s="5" t="s">
        <v>1211</v>
      </c>
      <c r="Q2692" s="5" t="s">
        <v>8487</v>
      </c>
      <c r="R2692" s="5" t="s">
        <v>15039</v>
      </c>
      <c r="S2692" s="2" t="s">
        <v>6687</v>
      </c>
      <c r="T2692" s="5" t="s">
        <v>1520</v>
      </c>
      <c r="U2692" s="5" t="s">
        <v>716</v>
      </c>
      <c r="V2692" s="2" t="s">
        <v>15040</v>
      </c>
      <c r="W2692" s="5" t="s">
        <v>15155</v>
      </c>
      <c r="X2692" s="5" t="s">
        <v>14299</v>
      </c>
      <c r="Y2692" s="5" t="s">
        <v>15156</v>
      </c>
      <c r="Z2692" s="2" t="s">
        <v>720</v>
      </c>
      <c r="AA2692" s="2" t="s">
        <v>716</v>
      </c>
      <c r="AB2692" s="5" t="s">
        <v>15151</v>
      </c>
      <c r="AC2692" s="2" t="s">
        <v>15152</v>
      </c>
      <c r="AD2692" s="5" t="s">
        <v>15140</v>
      </c>
      <c r="AE2692" s="5" t="s">
        <v>15141</v>
      </c>
      <c r="AF2692" s="5" t="s">
        <v>15046</v>
      </c>
      <c r="AG2692" s="2" t="s">
        <v>15047</v>
      </c>
      <c r="AH2692" s="5" t="s">
        <v>15028</v>
      </c>
      <c r="AI2692" s="5" t="s">
        <v>15029</v>
      </c>
      <c r="AJ2692" s="2" t="s">
        <v>68</v>
      </c>
      <c r="AK2692" s="2" t="s">
        <v>729</v>
      </c>
    </row>
    <row r="2693" spans="1:37" ht="17.100000000000001" customHeight="1">
      <c r="A2693" s="2" t="s">
        <v>36</v>
      </c>
      <c r="B2693" s="3">
        <v>60012238</v>
      </c>
      <c r="C2693" s="2" t="s">
        <v>5893</v>
      </c>
      <c r="D2693" s="5" t="s">
        <v>5893</v>
      </c>
      <c r="E2693" s="5" t="s">
        <v>5894</v>
      </c>
      <c r="F2693" s="5" t="s">
        <v>15157</v>
      </c>
      <c r="G2693" s="5" t="s">
        <v>15158</v>
      </c>
      <c r="H2693" s="5" t="s">
        <v>15159</v>
      </c>
      <c r="I2693" s="2" t="s">
        <v>42</v>
      </c>
      <c r="J2693" s="2" t="s">
        <v>15115</v>
      </c>
      <c r="K2693" s="2" t="s">
        <v>15116</v>
      </c>
      <c r="L2693" s="2" t="s">
        <v>15003</v>
      </c>
      <c r="M2693" s="2" t="s">
        <v>15002</v>
      </c>
      <c r="N2693" s="2" t="s">
        <v>15143</v>
      </c>
      <c r="O2693" s="8" t="s">
        <v>1211</v>
      </c>
      <c r="P2693" s="5" t="s">
        <v>1211</v>
      </c>
      <c r="Q2693" s="5" t="s">
        <v>8487</v>
      </c>
      <c r="R2693" s="5" t="s">
        <v>15039</v>
      </c>
      <c r="S2693" s="2" t="s">
        <v>6687</v>
      </c>
      <c r="T2693" s="5" t="s">
        <v>1520</v>
      </c>
      <c r="U2693" s="5" t="s">
        <v>716</v>
      </c>
      <c r="V2693" s="2" t="s">
        <v>15040</v>
      </c>
      <c r="W2693" s="5" t="s">
        <v>477</v>
      </c>
      <c r="X2693" s="5" t="s">
        <v>15160</v>
      </c>
      <c r="Y2693" s="5" t="s">
        <v>15161</v>
      </c>
      <c r="Z2693" s="2" t="s">
        <v>720</v>
      </c>
      <c r="AA2693" s="2" t="s">
        <v>716</v>
      </c>
      <c r="AB2693" s="5" t="s">
        <v>15151</v>
      </c>
      <c r="AC2693" s="2" t="s">
        <v>15152</v>
      </c>
      <c r="AD2693" s="5" t="s">
        <v>15140</v>
      </c>
      <c r="AE2693" s="5" t="s">
        <v>15141</v>
      </c>
      <c r="AF2693" s="5" t="s">
        <v>15046</v>
      </c>
      <c r="AG2693" s="2" t="s">
        <v>15047</v>
      </c>
      <c r="AH2693" s="5" t="s">
        <v>15028</v>
      </c>
      <c r="AI2693" s="5" t="s">
        <v>15029</v>
      </c>
      <c r="AJ2693" s="2" t="s">
        <v>68</v>
      </c>
      <c r="AK2693" s="2" t="s">
        <v>729</v>
      </c>
    </row>
    <row r="2694" spans="1:37" ht="17.100000000000001" customHeight="1">
      <c r="A2694" s="2" t="s">
        <v>36</v>
      </c>
      <c r="B2694" s="3">
        <v>60181900</v>
      </c>
      <c r="C2694" s="2" t="s">
        <v>5893</v>
      </c>
      <c r="D2694" s="5" t="s">
        <v>5893</v>
      </c>
      <c r="E2694" s="5" t="s">
        <v>5894</v>
      </c>
      <c r="F2694" s="5" t="s">
        <v>15162</v>
      </c>
      <c r="G2694" s="5" t="s">
        <v>15163</v>
      </c>
      <c r="H2694" s="5" t="s">
        <v>3313</v>
      </c>
      <c r="I2694" s="2" t="s">
        <v>42</v>
      </c>
      <c r="J2694" s="2" t="s">
        <v>15115</v>
      </c>
      <c r="K2694" s="2" t="s">
        <v>15116</v>
      </c>
      <c r="L2694" s="2" t="s">
        <v>15003</v>
      </c>
      <c r="M2694" s="2" t="s">
        <v>15002</v>
      </c>
      <c r="N2694" s="2" t="s">
        <v>15143</v>
      </c>
      <c r="O2694" s="8" t="s">
        <v>1211</v>
      </c>
      <c r="P2694" s="5" t="s">
        <v>1211</v>
      </c>
      <c r="Q2694" s="5" t="s">
        <v>8487</v>
      </c>
      <c r="R2694" s="5" t="s">
        <v>15039</v>
      </c>
      <c r="S2694" s="2" t="s">
        <v>6687</v>
      </c>
      <c r="T2694" s="5" t="s">
        <v>1520</v>
      </c>
      <c r="U2694" s="5" t="s">
        <v>716</v>
      </c>
      <c r="V2694" s="2" t="s">
        <v>15040</v>
      </c>
      <c r="W2694" s="5" t="s">
        <v>251</v>
      </c>
      <c r="X2694" s="5" t="s">
        <v>15164</v>
      </c>
      <c r="Y2694" s="5" t="s">
        <v>15165</v>
      </c>
      <c r="Z2694" s="2" t="s">
        <v>720</v>
      </c>
      <c r="AA2694" s="2" t="s">
        <v>716</v>
      </c>
      <c r="AB2694" s="5" t="s">
        <v>15151</v>
      </c>
      <c r="AC2694" s="2" t="s">
        <v>15152</v>
      </c>
      <c r="AD2694" s="5" t="s">
        <v>15140</v>
      </c>
      <c r="AE2694" s="5" t="s">
        <v>15141</v>
      </c>
      <c r="AF2694" s="5" t="s">
        <v>15046</v>
      </c>
      <c r="AG2694" s="2" t="s">
        <v>15047</v>
      </c>
      <c r="AH2694" s="5" t="s">
        <v>15028</v>
      </c>
      <c r="AI2694" s="5" t="s">
        <v>15029</v>
      </c>
      <c r="AJ2694" s="2" t="s">
        <v>68</v>
      </c>
      <c r="AK2694" s="2" t="s">
        <v>729</v>
      </c>
    </row>
    <row r="2695" spans="1:37" ht="17.100000000000001" customHeight="1">
      <c r="A2695" s="2" t="s">
        <v>36</v>
      </c>
      <c r="B2695" s="3">
        <v>60011943</v>
      </c>
      <c r="C2695" s="2" t="s">
        <v>5893</v>
      </c>
      <c r="D2695" s="5" t="s">
        <v>5893</v>
      </c>
      <c r="E2695" s="5" t="s">
        <v>5894</v>
      </c>
      <c r="F2695" s="5" t="s">
        <v>15166</v>
      </c>
      <c r="G2695" s="5" t="s">
        <v>15167</v>
      </c>
      <c r="H2695" s="5" t="s">
        <v>15168</v>
      </c>
      <c r="I2695" s="2" t="s">
        <v>42</v>
      </c>
      <c r="J2695" s="2" t="s">
        <v>15001</v>
      </c>
      <c r="K2695" s="2" t="s">
        <v>15002</v>
      </c>
      <c r="L2695" s="2" t="s">
        <v>15003</v>
      </c>
      <c r="M2695" s="2" t="s">
        <v>15002</v>
      </c>
      <c r="N2695" s="2" t="s">
        <v>15169</v>
      </c>
      <c r="O2695" s="8" t="s">
        <v>15002</v>
      </c>
      <c r="P2695" s="5" t="s">
        <v>1211</v>
      </c>
      <c r="Q2695" s="5" t="s">
        <v>8078</v>
      </c>
      <c r="R2695" s="5" t="s">
        <v>15033</v>
      </c>
      <c r="S2695" s="2" t="s">
        <v>6687</v>
      </c>
      <c r="T2695" s="5" t="s">
        <v>1520</v>
      </c>
      <c r="U2695" s="5" t="s">
        <v>716</v>
      </c>
      <c r="V2695" s="2" t="s">
        <v>15005</v>
      </c>
      <c r="W2695" s="5" t="s">
        <v>15170</v>
      </c>
      <c r="X2695" s="5" t="s">
        <v>15171</v>
      </c>
      <c r="Y2695" s="5" t="s">
        <v>15172</v>
      </c>
      <c r="Z2695" s="2" t="s">
        <v>720</v>
      </c>
      <c r="AA2695" s="2" t="s">
        <v>716</v>
      </c>
      <c r="AB2695" s="5" t="s">
        <v>15173</v>
      </c>
      <c r="AC2695" s="2" t="s">
        <v>15174</v>
      </c>
      <c r="AD2695" s="5" t="s">
        <v>15175</v>
      </c>
      <c r="AE2695" s="5" t="s">
        <v>15176</v>
      </c>
      <c r="AF2695" s="5" t="s">
        <v>15046</v>
      </c>
      <c r="AG2695" s="2" t="s">
        <v>15047</v>
      </c>
      <c r="AH2695" s="5" t="s">
        <v>15028</v>
      </c>
      <c r="AI2695" s="5" t="s">
        <v>15029</v>
      </c>
      <c r="AJ2695" s="2" t="s">
        <v>68</v>
      </c>
      <c r="AK2695" s="2" t="s">
        <v>729</v>
      </c>
    </row>
    <row r="2696" spans="1:37" ht="17.100000000000001" customHeight="1">
      <c r="A2696" s="2" t="s">
        <v>36</v>
      </c>
      <c r="B2696" s="3">
        <v>60011992</v>
      </c>
      <c r="C2696" s="2" t="s">
        <v>5893</v>
      </c>
      <c r="D2696" s="5" t="s">
        <v>5893</v>
      </c>
      <c r="E2696" s="5" t="s">
        <v>5894</v>
      </c>
      <c r="F2696" s="5" t="s">
        <v>15177</v>
      </c>
      <c r="G2696" s="5" t="s">
        <v>15178</v>
      </c>
      <c r="H2696" s="5" t="s">
        <v>536</v>
      </c>
      <c r="I2696" s="2" t="s">
        <v>42</v>
      </c>
      <c r="J2696" s="2" t="s">
        <v>15001</v>
      </c>
      <c r="K2696" s="2" t="s">
        <v>15002</v>
      </c>
      <c r="L2696" s="2" t="s">
        <v>15003</v>
      </c>
      <c r="M2696" s="2" t="s">
        <v>15002</v>
      </c>
      <c r="N2696" s="2" t="s">
        <v>15169</v>
      </c>
      <c r="O2696" s="8" t="s">
        <v>15002</v>
      </c>
      <c r="P2696" s="5" t="s">
        <v>1211</v>
      </c>
      <c r="Q2696" s="5" t="s">
        <v>8078</v>
      </c>
      <c r="R2696" s="5" t="s">
        <v>15033</v>
      </c>
      <c r="S2696" s="2" t="s">
        <v>6687</v>
      </c>
      <c r="T2696" s="5" t="s">
        <v>1520</v>
      </c>
      <c r="U2696" s="5" t="s">
        <v>716</v>
      </c>
      <c r="V2696" s="2" t="s">
        <v>15005</v>
      </c>
      <c r="W2696" s="5" t="s">
        <v>838</v>
      </c>
      <c r="X2696" s="5" t="s">
        <v>15179</v>
      </c>
      <c r="Y2696" s="5" t="s">
        <v>15180</v>
      </c>
      <c r="Z2696" s="2" t="s">
        <v>720</v>
      </c>
      <c r="AA2696" s="2" t="s">
        <v>716</v>
      </c>
      <c r="AB2696" s="5" t="s">
        <v>15173</v>
      </c>
      <c r="AC2696" s="2" t="s">
        <v>15174</v>
      </c>
      <c r="AD2696" s="5" t="s">
        <v>15175</v>
      </c>
      <c r="AE2696" s="5" t="s">
        <v>15176</v>
      </c>
      <c r="AF2696" s="5" t="s">
        <v>15046</v>
      </c>
      <c r="AG2696" s="2" t="s">
        <v>15047</v>
      </c>
      <c r="AH2696" s="5" t="s">
        <v>15028</v>
      </c>
      <c r="AI2696" s="5" t="s">
        <v>15029</v>
      </c>
      <c r="AJ2696" s="2" t="s">
        <v>68</v>
      </c>
      <c r="AK2696" s="2" t="s">
        <v>729</v>
      </c>
    </row>
    <row r="2697" spans="1:37" ht="17.100000000000001" customHeight="1">
      <c r="A2697" s="2" t="s">
        <v>36</v>
      </c>
      <c r="B2697" s="3">
        <v>60028612</v>
      </c>
      <c r="C2697" s="2" t="s">
        <v>5893</v>
      </c>
      <c r="D2697" s="5" t="s">
        <v>5893</v>
      </c>
      <c r="E2697" s="5" t="s">
        <v>5894</v>
      </c>
      <c r="F2697" s="5" t="s">
        <v>15181</v>
      </c>
      <c r="G2697" s="5" t="s">
        <v>15182</v>
      </c>
      <c r="H2697" s="5" t="s">
        <v>15183</v>
      </c>
      <c r="I2697" s="2" t="s">
        <v>42</v>
      </c>
      <c r="J2697" s="2" t="s">
        <v>15001</v>
      </c>
      <c r="K2697" s="2" t="s">
        <v>15002</v>
      </c>
      <c r="L2697" s="2" t="s">
        <v>15003</v>
      </c>
      <c r="M2697" s="2" t="s">
        <v>15002</v>
      </c>
      <c r="N2697" s="2" t="s">
        <v>15169</v>
      </c>
      <c r="O2697" s="8" t="s">
        <v>15002</v>
      </c>
      <c r="P2697" s="5" t="s">
        <v>1211</v>
      </c>
      <c r="Q2697" s="5" t="s">
        <v>8078</v>
      </c>
      <c r="R2697" s="5" t="s">
        <v>15033</v>
      </c>
      <c r="S2697" s="2" t="s">
        <v>6687</v>
      </c>
      <c r="T2697" s="5" t="s">
        <v>1520</v>
      </c>
      <c r="U2697" s="5" t="s">
        <v>716</v>
      </c>
      <c r="V2697" s="2" t="s">
        <v>15005</v>
      </c>
      <c r="W2697" s="5" t="s">
        <v>98</v>
      </c>
      <c r="X2697" s="5" t="s">
        <v>15184</v>
      </c>
      <c r="Y2697" s="5" t="s">
        <v>15185</v>
      </c>
      <c r="Z2697" s="2" t="s">
        <v>720</v>
      </c>
      <c r="AA2697" s="2" t="s">
        <v>716</v>
      </c>
      <c r="AB2697" s="5" t="s">
        <v>15173</v>
      </c>
      <c r="AC2697" s="2" t="s">
        <v>15174</v>
      </c>
      <c r="AD2697" s="5" t="s">
        <v>15175</v>
      </c>
      <c r="AE2697" s="5" t="s">
        <v>15176</v>
      </c>
      <c r="AF2697" s="5" t="s">
        <v>15046</v>
      </c>
      <c r="AG2697" s="2" t="s">
        <v>15047</v>
      </c>
      <c r="AH2697" s="5" t="s">
        <v>15028</v>
      </c>
      <c r="AI2697" s="5" t="s">
        <v>15029</v>
      </c>
      <c r="AJ2697" s="2" t="s">
        <v>68</v>
      </c>
      <c r="AK2697" s="2" t="s">
        <v>729</v>
      </c>
    </row>
    <row r="2698" spans="1:37" ht="17.100000000000001" customHeight="1">
      <c r="A2698" s="2" t="s">
        <v>36</v>
      </c>
      <c r="B2698" s="3">
        <v>60028613</v>
      </c>
      <c r="C2698" s="2" t="s">
        <v>5907</v>
      </c>
      <c r="D2698" s="5" t="s">
        <v>5908</v>
      </c>
      <c r="E2698" s="5" t="s">
        <v>5909</v>
      </c>
      <c r="F2698" s="5" t="s">
        <v>15175</v>
      </c>
      <c r="G2698" s="5" t="s">
        <v>15176</v>
      </c>
      <c r="H2698" s="5" t="s">
        <v>15186</v>
      </c>
      <c r="I2698" s="2" t="s">
        <v>42</v>
      </c>
      <c r="J2698" s="2" t="s">
        <v>15001</v>
      </c>
      <c r="K2698" s="2" t="s">
        <v>15002</v>
      </c>
      <c r="L2698" s="2" t="s">
        <v>15003</v>
      </c>
      <c r="M2698" s="2" t="s">
        <v>15002</v>
      </c>
      <c r="N2698" s="2" t="s">
        <v>15169</v>
      </c>
      <c r="O2698" s="8" t="s">
        <v>15002</v>
      </c>
      <c r="P2698" s="5" t="s">
        <v>1211</v>
      </c>
      <c r="Q2698" s="5" t="s">
        <v>8078</v>
      </c>
      <c r="R2698" s="5" t="s">
        <v>15033</v>
      </c>
      <c r="S2698" s="2" t="s">
        <v>6687</v>
      </c>
      <c r="T2698" s="5" t="s">
        <v>1520</v>
      </c>
      <c r="U2698" s="5" t="s">
        <v>716</v>
      </c>
      <c r="V2698" s="2" t="s">
        <v>15005</v>
      </c>
      <c r="W2698" s="5" t="s">
        <v>1189</v>
      </c>
      <c r="X2698" s="5" t="s">
        <v>15187</v>
      </c>
      <c r="Y2698" s="5" t="s">
        <v>15188</v>
      </c>
      <c r="Z2698" s="2" t="s">
        <v>720</v>
      </c>
      <c r="AA2698" s="2" t="s">
        <v>716</v>
      </c>
      <c r="AB2698" s="5" t="s">
        <v>15046</v>
      </c>
      <c r="AC2698" s="2" t="s">
        <v>15047</v>
      </c>
      <c r="AD2698" s="5" t="s">
        <v>15028</v>
      </c>
      <c r="AE2698" s="5" t="s">
        <v>15029</v>
      </c>
      <c r="AF2698" s="5" t="s">
        <v>14235</v>
      </c>
      <c r="AG2698" s="2" t="s">
        <v>14236</v>
      </c>
      <c r="AH2698" s="5" t="s">
        <v>14237</v>
      </c>
      <c r="AI2698" s="5" t="s">
        <v>14238</v>
      </c>
      <c r="AJ2698" s="2" t="s">
        <v>68</v>
      </c>
      <c r="AK2698" s="2" t="s">
        <v>729</v>
      </c>
    </row>
    <row r="2699" spans="1:37" ht="17.100000000000001" customHeight="1">
      <c r="A2699" s="2" t="s">
        <v>36</v>
      </c>
      <c r="B2699" s="3">
        <v>60183056</v>
      </c>
      <c r="C2699" s="2" t="s">
        <v>5893</v>
      </c>
      <c r="D2699" s="5" t="s">
        <v>5893</v>
      </c>
      <c r="E2699" s="5" t="s">
        <v>5894</v>
      </c>
      <c r="F2699" s="5" t="s">
        <v>15189</v>
      </c>
      <c r="G2699" s="5" t="s">
        <v>15190</v>
      </c>
      <c r="H2699" s="5" t="s">
        <v>6192</v>
      </c>
      <c r="I2699" s="2" t="s">
        <v>42</v>
      </c>
      <c r="J2699" s="2" t="s">
        <v>15001</v>
      </c>
      <c r="K2699" s="2" t="s">
        <v>15002</v>
      </c>
      <c r="L2699" s="2" t="s">
        <v>15003</v>
      </c>
      <c r="M2699" s="2" t="s">
        <v>15002</v>
      </c>
      <c r="N2699" s="2" t="s">
        <v>15169</v>
      </c>
      <c r="O2699" s="8" t="s">
        <v>15002</v>
      </c>
      <c r="P2699" s="5" t="s">
        <v>1211</v>
      </c>
      <c r="Q2699" s="5" t="s">
        <v>8078</v>
      </c>
      <c r="R2699" s="5" t="s">
        <v>15033</v>
      </c>
      <c r="S2699" s="2" t="s">
        <v>6687</v>
      </c>
      <c r="T2699" s="5" t="s">
        <v>1520</v>
      </c>
      <c r="U2699" s="5" t="s">
        <v>716</v>
      </c>
      <c r="V2699" s="2" t="s">
        <v>15005</v>
      </c>
      <c r="W2699" s="5" t="s">
        <v>860</v>
      </c>
      <c r="X2699" s="5" t="s">
        <v>15191</v>
      </c>
      <c r="Y2699" s="5" t="s">
        <v>15192</v>
      </c>
      <c r="Z2699" s="2" t="s">
        <v>720</v>
      </c>
      <c r="AA2699" s="2" t="s">
        <v>716</v>
      </c>
      <c r="AB2699" s="5" t="s">
        <v>15173</v>
      </c>
      <c r="AC2699" s="2" t="s">
        <v>15174</v>
      </c>
      <c r="AD2699" s="5" t="s">
        <v>15175</v>
      </c>
      <c r="AE2699" s="5" t="s">
        <v>15176</v>
      </c>
      <c r="AF2699" s="5" t="s">
        <v>15046</v>
      </c>
      <c r="AG2699" s="2" t="s">
        <v>15047</v>
      </c>
      <c r="AH2699" s="5" t="s">
        <v>15028</v>
      </c>
      <c r="AI2699" s="5" t="s">
        <v>15029</v>
      </c>
      <c r="AJ2699" s="2" t="s">
        <v>68</v>
      </c>
      <c r="AK2699" s="2" t="s">
        <v>729</v>
      </c>
    </row>
    <row r="2700" spans="1:37" ht="17.100000000000001" customHeight="1">
      <c r="A2700" s="2" t="s">
        <v>36</v>
      </c>
      <c r="B2700" s="3">
        <v>60187528</v>
      </c>
      <c r="C2700" s="2" t="s">
        <v>5893</v>
      </c>
      <c r="D2700" s="5" t="s">
        <v>5893</v>
      </c>
      <c r="E2700" s="5" t="s">
        <v>5894</v>
      </c>
      <c r="F2700" s="5" t="s">
        <v>15193</v>
      </c>
      <c r="G2700" s="5" t="s">
        <v>15194</v>
      </c>
      <c r="H2700" s="5" t="s">
        <v>15195</v>
      </c>
      <c r="I2700" s="2" t="s">
        <v>42</v>
      </c>
      <c r="J2700" s="2" t="s">
        <v>15001</v>
      </c>
      <c r="K2700" s="2" t="s">
        <v>15002</v>
      </c>
      <c r="L2700" s="2" t="s">
        <v>15003</v>
      </c>
      <c r="M2700" s="2" t="s">
        <v>15002</v>
      </c>
      <c r="N2700" s="2" t="s">
        <v>15169</v>
      </c>
      <c r="O2700" s="8" t="s">
        <v>15002</v>
      </c>
      <c r="P2700" s="5" t="s">
        <v>1211</v>
      </c>
      <c r="Q2700" s="5" t="s">
        <v>8078</v>
      </c>
      <c r="R2700" s="5" t="s">
        <v>15033</v>
      </c>
      <c r="S2700" s="2" t="s">
        <v>6687</v>
      </c>
      <c r="T2700" s="5" t="s">
        <v>1520</v>
      </c>
      <c r="U2700" s="5" t="s">
        <v>716</v>
      </c>
      <c r="V2700" s="2" t="s">
        <v>15005</v>
      </c>
      <c r="W2700" s="5" t="s">
        <v>5087</v>
      </c>
      <c r="X2700" s="5" t="s">
        <v>15196</v>
      </c>
      <c r="Y2700" s="5" t="s">
        <v>15197</v>
      </c>
      <c r="Z2700" s="2" t="s">
        <v>720</v>
      </c>
      <c r="AA2700" s="2" t="s">
        <v>716</v>
      </c>
      <c r="AB2700" s="5" t="s">
        <v>15173</v>
      </c>
      <c r="AC2700" s="2" t="s">
        <v>15174</v>
      </c>
      <c r="AD2700" s="5" t="s">
        <v>15175</v>
      </c>
      <c r="AE2700" s="5" t="s">
        <v>15176</v>
      </c>
      <c r="AF2700" s="5" t="s">
        <v>15046</v>
      </c>
      <c r="AG2700" s="2" t="s">
        <v>15047</v>
      </c>
      <c r="AH2700" s="5" t="s">
        <v>15028</v>
      </c>
      <c r="AI2700" s="5" t="s">
        <v>15029</v>
      </c>
      <c r="AJ2700" s="2" t="s">
        <v>68</v>
      </c>
      <c r="AK2700" s="2" t="s">
        <v>729</v>
      </c>
    </row>
    <row r="2701" spans="1:37" ht="17.100000000000001" customHeight="1">
      <c r="A2701" s="2" t="s">
        <v>36</v>
      </c>
      <c r="B2701" s="3">
        <v>60187529</v>
      </c>
      <c r="C2701" s="2" t="s">
        <v>5893</v>
      </c>
      <c r="D2701" s="5" t="s">
        <v>5893</v>
      </c>
      <c r="E2701" s="5" t="s">
        <v>5894</v>
      </c>
      <c r="F2701" s="5" t="s">
        <v>15198</v>
      </c>
      <c r="G2701" s="5" t="s">
        <v>15199</v>
      </c>
      <c r="H2701" s="5" t="s">
        <v>12141</v>
      </c>
      <c r="I2701" s="2" t="s">
        <v>42</v>
      </c>
      <c r="J2701" s="2" t="s">
        <v>15001</v>
      </c>
      <c r="K2701" s="2" t="s">
        <v>15002</v>
      </c>
      <c r="L2701" s="2" t="s">
        <v>15003</v>
      </c>
      <c r="M2701" s="2" t="s">
        <v>15002</v>
      </c>
      <c r="N2701" s="2" t="s">
        <v>15169</v>
      </c>
      <c r="O2701" s="8" t="s">
        <v>15002</v>
      </c>
      <c r="P2701" s="5" t="s">
        <v>1211</v>
      </c>
      <c r="Q2701" s="5" t="s">
        <v>8078</v>
      </c>
      <c r="R2701" s="5" t="s">
        <v>15033</v>
      </c>
      <c r="S2701" s="2" t="s">
        <v>6687</v>
      </c>
      <c r="T2701" s="5" t="s">
        <v>1520</v>
      </c>
      <c r="U2701" s="5" t="s">
        <v>716</v>
      </c>
      <c r="V2701" s="2" t="s">
        <v>15005</v>
      </c>
      <c r="W2701" s="5" t="s">
        <v>780</v>
      </c>
      <c r="X2701" s="5" t="s">
        <v>15200</v>
      </c>
      <c r="Y2701" s="5" t="s">
        <v>15201</v>
      </c>
      <c r="Z2701" s="2" t="s">
        <v>720</v>
      </c>
      <c r="AA2701" s="2" t="s">
        <v>716</v>
      </c>
      <c r="AB2701" s="5" t="s">
        <v>15173</v>
      </c>
      <c r="AC2701" s="2" t="s">
        <v>15174</v>
      </c>
      <c r="AD2701" s="5" t="s">
        <v>15175</v>
      </c>
      <c r="AE2701" s="5" t="s">
        <v>15176</v>
      </c>
      <c r="AF2701" s="5" t="s">
        <v>15046</v>
      </c>
      <c r="AG2701" s="2" t="s">
        <v>15047</v>
      </c>
      <c r="AH2701" s="5" t="s">
        <v>15028</v>
      </c>
      <c r="AI2701" s="5" t="s">
        <v>15029</v>
      </c>
      <c r="AJ2701" s="2" t="s">
        <v>68</v>
      </c>
      <c r="AK2701" s="2" t="s">
        <v>729</v>
      </c>
    </row>
    <row r="2702" spans="1:37" ht="17.100000000000001" customHeight="1">
      <c r="A2702" s="2" t="s">
        <v>36</v>
      </c>
      <c r="B2702" s="3">
        <v>60188125</v>
      </c>
      <c r="C2702" s="2" t="s">
        <v>5893</v>
      </c>
      <c r="D2702" s="5" t="s">
        <v>5893</v>
      </c>
      <c r="E2702" s="5" t="s">
        <v>5894</v>
      </c>
      <c r="F2702" s="5" t="s">
        <v>15202</v>
      </c>
      <c r="G2702" s="5" t="s">
        <v>15203</v>
      </c>
      <c r="H2702" s="5" t="s">
        <v>2368</v>
      </c>
      <c r="I2702" s="2" t="s">
        <v>42</v>
      </c>
      <c r="J2702" s="2" t="s">
        <v>15001</v>
      </c>
      <c r="K2702" s="2" t="s">
        <v>15002</v>
      </c>
      <c r="L2702" s="2" t="s">
        <v>15003</v>
      </c>
      <c r="M2702" s="2" t="s">
        <v>15002</v>
      </c>
      <c r="N2702" s="2" t="s">
        <v>15169</v>
      </c>
      <c r="O2702" s="8" t="s">
        <v>15002</v>
      </c>
      <c r="P2702" s="5" t="s">
        <v>1211</v>
      </c>
      <c r="Q2702" s="5" t="s">
        <v>8078</v>
      </c>
      <c r="R2702" s="5" t="s">
        <v>15033</v>
      </c>
      <c r="S2702" s="2" t="s">
        <v>6687</v>
      </c>
      <c r="T2702" s="5" t="s">
        <v>1520</v>
      </c>
      <c r="U2702" s="5" t="s">
        <v>716</v>
      </c>
      <c r="V2702" s="2" t="s">
        <v>15005</v>
      </c>
      <c r="W2702" s="5" t="s">
        <v>531</v>
      </c>
      <c r="X2702" s="5" t="s">
        <v>15204</v>
      </c>
      <c r="Y2702" s="5" t="s">
        <v>15205</v>
      </c>
      <c r="Z2702" s="2" t="s">
        <v>720</v>
      </c>
      <c r="AA2702" s="2" t="s">
        <v>716</v>
      </c>
      <c r="AB2702" s="5" t="s">
        <v>15173</v>
      </c>
      <c r="AC2702" s="2" t="s">
        <v>15174</v>
      </c>
      <c r="AD2702" s="5" t="s">
        <v>15175</v>
      </c>
      <c r="AE2702" s="5" t="s">
        <v>15176</v>
      </c>
      <c r="AF2702" s="5" t="s">
        <v>15046</v>
      </c>
      <c r="AG2702" s="2" t="s">
        <v>15047</v>
      </c>
      <c r="AH2702" s="5" t="s">
        <v>15028</v>
      </c>
      <c r="AI2702" s="5" t="s">
        <v>15029</v>
      </c>
      <c r="AJ2702" s="2" t="s">
        <v>68</v>
      </c>
      <c r="AK2702" s="2" t="s">
        <v>729</v>
      </c>
    </row>
    <row r="2703" spans="1:37" ht="17.100000000000001" customHeight="1">
      <c r="A2703" s="2" t="s">
        <v>36</v>
      </c>
      <c r="B2703" s="3">
        <v>60011953</v>
      </c>
      <c r="C2703" s="2" t="s">
        <v>5893</v>
      </c>
      <c r="D2703" s="5" t="s">
        <v>5893</v>
      </c>
      <c r="E2703" s="5" t="s">
        <v>5894</v>
      </c>
      <c r="F2703" s="5" t="s">
        <v>15206</v>
      </c>
      <c r="G2703" s="5" t="s">
        <v>15207</v>
      </c>
      <c r="H2703" s="5" t="s">
        <v>15208</v>
      </c>
      <c r="I2703" s="2" t="s">
        <v>42</v>
      </c>
      <c r="J2703" s="2" t="s">
        <v>15001</v>
      </c>
      <c r="K2703" s="2" t="s">
        <v>15002</v>
      </c>
      <c r="L2703" s="2" t="s">
        <v>15003</v>
      </c>
      <c r="M2703" s="2" t="s">
        <v>15002</v>
      </c>
      <c r="N2703" s="2" t="s">
        <v>15209</v>
      </c>
      <c r="O2703" s="8" t="s">
        <v>15210</v>
      </c>
      <c r="P2703" s="5" t="s">
        <v>1211</v>
      </c>
      <c r="Q2703" s="5" t="s">
        <v>716</v>
      </c>
      <c r="R2703" s="5" t="s">
        <v>15033</v>
      </c>
      <c r="S2703" s="2" t="s">
        <v>6687</v>
      </c>
      <c r="T2703" s="5" t="s">
        <v>1520</v>
      </c>
      <c r="U2703" s="5" t="s">
        <v>716</v>
      </c>
      <c r="V2703" s="2" t="s">
        <v>15005</v>
      </c>
      <c r="W2703" s="5" t="s">
        <v>2550</v>
      </c>
      <c r="X2703" s="5" t="s">
        <v>15211</v>
      </c>
      <c r="Y2703" s="5" t="s">
        <v>15212</v>
      </c>
      <c r="Z2703" s="2" t="s">
        <v>720</v>
      </c>
      <c r="AA2703" s="2" t="s">
        <v>716</v>
      </c>
      <c r="AB2703" s="5" t="s">
        <v>15213</v>
      </c>
      <c r="AC2703" s="2" t="s">
        <v>15214</v>
      </c>
      <c r="AD2703" s="5" t="s">
        <v>15215</v>
      </c>
      <c r="AE2703" s="5" t="s">
        <v>15216</v>
      </c>
      <c r="AF2703" s="5" t="s">
        <v>15046</v>
      </c>
      <c r="AG2703" s="2" t="s">
        <v>15047</v>
      </c>
      <c r="AH2703" s="5" t="s">
        <v>15028</v>
      </c>
      <c r="AI2703" s="5" t="s">
        <v>15029</v>
      </c>
      <c r="AJ2703" s="2" t="s">
        <v>68</v>
      </c>
      <c r="AK2703" s="2" t="s">
        <v>729</v>
      </c>
    </row>
    <row r="2704" spans="1:37" ht="17.100000000000001" customHeight="1">
      <c r="A2704" s="2" t="s">
        <v>36</v>
      </c>
      <c r="B2704" s="3">
        <v>60011999</v>
      </c>
      <c r="C2704" s="2" t="s">
        <v>5893</v>
      </c>
      <c r="D2704" s="5" t="s">
        <v>5893</v>
      </c>
      <c r="E2704" s="5" t="s">
        <v>5894</v>
      </c>
      <c r="F2704" s="5" t="s">
        <v>15217</v>
      </c>
      <c r="G2704" s="5" t="s">
        <v>15218</v>
      </c>
      <c r="H2704" s="5" t="s">
        <v>15219</v>
      </c>
      <c r="I2704" s="2" t="s">
        <v>42</v>
      </c>
      <c r="J2704" s="2" t="s">
        <v>15001</v>
      </c>
      <c r="K2704" s="2" t="s">
        <v>15002</v>
      </c>
      <c r="L2704" s="2" t="s">
        <v>15003</v>
      </c>
      <c r="M2704" s="2" t="s">
        <v>15002</v>
      </c>
      <c r="N2704" s="2" t="s">
        <v>15209</v>
      </c>
      <c r="O2704" s="8" t="s">
        <v>15210</v>
      </c>
      <c r="P2704" s="5" t="s">
        <v>1211</v>
      </c>
      <c r="Q2704" s="5" t="s">
        <v>716</v>
      </c>
      <c r="R2704" s="5" t="s">
        <v>15033</v>
      </c>
      <c r="S2704" s="2" t="s">
        <v>6687</v>
      </c>
      <c r="T2704" s="5" t="s">
        <v>1520</v>
      </c>
      <c r="U2704" s="5" t="s">
        <v>716</v>
      </c>
      <c r="V2704" s="2" t="s">
        <v>15005</v>
      </c>
      <c r="W2704" s="5" t="s">
        <v>615</v>
      </c>
      <c r="X2704" s="5" t="s">
        <v>209</v>
      </c>
      <c r="Y2704" s="5" t="s">
        <v>15220</v>
      </c>
      <c r="Z2704" s="2" t="s">
        <v>720</v>
      </c>
      <c r="AA2704" s="2" t="s">
        <v>716</v>
      </c>
      <c r="AB2704" s="5" t="s">
        <v>15213</v>
      </c>
      <c r="AC2704" s="2" t="s">
        <v>15214</v>
      </c>
      <c r="AD2704" s="5" t="s">
        <v>15215</v>
      </c>
      <c r="AE2704" s="5" t="s">
        <v>15216</v>
      </c>
      <c r="AF2704" s="5" t="s">
        <v>15046</v>
      </c>
      <c r="AG2704" s="2" t="s">
        <v>15047</v>
      </c>
      <c r="AH2704" s="5" t="s">
        <v>15028</v>
      </c>
      <c r="AI2704" s="5" t="s">
        <v>15029</v>
      </c>
      <c r="AJ2704" s="2" t="s">
        <v>68</v>
      </c>
      <c r="AK2704" s="2" t="s">
        <v>729</v>
      </c>
    </row>
    <row r="2705" spans="1:37" ht="17.100000000000001" customHeight="1">
      <c r="A2705" s="2" t="s">
        <v>36</v>
      </c>
      <c r="B2705" s="3">
        <v>60028607</v>
      </c>
      <c r="C2705" s="2" t="s">
        <v>5907</v>
      </c>
      <c r="D2705" s="5" t="s">
        <v>5908</v>
      </c>
      <c r="E2705" s="5" t="s">
        <v>5909</v>
      </c>
      <c r="F2705" s="5" t="s">
        <v>15215</v>
      </c>
      <c r="G2705" s="5" t="s">
        <v>15216</v>
      </c>
      <c r="H2705" s="5" t="s">
        <v>15221</v>
      </c>
      <c r="I2705" s="2" t="s">
        <v>42</v>
      </c>
      <c r="J2705" s="2" t="s">
        <v>15001</v>
      </c>
      <c r="K2705" s="2" t="s">
        <v>15002</v>
      </c>
      <c r="L2705" s="2" t="s">
        <v>15003</v>
      </c>
      <c r="M2705" s="2" t="s">
        <v>15002</v>
      </c>
      <c r="N2705" s="2" t="s">
        <v>15209</v>
      </c>
      <c r="O2705" s="8" t="s">
        <v>15210</v>
      </c>
      <c r="P2705" s="5" t="s">
        <v>1211</v>
      </c>
      <c r="Q2705" s="5" t="s">
        <v>716</v>
      </c>
      <c r="R2705" s="5" t="s">
        <v>15033</v>
      </c>
      <c r="S2705" s="2" t="s">
        <v>6687</v>
      </c>
      <c r="T2705" s="5" t="s">
        <v>1520</v>
      </c>
      <c r="U2705" s="5" t="s">
        <v>716</v>
      </c>
      <c r="V2705" s="2" t="s">
        <v>15005</v>
      </c>
      <c r="W2705" s="5" t="s">
        <v>717</v>
      </c>
      <c r="X2705" s="5" t="s">
        <v>15222</v>
      </c>
      <c r="Y2705" s="5" t="s">
        <v>15223</v>
      </c>
      <c r="Z2705" s="2" t="s">
        <v>720</v>
      </c>
      <c r="AA2705" s="2" t="s">
        <v>716</v>
      </c>
      <c r="AB2705" s="5" t="s">
        <v>15046</v>
      </c>
      <c r="AC2705" s="2" t="s">
        <v>15047</v>
      </c>
      <c r="AD2705" s="5" t="s">
        <v>15028</v>
      </c>
      <c r="AE2705" s="5" t="s">
        <v>15029</v>
      </c>
      <c r="AF2705" s="5" t="s">
        <v>14235</v>
      </c>
      <c r="AG2705" s="2" t="s">
        <v>14236</v>
      </c>
      <c r="AH2705" s="5" t="s">
        <v>14237</v>
      </c>
      <c r="AI2705" s="5" t="s">
        <v>14238</v>
      </c>
      <c r="AJ2705" s="2" t="s">
        <v>68</v>
      </c>
      <c r="AK2705" s="2" t="s">
        <v>729</v>
      </c>
    </row>
    <row r="2706" spans="1:37" ht="17.100000000000001" customHeight="1">
      <c r="A2706" s="2" t="s">
        <v>36</v>
      </c>
      <c r="B2706" s="3">
        <v>60229623</v>
      </c>
      <c r="C2706" s="2" t="s">
        <v>5893</v>
      </c>
      <c r="D2706" s="5" t="s">
        <v>5893</v>
      </c>
      <c r="E2706" s="5" t="s">
        <v>5894</v>
      </c>
      <c r="F2706" s="5" t="s">
        <v>15224</v>
      </c>
      <c r="G2706" s="5" t="s">
        <v>15225</v>
      </c>
      <c r="H2706" s="5" t="s">
        <v>15226</v>
      </c>
      <c r="I2706" s="2" t="s">
        <v>42</v>
      </c>
      <c r="J2706" s="2" t="s">
        <v>15001</v>
      </c>
      <c r="K2706" s="2" t="s">
        <v>15002</v>
      </c>
      <c r="L2706" s="2" t="s">
        <v>15003</v>
      </c>
      <c r="M2706" s="2" t="s">
        <v>15002</v>
      </c>
      <c r="N2706" s="2" t="s">
        <v>15209</v>
      </c>
      <c r="O2706" s="8" t="s">
        <v>15210</v>
      </c>
      <c r="P2706" s="5" t="s">
        <v>1211</v>
      </c>
      <c r="Q2706" s="5" t="s">
        <v>716</v>
      </c>
      <c r="R2706" s="5" t="s">
        <v>15033</v>
      </c>
      <c r="S2706" s="2" t="s">
        <v>6687</v>
      </c>
      <c r="T2706" s="5" t="s">
        <v>1520</v>
      </c>
      <c r="U2706" s="5" t="s">
        <v>716</v>
      </c>
      <c r="V2706" s="2" t="s">
        <v>15005</v>
      </c>
      <c r="W2706" s="5" t="s">
        <v>958</v>
      </c>
      <c r="X2706" s="5" t="s">
        <v>15227</v>
      </c>
      <c r="Y2706" s="5" t="s">
        <v>15228</v>
      </c>
      <c r="Z2706" s="2" t="s">
        <v>720</v>
      </c>
      <c r="AA2706" s="2" t="s">
        <v>716</v>
      </c>
      <c r="AB2706" s="5" t="s">
        <v>15213</v>
      </c>
      <c r="AC2706" s="2" t="s">
        <v>15214</v>
      </c>
      <c r="AD2706" s="5" t="s">
        <v>15215</v>
      </c>
      <c r="AE2706" s="5" t="s">
        <v>15216</v>
      </c>
      <c r="AF2706" s="5" t="s">
        <v>15046</v>
      </c>
      <c r="AG2706" s="2" t="s">
        <v>15047</v>
      </c>
      <c r="AH2706" s="5" t="s">
        <v>15028</v>
      </c>
      <c r="AI2706" s="5" t="s">
        <v>15029</v>
      </c>
      <c r="AJ2706" s="2" t="s">
        <v>68</v>
      </c>
      <c r="AK2706" s="2" t="s">
        <v>729</v>
      </c>
    </row>
    <row r="2707" spans="1:37" ht="17.100000000000001" customHeight="1">
      <c r="A2707" s="2" t="s">
        <v>36</v>
      </c>
      <c r="B2707" s="3">
        <v>60229664</v>
      </c>
      <c r="C2707" s="2" t="s">
        <v>5893</v>
      </c>
      <c r="D2707" s="5" t="s">
        <v>5893</v>
      </c>
      <c r="E2707" s="5" t="s">
        <v>5894</v>
      </c>
      <c r="F2707" s="5" t="s">
        <v>15229</v>
      </c>
      <c r="G2707" s="5" t="s">
        <v>15230</v>
      </c>
      <c r="H2707" s="5" t="s">
        <v>15231</v>
      </c>
      <c r="I2707" s="2" t="s">
        <v>42</v>
      </c>
      <c r="J2707" s="2" t="s">
        <v>15001</v>
      </c>
      <c r="K2707" s="2" t="s">
        <v>15002</v>
      </c>
      <c r="L2707" s="2" t="s">
        <v>15003</v>
      </c>
      <c r="M2707" s="2" t="s">
        <v>15002</v>
      </c>
      <c r="N2707" s="2" t="s">
        <v>15209</v>
      </c>
      <c r="O2707" s="8" t="s">
        <v>15210</v>
      </c>
      <c r="P2707" s="5" t="s">
        <v>1211</v>
      </c>
      <c r="Q2707" s="5" t="s">
        <v>716</v>
      </c>
      <c r="R2707" s="5" t="s">
        <v>15033</v>
      </c>
      <c r="S2707" s="2" t="s">
        <v>6687</v>
      </c>
      <c r="T2707" s="5" t="s">
        <v>1520</v>
      </c>
      <c r="U2707" s="5" t="s">
        <v>716</v>
      </c>
      <c r="V2707" s="2" t="s">
        <v>15005</v>
      </c>
      <c r="W2707" s="5" t="s">
        <v>734</v>
      </c>
      <c r="X2707" s="5" t="s">
        <v>15232</v>
      </c>
      <c r="Y2707" s="5" t="s">
        <v>15233</v>
      </c>
      <c r="Z2707" s="2" t="s">
        <v>720</v>
      </c>
      <c r="AA2707" s="2" t="s">
        <v>716</v>
      </c>
      <c r="AB2707" s="5" t="s">
        <v>15213</v>
      </c>
      <c r="AC2707" s="2" t="s">
        <v>15214</v>
      </c>
      <c r="AD2707" s="5" t="s">
        <v>15215</v>
      </c>
      <c r="AE2707" s="5" t="s">
        <v>15216</v>
      </c>
      <c r="AF2707" s="5" t="s">
        <v>15046</v>
      </c>
      <c r="AG2707" s="2" t="s">
        <v>15047</v>
      </c>
      <c r="AH2707" s="5" t="s">
        <v>15028</v>
      </c>
      <c r="AI2707" s="5" t="s">
        <v>15029</v>
      </c>
      <c r="AJ2707" s="2" t="s">
        <v>68</v>
      </c>
      <c r="AK2707" s="2" t="s">
        <v>729</v>
      </c>
    </row>
    <row r="2708" spans="1:37" ht="17.100000000000001" customHeight="1">
      <c r="A2708" s="2" t="s">
        <v>36</v>
      </c>
      <c r="B2708" s="3">
        <v>60294005</v>
      </c>
      <c r="C2708" s="2" t="s">
        <v>5893</v>
      </c>
      <c r="D2708" s="5" t="s">
        <v>5893</v>
      </c>
      <c r="E2708" s="5" t="s">
        <v>5894</v>
      </c>
      <c r="F2708" s="5" t="s">
        <v>15234</v>
      </c>
      <c r="G2708" s="5" t="s">
        <v>15235</v>
      </c>
      <c r="H2708" s="5" t="s">
        <v>3866</v>
      </c>
      <c r="I2708" s="2" t="s">
        <v>42</v>
      </c>
      <c r="J2708" s="2" t="s">
        <v>15001</v>
      </c>
      <c r="K2708" s="2" t="s">
        <v>15002</v>
      </c>
      <c r="L2708" s="2" t="s">
        <v>15003</v>
      </c>
      <c r="M2708" s="2" t="s">
        <v>15002</v>
      </c>
      <c r="N2708" s="2" t="s">
        <v>15209</v>
      </c>
      <c r="O2708" s="8" t="s">
        <v>15210</v>
      </c>
      <c r="P2708" s="5" t="s">
        <v>1211</v>
      </c>
      <c r="Q2708" s="5" t="s">
        <v>716</v>
      </c>
      <c r="R2708" s="5" t="s">
        <v>15033</v>
      </c>
      <c r="S2708" s="2" t="s">
        <v>6687</v>
      </c>
      <c r="T2708" s="5" t="s">
        <v>1520</v>
      </c>
      <c r="U2708" s="5" t="s">
        <v>716</v>
      </c>
      <c r="V2708" s="2" t="s">
        <v>15005</v>
      </c>
      <c r="W2708" s="5" t="s">
        <v>2032</v>
      </c>
      <c r="X2708" s="5" t="s">
        <v>15236</v>
      </c>
      <c r="Y2708" s="5" t="s">
        <v>15237</v>
      </c>
      <c r="Z2708" s="2" t="s">
        <v>720</v>
      </c>
      <c r="AA2708" s="2" t="s">
        <v>716</v>
      </c>
      <c r="AB2708" s="5" t="s">
        <v>15213</v>
      </c>
      <c r="AC2708" s="2" t="s">
        <v>15214</v>
      </c>
      <c r="AD2708" s="5" t="s">
        <v>15215</v>
      </c>
      <c r="AE2708" s="5" t="s">
        <v>15216</v>
      </c>
      <c r="AF2708" s="5" t="s">
        <v>15046</v>
      </c>
      <c r="AG2708" s="2" t="s">
        <v>15047</v>
      </c>
      <c r="AH2708" s="5" t="s">
        <v>15028</v>
      </c>
      <c r="AI2708" s="5" t="s">
        <v>15029</v>
      </c>
      <c r="AJ2708" s="2" t="s">
        <v>68</v>
      </c>
      <c r="AK2708" s="2" t="s">
        <v>729</v>
      </c>
    </row>
    <row r="2709" spans="1:37" ht="17.100000000000001" customHeight="1">
      <c r="A2709" s="2" t="s">
        <v>36</v>
      </c>
      <c r="B2709" s="3">
        <v>60011987</v>
      </c>
      <c r="C2709" s="2" t="s">
        <v>5893</v>
      </c>
      <c r="D2709" s="5" t="s">
        <v>5893</v>
      </c>
      <c r="E2709" s="5" t="s">
        <v>5894</v>
      </c>
      <c r="F2709" s="5" t="s">
        <v>15238</v>
      </c>
      <c r="G2709" s="5" t="s">
        <v>15239</v>
      </c>
      <c r="H2709" s="5" t="s">
        <v>15240</v>
      </c>
      <c r="I2709" s="2" t="s">
        <v>42</v>
      </c>
      <c r="J2709" s="2" t="s">
        <v>15001</v>
      </c>
      <c r="K2709" s="2" t="s">
        <v>15002</v>
      </c>
      <c r="L2709" s="2" t="s">
        <v>15003</v>
      </c>
      <c r="M2709" s="2" t="s">
        <v>15002</v>
      </c>
      <c r="N2709" s="2" t="s">
        <v>15241</v>
      </c>
      <c r="O2709" s="8" t="s">
        <v>15242</v>
      </c>
      <c r="P2709" s="5" t="s">
        <v>1211</v>
      </c>
      <c r="Q2709" s="5" t="s">
        <v>15243</v>
      </c>
      <c r="R2709" s="5" t="s">
        <v>15039</v>
      </c>
      <c r="S2709" s="2" t="s">
        <v>6687</v>
      </c>
      <c r="T2709" s="5" t="s">
        <v>1520</v>
      </c>
      <c r="U2709" s="5" t="s">
        <v>716</v>
      </c>
      <c r="V2709" s="2" t="s">
        <v>15040</v>
      </c>
      <c r="W2709" s="5" t="s">
        <v>251</v>
      </c>
      <c r="X2709" s="5" t="s">
        <v>15244</v>
      </c>
      <c r="Y2709" s="5" t="s">
        <v>15245</v>
      </c>
      <c r="Z2709" s="2" t="s">
        <v>720</v>
      </c>
      <c r="AA2709" s="2" t="s">
        <v>716</v>
      </c>
      <c r="AB2709" s="5" t="s">
        <v>15246</v>
      </c>
      <c r="AC2709" s="2" t="s">
        <v>15247</v>
      </c>
      <c r="AD2709" s="5" t="s">
        <v>15248</v>
      </c>
      <c r="AE2709" s="5" t="s">
        <v>15249</v>
      </c>
      <c r="AF2709" s="5" t="s">
        <v>15046</v>
      </c>
      <c r="AG2709" s="2" t="s">
        <v>15047</v>
      </c>
      <c r="AH2709" s="5" t="s">
        <v>15028</v>
      </c>
      <c r="AI2709" s="5" t="s">
        <v>15029</v>
      </c>
      <c r="AJ2709" s="2" t="s">
        <v>68</v>
      </c>
      <c r="AK2709" s="2" t="s">
        <v>729</v>
      </c>
    </row>
    <row r="2710" spans="1:37" ht="17.100000000000001" customHeight="1">
      <c r="A2710" s="2" t="s">
        <v>36</v>
      </c>
      <c r="B2710" s="3">
        <v>60011990</v>
      </c>
      <c r="C2710" s="2" t="s">
        <v>5893</v>
      </c>
      <c r="D2710" s="5" t="s">
        <v>5893</v>
      </c>
      <c r="E2710" s="5" t="s">
        <v>5894</v>
      </c>
      <c r="F2710" s="5" t="s">
        <v>15250</v>
      </c>
      <c r="G2710" s="5" t="s">
        <v>15251</v>
      </c>
      <c r="H2710" s="5" t="s">
        <v>10484</v>
      </c>
      <c r="I2710" s="2" t="s">
        <v>42</v>
      </c>
      <c r="J2710" s="2" t="s">
        <v>15001</v>
      </c>
      <c r="K2710" s="2" t="s">
        <v>15002</v>
      </c>
      <c r="L2710" s="2" t="s">
        <v>15003</v>
      </c>
      <c r="M2710" s="2" t="s">
        <v>15002</v>
      </c>
      <c r="N2710" s="2" t="s">
        <v>15241</v>
      </c>
      <c r="O2710" s="8" t="s">
        <v>15242</v>
      </c>
      <c r="P2710" s="5" t="s">
        <v>1211</v>
      </c>
      <c r="Q2710" s="5" t="s">
        <v>15243</v>
      </c>
      <c r="R2710" s="5" t="s">
        <v>15039</v>
      </c>
      <c r="S2710" s="2" t="s">
        <v>6687</v>
      </c>
      <c r="T2710" s="5" t="s">
        <v>1520</v>
      </c>
      <c r="U2710" s="5" t="s">
        <v>716</v>
      </c>
      <c r="V2710" s="2" t="s">
        <v>15040</v>
      </c>
      <c r="W2710" s="5" t="s">
        <v>640</v>
      </c>
      <c r="X2710" s="5" t="s">
        <v>15252</v>
      </c>
      <c r="Y2710" s="5" t="s">
        <v>15253</v>
      </c>
      <c r="Z2710" s="2" t="s">
        <v>720</v>
      </c>
      <c r="AA2710" s="2" t="s">
        <v>716</v>
      </c>
      <c r="AB2710" s="5" t="s">
        <v>15246</v>
      </c>
      <c r="AC2710" s="2" t="s">
        <v>15247</v>
      </c>
      <c r="AD2710" s="5" t="s">
        <v>15248</v>
      </c>
      <c r="AE2710" s="5" t="s">
        <v>15249</v>
      </c>
      <c r="AF2710" s="5" t="s">
        <v>15046</v>
      </c>
      <c r="AG2710" s="2" t="s">
        <v>15047</v>
      </c>
      <c r="AH2710" s="5" t="s">
        <v>15028</v>
      </c>
      <c r="AI2710" s="5" t="s">
        <v>15029</v>
      </c>
      <c r="AJ2710" s="2" t="s">
        <v>68</v>
      </c>
      <c r="AK2710" s="2" t="s">
        <v>729</v>
      </c>
    </row>
    <row r="2711" spans="1:37" ht="17.100000000000001" customHeight="1">
      <c r="A2711" s="2" t="s">
        <v>36</v>
      </c>
      <c r="B2711" s="3">
        <v>60011996</v>
      </c>
      <c r="C2711" s="2" t="s">
        <v>5893</v>
      </c>
      <c r="D2711" s="5" t="s">
        <v>5893</v>
      </c>
      <c r="E2711" s="5" t="s">
        <v>5894</v>
      </c>
      <c r="F2711" s="5" t="s">
        <v>15254</v>
      </c>
      <c r="G2711" s="5" t="s">
        <v>15255</v>
      </c>
      <c r="H2711" s="5" t="s">
        <v>4490</v>
      </c>
      <c r="I2711" s="2" t="s">
        <v>42</v>
      </c>
      <c r="J2711" s="2" t="s">
        <v>15001</v>
      </c>
      <c r="K2711" s="2" t="s">
        <v>15002</v>
      </c>
      <c r="L2711" s="2" t="s">
        <v>15003</v>
      </c>
      <c r="M2711" s="2" t="s">
        <v>15002</v>
      </c>
      <c r="N2711" s="2" t="s">
        <v>15241</v>
      </c>
      <c r="O2711" s="8" t="s">
        <v>15242</v>
      </c>
      <c r="P2711" s="5" t="s">
        <v>1211</v>
      </c>
      <c r="Q2711" s="5" t="s">
        <v>15243</v>
      </c>
      <c r="R2711" s="5" t="s">
        <v>15039</v>
      </c>
      <c r="S2711" s="2" t="s">
        <v>6687</v>
      </c>
      <c r="T2711" s="5" t="s">
        <v>1520</v>
      </c>
      <c r="U2711" s="5" t="s">
        <v>716</v>
      </c>
      <c r="V2711" s="2" t="s">
        <v>15040</v>
      </c>
      <c r="W2711" s="5" t="s">
        <v>11946</v>
      </c>
      <c r="X2711" s="5" t="s">
        <v>9571</v>
      </c>
      <c r="Y2711" s="5" t="s">
        <v>15256</v>
      </c>
      <c r="Z2711" s="2" t="s">
        <v>720</v>
      </c>
      <c r="AA2711" s="2" t="s">
        <v>716</v>
      </c>
      <c r="AB2711" s="5" t="s">
        <v>15246</v>
      </c>
      <c r="AC2711" s="2" t="s">
        <v>15247</v>
      </c>
      <c r="AD2711" s="5" t="s">
        <v>15248</v>
      </c>
      <c r="AE2711" s="5" t="s">
        <v>15249</v>
      </c>
      <c r="AF2711" s="5" t="s">
        <v>15046</v>
      </c>
      <c r="AG2711" s="2" t="s">
        <v>15047</v>
      </c>
      <c r="AH2711" s="5" t="s">
        <v>15028</v>
      </c>
      <c r="AI2711" s="5" t="s">
        <v>15029</v>
      </c>
      <c r="AJ2711" s="2" t="s">
        <v>68</v>
      </c>
      <c r="AK2711" s="2" t="s">
        <v>729</v>
      </c>
    </row>
    <row r="2712" spans="1:37" ht="17.100000000000001" customHeight="1">
      <c r="A2712" s="2" t="s">
        <v>36</v>
      </c>
      <c r="B2712" s="3">
        <v>60012000</v>
      </c>
      <c r="C2712" s="2" t="s">
        <v>5893</v>
      </c>
      <c r="D2712" s="5" t="s">
        <v>5893</v>
      </c>
      <c r="E2712" s="5" t="s">
        <v>5894</v>
      </c>
      <c r="F2712" s="5" t="s">
        <v>15257</v>
      </c>
      <c r="G2712" s="5" t="s">
        <v>15258</v>
      </c>
      <c r="H2712" s="5" t="s">
        <v>15259</v>
      </c>
      <c r="I2712" s="2" t="s">
        <v>42</v>
      </c>
      <c r="J2712" s="2" t="s">
        <v>15001</v>
      </c>
      <c r="K2712" s="2" t="s">
        <v>15002</v>
      </c>
      <c r="L2712" s="2" t="s">
        <v>15003</v>
      </c>
      <c r="M2712" s="2" t="s">
        <v>15002</v>
      </c>
      <c r="N2712" s="2" t="s">
        <v>15241</v>
      </c>
      <c r="O2712" s="8" t="s">
        <v>15242</v>
      </c>
      <c r="P2712" s="5" t="s">
        <v>1211</v>
      </c>
      <c r="Q2712" s="5" t="s">
        <v>15243</v>
      </c>
      <c r="R2712" s="5" t="s">
        <v>15039</v>
      </c>
      <c r="S2712" s="2" t="s">
        <v>6687</v>
      </c>
      <c r="T2712" s="5" t="s">
        <v>1520</v>
      </c>
      <c r="U2712" s="5" t="s">
        <v>716</v>
      </c>
      <c r="V2712" s="2" t="s">
        <v>15040</v>
      </c>
      <c r="W2712" s="5" t="s">
        <v>15260</v>
      </c>
      <c r="X2712" s="5" t="s">
        <v>15261</v>
      </c>
      <c r="Y2712" s="5" t="s">
        <v>15262</v>
      </c>
      <c r="Z2712" s="2" t="s">
        <v>720</v>
      </c>
      <c r="AA2712" s="2" t="s">
        <v>716</v>
      </c>
      <c r="AB2712" s="5" t="s">
        <v>15246</v>
      </c>
      <c r="AC2712" s="2" t="s">
        <v>15247</v>
      </c>
      <c r="AD2712" s="5" t="s">
        <v>15248</v>
      </c>
      <c r="AE2712" s="5" t="s">
        <v>15249</v>
      </c>
      <c r="AF2712" s="5" t="s">
        <v>15046</v>
      </c>
      <c r="AG2712" s="2" t="s">
        <v>15047</v>
      </c>
      <c r="AH2712" s="5" t="s">
        <v>15028</v>
      </c>
      <c r="AI2712" s="5" t="s">
        <v>15029</v>
      </c>
      <c r="AJ2712" s="2" t="s">
        <v>68</v>
      </c>
      <c r="AK2712" s="2" t="s">
        <v>729</v>
      </c>
    </row>
    <row r="2713" spans="1:37" ht="17.100000000000001" customHeight="1">
      <c r="A2713" s="2" t="s">
        <v>36</v>
      </c>
      <c r="B2713" s="3">
        <v>60012001</v>
      </c>
      <c r="C2713" s="2" t="s">
        <v>5893</v>
      </c>
      <c r="D2713" s="5" t="s">
        <v>5893</v>
      </c>
      <c r="E2713" s="5" t="s">
        <v>5894</v>
      </c>
      <c r="F2713" s="5" t="s">
        <v>15263</v>
      </c>
      <c r="G2713" s="5" t="s">
        <v>15264</v>
      </c>
      <c r="H2713" s="5" t="s">
        <v>15265</v>
      </c>
      <c r="I2713" s="2" t="s">
        <v>42</v>
      </c>
      <c r="J2713" s="2" t="s">
        <v>15001</v>
      </c>
      <c r="K2713" s="2" t="s">
        <v>15002</v>
      </c>
      <c r="L2713" s="2" t="s">
        <v>15003</v>
      </c>
      <c r="M2713" s="2" t="s">
        <v>15002</v>
      </c>
      <c r="N2713" s="2" t="s">
        <v>15241</v>
      </c>
      <c r="O2713" s="8" t="s">
        <v>15242</v>
      </c>
      <c r="P2713" s="5" t="s">
        <v>1211</v>
      </c>
      <c r="Q2713" s="5" t="s">
        <v>15243</v>
      </c>
      <c r="R2713" s="5" t="s">
        <v>15039</v>
      </c>
      <c r="S2713" s="2" t="s">
        <v>6687</v>
      </c>
      <c r="T2713" s="5" t="s">
        <v>1520</v>
      </c>
      <c r="U2713" s="5" t="s">
        <v>716</v>
      </c>
      <c r="V2713" s="2" t="s">
        <v>15040</v>
      </c>
      <c r="W2713" s="5" t="s">
        <v>3802</v>
      </c>
      <c r="X2713" s="5" t="s">
        <v>15266</v>
      </c>
      <c r="Y2713" s="5" t="s">
        <v>15267</v>
      </c>
      <c r="Z2713" s="2" t="s">
        <v>720</v>
      </c>
      <c r="AA2713" s="2" t="s">
        <v>716</v>
      </c>
      <c r="AB2713" s="5" t="s">
        <v>15246</v>
      </c>
      <c r="AC2713" s="2" t="s">
        <v>15247</v>
      </c>
      <c r="AD2713" s="5" t="s">
        <v>15248</v>
      </c>
      <c r="AE2713" s="5" t="s">
        <v>15249</v>
      </c>
      <c r="AF2713" s="5" t="s">
        <v>15046</v>
      </c>
      <c r="AG2713" s="2" t="s">
        <v>15047</v>
      </c>
      <c r="AH2713" s="5" t="s">
        <v>15028</v>
      </c>
      <c r="AI2713" s="5" t="s">
        <v>15029</v>
      </c>
      <c r="AJ2713" s="2" t="s">
        <v>68</v>
      </c>
      <c r="AK2713" s="2" t="s">
        <v>729</v>
      </c>
    </row>
    <row r="2714" spans="1:37" ht="17.100000000000001" customHeight="1">
      <c r="A2714" s="2" t="s">
        <v>36</v>
      </c>
      <c r="B2714" s="3">
        <v>60028616</v>
      </c>
      <c r="C2714" s="2" t="s">
        <v>5907</v>
      </c>
      <c r="D2714" s="5" t="s">
        <v>5908</v>
      </c>
      <c r="E2714" s="5" t="s">
        <v>5909</v>
      </c>
      <c r="F2714" s="5" t="s">
        <v>15248</v>
      </c>
      <c r="G2714" s="5" t="s">
        <v>15249</v>
      </c>
      <c r="H2714" s="5" t="s">
        <v>15268</v>
      </c>
      <c r="I2714" s="2" t="s">
        <v>42</v>
      </c>
      <c r="J2714" s="2" t="s">
        <v>15001</v>
      </c>
      <c r="K2714" s="2" t="s">
        <v>15002</v>
      </c>
      <c r="L2714" s="2" t="s">
        <v>15003</v>
      </c>
      <c r="M2714" s="2" t="s">
        <v>15002</v>
      </c>
      <c r="N2714" s="2" t="s">
        <v>15241</v>
      </c>
      <c r="O2714" s="8" t="s">
        <v>15242</v>
      </c>
      <c r="P2714" s="5" t="s">
        <v>1211</v>
      </c>
      <c r="Q2714" s="5" t="s">
        <v>15243</v>
      </c>
      <c r="R2714" s="5" t="s">
        <v>15039</v>
      </c>
      <c r="S2714" s="2" t="s">
        <v>6687</v>
      </c>
      <c r="T2714" s="5" t="s">
        <v>1520</v>
      </c>
      <c r="U2714" s="5" t="s">
        <v>716</v>
      </c>
      <c r="V2714" s="2" t="s">
        <v>15040</v>
      </c>
      <c r="W2714" s="5" t="s">
        <v>2011</v>
      </c>
      <c r="X2714" s="5" t="s">
        <v>15269</v>
      </c>
      <c r="Y2714" s="5" t="s">
        <v>15270</v>
      </c>
      <c r="Z2714" s="2" t="s">
        <v>720</v>
      </c>
      <c r="AA2714" s="2" t="s">
        <v>716</v>
      </c>
      <c r="AB2714" s="5" t="s">
        <v>15046</v>
      </c>
      <c r="AC2714" s="2" t="s">
        <v>15047</v>
      </c>
      <c r="AD2714" s="5" t="s">
        <v>15028</v>
      </c>
      <c r="AE2714" s="5" t="s">
        <v>15029</v>
      </c>
      <c r="AF2714" s="5" t="s">
        <v>14235</v>
      </c>
      <c r="AG2714" s="2" t="s">
        <v>14236</v>
      </c>
      <c r="AH2714" s="5" t="s">
        <v>14237</v>
      </c>
      <c r="AI2714" s="5" t="s">
        <v>14238</v>
      </c>
      <c r="AJ2714" s="2" t="s">
        <v>68</v>
      </c>
      <c r="AK2714" s="2" t="s">
        <v>729</v>
      </c>
    </row>
    <row r="2715" spans="1:37" ht="17.100000000000001" customHeight="1">
      <c r="A2715" s="2" t="s">
        <v>36</v>
      </c>
      <c r="B2715" s="3">
        <v>80008078</v>
      </c>
      <c r="C2715" s="2" t="s">
        <v>6242</v>
      </c>
      <c r="D2715" s="5" t="s">
        <v>6243</v>
      </c>
      <c r="E2715" s="5" t="s">
        <v>7518</v>
      </c>
      <c r="F2715" s="5" t="s">
        <v>15271</v>
      </c>
      <c r="G2715" s="5" t="s">
        <v>15272</v>
      </c>
      <c r="H2715" s="5" t="s">
        <v>9596</v>
      </c>
      <c r="I2715" s="2" t="s">
        <v>42</v>
      </c>
      <c r="J2715" s="2" t="s">
        <v>15001</v>
      </c>
      <c r="K2715" s="2" t="s">
        <v>15002</v>
      </c>
      <c r="L2715" s="2" t="s">
        <v>15003</v>
      </c>
      <c r="M2715" s="2" t="s">
        <v>15002</v>
      </c>
      <c r="N2715" s="2" t="s">
        <v>15031</v>
      </c>
      <c r="O2715" s="8" t="s">
        <v>15032</v>
      </c>
      <c r="P2715" s="5" t="s">
        <v>1211</v>
      </c>
      <c r="Q2715" s="5" t="s">
        <v>716</v>
      </c>
      <c r="R2715" s="5" t="s">
        <v>15033</v>
      </c>
      <c r="S2715" s="2" t="s">
        <v>6687</v>
      </c>
      <c r="T2715" s="5" t="s">
        <v>1520</v>
      </c>
      <c r="U2715" s="5" t="s">
        <v>716</v>
      </c>
      <c r="V2715" s="2" t="s">
        <v>15005</v>
      </c>
      <c r="W2715" s="5" t="s">
        <v>717</v>
      </c>
      <c r="X2715" s="5" t="s">
        <v>15273</v>
      </c>
      <c r="Y2715" s="18" t="s">
        <v>15274</v>
      </c>
      <c r="Z2715" s="2" t="s">
        <v>720</v>
      </c>
      <c r="AA2715" s="2" t="s">
        <v>716</v>
      </c>
      <c r="AB2715" s="5" t="s">
        <v>15046</v>
      </c>
      <c r="AC2715" s="2" t="s">
        <v>15047</v>
      </c>
      <c r="AD2715" s="5" t="s">
        <v>15028</v>
      </c>
      <c r="AE2715" s="5" t="s">
        <v>15029</v>
      </c>
      <c r="AF2715" s="5" t="s">
        <v>14235</v>
      </c>
      <c r="AG2715" s="2" t="s">
        <v>14236</v>
      </c>
      <c r="AH2715" s="5" t="s">
        <v>14237</v>
      </c>
      <c r="AI2715" s="5" t="s">
        <v>14238</v>
      </c>
      <c r="AJ2715" s="2" t="s">
        <v>68</v>
      </c>
      <c r="AK2715" s="2" t="s">
        <v>729</v>
      </c>
    </row>
    <row r="2716" spans="1:37" ht="17.100000000000001" customHeight="1">
      <c r="A2716" s="2" t="s">
        <v>36</v>
      </c>
      <c r="B2716" s="3">
        <v>80012400</v>
      </c>
      <c r="C2716" s="2" t="s">
        <v>15275</v>
      </c>
      <c r="D2716" s="5" t="s">
        <v>7009</v>
      </c>
      <c r="E2716" s="5" t="s">
        <v>15276</v>
      </c>
      <c r="F2716" s="5" t="s">
        <v>14237</v>
      </c>
      <c r="G2716" s="5" t="s">
        <v>14238</v>
      </c>
      <c r="H2716" s="5" t="s">
        <v>15277</v>
      </c>
      <c r="I2716" s="2" t="s">
        <v>42</v>
      </c>
      <c r="J2716" s="2" t="s">
        <v>363</v>
      </c>
      <c r="K2716" s="2" t="s">
        <v>364</v>
      </c>
      <c r="L2716" s="2" t="s">
        <v>365</v>
      </c>
      <c r="M2716" s="2" t="s">
        <v>364</v>
      </c>
      <c r="N2716" s="2" t="s">
        <v>15278</v>
      </c>
      <c r="O2716" s="8" t="s">
        <v>15279</v>
      </c>
      <c r="P2716" s="5" t="s">
        <v>1660</v>
      </c>
      <c r="Q2716" s="5" t="s">
        <v>1624</v>
      </c>
      <c r="R2716" s="5" t="s">
        <v>4755</v>
      </c>
      <c r="S2716" s="2" t="s">
        <v>752</v>
      </c>
      <c r="T2716" s="5" t="s">
        <v>1520</v>
      </c>
      <c r="U2716" s="5" t="s">
        <v>752</v>
      </c>
      <c r="V2716" s="2" t="s">
        <v>1521</v>
      </c>
      <c r="W2716" s="5" t="s">
        <v>838</v>
      </c>
      <c r="X2716" s="5" t="s">
        <v>998</v>
      </c>
      <c r="Y2716" s="5" t="s">
        <v>15280</v>
      </c>
      <c r="Z2716" s="2" t="s">
        <v>720</v>
      </c>
      <c r="AA2716" s="2" t="s">
        <v>716</v>
      </c>
      <c r="AB2716" s="5" t="s">
        <v>5879</v>
      </c>
      <c r="AC2716" s="2" t="s">
        <v>5880</v>
      </c>
      <c r="AD2716" s="5" t="s">
        <v>5881</v>
      </c>
      <c r="AE2716" s="5" t="s">
        <v>5882</v>
      </c>
      <c r="AF2716" s="5" t="s">
        <v>991</v>
      </c>
      <c r="AG2716" s="2" t="s">
        <v>992</v>
      </c>
      <c r="AH2716" s="5" t="s">
        <v>993</v>
      </c>
      <c r="AI2716" s="5" t="s">
        <v>729</v>
      </c>
      <c r="AJ2716" s="2" t="s">
        <v>68</v>
      </c>
      <c r="AK2716" s="2" t="s">
        <v>729</v>
      </c>
    </row>
    <row r="2717" spans="1:37" ht="17.100000000000001" customHeight="1">
      <c r="A2717" s="2" t="s">
        <v>36</v>
      </c>
      <c r="B2717" s="3">
        <v>80012308</v>
      </c>
      <c r="C2717" s="2" t="s">
        <v>15281</v>
      </c>
      <c r="D2717" s="5" t="s">
        <v>15281</v>
      </c>
      <c r="E2717" s="5" t="s">
        <v>15282</v>
      </c>
      <c r="F2717" s="5" t="s">
        <v>5881</v>
      </c>
      <c r="G2717" s="5" t="s">
        <v>5882</v>
      </c>
      <c r="H2717" s="5" t="s">
        <v>15283</v>
      </c>
      <c r="I2717" s="2" t="s">
        <v>42</v>
      </c>
      <c r="J2717" s="2" t="s">
        <v>43</v>
      </c>
      <c r="K2717" s="2" t="s">
        <v>44</v>
      </c>
      <c r="L2717" s="2" t="s">
        <v>45</v>
      </c>
      <c r="M2717" s="2" t="s">
        <v>46</v>
      </c>
      <c r="N2717" s="2" t="s">
        <v>15284</v>
      </c>
      <c r="O2717" s="8" t="s">
        <v>15285</v>
      </c>
      <c r="P2717" s="5" t="s">
        <v>15285</v>
      </c>
      <c r="Q2717" s="5" t="s">
        <v>15286</v>
      </c>
      <c r="R2717" s="5" t="s">
        <v>4360</v>
      </c>
      <c r="S2717" s="2" t="s">
        <v>4361</v>
      </c>
      <c r="T2717" s="5" t="s">
        <v>53</v>
      </c>
      <c r="U2717" s="5" t="s">
        <v>752</v>
      </c>
      <c r="V2717" s="2" t="s">
        <v>55</v>
      </c>
      <c r="W2717" s="5" t="s">
        <v>838</v>
      </c>
      <c r="X2717" s="5" t="s">
        <v>15287</v>
      </c>
      <c r="Y2717" s="5" t="s">
        <v>15288</v>
      </c>
      <c r="Z2717" s="2" t="s">
        <v>720</v>
      </c>
      <c r="AA2717" s="2" t="s">
        <v>716</v>
      </c>
      <c r="AB2717" s="5" t="s">
        <v>991</v>
      </c>
      <c r="AC2717" s="2" t="s">
        <v>992</v>
      </c>
      <c r="AD2717" s="5" t="s">
        <v>993</v>
      </c>
      <c r="AE2717" s="5" t="s">
        <v>729</v>
      </c>
      <c r="AF2717" s="5" t="s">
        <v>64</v>
      </c>
      <c r="AG2717" s="2" t="s">
        <v>65</v>
      </c>
      <c r="AH2717" s="5" t="s">
        <v>66</v>
      </c>
      <c r="AI2717" s="5" t="s">
        <v>67</v>
      </c>
      <c r="AJ2717" s="2" t="s">
        <v>68</v>
      </c>
      <c r="AK2717" s="2" t="s">
        <v>729</v>
      </c>
    </row>
    <row r="2718" spans="1:37" ht="17.100000000000001" customHeight="1">
      <c r="A2718" s="2" t="s">
        <v>36</v>
      </c>
      <c r="B2718" s="3">
        <v>80007129</v>
      </c>
      <c r="C2718" s="2" t="s">
        <v>15289</v>
      </c>
      <c r="D2718" s="5" t="s">
        <v>15289</v>
      </c>
      <c r="E2718" s="5" t="s">
        <v>15290</v>
      </c>
      <c r="F2718" s="5" t="s">
        <v>15291</v>
      </c>
      <c r="G2718" s="5" t="s">
        <v>15292</v>
      </c>
      <c r="H2718" s="5" t="s">
        <v>15293</v>
      </c>
      <c r="I2718" s="2" t="s">
        <v>42</v>
      </c>
      <c r="J2718" s="2" t="s">
        <v>43</v>
      </c>
      <c r="K2718" s="2" t="s">
        <v>44</v>
      </c>
      <c r="L2718" s="2" t="s">
        <v>45</v>
      </c>
      <c r="M2718" s="2" t="s">
        <v>46</v>
      </c>
      <c r="N2718" s="2" t="s">
        <v>15294</v>
      </c>
      <c r="O2718" s="8" t="s">
        <v>15295</v>
      </c>
      <c r="P2718" s="5" t="s">
        <v>15295</v>
      </c>
      <c r="Q2718" s="5" t="s">
        <v>15296</v>
      </c>
      <c r="R2718" s="5" t="s">
        <v>5862</v>
      </c>
      <c r="S2718" s="2" t="s">
        <v>5863</v>
      </c>
      <c r="T2718" s="5" t="s">
        <v>53</v>
      </c>
      <c r="U2718" s="5" t="s">
        <v>5864</v>
      </c>
      <c r="V2718" s="2" t="s">
        <v>55</v>
      </c>
      <c r="W2718" s="5" t="s">
        <v>567</v>
      </c>
      <c r="X2718" s="5" t="s">
        <v>6432</v>
      </c>
      <c r="Y2718" s="5" t="s">
        <v>15297</v>
      </c>
      <c r="Z2718" s="2" t="s">
        <v>720</v>
      </c>
      <c r="AA2718" s="2" t="s">
        <v>716</v>
      </c>
      <c r="AB2718" s="5" t="s">
        <v>15298</v>
      </c>
      <c r="AC2718" s="2" t="s">
        <v>15299</v>
      </c>
      <c r="AD2718" s="5" t="s">
        <v>15300</v>
      </c>
      <c r="AE2718" s="5" t="s">
        <v>15301</v>
      </c>
      <c r="AF2718" s="5" t="s">
        <v>991</v>
      </c>
      <c r="AG2718" s="2" t="s">
        <v>992</v>
      </c>
      <c r="AH2718" s="5" t="s">
        <v>993</v>
      </c>
      <c r="AI2718" s="5" t="s">
        <v>729</v>
      </c>
      <c r="AJ2718" s="2" t="s">
        <v>68</v>
      </c>
      <c r="AK2718" s="2" t="s">
        <v>729</v>
      </c>
    </row>
    <row r="2719" spans="1:37" ht="17.100000000000001" customHeight="1">
      <c r="A2719" s="2" t="s">
        <v>36</v>
      </c>
      <c r="B2719" s="3">
        <v>80007438</v>
      </c>
      <c r="C2719" s="2" t="s">
        <v>15302</v>
      </c>
      <c r="D2719" s="5" t="s">
        <v>15302</v>
      </c>
      <c r="E2719" s="5" t="s">
        <v>15303</v>
      </c>
      <c r="F2719" s="5" t="s">
        <v>15304</v>
      </c>
      <c r="G2719" s="5" t="s">
        <v>15305</v>
      </c>
      <c r="H2719" s="5" t="s">
        <v>938</v>
      </c>
      <c r="I2719" s="2" t="s">
        <v>42</v>
      </c>
      <c r="J2719" s="2" t="s">
        <v>43</v>
      </c>
      <c r="K2719" s="2" t="s">
        <v>44</v>
      </c>
      <c r="L2719" s="2" t="s">
        <v>45</v>
      </c>
      <c r="M2719" s="2" t="s">
        <v>46</v>
      </c>
      <c r="N2719" s="2" t="s">
        <v>15294</v>
      </c>
      <c r="O2719" s="8" t="s">
        <v>15295</v>
      </c>
      <c r="P2719" s="5" t="s">
        <v>15295</v>
      </c>
      <c r="Q2719" s="5" t="s">
        <v>15296</v>
      </c>
      <c r="R2719" s="5" t="s">
        <v>5862</v>
      </c>
      <c r="S2719" s="2" t="s">
        <v>5863</v>
      </c>
      <c r="T2719" s="5" t="s">
        <v>53</v>
      </c>
      <c r="U2719" s="5" t="s">
        <v>5864</v>
      </c>
      <c r="V2719" s="2" t="s">
        <v>55</v>
      </c>
      <c r="W2719" s="5" t="s">
        <v>772</v>
      </c>
      <c r="X2719" s="5" t="s">
        <v>15306</v>
      </c>
      <c r="Y2719" s="5" t="s">
        <v>15307</v>
      </c>
      <c r="Z2719" s="2" t="s">
        <v>720</v>
      </c>
      <c r="AA2719" s="2" t="s">
        <v>716</v>
      </c>
      <c r="AB2719" s="5" t="s">
        <v>15298</v>
      </c>
      <c r="AC2719" s="2" t="s">
        <v>15299</v>
      </c>
      <c r="AD2719" s="5" t="s">
        <v>15300</v>
      </c>
      <c r="AE2719" s="5" t="s">
        <v>15301</v>
      </c>
      <c r="AF2719" s="5" t="s">
        <v>991</v>
      </c>
      <c r="AG2719" s="2" t="s">
        <v>992</v>
      </c>
      <c r="AH2719" s="5" t="s">
        <v>993</v>
      </c>
      <c r="AI2719" s="5" t="s">
        <v>729</v>
      </c>
      <c r="AJ2719" s="2" t="s">
        <v>68</v>
      </c>
      <c r="AK2719" s="2" t="s">
        <v>729</v>
      </c>
    </row>
    <row r="2720" spans="1:37" ht="17.100000000000001" customHeight="1">
      <c r="A2720" s="2" t="s">
        <v>36</v>
      </c>
      <c r="B2720" s="3">
        <v>80007437</v>
      </c>
      <c r="C2720" s="2" t="s">
        <v>15308</v>
      </c>
      <c r="D2720" s="5" t="s">
        <v>15308</v>
      </c>
      <c r="E2720" s="5" t="s">
        <v>15309</v>
      </c>
      <c r="F2720" s="5" t="s">
        <v>15310</v>
      </c>
      <c r="G2720" s="5" t="s">
        <v>15311</v>
      </c>
      <c r="H2720" s="5" t="s">
        <v>15312</v>
      </c>
      <c r="I2720" s="2" t="s">
        <v>42</v>
      </c>
      <c r="J2720" s="2" t="s">
        <v>43</v>
      </c>
      <c r="K2720" s="2" t="s">
        <v>44</v>
      </c>
      <c r="L2720" s="2" t="s">
        <v>45</v>
      </c>
      <c r="M2720" s="2" t="s">
        <v>46</v>
      </c>
      <c r="N2720" s="2" t="s">
        <v>15313</v>
      </c>
      <c r="O2720" s="8" t="s">
        <v>15314</v>
      </c>
      <c r="P2720" s="5" t="s">
        <v>15315</v>
      </c>
      <c r="Q2720" s="5" t="s">
        <v>15314</v>
      </c>
      <c r="R2720" s="5" t="s">
        <v>5862</v>
      </c>
      <c r="S2720" s="2" t="s">
        <v>5863</v>
      </c>
      <c r="T2720" s="5" t="s">
        <v>53</v>
      </c>
      <c r="U2720" s="5" t="s">
        <v>5864</v>
      </c>
      <c r="V2720" s="2" t="s">
        <v>55</v>
      </c>
      <c r="W2720" s="5" t="s">
        <v>98</v>
      </c>
      <c r="X2720" s="5" t="s">
        <v>15316</v>
      </c>
      <c r="Y2720" s="5" t="s">
        <v>15317</v>
      </c>
      <c r="Z2720" s="2" t="s">
        <v>720</v>
      </c>
      <c r="AA2720" s="2" t="s">
        <v>716</v>
      </c>
      <c r="AB2720" s="5" t="s">
        <v>15318</v>
      </c>
      <c r="AC2720" s="2" t="s">
        <v>15319</v>
      </c>
      <c r="AD2720" s="5" t="s">
        <v>15291</v>
      </c>
      <c r="AE2720" s="5" t="s">
        <v>15292</v>
      </c>
      <c r="AF2720" s="5" t="s">
        <v>15298</v>
      </c>
      <c r="AG2720" s="2" t="s">
        <v>15299</v>
      </c>
      <c r="AH2720" s="5" t="s">
        <v>15300</v>
      </c>
      <c r="AI2720" s="5" t="s">
        <v>15301</v>
      </c>
      <c r="AJ2720" s="2" t="s">
        <v>68</v>
      </c>
      <c r="AK2720" s="2" t="s">
        <v>729</v>
      </c>
    </row>
    <row r="2721" spans="1:37" ht="17.100000000000001" customHeight="1">
      <c r="A2721" s="2" t="s">
        <v>36</v>
      </c>
      <c r="B2721" s="3">
        <v>80008151</v>
      </c>
      <c r="C2721" s="2" t="s">
        <v>15320</v>
      </c>
      <c r="D2721" s="5" t="s">
        <v>15321</v>
      </c>
      <c r="E2721" s="5" t="s">
        <v>15322</v>
      </c>
      <c r="F2721" s="5" t="s">
        <v>15323</v>
      </c>
      <c r="G2721" s="5" t="s">
        <v>15324</v>
      </c>
      <c r="H2721" s="5" t="s">
        <v>15325</v>
      </c>
      <c r="I2721" s="2" t="s">
        <v>42</v>
      </c>
      <c r="J2721" s="2" t="s">
        <v>43</v>
      </c>
      <c r="K2721" s="2" t="s">
        <v>44</v>
      </c>
      <c r="L2721" s="2" t="s">
        <v>45</v>
      </c>
      <c r="M2721" s="2" t="s">
        <v>46</v>
      </c>
      <c r="N2721" s="2" t="s">
        <v>15313</v>
      </c>
      <c r="O2721" s="8" t="s">
        <v>15314</v>
      </c>
      <c r="P2721" s="5" t="s">
        <v>15315</v>
      </c>
      <c r="Q2721" s="5" t="s">
        <v>15314</v>
      </c>
      <c r="R2721" s="5" t="s">
        <v>5862</v>
      </c>
      <c r="S2721" s="2" t="s">
        <v>5863</v>
      </c>
      <c r="T2721" s="5" t="s">
        <v>53</v>
      </c>
      <c r="U2721" s="5" t="s">
        <v>5864</v>
      </c>
      <c r="V2721" s="2" t="s">
        <v>55</v>
      </c>
      <c r="W2721" s="5" t="s">
        <v>15326</v>
      </c>
      <c r="X2721" s="5" t="s">
        <v>15327</v>
      </c>
      <c r="Y2721" s="5" t="s">
        <v>15328</v>
      </c>
      <c r="Z2721" s="2" t="s">
        <v>720</v>
      </c>
      <c r="AA2721" s="2" t="s">
        <v>716</v>
      </c>
      <c r="AB2721" s="5" t="s">
        <v>15329</v>
      </c>
      <c r="AC2721" s="2" t="s">
        <v>15330</v>
      </c>
      <c r="AD2721" s="5" t="s">
        <v>15310</v>
      </c>
      <c r="AE2721" s="5" t="s">
        <v>15311</v>
      </c>
      <c r="AF2721" s="5" t="s">
        <v>15318</v>
      </c>
      <c r="AG2721" s="2" t="s">
        <v>15319</v>
      </c>
      <c r="AH2721" s="5" t="s">
        <v>15291</v>
      </c>
      <c r="AI2721" s="5" t="s">
        <v>15292</v>
      </c>
      <c r="AJ2721" s="2" t="s">
        <v>68</v>
      </c>
      <c r="AK2721" s="2" t="s">
        <v>729</v>
      </c>
    </row>
    <row r="2722" spans="1:37" ht="17.100000000000001" customHeight="1">
      <c r="A2722" s="2" t="s">
        <v>36</v>
      </c>
      <c r="B2722" s="3">
        <v>80012031</v>
      </c>
      <c r="C2722" s="2" t="s">
        <v>15331</v>
      </c>
      <c r="D2722" s="5" t="s">
        <v>15332</v>
      </c>
      <c r="E2722" s="5" t="s">
        <v>15333</v>
      </c>
      <c r="F2722" s="5" t="s">
        <v>15334</v>
      </c>
      <c r="G2722" s="5" t="s">
        <v>15335</v>
      </c>
      <c r="H2722" s="5" t="s">
        <v>2123</v>
      </c>
      <c r="I2722" s="2" t="s">
        <v>42</v>
      </c>
      <c r="J2722" s="2" t="s">
        <v>43</v>
      </c>
      <c r="K2722" s="2" t="s">
        <v>44</v>
      </c>
      <c r="L2722" s="2" t="s">
        <v>45</v>
      </c>
      <c r="M2722" s="2" t="s">
        <v>46</v>
      </c>
      <c r="N2722" s="2" t="s">
        <v>15313</v>
      </c>
      <c r="O2722" s="8" t="s">
        <v>15314</v>
      </c>
      <c r="P2722" s="5" t="s">
        <v>15315</v>
      </c>
      <c r="Q2722" s="5" t="s">
        <v>15314</v>
      </c>
      <c r="R2722" s="5" t="s">
        <v>5862</v>
      </c>
      <c r="S2722" s="2" t="s">
        <v>5863</v>
      </c>
      <c r="T2722" s="5" t="s">
        <v>53</v>
      </c>
      <c r="U2722" s="5" t="s">
        <v>5864</v>
      </c>
      <c r="V2722" s="2" t="s">
        <v>55</v>
      </c>
      <c r="W2722" s="5" t="s">
        <v>838</v>
      </c>
      <c r="X2722" s="5" t="s">
        <v>7531</v>
      </c>
      <c r="Y2722" s="5" t="s">
        <v>15336</v>
      </c>
      <c r="Z2722" s="2" t="s">
        <v>720</v>
      </c>
      <c r="AA2722" s="2" t="s">
        <v>716</v>
      </c>
      <c r="AB2722" s="5" t="s">
        <v>15318</v>
      </c>
      <c r="AC2722" s="2" t="s">
        <v>15319</v>
      </c>
      <c r="AD2722" s="5" t="s">
        <v>15291</v>
      </c>
      <c r="AE2722" s="5" t="s">
        <v>15292</v>
      </c>
      <c r="AF2722" s="5" t="s">
        <v>15298</v>
      </c>
      <c r="AG2722" s="2" t="s">
        <v>15299</v>
      </c>
      <c r="AH2722" s="5" t="s">
        <v>15300</v>
      </c>
      <c r="AI2722" s="5" t="s">
        <v>15301</v>
      </c>
      <c r="AJ2722" s="2" t="s">
        <v>68</v>
      </c>
      <c r="AK2722" s="2" t="s">
        <v>729</v>
      </c>
    </row>
    <row r="2723" spans="1:37" ht="17.100000000000001" customHeight="1">
      <c r="A2723" s="2" t="s">
        <v>36</v>
      </c>
      <c r="B2723" s="3">
        <v>80008227</v>
      </c>
      <c r="C2723" s="2" t="s">
        <v>15337</v>
      </c>
      <c r="D2723" s="5" t="s">
        <v>15338</v>
      </c>
      <c r="E2723" s="5" t="s">
        <v>15339</v>
      </c>
      <c r="F2723" s="5" t="s">
        <v>15340</v>
      </c>
      <c r="G2723" s="5" t="s">
        <v>15341</v>
      </c>
      <c r="H2723" s="5" t="s">
        <v>910</v>
      </c>
      <c r="I2723" s="2" t="s">
        <v>42</v>
      </c>
      <c r="J2723" s="2" t="s">
        <v>43</v>
      </c>
      <c r="K2723" s="2" t="s">
        <v>44</v>
      </c>
      <c r="L2723" s="2" t="s">
        <v>45</v>
      </c>
      <c r="M2723" s="2" t="s">
        <v>46</v>
      </c>
      <c r="N2723" s="2" t="s">
        <v>15342</v>
      </c>
      <c r="O2723" s="8" t="s">
        <v>790</v>
      </c>
      <c r="P2723" s="5" t="s">
        <v>923</v>
      </c>
      <c r="Q2723" s="5" t="s">
        <v>980</v>
      </c>
      <c r="R2723" s="5" t="s">
        <v>5862</v>
      </c>
      <c r="S2723" s="2" t="s">
        <v>5863</v>
      </c>
      <c r="T2723" s="5" t="s">
        <v>53</v>
      </c>
      <c r="U2723" s="5" t="s">
        <v>5864</v>
      </c>
      <c r="V2723" s="2" t="s">
        <v>55</v>
      </c>
      <c r="W2723" s="5" t="s">
        <v>401</v>
      </c>
      <c r="X2723" s="5" t="s">
        <v>15343</v>
      </c>
      <c r="Y2723" s="5" t="s">
        <v>15344</v>
      </c>
      <c r="Z2723" s="2" t="s">
        <v>720</v>
      </c>
      <c r="AA2723" s="2" t="s">
        <v>716</v>
      </c>
      <c r="AB2723" s="5" t="s">
        <v>15345</v>
      </c>
      <c r="AC2723" s="2" t="s">
        <v>15346</v>
      </c>
      <c r="AD2723" s="5" t="s">
        <v>15347</v>
      </c>
      <c r="AE2723" s="5" t="s">
        <v>15348</v>
      </c>
      <c r="AF2723" s="5" t="s">
        <v>15298</v>
      </c>
      <c r="AG2723" s="2" t="s">
        <v>15299</v>
      </c>
      <c r="AH2723" s="5" t="s">
        <v>15300</v>
      </c>
      <c r="AI2723" s="5" t="s">
        <v>15301</v>
      </c>
      <c r="AJ2723" s="2" t="s">
        <v>68</v>
      </c>
      <c r="AK2723" s="2" t="s">
        <v>729</v>
      </c>
    </row>
    <row r="2724" spans="1:37" ht="17.100000000000001" customHeight="1">
      <c r="A2724" s="2" t="s">
        <v>36</v>
      </c>
      <c r="B2724" s="3">
        <v>80008236</v>
      </c>
      <c r="C2724" s="2" t="s">
        <v>807</v>
      </c>
      <c r="D2724" s="5" t="s">
        <v>808</v>
      </c>
      <c r="E2724" s="5" t="s">
        <v>809</v>
      </c>
      <c r="F2724" s="5" t="s">
        <v>15349</v>
      </c>
      <c r="G2724" s="5" t="s">
        <v>15350</v>
      </c>
      <c r="H2724" s="5" t="s">
        <v>15351</v>
      </c>
      <c r="I2724" s="2" t="s">
        <v>42</v>
      </c>
      <c r="J2724" s="2" t="s">
        <v>43</v>
      </c>
      <c r="K2724" s="2" t="s">
        <v>44</v>
      </c>
      <c r="L2724" s="2" t="s">
        <v>45</v>
      </c>
      <c r="M2724" s="2" t="s">
        <v>46</v>
      </c>
      <c r="N2724" s="2" t="s">
        <v>15342</v>
      </c>
      <c r="O2724" s="8" t="s">
        <v>790</v>
      </c>
      <c r="P2724" s="5" t="s">
        <v>923</v>
      </c>
      <c r="Q2724" s="5" t="s">
        <v>980</v>
      </c>
      <c r="R2724" s="5" t="s">
        <v>5862</v>
      </c>
      <c r="S2724" s="2" t="s">
        <v>5863</v>
      </c>
      <c r="T2724" s="5" t="s">
        <v>53</v>
      </c>
      <c r="U2724" s="5" t="s">
        <v>5864</v>
      </c>
      <c r="V2724" s="2" t="s">
        <v>55</v>
      </c>
      <c r="W2724" s="5" t="s">
        <v>944</v>
      </c>
      <c r="X2724" s="5" t="s">
        <v>15352</v>
      </c>
      <c r="Y2724" s="5" t="s">
        <v>15353</v>
      </c>
      <c r="Z2724" s="2" t="s">
        <v>720</v>
      </c>
      <c r="AA2724" s="2" t="s">
        <v>716</v>
      </c>
      <c r="AB2724" s="5" t="s">
        <v>15354</v>
      </c>
      <c r="AC2724" s="2" t="s">
        <v>15355</v>
      </c>
      <c r="AD2724" s="5" t="s">
        <v>15340</v>
      </c>
      <c r="AE2724" s="5" t="s">
        <v>15341</v>
      </c>
      <c r="AF2724" s="5" t="s">
        <v>15345</v>
      </c>
      <c r="AG2724" s="2" t="s">
        <v>15346</v>
      </c>
      <c r="AH2724" s="5" t="s">
        <v>15347</v>
      </c>
      <c r="AI2724" s="5" t="s">
        <v>15348</v>
      </c>
      <c r="AJ2724" s="2" t="s">
        <v>68</v>
      </c>
      <c r="AK2724" s="2" t="s">
        <v>729</v>
      </c>
    </row>
    <row r="2725" spans="1:37" ht="17.100000000000001" customHeight="1">
      <c r="A2725" s="2" t="s">
        <v>36</v>
      </c>
      <c r="B2725" s="3">
        <v>80008214</v>
      </c>
      <c r="C2725" s="2" t="s">
        <v>807</v>
      </c>
      <c r="D2725" s="5" t="s">
        <v>808</v>
      </c>
      <c r="E2725" s="5" t="s">
        <v>809</v>
      </c>
      <c r="F2725" s="5" t="s">
        <v>15356</v>
      </c>
      <c r="G2725" s="5" t="s">
        <v>15357</v>
      </c>
      <c r="H2725" s="5" t="s">
        <v>10531</v>
      </c>
      <c r="I2725" s="2" t="s">
        <v>42</v>
      </c>
      <c r="J2725" s="2" t="s">
        <v>43</v>
      </c>
      <c r="K2725" s="2" t="s">
        <v>44</v>
      </c>
      <c r="L2725" s="2" t="s">
        <v>45</v>
      </c>
      <c r="M2725" s="2" t="s">
        <v>46</v>
      </c>
      <c r="N2725" s="2" t="s">
        <v>15358</v>
      </c>
      <c r="O2725" s="8" t="s">
        <v>790</v>
      </c>
      <c r="P2725" s="5" t="s">
        <v>923</v>
      </c>
      <c r="Q2725" s="5" t="s">
        <v>980</v>
      </c>
      <c r="R2725" s="5" t="s">
        <v>5862</v>
      </c>
      <c r="S2725" s="2" t="s">
        <v>5863</v>
      </c>
      <c r="T2725" s="5" t="s">
        <v>53</v>
      </c>
      <c r="U2725" s="5" t="s">
        <v>5864</v>
      </c>
      <c r="V2725" s="2" t="s">
        <v>55</v>
      </c>
      <c r="W2725" s="5" t="s">
        <v>12369</v>
      </c>
      <c r="X2725" s="5" t="s">
        <v>15359</v>
      </c>
      <c r="Y2725" s="5" t="s">
        <v>15360</v>
      </c>
      <c r="Z2725" s="2" t="s">
        <v>720</v>
      </c>
      <c r="AA2725" s="2" t="s">
        <v>716</v>
      </c>
      <c r="AB2725" s="5" t="s">
        <v>15337</v>
      </c>
      <c r="AC2725" s="2" t="s">
        <v>15361</v>
      </c>
      <c r="AD2725" s="5" t="s">
        <v>447</v>
      </c>
      <c r="AE2725" s="5" t="s">
        <v>447</v>
      </c>
      <c r="AF2725" s="5" t="s">
        <v>15345</v>
      </c>
      <c r="AG2725" s="2" t="s">
        <v>15346</v>
      </c>
      <c r="AH2725" s="5" t="s">
        <v>15347</v>
      </c>
      <c r="AI2725" s="5" t="s">
        <v>15348</v>
      </c>
      <c r="AJ2725" s="2" t="s">
        <v>68</v>
      </c>
      <c r="AK2725" s="2" t="s">
        <v>729</v>
      </c>
    </row>
    <row r="2726" spans="1:37" ht="17.100000000000001" customHeight="1">
      <c r="A2726" s="2" t="s">
        <v>36</v>
      </c>
      <c r="B2726" s="3">
        <v>80008281</v>
      </c>
      <c r="C2726" s="2" t="s">
        <v>783</v>
      </c>
      <c r="D2726" s="5" t="s">
        <v>784</v>
      </c>
      <c r="E2726" s="5" t="s">
        <v>15362</v>
      </c>
      <c r="F2726" s="5" t="s">
        <v>15347</v>
      </c>
      <c r="G2726" s="5" t="s">
        <v>15348</v>
      </c>
      <c r="H2726" s="5" t="s">
        <v>2400</v>
      </c>
      <c r="I2726" s="2" t="s">
        <v>42</v>
      </c>
      <c r="J2726" s="2" t="s">
        <v>43</v>
      </c>
      <c r="K2726" s="2" t="s">
        <v>44</v>
      </c>
      <c r="L2726" s="2" t="s">
        <v>45</v>
      </c>
      <c r="M2726" s="2" t="s">
        <v>46</v>
      </c>
      <c r="N2726" s="2" t="s">
        <v>15363</v>
      </c>
      <c r="O2726" s="8" t="s">
        <v>790</v>
      </c>
      <c r="P2726" s="5" t="s">
        <v>923</v>
      </c>
      <c r="Q2726" s="5" t="s">
        <v>980</v>
      </c>
      <c r="R2726" s="5" t="s">
        <v>5862</v>
      </c>
      <c r="S2726" s="2" t="s">
        <v>5863</v>
      </c>
      <c r="T2726" s="5" t="s">
        <v>53</v>
      </c>
      <c r="U2726" s="5" t="s">
        <v>5864</v>
      </c>
      <c r="V2726" s="2" t="s">
        <v>55</v>
      </c>
      <c r="W2726" s="5" t="s">
        <v>378</v>
      </c>
      <c r="X2726" s="5" t="s">
        <v>15364</v>
      </c>
      <c r="Y2726" s="5" t="s">
        <v>15365</v>
      </c>
      <c r="Z2726" s="2" t="s">
        <v>720</v>
      </c>
      <c r="AA2726" s="2" t="s">
        <v>716</v>
      </c>
      <c r="AB2726" s="5" t="s">
        <v>15298</v>
      </c>
      <c r="AC2726" s="2" t="s">
        <v>15299</v>
      </c>
      <c r="AD2726" s="5" t="s">
        <v>15300</v>
      </c>
      <c r="AE2726" s="5" t="s">
        <v>15301</v>
      </c>
      <c r="AF2726" s="5" t="s">
        <v>991</v>
      </c>
      <c r="AG2726" s="2" t="s">
        <v>992</v>
      </c>
      <c r="AH2726" s="5" t="s">
        <v>993</v>
      </c>
      <c r="AI2726" s="5" t="s">
        <v>729</v>
      </c>
      <c r="AJ2726" s="2" t="s">
        <v>68</v>
      </c>
      <c r="AK2726" s="2" t="s">
        <v>729</v>
      </c>
    </row>
    <row r="2727" spans="1:37" ht="17.100000000000001" customHeight="1">
      <c r="A2727" s="2" t="s">
        <v>36</v>
      </c>
      <c r="B2727" s="3">
        <v>80011955</v>
      </c>
      <c r="C2727" s="2" t="s">
        <v>15366</v>
      </c>
      <c r="D2727" s="5" t="s">
        <v>15367</v>
      </c>
      <c r="E2727" s="5" t="s">
        <v>15368</v>
      </c>
      <c r="F2727" s="5" t="s">
        <v>15369</v>
      </c>
      <c r="G2727" s="5" t="s">
        <v>15370</v>
      </c>
      <c r="H2727" s="5" t="s">
        <v>4828</v>
      </c>
      <c r="I2727" s="2" t="s">
        <v>42</v>
      </c>
      <c r="J2727" s="2" t="s">
        <v>43</v>
      </c>
      <c r="K2727" s="2" t="s">
        <v>44</v>
      </c>
      <c r="L2727" s="2" t="s">
        <v>45</v>
      </c>
      <c r="M2727" s="2" t="s">
        <v>46</v>
      </c>
      <c r="N2727" s="2" t="s">
        <v>15294</v>
      </c>
      <c r="O2727" s="8" t="s">
        <v>15295</v>
      </c>
      <c r="P2727" s="5" t="s">
        <v>15295</v>
      </c>
      <c r="Q2727" s="5" t="s">
        <v>15296</v>
      </c>
      <c r="R2727" s="5" t="s">
        <v>5862</v>
      </c>
      <c r="S2727" s="2" t="s">
        <v>5863</v>
      </c>
      <c r="T2727" s="5" t="s">
        <v>53</v>
      </c>
      <c r="U2727" s="5" t="s">
        <v>5864</v>
      </c>
      <c r="V2727" s="2" t="s">
        <v>55</v>
      </c>
      <c r="W2727" s="5" t="s">
        <v>838</v>
      </c>
      <c r="X2727" s="5" t="s">
        <v>6427</v>
      </c>
      <c r="Y2727" s="5" t="s">
        <v>15371</v>
      </c>
      <c r="Z2727" s="2" t="s">
        <v>720</v>
      </c>
      <c r="AA2727" s="2" t="s">
        <v>716</v>
      </c>
      <c r="AB2727" s="5" t="s">
        <v>15298</v>
      </c>
      <c r="AC2727" s="2" t="s">
        <v>15299</v>
      </c>
      <c r="AD2727" s="5" t="s">
        <v>15300</v>
      </c>
      <c r="AE2727" s="5" t="s">
        <v>15301</v>
      </c>
      <c r="AF2727" s="5" t="s">
        <v>991</v>
      </c>
      <c r="AG2727" s="2" t="s">
        <v>992</v>
      </c>
      <c r="AH2727" s="5" t="s">
        <v>993</v>
      </c>
      <c r="AI2727" s="5" t="s">
        <v>729</v>
      </c>
      <c r="AJ2727" s="2" t="s">
        <v>68</v>
      </c>
      <c r="AK2727" s="2" t="s">
        <v>729</v>
      </c>
    </row>
    <row r="2728" spans="1:37" ht="17.100000000000001" customHeight="1">
      <c r="A2728" s="2" t="s">
        <v>36</v>
      </c>
      <c r="B2728" s="3">
        <v>80007453</v>
      </c>
      <c r="C2728" s="2" t="s">
        <v>5603</v>
      </c>
      <c r="D2728" s="5" t="s">
        <v>5604</v>
      </c>
      <c r="E2728" s="5" t="s">
        <v>15372</v>
      </c>
      <c r="F2728" s="5" t="s">
        <v>15373</v>
      </c>
      <c r="G2728" s="5" t="s">
        <v>15374</v>
      </c>
      <c r="H2728" s="5" t="s">
        <v>898</v>
      </c>
      <c r="I2728" s="2" t="s">
        <v>42</v>
      </c>
      <c r="J2728" s="2" t="s">
        <v>43</v>
      </c>
      <c r="K2728" s="2" t="s">
        <v>44</v>
      </c>
      <c r="L2728" s="2" t="s">
        <v>45</v>
      </c>
      <c r="M2728" s="2" t="s">
        <v>46</v>
      </c>
      <c r="N2728" s="2" t="s">
        <v>15375</v>
      </c>
      <c r="O2728" s="8" t="s">
        <v>15376</v>
      </c>
      <c r="P2728" s="5" t="s">
        <v>15377</v>
      </c>
      <c r="Q2728" s="5" t="s">
        <v>15378</v>
      </c>
      <c r="R2728" s="5" t="s">
        <v>5862</v>
      </c>
      <c r="S2728" s="2" t="s">
        <v>5863</v>
      </c>
      <c r="T2728" s="5" t="s">
        <v>53</v>
      </c>
      <c r="U2728" s="5" t="s">
        <v>5864</v>
      </c>
      <c r="V2728" s="2" t="s">
        <v>55</v>
      </c>
      <c r="W2728" s="5" t="s">
        <v>5107</v>
      </c>
      <c r="X2728" s="5" t="s">
        <v>15379</v>
      </c>
      <c r="Y2728" s="5" t="s">
        <v>15380</v>
      </c>
      <c r="Z2728" s="2" t="s">
        <v>720</v>
      </c>
      <c r="AA2728" s="2" t="s">
        <v>716</v>
      </c>
      <c r="AB2728" s="5" t="s">
        <v>15381</v>
      </c>
      <c r="AC2728" s="2" t="s">
        <v>15382</v>
      </c>
      <c r="AD2728" s="5" t="s">
        <v>15383</v>
      </c>
      <c r="AE2728" s="5" t="s">
        <v>15384</v>
      </c>
      <c r="AF2728" s="5" t="s">
        <v>15298</v>
      </c>
      <c r="AG2728" s="2" t="s">
        <v>15299</v>
      </c>
      <c r="AH2728" s="5" t="s">
        <v>15300</v>
      </c>
      <c r="AI2728" s="5" t="s">
        <v>15301</v>
      </c>
      <c r="AJ2728" s="2" t="s">
        <v>68</v>
      </c>
      <c r="AK2728" s="2" t="s">
        <v>729</v>
      </c>
    </row>
    <row r="2729" spans="1:37" ht="17.100000000000001" customHeight="1">
      <c r="A2729" s="2" t="s">
        <v>36</v>
      </c>
      <c r="B2729" s="3">
        <v>80008298</v>
      </c>
      <c r="C2729" s="2" t="s">
        <v>5603</v>
      </c>
      <c r="D2729" s="5" t="s">
        <v>5604</v>
      </c>
      <c r="E2729" s="5" t="s">
        <v>15372</v>
      </c>
      <c r="F2729" s="5" t="s">
        <v>15385</v>
      </c>
      <c r="G2729" s="5" t="s">
        <v>15386</v>
      </c>
      <c r="H2729" s="5" t="s">
        <v>674</v>
      </c>
      <c r="I2729" s="2" t="s">
        <v>42</v>
      </c>
      <c r="J2729" s="2" t="s">
        <v>352</v>
      </c>
      <c r="K2729" s="2" t="s">
        <v>353</v>
      </c>
      <c r="L2729" s="2" t="s">
        <v>354</v>
      </c>
      <c r="M2729" s="2" t="s">
        <v>353</v>
      </c>
      <c r="N2729" s="2" t="s">
        <v>15375</v>
      </c>
      <c r="O2729" s="8" t="s">
        <v>15376</v>
      </c>
      <c r="P2729" s="5" t="s">
        <v>15377</v>
      </c>
      <c r="Q2729" s="5" t="s">
        <v>15378</v>
      </c>
      <c r="R2729" s="5" t="s">
        <v>5862</v>
      </c>
      <c r="S2729" s="2" t="s">
        <v>5863</v>
      </c>
      <c r="T2729" s="5" t="s">
        <v>53</v>
      </c>
      <c r="U2729" s="5" t="s">
        <v>5864</v>
      </c>
      <c r="V2729" s="2" t="s">
        <v>55</v>
      </c>
      <c r="W2729" s="5" t="s">
        <v>772</v>
      </c>
      <c r="X2729" s="5" t="s">
        <v>15387</v>
      </c>
      <c r="Y2729" s="5" t="s">
        <v>15388</v>
      </c>
      <c r="Z2729" s="2" t="s">
        <v>720</v>
      </c>
      <c r="AA2729" s="2" t="s">
        <v>716</v>
      </c>
      <c r="AB2729" s="5" t="s">
        <v>15381</v>
      </c>
      <c r="AC2729" s="2" t="s">
        <v>15382</v>
      </c>
      <c r="AD2729" s="5" t="s">
        <v>15383</v>
      </c>
      <c r="AE2729" s="5" t="s">
        <v>15384</v>
      </c>
      <c r="AF2729" s="5" t="s">
        <v>15298</v>
      </c>
      <c r="AG2729" s="2" t="s">
        <v>15299</v>
      </c>
      <c r="AH2729" s="5" t="s">
        <v>15300</v>
      </c>
      <c r="AI2729" s="5" t="s">
        <v>15301</v>
      </c>
      <c r="AJ2729" s="2" t="s">
        <v>68</v>
      </c>
      <c r="AK2729" s="2" t="s">
        <v>729</v>
      </c>
    </row>
    <row r="2730" spans="1:37" ht="17.100000000000001" customHeight="1">
      <c r="A2730" s="2" t="s">
        <v>36</v>
      </c>
      <c r="B2730" s="3">
        <v>80011976</v>
      </c>
      <c r="C2730" s="2" t="s">
        <v>5603</v>
      </c>
      <c r="D2730" s="5" t="s">
        <v>5604</v>
      </c>
      <c r="E2730" s="5" t="s">
        <v>15372</v>
      </c>
      <c r="F2730" s="5" t="s">
        <v>15389</v>
      </c>
      <c r="G2730" s="5" t="s">
        <v>15390</v>
      </c>
      <c r="H2730" s="5" t="s">
        <v>4109</v>
      </c>
      <c r="I2730" s="2" t="s">
        <v>42</v>
      </c>
      <c r="J2730" s="2" t="s">
        <v>300</v>
      </c>
      <c r="K2730" s="2" t="s">
        <v>301</v>
      </c>
      <c r="L2730" s="2" t="s">
        <v>302</v>
      </c>
      <c r="M2730" s="2" t="s">
        <v>303</v>
      </c>
      <c r="N2730" s="2" t="s">
        <v>15375</v>
      </c>
      <c r="O2730" s="8" t="s">
        <v>15376</v>
      </c>
      <c r="P2730" s="5" t="s">
        <v>15377</v>
      </c>
      <c r="Q2730" s="5" t="s">
        <v>15378</v>
      </c>
      <c r="R2730" s="5" t="s">
        <v>5862</v>
      </c>
      <c r="S2730" s="2" t="s">
        <v>5863</v>
      </c>
      <c r="T2730" s="5" t="s">
        <v>53</v>
      </c>
      <c r="U2730" s="5" t="s">
        <v>5864</v>
      </c>
      <c r="V2730" s="2" t="s">
        <v>55</v>
      </c>
      <c r="W2730" s="5" t="s">
        <v>944</v>
      </c>
      <c r="X2730" s="5" t="s">
        <v>8121</v>
      </c>
      <c r="Y2730" s="5" t="s">
        <v>15391</v>
      </c>
      <c r="Z2730" s="2" t="s">
        <v>720</v>
      </c>
      <c r="AA2730" s="2" t="s">
        <v>716</v>
      </c>
      <c r="AB2730" s="5" t="s">
        <v>15381</v>
      </c>
      <c r="AC2730" s="2" t="s">
        <v>15382</v>
      </c>
      <c r="AD2730" s="5" t="s">
        <v>15383</v>
      </c>
      <c r="AE2730" s="5" t="s">
        <v>15384</v>
      </c>
      <c r="AF2730" s="5" t="s">
        <v>15298</v>
      </c>
      <c r="AG2730" s="2" t="s">
        <v>15299</v>
      </c>
      <c r="AH2730" s="5" t="s">
        <v>15300</v>
      </c>
      <c r="AI2730" s="5" t="s">
        <v>15301</v>
      </c>
      <c r="AJ2730" s="2" t="s">
        <v>68</v>
      </c>
      <c r="AK2730" s="2" t="s">
        <v>729</v>
      </c>
    </row>
    <row r="2731" spans="1:37" ht="17.100000000000001" customHeight="1">
      <c r="A2731" s="2" t="s">
        <v>36</v>
      </c>
      <c r="B2731" s="3">
        <v>80012414</v>
      </c>
      <c r="C2731" s="2" t="s">
        <v>15392</v>
      </c>
      <c r="D2731" s="5" t="s">
        <v>15393</v>
      </c>
      <c r="E2731" s="5" t="s">
        <v>15394</v>
      </c>
      <c r="F2731" s="5" t="s">
        <v>15300</v>
      </c>
      <c r="G2731" s="5" t="s">
        <v>15301</v>
      </c>
      <c r="H2731" s="5" t="s">
        <v>15395</v>
      </c>
      <c r="I2731" s="2" t="s">
        <v>42</v>
      </c>
      <c r="J2731" s="2" t="s">
        <v>43</v>
      </c>
      <c r="K2731" s="2" t="s">
        <v>44</v>
      </c>
      <c r="L2731" s="2" t="s">
        <v>45</v>
      </c>
      <c r="M2731" s="2" t="s">
        <v>46</v>
      </c>
      <c r="N2731" s="2" t="s">
        <v>15294</v>
      </c>
      <c r="O2731" s="8" t="s">
        <v>15295</v>
      </c>
      <c r="P2731" s="5" t="s">
        <v>15295</v>
      </c>
      <c r="Q2731" s="5" t="s">
        <v>15296</v>
      </c>
      <c r="R2731" s="5" t="s">
        <v>5862</v>
      </c>
      <c r="S2731" s="2" t="s">
        <v>5863</v>
      </c>
      <c r="T2731" s="5" t="s">
        <v>53</v>
      </c>
      <c r="U2731" s="5" t="s">
        <v>5864</v>
      </c>
      <c r="V2731" s="2" t="s">
        <v>55</v>
      </c>
      <c r="W2731" s="5" t="s">
        <v>467</v>
      </c>
      <c r="X2731" s="5" t="s">
        <v>209</v>
      </c>
      <c r="Y2731" s="5" t="s">
        <v>15396</v>
      </c>
      <c r="Z2731" s="2" t="s">
        <v>720</v>
      </c>
      <c r="AA2731" s="2" t="s">
        <v>716</v>
      </c>
      <c r="AB2731" s="5" t="s">
        <v>991</v>
      </c>
      <c r="AC2731" s="2" t="s">
        <v>992</v>
      </c>
      <c r="AD2731" s="5" t="s">
        <v>993</v>
      </c>
      <c r="AE2731" s="5" t="s">
        <v>729</v>
      </c>
      <c r="AF2731" s="5" t="s">
        <v>64</v>
      </c>
      <c r="AG2731" s="2" t="s">
        <v>65</v>
      </c>
      <c r="AH2731" s="5" t="s">
        <v>66</v>
      </c>
      <c r="AI2731" s="5" t="s">
        <v>67</v>
      </c>
      <c r="AJ2731" s="2" t="s">
        <v>68</v>
      </c>
      <c r="AK2731" s="2" t="s">
        <v>729</v>
      </c>
    </row>
    <row r="2732" spans="1:37" ht="17.100000000000001" customHeight="1">
      <c r="A2732" s="2" t="s">
        <v>36</v>
      </c>
      <c r="B2732" s="3">
        <v>80012415</v>
      </c>
      <c r="C2732" s="2" t="s">
        <v>15397</v>
      </c>
      <c r="D2732" s="5" t="s">
        <v>15398</v>
      </c>
      <c r="E2732" s="5" t="s">
        <v>15399</v>
      </c>
      <c r="F2732" s="5" t="s">
        <v>15383</v>
      </c>
      <c r="G2732" s="5" t="s">
        <v>15384</v>
      </c>
      <c r="H2732" s="5" t="s">
        <v>1008</v>
      </c>
      <c r="I2732" s="2" t="s">
        <v>42</v>
      </c>
      <c r="J2732" s="2" t="s">
        <v>43</v>
      </c>
      <c r="K2732" s="2" t="s">
        <v>44</v>
      </c>
      <c r="L2732" s="2" t="s">
        <v>45</v>
      </c>
      <c r="M2732" s="2" t="s">
        <v>46</v>
      </c>
      <c r="N2732" s="2" t="s">
        <v>15294</v>
      </c>
      <c r="O2732" s="8" t="s">
        <v>15295</v>
      </c>
      <c r="P2732" s="5" t="s">
        <v>15295</v>
      </c>
      <c r="Q2732" s="5" t="s">
        <v>15296</v>
      </c>
      <c r="R2732" s="5" t="s">
        <v>5862</v>
      </c>
      <c r="S2732" s="2" t="s">
        <v>5863</v>
      </c>
      <c r="T2732" s="5" t="s">
        <v>53</v>
      </c>
      <c r="U2732" s="5" t="s">
        <v>5864</v>
      </c>
      <c r="V2732" s="2" t="s">
        <v>55</v>
      </c>
      <c r="W2732" s="5" t="s">
        <v>615</v>
      </c>
      <c r="X2732" s="5" t="s">
        <v>15400</v>
      </c>
      <c r="Y2732" s="5" t="s">
        <v>15401</v>
      </c>
      <c r="Z2732" s="2" t="s">
        <v>720</v>
      </c>
      <c r="AA2732" s="2" t="s">
        <v>716</v>
      </c>
      <c r="AB2732" s="5" t="s">
        <v>15298</v>
      </c>
      <c r="AC2732" s="2" t="s">
        <v>15299</v>
      </c>
      <c r="AD2732" s="5" t="s">
        <v>15300</v>
      </c>
      <c r="AE2732" s="5" t="s">
        <v>15301</v>
      </c>
      <c r="AF2732" s="5" t="s">
        <v>991</v>
      </c>
      <c r="AG2732" s="2" t="s">
        <v>992</v>
      </c>
      <c r="AH2732" s="5" t="s">
        <v>993</v>
      </c>
      <c r="AI2732" s="5" t="s">
        <v>729</v>
      </c>
      <c r="AJ2732" s="2" t="s">
        <v>68</v>
      </c>
      <c r="AK2732" s="2" t="s">
        <v>729</v>
      </c>
    </row>
    <row r="2733" spans="1:37" ht="17.100000000000001" customHeight="1">
      <c r="A2733" s="2" t="s">
        <v>36</v>
      </c>
      <c r="B2733" s="3">
        <v>80012416</v>
      </c>
      <c r="C2733" s="2" t="s">
        <v>15402</v>
      </c>
      <c r="D2733" s="5" t="s">
        <v>15403</v>
      </c>
      <c r="E2733" s="5" t="s">
        <v>15404</v>
      </c>
      <c r="F2733" s="5" t="s">
        <v>15405</v>
      </c>
      <c r="G2733" s="5" t="s">
        <v>15406</v>
      </c>
      <c r="H2733" s="5" t="s">
        <v>15407</v>
      </c>
      <c r="I2733" s="2" t="s">
        <v>42</v>
      </c>
      <c r="J2733" s="2" t="s">
        <v>43</v>
      </c>
      <c r="K2733" s="2" t="s">
        <v>44</v>
      </c>
      <c r="L2733" s="2" t="s">
        <v>45</v>
      </c>
      <c r="M2733" s="2" t="s">
        <v>46</v>
      </c>
      <c r="N2733" s="2" t="s">
        <v>15294</v>
      </c>
      <c r="O2733" s="8" t="s">
        <v>15295</v>
      </c>
      <c r="P2733" s="5" t="s">
        <v>15295</v>
      </c>
      <c r="Q2733" s="5" t="s">
        <v>15296</v>
      </c>
      <c r="R2733" s="5" t="s">
        <v>5862</v>
      </c>
      <c r="S2733" s="2" t="s">
        <v>5863</v>
      </c>
      <c r="T2733" s="5" t="s">
        <v>53</v>
      </c>
      <c r="U2733" s="5" t="s">
        <v>5864</v>
      </c>
      <c r="V2733" s="2" t="s">
        <v>55</v>
      </c>
      <c r="W2733" s="5" t="s">
        <v>860</v>
      </c>
      <c r="X2733" s="5" t="s">
        <v>1177</v>
      </c>
      <c r="Y2733" s="5" t="s">
        <v>15408</v>
      </c>
      <c r="Z2733" s="2" t="s">
        <v>720</v>
      </c>
      <c r="AA2733" s="2" t="s">
        <v>716</v>
      </c>
      <c r="AB2733" s="5" t="s">
        <v>15298</v>
      </c>
      <c r="AC2733" s="2" t="s">
        <v>15299</v>
      </c>
      <c r="AD2733" s="5" t="s">
        <v>15300</v>
      </c>
      <c r="AE2733" s="5" t="s">
        <v>15301</v>
      </c>
      <c r="AF2733" s="5" t="s">
        <v>991</v>
      </c>
      <c r="AG2733" s="2" t="s">
        <v>992</v>
      </c>
      <c r="AH2733" s="5" t="s">
        <v>993</v>
      </c>
      <c r="AI2733" s="5" t="s">
        <v>729</v>
      </c>
      <c r="AJ2733" s="2" t="s">
        <v>68</v>
      </c>
      <c r="AK2733" s="2" t="s">
        <v>729</v>
      </c>
    </row>
    <row r="2734" spans="1:37" ht="17.100000000000001" customHeight="1">
      <c r="A2734" s="2" t="s">
        <v>36</v>
      </c>
      <c r="B2734" s="3">
        <v>80012646</v>
      </c>
      <c r="C2734" s="2" t="s">
        <v>15409</v>
      </c>
      <c r="D2734" s="5" t="s">
        <v>15409</v>
      </c>
      <c r="E2734" s="5" t="s">
        <v>15333</v>
      </c>
      <c r="F2734" s="5" t="s">
        <v>15410</v>
      </c>
      <c r="G2734" s="5" t="s">
        <v>15411</v>
      </c>
      <c r="H2734" s="5" t="s">
        <v>930</v>
      </c>
      <c r="I2734" s="2" t="s">
        <v>42</v>
      </c>
      <c r="J2734" s="2" t="s">
        <v>43</v>
      </c>
      <c r="K2734" s="2" t="s">
        <v>44</v>
      </c>
      <c r="L2734" s="2" t="s">
        <v>45</v>
      </c>
      <c r="M2734" s="2" t="s">
        <v>46</v>
      </c>
      <c r="N2734" s="2" t="s">
        <v>15294</v>
      </c>
      <c r="O2734" s="8" t="s">
        <v>15295</v>
      </c>
      <c r="P2734" s="5" t="s">
        <v>15295</v>
      </c>
      <c r="Q2734" s="5" t="s">
        <v>15296</v>
      </c>
      <c r="R2734" s="5" t="s">
        <v>5862</v>
      </c>
      <c r="S2734" s="2" t="s">
        <v>5863</v>
      </c>
      <c r="T2734" s="5" t="s">
        <v>53</v>
      </c>
      <c r="U2734" s="5" t="s">
        <v>5864</v>
      </c>
      <c r="V2734" s="2" t="s">
        <v>55</v>
      </c>
      <c r="W2734" s="5" t="s">
        <v>838</v>
      </c>
      <c r="X2734" s="5" t="s">
        <v>15412</v>
      </c>
      <c r="Y2734" s="5" t="s">
        <v>15413</v>
      </c>
      <c r="Z2734" s="2" t="s">
        <v>720</v>
      </c>
      <c r="AA2734" s="2" t="s">
        <v>716</v>
      </c>
      <c r="AB2734" s="5" t="s">
        <v>15318</v>
      </c>
      <c r="AC2734" s="2" t="s">
        <v>15319</v>
      </c>
      <c r="AD2734" s="5" t="s">
        <v>15291</v>
      </c>
      <c r="AE2734" s="5" t="s">
        <v>15292</v>
      </c>
      <c r="AF2734" s="5" t="s">
        <v>15298</v>
      </c>
      <c r="AG2734" s="2" t="s">
        <v>15299</v>
      </c>
      <c r="AH2734" s="5" t="s">
        <v>15300</v>
      </c>
      <c r="AI2734" s="5" t="s">
        <v>15301</v>
      </c>
      <c r="AJ2734" s="2" t="s">
        <v>68</v>
      </c>
      <c r="AK2734" s="2" t="s">
        <v>729</v>
      </c>
    </row>
    <row r="2735" spans="1:37" ht="17.100000000000001" customHeight="1">
      <c r="A2735" s="2" t="s">
        <v>36</v>
      </c>
      <c r="B2735" s="3">
        <v>80012419</v>
      </c>
      <c r="C2735" s="2" t="s">
        <v>15414</v>
      </c>
      <c r="D2735" s="5" t="s">
        <v>15414</v>
      </c>
      <c r="E2735" s="5" t="s">
        <v>15415</v>
      </c>
      <c r="F2735" s="5" t="s">
        <v>15416</v>
      </c>
      <c r="G2735" s="5" t="s">
        <v>15417</v>
      </c>
      <c r="H2735" s="5" t="s">
        <v>15418</v>
      </c>
      <c r="I2735" s="2" t="s">
        <v>42</v>
      </c>
      <c r="J2735" s="2" t="s">
        <v>43</v>
      </c>
      <c r="K2735" s="2" t="s">
        <v>44</v>
      </c>
      <c r="L2735" s="2" t="s">
        <v>45</v>
      </c>
      <c r="M2735" s="2" t="s">
        <v>46</v>
      </c>
      <c r="N2735" s="2" t="s">
        <v>4358</v>
      </c>
      <c r="O2735" s="8" t="s">
        <v>1660</v>
      </c>
      <c r="P2735" s="5" t="s">
        <v>1660</v>
      </c>
      <c r="Q2735" s="5" t="s">
        <v>4359</v>
      </c>
      <c r="R2735" s="5" t="s">
        <v>15419</v>
      </c>
      <c r="S2735" s="2" t="s">
        <v>15420</v>
      </c>
      <c r="T2735" s="5" t="s">
        <v>53</v>
      </c>
      <c r="U2735" s="5" t="s">
        <v>752</v>
      </c>
      <c r="V2735" s="2" t="s">
        <v>55</v>
      </c>
      <c r="W2735" s="5" t="s">
        <v>1414</v>
      </c>
      <c r="X2735" s="5" t="s">
        <v>11211</v>
      </c>
      <c r="Y2735" s="5" t="s">
        <v>15421</v>
      </c>
      <c r="Z2735" s="2" t="s">
        <v>720</v>
      </c>
      <c r="AA2735" s="2" t="s">
        <v>716</v>
      </c>
      <c r="AB2735" s="5" t="s">
        <v>991</v>
      </c>
      <c r="AC2735" s="2" t="s">
        <v>992</v>
      </c>
      <c r="AD2735" s="5" t="s">
        <v>993</v>
      </c>
      <c r="AE2735" s="5" t="s">
        <v>729</v>
      </c>
      <c r="AF2735" s="5" t="s">
        <v>64</v>
      </c>
      <c r="AG2735" s="2" t="s">
        <v>65</v>
      </c>
      <c r="AH2735" s="5" t="s">
        <v>66</v>
      </c>
      <c r="AI2735" s="5" t="s">
        <v>67</v>
      </c>
      <c r="AJ2735" s="2" t="s">
        <v>68</v>
      </c>
      <c r="AK2735" s="2" t="s">
        <v>729</v>
      </c>
    </row>
    <row r="2736" spans="1:37" ht="17.100000000000001" customHeight="1">
      <c r="A2736" s="2" t="s">
        <v>36</v>
      </c>
      <c r="B2736" s="3">
        <v>80012575</v>
      </c>
      <c r="C2736" s="2" t="s">
        <v>15422</v>
      </c>
      <c r="D2736" s="5" t="s">
        <v>15423</v>
      </c>
      <c r="E2736" s="5" t="s">
        <v>15424</v>
      </c>
      <c r="F2736" s="5" t="s">
        <v>15425</v>
      </c>
      <c r="G2736" s="5" t="s">
        <v>15426</v>
      </c>
      <c r="H2736" s="5" t="s">
        <v>3586</v>
      </c>
      <c r="I2736" s="2" t="s">
        <v>42</v>
      </c>
      <c r="J2736" s="2" t="s">
        <v>43</v>
      </c>
      <c r="K2736" s="2" t="s">
        <v>44</v>
      </c>
      <c r="L2736" s="2" t="s">
        <v>45</v>
      </c>
      <c r="M2736" s="2" t="s">
        <v>46</v>
      </c>
      <c r="N2736" s="2" t="s">
        <v>4358</v>
      </c>
      <c r="O2736" s="8" t="s">
        <v>1660</v>
      </c>
      <c r="P2736" s="5" t="s">
        <v>1660</v>
      </c>
      <c r="Q2736" s="5" t="s">
        <v>4359</v>
      </c>
      <c r="R2736" s="5" t="s">
        <v>793</v>
      </c>
      <c r="S2736" s="2" t="s">
        <v>792</v>
      </c>
      <c r="T2736" s="5" t="s">
        <v>53</v>
      </c>
      <c r="U2736" s="5" t="s">
        <v>716</v>
      </c>
      <c r="V2736" s="2" t="s">
        <v>55</v>
      </c>
      <c r="W2736" s="5" t="s">
        <v>958</v>
      </c>
      <c r="X2736" s="5" t="s">
        <v>543</v>
      </c>
      <c r="Y2736" s="5" t="s">
        <v>15427</v>
      </c>
      <c r="Z2736" s="2" t="s">
        <v>720</v>
      </c>
      <c r="AA2736" s="2" t="s">
        <v>716</v>
      </c>
      <c r="AB2736" s="5" t="s">
        <v>15428</v>
      </c>
      <c r="AC2736" s="2" t="s">
        <v>15429</v>
      </c>
      <c r="AD2736" s="5" t="s">
        <v>15416</v>
      </c>
      <c r="AE2736" s="5" t="s">
        <v>15417</v>
      </c>
      <c r="AF2736" s="5" t="s">
        <v>991</v>
      </c>
      <c r="AG2736" s="2" t="s">
        <v>992</v>
      </c>
      <c r="AH2736" s="5" t="s">
        <v>993</v>
      </c>
      <c r="AI2736" s="5" t="s">
        <v>729</v>
      </c>
      <c r="AJ2736" s="2" t="s">
        <v>68</v>
      </c>
      <c r="AK2736" s="2" t="s">
        <v>729</v>
      </c>
    </row>
    <row r="2737" spans="1:37" ht="17.100000000000001" customHeight="1">
      <c r="A2737" s="2" t="s">
        <v>36</v>
      </c>
      <c r="B2737" s="3">
        <v>80002360</v>
      </c>
      <c r="C2737" s="2" t="s">
        <v>15430</v>
      </c>
      <c r="D2737" s="5" t="s">
        <v>15431</v>
      </c>
      <c r="E2737" s="5" t="s">
        <v>15432</v>
      </c>
      <c r="F2737" s="5" t="s">
        <v>15433</v>
      </c>
      <c r="G2737" s="5" t="s">
        <v>15434</v>
      </c>
      <c r="H2737" s="5" t="s">
        <v>15435</v>
      </c>
      <c r="I2737" s="2" t="s">
        <v>42</v>
      </c>
      <c r="J2737" s="2" t="s">
        <v>43</v>
      </c>
      <c r="K2737" s="2" t="s">
        <v>44</v>
      </c>
      <c r="L2737" s="2" t="s">
        <v>45</v>
      </c>
      <c r="M2737" s="2" t="s">
        <v>46</v>
      </c>
      <c r="N2737" s="2" t="s">
        <v>15436</v>
      </c>
      <c r="O2737" s="8" t="s">
        <v>15437</v>
      </c>
      <c r="P2737" s="5" t="s">
        <v>15437</v>
      </c>
      <c r="Q2737" s="5" t="s">
        <v>15438</v>
      </c>
      <c r="R2737" s="5" t="s">
        <v>15439</v>
      </c>
      <c r="S2737" s="2" t="s">
        <v>15440</v>
      </c>
      <c r="T2737" s="5" t="s">
        <v>53</v>
      </c>
      <c r="U2737" s="5" t="s">
        <v>54</v>
      </c>
      <c r="V2737" s="2" t="s">
        <v>55</v>
      </c>
      <c r="W2737" s="5" t="s">
        <v>860</v>
      </c>
      <c r="X2737" s="5" t="s">
        <v>1897</v>
      </c>
      <c r="Y2737" s="5" t="s">
        <v>15441</v>
      </c>
      <c r="Z2737" s="2" t="s">
        <v>59</v>
      </c>
      <c r="AA2737" s="2" t="s">
        <v>54</v>
      </c>
      <c r="AB2737" s="5" t="s">
        <v>15442</v>
      </c>
      <c r="AC2737" s="2" t="s">
        <v>15443</v>
      </c>
      <c r="AD2737" s="5" t="s">
        <v>447</v>
      </c>
      <c r="AE2737" s="5" t="s">
        <v>447</v>
      </c>
      <c r="AF2737" s="5" t="s">
        <v>15444</v>
      </c>
      <c r="AG2737" s="2" t="s">
        <v>15445</v>
      </c>
      <c r="AH2737" s="5" t="s">
        <v>15446</v>
      </c>
      <c r="AI2737" s="5" t="s">
        <v>15447</v>
      </c>
      <c r="AJ2737" s="2" t="s">
        <v>68</v>
      </c>
      <c r="AK2737" s="2" t="s">
        <v>15447</v>
      </c>
    </row>
    <row r="2738" spans="1:37" ht="17.100000000000001" customHeight="1">
      <c r="A2738" s="2" t="s">
        <v>36</v>
      </c>
      <c r="B2738" s="3">
        <v>80012182</v>
      </c>
      <c r="C2738" s="2" t="s">
        <v>15448</v>
      </c>
      <c r="D2738" s="5" t="s">
        <v>15449</v>
      </c>
      <c r="E2738" s="5" t="s">
        <v>15450</v>
      </c>
      <c r="F2738" s="5" t="s">
        <v>15451</v>
      </c>
      <c r="G2738" s="5" t="s">
        <v>15452</v>
      </c>
      <c r="H2738" s="5" t="s">
        <v>15453</v>
      </c>
      <c r="I2738" s="2" t="s">
        <v>42</v>
      </c>
      <c r="J2738" s="2" t="s">
        <v>43</v>
      </c>
      <c r="K2738" s="2" t="s">
        <v>44</v>
      </c>
      <c r="L2738" s="2" t="s">
        <v>45</v>
      </c>
      <c r="M2738" s="2" t="s">
        <v>46</v>
      </c>
      <c r="N2738" s="2" t="s">
        <v>15436</v>
      </c>
      <c r="O2738" s="8" t="s">
        <v>15437</v>
      </c>
      <c r="P2738" s="5" t="s">
        <v>15437</v>
      </c>
      <c r="Q2738" s="5" t="s">
        <v>15438</v>
      </c>
      <c r="R2738" s="5" t="s">
        <v>15439</v>
      </c>
      <c r="S2738" s="2" t="s">
        <v>15440</v>
      </c>
      <c r="T2738" s="5" t="s">
        <v>53</v>
      </c>
      <c r="U2738" s="5" t="s">
        <v>54</v>
      </c>
      <c r="V2738" s="2" t="s">
        <v>55</v>
      </c>
      <c r="W2738" s="5" t="s">
        <v>4225</v>
      </c>
      <c r="X2738" s="5" t="s">
        <v>15454</v>
      </c>
      <c r="Y2738" s="5" t="s">
        <v>15455</v>
      </c>
      <c r="Z2738" s="2" t="s">
        <v>59</v>
      </c>
      <c r="AA2738" s="2" t="s">
        <v>54</v>
      </c>
      <c r="AB2738" s="5" t="s">
        <v>15456</v>
      </c>
      <c r="AC2738" s="2" t="s">
        <v>15457</v>
      </c>
      <c r="AD2738" s="5" t="s">
        <v>15433</v>
      </c>
      <c r="AE2738" s="5" t="s">
        <v>15434</v>
      </c>
      <c r="AF2738" s="5" t="s">
        <v>15442</v>
      </c>
      <c r="AG2738" s="2" t="s">
        <v>15443</v>
      </c>
      <c r="AH2738" s="5" t="s">
        <v>447</v>
      </c>
      <c r="AI2738" s="5" t="s">
        <v>447</v>
      </c>
      <c r="AJ2738" s="2" t="s">
        <v>68</v>
      </c>
      <c r="AK2738" s="2" t="s">
        <v>15447</v>
      </c>
    </row>
    <row r="2739" spans="1:37" ht="17.100000000000001" customHeight="1">
      <c r="A2739" s="2" t="s">
        <v>36</v>
      </c>
      <c r="B2739" s="3">
        <v>80012183</v>
      </c>
      <c r="C2739" s="2" t="s">
        <v>15448</v>
      </c>
      <c r="D2739" s="5" t="s">
        <v>15449</v>
      </c>
      <c r="E2739" s="5" t="s">
        <v>15450</v>
      </c>
      <c r="F2739" s="5" t="s">
        <v>15458</v>
      </c>
      <c r="G2739" s="5" t="s">
        <v>15459</v>
      </c>
      <c r="H2739" s="5" t="s">
        <v>148</v>
      </c>
      <c r="I2739" s="2" t="s">
        <v>42</v>
      </c>
      <c r="J2739" s="2" t="s">
        <v>43</v>
      </c>
      <c r="K2739" s="2" t="s">
        <v>44</v>
      </c>
      <c r="L2739" s="2" t="s">
        <v>45</v>
      </c>
      <c r="M2739" s="2" t="s">
        <v>46</v>
      </c>
      <c r="N2739" s="2" t="s">
        <v>15436</v>
      </c>
      <c r="O2739" s="8" t="s">
        <v>15437</v>
      </c>
      <c r="P2739" s="5" t="s">
        <v>15437</v>
      </c>
      <c r="Q2739" s="5" t="s">
        <v>15438</v>
      </c>
      <c r="R2739" s="5" t="s">
        <v>15439</v>
      </c>
      <c r="S2739" s="2" t="s">
        <v>15440</v>
      </c>
      <c r="T2739" s="5" t="s">
        <v>53</v>
      </c>
      <c r="U2739" s="5" t="s">
        <v>54</v>
      </c>
      <c r="V2739" s="2" t="s">
        <v>55</v>
      </c>
      <c r="W2739" s="5" t="s">
        <v>1846</v>
      </c>
      <c r="X2739" s="5" t="s">
        <v>15460</v>
      </c>
      <c r="Y2739" s="5" t="s">
        <v>15461</v>
      </c>
      <c r="Z2739" s="2" t="s">
        <v>59</v>
      </c>
      <c r="AA2739" s="2" t="s">
        <v>54</v>
      </c>
      <c r="AB2739" s="5" t="s">
        <v>15456</v>
      </c>
      <c r="AC2739" s="2" t="s">
        <v>15457</v>
      </c>
      <c r="AD2739" s="5" t="s">
        <v>15433</v>
      </c>
      <c r="AE2739" s="5" t="s">
        <v>15434</v>
      </c>
      <c r="AF2739" s="5" t="s">
        <v>15442</v>
      </c>
      <c r="AG2739" s="2" t="s">
        <v>15443</v>
      </c>
      <c r="AH2739" s="5" t="s">
        <v>447</v>
      </c>
      <c r="AI2739" s="5" t="s">
        <v>447</v>
      </c>
      <c r="AJ2739" s="2" t="s">
        <v>68</v>
      </c>
      <c r="AK2739" s="2" t="s">
        <v>15447</v>
      </c>
    </row>
    <row r="2740" spans="1:37" ht="17.100000000000001" customHeight="1">
      <c r="A2740" s="2" t="s">
        <v>36</v>
      </c>
      <c r="B2740" s="3">
        <v>80012184</v>
      </c>
      <c r="C2740" s="2" t="s">
        <v>15448</v>
      </c>
      <c r="D2740" s="5" t="s">
        <v>15449</v>
      </c>
      <c r="E2740" s="5" t="s">
        <v>15462</v>
      </c>
      <c r="F2740" s="5" t="s">
        <v>15463</v>
      </c>
      <c r="G2740" s="5" t="s">
        <v>15464</v>
      </c>
      <c r="H2740" s="5" t="s">
        <v>15293</v>
      </c>
      <c r="I2740" s="2" t="s">
        <v>42</v>
      </c>
      <c r="J2740" s="2" t="s">
        <v>392</v>
      </c>
      <c r="K2740" s="2" t="s">
        <v>393</v>
      </c>
      <c r="L2740" s="2" t="s">
        <v>394</v>
      </c>
      <c r="M2740" s="2" t="s">
        <v>393</v>
      </c>
      <c r="N2740" s="2" t="s">
        <v>15436</v>
      </c>
      <c r="O2740" s="8" t="s">
        <v>15437</v>
      </c>
      <c r="P2740" s="5" t="s">
        <v>15437</v>
      </c>
      <c r="Q2740" s="5" t="s">
        <v>15438</v>
      </c>
      <c r="R2740" s="5" t="s">
        <v>15439</v>
      </c>
      <c r="S2740" s="2" t="s">
        <v>15440</v>
      </c>
      <c r="T2740" s="5" t="s">
        <v>53</v>
      </c>
      <c r="U2740" s="5" t="s">
        <v>54</v>
      </c>
      <c r="V2740" s="2" t="s">
        <v>55</v>
      </c>
      <c r="W2740" s="5" t="s">
        <v>8750</v>
      </c>
      <c r="X2740" s="5" t="s">
        <v>15465</v>
      </c>
      <c r="Y2740" s="5" t="s">
        <v>15466</v>
      </c>
      <c r="Z2740" s="2" t="s">
        <v>59</v>
      </c>
      <c r="AA2740" s="2" t="s">
        <v>54</v>
      </c>
      <c r="AB2740" s="5" t="s">
        <v>15456</v>
      </c>
      <c r="AC2740" s="2" t="s">
        <v>15457</v>
      </c>
      <c r="AD2740" s="5" t="s">
        <v>15433</v>
      </c>
      <c r="AE2740" s="5" t="s">
        <v>15434</v>
      </c>
      <c r="AF2740" s="5" t="s">
        <v>15442</v>
      </c>
      <c r="AG2740" s="2" t="s">
        <v>15443</v>
      </c>
      <c r="AH2740" s="5" t="s">
        <v>447</v>
      </c>
      <c r="AI2740" s="5" t="s">
        <v>447</v>
      </c>
      <c r="AJ2740" s="2" t="s">
        <v>68</v>
      </c>
      <c r="AK2740" s="2" t="s">
        <v>15447</v>
      </c>
    </row>
    <row r="2741" spans="1:37" ht="17.100000000000001" customHeight="1">
      <c r="A2741" s="2" t="s">
        <v>36</v>
      </c>
      <c r="B2741" s="3">
        <v>80012185</v>
      </c>
      <c r="C2741" s="2" t="s">
        <v>15448</v>
      </c>
      <c r="D2741" s="5" t="s">
        <v>15449</v>
      </c>
      <c r="E2741" s="5" t="s">
        <v>15450</v>
      </c>
      <c r="F2741" s="5" t="s">
        <v>15467</v>
      </c>
      <c r="G2741" s="5" t="s">
        <v>15468</v>
      </c>
      <c r="H2741" s="5" t="s">
        <v>15469</v>
      </c>
      <c r="I2741" s="2" t="s">
        <v>42</v>
      </c>
      <c r="J2741" s="2" t="s">
        <v>12117</v>
      </c>
      <c r="K2741" s="2" t="s">
        <v>11906</v>
      </c>
      <c r="L2741" s="2" t="s">
        <v>11905</v>
      </c>
      <c r="M2741" s="2" t="s">
        <v>11906</v>
      </c>
      <c r="N2741" s="2" t="s">
        <v>15436</v>
      </c>
      <c r="O2741" s="8" t="s">
        <v>15437</v>
      </c>
      <c r="P2741" s="5" t="s">
        <v>15437</v>
      </c>
      <c r="Q2741" s="5" t="s">
        <v>15438</v>
      </c>
      <c r="R2741" s="5" t="s">
        <v>15439</v>
      </c>
      <c r="S2741" s="2" t="s">
        <v>15440</v>
      </c>
      <c r="T2741" s="5" t="s">
        <v>53</v>
      </c>
      <c r="U2741" s="5" t="s">
        <v>54</v>
      </c>
      <c r="V2741" s="2" t="s">
        <v>55</v>
      </c>
      <c r="W2741" s="5" t="s">
        <v>251</v>
      </c>
      <c r="X2741" s="5" t="s">
        <v>15470</v>
      </c>
      <c r="Y2741" s="5" t="s">
        <v>15471</v>
      </c>
      <c r="Z2741" s="2" t="s">
        <v>59</v>
      </c>
      <c r="AA2741" s="2" t="s">
        <v>54</v>
      </c>
      <c r="AB2741" s="5" t="s">
        <v>15456</v>
      </c>
      <c r="AC2741" s="2" t="s">
        <v>15457</v>
      </c>
      <c r="AD2741" s="5" t="s">
        <v>15433</v>
      </c>
      <c r="AE2741" s="5" t="s">
        <v>15434</v>
      </c>
      <c r="AF2741" s="5" t="s">
        <v>15442</v>
      </c>
      <c r="AG2741" s="2" t="s">
        <v>15443</v>
      </c>
      <c r="AH2741" s="5" t="s">
        <v>447</v>
      </c>
      <c r="AI2741" s="5" t="s">
        <v>447</v>
      </c>
      <c r="AJ2741" s="2" t="s">
        <v>68</v>
      </c>
      <c r="AK2741" s="2" t="s">
        <v>15447</v>
      </c>
    </row>
    <row r="2742" spans="1:37" ht="17.100000000000001" customHeight="1">
      <c r="A2742" s="2" t="s">
        <v>36</v>
      </c>
      <c r="B2742" s="3">
        <v>80007930</v>
      </c>
      <c r="C2742" s="2" t="s">
        <v>15472</v>
      </c>
      <c r="D2742" s="5" t="s">
        <v>15472</v>
      </c>
      <c r="E2742" s="5" t="s">
        <v>15473</v>
      </c>
      <c r="F2742" s="5" t="s">
        <v>15474</v>
      </c>
      <c r="G2742" s="5" t="s">
        <v>15475</v>
      </c>
      <c r="H2742" s="5" t="s">
        <v>1989</v>
      </c>
      <c r="I2742" s="2" t="s">
        <v>42</v>
      </c>
      <c r="J2742" s="2" t="s">
        <v>43</v>
      </c>
      <c r="K2742" s="2" t="s">
        <v>44</v>
      </c>
      <c r="L2742" s="2" t="s">
        <v>45</v>
      </c>
      <c r="M2742" s="2" t="s">
        <v>46</v>
      </c>
      <c r="N2742" s="2" t="s">
        <v>15476</v>
      </c>
      <c r="O2742" s="8" t="s">
        <v>15437</v>
      </c>
      <c r="P2742" s="5" t="s">
        <v>15437</v>
      </c>
      <c r="Q2742" s="5" t="s">
        <v>15438</v>
      </c>
      <c r="R2742" s="5" t="s">
        <v>15439</v>
      </c>
      <c r="S2742" s="2" t="s">
        <v>15440</v>
      </c>
      <c r="T2742" s="5" t="s">
        <v>53</v>
      </c>
      <c r="U2742" s="5" t="s">
        <v>54</v>
      </c>
      <c r="V2742" s="2" t="s">
        <v>55</v>
      </c>
      <c r="W2742" s="5" t="s">
        <v>15477</v>
      </c>
      <c r="X2742" s="5" t="s">
        <v>15478</v>
      </c>
      <c r="Y2742" s="5" t="s">
        <v>15479</v>
      </c>
      <c r="Z2742" s="2" t="s">
        <v>59</v>
      </c>
      <c r="AA2742" s="2" t="s">
        <v>54</v>
      </c>
      <c r="AB2742" s="5" t="s">
        <v>15480</v>
      </c>
      <c r="AC2742" s="2" t="s">
        <v>15481</v>
      </c>
      <c r="AD2742" s="5" t="s">
        <v>15482</v>
      </c>
      <c r="AE2742" s="5" t="s">
        <v>15483</v>
      </c>
      <c r="AF2742" s="5" t="s">
        <v>15442</v>
      </c>
      <c r="AG2742" s="2" t="s">
        <v>15443</v>
      </c>
      <c r="AH2742" s="5" t="s">
        <v>447</v>
      </c>
      <c r="AI2742" s="5" t="s">
        <v>447</v>
      </c>
      <c r="AJ2742" s="2" t="s">
        <v>68</v>
      </c>
      <c r="AK2742" s="2" t="s">
        <v>15447</v>
      </c>
    </row>
    <row r="2743" spans="1:37" ht="17.100000000000001" customHeight="1">
      <c r="A2743" s="2" t="s">
        <v>36</v>
      </c>
      <c r="B2743" s="3">
        <v>80012180</v>
      </c>
      <c r="C2743" s="2" t="s">
        <v>15484</v>
      </c>
      <c r="D2743" s="5" t="s">
        <v>15485</v>
      </c>
      <c r="E2743" s="5" t="s">
        <v>15486</v>
      </c>
      <c r="F2743" s="5" t="s">
        <v>15482</v>
      </c>
      <c r="G2743" s="5" t="s">
        <v>15483</v>
      </c>
      <c r="H2743" s="5" t="s">
        <v>2138</v>
      </c>
      <c r="I2743" s="2" t="s">
        <v>42</v>
      </c>
      <c r="J2743" s="2" t="s">
        <v>43</v>
      </c>
      <c r="K2743" s="2" t="s">
        <v>44</v>
      </c>
      <c r="L2743" s="2" t="s">
        <v>45</v>
      </c>
      <c r="M2743" s="2" t="s">
        <v>46</v>
      </c>
      <c r="N2743" s="2" t="s">
        <v>15476</v>
      </c>
      <c r="O2743" s="8" t="s">
        <v>15437</v>
      </c>
      <c r="P2743" s="5" t="s">
        <v>15437</v>
      </c>
      <c r="Q2743" s="5" t="s">
        <v>15438</v>
      </c>
      <c r="R2743" s="5" t="s">
        <v>15439</v>
      </c>
      <c r="S2743" s="2" t="s">
        <v>15440</v>
      </c>
      <c r="T2743" s="5" t="s">
        <v>53</v>
      </c>
      <c r="U2743" s="5" t="s">
        <v>54</v>
      </c>
      <c r="V2743" s="2" t="s">
        <v>55</v>
      </c>
      <c r="W2743" s="5" t="s">
        <v>226</v>
      </c>
      <c r="X2743" s="5" t="s">
        <v>15487</v>
      </c>
      <c r="Y2743" s="5" t="s">
        <v>15488</v>
      </c>
      <c r="Z2743" s="2" t="s">
        <v>59</v>
      </c>
      <c r="AA2743" s="2" t="s">
        <v>54</v>
      </c>
      <c r="AB2743" s="5" t="s">
        <v>15442</v>
      </c>
      <c r="AC2743" s="2" t="s">
        <v>15443</v>
      </c>
      <c r="AD2743" s="5" t="s">
        <v>447</v>
      </c>
      <c r="AE2743" s="5" t="s">
        <v>447</v>
      </c>
      <c r="AF2743" s="5" t="s">
        <v>15444</v>
      </c>
      <c r="AG2743" s="2" t="s">
        <v>15445</v>
      </c>
      <c r="AH2743" s="5" t="s">
        <v>15446</v>
      </c>
      <c r="AI2743" s="5" t="s">
        <v>15447</v>
      </c>
      <c r="AJ2743" s="2" t="s">
        <v>68</v>
      </c>
      <c r="AK2743" s="2" t="s">
        <v>15447</v>
      </c>
    </row>
    <row r="2744" spans="1:37" ht="17.100000000000001" customHeight="1">
      <c r="A2744" s="2" t="s">
        <v>36</v>
      </c>
      <c r="B2744" s="3">
        <v>80012187</v>
      </c>
      <c r="C2744" s="2" t="s">
        <v>15489</v>
      </c>
      <c r="D2744" s="5" t="s">
        <v>15490</v>
      </c>
      <c r="E2744" s="5" t="s">
        <v>15491</v>
      </c>
      <c r="F2744" s="5" t="s">
        <v>15492</v>
      </c>
      <c r="G2744" s="5" t="s">
        <v>15493</v>
      </c>
      <c r="H2744" s="5" t="s">
        <v>2148</v>
      </c>
      <c r="I2744" s="2" t="s">
        <v>42</v>
      </c>
      <c r="J2744" s="2" t="s">
        <v>217</v>
      </c>
      <c r="K2744" s="2" t="s">
        <v>218</v>
      </c>
      <c r="L2744" s="2" t="s">
        <v>219</v>
      </c>
      <c r="M2744" s="2" t="s">
        <v>218</v>
      </c>
      <c r="N2744" s="2" t="s">
        <v>15476</v>
      </c>
      <c r="O2744" s="8" t="s">
        <v>15437</v>
      </c>
      <c r="P2744" s="5" t="s">
        <v>15437</v>
      </c>
      <c r="Q2744" s="5" t="s">
        <v>15438</v>
      </c>
      <c r="R2744" s="5" t="s">
        <v>15439</v>
      </c>
      <c r="S2744" s="2" t="s">
        <v>15440</v>
      </c>
      <c r="T2744" s="5" t="s">
        <v>53</v>
      </c>
      <c r="U2744" s="5" t="s">
        <v>54</v>
      </c>
      <c r="V2744" s="2" t="s">
        <v>55</v>
      </c>
      <c r="W2744" s="5" t="s">
        <v>2494</v>
      </c>
      <c r="X2744" s="5" t="s">
        <v>15494</v>
      </c>
      <c r="Y2744" s="5" t="s">
        <v>15495</v>
      </c>
      <c r="Z2744" s="2" t="s">
        <v>59</v>
      </c>
      <c r="AA2744" s="2" t="s">
        <v>54</v>
      </c>
      <c r="AB2744" s="5" t="s">
        <v>15480</v>
      </c>
      <c r="AC2744" s="2" t="s">
        <v>15481</v>
      </c>
      <c r="AD2744" s="5" t="s">
        <v>15482</v>
      </c>
      <c r="AE2744" s="5" t="s">
        <v>15483</v>
      </c>
      <c r="AF2744" s="5" t="s">
        <v>15442</v>
      </c>
      <c r="AG2744" s="2" t="s">
        <v>15443</v>
      </c>
      <c r="AH2744" s="5" t="s">
        <v>447</v>
      </c>
      <c r="AI2744" s="5" t="s">
        <v>447</v>
      </c>
      <c r="AJ2744" s="2" t="s">
        <v>68</v>
      </c>
      <c r="AK2744" s="2" t="s">
        <v>15447</v>
      </c>
    </row>
    <row r="2745" spans="1:37" ht="17.100000000000001" customHeight="1">
      <c r="A2745" s="2" t="s">
        <v>36</v>
      </c>
      <c r="B2745" s="3">
        <v>80012188</v>
      </c>
      <c r="C2745" s="2" t="s">
        <v>15489</v>
      </c>
      <c r="D2745" s="5" t="s">
        <v>15490</v>
      </c>
      <c r="E2745" s="5" t="s">
        <v>15496</v>
      </c>
      <c r="F2745" s="5" t="s">
        <v>15497</v>
      </c>
      <c r="G2745" s="5" t="s">
        <v>15498</v>
      </c>
      <c r="H2745" s="5" t="s">
        <v>15499</v>
      </c>
      <c r="I2745" s="2" t="s">
        <v>42</v>
      </c>
      <c r="J2745" s="2" t="s">
        <v>157</v>
      </c>
      <c r="K2745" s="2" t="s">
        <v>158</v>
      </c>
      <c r="L2745" s="2" t="s">
        <v>159</v>
      </c>
      <c r="M2745" s="2" t="s">
        <v>160</v>
      </c>
      <c r="N2745" s="2" t="s">
        <v>15476</v>
      </c>
      <c r="O2745" s="8" t="s">
        <v>15437</v>
      </c>
      <c r="P2745" s="5" t="s">
        <v>15437</v>
      </c>
      <c r="Q2745" s="5" t="s">
        <v>15438</v>
      </c>
      <c r="R2745" s="5" t="s">
        <v>15439</v>
      </c>
      <c r="S2745" s="2" t="s">
        <v>15440</v>
      </c>
      <c r="T2745" s="5" t="s">
        <v>53</v>
      </c>
      <c r="U2745" s="5" t="s">
        <v>54</v>
      </c>
      <c r="V2745" s="2" t="s">
        <v>55</v>
      </c>
      <c r="W2745" s="5" t="s">
        <v>1033</v>
      </c>
      <c r="X2745" s="5" t="s">
        <v>15500</v>
      </c>
      <c r="Y2745" s="5" t="s">
        <v>15501</v>
      </c>
      <c r="Z2745" s="2" t="s">
        <v>59</v>
      </c>
      <c r="AA2745" s="2" t="s">
        <v>54</v>
      </c>
      <c r="AB2745" s="5" t="s">
        <v>15480</v>
      </c>
      <c r="AC2745" s="2" t="s">
        <v>15481</v>
      </c>
      <c r="AD2745" s="5" t="s">
        <v>15482</v>
      </c>
      <c r="AE2745" s="5" t="s">
        <v>15483</v>
      </c>
      <c r="AF2745" s="5" t="s">
        <v>15442</v>
      </c>
      <c r="AG2745" s="2" t="s">
        <v>15443</v>
      </c>
      <c r="AH2745" s="5" t="s">
        <v>447</v>
      </c>
      <c r="AI2745" s="5" t="s">
        <v>447</v>
      </c>
      <c r="AJ2745" s="2" t="s">
        <v>68</v>
      </c>
      <c r="AK2745" s="2" t="s">
        <v>15447</v>
      </c>
    </row>
    <row r="2746" spans="1:37" ht="17.100000000000001" customHeight="1">
      <c r="A2746" s="2" t="s">
        <v>36</v>
      </c>
      <c r="B2746" s="3">
        <v>80012189</v>
      </c>
      <c r="C2746" s="2" t="s">
        <v>15489</v>
      </c>
      <c r="D2746" s="5" t="s">
        <v>15490</v>
      </c>
      <c r="E2746" s="5" t="s">
        <v>15502</v>
      </c>
      <c r="F2746" s="5" t="s">
        <v>15503</v>
      </c>
      <c r="G2746" s="5" t="s">
        <v>15504</v>
      </c>
      <c r="H2746" s="5" t="s">
        <v>11372</v>
      </c>
      <c r="I2746" s="2" t="s">
        <v>42</v>
      </c>
      <c r="J2746" s="2" t="s">
        <v>352</v>
      </c>
      <c r="K2746" s="2" t="s">
        <v>353</v>
      </c>
      <c r="L2746" s="2" t="s">
        <v>354</v>
      </c>
      <c r="M2746" s="2" t="s">
        <v>353</v>
      </c>
      <c r="N2746" s="2" t="s">
        <v>15476</v>
      </c>
      <c r="O2746" s="8" t="s">
        <v>15437</v>
      </c>
      <c r="P2746" s="5" t="s">
        <v>15437</v>
      </c>
      <c r="Q2746" s="5" t="s">
        <v>15438</v>
      </c>
      <c r="R2746" s="5" t="s">
        <v>15439</v>
      </c>
      <c r="S2746" s="2" t="s">
        <v>15440</v>
      </c>
      <c r="T2746" s="5" t="s">
        <v>53</v>
      </c>
      <c r="U2746" s="5" t="s">
        <v>54</v>
      </c>
      <c r="V2746" s="2" t="s">
        <v>55</v>
      </c>
      <c r="W2746" s="5" t="s">
        <v>2375</v>
      </c>
      <c r="X2746" s="5" t="s">
        <v>15505</v>
      </c>
      <c r="Y2746" s="5" t="s">
        <v>15506</v>
      </c>
      <c r="Z2746" s="2" t="s">
        <v>59</v>
      </c>
      <c r="AA2746" s="2" t="s">
        <v>54</v>
      </c>
      <c r="AB2746" s="5" t="s">
        <v>15480</v>
      </c>
      <c r="AC2746" s="2" t="s">
        <v>15481</v>
      </c>
      <c r="AD2746" s="5" t="s">
        <v>15482</v>
      </c>
      <c r="AE2746" s="5" t="s">
        <v>15483</v>
      </c>
      <c r="AF2746" s="5" t="s">
        <v>15442</v>
      </c>
      <c r="AG2746" s="2" t="s">
        <v>15443</v>
      </c>
      <c r="AH2746" s="5" t="s">
        <v>447</v>
      </c>
      <c r="AI2746" s="5" t="s">
        <v>447</v>
      </c>
      <c r="AJ2746" s="2" t="s">
        <v>68</v>
      </c>
      <c r="AK2746" s="2" t="s">
        <v>15447</v>
      </c>
    </row>
    <row r="2747" spans="1:37" ht="17.100000000000001" customHeight="1">
      <c r="A2747" s="2" t="s">
        <v>36</v>
      </c>
      <c r="B2747" s="3">
        <v>80012190</v>
      </c>
      <c r="C2747" s="2" t="s">
        <v>15489</v>
      </c>
      <c r="D2747" s="5" t="s">
        <v>15490</v>
      </c>
      <c r="E2747" s="5" t="s">
        <v>15507</v>
      </c>
      <c r="F2747" s="5" t="s">
        <v>15508</v>
      </c>
      <c r="G2747" s="5" t="s">
        <v>15509</v>
      </c>
      <c r="H2747" s="5" t="s">
        <v>15510</v>
      </c>
      <c r="I2747" s="2" t="s">
        <v>42</v>
      </c>
      <c r="J2747" s="2" t="s">
        <v>392</v>
      </c>
      <c r="K2747" s="2" t="s">
        <v>393</v>
      </c>
      <c r="L2747" s="2" t="s">
        <v>394</v>
      </c>
      <c r="M2747" s="2" t="s">
        <v>393</v>
      </c>
      <c r="N2747" s="2" t="s">
        <v>15476</v>
      </c>
      <c r="O2747" s="8" t="s">
        <v>15437</v>
      </c>
      <c r="P2747" s="5" t="s">
        <v>15437</v>
      </c>
      <c r="Q2747" s="5" t="s">
        <v>15438</v>
      </c>
      <c r="R2747" s="5" t="s">
        <v>15439</v>
      </c>
      <c r="S2747" s="2" t="s">
        <v>15440</v>
      </c>
      <c r="T2747" s="5" t="s">
        <v>53</v>
      </c>
      <c r="U2747" s="5" t="s">
        <v>54</v>
      </c>
      <c r="V2747" s="2" t="s">
        <v>55</v>
      </c>
      <c r="W2747" s="5" t="s">
        <v>133</v>
      </c>
      <c r="X2747" s="5" t="s">
        <v>15511</v>
      </c>
      <c r="Y2747" s="5" t="s">
        <v>15512</v>
      </c>
      <c r="Z2747" s="2" t="s">
        <v>59</v>
      </c>
      <c r="AA2747" s="2" t="s">
        <v>54</v>
      </c>
      <c r="AB2747" s="5" t="s">
        <v>15480</v>
      </c>
      <c r="AC2747" s="2" t="s">
        <v>15481</v>
      </c>
      <c r="AD2747" s="5" t="s">
        <v>15482</v>
      </c>
      <c r="AE2747" s="5" t="s">
        <v>15483</v>
      </c>
      <c r="AF2747" s="5" t="s">
        <v>15442</v>
      </c>
      <c r="AG2747" s="2" t="s">
        <v>15443</v>
      </c>
      <c r="AH2747" s="5" t="s">
        <v>447</v>
      </c>
      <c r="AI2747" s="5" t="s">
        <v>447</v>
      </c>
      <c r="AJ2747" s="2" t="s">
        <v>68</v>
      </c>
      <c r="AK2747" s="2" t="s">
        <v>15447</v>
      </c>
    </row>
    <row r="2748" spans="1:37" ht="17.100000000000001" customHeight="1">
      <c r="A2748" s="2" t="s">
        <v>36</v>
      </c>
      <c r="B2748" s="3">
        <v>80012191</v>
      </c>
      <c r="C2748" s="2" t="s">
        <v>15489</v>
      </c>
      <c r="D2748" s="5" t="s">
        <v>15490</v>
      </c>
      <c r="E2748" s="5" t="s">
        <v>15513</v>
      </c>
      <c r="F2748" s="5" t="s">
        <v>15514</v>
      </c>
      <c r="G2748" s="5" t="s">
        <v>15515</v>
      </c>
      <c r="H2748" s="5" t="s">
        <v>15516</v>
      </c>
      <c r="I2748" s="2" t="s">
        <v>42</v>
      </c>
      <c r="J2748" s="2" t="s">
        <v>300</v>
      </c>
      <c r="K2748" s="2" t="s">
        <v>301</v>
      </c>
      <c r="L2748" s="2" t="s">
        <v>302</v>
      </c>
      <c r="M2748" s="2" t="s">
        <v>303</v>
      </c>
      <c r="N2748" s="2" t="s">
        <v>15476</v>
      </c>
      <c r="O2748" s="8" t="s">
        <v>15437</v>
      </c>
      <c r="P2748" s="5" t="s">
        <v>15437</v>
      </c>
      <c r="Q2748" s="5" t="s">
        <v>15438</v>
      </c>
      <c r="R2748" s="5" t="s">
        <v>15439</v>
      </c>
      <c r="S2748" s="2" t="s">
        <v>15440</v>
      </c>
      <c r="T2748" s="5" t="s">
        <v>53</v>
      </c>
      <c r="U2748" s="5" t="s">
        <v>54</v>
      </c>
      <c r="V2748" s="2" t="s">
        <v>55</v>
      </c>
      <c r="W2748" s="5" t="s">
        <v>77</v>
      </c>
      <c r="X2748" s="5" t="s">
        <v>15517</v>
      </c>
      <c r="Y2748" s="5" t="s">
        <v>15518</v>
      </c>
      <c r="Z2748" s="2" t="s">
        <v>59</v>
      </c>
      <c r="AA2748" s="2" t="s">
        <v>54</v>
      </c>
      <c r="AB2748" s="5" t="s">
        <v>15480</v>
      </c>
      <c r="AC2748" s="2" t="s">
        <v>15481</v>
      </c>
      <c r="AD2748" s="5" t="s">
        <v>15482</v>
      </c>
      <c r="AE2748" s="5" t="s">
        <v>15483</v>
      </c>
      <c r="AF2748" s="5" t="s">
        <v>15442</v>
      </c>
      <c r="AG2748" s="2" t="s">
        <v>15443</v>
      </c>
      <c r="AH2748" s="5" t="s">
        <v>447</v>
      </c>
      <c r="AI2748" s="5" t="s">
        <v>447</v>
      </c>
      <c r="AJ2748" s="2" t="s">
        <v>68</v>
      </c>
      <c r="AK2748" s="2" t="s">
        <v>15447</v>
      </c>
    </row>
    <row r="2749" spans="1:37" ht="17.100000000000001" customHeight="1">
      <c r="A2749" s="2" t="s">
        <v>36</v>
      </c>
      <c r="B2749" s="3">
        <v>80007077</v>
      </c>
      <c r="C2749" s="2" t="s">
        <v>15519</v>
      </c>
      <c r="D2749" s="5" t="s">
        <v>15519</v>
      </c>
      <c r="E2749" s="5" t="s">
        <v>15520</v>
      </c>
      <c r="F2749" s="5" t="s">
        <v>15521</v>
      </c>
      <c r="G2749" s="5" t="s">
        <v>15522</v>
      </c>
      <c r="H2749" s="5" t="s">
        <v>15523</v>
      </c>
      <c r="I2749" s="2" t="s">
        <v>42</v>
      </c>
      <c r="J2749" s="2" t="s">
        <v>392</v>
      </c>
      <c r="K2749" s="2" t="s">
        <v>393</v>
      </c>
      <c r="L2749" s="2" t="s">
        <v>394</v>
      </c>
      <c r="M2749" s="2" t="s">
        <v>393</v>
      </c>
      <c r="N2749" s="2" t="s">
        <v>15524</v>
      </c>
      <c r="O2749" s="8" t="s">
        <v>15437</v>
      </c>
      <c r="P2749" s="5" t="s">
        <v>15437</v>
      </c>
      <c r="Q2749" s="5" t="s">
        <v>15438</v>
      </c>
      <c r="R2749" s="5" t="s">
        <v>15439</v>
      </c>
      <c r="S2749" s="2" t="s">
        <v>15440</v>
      </c>
      <c r="T2749" s="5" t="s">
        <v>53</v>
      </c>
      <c r="U2749" s="5" t="s">
        <v>54</v>
      </c>
      <c r="V2749" s="2" t="s">
        <v>55</v>
      </c>
      <c r="W2749" s="5" t="s">
        <v>88</v>
      </c>
      <c r="X2749" s="5" t="s">
        <v>15525</v>
      </c>
      <c r="Y2749" s="5" t="s">
        <v>15526</v>
      </c>
      <c r="Z2749" s="2" t="s">
        <v>59</v>
      </c>
      <c r="AA2749" s="2" t="s">
        <v>54</v>
      </c>
      <c r="AB2749" s="5" t="s">
        <v>15527</v>
      </c>
      <c r="AC2749" s="2" t="s">
        <v>15528</v>
      </c>
      <c r="AD2749" s="5" t="s">
        <v>15529</v>
      </c>
      <c r="AE2749" s="5" t="s">
        <v>15530</v>
      </c>
      <c r="AF2749" s="5" t="s">
        <v>15442</v>
      </c>
      <c r="AG2749" s="2" t="s">
        <v>15443</v>
      </c>
      <c r="AH2749" s="5" t="s">
        <v>447</v>
      </c>
      <c r="AI2749" s="5" t="s">
        <v>447</v>
      </c>
      <c r="AJ2749" s="2" t="s">
        <v>68</v>
      </c>
      <c r="AK2749" s="2" t="s">
        <v>15447</v>
      </c>
    </row>
    <row r="2750" spans="1:37" ht="17.100000000000001" customHeight="1">
      <c r="A2750" s="2" t="s">
        <v>36</v>
      </c>
      <c r="B2750" s="3">
        <v>80007079</v>
      </c>
      <c r="C2750" s="2" t="s">
        <v>15519</v>
      </c>
      <c r="D2750" s="5" t="s">
        <v>15519</v>
      </c>
      <c r="E2750" s="5" t="s">
        <v>15520</v>
      </c>
      <c r="F2750" s="5" t="s">
        <v>15531</v>
      </c>
      <c r="G2750" s="5" t="s">
        <v>15532</v>
      </c>
      <c r="H2750" s="5" t="s">
        <v>2352</v>
      </c>
      <c r="I2750" s="2" t="s">
        <v>42</v>
      </c>
      <c r="J2750" s="2" t="s">
        <v>392</v>
      </c>
      <c r="K2750" s="2" t="s">
        <v>393</v>
      </c>
      <c r="L2750" s="2" t="s">
        <v>394</v>
      </c>
      <c r="M2750" s="2" t="s">
        <v>393</v>
      </c>
      <c r="N2750" s="2" t="s">
        <v>15524</v>
      </c>
      <c r="O2750" s="8" t="s">
        <v>15437</v>
      </c>
      <c r="P2750" s="5" t="s">
        <v>15437</v>
      </c>
      <c r="Q2750" s="5" t="s">
        <v>15438</v>
      </c>
      <c r="R2750" s="5" t="s">
        <v>15439</v>
      </c>
      <c r="S2750" s="2" t="s">
        <v>15440</v>
      </c>
      <c r="T2750" s="5" t="s">
        <v>53</v>
      </c>
      <c r="U2750" s="5" t="s">
        <v>54</v>
      </c>
      <c r="V2750" s="2" t="s">
        <v>55</v>
      </c>
      <c r="W2750" s="5" t="s">
        <v>378</v>
      </c>
      <c r="X2750" s="5" t="s">
        <v>15533</v>
      </c>
      <c r="Y2750" s="5" t="s">
        <v>15534</v>
      </c>
      <c r="Z2750" s="2" t="s">
        <v>59</v>
      </c>
      <c r="AA2750" s="2" t="s">
        <v>54</v>
      </c>
      <c r="AB2750" s="5" t="s">
        <v>15527</v>
      </c>
      <c r="AC2750" s="2" t="s">
        <v>15528</v>
      </c>
      <c r="AD2750" s="5" t="s">
        <v>15529</v>
      </c>
      <c r="AE2750" s="5" t="s">
        <v>15530</v>
      </c>
      <c r="AF2750" s="5" t="s">
        <v>15442</v>
      </c>
      <c r="AG2750" s="2" t="s">
        <v>15443</v>
      </c>
      <c r="AH2750" s="5" t="s">
        <v>447</v>
      </c>
      <c r="AI2750" s="5" t="s">
        <v>447</v>
      </c>
      <c r="AJ2750" s="2" t="s">
        <v>68</v>
      </c>
      <c r="AK2750" s="2" t="s">
        <v>15447</v>
      </c>
    </row>
    <row r="2751" spans="1:37" ht="17.100000000000001" customHeight="1">
      <c r="A2751" s="2" t="s">
        <v>36</v>
      </c>
      <c r="B2751" s="3">
        <v>80007102</v>
      </c>
      <c r="C2751" s="2" t="s">
        <v>15519</v>
      </c>
      <c r="D2751" s="5" t="s">
        <v>15519</v>
      </c>
      <c r="E2751" s="5" t="s">
        <v>15520</v>
      </c>
      <c r="F2751" s="5" t="s">
        <v>15535</v>
      </c>
      <c r="G2751" s="5" t="s">
        <v>15536</v>
      </c>
      <c r="H2751" s="5" t="s">
        <v>15523</v>
      </c>
      <c r="I2751" s="2" t="s">
        <v>42</v>
      </c>
      <c r="J2751" s="2" t="s">
        <v>4291</v>
      </c>
      <c r="K2751" s="2" t="s">
        <v>4292</v>
      </c>
      <c r="L2751" s="2" t="s">
        <v>302</v>
      </c>
      <c r="M2751" s="2" t="s">
        <v>303</v>
      </c>
      <c r="N2751" s="2" t="s">
        <v>15524</v>
      </c>
      <c r="O2751" s="8" t="s">
        <v>15437</v>
      </c>
      <c r="P2751" s="5" t="s">
        <v>15437</v>
      </c>
      <c r="Q2751" s="5" t="s">
        <v>15438</v>
      </c>
      <c r="R2751" s="5" t="s">
        <v>15439</v>
      </c>
      <c r="S2751" s="2" t="s">
        <v>15440</v>
      </c>
      <c r="T2751" s="5" t="s">
        <v>53</v>
      </c>
      <c r="U2751" s="5" t="s">
        <v>54</v>
      </c>
      <c r="V2751" s="2" t="s">
        <v>55</v>
      </c>
      <c r="W2751" s="5" t="s">
        <v>2233</v>
      </c>
      <c r="X2751" s="5" t="s">
        <v>15537</v>
      </c>
      <c r="Y2751" s="5" t="s">
        <v>15538</v>
      </c>
      <c r="Z2751" s="2" t="s">
        <v>59</v>
      </c>
      <c r="AA2751" s="2" t="s">
        <v>54</v>
      </c>
      <c r="AB2751" s="5" t="s">
        <v>15527</v>
      </c>
      <c r="AC2751" s="2" t="s">
        <v>15528</v>
      </c>
      <c r="AD2751" s="5" t="s">
        <v>15529</v>
      </c>
      <c r="AE2751" s="5" t="s">
        <v>15530</v>
      </c>
      <c r="AF2751" s="5" t="s">
        <v>15442</v>
      </c>
      <c r="AG2751" s="2" t="s">
        <v>15443</v>
      </c>
      <c r="AH2751" s="5" t="s">
        <v>447</v>
      </c>
      <c r="AI2751" s="5" t="s">
        <v>447</v>
      </c>
      <c r="AJ2751" s="2" t="s">
        <v>68</v>
      </c>
      <c r="AK2751" s="2" t="s">
        <v>15447</v>
      </c>
    </row>
    <row r="2752" spans="1:37" ht="17.100000000000001" customHeight="1">
      <c r="A2752" s="2" t="s">
        <v>36</v>
      </c>
      <c r="B2752" s="3">
        <v>80007103</v>
      </c>
      <c r="C2752" s="2" t="s">
        <v>15519</v>
      </c>
      <c r="D2752" s="5" t="s">
        <v>15519</v>
      </c>
      <c r="E2752" s="5" t="s">
        <v>15520</v>
      </c>
      <c r="F2752" s="5" t="s">
        <v>15539</v>
      </c>
      <c r="G2752" s="5" t="s">
        <v>15540</v>
      </c>
      <c r="H2752" s="5" t="s">
        <v>15523</v>
      </c>
      <c r="I2752" s="2" t="s">
        <v>42</v>
      </c>
      <c r="J2752" s="2" t="s">
        <v>4291</v>
      </c>
      <c r="K2752" s="2" t="s">
        <v>4292</v>
      </c>
      <c r="L2752" s="2" t="s">
        <v>302</v>
      </c>
      <c r="M2752" s="2" t="s">
        <v>303</v>
      </c>
      <c r="N2752" s="2" t="s">
        <v>15524</v>
      </c>
      <c r="O2752" s="8" t="s">
        <v>15437</v>
      </c>
      <c r="P2752" s="5" t="s">
        <v>15437</v>
      </c>
      <c r="Q2752" s="5" t="s">
        <v>15438</v>
      </c>
      <c r="R2752" s="5" t="s">
        <v>15439</v>
      </c>
      <c r="S2752" s="2" t="s">
        <v>15440</v>
      </c>
      <c r="T2752" s="5" t="s">
        <v>53</v>
      </c>
      <c r="U2752" s="5" t="s">
        <v>54</v>
      </c>
      <c r="V2752" s="2" t="s">
        <v>55</v>
      </c>
      <c r="W2752" s="5" t="s">
        <v>77</v>
      </c>
      <c r="X2752" s="5" t="s">
        <v>15541</v>
      </c>
      <c r="Y2752" s="5" t="s">
        <v>15542</v>
      </c>
      <c r="Z2752" s="2" t="s">
        <v>59</v>
      </c>
      <c r="AA2752" s="2" t="s">
        <v>54</v>
      </c>
      <c r="AB2752" s="5" t="s">
        <v>15527</v>
      </c>
      <c r="AC2752" s="2" t="s">
        <v>15528</v>
      </c>
      <c r="AD2752" s="5" t="s">
        <v>15529</v>
      </c>
      <c r="AE2752" s="5" t="s">
        <v>15530</v>
      </c>
      <c r="AF2752" s="5" t="s">
        <v>15442</v>
      </c>
      <c r="AG2752" s="2" t="s">
        <v>15443</v>
      </c>
      <c r="AH2752" s="5" t="s">
        <v>447</v>
      </c>
      <c r="AI2752" s="5" t="s">
        <v>447</v>
      </c>
      <c r="AJ2752" s="2" t="s">
        <v>68</v>
      </c>
      <c r="AK2752" s="2" t="s">
        <v>15447</v>
      </c>
    </row>
    <row r="2753" spans="1:37" ht="17.100000000000001" customHeight="1">
      <c r="A2753" s="2" t="s">
        <v>36</v>
      </c>
      <c r="B2753" s="3">
        <v>60125703</v>
      </c>
      <c r="C2753" s="2" t="s">
        <v>15519</v>
      </c>
      <c r="D2753" s="5" t="s">
        <v>15519</v>
      </c>
      <c r="E2753" s="5" t="s">
        <v>15543</v>
      </c>
      <c r="F2753" s="5" t="s">
        <v>15544</v>
      </c>
      <c r="G2753" s="5" t="s">
        <v>15545</v>
      </c>
      <c r="H2753" s="5" t="s">
        <v>11177</v>
      </c>
      <c r="I2753" s="2" t="s">
        <v>42</v>
      </c>
      <c r="J2753" s="2" t="s">
        <v>43</v>
      </c>
      <c r="K2753" s="2" t="s">
        <v>44</v>
      </c>
      <c r="L2753" s="2" t="s">
        <v>45</v>
      </c>
      <c r="M2753" s="2" t="s">
        <v>46</v>
      </c>
      <c r="N2753" s="2" t="s">
        <v>15546</v>
      </c>
      <c r="O2753" s="8" t="s">
        <v>15547</v>
      </c>
      <c r="P2753" s="5" t="s">
        <v>15547</v>
      </c>
      <c r="Q2753" s="5" t="s">
        <v>15548</v>
      </c>
      <c r="R2753" s="5" t="s">
        <v>15439</v>
      </c>
      <c r="S2753" s="2" t="s">
        <v>15440</v>
      </c>
      <c r="T2753" s="5" t="s">
        <v>53</v>
      </c>
      <c r="U2753" s="5" t="s">
        <v>54</v>
      </c>
      <c r="V2753" s="2" t="s">
        <v>55</v>
      </c>
      <c r="W2753" s="5" t="s">
        <v>88</v>
      </c>
      <c r="X2753" s="5" t="s">
        <v>1587</v>
      </c>
      <c r="Y2753" s="5" t="s">
        <v>15549</v>
      </c>
      <c r="Z2753" s="2" t="s">
        <v>59</v>
      </c>
      <c r="AA2753" s="2" t="s">
        <v>54</v>
      </c>
      <c r="AB2753" s="5" t="s">
        <v>15527</v>
      </c>
      <c r="AC2753" s="2" t="s">
        <v>15528</v>
      </c>
      <c r="AD2753" s="5" t="s">
        <v>15529</v>
      </c>
      <c r="AE2753" s="5" t="s">
        <v>15530</v>
      </c>
      <c r="AF2753" s="5" t="s">
        <v>15442</v>
      </c>
      <c r="AG2753" s="2" t="s">
        <v>15443</v>
      </c>
      <c r="AH2753" s="5" t="s">
        <v>447</v>
      </c>
      <c r="AI2753" s="5" t="s">
        <v>447</v>
      </c>
      <c r="AJ2753" s="2" t="s">
        <v>68</v>
      </c>
      <c r="AK2753" s="2" t="s">
        <v>15447</v>
      </c>
    </row>
    <row r="2754" spans="1:37" ht="17.100000000000001" customHeight="1">
      <c r="A2754" s="2" t="s">
        <v>36</v>
      </c>
      <c r="B2754" s="3">
        <v>80007904</v>
      </c>
      <c r="C2754" s="2" t="s">
        <v>15550</v>
      </c>
      <c r="D2754" s="5" t="s">
        <v>15551</v>
      </c>
      <c r="E2754" s="5" t="s">
        <v>15552</v>
      </c>
      <c r="F2754" s="5" t="s">
        <v>15529</v>
      </c>
      <c r="G2754" s="5" t="s">
        <v>15530</v>
      </c>
      <c r="H2754" s="5" t="s">
        <v>15553</v>
      </c>
      <c r="I2754" s="2" t="s">
        <v>42</v>
      </c>
      <c r="J2754" s="2" t="s">
        <v>392</v>
      </c>
      <c r="K2754" s="2" t="s">
        <v>393</v>
      </c>
      <c r="L2754" s="2" t="s">
        <v>394</v>
      </c>
      <c r="M2754" s="2" t="s">
        <v>393</v>
      </c>
      <c r="N2754" s="2" t="s">
        <v>15524</v>
      </c>
      <c r="O2754" s="8" t="s">
        <v>15437</v>
      </c>
      <c r="P2754" s="5" t="s">
        <v>15437</v>
      </c>
      <c r="Q2754" s="5" t="s">
        <v>15438</v>
      </c>
      <c r="R2754" s="5" t="s">
        <v>15439</v>
      </c>
      <c r="S2754" s="2" t="s">
        <v>15440</v>
      </c>
      <c r="T2754" s="5" t="s">
        <v>53</v>
      </c>
      <c r="U2754" s="5" t="s">
        <v>54</v>
      </c>
      <c r="V2754" s="2" t="s">
        <v>55</v>
      </c>
      <c r="W2754" s="5" t="s">
        <v>615</v>
      </c>
      <c r="X2754" s="5" t="s">
        <v>4339</v>
      </c>
      <c r="Y2754" s="5" t="s">
        <v>15554</v>
      </c>
      <c r="Z2754" s="2" t="s">
        <v>59</v>
      </c>
      <c r="AA2754" s="2" t="s">
        <v>54</v>
      </c>
      <c r="AB2754" s="5" t="s">
        <v>15442</v>
      </c>
      <c r="AC2754" s="2" t="s">
        <v>15443</v>
      </c>
      <c r="AD2754" s="5" t="s">
        <v>447</v>
      </c>
      <c r="AE2754" s="5" t="s">
        <v>447</v>
      </c>
      <c r="AF2754" s="5" t="s">
        <v>15444</v>
      </c>
      <c r="AG2754" s="2" t="s">
        <v>15445</v>
      </c>
      <c r="AH2754" s="5" t="s">
        <v>15446</v>
      </c>
      <c r="AI2754" s="5" t="s">
        <v>15447</v>
      </c>
      <c r="AJ2754" s="2" t="s">
        <v>68</v>
      </c>
      <c r="AK2754" s="2" t="s">
        <v>15447</v>
      </c>
    </row>
    <row r="2755" spans="1:37" ht="17.100000000000001" customHeight="1">
      <c r="A2755" s="2" t="s">
        <v>36</v>
      </c>
      <c r="B2755" s="3">
        <v>80007934</v>
      </c>
      <c r="C2755" s="2" t="s">
        <v>15519</v>
      </c>
      <c r="D2755" s="5" t="s">
        <v>15519</v>
      </c>
      <c r="E2755" s="5" t="s">
        <v>15520</v>
      </c>
      <c r="F2755" s="5" t="s">
        <v>15555</v>
      </c>
      <c r="G2755" s="5" t="s">
        <v>15556</v>
      </c>
      <c r="H2755" s="5" t="s">
        <v>15523</v>
      </c>
      <c r="I2755" s="2" t="s">
        <v>42</v>
      </c>
      <c r="J2755" s="2" t="s">
        <v>352</v>
      </c>
      <c r="K2755" s="2" t="s">
        <v>353</v>
      </c>
      <c r="L2755" s="2" t="s">
        <v>354</v>
      </c>
      <c r="M2755" s="2" t="s">
        <v>353</v>
      </c>
      <c r="N2755" s="2" t="s">
        <v>15524</v>
      </c>
      <c r="O2755" s="8" t="s">
        <v>15437</v>
      </c>
      <c r="P2755" s="5" t="s">
        <v>15437</v>
      </c>
      <c r="Q2755" s="5" t="s">
        <v>15438</v>
      </c>
      <c r="R2755" s="5" t="s">
        <v>15439</v>
      </c>
      <c r="S2755" s="2" t="s">
        <v>15440</v>
      </c>
      <c r="T2755" s="5" t="s">
        <v>53</v>
      </c>
      <c r="U2755" s="5" t="s">
        <v>54</v>
      </c>
      <c r="V2755" s="2" t="s">
        <v>55</v>
      </c>
      <c r="W2755" s="5" t="s">
        <v>226</v>
      </c>
      <c r="X2755" s="5" t="s">
        <v>5356</v>
      </c>
      <c r="Y2755" s="5" t="s">
        <v>15557</v>
      </c>
      <c r="Z2755" s="2" t="s">
        <v>59</v>
      </c>
      <c r="AA2755" s="2" t="s">
        <v>54</v>
      </c>
      <c r="AB2755" s="5" t="s">
        <v>15527</v>
      </c>
      <c r="AC2755" s="2" t="s">
        <v>15528</v>
      </c>
      <c r="AD2755" s="5" t="s">
        <v>15529</v>
      </c>
      <c r="AE2755" s="5" t="s">
        <v>15530</v>
      </c>
      <c r="AF2755" s="5" t="s">
        <v>15442</v>
      </c>
      <c r="AG2755" s="2" t="s">
        <v>15443</v>
      </c>
      <c r="AH2755" s="5" t="s">
        <v>447</v>
      </c>
      <c r="AI2755" s="5" t="s">
        <v>447</v>
      </c>
      <c r="AJ2755" s="2" t="s">
        <v>68</v>
      </c>
      <c r="AK2755" s="2" t="s">
        <v>15447</v>
      </c>
    </row>
    <row r="2756" spans="1:37" ht="17.100000000000001" customHeight="1">
      <c r="A2756" s="2" t="s">
        <v>36</v>
      </c>
      <c r="B2756" s="3">
        <v>80007935</v>
      </c>
      <c r="C2756" s="2" t="s">
        <v>15519</v>
      </c>
      <c r="D2756" s="5" t="s">
        <v>15519</v>
      </c>
      <c r="E2756" s="5" t="s">
        <v>15520</v>
      </c>
      <c r="F2756" s="5" t="s">
        <v>15558</v>
      </c>
      <c r="G2756" s="5" t="s">
        <v>15559</v>
      </c>
      <c r="H2756" s="5" t="s">
        <v>15560</v>
      </c>
      <c r="I2756" s="2" t="s">
        <v>42</v>
      </c>
      <c r="J2756" s="2" t="s">
        <v>43</v>
      </c>
      <c r="K2756" s="2" t="s">
        <v>44</v>
      </c>
      <c r="L2756" s="2" t="s">
        <v>45</v>
      </c>
      <c r="M2756" s="2" t="s">
        <v>46</v>
      </c>
      <c r="N2756" s="2" t="s">
        <v>15524</v>
      </c>
      <c r="O2756" s="8" t="s">
        <v>15437</v>
      </c>
      <c r="P2756" s="5" t="s">
        <v>15437</v>
      </c>
      <c r="Q2756" s="5" t="s">
        <v>15438</v>
      </c>
      <c r="R2756" s="5" t="s">
        <v>15439</v>
      </c>
      <c r="S2756" s="2" t="s">
        <v>15440</v>
      </c>
      <c r="T2756" s="5" t="s">
        <v>53</v>
      </c>
      <c r="U2756" s="5" t="s">
        <v>54</v>
      </c>
      <c r="V2756" s="2" t="s">
        <v>55</v>
      </c>
      <c r="W2756" s="5" t="s">
        <v>2011</v>
      </c>
      <c r="X2756" s="5" t="s">
        <v>15561</v>
      </c>
      <c r="Y2756" s="5" t="s">
        <v>15562</v>
      </c>
      <c r="Z2756" s="2" t="s">
        <v>59</v>
      </c>
      <c r="AA2756" s="2" t="s">
        <v>54</v>
      </c>
      <c r="AB2756" s="5" t="s">
        <v>15527</v>
      </c>
      <c r="AC2756" s="2" t="s">
        <v>15528</v>
      </c>
      <c r="AD2756" s="5" t="s">
        <v>15529</v>
      </c>
      <c r="AE2756" s="5" t="s">
        <v>15530</v>
      </c>
      <c r="AF2756" s="5" t="s">
        <v>15442</v>
      </c>
      <c r="AG2756" s="2" t="s">
        <v>15443</v>
      </c>
      <c r="AH2756" s="5" t="s">
        <v>447</v>
      </c>
      <c r="AI2756" s="5" t="s">
        <v>447</v>
      </c>
      <c r="AJ2756" s="2" t="s">
        <v>68</v>
      </c>
      <c r="AK2756" s="2" t="s">
        <v>15447</v>
      </c>
    </row>
    <row r="2757" spans="1:37" ht="17.100000000000001" customHeight="1">
      <c r="A2757" s="2" t="s">
        <v>36</v>
      </c>
      <c r="B2757" s="3">
        <v>80007936</v>
      </c>
      <c r="C2757" s="2" t="s">
        <v>15563</v>
      </c>
      <c r="D2757" s="5" t="s">
        <v>15564</v>
      </c>
      <c r="E2757" s="5" t="s">
        <v>15565</v>
      </c>
      <c r="F2757" s="5" t="s">
        <v>15566</v>
      </c>
      <c r="G2757" s="5" t="s">
        <v>15567</v>
      </c>
      <c r="H2757" s="5" t="s">
        <v>15568</v>
      </c>
      <c r="I2757" s="2" t="s">
        <v>42</v>
      </c>
      <c r="J2757" s="2" t="s">
        <v>157</v>
      </c>
      <c r="K2757" s="2" t="s">
        <v>158</v>
      </c>
      <c r="L2757" s="2" t="s">
        <v>159</v>
      </c>
      <c r="M2757" s="2" t="s">
        <v>160</v>
      </c>
      <c r="N2757" s="2" t="s">
        <v>15524</v>
      </c>
      <c r="O2757" s="8" t="s">
        <v>15437</v>
      </c>
      <c r="P2757" s="5" t="s">
        <v>15437</v>
      </c>
      <c r="Q2757" s="5" t="s">
        <v>15438</v>
      </c>
      <c r="R2757" s="5" t="s">
        <v>15439</v>
      </c>
      <c r="S2757" s="2" t="s">
        <v>15440</v>
      </c>
      <c r="T2757" s="5" t="s">
        <v>53</v>
      </c>
      <c r="U2757" s="5" t="s">
        <v>54</v>
      </c>
      <c r="V2757" s="2" t="s">
        <v>55</v>
      </c>
      <c r="W2757" s="5" t="s">
        <v>88</v>
      </c>
      <c r="X2757" s="5" t="s">
        <v>15569</v>
      </c>
      <c r="Y2757" s="5" t="s">
        <v>15570</v>
      </c>
      <c r="Z2757" s="2" t="s">
        <v>59</v>
      </c>
      <c r="AA2757" s="2" t="s">
        <v>54</v>
      </c>
      <c r="AB2757" s="5" t="s">
        <v>15527</v>
      </c>
      <c r="AC2757" s="2" t="s">
        <v>15528</v>
      </c>
      <c r="AD2757" s="5" t="s">
        <v>15529</v>
      </c>
      <c r="AE2757" s="5" t="s">
        <v>15530</v>
      </c>
      <c r="AF2757" s="5" t="s">
        <v>15442</v>
      </c>
      <c r="AG2757" s="2" t="s">
        <v>15443</v>
      </c>
      <c r="AH2757" s="5" t="s">
        <v>447</v>
      </c>
      <c r="AI2757" s="5" t="s">
        <v>447</v>
      </c>
      <c r="AJ2757" s="2" t="s">
        <v>68</v>
      </c>
      <c r="AK2757" s="2" t="s">
        <v>15447</v>
      </c>
    </row>
    <row r="2758" spans="1:37" ht="17.100000000000001" customHeight="1">
      <c r="A2758" s="2" t="s">
        <v>36</v>
      </c>
      <c r="B2758" s="3">
        <v>80007937</v>
      </c>
      <c r="C2758" s="2" t="s">
        <v>15563</v>
      </c>
      <c r="D2758" s="5" t="s">
        <v>15564</v>
      </c>
      <c r="E2758" s="5" t="s">
        <v>15565</v>
      </c>
      <c r="F2758" s="5" t="s">
        <v>15571</v>
      </c>
      <c r="G2758" s="5" t="s">
        <v>15572</v>
      </c>
      <c r="H2758" s="5" t="s">
        <v>15573</v>
      </c>
      <c r="I2758" s="2" t="s">
        <v>42</v>
      </c>
      <c r="J2758" s="2" t="s">
        <v>43</v>
      </c>
      <c r="K2758" s="2" t="s">
        <v>44</v>
      </c>
      <c r="L2758" s="2" t="s">
        <v>45</v>
      </c>
      <c r="M2758" s="2" t="s">
        <v>46</v>
      </c>
      <c r="N2758" s="2" t="s">
        <v>15524</v>
      </c>
      <c r="O2758" s="8" t="s">
        <v>15437</v>
      </c>
      <c r="P2758" s="5" t="s">
        <v>15437</v>
      </c>
      <c r="Q2758" s="5" t="s">
        <v>15438</v>
      </c>
      <c r="R2758" s="5" t="s">
        <v>15439</v>
      </c>
      <c r="S2758" s="2" t="s">
        <v>15440</v>
      </c>
      <c r="T2758" s="5" t="s">
        <v>53</v>
      </c>
      <c r="U2758" s="5" t="s">
        <v>54</v>
      </c>
      <c r="V2758" s="2" t="s">
        <v>55</v>
      </c>
      <c r="W2758" s="5" t="s">
        <v>15574</v>
      </c>
      <c r="X2758" s="5" t="s">
        <v>15575</v>
      </c>
      <c r="Y2758" s="5" t="s">
        <v>15576</v>
      </c>
      <c r="Z2758" s="2" t="s">
        <v>59</v>
      </c>
      <c r="AA2758" s="2" t="s">
        <v>54</v>
      </c>
      <c r="AB2758" s="5" t="s">
        <v>15527</v>
      </c>
      <c r="AC2758" s="2" t="s">
        <v>15528</v>
      </c>
      <c r="AD2758" s="5" t="s">
        <v>15529</v>
      </c>
      <c r="AE2758" s="5" t="s">
        <v>15530</v>
      </c>
      <c r="AF2758" s="5" t="s">
        <v>15442</v>
      </c>
      <c r="AG2758" s="2" t="s">
        <v>15443</v>
      </c>
      <c r="AH2758" s="5" t="s">
        <v>447</v>
      </c>
      <c r="AI2758" s="5" t="s">
        <v>447</v>
      </c>
      <c r="AJ2758" s="2" t="s">
        <v>68</v>
      </c>
      <c r="AK2758" s="2" t="s">
        <v>15447</v>
      </c>
    </row>
    <row r="2759" spans="1:37" ht="17.100000000000001" customHeight="1">
      <c r="A2759" s="2" t="s">
        <v>36</v>
      </c>
      <c r="B2759" s="3">
        <v>80007938</v>
      </c>
      <c r="C2759" s="2" t="s">
        <v>15563</v>
      </c>
      <c r="D2759" s="5" t="s">
        <v>15564</v>
      </c>
      <c r="E2759" s="5" t="s">
        <v>15565</v>
      </c>
      <c r="F2759" s="5" t="s">
        <v>15577</v>
      </c>
      <c r="G2759" s="5" t="s">
        <v>15578</v>
      </c>
      <c r="H2759" s="5" t="s">
        <v>3252</v>
      </c>
      <c r="I2759" s="2" t="s">
        <v>42</v>
      </c>
      <c r="J2759" s="2" t="s">
        <v>43</v>
      </c>
      <c r="K2759" s="2" t="s">
        <v>44</v>
      </c>
      <c r="L2759" s="2" t="s">
        <v>45</v>
      </c>
      <c r="M2759" s="2" t="s">
        <v>46</v>
      </c>
      <c r="N2759" s="2" t="s">
        <v>15524</v>
      </c>
      <c r="O2759" s="8" t="s">
        <v>15437</v>
      </c>
      <c r="P2759" s="5" t="s">
        <v>15437</v>
      </c>
      <c r="Q2759" s="5" t="s">
        <v>15438</v>
      </c>
      <c r="R2759" s="5" t="s">
        <v>15439</v>
      </c>
      <c r="S2759" s="2" t="s">
        <v>15440</v>
      </c>
      <c r="T2759" s="5" t="s">
        <v>53</v>
      </c>
      <c r="U2759" s="5" t="s">
        <v>54</v>
      </c>
      <c r="V2759" s="2" t="s">
        <v>55</v>
      </c>
      <c r="W2759" s="5" t="s">
        <v>328</v>
      </c>
      <c r="X2759" s="5" t="s">
        <v>15579</v>
      </c>
      <c r="Y2759" s="5" t="s">
        <v>15580</v>
      </c>
      <c r="Z2759" s="2" t="s">
        <v>59</v>
      </c>
      <c r="AA2759" s="2" t="s">
        <v>54</v>
      </c>
      <c r="AB2759" s="5" t="s">
        <v>15527</v>
      </c>
      <c r="AC2759" s="2" t="s">
        <v>15528</v>
      </c>
      <c r="AD2759" s="5" t="s">
        <v>15529</v>
      </c>
      <c r="AE2759" s="5" t="s">
        <v>15530</v>
      </c>
      <c r="AF2759" s="5" t="s">
        <v>15442</v>
      </c>
      <c r="AG2759" s="2" t="s">
        <v>15443</v>
      </c>
      <c r="AH2759" s="5" t="s">
        <v>447</v>
      </c>
      <c r="AI2759" s="5" t="s">
        <v>447</v>
      </c>
      <c r="AJ2759" s="2" t="s">
        <v>68</v>
      </c>
      <c r="AK2759" s="2" t="s">
        <v>15447</v>
      </c>
    </row>
    <row r="2760" spans="1:37" ht="17.100000000000001" customHeight="1">
      <c r="A2760" s="2" t="s">
        <v>36</v>
      </c>
      <c r="B2760" s="3">
        <v>80007945</v>
      </c>
      <c r="C2760" s="2" t="s">
        <v>15581</v>
      </c>
      <c r="D2760" s="5" t="s">
        <v>15581</v>
      </c>
      <c r="E2760" s="5" t="s">
        <v>15520</v>
      </c>
      <c r="F2760" s="5" t="s">
        <v>15582</v>
      </c>
      <c r="G2760" s="5" t="s">
        <v>15583</v>
      </c>
      <c r="H2760" s="5" t="s">
        <v>2878</v>
      </c>
      <c r="I2760" s="2" t="s">
        <v>42</v>
      </c>
      <c r="J2760" s="2" t="s">
        <v>43</v>
      </c>
      <c r="K2760" s="2" t="s">
        <v>44</v>
      </c>
      <c r="L2760" s="2" t="s">
        <v>45</v>
      </c>
      <c r="M2760" s="2" t="s">
        <v>46</v>
      </c>
      <c r="N2760" s="2" t="s">
        <v>15524</v>
      </c>
      <c r="O2760" s="8" t="s">
        <v>15437</v>
      </c>
      <c r="P2760" s="5" t="s">
        <v>15437</v>
      </c>
      <c r="Q2760" s="5" t="s">
        <v>15438</v>
      </c>
      <c r="R2760" s="5" t="s">
        <v>15439</v>
      </c>
      <c r="S2760" s="2" t="s">
        <v>15440</v>
      </c>
      <c r="T2760" s="5" t="s">
        <v>53</v>
      </c>
      <c r="U2760" s="5" t="s">
        <v>54</v>
      </c>
      <c r="V2760" s="2" t="s">
        <v>55</v>
      </c>
      <c r="W2760" s="5" t="s">
        <v>958</v>
      </c>
      <c r="X2760" s="5" t="s">
        <v>402</v>
      </c>
      <c r="Y2760" s="5" t="s">
        <v>15584</v>
      </c>
      <c r="Z2760" s="2" t="s">
        <v>59</v>
      </c>
      <c r="AA2760" s="2" t="s">
        <v>54</v>
      </c>
      <c r="AB2760" s="5" t="s">
        <v>15527</v>
      </c>
      <c r="AC2760" s="2" t="s">
        <v>15528</v>
      </c>
      <c r="AD2760" s="5" t="s">
        <v>15529</v>
      </c>
      <c r="AE2760" s="5" t="s">
        <v>15530</v>
      </c>
      <c r="AF2760" s="5" t="s">
        <v>15442</v>
      </c>
      <c r="AG2760" s="2" t="s">
        <v>15443</v>
      </c>
      <c r="AH2760" s="5" t="s">
        <v>447</v>
      </c>
      <c r="AI2760" s="5" t="s">
        <v>447</v>
      </c>
      <c r="AJ2760" s="2" t="s">
        <v>307</v>
      </c>
      <c r="AK2760" s="2" t="s">
        <v>15447</v>
      </c>
    </row>
    <row r="2761" spans="1:37" ht="17.100000000000001" customHeight="1">
      <c r="A2761" s="2" t="s">
        <v>36</v>
      </c>
      <c r="B2761" s="3">
        <v>80003749</v>
      </c>
      <c r="C2761" s="2" t="s">
        <v>15585</v>
      </c>
      <c r="D2761" s="5" t="s">
        <v>15586</v>
      </c>
      <c r="E2761" s="5" t="s">
        <v>15587</v>
      </c>
      <c r="F2761" s="5" t="s">
        <v>15588</v>
      </c>
      <c r="G2761" s="5" t="s">
        <v>15589</v>
      </c>
      <c r="H2761" s="5" t="s">
        <v>15590</v>
      </c>
      <c r="I2761" s="2" t="s">
        <v>42</v>
      </c>
      <c r="J2761" s="2" t="s">
        <v>43</v>
      </c>
      <c r="K2761" s="2" t="s">
        <v>44</v>
      </c>
      <c r="L2761" s="2" t="s">
        <v>45</v>
      </c>
      <c r="M2761" s="2" t="s">
        <v>46</v>
      </c>
      <c r="N2761" s="2" t="s">
        <v>15591</v>
      </c>
      <c r="O2761" s="8" t="s">
        <v>15437</v>
      </c>
      <c r="P2761" s="5" t="s">
        <v>15437</v>
      </c>
      <c r="Q2761" s="5" t="s">
        <v>15438</v>
      </c>
      <c r="R2761" s="5" t="s">
        <v>15439</v>
      </c>
      <c r="S2761" s="2" t="s">
        <v>15440</v>
      </c>
      <c r="T2761" s="5" t="s">
        <v>53</v>
      </c>
      <c r="U2761" s="5" t="s">
        <v>54</v>
      </c>
      <c r="V2761" s="2" t="s">
        <v>55</v>
      </c>
      <c r="W2761" s="5" t="s">
        <v>1261</v>
      </c>
      <c r="X2761" s="5" t="s">
        <v>15592</v>
      </c>
      <c r="Y2761" s="5" t="s">
        <v>15593</v>
      </c>
      <c r="Z2761" s="2" t="s">
        <v>59</v>
      </c>
      <c r="AA2761" s="2" t="s">
        <v>54</v>
      </c>
      <c r="AB2761" s="5" t="s">
        <v>15594</v>
      </c>
      <c r="AC2761" s="2" t="s">
        <v>15595</v>
      </c>
      <c r="AD2761" s="5" t="s">
        <v>15596</v>
      </c>
      <c r="AE2761" s="5" t="s">
        <v>15597</v>
      </c>
      <c r="AF2761" s="5" t="s">
        <v>15442</v>
      </c>
      <c r="AG2761" s="2" t="s">
        <v>15443</v>
      </c>
      <c r="AH2761" s="5" t="s">
        <v>447</v>
      </c>
      <c r="AI2761" s="5" t="s">
        <v>447</v>
      </c>
      <c r="AJ2761" s="2" t="s">
        <v>68</v>
      </c>
      <c r="AK2761" s="2" t="s">
        <v>15447</v>
      </c>
    </row>
    <row r="2762" spans="1:37" ht="17.100000000000001" customHeight="1">
      <c r="A2762" s="2" t="s">
        <v>36</v>
      </c>
      <c r="B2762" s="3">
        <v>80012181</v>
      </c>
      <c r="C2762" s="2" t="s">
        <v>15598</v>
      </c>
      <c r="D2762" s="5" t="s">
        <v>15599</v>
      </c>
      <c r="E2762" s="5" t="s">
        <v>15600</v>
      </c>
      <c r="F2762" s="5" t="s">
        <v>15596</v>
      </c>
      <c r="G2762" s="5" t="s">
        <v>15597</v>
      </c>
      <c r="H2762" s="5" t="s">
        <v>15601</v>
      </c>
      <c r="I2762" s="2" t="s">
        <v>42</v>
      </c>
      <c r="J2762" s="2" t="s">
        <v>43</v>
      </c>
      <c r="K2762" s="2" t="s">
        <v>44</v>
      </c>
      <c r="L2762" s="2" t="s">
        <v>45</v>
      </c>
      <c r="M2762" s="2" t="s">
        <v>46</v>
      </c>
      <c r="N2762" s="2" t="s">
        <v>15591</v>
      </c>
      <c r="O2762" s="8" t="s">
        <v>15437</v>
      </c>
      <c r="P2762" s="5" t="s">
        <v>15437</v>
      </c>
      <c r="Q2762" s="5" t="s">
        <v>15438</v>
      </c>
      <c r="R2762" s="5" t="s">
        <v>15439</v>
      </c>
      <c r="S2762" s="2" t="s">
        <v>15440</v>
      </c>
      <c r="T2762" s="5" t="s">
        <v>53</v>
      </c>
      <c r="U2762" s="5" t="s">
        <v>54</v>
      </c>
      <c r="V2762" s="2" t="s">
        <v>55</v>
      </c>
      <c r="W2762" s="5" t="s">
        <v>328</v>
      </c>
      <c r="X2762" s="5" t="s">
        <v>15602</v>
      </c>
      <c r="Y2762" s="5" t="s">
        <v>15603</v>
      </c>
      <c r="Z2762" s="2" t="s">
        <v>59</v>
      </c>
      <c r="AA2762" s="2" t="s">
        <v>54</v>
      </c>
      <c r="AB2762" s="5" t="s">
        <v>15442</v>
      </c>
      <c r="AC2762" s="2" t="s">
        <v>15443</v>
      </c>
      <c r="AD2762" s="5" t="s">
        <v>447</v>
      </c>
      <c r="AE2762" s="5" t="s">
        <v>447</v>
      </c>
      <c r="AF2762" s="5" t="s">
        <v>15444</v>
      </c>
      <c r="AG2762" s="2" t="s">
        <v>15445</v>
      </c>
      <c r="AH2762" s="5" t="s">
        <v>15446</v>
      </c>
      <c r="AI2762" s="5" t="s">
        <v>15447</v>
      </c>
      <c r="AJ2762" s="2" t="s">
        <v>68</v>
      </c>
      <c r="AK2762" s="2" t="s">
        <v>15447</v>
      </c>
    </row>
    <row r="2763" spans="1:37" ht="17.100000000000001" customHeight="1">
      <c r="A2763" s="2" t="s">
        <v>36</v>
      </c>
      <c r="B2763" s="3">
        <v>80012192</v>
      </c>
      <c r="C2763" s="2" t="s">
        <v>15604</v>
      </c>
      <c r="D2763" s="5" t="s">
        <v>15604</v>
      </c>
      <c r="E2763" s="5" t="s">
        <v>15605</v>
      </c>
      <c r="F2763" s="5" t="s">
        <v>15606</v>
      </c>
      <c r="G2763" s="5" t="s">
        <v>15607</v>
      </c>
      <c r="H2763" s="5" t="s">
        <v>15523</v>
      </c>
      <c r="I2763" s="2" t="s">
        <v>42</v>
      </c>
      <c r="J2763" s="2" t="s">
        <v>392</v>
      </c>
      <c r="K2763" s="2" t="s">
        <v>393</v>
      </c>
      <c r="L2763" s="2" t="s">
        <v>394</v>
      </c>
      <c r="M2763" s="2" t="s">
        <v>393</v>
      </c>
      <c r="N2763" s="2" t="s">
        <v>15591</v>
      </c>
      <c r="O2763" s="8" t="s">
        <v>15437</v>
      </c>
      <c r="P2763" s="5" t="s">
        <v>15437</v>
      </c>
      <c r="Q2763" s="5" t="s">
        <v>15438</v>
      </c>
      <c r="R2763" s="5" t="s">
        <v>15439</v>
      </c>
      <c r="S2763" s="2" t="s">
        <v>15440</v>
      </c>
      <c r="T2763" s="5" t="s">
        <v>53</v>
      </c>
      <c r="U2763" s="5" t="s">
        <v>54</v>
      </c>
      <c r="V2763" s="2" t="s">
        <v>55</v>
      </c>
      <c r="W2763" s="5" t="s">
        <v>88</v>
      </c>
      <c r="X2763" s="5" t="s">
        <v>15608</v>
      </c>
      <c r="Y2763" s="5" t="s">
        <v>15609</v>
      </c>
      <c r="Z2763" s="2" t="s">
        <v>59</v>
      </c>
      <c r="AA2763" s="2" t="s">
        <v>54</v>
      </c>
      <c r="AB2763" s="5" t="s">
        <v>15594</v>
      </c>
      <c r="AC2763" s="2" t="s">
        <v>15595</v>
      </c>
      <c r="AD2763" s="5" t="s">
        <v>15596</v>
      </c>
      <c r="AE2763" s="5" t="s">
        <v>15597</v>
      </c>
      <c r="AF2763" s="5" t="s">
        <v>15442</v>
      </c>
      <c r="AG2763" s="2" t="s">
        <v>15443</v>
      </c>
      <c r="AH2763" s="5" t="s">
        <v>447</v>
      </c>
      <c r="AI2763" s="5" t="s">
        <v>447</v>
      </c>
      <c r="AJ2763" s="2" t="s">
        <v>68</v>
      </c>
      <c r="AK2763" s="2" t="s">
        <v>15447</v>
      </c>
    </row>
    <row r="2764" spans="1:37" ht="17.100000000000001" customHeight="1">
      <c r="A2764" s="2" t="s">
        <v>36</v>
      </c>
      <c r="B2764" s="3">
        <v>80012193</v>
      </c>
      <c r="C2764" s="2" t="s">
        <v>15604</v>
      </c>
      <c r="D2764" s="5" t="s">
        <v>15604</v>
      </c>
      <c r="E2764" s="5" t="s">
        <v>15610</v>
      </c>
      <c r="F2764" s="5" t="s">
        <v>15611</v>
      </c>
      <c r="G2764" s="5" t="s">
        <v>15612</v>
      </c>
      <c r="H2764" s="5" t="s">
        <v>3883</v>
      </c>
      <c r="I2764" s="2" t="s">
        <v>42</v>
      </c>
      <c r="J2764" s="2" t="s">
        <v>392</v>
      </c>
      <c r="K2764" s="2" t="s">
        <v>393</v>
      </c>
      <c r="L2764" s="2" t="s">
        <v>394</v>
      </c>
      <c r="M2764" s="2" t="s">
        <v>393</v>
      </c>
      <c r="N2764" s="2" t="s">
        <v>15591</v>
      </c>
      <c r="O2764" s="8" t="s">
        <v>15437</v>
      </c>
      <c r="P2764" s="5" t="s">
        <v>15437</v>
      </c>
      <c r="Q2764" s="5" t="s">
        <v>15438</v>
      </c>
      <c r="R2764" s="5" t="s">
        <v>15439</v>
      </c>
      <c r="S2764" s="2" t="s">
        <v>15440</v>
      </c>
      <c r="T2764" s="5" t="s">
        <v>53</v>
      </c>
      <c r="U2764" s="5" t="s">
        <v>54</v>
      </c>
      <c r="V2764" s="2" t="s">
        <v>55</v>
      </c>
      <c r="W2764" s="5" t="s">
        <v>190</v>
      </c>
      <c r="X2764" s="5" t="s">
        <v>15613</v>
      </c>
      <c r="Y2764" s="5" t="s">
        <v>15614</v>
      </c>
      <c r="Z2764" s="2" t="s">
        <v>59</v>
      </c>
      <c r="AA2764" s="2" t="s">
        <v>54</v>
      </c>
      <c r="AB2764" s="5" t="s">
        <v>15594</v>
      </c>
      <c r="AC2764" s="2" t="s">
        <v>15595</v>
      </c>
      <c r="AD2764" s="5" t="s">
        <v>15596</v>
      </c>
      <c r="AE2764" s="5" t="s">
        <v>15597</v>
      </c>
      <c r="AF2764" s="5" t="s">
        <v>15442</v>
      </c>
      <c r="AG2764" s="2" t="s">
        <v>15443</v>
      </c>
      <c r="AH2764" s="5" t="s">
        <v>447</v>
      </c>
      <c r="AI2764" s="5" t="s">
        <v>447</v>
      </c>
      <c r="AJ2764" s="2" t="s">
        <v>68</v>
      </c>
      <c r="AK2764" s="2" t="s">
        <v>15447</v>
      </c>
    </row>
    <row r="2765" spans="1:37" ht="17.100000000000001" customHeight="1">
      <c r="A2765" s="2" t="s">
        <v>36</v>
      </c>
      <c r="B2765" s="3">
        <v>80012339</v>
      </c>
      <c r="C2765" s="2" t="s">
        <v>4364</v>
      </c>
      <c r="D2765" s="5" t="s">
        <v>4364</v>
      </c>
      <c r="E2765" s="5" t="s">
        <v>15615</v>
      </c>
      <c r="F2765" s="5" t="s">
        <v>15616</v>
      </c>
      <c r="G2765" s="5" t="s">
        <v>15617</v>
      </c>
      <c r="H2765" s="5" t="s">
        <v>2973</v>
      </c>
      <c r="I2765" s="2" t="s">
        <v>42</v>
      </c>
      <c r="J2765" s="2" t="s">
        <v>43</v>
      </c>
      <c r="K2765" s="2" t="s">
        <v>44</v>
      </c>
      <c r="L2765" s="2" t="s">
        <v>45</v>
      </c>
      <c r="M2765" s="2" t="s">
        <v>46</v>
      </c>
      <c r="N2765" s="2" t="s">
        <v>15618</v>
      </c>
      <c r="O2765" s="8" t="s">
        <v>15437</v>
      </c>
      <c r="P2765" s="5" t="s">
        <v>15437</v>
      </c>
      <c r="Q2765" s="5" t="s">
        <v>15438</v>
      </c>
      <c r="R2765" s="5" t="s">
        <v>15439</v>
      </c>
      <c r="S2765" s="2" t="s">
        <v>15440</v>
      </c>
      <c r="T2765" s="5" t="s">
        <v>53</v>
      </c>
      <c r="U2765" s="5" t="s">
        <v>54</v>
      </c>
      <c r="V2765" s="2" t="s">
        <v>55</v>
      </c>
      <c r="W2765" s="5" t="s">
        <v>2550</v>
      </c>
      <c r="X2765" s="5" t="s">
        <v>15619</v>
      </c>
      <c r="Y2765" s="5" t="s">
        <v>15620</v>
      </c>
      <c r="Z2765" s="2" t="s">
        <v>59</v>
      </c>
      <c r="AA2765" s="2" t="s">
        <v>54</v>
      </c>
      <c r="AB2765" s="5" t="s">
        <v>15442</v>
      </c>
      <c r="AC2765" s="2" t="s">
        <v>15443</v>
      </c>
      <c r="AD2765" s="5" t="s">
        <v>447</v>
      </c>
      <c r="AE2765" s="5" t="s">
        <v>447</v>
      </c>
      <c r="AF2765" s="5" t="s">
        <v>15444</v>
      </c>
      <c r="AG2765" s="2" t="s">
        <v>15445</v>
      </c>
      <c r="AH2765" s="5" t="s">
        <v>15446</v>
      </c>
      <c r="AI2765" s="5" t="s">
        <v>15447</v>
      </c>
      <c r="AJ2765" s="2" t="s">
        <v>68</v>
      </c>
      <c r="AK2765" s="2" t="s">
        <v>15447</v>
      </c>
    </row>
    <row r="2766" spans="1:37" ht="17.100000000000001" customHeight="1">
      <c r="A2766" s="2" t="s">
        <v>36</v>
      </c>
      <c r="B2766" s="3">
        <v>80007901</v>
      </c>
      <c r="C2766" s="2" t="s">
        <v>15621</v>
      </c>
      <c r="D2766" s="5" t="s">
        <v>15621</v>
      </c>
      <c r="E2766" s="5" t="s">
        <v>15622</v>
      </c>
      <c r="F2766" s="5" t="s">
        <v>15623</v>
      </c>
      <c r="G2766" s="5" t="s">
        <v>15624</v>
      </c>
      <c r="H2766" s="5" t="s">
        <v>15625</v>
      </c>
      <c r="I2766" s="2" t="s">
        <v>42</v>
      </c>
      <c r="J2766" s="2" t="s">
        <v>43</v>
      </c>
      <c r="K2766" s="2" t="s">
        <v>44</v>
      </c>
      <c r="L2766" s="2" t="s">
        <v>45</v>
      </c>
      <c r="M2766" s="2" t="s">
        <v>46</v>
      </c>
      <c r="N2766" s="2" t="s">
        <v>15626</v>
      </c>
      <c r="O2766" s="8" t="s">
        <v>15627</v>
      </c>
      <c r="P2766" s="5" t="s">
        <v>15628</v>
      </c>
      <c r="Q2766" s="5" t="s">
        <v>15629</v>
      </c>
      <c r="R2766" s="5" t="s">
        <v>15439</v>
      </c>
      <c r="S2766" s="2" t="s">
        <v>15440</v>
      </c>
      <c r="T2766" s="5" t="s">
        <v>53</v>
      </c>
      <c r="U2766" s="5" t="s">
        <v>54</v>
      </c>
      <c r="V2766" s="2" t="s">
        <v>55</v>
      </c>
      <c r="W2766" s="5" t="s">
        <v>1990</v>
      </c>
      <c r="X2766" s="5" t="s">
        <v>15630</v>
      </c>
      <c r="Y2766" s="5" t="s">
        <v>15631</v>
      </c>
      <c r="Z2766" s="2" t="s">
        <v>59</v>
      </c>
      <c r="AA2766" s="2" t="s">
        <v>54</v>
      </c>
      <c r="AB2766" s="5" t="s">
        <v>15632</v>
      </c>
      <c r="AC2766" s="2" t="s">
        <v>15633</v>
      </c>
      <c r="AD2766" s="5" t="s">
        <v>15634</v>
      </c>
      <c r="AE2766" s="5" t="s">
        <v>15635</v>
      </c>
      <c r="AF2766" s="5" t="s">
        <v>15444</v>
      </c>
      <c r="AG2766" s="2" t="s">
        <v>15445</v>
      </c>
      <c r="AH2766" s="5" t="s">
        <v>15446</v>
      </c>
      <c r="AI2766" s="5" t="s">
        <v>15447</v>
      </c>
      <c r="AJ2766" s="2" t="s">
        <v>68</v>
      </c>
      <c r="AK2766" s="2" t="s">
        <v>15447</v>
      </c>
    </row>
    <row r="2767" spans="1:37" ht="17.100000000000001" customHeight="1">
      <c r="A2767" s="2" t="s">
        <v>36</v>
      </c>
      <c r="B2767" s="3">
        <v>80007898</v>
      </c>
      <c r="C2767" s="2" t="s">
        <v>15636</v>
      </c>
      <c r="D2767" s="5" t="s">
        <v>15636</v>
      </c>
      <c r="E2767" s="5" t="s">
        <v>15637</v>
      </c>
      <c r="F2767" s="5" t="s">
        <v>15638</v>
      </c>
      <c r="G2767" s="5" t="s">
        <v>15639</v>
      </c>
      <c r="H2767" s="5" t="s">
        <v>15640</v>
      </c>
      <c r="I2767" s="2" t="s">
        <v>42</v>
      </c>
      <c r="J2767" s="2" t="s">
        <v>43</v>
      </c>
      <c r="K2767" s="2" t="s">
        <v>44</v>
      </c>
      <c r="L2767" s="2" t="s">
        <v>45</v>
      </c>
      <c r="M2767" s="2" t="s">
        <v>46</v>
      </c>
      <c r="N2767" s="2" t="s">
        <v>15641</v>
      </c>
      <c r="O2767" s="8" t="s">
        <v>15627</v>
      </c>
      <c r="P2767" s="5" t="s">
        <v>15628</v>
      </c>
      <c r="Q2767" s="5" t="s">
        <v>15629</v>
      </c>
      <c r="R2767" s="5" t="s">
        <v>15439</v>
      </c>
      <c r="S2767" s="2" t="s">
        <v>15440</v>
      </c>
      <c r="T2767" s="5" t="s">
        <v>53</v>
      </c>
      <c r="U2767" s="5" t="s">
        <v>54</v>
      </c>
      <c r="V2767" s="2" t="s">
        <v>55</v>
      </c>
      <c r="W2767" s="5" t="s">
        <v>199</v>
      </c>
      <c r="X2767" s="5" t="s">
        <v>15642</v>
      </c>
      <c r="Y2767" s="5" t="s">
        <v>15643</v>
      </c>
      <c r="Z2767" s="2" t="s">
        <v>59</v>
      </c>
      <c r="AA2767" s="2" t="s">
        <v>54</v>
      </c>
      <c r="AB2767" s="5" t="s">
        <v>15644</v>
      </c>
      <c r="AC2767" s="2" t="s">
        <v>15645</v>
      </c>
      <c r="AD2767" s="5" t="s">
        <v>15646</v>
      </c>
      <c r="AE2767" s="5" t="s">
        <v>15647</v>
      </c>
      <c r="AF2767" s="5" t="s">
        <v>15632</v>
      </c>
      <c r="AG2767" s="2" t="s">
        <v>15633</v>
      </c>
      <c r="AH2767" s="5" t="s">
        <v>15634</v>
      </c>
      <c r="AI2767" s="5" t="s">
        <v>15635</v>
      </c>
      <c r="AJ2767" s="2" t="s">
        <v>68</v>
      </c>
      <c r="AK2767" s="2" t="s">
        <v>15447</v>
      </c>
    </row>
    <row r="2768" spans="1:37" ht="17.100000000000001" customHeight="1">
      <c r="A2768" s="2" t="s">
        <v>36</v>
      </c>
      <c r="B2768" s="3">
        <v>80007900</v>
      </c>
      <c r="C2768" s="2" t="s">
        <v>15648</v>
      </c>
      <c r="D2768" s="5" t="s">
        <v>15648</v>
      </c>
      <c r="E2768" s="5" t="s">
        <v>15649</v>
      </c>
      <c r="F2768" s="5" t="s">
        <v>15646</v>
      </c>
      <c r="G2768" s="5" t="s">
        <v>15647</v>
      </c>
      <c r="H2768" s="5" t="s">
        <v>15650</v>
      </c>
      <c r="I2768" s="2" t="s">
        <v>42</v>
      </c>
      <c r="J2768" s="2" t="s">
        <v>43</v>
      </c>
      <c r="K2768" s="2" t="s">
        <v>44</v>
      </c>
      <c r="L2768" s="2" t="s">
        <v>45</v>
      </c>
      <c r="M2768" s="2" t="s">
        <v>46</v>
      </c>
      <c r="N2768" s="2" t="s">
        <v>15641</v>
      </c>
      <c r="O2768" s="8" t="s">
        <v>15627</v>
      </c>
      <c r="P2768" s="5" t="s">
        <v>15628</v>
      </c>
      <c r="Q2768" s="5" t="s">
        <v>15629</v>
      </c>
      <c r="R2768" s="5" t="s">
        <v>15439</v>
      </c>
      <c r="S2768" s="2" t="s">
        <v>15440</v>
      </c>
      <c r="T2768" s="5" t="s">
        <v>53</v>
      </c>
      <c r="U2768" s="5" t="s">
        <v>54</v>
      </c>
      <c r="V2768" s="2" t="s">
        <v>55</v>
      </c>
      <c r="W2768" s="5" t="s">
        <v>226</v>
      </c>
      <c r="X2768" s="5" t="s">
        <v>15651</v>
      </c>
      <c r="Y2768" s="5" t="s">
        <v>15652</v>
      </c>
      <c r="Z2768" s="2" t="s">
        <v>59</v>
      </c>
      <c r="AA2768" s="2" t="s">
        <v>54</v>
      </c>
      <c r="AB2768" s="5" t="s">
        <v>15632</v>
      </c>
      <c r="AC2768" s="2" t="s">
        <v>15633</v>
      </c>
      <c r="AD2768" s="5" t="s">
        <v>15634</v>
      </c>
      <c r="AE2768" s="5" t="s">
        <v>15635</v>
      </c>
      <c r="AF2768" s="5" t="s">
        <v>15444</v>
      </c>
      <c r="AG2768" s="2" t="s">
        <v>15445</v>
      </c>
      <c r="AH2768" s="5" t="s">
        <v>15446</v>
      </c>
      <c r="AI2768" s="5" t="s">
        <v>15447</v>
      </c>
      <c r="AJ2768" s="2" t="s">
        <v>68</v>
      </c>
      <c r="AK2768" s="2" t="s">
        <v>15447</v>
      </c>
    </row>
    <row r="2769" spans="1:37" ht="17.100000000000001" customHeight="1">
      <c r="A2769" s="2" t="s">
        <v>36</v>
      </c>
      <c r="B2769" s="3">
        <v>80007964</v>
      </c>
      <c r="C2769" s="2" t="s">
        <v>15636</v>
      </c>
      <c r="D2769" s="5" t="s">
        <v>15636</v>
      </c>
      <c r="E2769" s="5" t="s">
        <v>15653</v>
      </c>
      <c r="F2769" s="5" t="s">
        <v>15654</v>
      </c>
      <c r="G2769" s="5" t="s">
        <v>15655</v>
      </c>
      <c r="H2769" s="5" t="s">
        <v>6124</v>
      </c>
      <c r="I2769" s="2" t="s">
        <v>42</v>
      </c>
      <c r="J2769" s="2" t="s">
        <v>300</v>
      </c>
      <c r="K2769" s="2" t="s">
        <v>301</v>
      </c>
      <c r="L2769" s="2" t="s">
        <v>302</v>
      </c>
      <c r="M2769" s="2" t="s">
        <v>303</v>
      </c>
      <c r="N2769" s="2" t="s">
        <v>15641</v>
      </c>
      <c r="O2769" s="8" t="s">
        <v>15627</v>
      </c>
      <c r="P2769" s="5" t="s">
        <v>15628</v>
      </c>
      <c r="Q2769" s="5" t="s">
        <v>15629</v>
      </c>
      <c r="R2769" s="5" t="s">
        <v>15439</v>
      </c>
      <c r="S2769" s="2" t="s">
        <v>15440</v>
      </c>
      <c r="T2769" s="5" t="s">
        <v>53</v>
      </c>
      <c r="U2769" s="5" t="s">
        <v>54</v>
      </c>
      <c r="V2769" s="2" t="s">
        <v>55</v>
      </c>
      <c r="W2769" s="5" t="s">
        <v>88</v>
      </c>
      <c r="X2769" s="5" t="s">
        <v>15487</v>
      </c>
      <c r="Y2769" s="5" t="s">
        <v>15656</v>
      </c>
      <c r="Z2769" s="2" t="s">
        <v>59</v>
      </c>
      <c r="AA2769" s="2" t="s">
        <v>54</v>
      </c>
      <c r="AB2769" s="5" t="s">
        <v>15644</v>
      </c>
      <c r="AC2769" s="2" t="s">
        <v>15645</v>
      </c>
      <c r="AD2769" s="5" t="s">
        <v>15646</v>
      </c>
      <c r="AE2769" s="5" t="s">
        <v>15647</v>
      </c>
      <c r="AF2769" s="5" t="s">
        <v>15632</v>
      </c>
      <c r="AG2769" s="2" t="s">
        <v>15633</v>
      </c>
      <c r="AH2769" s="5" t="s">
        <v>15634</v>
      </c>
      <c r="AI2769" s="5" t="s">
        <v>15635</v>
      </c>
      <c r="AJ2769" s="2" t="s">
        <v>68</v>
      </c>
      <c r="AK2769" s="2" t="s">
        <v>15447</v>
      </c>
    </row>
    <row r="2770" spans="1:37" ht="17.100000000000001" customHeight="1">
      <c r="A2770" s="2" t="s">
        <v>36</v>
      </c>
      <c r="B2770" s="3">
        <v>80007965</v>
      </c>
      <c r="C2770" s="2" t="s">
        <v>15636</v>
      </c>
      <c r="D2770" s="5" t="s">
        <v>15636</v>
      </c>
      <c r="E2770" s="5" t="s">
        <v>15657</v>
      </c>
      <c r="F2770" s="5" t="s">
        <v>15658</v>
      </c>
      <c r="G2770" s="5" t="s">
        <v>15659</v>
      </c>
      <c r="H2770" s="5" t="s">
        <v>5499</v>
      </c>
      <c r="I2770" s="2" t="s">
        <v>42</v>
      </c>
      <c r="J2770" s="2" t="s">
        <v>43</v>
      </c>
      <c r="K2770" s="2" t="s">
        <v>44</v>
      </c>
      <c r="L2770" s="2" t="s">
        <v>45</v>
      </c>
      <c r="M2770" s="2" t="s">
        <v>46</v>
      </c>
      <c r="N2770" s="2" t="s">
        <v>15641</v>
      </c>
      <c r="O2770" s="8" t="s">
        <v>15627</v>
      </c>
      <c r="P2770" s="5" t="s">
        <v>15628</v>
      </c>
      <c r="Q2770" s="5" t="s">
        <v>15629</v>
      </c>
      <c r="R2770" s="5" t="s">
        <v>15439</v>
      </c>
      <c r="S2770" s="2" t="s">
        <v>15440</v>
      </c>
      <c r="T2770" s="5" t="s">
        <v>53</v>
      </c>
      <c r="U2770" s="5" t="s">
        <v>54</v>
      </c>
      <c r="V2770" s="2" t="s">
        <v>55</v>
      </c>
      <c r="W2770" s="5" t="s">
        <v>56</v>
      </c>
      <c r="X2770" s="5" t="s">
        <v>15660</v>
      </c>
      <c r="Y2770" s="5" t="s">
        <v>15661</v>
      </c>
      <c r="Z2770" s="2" t="s">
        <v>59</v>
      </c>
      <c r="AA2770" s="2" t="s">
        <v>54</v>
      </c>
      <c r="AB2770" s="5" t="s">
        <v>15644</v>
      </c>
      <c r="AC2770" s="2" t="s">
        <v>15645</v>
      </c>
      <c r="AD2770" s="5" t="s">
        <v>15646</v>
      </c>
      <c r="AE2770" s="5" t="s">
        <v>15647</v>
      </c>
      <c r="AF2770" s="5" t="s">
        <v>15632</v>
      </c>
      <c r="AG2770" s="2" t="s">
        <v>15633</v>
      </c>
      <c r="AH2770" s="5" t="s">
        <v>15634</v>
      </c>
      <c r="AI2770" s="5" t="s">
        <v>15635</v>
      </c>
      <c r="AJ2770" s="2" t="s">
        <v>68</v>
      </c>
      <c r="AK2770" s="2" t="s">
        <v>15447</v>
      </c>
    </row>
    <row r="2771" spans="1:37" ht="17.100000000000001" customHeight="1">
      <c r="A2771" s="2" t="s">
        <v>36</v>
      </c>
      <c r="B2771" s="3">
        <v>80007966</v>
      </c>
      <c r="C2771" s="2" t="s">
        <v>15636</v>
      </c>
      <c r="D2771" s="5" t="s">
        <v>15636</v>
      </c>
      <c r="E2771" s="5" t="s">
        <v>15662</v>
      </c>
      <c r="F2771" s="5" t="s">
        <v>15663</v>
      </c>
      <c r="G2771" s="5" t="s">
        <v>15664</v>
      </c>
      <c r="H2771" s="5" t="s">
        <v>15665</v>
      </c>
      <c r="I2771" s="2" t="s">
        <v>42</v>
      </c>
      <c r="J2771" s="2" t="s">
        <v>43</v>
      </c>
      <c r="K2771" s="2" t="s">
        <v>44</v>
      </c>
      <c r="L2771" s="2" t="s">
        <v>45</v>
      </c>
      <c r="M2771" s="2" t="s">
        <v>46</v>
      </c>
      <c r="N2771" s="2" t="s">
        <v>15641</v>
      </c>
      <c r="O2771" s="8" t="s">
        <v>15627</v>
      </c>
      <c r="P2771" s="5" t="s">
        <v>15628</v>
      </c>
      <c r="Q2771" s="5" t="s">
        <v>15629</v>
      </c>
      <c r="R2771" s="5" t="s">
        <v>15439</v>
      </c>
      <c r="S2771" s="2" t="s">
        <v>15440</v>
      </c>
      <c r="T2771" s="5" t="s">
        <v>53</v>
      </c>
      <c r="U2771" s="5" t="s">
        <v>54</v>
      </c>
      <c r="V2771" s="2" t="s">
        <v>55</v>
      </c>
      <c r="W2771" s="5" t="s">
        <v>226</v>
      </c>
      <c r="X2771" s="5" t="s">
        <v>15666</v>
      </c>
      <c r="Y2771" s="5" t="s">
        <v>15667</v>
      </c>
      <c r="Z2771" s="2" t="s">
        <v>59</v>
      </c>
      <c r="AA2771" s="2" t="s">
        <v>54</v>
      </c>
      <c r="AB2771" s="5" t="s">
        <v>15644</v>
      </c>
      <c r="AC2771" s="2" t="s">
        <v>15645</v>
      </c>
      <c r="AD2771" s="5" t="s">
        <v>15646</v>
      </c>
      <c r="AE2771" s="5" t="s">
        <v>15647</v>
      </c>
      <c r="AF2771" s="5" t="s">
        <v>15632</v>
      </c>
      <c r="AG2771" s="2" t="s">
        <v>15633</v>
      </c>
      <c r="AH2771" s="5" t="s">
        <v>15634</v>
      </c>
      <c r="AI2771" s="5" t="s">
        <v>15635</v>
      </c>
      <c r="AJ2771" s="2" t="s">
        <v>68</v>
      </c>
      <c r="AK2771" s="2" t="s">
        <v>15447</v>
      </c>
    </row>
    <row r="2772" spans="1:37" ht="17.100000000000001" customHeight="1">
      <c r="A2772" s="2" t="s">
        <v>36</v>
      </c>
      <c r="B2772" s="3">
        <v>80007968</v>
      </c>
      <c r="C2772" s="2" t="s">
        <v>15636</v>
      </c>
      <c r="D2772" s="5" t="s">
        <v>15636</v>
      </c>
      <c r="E2772" s="5" t="s">
        <v>15668</v>
      </c>
      <c r="F2772" s="5" t="s">
        <v>15669</v>
      </c>
      <c r="G2772" s="5" t="s">
        <v>15670</v>
      </c>
      <c r="H2772" s="5" t="s">
        <v>15671</v>
      </c>
      <c r="I2772" s="2" t="s">
        <v>42</v>
      </c>
      <c r="J2772" s="2" t="s">
        <v>43</v>
      </c>
      <c r="K2772" s="2" t="s">
        <v>44</v>
      </c>
      <c r="L2772" s="2" t="s">
        <v>45</v>
      </c>
      <c r="M2772" s="2" t="s">
        <v>46</v>
      </c>
      <c r="N2772" s="2" t="s">
        <v>15626</v>
      </c>
      <c r="O2772" s="8" t="s">
        <v>15627</v>
      </c>
      <c r="P2772" s="5" t="s">
        <v>15628</v>
      </c>
      <c r="Q2772" s="5" t="s">
        <v>15629</v>
      </c>
      <c r="R2772" s="5" t="s">
        <v>15439</v>
      </c>
      <c r="S2772" s="2" t="s">
        <v>15440</v>
      </c>
      <c r="T2772" s="5" t="s">
        <v>53</v>
      </c>
      <c r="U2772" s="5" t="s">
        <v>54</v>
      </c>
      <c r="V2772" s="2" t="s">
        <v>55</v>
      </c>
      <c r="W2772" s="5" t="s">
        <v>133</v>
      </c>
      <c r="X2772" s="5" t="s">
        <v>15672</v>
      </c>
      <c r="Y2772" s="5" t="s">
        <v>15673</v>
      </c>
      <c r="Z2772" s="2" t="s">
        <v>59</v>
      </c>
      <c r="AA2772" s="2" t="s">
        <v>54</v>
      </c>
      <c r="AB2772" s="5" t="s">
        <v>15644</v>
      </c>
      <c r="AC2772" s="2" t="s">
        <v>15645</v>
      </c>
      <c r="AD2772" s="5" t="s">
        <v>15646</v>
      </c>
      <c r="AE2772" s="5" t="s">
        <v>15647</v>
      </c>
      <c r="AF2772" s="5" t="s">
        <v>15632</v>
      </c>
      <c r="AG2772" s="2" t="s">
        <v>15633</v>
      </c>
      <c r="AH2772" s="5" t="s">
        <v>15634</v>
      </c>
      <c r="AI2772" s="5" t="s">
        <v>15635</v>
      </c>
      <c r="AJ2772" s="2" t="s">
        <v>68</v>
      </c>
      <c r="AK2772" s="2" t="s">
        <v>15447</v>
      </c>
    </row>
    <row r="2773" spans="1:37" ht="17.100000000000001" customHeight="1">
      <c r="A2773" s="2" t="s">
        <v>36</v>
      </c>
      <c r="B2773" s="3">
        <v>80012177</v>
      </c>
      <c r="C2773" s="2" t="s">
        <v>15674</v>
      </c>
      <c r="D2773" s="5" t="s">
        <v>15675</v>
      </c>
      <c r="E2773" s="5" t="s">
        <v>15676</v>
      </c>
      <c r="F2773" s="5" t="s">
        <v>15634</v>
      </c>
      <c r="G2773" s="5" t="s">
        <v>15635</v>
      </c>
      <c r="H2773" s="5" t="s">
        <v>4143</v>
      </c>
      <c r="I2773" s="2" t="s">
        <v>42</v>
      </c>
      <c r="J2773" s="2" t="s">
        <v>43</v>
      </c>
      <c r="K2773" s="2" t="s">
        <v>44</v>
      </c>
      <c r="L2773" s="2" t="s">
        <v>45</v>
      </c>
      <c r="M2773" s="2" t="s">
        <v>46</v>
      </c>
      <c r="N2773" s="2" t="s">
        <v>15626</v>
      </c>
      <c r="O2773" s="8" t="s">
        <v>15627</v>
      </c>
      <c r="P2773" s="5" t="s">
        <v>15628</v>
      </c>
      <c r="Q2773" s="5" t="s">
        <v>15629</v>
      </c>
      <c r="R2773" s="5" t="s">
        <v>15439</v>
      </c>
      <c r="S2773" s="2" t="s">
        <v>15440</v>
      </c>
      <c r="T2773" s="5" t="s">
        <v>53</v>
      </c>
      <c r="U2773" s="5" t="s">
        <v>54</v>
      </c>
      <c r="V2773" s="2" t="s">
        <v>55</v>
      </c>
      <c r="W2773" s="5" t="s">
        <v>226</v>
      </c>
      <c r="X2773" s="5" t="s">
        <v>15677</v>
      </c>
      <c r="Y2773" s="5" t="s">
        <v>15678</v>
      </c>
      <c r="Z2773" s="2" t="s">
        <v>59</v>
      </c>
      <c r="AA2773" s="2" t="s">
        <v>54</v>
      </c>
      <c r="AB2773" s="5" t="s">
        <v>15444</v>
      </c>
      <c r="AC2773" s="2" t="s">
        <v>15445</v>
      </c>
      <c r="AD2773" s="5" t="s">
        <v>15446</v>
      </c>
      <c r="AE2773" s="5" t="s">
        <v>15447</v>
      </c>
      <c r="AF2773" s="5" t="s">
        <v>64</v>
      </c>
      <c r="AG2773" s="2" t="s">
        <v>65</v>
      </c>
      <c r="AH2773" s="5" t="s">
        <v>66</v>
      </c>
      <c r="AI2773" s="5" t="s">
        <v>67</v>
      </c>
      <c r="AJ2773" s="2" t="s">
        <v>68</v>
      </c>
      <c r="AK2773" s="2" t="s">
        <v>15447</v>
      </c>
    </row>
    <row r="2774" spans="1:37" ht="17.100000000000001" customHeight="1">
      <c r="A2774" s="2" t="s">
        <v>36</v>
      </c>
      <c r="B2774" s="3">
        <v>80012130</v>
      </c>
      <c r="C2774" s="2" t="s">
        <v>15679</v>
      </c>
      <c r="D2774" s="5" t="s">
        <v>15680</v>
      </c>
      <c r="E2774" s="5" t="s">
        <v>15681</v>
      </c>
      <c r="F2774" s="5" t="s">
        <v>15446</v>
      </c>
      <c r="G2774" s="5" t="s">
        <v>15447</v>
      </c>
      <c r="H2774" s="5" t="s">
        <v>8648</v>
      </c>
      <c r="I2774" s="2" t="s">
        <v>42</v>
      </c>
      <c r="J2774" s="2" t="s">
        <v>43</v>
      </c>
      <c r="K2774" s="2" t="s">
        <v>44</v>
      </c>
      <c r="L2774" s="2" t="s">
        <v>45</v>
      </c>
      <c r="M2774" s="2" t="s">
        <v>46</v>
      </c>
      <c r="N2774" s="2" t="s">
        <v>15682</v>
      </c>
      <c r="O2774" s="8" t="s">
        <v>15547</v>
      </c>
      <c r="P2774" s="5" t="s">
        <v>15547</v>
      </c>
      <c r="Q2774" s="5" t="s">
        <v>15548</v>
      </c>
      <c r="R2774" s="5" t="s">
        <v>15439</v>
      </c>
      <c r="S2774" s="2" t="s">
        <v>15440</v>
      </c>
      <c r="T2774" s="5" t="s">
        <v>53</v>
      </c>
      <c r="U2774" s="5" t="s">
        <v>54</v>
      </c>
      <c r="V2774" s="2" t="s">
        <v>55</v>
      </c>
      <c r="W2774" s="5" t="s">
        <v>1033</v>
      </c>
      <c r="X2774" s="5" t="s">
        <v>15683</v>
      </c>
      <c r="Y2774" s="5" t="s">
        <v>15684</v>
      </c>
      <c r="Z2774" s="2" t="s">
        <v>59</v>
      </c>
      <c r="AA2774" s="2" t="s">
        <v>54</v>
      </c>
      <c r="AB2774" s="5" t="s">
        <v>64</v>
      </c>
      <c r="AC2774" s="2" t="s">
        <v>65</v>
      </c>
      <c r="AD2774" s="5" t="s">
        <v>66</v>
      </c>
      <c r="AE2774" s="5" t="s">
        <v>67</v>
      </c>
      <c r="AF2774" s="5" t="s">
        <v>447</v>
      </c>
      <c r="AG2774" s="2" t="s">
        <v>447</v>
      </c>
      <c r="AH2774" s="5" t="s">
        <v>447</v>
      </c>
      <c r="AI2774" s="5" t="s">
        <v>447</v>
      </c>
      <c r="AJ2774" s="2" t="s">
        <v>68</v>
      </c>
      <c r="AK2774" s="2" t="s">
        <v>15447</v>
      </c>
    </row>
    <row r="2775" spans="1:37" ht="17.100000000000001" customHeight="1">
      <c r="A2775" s="2" t="s">
        <v>36</v>
      </c>
      <c r="B2775" s="3">
        <v>80006299</v>
      </c>
      <c r="C2775" s="2" t="s">
        <v>15685</v>
      </c>
      <c r="D2775" s="5" t="s">
        <v>15685</v>
      </c>
      <c r="E2775" s="5" t="s">
        <v>15686</v>
      </c>
      <c r="F2775" s="5" t="s">
        <v>15687</v>
      </c>
      <c r="G2775" s="5" t="s">
        <v>15688</v>
      </c>
      <c r="H2775" s="5" t="s">
        <v>15689</v>
      </c>
      <c r="I2775" s="2" t="s">
        <v>42</v>
      </c>
      <c r="J2775" s="2" t="s">
        <v>43</v>
      </c>
      <c r="K2775" s="2" t="s">
        <v>44</v>
      </c>
      <c r="L2775" s="2" t="s">
        <v>45</v>
      </c>
      <c r="M2775" s="2" t="s">
        <v>46</v>
      </c>
      <c r="N2775" s="2" t="s">
        <v>15690</v>
      </c>
      <c r="O2775" s="8" t="s">
        <v>15691</v>
      </c>
      <c r="P2775" s="5" t="s">
        <v>15691</v>
      </c>
      <c r="Q2775" s="5" t="s">
        <v>15692</v>
      </c>
      <c r="R2775" s="5" t="s">
        <v>15439</v>
      </c>
      <c r="S2775" s="2" t="s">
        <v>15440</v>
      </c>
      <c r="T2775" s="5" t="s">
        <v>53</v>
      </c>
      <c r="U2775" s="5" t="s">
        <v>54</v>
      </c>
      <c r="V2775" s="2" t="s">
        <v>55</v>
      </c>
      <c r="W2775" s="5" t="s">
        <v>838</v>
      </c>
      <c r="X2775" s="5" t="s">
        <v>6747</v>
      </c>
      <c r="Y2775" s="5" t="s">
        <v>15693</v>
      </c>
      <c r="Z2775" s="2" t="s">
        <v>59</v>
      </c>
      <c r="AA2775" s="2" t="s">
        <v>54</v>
      </c>
      <c r="AB2775" s="5" t="s">
        <v>447</v>
      </c>
      <c r="AC2775" s="2" t="s">
        <v>447</v>
      </c>
      <c r="AD2775" s="5" t="s">
        <v>447</v>
      </c>
      <c r="AE2775" s="5" t="s">
        <v>447</v>
      </c>
      <c r="AF2775" s="5" t="s">
        <v>447</v>
      </c>
      <c r="AG2775" s="2" t="s">
        <v>447</v>
      </c>
      <c r="AH2775" s="5" t="s">
        <v>447</v>
      </c>
      <c r="AI2775" s="5" t="s">
        <v>447</v>
      </c>
      <c r="AJ2775" s="2" t="s">
        <v>68</v>
      </c>
      <c r="AK2775" s="2" t="s">
        <v>15447</v>
      </c>
    </row>
    <row r="2776" spans="1:37" ht="17.100000000000001" customHeight="1">
      <c r="A2776" s="2" t="s">
        <v>36</v>
      </c>
      <c r="B2776" s="3">
        <v>80007986</v>
      </c>
      <c r="C2776" s="2" t="s">
        <v>15694</v>
      </c>
      <c r="D2776" s="5" t="s">
        <v>15694</v>
      </c>
      <c r="E2776" s="5" t="s">
        <v>15695</v>
      </c>
      <c r="F2776" s="5" t="s">
        <v>15696</v>
      </c>
      <c r="G2776" s="5" t="s">
        <v>15697</v>
      </c>
      <c r="H2776" s="5" t="s">
        <v>938</v>
      </c>
      <c r="I2776" s="2" t="s">
        <v>42</v>
      </c>
      <c r="J2776" s="2" t="s">
        <v>43</v>
      </c>
      <c r="K2776" s="2" t="s">
        <v>44</v>
      </c>
      <c r="L2776" s="2" t="s">
        <v>45</v>
      </c>
      <c r="M2776" s="2" t="s">
        <v>46</v>
      </c>
      <c r="N2776" s="2" t="s">
        <v>15690</v>
      </c>
      <c r="O2776" s="8" t="s">
        <v>15691</v>
      </c>
      <c r="P2776" s="5" t="s">
        <v>15691</v>
      </c>
      <c r="Q2776" s="5" t="s">
        <v>15692</v>
      </c>
      <c r="R2776" s="5" t="s">
        <v>15439</v>
      </c>
      <c r="S2776" s="2" t="s">
        <v>15440</v>
      </c>
      <c r="T2776" s="5" t="s">
        <v>53</v>
      </c>
      <c r="U2776" s="5" t="s">
        <v>54</v>
      </c>
      <c r="V2776" s="2" t="s">
        <v>55</v>
      </c>
      <c r="W2776" s="5" t="s">
        <v>15698</v>
      </c>
      <c r="X2776" s="5" t="s">
        <v>15699</v>
      </c>
      <c r="Y2776" s="5" t="s">
        <v>15700</v>
      </c>
      <c r="Z2776" s="2" t="s">
        <v>59</v>
      </c>
      <c r="AA2776" s="2" t="s">
        <v>54</v>
      </c>
      <c r="AB2776" s="5" t="s">
        <v>15701</v>
      </c>
      <c r="AC2776" s="2" t="s">
        <v>15702</v>
      </c>
      <c r="AD2776" s="5" t="s">
        <v>15687</v>
      </c>
      <c r="AE2776" s="5" t="s">
        <v>15688</v>
      </c>
      <c r="AF2776" s="5" t="s">
        <v>447</v>
      </c>
      <c r="AG2776" s="2" t="s">
        <v>447</v>
      </c>
      <c r="AH2776" s="5" t="s">
        <v>447</v>
      </c>
      <c r="AI2776" s="5" t="s">
        <v>447</v>
      </c>
      <c r="AJ2776" s="2" t="s">
        <v>68</v>
      </c>
      <c r="AK2776" s="2" t="s">
        <v>15447</v>
      </c>
    </row>
    <row r="2777" spans="1:37" ht="17.100000000000001" customHeight="1">
      <c r="A2777" s="2" t="s">
        <v>36</v>
      </c>
      <c r="B2777" s="3">
        <v>80007987</v>
      </c>
      <c r="C2777" s="2" t="s">
        <v>15703</v>
      </c>
      <c r="D2777" s="5" t="s">
        <v>15703</v>
      </c>
      <c r="E2777" s="5" t="s">
        <v>15704</v>
      </c>
      <c r="F2777" s="5" t="s">
        <v>15705</v>
      </c>
      <c r="G2777" s="5" t="s">
        <v>15706</v>
      </c>
      <c r="H2777" s="5" t="s">
        <v>9819</v>
      </c>
      <c r="I2777" s="2" t="s">
        <v>42</v>
      </c>
      <c r="J2777" s="2" t="s">
        <v>43</v>
      </c>
      <c r="K2777" s="2" t="s">
        <v>44</v>
      </c>
      <c r="L2777" s="2" t="s">
        <v>45</v>
      </c>
      <c r="M2777" s="2" t="s">
        <v>46</v>
      </c>
      <c r="N2777" s="2" t="s">
        <v>15690</v>
      </c>
      <c r="O2777" s="8" t="s">
        <v>15691</v>
      </c>
      <c r="P2777" s="5" t="s">
        <v>15691</v>
      </c>
      <c r="Q2777" s="5" t="s">
        <v>15692</v>
      </c>
      <c r="R2777" s="5" t="s">
        <v>15439</v>
      </c>
      <c r="S2777" s="2" t="s">
        <v>15440</v>
      </c>
      <c r="T2777" s="5" t="s">
        <v>53</v>
      </c>
      <c r="U2777" s="5" t="s">
        <v>54</v>
      </c>
      <c r="V2777" s="2" t="s">
        <v>55</v>
      </c>
      <c r="W2777" s="5" t="s">
        <v>273</v>
      </c>
      <c r="X2777" s="5" t="s">
        <v>15707</v>
      </c>
      <c r="Y2777" s="5" t="s">
        <v>15708</v>
      </c>
      <c r="Z2777" s="2" t="s">
        <v>59</v>
      </c>
      <c r="AA2777" s="2" t="s">
        <v>54</v>
      </c>
      <c r="AB2777" s="5" t="s">
        <v>15701</v>
      </c>
      <c r="AC2777" s="2" t="s">
        <v>15702</v>
      </c>
      <c r="AD2777" s="5" t="s">
        <v>15687</v>
      </c>
      <c r="AE2777" s="5" t="s">
        <v>15688</v>
      </c>
      <c r="AF2777" s="5" t="s">
        <v>447</v>
      </c>
      <c r="AG2777" s="2" t="s">
        <v>447</v>
      </c>
      <c r="AH2777" s="5" t="s">
        <v>447</v>
      </c>
      <c r="AI2777" s="5" t="s">
        <v>447</v>
      </c>
      <c r="AJ2777" s="2" t="s">
        <v>68</v>
      </c>
      <c r="AK2777" s="2" t="s">
        <v>15447</v>
      </c>
    </row>
    <row r="2778" spans="1:37" ht="17.100000000000001" customHeight="1">
      <c r="A2778" s="2" t="s">
        <v>36</v>
      </c>
      <c r="B2778" s="3">
        <v>80007988</v>
      </c>
      <c r="C2778" s="2" t="s">
        <v>15694</v>
      </c>
      <c r="D2778" s="5" t="s">
        <v>15694</v>
      </c>
      <c r="E2778" s="5" t="s">
        <v>15695</v>
      </c>
      <c r="F2778" s="5" t="s">
        <v>15709</v>
      </c>
      <c r="G2778" s="5" t="s">
        <v>15710</v>
      </c>
      <c r="H2778" s="5" t="s">
        <v>6146</v>
      </c>
      <c r="I2778" s="2" t="s">
        <v>42</v>
      </c>
      <c r="J2778" s="2" t="s">
        <v>43</v>
      </c>
      <c r="K2778" s="2" t="s">
        <v>44</v>
      </c>
      <c r="L2778" s="2" t="s">
        <v>45</v>
      </c>
      <c r="M2778" s="2" t="s">
        <v>46</v>
      </c>
      <c r="N2778" s="2" t="s">
        <v>15690</v>
      </c>
      <c r="O2778" s="8" t="s">
        <v>15691</v>
      </c>
      <c r="P2778" s="5" t="s">
        <v>15691</v>
      </c>
      <c r="Q2778" s="5" t="s">
        <v>15692</v>
      </c>
      <c r="R2778" s="5" t="s">
        <v>15439</v>
      </c>
      <c r="S2778" s="2" t="s">
        <v>15440</v>
      </c>
      <c r="T2778" s="5" t="s">
        <v>53</v>
      </c>
      <c r="U2778" s="5" t="s">
        <v>54</v>
      </c>
      <c r="V2778" s="2" t="s">
        <v>55</v>
      </c>
      <c r="W2778" s="5" t="s">
        <v>4691</v>
      </c>
      <c r="X2778" s="5" t="s">
        <v>209</v>
      </c>
      <c r="Y2778" s="5" t="s">
        <v>15711</v>
      </c>
      <c r="Z2778" s="2" t="s">
        <v>59</v>
      </c>
      <c r="AA2778" s="2" t="s">
        <v>54</v>
      </c>
      <c r="AB2778" s="5" t="s">
        <v>15701</v>
      </c>
      <c r="AC2778" s="2" t="s">
        <v>15702</v>
      </c>
      <c r="AD2778" s="5" t="s">
        <v>15687</v>
      </c>
      <c r="AE2778" s="5" t="s">
        <v>15688</v>
      </c>
      <c r="AF2778" s="5" t="s">
        <v>447</v>
      </c>
      <c r="AG2778" s="2" t="s">
        <v>447</v>
      </c>
      <c r="AH2778" s="5" t="s">
        <v>447</v>
      </c>
      <c r="AI2778" s="5" t="s">
        <v>447</v>
      </c>
      <c r="AJ2778" s="2" t="s">
        <v>68</v>
      </c>
      <c r="AK2778" s="2" t="s">
        <v>15447</v>
      </c>
    </row>
  </sheetData>
  <autoFilter ref="A1:AK2778" xr:uid="{00000000-0001-0000-0000-000000000000}"/>
  <hyperlinks>
    <hyperlink ref="Y2715" r:id="rId1" xr:uid="{95795573-AF44-4142-9CE8-B5180FD27F19}"/>
  </hyperlinks>
  <pageMargins left="0.78740157480314998" right="0.78740157480314998" top="0.78740157480314998" bottom="0.79781811023622096" header="0.78740157480314998" footer="0.78740157480314998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50A10-0871-8347-97B3-46ED8BA1D23F}">
  <dimension ref="A1:T2871"/>
  <sheetViews>
    <sheetView topLeftCell="A2850" zoomScale="82" workbookViewId="0">
      <selection activeCell="E2877" sqref="E2877"/>
    </sheetView>
  </sheetViews>
  <sheetFormatPr defaultColWidth="11.42578125" defaultRowHeight="15"/>
  <cols>
    <col min="1" max="1" width="35.85546875" customWidth="1"/>
    <col min="2" max="2" width="10.85546875" customWidth="1"/>
    <col min="3" max="4" width="13.42578125" customWidth="1"/>
    <col min="5" max="5" width="39.140625" customWidth="1"/>
    <col min="6" max="6" width="17.140625" customWidth="1"/>
    <col min="7" max="7" width="14.7109375" customWidth="1"/>
    <col min="8" max="9" width="13.42578125" customWidth="1"/>
    <col min="10" max="10" width="61.7109375" customWidth="1"/>
    <col min="11" max="11" width="51.42578125" customWidth="1"/>
    <col min="12" max="12" width="16.28515625" customWidth="1"/>
    <col min="13" max="13" width="26.42578125" customWidth="1"/>
    <col min="14" max="14" width="29.7109375" customWidth="1"/>
    <col min="15" max="15" width="26" customWidth="1"/>
    <col min="16" max="16" width="41.85546875" customWidth="1"/>
    <col min="17" max="17" width="8.85546875" customWidth="1"/>
    <col min="18" max="18" width="23.42578125" customWidth="1"/>
    <col min="19" max="19" width="41.140625" customWidth="1"/>
    <col min="20" max="20" width="13.42578125" customWidth="1"/>
  </cols>
  <sheetData>
    <row r="1" spans="1:20" ht="68.099999999999994">
      <c r="A1" s="10" t="s">
        <v>6</v>
      </c>
      <c r="B1" s="7" t="s">
        <v>5</v>
      </c>
      <c r="C1" s="10" t="s">
        <v>21</v>
      </c>
      <c r="D1" s="10" t="s">
        <v>22</v>
      </c>
      <c r="E1" s="10" t="s">
        <v>23</v>
      </c>
      <c r="F1" s="10" t="s">
        <v>15712</v>
      </c>
      <c r="G1" s="10" t="s">
        <v>16</v>
      </c>
      <c r="H1" s="10" t="s">
        <v>19</v>
      </c>
      <c r="I1" s="10" t="s">
        <v>18</v>
      </c>
      <c r="J1" s="10" t="s">
        <v>3</v>
      </c>
      <c r="K1" s="10" t="s">
        <v>4</v>
      </c>
      <c r="L1" s="10" t="s">
        <v>15713</v>
      </c>
      <c r="M1" s="10" t="s">
        <v>14</v>
      </c>
      <c r="N1" s="10" t="s">
        <v>15</v>
      </c>
      <c r="O1" s="10" t="s">
        <v>29</v>
      </c>
      <c r="P1" s="10" t="s">
        <v>26</v>
      </c>
      <c r="Q1" s="10" t="s">
        <v>28</v>
      </c>
      <c r="R1" s="10" t="s">
        <v>33</v>
      </c>
      <c r="S1" s="10" t="s">
        <v>30</v>
      </c>
      <c r="T1" s="10" t="s">
        <v>32</v>
      </c>
    </row>
    <row r="2" spans="1:20" ht="30">
      <c r="A2" s="11" t="s">
        <v>12856</v>
      </c>
      <c r="B2" s="8" t="s">
        <v>39</v>
      </c>
      <c r="C2" s="11" t="s">
        <v>838</v>
      </c>
      <c r="D2" s="11" t="s">
        <v>12858</v>
      </c>
      <c r="E2" s="11" t="s">
        <v>12859</v>
      </c>
      <c r="F2" s="9"/>
      <c r="G2" s="11" t="s">
        <v>12744</v>
      </c>
      <c r="H2" s="11" t="s">
        <v>716</v>
      </c>
      <c r="I2" s="11" t="s">
        <v>224</v>
      </c>
      <c r="J2" s="11" t="s">
        <v>5893</v>
      </c>
      <c r="K2" s="11" t="s">
        <v>5894</v>
      </c>
      <c r="L2" s="11" t="s">
        <v>930</v>
      </c>
      <c r="M2" s="11" t="s">
        <v>1211</v>
      </c>
      <c r="N2" s="11" t="s">
        <v>11163</v>
      </c>
      <c r="O2" s="11" t="s">
        <v>12863</v>
      </c>
      <c r="P2" s="11" t="s">
        <v>12860</v>
      </c>
      <c r="Q2" s="11" t="s">
        <v>12862</v>
      </c>
      <c r="R2" s="11" t="s">
        <v>12728</v>
      </c>
      <c r="S2" s="11" t="s">
        <v>12739</v>
      </c>
      <c r="T2" s="11" t="s">
        <v>12727</v>
      </c>
    </row>
    <row r="3" spans="1:20" ht="30">
      <c r="A3" s="11" t="s">
        <v>6472</v>
      </c>
      <c r="B3" s="8" t="s">
        <v>72</v>
      </c>
      <c r="C3" s="11" t="s">
        <v>6107</v>
      </c>
      <c r="D3" s="11" t="s">
        <v>6474</v>
      </c>
      <c r="E3" s="11" t="s">
        <v>6475</v>
      </c>
      <c r="F3" s="9"/>
      <c r="G3" s="11" t="s">
        <v>6012</v>
      </c>
      <c r="H3" s="11" t="s">
        <v>716</v>
      </c>
      <c r="I3" s="11" t="s">
        <v>166</v>
      </c>
      <c r="J3" s="11" t="s">
        <v>5893</v>
      </c>
      <c r="K3" s="11" t="s">
        <v>5894</v>
      </c>
      <c r="L3" s="11" t="s">
        <v>6473</v>
      </c>
      <c r="M3" s="11" t="s">
        <v>1211</v>
      </c>
      <c r="N3" s="11" t="s">
        <v>716</v>
      </c>
      <c r="O3" s="11" t="s">
        <v>6454</v>
      </c>
      <c r="P3" s="11" t="s">
        <v>6451</v>
      </c>
      <c r="Q3" s="11" t="s">
        <v>6453</v>
      </c>
      <c r="R3" s="11" t="s">
        <v>6411</v>
      </c>
      <c r="S3" s="11" t="s">
        <v>6408</v>
      </c>
      <c r="T3" s="11" t="s">
        <v>6410</v>
      </c>
    </row>
    <row r="4" spans="1:20" ht="30">
      <c r="A4" s="11" t="s">
        <v>12921</v>
      </c>
      <c r="B4" s="8" t="s">
        <v>85</v>
      </c>
      <c r="C4" s="11" t="s">
        <v>6272</v>
      </c>
      <c r="D4" s="11" t="s">
        <v>12922</v>
      </c>
      <c r="E4" s="11" t="s">
        <v>12923</v>
      </c>
      <c r="F4" s="9"/>
      <c r="G4" s="11" t="s">
        <v>11215</v>
      </c>
      <c r="H4" s="11" t="s">
        <v>716</v>
      </c>
      <c r="I4" s="11" t="s">
        <v>1816</v>
      </c>
      <c r="J4" s="11" t="s">
        <v>5893</v>
      </c>
      <c r="K4" s="11" t="s">
        <v>5894</v>
      </c>
      <c r="L4" s="11" t="s">
        <v>655</v>
      </c>
      <c r="M4" s="11" t="s">
        <v>1211</v>
      </c>
      <c r="N4" s="11" t="s">
        <v>11163</v>
      </c>
      <c r="O4" s="11" t="s">
        <v>12900</v>
      </c>
      <c r="P4" s="11" t="s">
        <v>12897</v>
      </c>
      <c r="Q4" s="11" t="s">
        <v>12899</v>
      </c>
      <c r="R4" s="11" t="s">
        <v>12728</v>
      </c>
      <c r="S4" s="11" t="s">
        <v>12739</v>
      </c>
      <c r="T4" s="11" t="s">
        <v>12727</v>
      </c>
    </row>
    <row r="5" spans="1:20" ht="30">
      <c r="A5" s="11" t="s">
        <v>11312</v>
      </c>
      <c r="B5" s="8" t="s">
        <v>94</v>
      </c>
      <c r="C5" s="11" t="s">
        <v>10470</v>
      </c>
      <c r="D5" s="11" t="s">
        <v>11314</v>
      </c>
      <c r="E5" s="11" t="s">
        <v>11315</v>
      </c>
      <c r="F5" s="9"/>
      <c r="G5" s="11" t="s">
        <v>11269</v>
      </c>
      <c r="H5" s="11" t="s">
        <v>716</v>
      </c>
      <c r="I5" s="11" t="s">
        <v>1816</v>
      </c>
      <c r="J5" s="11" t="s">
        <v>5893</v>
      </c>
      <c r="K5" s="11" t="s">
        <v>5894</v>
      </c>
      <c r="L5" s="11" t="s">
        <v>10484</v>
      </c>
      <c r="M5" s="11" t="s">
        <v>1211</v>
      </c>
      <c r="N5" s="11" t="s">
        <v>11163</v>
      </c>
      <c r="O5" s="11" t="s">
        <v>11319</v>
      </c>
      <c r="P5" s="11" t="s">
        <v>11316</v>
      </c>
      <c r="Q5" s="11" t="s">
        <v>11318</v>
      </c>
      <c r="R5" s="11" t="s">
        <v>11266</v>
      </c>
      <c r="S5" s="11" t="s">
        <v>11263</v>
      </c>
      <c r="T5" s="11" t="s">
        <v>11265</v>
      </c>
    </row>
    <row r="6" spans="1:20" ht="60">
      <c r="A6" s="11" t="s">
        <v>15357</v>
      </c>
      <c r="B6" s="8" t="s">
        <v>104</v>
      </c>
      <c r="C6" s="11" t="s">
        <v>12369</v>
      </c>
      <c r="D6" s="11" t="s">
        <v>15359</v>
      </c>
      <c r="E6" s="11" t="s">
        <v>15360</v>
      </c>
      <c r="F6" s="9">
        <v>79500631499</v>
      </c>
      <c r="G6" s="11" t="s">
        <v>5862</v>
      </c>
      <c r="H6" s="11" t="s">
        <v>5864</v>
      </c>
      <c r="I6" s="11" t="s">
        <v>53</v>
      </c>
      <c r="J6" s="11" t="s">
        <v>808</v>
      </c>
      <c r="K6" s="11" t="s">
        <v>809</v>
      </c>
      <c r="L6" s="11" t="s">
        <v>10531</v>
      </c>
      <c r="M6" s="11" t="s">
        <v>923</v>
      </c>
      <c r="N6" s="11" t="s">
        <v>980</v>
      </c>
      <c r="O6" s="11" t="s">
        <v>447</v>
      </c>
      <c r="P6" s="11" t="s">
        <v>15337</v>
      </c>
      <c r="Q6" s="11" t="s">
        <v>447</v>
      </c>
      <c r="R6" s="11" t="s">
        <v>15348</v>
      </c>
      <c r="S6" s="11" t="s">
        <v>15345</v>
      </c>
      <c r="T6" s="11" t="s">
        <v>15347</v>
      </c>
    </row>
    <row r="7" spans="1:20" ht="30">
      <c r="A7" s="11" t="s">
        <v>9753</v>
      </c>
      <c r="B7" s="8" t="s">
        <v>112</v>
      </c>
      <c r="C7" s="11" t="s">
        <v>9754</v>
      </c>
      <c r="D7" s="11" t="s">
        <v>8320</v>
      </c>
      <c r="E7" s="11" t="s">
        <v>9755</v>
      </c>
      <c r="F7" s="9"/>
      <c r="G7" s="11" t="s">
        <v>9570</v>
      </c>
      <c r="H7" s="11" t="s">
        <v>716</v>
      </c>
      <c r="I7" s="11" t="s">
        <v>287</v>
      </c>
      <c r="J7" s="11" t="s">
        <v>5893</v>
      </c>
      <c r="K7" s="11" t="s">
        <v>5894</v>
      </c>
      <c r="L7" s="11" t="s">
        <v>2216</v>
      </c>
      <c r="M7" s="11" t="s">
        <v>1211</v>
      </c>
      <c r="N7" s="11" t="s">
        <v>2185</v>
      </c>
      <c r="O7" s="11" t="s">
        <v>9742</v>
      </c>
      <c r="P7" s="11" t="s">
        <v>9739</v>
      </c>
      <c r="Q7" s="11" t="s">
        <v>9741</v>
      </c>
      <c r="R7" s="11" t="s">
        <v>9580</v>
      </c>
      <c r="S7" s="11" t="s">
        <v>9577</v>
      </c>
      <c r="T7" s="11" t="s">
        <v>9579</v>
      </c>
    </row>
    <row r="8" spans="1:20" ht="30">
      <c r="A8" s="11" t="s">
        <v>8319</v>
      </c>
      <c r="B8" s="8" t="s">
        <v>121</v>
      </c>
      <c r="C8" s="11" t="s">
        <v>467</v>
      </c>
      <c r="D8" s="11" t="s">
        <v>8320</v>
      </c>
      <c r="E8" s="11" t="s">
        <v>8321</v>
      </c>
      <c r="F8" s="9"/>
      <c r="G8" s="11" t="s">
        <v>8260</v>
      </c>
      <c r="H8" s="11" t="s">
        <v>716</v>
      </c>
      <c r="I8" s="11" t="s">
        <v>376</v>
      </c>
      <c r="J8" s="11" t="s">
        <v>5893</v>
      </c>
      <c r="K8" s="11" t="s">
        <v>5894</v>
      </c>
      <c r="L8" s="11" t="s">
        <v>5848</v>
      </c>
      <c r="M8" s="11" t="s">
        <v>1211</v>
      </c>
      <c r="N8" s="11" t="s">
        <v>8091</v>
      </c>
      <c r="O8" s="11" t="s">
        <v>8303</v>
      </c>
      <c r="P8" s="11" t="s">
        <v>8311</v>
      </c>
      <c r="Q8" s="11" t="s">
        <v>8302</v>
      </c>
      <c r="R8" s="11" t="s">
        <v>8257</v>
      </c>
      <c r="S8" s="11" t="s">
        <v>8269</v>
      </c>
      <c r="T8" s="11" t="s">
        <v>8256</v>
      </c>
    </row>
    <row r="9" spans="1:20" ht="30">
      <c r="A9" s="11" t="s">
        <v>11518</v>
      </c>
      <c r="B9" s="8" t="s">
        <v>130</v>
      </c>
      <c r="C9" s="11" t="s">
        <v>11519</v>
      </c>
      <c r="D9" s="11" t="s">
        <v>11520</v>
      </c>
      <c r="E9" s="11" t="s">
        <v>11521</v>
      </c>
      <c r="F9" s="9"/>
      <c r="G9" s="11" t="s">
        <v>11215</v>
      </c>
      <c r="H9" s="11" t="s">
        <v>716</v>
      </c>
      <c r="I9" s="11" t="s">
        <v>1816</v>
      </c>
      <c r="J9" s="11" t="s">
        <v>5893</v>
      </c>
      <c r="K9" s="11" t="s">
        <v>5894</v>
      </c>
      <c r="L9" s="11" t="s">
        <v>6584</v>
      </c>
      <c r="M9" s="11" t="s">
        <v>1211</v>
      </c>
      <c r="N9" s="11" t="s">
        <v>11163</v>
      </c>
      <c r="O9" s="11" t="s">
        <v>11507</v>
      </c>
      <c r="P9" s="11" t="s">
        <v>11504</v>
      </c>
      <c r="Q9" s="11" t="s">
        <v>11506</v>
      </c>
      <c r="R9" s="11" t="s">
        <v>11391</v>
      </c>
      <c r="S9" s="11" t="s">
        <v>11388</v>
      </c>
      <c r="T9" s="11" t="s">
        <v>11390</v>
      </c>
    </row>
    <row r="10" spans="1:20" ht="30">
      <c r="A10" s="11" t="s">
        <v>12635</v>
      </c>
      <c r="B10" s="8" t="s">
        <v>139</v>
      </c>
      <c r="C10" s="11" t="s">
        <v>12637</v>
      </c>
      <c r="D10" s="11" t="s">
        <v>12638</v>
      </c>
      <c r="E10" s="11" t="s">
        <v>12639</v>
      </c>
      <c r="F10" s="9"/>
      <c r="G10" s="11" t="s">
        <v>12594</v>
      </c>
      <c r="H10" s="11" t="s">
        <v>716</v>
      </c>
      <c r="I10" s="11" t="s">
        <v>224</v>
      </c>
      <c r="J10" s="11" t="s">
        <v>5893</v>
      </c>
      <c r="K10" s="11" t="s">
        <v>5894</v>
      </c>
      <c r="L10" s="11" t="s">
        <v>12636</v>
      </c>
      <c r="M10" s="11" t="s">
        <v>1211</v>
      </c>
      <c r="N10" s="11" t="s">
        <v>11163</v>
      </c>
      <c r="O10" s="11" t="s">
        <v>12591</v>
      </c>
      <c r="P10" s="11" t="s">
        <v>12606</v>
      </c>
      <c r="Q10" s="11" t="s">
        <v>12590</v>
      </c>
      <c r="R10" s="11" t="s">
        <v>12583</v>
      </c>
      <c r="S10" s="11" t="s">
        <v>12599</v>
      </c>
      <c r="T10" s="11" t="s">
        <v>12582</v>
      </c>
    </row>
    <row r="11" spans="1:20" ht="30">
      <c r="A11" s="11" t="s">
        <v>12697</v>
      </c>
      <c r="B11" s="8" t="s">
        <v>146</v>
      </c>
      <c r="C11" s="11" t="s">
        <v>12704</v>
      </c>
      <c r="D11" s="11" t="s">
        <v>12638</v>
      </c>
      <c r="E11" s="11" t="s">
        <v>12705</v>
      </c>
      <c r="F11" s="9"/>
      <c r="G11" s="11" t="s">
        <v>12594</v>
      </c>
      <c r="H11" s="11" t="s">
        <v>716</v>
      </c>
      <c r="I11" s="11" t="s">
        <v>224</v>
      </c>
      <c r="J11" s="11" t="s">
        <v>5908</v>
      </c>
      <c r="K11" s="11" t="s">
        <v>5909</v>
      </c>
      <c r="L11" s="11" t="s">
        <v>2248</v>
      </c>
      <c r="M11" s="11" t="s">
        <v>1211</v>
      </c>
      <c r="N11" s="11" t="s">
        <v>11163</v>
      </c>
      <c r="O11" s="11" t="s">
        <v>12583</v>
      </c>
      <c r="P11" s="11" t="s">
        <v>12599</v>
      </c>
      <c r="Q11" s="11" t="s">
        <v>12582</v>
      </c>
      <c r="R11" s="11" t="s">
        <v>12474</v>
      </c>
      <c r="S11" s="11" t="s">
        <v>12471</v>
      </c>
      <c r="T11" s="11" t="s">
        <v>12473</v>
      </c>
    </row>
    <row r="12" spans="1:20">
      <c r="A12" t="s">
        <v>15714</v>
      </c>
      <c r="C12" t="s">
        <v>15715</v>
      </c>
      <c r="D12" t="s">
        <v>15716</v>
      </c>
    </row>
    <row r="13" spans="1:20" ht="30">
      <c r="A13" s="11" t="s">
        <v>15106</v>
      </c>
      <c r="B13" s="8" t="s">
        <v>154</v>
      </c>
      <c r="C13" s="11" t="s">
        <v>567</v>
      </c>
      <c r="D13" s="11" t="s">
        <v>15107</v>
      </c>
      <c r="E13" s="11" t="s">
        <v>15108</v>
      </c>
      <c r="F13" s="9"/>
      <c r="G13" s="11" t="s">
        <v>15033</v>
      </c>
      <c r="H13" s="11" t="s">
        <v>716</v>
      </c>
      <c r="I13" s="11" t="s">
        <v>1520</v>
      </c>
      <c r="J13" s="11" t="s">
        <v>5893</v>
      </c>
      <c r="K13" s="11" t="s">
        <v>5894</v>
      </c>
      <c r="L13" s="11" t="s">
        <v>536</v>
      </c>
      <c r="M13" s="11" t="s">
        <v>1211</v>
      </c>
      <c r="N13" s="11" t="s">
        <v>8487</v>
      </c>
      <c r="O13" s="11" t="s">
        <v>15075</v>
      </c>
      <c r="P13" s="11" t="s">
        <v>15084</v>
      </c>
      <c r="Q13" s="11" t="s">
        <v>15074</v>
      </c>
      <c r="R13" s="11" t="s">
        <v>15029</v>
      </c>
      <c r="S13" s="11" t="s">
        <v>15046</v>
      </c>
      <c r="T13" s="11" t="s">
        <v>15028</v>
      </c>
    </row>
    <row r="14" spans="1:20" ht="30">
      <c r="A14" s="11" t="s">
        <v>13651</v>
      </c>
      <c r="B14" s="8" t="s">
        <v>182</v>
      </c>
      <c r="C14" s="11" t="s">
        <v>328</v>
      </c>
      <c r="D14" s="11" t="s">
        <v>13652</v>
      </c>
      <c r="E14" s="11" t="s">
        <v>13653</v>
      </c>
      <c r="F14" s="9"/>
      <c r="G14" s="11" t="s">
        <v>13634</v>
      </c>
      <c r="H14" s="11" t="s">
        <v>716</v>
      </c>
      <c r="I14" s="11" t="s">
        <v>399</v>
      </c>
      <c r="J14" s="11" t="s">
        <v>5893</v>
      </c>
      <c r="K14" s="11" t="s">
        <v>5894</v>
      </c>
      <c r="L14" s="11" t="s">
        <v>1008</v>
      </c>
      <c r="M14" s="11" t="s">
        <v>1211</v>
      </c>
      <c r="N14" s="11" t="s">
        <v>716</v>
      </c>
      <c r="O14" s="11" t="s">
        <v>13631</v>
      </c>
      <c r="P14" s="11" t="s">
        <v>13644</v>
      </c>
      <c r="Q14" s="11" t="s">
        <v>13630</v>
      </c>
      <c r="R14" s="11" t="s">
        <v>13640</v>
      </c>
      <c r="S14" s="11" t="s">
        <v>13637</v>
      </c>
      <c r="T14" s="11" t="s">
        <v>13639</v>
      </c>
    </row>
    <row r="15" spans="1:20" ht="30">
      <c r="A15" s="11" t="s">
        <v>7646</v>
      </c>
      <c r="B15" s="8" t="s">
        <v>173</v>
      </c>
      <c r="C15" s="11" t="s">
        <v>944</v>
      </c>
      <c r="D15" s="11" t="s">
        <v>7722</v>
      </c>
      <c r="E15" s="11" t="s">
        <v>7723</v>
      </c>
      <c r="F15" s="9"/>
      <c r="G15" s="11" t="s">
        <v>7635</v>
      </c>
      <c r="H15" s="11" t="s">
        <v>716</v>
      </c>
      <c r="I15" s="11" t="s">
        <v>342</v>
      </c>
      <c r="J15" s="11" t="s">
        <v>5883</v>
      </c>
      <c r="K15" s="11" t="s">
        <v>5884</v>
      </c>
      <c r="L15" s="11" t="s">
        <v>2388</v>
      </c>
      <c r="M15" s="11" t="s">
        <v>1211</v>
      </c>
      <c r="N15" s="11" t="s">
        <v>7721</v>
      </c>
      <c r="O15" s="11" t="s">
        <v>7030</v>
      </c>
      <c r="P15" s="11" t="s">
        <v>7027</v>
      </c>
      <c r="Q15" s="11" t="s">
        <v>7029</v>
      </c>
      <c r="R15" s="11" t="s">
        <v>5882</v>
      </c>
      <c r="S15" s="11" t="s">
        <v>5879</v>
      </c>
      <c r="T15" s="11" t="s">
        <v>5881</v>
      </c>
    </row>
    <row r="16" spans="1:20" ht="30">
      <c r="A16" s="11" t="s">
        <v>13472</v>
      </c>
      <c r="B16" s="8" t="s">
        <v>196</v>
      </c>
      <c r="C16" s="11" t="s">
        <v>1414</v>
      </c>
      <c r="D16" s="11" t="s">
        <v>7722</v>
      </c>
      <c r="E16" s="11" t="s">
        <v>13498</v>
      </c>
      <c r="F16" s="9"/>
      <c r="G16" s="11" t="s">
        <v>13422</v>
      </c>
      <c r="H16" s="11" t="s">
        <v>716</v>
      </c>
      <c r="I16" s="11" t="s">
        <v>399</v>
      </c>
      <c r="J16" s="11" t="s">
        <v>5908</v>
      </c>
      <c r="K16" s="11" t="s">
        <v>5909</v>
      </c>
      <c r="L16" s="11" t="s">
        <v>13497</v>
      </c>
      <c r="M16" s="11" t="s">
        <v>1211</v>
      </c>
      <c r="N16" s="11" t="s">
        <v>716</v>
      </c>
      <c r="O16" s="11" t="s">
        <v>13417</v>
      </c>
      <c r="P16" s="11" t="s">
        <v>13436</v>
      </c>
      <c r="Q16" s="11" t="s">
        <v>13416</v>
      </c>
      <c r="R16" s="11" t="s">
        <v>13301</v>
      </c>
      <c r="S16" s="11" t="s">
        <v>13298</v>
      </c>
      <c r="T16" s="11" t="s">
        <v>13300</v>
      </c>
    </row>
    <row r="17" spans="1:20" ht="30">
      <c r="A17" s="11" t="s">
        <v>9809</v>
      </c>
      <c r="B17" s="8" t="s">
        <v>205</v>
      </c>
      <c r="C17" s="11" t="s">
        <v>1662</v>
      </c>
      <c r="D17" s="11" t="s">
        <v>7722</v>
      </c>
      <c r="E17" s="11" t="s">
        <v>9810</v>
      </c>
      <c r="F17" s="9"/>
      <c r="G17" s="11" t="s">
        <v>9778</v>
      </c>
      <c r="H17" s="11" t="s">
        <v>716</v>
      </c>
      <c r="I17" s="11" t="s">
        <v>287</v>
      </c>
      <c r="J17" s="11" t="s">
        <v>5893</v>
      </c>
      <c r="K17" s="11" t="s">
        <v>5894</v>
      </c>
      <c r="L17" s="11" t="s">
        <v>6678</v>
      </c>
      <c r="M17" s="11" t="s">
        <v>1211</v>
      </c>
      <c r="N17" s="11" t="s">
        <v>9777</v>
      </c>
      <c r="O17" s="11" t="s">
        <v>9785</v>
      </c>
      <c r="P17" s="11" t="s">
        <v>9782</v>
      </c>
      <c r="Q17" s="11" t="s">
        <v>9784</v>
      </c>
      <c r="R17" s="11" t="s">
        <v>9789</v>
      </c>
      <c r="S17" s="11" t="s">
        <v>9786</v>
      </c>
      <c r="T17" s="11" t="s">
        <v>9788</v>
      </c>
    </row>
    <row r="18" spans="1:20" ht="30">
      <c r="A18" s="11" t="s">
        <v>8721</v>
      </c>
      <c r="B18" s="8" t="s">
        <v>214</v>
      </c>
      <c r="C18" s="11" t="s">
        <v>226</v>
      </c>
      <c r="D18" s="11" t="s">
        <v>8723</v>
      </c>
      <c r="E18" s="11" t="s">
        <v>8724</v>
      </c>
      <c r="F18" s="9"/>
      <c r="G18" s="11" t="s">
        <v>8695</v>
      </c>
      <c r="H18" s="11" t="s">
        <v>716</v>
      </c>
      <c r="I18" s="11" t="s">
        <v>287</v>
      </c>
      <c r="J18" s="11" t="s">
        <v>5893</v>
      </c>
      <c r="K18" s="11" t="s">
        <v>5894</v>
      </c>
      <c r="L18" s="11" t="s">
        <v>8722</v>
      </c>
      <c r="M18" s="11" t="s">
        <v>1211</v>
      </c>
      <c r="N18" s="11" t="s">
        <v>8684</v>
      </c>
      <c r="O18" s="11" t="s">
        <v>8691</v>
      </c>
      <c r="P18" s="11" t="s">
        <v>8688</v>
      </c>
      <c r="Q18" s="11" t="s">
        <v>8690</v>
      </c>
      <c r="R18" s="11" t="s">
        <v>8672</v>
      </c>
      <c r="S18" s="11" t="s">
        <v>8669</v>
      </c>
      <c r="T18" s="11" t="s">
        <v>8671</v>
      </c>
    </row>
    <row r="19" spans="1:20" ht="30">
      <c r="A19" s="11" t="s">
        <v>6421</v>
      </c>
      <c r="B19" s="8" t="s">
        <v>234</v>
      </c>
      <c r="C19" s="11" t="s">
        <v>537</v>
      </c>
      <c r="D19" s="11" t="s">
        <v>6423</v>
      </c>
      <c r="E19" s="11" t="s">
        <v>6424</v>
      </c>
      <c r="F19" s="9"/>
      <c r="G19" s="11" t="s">
        <v>6012</v>
      </c>
      <c r="H19" s="11" t="s">
        <v>716</v>
      </c>
      <c r="I19" s="11" t="s">
        <v>166</v>
      </c>
      <c r="J19" s="11" t="s">
        <v>5893</v>
      </c>
      <c r="K19" s="11" t="s">
        <v>5894</v>
      </c>
      <c r="L19" s="11" t="s">
        <v>6422</v>
      </c>
      <c r="M19" s="11" t="s">
        <v>1211</v>
      </c>
      <c r="N19" s="11" t="s">
        <v>716</v>
      </c>
      <c r="O19" s="11" t="s">
        <v>6407</v>
      </c>
      <c r="P19" s="11" t="s">
        <v>6404</v>
      </c>
      <c r="Q19" s="11" t="s">
        <v>6406</v>
      </c>
      <c r="R19" s="11" t="s">
        <v>6411</v>
      </c>
      <c r="S19" s="11" t="s">
        <v>6408</v>
      </c>
      <c r="T19" s="11" t="s">
        <v>6410</v>
      </c>
    </row>
    <row r="20" spans="1:20" ht="30">
      <c r="A20" s="11" t="s">
        <v>3023</v>
      </c>
      <c r="B20" s="8" t="s">
        <v>231</v>
      </c>
      <c r="C20" s="11" t="s">
        <v>3025</v>
      </c>
      <c r="D20" s="11" t="s">
        <v>3026</v>
      </c>
      <c r="E20" s="11" t="s">
        <v>3027</v>
      </c>
      <c r="F20" s="9"/>
      <c r="G20" s="11" t="s">
        <v>2186</v>
      </c>
      <c r="H20" s="11" t="s">
        <v>716</v>
      </c>
      <c r="I20" s="11" t="s">
        <v>53</v>
      </c>
      <c r="J20" s="11" t="s">
        <v>2194</v>
      </c>
      <c r="K20" s="11" t="s">
        <v>2195</v>
      </c>
      <c r="L20" s="11" t="s">
        <v>3024</v>
      </c>
      <c r="M20" s="11" t="s">
        <v>2184</v>
      </c>
      <c r="N20" s="11" t="s">
        <v>2985</v>
      </c>
      <c r="O20" s="11" t="s">
        <v>2991</v>
      </c>
      <c r="P20" s="11" t="s">
        <v>2988</v>
      </c>
      <c r="Q20" s="11" t="s">
        <v>2990</v>
      </c>
      <c r="R20" s="11" t="s">
        <v>2678</v>
      </c>
      <c r="S20" s="11" t="s">
        <v>2675</v>
      </c>
      <c r="T20" s="11" t="s">
        <v>2677</v>
      </c>
    </row>
    <row r="21" spans="1:20" ht="30">
      <c r="A21" s="11" t="s">
        <v>11344</v>
      </c>
      <c r="B21" s="8" t="s">
        <v>248</v>
      </c>
      <c r="C21" s="11" t="s">
        <v>11346</v>
      </c>
      <c r="D21" s="11" t="s">
        <v>11347</v>
      </c>
      <c r="E21" s="11" t="s">
        <v>11348</v>
      </c>
      <c r="F21" s="9"/>
      <c r="G21" s="11" t="s">
        <v>11269</v>
      </c>
      <c r="H21" s="11" t="s">
        <v>716</v>
      </c>
      <c r="I21" s="11" t="s">
        <v>1816</v>
      </c>
      <c r="J21" s="11" t="s">
        <v>5893</v>
      </c>
      <c r="K21" s="11" t="s">
        <v>5894</v>
      </c>
      <c r="L21" s="11" t="s">
        <v>2254</v>
      </c>
      <c r="M21" s="11" t="s">
        <v>1211</v>
      </c>
      <c r="N21" s="11" t="s">
        <v>11163</v>
      </c>
      <c r="O21" s="11" t="s">
        <v>11352</v>
      </c>
      <c r="P21" s="11" t="s">
        <v>11349</v>
      </c>
      <c r="Q21" s="11" t="s">
        <v>11351</v>
      </c>
      <c r="R21" s="11" t="s">
        <v>11266</v>
      </c>
      <c r="S21" s="11" t="s">
        <v>11263</v>
      </c>
      <c r="T21" s="11" t="s">
        <v>11265</v>
      </c>
    </row>
    <row r="22" spans="1:20" ht="30">
      <c r="A22" s="11" t="s">
        <v>1988</v>
      </c>
      <c r="B22" s="8" t="s">
        <v>255</v>
      </c>
      <c r="C22" s="11" t="s">
        <v>1990</v>
      </c>
      <c r="D22" s="11" t="s">
        <v>1991</v>
      </c>
      <c r="E22" s="11" t="s">
        <v>1992</v>
      </c>
      <c r="F22" s="9"/>
      <c r="G22" s="11" t="s">
        <v>1912</v>
      </c>
      <c r="H22" s="11" t="s">
        <v>716</v>
      </c>
      <c r="I22" s="11" t="s">
        <v>53</v>
      </c>
      <c r="J22" s="11" t="s">
        <v>1923</v>
      </c>
      <c r="K22" s="11" t="s">
        <v>1924</v>
      </c>
      <c r="L22" s="11" t="s">
        <v>1989</v>
      </c>
      <c r="M22" s="11" t="s">
        <v>1910</v>
      </c>
      <c r="N22" s="11" t="s">
        <v>1911</v>
      </c>
      <c r="O22" s="11" t="s">
        <v>1982</v>
      </c>
      <c r="P22" s="11" t="s">
        <v>1993</v>
      </c>
      <c r="Q22" s="11" t="s">
        <v>1981</v>
      </c>
      <c r="R22" s="11" t="s">
        <v>1907</v>
      </c>
      <c r="S22" s="11" t="s">
        <v>1936</v>
      </c>
      <c r="T22" s="11" t="s">
        <v>1906</v>
      </c>
    </row>
    <row r="23" spans="1:20" ht="30">
      <c r="A23" s="11" t="s">
        <v>6003</v>
      </c>
      <c r="B23" s="8" t="s">
        <v>266</v>
      </c>
      <c r="C23" s="11" t="s">
        <v>567</v>
      </c>
      <c r="D23" s="11" t="s">
        <v>6005</v>
      </c>
      <c r="E23" s="11" t="s">
        <v>6006</v>
      </c>
      <c r="F23" s="9"/>
      <c r="G23" s="11" t="s">
        <v>5955</v>
      </c>
      <c r="H23" s="11" t="s">
        <v>716</v>
      </c>
      <c r="I23" s="11" t="s">
        <v>166</v>
      </c>
      <c r="J23" s="11" t="s">
        <v>5893</v>
      </c>
      <c r="K23" s="11" t="s">
        <v>5894</v>
      </c>
      <c r="L23" s="11" t="s">
        <v>829</v>
      </c>
      <c r="M23" s="11" t="s">
        <v>1211</v>
      </c>
      <c r="N23" s="11" t="s">
        <v>716</v>
      </c>
      <c r="O23" s="11" t="s">
        <v>6010</v>
      </c>
      <c r="P23" s="11" t="s">
        <v>6007</v>
      </c>
      <c r="Q23" s="11" t="s">
        <v>6009</v>
      </c>
      <c r="R23" s="11" t="s">
        <v>5962</v>
      </c>
      <c r="S23" s="11" t="s">
        <v>5959</v>
      </c>
      <c r="T23" s="11" t="s">
        <v>5961</v>
      </c>
    </row>
    <row r="24" spans="1:20" ht="30">
      <c r="A24" s="11" t="s">
        <v>11057</v>
      </c>
      <c r="B24" s="8" t="s">
        <v>277</v>
      </c>
      <c r="C24" s="11" t="s">
        <v>860</v>
      </c>
      <c r="D24" s="11" t="s">
        <v>6005</v>
      </c>
      <c r="E24" s="11" t="s">
        <v>11058</v>
      </c>
      <c r="F24" s="9"/>
      <c r="G24" s="11" t="s">
        <v>11039</v>
      </c>
      <c r="H24" s="11" t="s">
        <v>716</v>
      </c>
      <c r="I24" s="11" t="s">
        <v>316</v>
      </c>
      <c r="J24" s="11" t="s">
        <v>5893</v>
      </c>
      <c r="K24" s="11" t="s">
        <v>5894</v>
      </c>
      <c r="L24" s="11" t="s">
        <v>5474</v>
      </c>
      <c r="M24" s="11" t="s">
        <v>1211</v>
      </c>
      <c r="N24" s="11" t="s">
        <v>716</v>
      </c>
      <c r="O24" s="11" t="s">
        <v>447</v>
      </c>
      <c r="P24" s="11" t="s">
        <v>5907</v>
      </c>
      <c r="Q24" s="11" t="s">
        <v>447</v>
      </c>
      <c r="R24" s="11" t="s">
        <v>11047</v>
      </c>
      <c r="S24" s="11" t="s">
        <v>11044</v>
      </c>
      <c r="T24" s="11" t="s">
        <v>11046</v>
      </c>
    </row>
    <row r="25" spans="1:20" ht="30">
      <c r="A25" s="11" t="s">
        <v>14367</v>
      </c>
      <c r="B25" s="8" t="s">
        <v>297</v>
      </c>
      <c r="C25" s="11" t="s">
        <v>537</v>
      </c>
      <c r="D25" s="11" t="s">
        <v>14368</v>
      </c>
      <c r="E25" s="11" t="s">
        <v>14369</v>
      </c>
      <c r="F25" s="9"/>
      <c r="G25" s="11" t="s">
        <v>14244</v>
      </c>
      <c r="H25" s="11" t="s">
        <v>716</v>
      </c>
      <c r="I25" s="11" t="s">
        <v>1520</v>
      </c>
      <c r="J25" s="11" t="s">
        <v>5893</v>
      </c>
      <c r="K25" s="11" t="s">
        <v>5894</v>
      </c>
      <c r="L25" s="11" t="s">
        <v>8648</v>
      </c>
      <c r="M25" s="11" t="s">
        <v>1211</v>
      </c>
      <c r="N25" s="11" t="s">
        <v>14333</v>
      </c>
      <c r="O25" s="11" t="s">
        <v>14339</v>
      </c>
      <c r="P25" s="11" t="s">
        <v>14336</v>
      </c>
      <c r="Q25" s="11" t="s">
        <v>14338</v>
      </c>
      <c r="R25" s="11" t="s">
        <v>14230</v>
      </c>
      <c r="S25" s="11" t="s">
        <v>14248</v>
      </c>
      <c r="T25" s="11" t="s">
        <v>14229</v>
      </c>
    </row>
    <row r="26" spans="1:20" ht="30">
      <c r="A26" s="11" t="s">
        <v>10107</v>
      </c>
      <c r="B26" s="8" t="s">
        <v>309</v>
      </c>
      <c r="C26" s="11" t="s">
        <v>838</v>
      </c>
      <c r="D26" s="11" t="s">
        <v>745</v>
      </c>
      <c r="E26" s="11" t="s">
        <v>10248</v>
      </c>
      <c r="F26" s="9"/>
      <c r="G26" s="11" t="s">
        <v>10096</v>
      </c>
      <c r="H26" s="11" t="s">
        <v>716</v>
      </c>
      <c r="I26" s="11" t="s">
        <v>316</v>
      </c>
      <c r="J26" s="11" t="s">
        <v>5883</v>
      </c>
      <c r="K26" s="11" t="s">
        <v>5884</v>
      </c>
      <c r="L26" s="11" t="s">
        <v>10244</v>
      </c>
      <c r="M26" s="11" t="s">
        <v>1211</v>
      </c>
      <c r="N26" s="11" t="s">
        <v>10247</v>
      </c>
      <c r="O26" s="11" t="s">
        <v>9988</v>
      </c>
      <c r="P26" s="11" t="s">
        <v>9985</v>
      </c>
      <c r="Q26" s="11" t="s">
        <v>9987</v>
      </c>
      <c r="R26" s="11" t="s">
        <v>5882</v>
      </c>
      <c r="S26" s="11" t="s">
        <v>5879</v>
      </c>
      <c r="T26" s="11" t="s">
        <v>5881</v>
      </c>
    </row>
    <row r="27" spans="1:20" ht="60">
      <c r="A27" s="11" t="s">
        <v>742</v>
      </c>
      <c r="B27" s="8" t="s">
        <v>294</v>
      </c>
      <c r="C27" s="11" t="s">
        <v>744</v>
      </c>
      <c r="D27" s="11" t="s">
        <v>745</v>
      </c>
      <c r="E27" s="11" t="s">
        <v>746</v>
      </c>
      <c r="F27" s="9"/>
      <c r="G27" s="11" t="s">
        <v>714</v>
      </c>
      <c r="H27" s="11" t="s">
        <v>716</v>
      </c>
      <c r="I27" s="11" t="s">
        <v>53</v>
      </c>
      <c r="J27" s="11" t="s">
        <v>705</v>
      </c>
      <c r="K27" s="11" t="s">
        <v>706</v>
      </c>
      <c r="L27" s="11" t="s">
        <v>743</v>
      </c>
      <c r="M27" s="11" t="s">
        <v>712</v>
      </c>
      <c r="N27" s="11" t="s">
        <v>713</v>
      </c>
      <c r="O27" s="11" t="s">
        <v>724</v>
      </c>
      <c r="P27" s="11" t="s">
        <v>721</v>
      </c>
      <c r="Q27" s="11" t="s">
        <v>723</v>
      </c>
      <c r="R27" s="11" t="s">
        <v>728</v>
      </c>
      <c r="S27" s="11" t="s">
        <v>725</v>
      </c>
      <c r="T27" s="11" t="s">
        <v>727</v>
      </c>
    </row>
    <row r="28" spans="1:20" ht="30">
      <c r="A28" s="11" t="s">
        <v>12773</v>
      </c>
      <c r="B28" s="8" t="s">
        <v>325</v>
      </c>
      <c r="C28" s="11" t="s">
        <v>12774</v>
      </c>
      <c r="D28" s="11" t="s">
        <v>12775</v>
      </c>
      <c r="E28" s="11" t="s">
        <v>12776</v>
      </c>
      <c r="F28" s="9"/>
      <c r="G28" s="11" t="s">
        <v>12744</v>
      </c>
      <c r="H28" s="11" t="s">
        <v>716</v>
      </c>
      <c r="I28" s="11" t="s">
        <v>224</v>
      </c>
      <c r="J28" s="11" t="s">
        <v>5893</v>
      </c>
      <c r="K28" s="11" t="s">
        <v>5894</v>
      </c>
      <c r="L28" s="11" t="s">
        <v>7174</v>
      </c>
      <c r="M28" s="11" t="s">
        <v>1211</v>
      </c>
      <c r="N28" s="11" t="s">
        <v>11163</v>
      </c>
      <c r="O28" s="11" t="s">
        <v>12735</v>
      </c>
      <c r="P28" s="11" t="s">
        <v>12748</v>
      </c>
      <c r="Q28" s="11" t="s">
        <v>12734</v>
      </c>
      <c r="R28" s="11" t="s">
        <v>12728</v>
      </c>
      <c r="S28" s="11" t="s">
        <v>12739</v>
      </c>
      <c r="T28" s="11" t="s">
        <v>12727</v>
      </c>
    </row>
    <row r="29" spans="1:20" ht="30">
      <c r="A29" s="11" t="s">
        <v>11552</v>
      </c>
      <c r="B29" s="8" t="s">
        <v>332</v>
      </c>
      <c r="C29" s="11" t="s">
        <v>838</v>
      </c>
      <c r="D29" s="11" t="s">
        <v>11554</v>
      </c>
      <c r="E29" s="11" t="s">
        <v>11555</v>
      </c>
      <c r="F29" s="9"/>
      <c r="G29" s="11" t="s">
        <v>11384</v>
      </c>
      <c r="H29" s="11" t="s">
        <v>716</v>
      </c>
      <c r="I29" s="11" t="s">
        <v>1816</v>
      </c>
      <c r="J29" s="11" t="s">
        <v>5908</v>
      </c>
      <c r="K29" s="11" t="s">
        <v>5909</v>
      </c>
      <c r="L29" s="11" t="s">
        <v>536</v>
      </c>
      <c r="M29" s="11" t="s">
        <v>1211</v>
      </c>
      <c r="N29" s="11" t="s">
        <v>11163</v>
      </c>
      <c r="O29" s="11" t="s">
        <v>11548</v>
      </c>
      <c r="P29" s="11" t="s">
        <v>11556</v>
      </c>
      <c r="Q29" s="11" t="s">
        <v>11547</v>
      </c>
      <c r="R29" s="11" t="s">
        <v>11158</v>
      </c>
      <c r="S29" s="11" t="s">
        <v>11155</v>
      </c>
      <c r="T29" s="11" t="s">
        <v>11157</v>
      </c>
    </row>
    <row r="30" spans="1:20" ht="30">
      <c r="A30" s="11" t="s">
        <v>122</v>
      </c>
      <c r="B30" s="8" t="s">
        <v>348</v>
      </c>
      <c r="C30" s="11" t="s">
        <v>124</v>
      </c>
      <c r="D30" s="11" t="s">
        <v>125</v>
      </c>
      <c r="E30" s="11" t="s">
        <v>126</v>
      </c>
      <c r="F30" s="9"/>
      <c r="G30" s="11" t="s">
        <v>51</v>
      </c>
      <c r="H30" s="11" t="s">
        <v>54</v>
      </c>
      <c r="I30" s="11" t="s">
        <v>53</v>
      </c>
      <c r="J30" s="11" t="s">
        <v>119</v>
      </c>
      <c r="K30" s="11" t="s">
        <v>120</v>
      </c>
      <c r="L30" s="11" t="s">
        <v>123</v>
      </c>
      <c r="M30" s="11" t="s">
        <v>49</v>
      </c>
      <c r="N30" s="11" t="s">
        <v>50</v>
      </c>
      <c r="O30" s="11" t="s">
        <v>40</v>
      </c>
      <c r="P30" s="11" t="s">
        <v>80</v>
      </c>
      <c r="Q30" s="11" t="s">
        <v>39</v>
      </c>
      <c r="R30" s="11" t="s">
        <v>63</v>
      </c>
      <c r="S30" s="11" t="s">
        <v>60</v>
      </c>
      <c r="T30" s="11" t="s">
        <v>62</v>
      </c>
    </row>
    <row r="31" spans="1:20">
      <c r="A31" t="s">
        <v>15717</v>
      </c>
      <c r="C31" t="s">
        <v>15715</v>
      </c>
      <c r="D31" t="s">
        <v>15716</v>
      </c>
    </row>
    <row r="32" spans="1:20" ht="30">
      <c r="A32" s="11" t="s">
        <v>13088</v>
      </c>
      <c r="B32" s="8" t="s">
        <v>360</v>
      </c>
      <c r="C32" s="11" t="s">
        <v>5087</v>
      </c>
      <c r="D32" s="11" t="s">
        <v>13089</v>
      </c>
      <c r="E32" s="11" t="s">
        <v>13090</v>
      </c>
      <c r="F32" s="9"/>
      <c r="G32" s="11" t="s">
        <v>12127</v>
      </c>
      <c r="H32" s="11" t="s">
        <v>716</v>
      </c>
      <c r="I32" s="11" t="s">
        <v>224</v>
      </c>
      <c r="J32" s="11" t="s">
        <v>5893</v>
      </c>
      <c r="K32" s="11" t="s">
        <v>5894</v>
      </c>
      <c r="L32" s="11" t="s">
        <v>7137</v>
      </c>
      <c r="M32" s="11" t="s">
        <v>1211</v>
      </c>
      <c r="N32" s="11" t="s">
        <v>11163</v>
      </c>
      <c r="O32" s="11" t="s">
        <v>13072</v>
      </c>
      <c r="P32" s="11" t="s">
        <v>13069</v>
      </c>
      <c r="Q32" s="11" t="s">
        <v>13071</v>
      </c>
      <c r="R32" s="11" t="s">
        <v>13048</v>
      </c>
      <c r="S32" s="11" t="s">
        <v>13061</v>
      </c>
      <c r="T32" s="11" t="s">
        <v>13047</v>
      </c>
    </row>
    <row r="33" spans="1:20" ht="30">
      <c r="A33" s="11" t="s">
        <v>11228</v>
      </c>
      <c r="B33" s="8" t="s">
        <v>369</v>
      </c>
      <c r="C33" s="11" t="s">
        <v>11229</v>
      </c>
      <c r="D33" s="11" t="s">
        <v>11230</v>
      </c>
      <c r="E33" s="11" t="s">
        <v>11231</v>
      </c>
      <c r="F33" s="9"/>
      <c r="G33" s="11" t="s">
        <v>11152</v>
      </c>
      <c r="H33" s="11" t="s">
        <v>716</v>
      </c>
      <c r="I33" s="11" t="s">
        <v>1816</v>
      </c>
      <c r="J33" s="11" t="s">
        <v>5908</v>
      </c>
      <c r="K33" s="11" t="s">
        <v>5909</v>
      </c>
      <c r="L33" s="11" t="s">
        <v>8178</v>
      </c>
      <c r="M33" s="11" t="s">
        <v>1211</v>
      </c>
      <c r="N33" s="11" t="s">
        <v>11163</v>
      </c>
      <c r="O33" s="11" t="s">
        <v>11147</v>
      </c>
      <c r="P33" s="11" t="s">
        <v>11171</v>
      </c>
      <c r="Q33" s="11" t="s">
        <v>11146</v>
      </c>
      <c r="R33" s="11" t="s">
        <v>11158</v>
      </c>
      <c r="S33" s="11" t="s">
        <v>11155</v>
      </c>
      <c r="T33" s="11" t="s">
        <v>11157</v>
      </c>
    </row>
    <row r="34" spans="1:20" ht="30">
      <c r="A34" s="11" t="s">
        <v>15597</v>
      </c>
      <c r="B34" s="8" t="s">
        <v>382</v>
      </c>
      <c r="C34" s="11" t="s">
        <v>328</v>
      </c>
      <c r="D34" s="11" t="s">
        <v>15602</v>
      </c>
      <c r="E34" s="11" t="s">
        <v>15603</v>
      </c>
      <c r="F34" s="9"/>
      <c r="G34" s="11" t="s">
        <v>15439</v>
      </c>
      <c r="H34" s="11" t="s">
        <v>54</v>
      </c>
      <c r="I34" s="11" t="s">
        <v>53</v>
      </c>
      <c r="J34" s="11" t="s">
        <v>15599</v>
      </c>
      <c r="K34" s="11" t="s">
        <v>15600</v>
      </c>
      <c r="L34" s="11" t="s">
        <v>15601</v>
      </c>
      <c r="M34" s="11" t="s">
        <v>15437</v>
      </c>
      <c r="N34" s="11" t="s">
        <v>15438</v>
      </c>
      <c r="O34" s="11" t="s">
        <v>447</v>
      </c>
      <c r="P34" s="11" t="s">
        <v>15442</v>
      </c>
      <c r="Q34" s="11" t="s">
        <v>447</v>
      </c>
      <c r="R34" s="11" t="s">
        <v>15447</v>
      </c>
      <c r="S34" s="11" t="s">
        <v>15444</v>
      </c>
      <c r="T34" s="11" t="s">
        <v>15446</v>
      </c>
    </row>
    <row r="35" spans="1:20" ht="30">
      <c r="A35" s="11" t="s">
        <v>14727</v>
      </c>
      <c r="B35" s="8" t="s">
        <v>389</v>
      </c>
      <c r="C35" s="11" t="s">
        <v>567</v>
      </c>
      <c r="D35" s="11" t="s">
        <v>14728</v>
      </c>
      <c r="E35" s="11" t="s">
        <v>14729</v>
      </c>
      <c r="F35" s="9"/>
      <c r="G35" s="11" t="s">
        <v>14699</v>
      </c>
      <c r="H35" s="11" t="s">
        <v>716</v>
      </c>
      <c r="I35" s="11" t="s">
        <v>1520</v>
      </c>
      <c r="J35" s="11" t="s">
        <v>5893</v>
      </c>
      <c r="K35" s="11" t="s">
        <v>5894</v>
      </c>
      <c r="L35" s="11" t="s">
        <v>8819</v>
      </c>
      <c r="M35" s="11" t="s">
        <v>1211</v>
      </c>
      <c r="N35" s="11" t="s">
        <v>8487</v>
      </c>
      <c r="O35" s="11" t="s">
        <v>14704</v>
      </c>
      <c r="P35" s="11" t="s">
        <v>14701</v>
      </c>
      <c r="Q35" s="11" t="s">
        <v>14703</v>
      </c>
      <c r="R35" s="11" t="s">
        <v>14708</v>
      </c>
      <c r="S35" s="11" t="s">
        <v>14705</v>
      </c>
      <c r="T35" s="11" t="s">
        <v>14707</v>
      </c>
    </row>
    <row r="36" spans="1:20" ht="30">
      <c r="A36" s="11" t="s">
        <v>10152</v>
      </c>
      <c r="B36" s="8" t="s">
        <v>405</v>
      </c>
      <c r="C36" s="11" t="s">
        <v>615</v>
      </c>
      <c r="D36" s="11" t="s">
        <v>10154</v>
      </c>
      <c r="E36" s="11" t="s">
        <v>10155</v>
      </c>
      <c r="F36" s="9"/>
      <c r="G36" s="11" t="s">
        <v>10096</v>
      </c>
      <c r="H36" s="11" t="s">
        <v>716</v>
      </c>
      <c r="I36" s="11" t="s">
        <v>316</v>
      </c>
      <c r="J36" s="11" t="s">
        <v>5893</v>
      </c>
      <c r="K36" s="11" t="s">
        <v>5894</v>
      </c>
      <c r="L36" s="11" t="s">
        <v>10153</v>
      </c>
      <c r="M36" s="11" t="s">
        <v>1211</v>
      </c>
      <c r="N36" s="11" t="s">
        <v>716</v>
      </c>
      <c r="O36" s="11" t="s">
        <v>10142</v>
      </c>
      <c r="P36" s="11" t="s">
        <v>10139</v>
      </c>
      <c r="Q36" s="11" t="s">
        <v>10141</v>
      </c>
      <c r="R36" s="11" t="s">
        <v>10107</v>
      </c>
      <c r="S36" s="11" t="s">
        <v>10104</v>
      </c>
      <c r="T36" s="11" t="s">
        <v>10106</v>
      </c>
    </row>
    <row r="37" spans="1:20" ht="30">
      <c r="A37" s="11" t="s">
        <v>10868</v>
      </c>
      <c r="B37" s="8" t="s">
        <v>413</v>
      </c>
      <c r="C37" s="11" t="s">
        <v>10871</v>
      </c>
      <c r="D37" s="11" t="s">
        <v>10154</v>
      </c>
      <c r="E37" s="11" t="s">
        <v>10872</v>
      </c>
      <c r="F37" s="9"/>
      <c r="G37" s="11" t="s">
        <v>10819</v>
      </c>
      <c r="H37" s="11" t="s">
        <v>716</v>
      </c>
      <c r="I37" s="11" t="s">
        <v>316</v>
      </c>
      <c r="J37" s="11" t="s">
        <v>5893</v>
      </c>
      <c r="K37" s="11" t="s">
        <v>5894</v>
      </c>
      <c r="L37" s="11" t="s">
        <v>10869</v>
      </c>
      <c r="M37" s="11" t="s">
        <v>1211</v>
      </c>
      <c r="N37" s="11" t="s">
        <v>10831</v>
      </c>
      <c r="O37" s="11" t="s">
        <v>10876</v>
      </c>
      <c r="P37" s="11" t="s">
        <v>10873</v>
      </c>
      <c r="Q37" s="11" t="s">
        <v>10875</v>
      </c>
      <c r="R37" s="11" t="s">
        <v>10814</v>
      </c>
      <c r="S37" s="11" t="s">
        <v>10826</v>
      </c>
      <c r="T37" s="11" t="s">
        <v>10813</v>
      </c>
    </row>
    <row r="38" spans="1:20" ht="30">
      <c r="A38" s="11" t="s">
        <v>12962</v>
      </c>
      <c r="B38" s="8" t="s">
        <v>420</v>
      </c>
      <c r="C38" s="11" t="s">
        <v>1662</v>
      </c>
      <c r="D38" s="11" t="s">
        <v>10154</v>
      </c>
      <c r="E38" s="11" t="s">
        <v>12964</v>
      </c>
      <c r="F38" s="9"/>
      <c r="G38" s="11" t="s">
        <v>12963</v>
      </c>
      <c r="H38" s="11" t="s">
        <v>716</v>
      </c>
      <c r="I38" s="11" t="s">
        <v>224</v>
      </c>
      <c r="J38" s="11" t="s">
        <v>5893</v>
      </c>
      <c r="K38" s="11" t="s">
        <v>5894</v>
      </c>
      <c r="L38" s="11" t="s">
        <v>3785</v>
      </c>
      <c r="M38" s="11" t="s">
        <v>1211</v>
      </c>
      <c r="N38" s="11" t="s">
        <v>12946</v>
      </c>
      <c r="O38" s="11" t="s">
        <v>12953</v>
      </c>
      <c r="P38" s="11" t="s">
        <v>12950</v>
      </c>
      <c r="Q38" s="11" t="s">
        <v>12952</v>
      </c>
      <c r="R38" s="11" t="s">
        <v>12957</v>
      </c>
      <c r="S38" s="11" t="s">
        <v>12954</v>
      </c>
      <c r="T38" s="11" t="s">
        <v>12956</v>
      </c>
    </row>
    <row r="39" spans="1:20" ht="30">
      <c r="A39" s="11" t="s">
        <v>4902</v>
      </c>
      <c r="B39" s="8" t="s">
        <v>427</v>
      </c>
      <c r="C39" s="11" t="s">
        <v>168</v>
      </c>
      <c r="D39" s="11" t="s">
        <v>4908</v>
      </c>
      <c r="E39" s="11" t="s">
        <v>4909</v>
      </c>
      <c r="F39" s="9"/>
      <c r="G39" s="11" t="s">
        <v>4906</v>
      </c>
      <c r="H39" s="11" t="s">
        <v>752</v>
      </c>
      <c r="I39" s="11" t="s">
        <v>316</v>
      </c>
      <c r="J39" s="11" t="s">
        <v>484</v>
      </c>
      <c r="K39" s="11" t="s">
        <v>4588</v>
      </c>
      <c r="L39" s="11" t="s">
        <v>4903</v>
      </c>
      <c r="M39" s="11" t="s">
        <v>1211</v>
      </c>
      <c r="N39" s="11" t="s">
        <v>1202</v>
      </c>
      <c r="O39" s="11" t="s">
        <v>4821</v>
      </c>
      <c r="P39" s="11" t="s">
        <v>4834</v>
      </c>
      <c r="Q39" s="11" t="s">
        <v>4820</v>
      </c>
      <c r="R39" s="11" t="s">
        <v>4587</v>
      </c>
      <c r="S39" s="11" t="s">
        <v>4584</v>
      </c>
      <c r="T39" s="11" t="s">
        <v>4586</v>
      </c>
    </row>
    <row r="40" spans="1:20" ht="30">
      <c r="A40" s="11" t="s">
        <v>5338</v>
      </c>
      <c r="B40" s="8" t="s">
        <v>177</v>
      </c>
      <c r="C40" s="11" t="s">
        <v>304</v>
      </c>
      <c r="D40" s="11" t="s">
        <v>5342</v>
      </c>
      <c r="E40" s="11" t="s">
        <v>5343</v>
      </c>
      <c r="F40" s="9">
        <v>79171099097</v>
      </c>
      <c r="G40" s="11" t="s">
        <v>5324</v>
      </c>
      <c r="H40" s="11" t="s">
        <v>716</v>
      </c>
      <c r="I40" s="11" t="s">
        <v>53</v>
      </c>
      <c r="J40" s="11" t="s">
        <v>2194</v>
      </c>
      <c r="K40" s="11" t="s">
        <v>5318</v>
      </c>
      <c r="L40" s="11" t="s">
        <v>5339</v>
      </c>
      <c r="M40" s="11" t="s">
        <v>5341</v>
      </c>
      <c r="N40" s="11" t="s">
        <v>5287</v>
      </c>
      <c r="O40" s="11" t="s">
        <v>5331</v>
      </c>
      <c r="P40" s="11" t="s">
        <v>5328</v>
      </c>
      <c r="Q40" s="11" t="s">
        <v>5330</v>
      </c>
      <c r="R40" s="11" t="s">
        <v>5310</v>
      </c>
      <c r="S40" s="11" t="s">
        <v>5307</v>
      </c>
      <c r="T40" s="11" t="s">
        <v>5309</v>
      </c>
    </row>
    <row r="41" spans="1:20" ht="30">
      <c r="A41" s="11" t="s">
        <v>6081</v>
      </c>
      <c r="B41" s="8" t="s">
        <v>62</v>
      </c>
      <c r="C41" s="11" t="s">
        <v>437</v>
      </c>
      <c r="D41" s="11" t="s">
        <v>6083</v>
      </c>
      <c r="E41" s="11" t="s">
        <v>6084</v>
      </c>
      <c r="F41" s="9"/>
      <c r="G41" s="11" t="s">
        <v>6052</v>
      </c>
      <c r="H41" s="11" t="s">
        <v>716</v>
      </c>
      <c r="I41" s="11" t="s">
        <v>166</v>
      </c>
      <c r="J41" s="11" t="s">
        <v>5893</v>
      </c>
      <c r="K41" s="11" t="s">
        <v>5894</v>
      </c>
      <c r="L41" s="11" t="s">
        <v>6082</v>
      </c>
      <c r="M41" s="11" t="s">
        <v>1211</v>
      </c>
      <c r="N41" s="11" t="s">
        <v>716</v>
      </c>
      <c r="O41" s="11" t="s">
        <v>6049</v>
      </c>
      <c r="P41" s="11" t="s">
        <v>6060</v>
      </c>
      <c r="Q41" s="11" t="s">
        <v>6048</v>
      </c>
      <c r="R41" s="11" t="s">
        <v>5962</v>
      </c>
      <c r="S41" s="11" t="s">
        <v>5959</v>
      </c>
      <c r="T41" s="11" t="s">
        <v>5961</v>
      </c>
    </row>
    <row r="42" spans="1:20" ht="30">
      <c r="A42" s="11" t="s">
        <v>12798</v>
      </c>
      <c r="B42" s="8" t="s">
        <v>450</v>
      </c>
      <c r="C42" s="11" t="s">
        <v>12040</v>
      </c>
      <c r="D42" s="11" t="s">
        <v>12799</v>
      </c>
      <c r="E42" s="11" t="s">
        <v>12800</v>
      </c>
      <c r="F42" s="9"/>
      <c r="G42" s="11" t="s">
        <v>12744</v>
      </c>
      <c r="H42" s="11" t="s">
        <v>716</v>
      </c>
      <c r="I42" s="11" t="s">
        <v>224</v>
      </c>
      <c r="J42" s="11" t="s">
        <v>5893</v>
      </c>
      <c r="K42" s="11" t="s">
        <v>5894</v>
      </c>
      <c r="L42" s="11" t="s">
        <v>2617</v>
      </c>
      <c r="M42" s="11" t="s">
        <v>1211</v>
      </c>
      <c r="N42" s="11" t="s">
        <v>11163</v>
      </c>
      <c r="O42" s="11" t="s">
        <v>12782</v>
      </c>
      <c r="P42" s="11" t="s">
        <v>12791</v>
      </c>
      <c r="Q42" s="11" t="s">
        <v>12781</v>
      </c>
      <c r="R42" s="11" t="s">
        <v>12728</v>
      </c>
      <c r="S42" s="11" t="s">
        <v>12739</v>
      </c>
      <c r="T42" s="11" t="s">
        <v>12727</v>
      </c>
    </row>
    <row r="43" spans="1:20" ht="30">
      <c r="A43" s="11" t="s">
        <v>6750</v>
      </c>
      <c r="B43" s="8" t="s">
        <v>461</v>
      </c>
      <c r="C43" s="11" t="s">
        <v>640</v>
      </c>
      <c r="D43" s="11" t="s">
        <v>6751</v>
      </c>
      <c r="E43" s="11" t="s">
        <v>6752</v>
      </c>
      <c r="F43" s="9"/>
      <c r="G43" s="11" t="s">
        <v>6319</v>
      </c>
      <c r="H43" s="11" t="s">
        <v>716</v>
      </c>
      <c r="I43" s="11" t="s">
        <v>166</v>
      </c>
      <c r="J43" s="11" t="s">
        <v>5893</v>
      </c>
      <c r="K43" s="11" t="s">
        <v>5894</v>
      </c>
      <c r="L43" s="11" t="s">
        <v>573</v>
      </c>
      <c r="M43" s="11" t="s">
        <v>1211</v>
      </c>
      <c r="N43" s="11" t="s">
        <v>716</v>
      </c>
      <c r="O43" s="11" t="s">
        <v>6725</v>
      </c>
      <c r="P43" s="11" t="s">
        <v>6736</v>
      </c>
      <c r="Q43" s="11" t="s">
        <v>6724</v>
      </c>
      <c r="R43" s="11" t="s">
        <v>6654</v>
      </c>
      <c r="S43" s="11" t="s">
        <v>6651</v>
      </c>
      <c r="T43" s="11" t="s">
        <v>6653</v>
      </c>
    </row>
    <row r="44" spans="1:20">
      <c r="A44" s="11" t="s">
        <v>10373</v>
      </c>
      <c r="B44" s="8" t="s">
        <v>473</v>
      </c>
      <c r="C44" s="11" t="s">
        <v>6969</v>
      </c>
      <c r="D44" s="11" t="s">
        <v>10376</v>
      </c>
      <c r="E44" s="11" t="s">
        <v>10377</v>
      </c>
      <c r="F44" s="9"/>
      <c r="G44" s="11" t="s">
        <v>10252</v>
      </c>
      <c r="H44" s="11" t="s">
        <v>716</v>
      </c>
      <c r="I44" s="11" t="s">
        <v>316</v>
      </c>
      <c r="J44" s="11" t="s">
        <v>5893</v>
      </c>
      <c r="K44" s="11" t="s">
        <v>5894</v>
      </c>
      <c r="L44" s="11" t="s">
        <v>6438</v>
      </c>
      <c r="M44" s="11" t="s">
        <v>1211</v>
      </c>
      <c r="N44" s="11" t="s">
        <v>9354</v>
      </c>
      <c r="O44" s="11" t="s">
        <v>10381</v>
      </c>
      <c r="P44" s="11" t="s">
        <v>10378</v>
      </c>
      <c r="Q44" s="11" t="s">
        <v>10380</v>
      </c>
      <c r="R44" s="11" t="s">
        <v>10263</v>
      </c>
      <c r="S44" s="11" t="s">
        <v>10260</v>
      </c>
      <c r="T44" s="11" t="s">
        <v>10262</v>
      </c>
    </row>
    <row r="45" spans="1:20" ht="30">
      <c r="A45" s="11" t="s">
        <v>2381</v>
      </c>
      <c r="B45" s="8" t="s">
        <v>486</v>
      </c>
      <c r="C45" s="11" t="s">
        <v>1371</v>
      </c>
      <c r="D45" s="11" t="s">
        <v>2401</v>
      </c>
      <c r="E45" s="11" t="s">
        <v>2402</v>
      </c>
      <c r="F45" s="9"/>
      <c r="G45" s="11" t="s">
        <v>2186</v>
      </c>
      <c r="H45" s="11" t="s">
        <v>716</v>
      </c>
      <c r="I45" s="11" t="s">
        <v>53</v>
      </c>
      <c r="J45" s="11" t="s">
        <v>1714</v>
      </c>
      <c r="K45" s="11" t="s">
        <v>2180</v>
      </c>
      <c r="L45" s="11" t="s">
        <v>2400</v>
      </c>
      <c r="M45" s="11" t="s">
        <v>2184</v>
      </c>
      <c r="N45" s="11" t="s">
        <v>2185</v>
      </c>
      <c r="O45" s="11" t="s">
        <v>2385</v>
      </c>
      <c r="P45" s="11" t="s">
        <v>2382</v>
      </c>
      <c r="Q45" s="11" t="s">
        <v>2384</v>
      </c>
      <c r="R45" s="11" t="s">
        <v>1918</v>
      </c>
      <c r="S45" s="11" t="s">
        <v>1915</v>
      </c>
      <c r="T45" s="11" t="s">
        <v>1917</v>
      </c>
    </row>
    <row r="46" spans="1:20" ht="30">
      <c r="A46" s="11" t="s">
        <v>2361</v>
      </c>
      <c r="B46" s="8" t="s">
        <v>482</v>
      </c>
      <c r="C46" s="11" t="s">
        <v>2363</v>
      </c>
      <c r="D46" s="11" t="s">
        <v>2364</v>
      </c>
      <c r="E46" s="11" t="s">
        <v>2365</v>
      </c>
      <c r="F46" s="9"/>
      <c r="G46" s="11" t="s">
        <v>2186</v>
      </c>
      <c r="H46" s="11" t="s">
        <v>716</v>
      </c>
      <c r="I46" s="11" t="s">
        <v>53</v>
      </c>
      <c r="J46" s="11" t="s">
        <v>2194</v>
      </c>
      <c r="K46" s="11" t="s">
        <v>2195</v>
      </c>
      <c r="L46" s="11" t="s">
        <v>2362</v>
      </c>
      <c r="M46" s="11" t="s">
        <v>2184</v>
      </c>
      <c r="N46" s="11" t="s">
        <v>2185</v>
      </c>
      <c r="O46" s="11" t="s">
        <v>2309</v>
      </c>
      <c r="P46" s="11" t="s">
        <v>2306</v>
      </c>
      <c r="Q46" s="11" t="s">
        <v>2308</v>
      </c>
      <c r="R46" s="11" t="s">
        <v>2193</v>
      </c>
      <c r="S46" s="11" t="s">
        <v>2190</v>
      </c>
      <c r="T46" s="11" t="s">
        <v>2192</v>
      </c>
    </row>
    <row r="47" spans="1:20" ht="30">
      <c r="A47" s="11" t="s">
        <v>9053</v>
      </c>
      <c r="B47" s="8" t="s">
        <v>501</v>
      </c>
      <c r="C47" s="11" t="s">
        <v>6272</v>
      </c>
      <c r="D47" s="11" t="s">
        <v>9055</v>
      </c>
      <c r="E47" s="11" t="s">
        <v>9056</v>
      </c>
      <c r="F47" s="9"/>
      <c r="G47" s="11" t="s">
        <v>8874</v>
      </c>
      <c r="H47" s="11" t="s">
        <v>716</v>
      </c>
      <c r="I47" s="11" t="s">
        <v>287</v>
      </c>
      <c r="J47" s="11" t="s">
        <v>5893</v>
      </c>
      <c r="K47" s="11" t="s">
        <v>5894</v>
      </c>
      <c r="L47" s="11" t="s">
        <v>9054</v>
      </c>
      <c r="M47" s="11" t="s">
        <v>1211</v>
      </c>
      <c r="N47" s="11" t="s">
        <v>9036</v>
      </c>
      <c r="O47" s="11" t="s">
        <v>9041</v>
      </c>
      <c r="P47" s="11" t="s">
        <v>9038</v>
      </c>
      <c r="Q47" s="11" t="s">
        <v>9040</v>
      </c>
      <c r="R47" s="11" t="s">
        <v>8879</v>
      </c>
      <c r="S47" s="11" t="s">
        <v>8876</v>
      </c>
      <c r="T47" s="11" t="s">
        <v>8878</v>
      </c>
    </row>
    <row r="48" spans="1:20" ht="30">
      <c r="A48" s="11" t="s">
        <v>10512</v>
      </c>
      <c r="B48" s="8" t="s">
        <v>510</v>
      </c>
      <c r="C48" s="11" t="s">
        <v>477</v>
      </c>
      <c r="D48" s="11" t="s">
        <v>9055</v>
      </c>
      <c r="E48" s="11" t="s">
        <v>10513</v>
      </c>
      <c r="F48" s="9"/>
      <c r="G48" s="11" t="s">
        <v>10439</v>
      </c>
      <c r="H48" s="11" t="s">
        <v>716</v>
      </c>
      <c r="I48" s="11" t="s">
        <v>316</v>
      </c>
      <c r="J48" s="11" t="s">
        <v>5893</v>
      </c>
      <c r="K48" s="11" t="s">
        <v>5894</v>
      </c>
      <c r="L48" s="11" t="s">
        <v>1469</v>
      </c>
      <c r="M48" s="11" t="s">
        <v>1211</v>
      </c>
      <c r="N48" s="11" t="s">
        <v>716</v>
      </c>
      <c r="O48" s="11" t="s">
        <v>10488</v>
      </c>
      <c r="P48" s="11" t="s">
        <v>10498</v>
      </c>
      <c r="Q48" s="11" t="s">
        <v>10487</v>
      </c>
      <c r="R48" s="11" t="s">
        <v>10434</v>
      </c>
      <c r="S48" s="11" t="s">
        <v>10448</v>
      </c>
      <c r="T48" s="11" t="s">
        <v>10433</v>
      </c>
    </row>
    <row r="49" spans="1:20" ht="30">
      <c r="A49" s="11" t="s">
        <v>10902</v>
      </c>
      <c r="B49" s="8" t="s">
        <v>517</v>
      </c>
      <c r="C49" s="11" t="s">
        <v>5417</v>
      </c>
      <c r="D49" s="11" t="s">
        <v>9055</v>
      </c>
      <c r="E49" s="11" t="s">
        <v>10906</v>
      </c>
      <c r="F49" s="9"/>
      <c r="G49" s="11" t="s">
        <v>10819</v>
      </c>
      <c r="H49" s="11" t="s">
        <v>716</v>
      </c>
      <c r="I49" s="11" t="s">
        <v>316</v>
      </c>
      <c r="J49" s="11" t="s">
        <v>5893</v>
      </c>
      <c r="K49" s="11" t="s">
        <v>5894</v>
      </c>
      <c r="L49" s="11" t="s">
        <v>10903</v>
      </c>
      <c r="M49" s="11" t="s">
        <v>1211</v>
      </c>
      <c r="N49" s="11" t="s">
        <v>10905</v>
      </c>
      <c r="O49" s="11" t="s">
        <v>10910</v>
      </c>
      <c r="P49" s="11" t="s">
        <v>10907</v>
      </c>
      <c r="Q49" s="11" t="s">
        <v>10909</v>
      </c>
      <c r="R49" s="11" t="s">
        <v>10814</v>
      </c>
      <c r="S49" s="11" t="s">
        <v>10826</v>
      </c>
      <c r="T49" s="11" t="s">
        <v>10813</v>
      </c>
    </row>
    <row r="50" spans="1:20" ht="30">
      <c r="A50" s="11" t="s">
        <v>13877</v>
      </c>
      <c r="B50" s="8" t="s">
        <v>528</v>
      </c>
      <c r="C50" s="11" t="s">
        <v>838</v>
      </c>
      <c r="D50" s="11" t="s">
        <v>13879</v>
      </c>
      <c r="E50" s="11" t="s">
        <v>13880</v>
      </c>
      <c r="F50" s="9"/>
      <c r="G50" s="11" t="s">
        <v>13856</v>
      </c>
      <c r="H50" s="11" t="s">
        <v>716</v>
      </c>
      <c r="I50" s="11" t="s">
        <v>399</v>
      </c>
      <c r="J50" s="11" t="s">
        <v>5893</v>
      </c>
      <c r="K50" s="11" t="s">
        <v>5894</v>
      </c>
      <c r="L50" s="11" t="s">
        <v>13878</v>
      </c>
      <c r="M50" s="11" t="s">
        <v>5502</v>
      </c>
      <c r="N50" s="11" t="s">
        <v>11163</v>
      </c>
      <c r="O50" s="11" t="s">
        <v>13862</v>
      </c>
      <c r="P50" s="11" t="s">
        <v>13859</v>
      </c>
      <c r="Q50" s="11" t="s">
        <v>13861</v>
      </c>
      <c r="R50" s="11" t="s">
        <v>447</v>
      </c>
      <c r="S50" s="11" t="s">
        <v>5883</v>
      </c>
      <c r="T50" s="11" t="s">
        <v>447</v>
      </c>
    </row>
    <row r="51" spans="1:20" ht="30">
      <c r="A51" s="11" t="s">
        <v>6282</v>
      </c>
      <c r="B51" s="8" t="s">
        <v>534</v>
      </c>
      <c r="C51" s="11" t="s">
        <v>6287</v>
      </c>
      <c r="D51" s="11" t="s">
        <v>6288</v>
      </c>
      <c r="E51" s="11" t="s">
        <v>6289</v>
      </c>
      <c r="F51" s="9"/>
      <c r="G51" s="11" t="s">
        <v>6285</v>
      </c>
      <c r="H51" s="11" t="s">
        <v>716</v>
      </c>
      <c r="I51" s="11" t="s">
        <v>166</v>
      </c>
      <c r="J51" s="11" t="s">
        <v>5908</v>
      </c>
      <c r="K51" s="11" t="s">
        <v>5909</v>
      </c>
      <c r="L51" s="11" t="s">
        <v>6283</v>
      </c>
      <c r="M51" s="11" t="s">
        <v>1211</v>
      </c>
      <c r="N51" s="11" t="s">
        <v>716</v>
      </c>
      <c r="O51" s="11" t="s">
        <v>6266</v>
      </c>
      <c r="P51" s="11" t="s">
        <v>6263</v>
      </c>
      <c r="Q51" s="11" t="s">
        <v>6265</v>
      </c>
      <c r="R51" s="11" t="s">
        <v>5878</v>
      </c>
      <c r="S51" s="11" t="s">
        <v>5875</v>
      </c>
      <c r="T51" s="11" t="s">
        <v>5877</v>
      </c>
    </row>
    <row r="52" spans="1:20" ht="30">
      <c r="A52" s="11" t="s">
        <v>2897</v>
      </c>
      <c r="B52" s="8" t="s">
        <v>540</v>
      </c>
      <c r="C52" s="11" t="s">
        <v>133</v>
      </c>
      <c r="D52" s="11" t="s">
        <v>2899</v>
      </c>
      <c r="E52" s="11" t="s">
        <v>2900</v>
      </c>
      <c r="F52" s="9"/>
      <c r="G52" s="11" t="s">
        <v>2186</v>
      </c>
      <c r="H52" s="11" t="s">
        <v>716</v>
      </c>
      <c r="I52" s="11" t="s">
        <v>53</v>
      </c>
      <c r="J52" s="11" t="s">
        <v>2194</v>
      </c>
      <c r="K52" s="11" t="s">
        <v>2195</v>
      </c>
      <c r="L52" s="11" t="s">
        <v>2898</v>
      </c>
      <c r="M52" s="11" t="s">
        <v>2184</v>
      </c>
      <c r="N52" s="11" t="s">
        <v>2185</v>
      </c>
      <c r="O52" s="11" t="s">
        <v>2858</v>
      </c>
      <c r="P52" s="11" t="s">
        <v>2855</v>
      </c>
      <c r="Q52" s="11" t="s">
        <v>2857</v>
      </c>
      <c r="R52" s="11" t="s">
        <v>2678</v>
      </c>
      <c r="S52" s="11" t="s">
        <v>2675</v>
      </c>
      <c r="T52" s="11" t="s">
        <v>2677</v>
      </c>
    </row>
    <row r="53" spans="1:20" ht="30">
      <c r="A53" s="11" t="s">
        <v>14953</v>
      </c>
      <c r="B53" s="8" t="s">
        <v>546</v>
      </c>
      <c r="C53" s="11" t="s">
        <v>328</v>
      </c>
      <c r="D53" s="11" t="s">
        <v>14954</v>
      </c>
      <c r="E53" s="11" t="s">
        <v>14955</v>
      </c>
      <c r="F53" s="9"/>
      <c r="G53" s="11" t="s">
        <v>14856</v>
      </c>
      <c r="H53" s="11" t="s">
        <v>716</v>
      </c>
      <c r="I53" s="11" t="s">
        <v>1520</v>
      </c>
      <c r="J53" s="11" t="s">
        <v>5893</v>
      </c>
      <c r="K53" s="11" t="s">
        <v>5894</v>
      </c>
      <c r="L53" s="11" t="s">
        <v>3093</v>
      </c>
      <c r="M53" s="11" t="s">
        <v>1211</v>
      </c>
      <c r="N53" s="11" t="s">
        <v>7115</v>
      </c>
      <c r="O53" s="11" t="s">
        <v>14947</v>
      </c>
      <c r="P53" s="11" t="s">
        <v>14956</v>
      </c>
      <c r="Q53" s="11" t="s">
        <v>14946</v>
      </c>
      <c r="R53" s="11" t="s">
        <v>14866</v>
      </c>
      <c r="S53" s="11" t="s">
        <v>14863</v>
      </c>
      <c r="T53" s="11" t="s">
        <v>14865</v>
      </c>
    </row>
    <row r="54" spans="1:20" ht="30">
      <c r="A54" s="11" t="s">
        <v>3564</v>
      </c>
      <c r="B54" s="8" t="s">
        <v>553</v>
      </c>
      <c r="C54" s="11" t="s">
        <v>77</v>
      </c>
      <c r="D54" s="11" t="s">
        <v>3566</v>
      </c>
      <c r="E54" s="11" t="s">
        <v>3567</v>
      </c>
      <c r="F54" s="9"/>
      <c r="G54" s="11" t="s">
        <v>2670</v>
      </c>
      <c r="H54" s="11" t="s">
        <v>716</v>
      </c>
      <c r="I54" s="11" t="s">
        <v>53</v>
      </c>
      <c r="J54" s="11" t="s">
        <v>2194</v>
      </c>
      <c r="K54" s="11" t="s">
        <v>3366</v>
      </c>
      <c r="L54" s="11" t="s">
        <v>3565</v>
      </c>
      <c r="M54" s="11" t="s">
        <v>3348</v>
      </c>
      <c r="N54" s="11" t="s">
        <v>3349</v>
      </c>
      <c r="O54" s="11" t="s">
        <v>3542</v>
      </c>
      <c r="P54" s="11" t="s">
        <v>3539</v>
      </c>
      <c r="Q54" s="11" t="s">
        <v>3541</v>
      </c>
      <c r="R54" s="11" t="s">
        <v>3355</v>
      </c>
      <c r="S54" s="11" t="s">
        <v>3352</v>
      </c>
      <c r="T54" s="11" t="s">
        <v>3354</v>
      </c>
    </row>
    <row r="55" spans="1:20">
      <c r="A55" t="s">
        <v>15718</v>
      </c>
      <c r="C55" t="s">
        <v>15715</v>
      </c>
      <c r="D55" t="s">
        <v>15716</v>
      </c>
    </row>
    <row r="56" spans="1:20" ht="30">
      <c r="A56" s="11" t="s">
        <v>5199</v>
      </c>
      <c r="B56" s="8" t="s">
        <v>559</v>
      </c>
      <c r="C56" s="11" t="s">
        <v>5200</v>
      </c>
      <c r="D56" s="11" t="s">
        <v>5201</v>
      </c>
      <c r="E56" s="11" t="s">
        <v>5202</v>
      </c>
      <c r="F56" s="9"/>
      <c r="G56" s="11" t="s">
        <v>5140</v>
      </c>
      <c r="H56" s="11" t="s">
        <v>716</v>
      </c>
      <c r="I56" s="11" t="s">
        <v>53</v>
      </c>
      <c r="J56" s="11" t="s">
        <v>5197</v>
      </c>
      <c r="K56" s="11" t="s">
        <v>5146</v>
      </c>
      <c r="L56" s="11" t="s">
        <v>2516</v>
      </c>
      <c r="M56" s="11" t="s">
        <v>5138</v>
      </c>
      <c r="N56" s="11" t="s">
        <v>5139</v>
      </c>
      <c r="O56" s="11" t="s">
        <v>5134</v>
      </c>
      <c r="P56" s="11" t="s">
        <v>5157</v>
      </c>
      <c r="Q56" s="11" t="s">
        <v>5133</v>
      </c>
      <c r="R56" s="11" t="s">
        <v>4380</v>
      </c>
      <c r="S56" s="11" t="s">
        <v>4377</v>
      </c>
      <c r="T56" s="11" t="s">
        <v>4379</v>
      </c>
    </row>
    <row r="57" spans="1:20" ht="30">
      <c r="A57" s="11" t="s">
        <v>10082</v>
      </c>
      <c r="B57" s="8" t="s">
        <v>526</v>
      </c>
      <c r="C57" s="11" t="s">
        <v>838</v>
      </c>
      <c r="D57" s="11" t="s">
        <v>6857</v>
      </c>
      <c r="E57" s="11" t="s">
        <v>10083</v>
      </c>
      <c r="F57" s="9"/>
      <c r="G57" s="11" t="s">
        <v>10047</v>
      </c>
      <c r="H57" s="11" t="s">
        <v>716</v>
      </c>
      <c r="I57" s="11" t="s">
        <v>316</v>
      </c>
      <c r="J57" s="11" t="s">
        <v>5893</v>
      </c>
      <c r="K57" s="11" t="s">
        <v>5894</v>
      </c>
      <c r="L57" s="11" t="s">
        <v>6343</v>
      </c>
      <c r="M57" s="11" t="s">
        <v>1211</v>
      </c>
      <c r="N57" s="11" t="s">
        <v>716</v>
      </c>
      <c r="O57" s="11" t="s">
        <v>10053</v>
      </c>
      <c r="P57" s="11" t="s">
        <v>10050</v>
      </c>
      <c r="Q57" s="11" t="s">
        <v>10052</v>
      </c>
      <c r="R57" s="11" t="s">
        <v>9945</v>
      </c>
      <c r="S57" s="11" t="s">
        <v>9942</v>
      </c>
      <c r="T57" s="11" t="s">
        <v>9944</v>
      </c>
    </row>
    <row r="58" spans="1:20" ht="30">
      <c r="A58" s="11" t="s">
        <v>8389</v>
      </c>
      <c r="B58" s="8" t="s">
        <v>571</v>
      </c>
      <c r="C58" s="11" t="s">
        <v>944</v>
      </c>
      <c r="D58" s="11" t="s">
        <v>6857</v>
      </c>
      <c r="E58" s="11" t="s">
        <v>8390</v>
      </c>
      <c r="F58" s="9"/>
      <c r="G58" s="11" t="s">
        <v>8260</v>
      </c>
      <c r="H58" s="11" t="s">
        <v>716</v>
      </c>
      <c r="I58" s="11" t="s">
        <v>376</v>
      </c>
      <c r="J58" s="11" t="s">
        <v>5893</v>
      </c>
      <c r="K58" s="11" t="s">
        <v>5894</v>
      </c>
      <c r="L58" s="11" t="s">
        <v>938</v>
      </c>
      <c r="M58" s="11" t="s">
        <v>1211</v>
      </c>
      <c r="N58" s="11" t="s">
        <v>8091</v>
      </c>
      <c r="O58" s="11" t="s">
        <v>8375</v>
      </c>
      <c r="P58" s="11" t="s">
        <v>8372</v>
      </c>
      <c r="Q58" s="11" t="s">
        <v>8374</v>
      </c>
      <c r="R58" s="11" t="s">
        <v>8257</v>
      </c>
      <c r="S58" s="11" t="s">
        <v>8269</v>
      </c>
      <c r="T58" s="11" t="s">
        <v>8256</v>
      </c>
    </row>
    <row r="59" spans="1:20" ht="30">
      <c r="A59" s="11" t="s">
        <v>6855</v>
      </c>
      <c r="B59" s="8" t="s">
        <v>581</v>
      </c>
      <c r="C59" s="11" t="s">
        <v>537</v>
      </c>
      <c r="D59" s="11" t="s">
        <v>6857</v>
      </c>
      <c r="E59" s="11" t="s">
        <v>6858</v>
      </c>
      <c r="F59" s="9"/>
      <c r="G59" s="11" t="s">
        <v>6756</v>
      </c>
      <c r="H59" s="11" t="s">
        <v>716</v>
      </c>
      <c r="I59" s="11" t="s">
        <v>166</v>
      </c>
      <c r="J59" s="11" t="s">
        <v>6243</v>
      </c>
      <c r="K59" s="11" t="s">
        <v>6244</v>
      </c>
      <c r="L59" s="11" t="s">
        <v>6856</v>
      </c>
      <c r="M59" s="11" t="s">
        <v>1211</v>
      </c>
      <c r="N59" s="11" t="s">
        <v>716</v>
      </c>
      <c r="O59" s="11" t="s">
        <v>6773</v>
      </c>
      <c r="P59" s="11" t="s">
        <v>6770</v>
      </c>
      <c r="Q59" s="11" t="s">
        <v>6772</v>
      </c>
      <c r="R59" s="11" t="s">
        <v>5878</v>
      </c>
      <c r="S59" s="11" t="s">
        <v>5875</v>
      </c>
      <c r="T59" s="11" t="s">
        <v>5877</v>
      </c>
    </row>
    <row r="60" spans="1:20">
      <c r="A60" t="s">
        <v>15719</v>
      </c>
      <c r="C60" t="s">
        <v>15715</v>
      </c>
      <c r="D60" t="s">
        <v>15716</v>
      </c>
    </row>
    <row r="61" spans="1:20" ht="30">
      <c r="A61" s="11" t="s">
        <v>3381</v>
      </c>
      <c r="B61" s="8" t="s">
        <v>589</v>
      </c>
      <c r="C61" s="11" t="s">
        <v>504</v>
      </c>
      <c r="D61" s="11" t="s">
        <v>3383</v>
      </c>
      <c r="E61" s="11" t="s">
        <v>3384</v>
      </c>
      <c r="F61" s="9"/>
      <c r="G61" s="11" t="s">
        <v>2670</v>
      </c>
      <c r="H61" s="11" t="s">
        <v>716</v>
      </c>
      <c r="I61" s="11" t="s">
        <v>53</v>
      </c>
      <c r="J61" s="11" t="s">
        <v>2194</v>
      </c>
      <c r="K61" s="11" t="s">
        <v>3366</v>
      </c>
      <c r="L61" s="11" t="s">
        <v>3382</v>
      </c>
      <c r="M61" s="11" t="s">
        <v>3348</v>
      </c>
      <c r="N61" s="11" t="s">
        <v>3349</v>
      </c>
      <c r="O61" s="11" t="s">
        <v>3345</v>
      </c>
      <c r="P61" s="11" t="s">
        <v>3364</v>
      </c>
      <c r="Q61" s="11" t="s">
        <v>3344</v>
      </c>
      <c r="R61" s="11" t="s">
        <v>3355</v>
      </c>
      <c r="S61" s="11" t="s">
        <v>3352</v>
      </c>
      <c r="T61" s="11" t="s">
        <v>3354</v>
      </c>
    </row>
    <row r="62" spans="1:20" ht="30">
      <c r="A62" s="11" t="s">
        <v>7416</v>
      </c>
      <c r="B62" s="8" t="s">
        <v>579</v>
      </c>
      <c r="C62" s="11" t="s">
        <v>944</v>
      </c>
      <c r="D62" s="11" t="s">
        <v>7418</v>
      </c>
      <c r="E62" s="11" t="s">
        <v>7419</v>
      </c>
      <c r="F62" s="9"/>
      <c r="G62" s="11" t="s">
        <v>7313</v>
      </c>
      <c r="H62" s="11" t="s">
        <v>716</v>
      </c>
      <c r="I62" s="11" t="s">
        <v>342</v>
      </c>
      <c r="J62" s="11" t="s">
        <v>5893</v>
      </c>
      <c r="K62" s="11" t="s">
        <v>5894</v>
      </c>
      <c r="L62" s="11" t="s">
        <v>7417</v>
      </c>
      <c r="M62" s="11" t="s">
        <v>1211</v>
      </c>
      <c r="N62" s="11" t="s">
        <v>7115</v>
      </c>
      <c r="O62" s="11" t="s">
        <v>7398</v>
      </c>
      <c r="P62" s="11" t="s">
        <v>7409</v>
      </c>
      <c r="Q62" s="11" t="s">
        <v>7397</v>
      </c>
      <c r="R62" s="11" t="s">
        <v>7319</v>
      </c>
      <c r="S62" s="11" t="s">
        <v>7316</v>
      </c>
      <c r="T62" s="11" t="s">
        <v>7318</v>
      </c>
    </row>
    <row r="63" spans="1:20" ht="30">
      <c r="A63" s="11" t="s">
        <v>13571</v>
      </c>
      <c r="B63" s="8" t="s">
        <v>603</v>
      </c>
      <c r="C63" s="11" t="s">
        <v>860</v>
      </c>
      <c r="D63" s="11" t="s">
        <v>7418</v>
      </c>
      <c r="E63" s="11" t="s">
        <v>13618</v>
      </c>
      <c r="F63" s="9"/>
      <c r="G63" s="11" t="s">
        <v>13617</v>
      </c>
      <c r="H63" s="11" t="s">
        <v>716</v>
      </c>
      <c r="I63" s="11" t="s">
        <v>399</v>
      </c>
      <c r="J63" s="11" t="s">
        <v>7017</v>
      </c>
      <c r="K63" s="11" t="s">
        <v>5884</v>
      </c>
      <c r="L63" s="11" t="s">
        <v>13612</v>
      </c>
      <c r="M63" s="11" t="s">
        <v>13615</v>
      </c>
      <c r="N63" s="11" t="s">
        <v>13616</v>
      </c>
      <c r="O63" s="11" t="s">
        <v>13301</v>
      </c>
      <c r="P63" s="11" t="s">
        <v>13298</v>
      </c>
      <c r="Q63" s="11" t="s">
        <v>13300</v>
      </c>
      <c r="R63" s="11" t="s">
        <v>5882</v>
      </c>
      <c r="S63" s="11" t="s">
        <v>5879</v>
      </c>
      <c r="T63" s="11" t="s">
        <v>5881</v>
      </c>
    </row>
    <row r="64" spans="1:20" ht="30">
      <c r="A64" s="11" t="s">
        <v>6437</v>
      </c>
      <c r="B64" s="8" t="s">
        <v>611</v>
      </c>
      <c r="C64" s="11" t="s">
        <v>6439</v>
      </c>
      <c r="D64" s="11" t="s">
        <v>6440</v>
      </c>
      <c r="E64" s="11" t="s">
        <v>6441</v>
      </c>
      <c r="F64" s="9"/>
      <c r="G64" s="11" t="s">
        <v>6012</v>
      </c>
      <c r="H64" s="11" t="s">
        <v>716</v>
      </c>
      <c r="I64" s="11" t="s">
        <v>166</v>
      </c>
      <c r="J64" s="11" t="s">
        <v>5893</v>
      </c>
      <c r="K64" s="11" t="s">
        <v>5894</v>
      </c>
      <c r="L64" s="11" t="s">
        <v>6438</v>
      </c>
      <c r="M64" s="11" t="s">
        <v>1211</v>
      </c>
      <c r="N64" s="11" t="s">
        <v>716</v>
      </c>
      <c r="O64" s="11" t="s">
        <v>6407</v>
      </c>
      <c r="P64" s="11" t="s">
        <v>6404</v>
      </c>
      <c r="Q64" s="11" t="s">
        <v>6406</v>
      </c>
      <c r="R64" s="11" t="s">
        <v>6411</v>
      </c>
      <c r="S64" s="11" t="s">
        <v>6408</v>
      </c>
      <c r="T64" s="11" t="s">
        <v>6410</v>
      </c>
    </row>
    <row r="65" spans="1:20" ht="30">
      <c r="A65" s="11" t="s">
        <v>12336</v>
      </c>
      <c r="B65" s="8" t="s">
        <v>620</v>
      </c>
      <c r="C65" s="11" t="s">
        <v>780</v>
      </c>
      <c r="D65" s="11" t="s">
        <v>12338</v>
      </c>
      <c r="E65" s="11" t="s">
        <v>12339</v>
      </c>
      <c r="F65" s="9"/>
      <c r="G65" s="11" t="s">
        <v>11396</v>
      </c>
      <c r="H65" s="11" t="s">
        <v>716</v>
      </c>
      <c r="I65" s="11" t="s">
        <v>1816</v>
      </c>
      <c r="J65" s="11" t="s">
        <v>5893</v>
      </c>
      <c r="K65" s="11" t="s">
        <v>5894</v>
      </c>
      <c r="L65" s="11" t="s">
        <v>12337</v>
      </c>
      <c r="M65" s="11" t="s">
        <v>1211</v>
      </c>
      <c r="N65" s="11" t="s">
        <v>11163</v>
      </c>
      <c r="O65" s="11" t="s">
        <v>12332</v>
      </c>
      <c r="P65" s="11" t="s">
        <v>12340</v>
      </c>
      <c r="Q65" s="11" t="s">
        <v>12331</v>
      </c>
      <c r="R65" s="11" t="s">
        <v>11403</v>
      </c>
      <c r="S65" s="11" t="s">
        <v>11400</v>
      </c>
      <c r="T65" s="11" t="s">
        <v>11402</v>
      </c>
    </row>
    <row r="66" spans="1:20" ht="30">
      <c r="A66" s="11" t="s">
        <v>6077</v>
      </c>
      <c r="B66" s="8" t="s">
        <v>630</v>
      </c>
      <c r="C66" s="11" t="s">
        <v>537</v>
      </c>
      <c r="D66" s="11" t="s">
        <v>6078</v>
      </c>
      <c r="E66" s="11" t="s">
        <v>6079</v>
      </c>
      <c r="F66" s="9"/>
      <c r="G66" s="11" t="s">
        <v>6052</v>
      </c>
      <c r="H66" s="11" t="s">
        <v>716</v>
      </c>
      <c r="I66" s="11" t="s">
        <v>166</v>
      </c>
      <c r="J66" s="11" t="s">
        <v>5893</v>
      </c>
      <c r="K66" s="11" t="s">
        <v>5894</v>
      </c>
      <c r="L66" s="11" t="s">
        <v>1629</v>
      </c>
      <c r="M66" s="11" t="s">
        <v>1211</v>
      </c>
      <c r="N66" s="11" t="s">
        <v>716</v>
      </c>
      <c r="O66" s="11" t="s">
        <v>6049</v>
      </c>
      <c r="P66" s="11" t="s">
        <v>6060</v>
      </c>
      <c r="Q66" s="11" t="s">
        <v>6048</v>
      </c>
      <c r="R66" s="11" t="s">
        <v>5962</v>
      </c>
      <c r="S66" s="11" t="s">
        <v>5959</v>
      </c>
      <c r="T66" s="11" t="s">
        <v>5961</v>
      </c>
    </row>
    <row r="67" spans="1:20" ht="30">
      <c r="A67" s="11" t="s">
        <v>10619</v>
      </c>
      <c r="B67" s="8" t="s">
        <v>638</v>
      </c>
      <c r="C67" s="11" t="s">
        <v>640</v>
      </c>
      <c r="D67" s="11" t="s">
        <v>6078</v>
      </c>
      <c r="E67" s="11" t="s">
        <v>10643</v>
      </c>
      <c r="F67" s="9"/>
      <c r="G67" s="11" t="s">
        <v>10589</v>
      </c>
      <c r="H67" s="11" t="s">
        <v>716</v>
      </c>
      <c r="I67" s="11" t="s">
        <v>316</v>
      </c>
      <c r="J67" s="11" t="s">
        <v>5908</v>
      </c>
      <c r="K67" s="11" t="s">
        <v>5909</v>
      </c>
      <c r="L67" s="11" t="s">
        <v>10642</v>
      </c>
      <c r="M67" s="11" t="s">
        <v>1211</v>
      </c>
      <c r="N67" s="11" t="s">
        <v>1202</v>
      </c>
      <c r="O67" s="11" t="s">
        <v>10434</v>
      </c>
      <c r="P67" s="11" t="s">
        <v>10448</v>
      </c>
      <c r="Q67" s="11" t="s">
        <v>10433</v>
      </c>
      <c r="R67" s="11" t="s">
        <v>9988</v>
      </c>
      <c r="S67" s="11" t="s">
        <v>9985</v>
      </c>
      <c r="T67" s="11" t="s">
        <v>9987</v>
      </c>
    </row>
    <row r="68" spans="1:20" ht="30">
      <c r="A68" s="11" t="s">
        <v>2280</v>
      </c>
      <c r="B68" s="8" t="s">
        <v>645</v>
      </c>
      <c r="C68" s="11" t="s">
        <v>304</v>
      </c>
      <c r="D68" s="11" t="s">
        <v>2282</v>
      </c>
      <c r="E68" s="11" t="s">
        <v>2283</v>
      </c>
      <c r="F68" s="9"/>
      <c r="G68" s="11" t="s">
        <v>2186</v>
      </c>
      <c r="H68" s="11" t="s">
        <v>716</v>
      </c>
      <c r="I68" s="11" t="s">
        <v>53</v>
      </c>
      <c r="J68" s="11" t="s">
        <v>2194</v>
      </c>
      <c r="K68" s="11" t="s">
        <v>2195</v>
      </c>
      <c r="L68" s="11" t="s">
        <v>2281</v>
      </c>
      <c r="M68" s="11" t="s">
        <v>2184</v>
      </c>
      <c r="N68" s="11" t="s">
        <v>2185</v>
      </c>
      <c r="O68" s="11" t="s">
        <v>2261</v>
      </c>
      <c r="P68" s="11" t="s">
        <v>2258</v>
      </c>
      <c r="Q68" s="11" t="s">
        <v>2260</v>
      </c>
      <c r="R68" s="11" t="s">
        <v>2193</v>
      </c>
      <c r="S68" s="11" t="s">
        <v>2190</v>
      </c>
      <c r="T68" s="11" t="s">
        <v>2192</v>
      </c>
    </row>
    <row r="69" spans="1:20" ht="30">
      <c r="A69" s="11" t="s">
        <v>2100</v>
      </c>
      <c r="B69" s="8" t="s">
        <v>653</v>
      </c>
      <c r="C69" s="11" t="s">
        <v>226</v>
      </c>
      <c r="D69" s="11" t="s">
        <v>2102</v>
      </c>
      <c r="E69" s="11" t="s">
        <v>2103</v>
      </c>
      <c r="F69" s="9"/>
      <c r="G69" s="11" t="s">
        <v>1912</v>
      </c>
      <c r="H69" s="11" t="s">
        <v>716</v>
      </c>
      <c r="I69" s="11" t="s">
        <v>53</v>
      </c>
      <c r="J69" s="11" t="s">
        <v>1923</v>
      </c>
      <c r="K69" s="11" t="s">
        <v>1924</v>
      </c>
      <c r="L69" s="11" t="s">
        <v>2101</v>
      </c>
      <c r="M69" s="11" t="s">
        <v>1910</v>
      </c>
      <c r="N69" s="11" t="s">
        <v>1911</v>
      </c>
      <c r="O69" s="11" t="s">
        <v>2098</v>
      </c>
      <c r="P69" s="11" t="s">
        <v>2095</v>
      </c>
      <c r="Q69" s="11" t="s">
        <v>2097</v>
      </c>
      <c r="R69" s="11" t="s">
        <v>1907</v>
      </c>
      <c r="S69" s="11" t="s">
        <v>1936</v>
      </c>
      <c r="T69" s="11" t="s">
        <v>1906</v>
      </c>
    </row>
    <row r="70" spans="1:20" ht="60">
      <c r="A70" s="11" t="s">
        <v>6930</v>
      </c>
      <c r="B70" s="8" t="s">
        <v>661</v>
      </c>
      <c r="C70" s="11" t="s">
        <v>6933</v>
      </c>
      <c r="D70" s="11" t="s">
        <v>6934</v>
      </c>
      <c r="E70" s="11" t="s">
        <v>6935</v>
      </c>
      <c r="F70" s="9"/>
      <c r="G70" s="11" t="s">
        <v>6897</v>
      </c>
      <c r="H70" s="11" t="s">
        <v>716</v>
      </c>
      <c r="I70" s="11" t="s">
        <v>166</v>
      </c>
      <c r="J70" s="11" t="s">
        <v>5484</v>
      </c>
      <c r="K70" s="11" t="s">
        <v>6891</v>
      </c>
      <c r="L70" s="11" t="s">
        <v>6931</v>
      </c>
      <c r="M70" s="11" t="s">
        <v>712</v>
      </c>
      <c r="N70" s="11" t="s">
        <v>715</v>
      </c>
      <c r="O70" s="11" t="s">
        <v>6939</v>
      </c>
      <c r="P70" s="11" t="s">
        <v>6936</v>
      </c>
      <c r="Q70" s="11" t="s">
        <v>6938</v>
      </c>
      <c r="R70" s="11" t="s">
        <v>5878</v>
      </c>
      <c r="S70" s="11" t="s">
        <v>5875</v>
      </c>
      <c r="T70" s="11" t="s">
        <v>5877</v>
      </c>
    </row>
    <row r="71" spans="1:20" ht="30">
      <c r="A71" s="11" t="s">
        <v>1389</v>
      </c>
      <c r="B71" s="8" t="s">
        <v>672</v>
      </c>
      <c r="C71" s="11" t="s">
        <v>1397</v>
      </c>
      <c r="D71" s="11" t="s">
        <v>1398</v>
      </c>
      <c r="E71" s="11" t="s">
        <v>1399</v>
      </c>
      <c r="F71" s="9">
        <v>79834412207</v>
      </c>
      <c r="G71" s="11" t="s">
        <v>1342</v>
      </c>
      <c r="H71" s="11" t="s">
        <v>716</v>
      </c>
      <c r="I71" s="11" t="s">
        <v>342</v>
      </c>
      <c r="J71" s="11" t="s">
        <v>1036</v>
      </c>
      <c r="K71" s="11" t="s">
        <v>1187</v>
      </c>
      <c r="L71" s="11" t="s">
        <v>1390</v>
      </c>
      <c r="M71" s="11" t="s">
        <v>1396</v>
      </c>
      <c r="N71" s="11" t="s">
        <v>716</v>
      </c>
      <c r="O71" s="11" t="s">
        <v>1352</v>
      </c>
      <c r="P71" s="11" t="s">
        <v>1349</v>
      </c>
      <c r="Q71" s="11" t="s">
        <v>1351</v>
      </c>
      <c r="R71" s="11" t="s">
        <v>447</v>
      </c>
      <c r="S71" s="11" t="s">
        <v>1036</v>
      </c>
      <c r="T71" s="11" t="s">
        <v>447</v>
      </c>
    </row>
    <row r="72" spans="1:20" ht="30">
      <c r="A72" s="11" t="s">
        <v>10734</v>
      </c>
      <c r="B72" s="8" t="s">
        <v>678</v>
      </c>
      <c r="C72" s="11" t="s">
        <v>8857</v>
      </c>
      <c r="D72" s="11" t="s">
        <v>1398</v>
      </c>
      <c r="E72" s="11" t="s">
        <v>10735</v>
      </c>
      <c r="F72" s="9"/>
      <c r="G72" s="11" t="s">
        <v>10682</v>
      </c>
      <c r="H72" s="11" t="s">
        <v>716</v>
      </c>
      <c r="I72" s="11" t="s">
        <v>316</v>
      </c>
      <c r="J72" s="11" t="s">
        <v>5893</v>
      </c>
      <c r="K72" s="11" t="s">
        <v>5894</v>
      </c>
      <c r="L72" s="11" t="s">
        <v>8243</v>
      </c>
      <c r="M72" s="11" t="s">
        <v>1211</v>
      </c>
      <c r="N72" s="11" t="s">
        <v>716</v>
      </c>
      <c r="O72" s="11" t="s">
        <v>10732</v>
      </c>
      <c r="P72" s="11" t="s">
        <v>10729</v>
      </c>
      <c r="Q72" s="11" t="s">
        <v>10731</v>
      </c>
      <c r="R72" s="11" t="s">
        <v>10107</v>
      </c>
      <c r="S72" s="11" t="s">
        <v>10104</v>
      </c>
      <c r="T72" s="11" t="s">
        <v>10106</v>
      </c>
    </row>
    <row r="73" spans="1:20" ht="30">
      <c r="A73" s="11" t="s">
        <v>3076</v>
      </c>
      <c r="B73" s="8" t="s">
        <v>685</v>
      </c>
      <c r="C73" s="11" t="s">
        <v>168</v>
      </c>
      <c r="D73" s="11" t="s">
        <v>3077</v>
      </c>
      <c r="E73" s="11" t="s">
        <v>3078</v>
      </c>
      <c r="F73" s="9"/>
      <c r="G73" s="11" t="s">
        <v>2186</v>
      </c>
      <c r="H73" s="11" t="s">
        <v>716</v>
      </c>
      <c r="I73" s="11" t="s">
        <v>53</v>
      </c>
      <c r="J73" s="11" t="s">
        <v>2194</v>
      </c>
      <c r="K73" s="11" t="s">
        <v>2195</v>
      </c>
      <c r="L73" s="11" t="s">
        <v>156</v>
      </c>
      <c r="M73" s="11" t="s">
        <v>2184</v>
      </c>
      <c r="N73" s="11" t="s">
        <v>2985</v>
      </c>
      <c r="O73" s="11" t="s">
        <v>3050</v>
      </c>
      <c r="P73" s="11" t="s">
        <v>3047</v>
      </c>
      <c r="Q73" s="11" t="s">
        <v>3049</v>
      </c>
      <c r="R73" s="11" t="s">
        <v>3054</v>
      </c>
      <c r="S73" s="11" t="s">
        <v>3051</v>
      </c>
      <c r="T73" s="11" t="s">
        <v>3053</v>
      </c>
    </row>
    <row r="74" spans="1:20" ht="30">
      <c r="A74" s="11" t="s">
        <v>7244</v>
      </c>
      <c r="B74" s="8" t="s">
        <v>692</v>
      </c>
      <c r="C74" s="11" t="s">
        <v>944</v>
      </c>
      <c r="D74" s="11" t="s">
        <v>7246</v>
      </c>
      <c r="E74" s="11" t="s">
        <v>7247</v>
      </c>
      <c r="F74" s="9"/>
      <c r="G74" s="11" t="s">
        <v>7202</v>
      </c>
      <c r="H74" s="11" t="s">
        <v>716</v>
      </c>
      <c r="I74" s="11" t="s">
        <v>342</v>
      </c>
      <c r="J74" s="11" t="s">
        <v>5893</v>
      </c>
      <c r="K74" s="11" t="s">
        <v>5894</v>
      </c>
      <c r="L74" s="11" t="s">
        <v>4252</v>
      </c>
      <c r="M74" s="11" t="s">
        <v>1211</v>
      </c>
      <c r="N74" s="11" t="s">
        <v>716</v>
      </c>
      <c r="O74" s="11" t="s">
        <v>7251</v>
      </c>
      <c r="P74" s="11" t="s">
        <v>7248</v>
      </c>
      <c r="Q74" s="11" t="s">
        <v>7250</v>
      </c>
      <c r="R74" s="11" t="s">
        <v>7058</v>
      </c>
      <c r="S74" s="11" t="s">
        <v>7055</v>
      </c>
      <c r="T74" s="11" t="s">
        <v>7057</v>
      </c>
    </row>
    <row r="75" spans="1:20" ht="30">
      <c r="A75" s="11" t="s">
        <v>13669</v>
      </c>
      <c r="B75" s="8" t="s">
        <v>669</v>
      </c>
      <c r="C75" s="11" t="s">
        <v>838</v>
      </c>
      <c r="D75" s="11" t="s">
        <v>13672</v>
      </c>
      <c r="E75" s="11" t="s">
        <v>13673</v>
      </c>
      <c r="F75" s="9"/>
      <c r="G75" s="11" t="s">
        <v>13634</v>
      </c>
      <c r="H75" s="11" t="s">
        <v>716</v>
      </c>
      <c r="I75" s="11" t="s">
        <v>399</v>
      </c>
      <c r="J75" s="11" t="s">
        <v>5908</v>
      </c>
      <c r="K75" s="11" t="s">
        <v>5909</v>
      </c>
      <c r="L75" s="11" t="s">
        <v>13670</v>
      </c>
      <c r="M75" s="11" t="s">
        <v>1211</v>
      </c>
      <c r="N75" s="11" t="s">
        <v>716</v>
      </c>
      <c r="O75" s="11" t="s">
        <v>13640</v>
      </c>
      <c r="P75" s="11" t="s">
        <v>13637</v>
      </c>
      <c r="Q75" s="11" t="s">
        <v>13639</v>
      </c>
      <c r="R75" s="11" t="s">
        <v>13301</v>
      </c>
      <c r="S75" s="11" t="s">
        <v>13298</v>
      </c>
      <c r="T75" s="11" t="s">
        <v>13300</v>
      </c>
    </row>
    <row r="76" spans="1:20" ht="30">
      <c r="A76" s="11" t="s">
        <v>13966</v>
      </c>
      <c r="B76" s="8" t="s">
        <v>707</v>
      </c>
      <c r="C76" s="11" t="s">
        <v>1662</v>
      </c>
      <c r="D76" s="11" t="s">
        <v>13672</v>
      </c>
      <c r="E76" s="11" t="s">
        <v>13967</v>
      </c>
      <c r="F76" s="9"/>
      <c r="G76" s="11" t="s">
        <v>13819</v>
      </c>
      <c r="H76" s="11" t="s">
        <v>716</v>
      </c>
      <c r="I76" s="11" t="s">
        <v>399</v>
      </c>
      <c r="J76" s="11" t="s">
        <v>5893</v>
      </c>
      <c r="K76" s="11" t="s">
        <v>5894</v>
      </c>
      <c r="L76" s="11" t="s">
        <v>2286</v>
      </c>
      <c r="M76" s="11" t="s">
        <v>1211</v>
      </c>
      <c r="N76" s="11" t="s">
        <v>11163</v>
      </c>
      <c r="O76" s="11" t="s">
        <v>13964</v>
      </c>
      <c r="P76" s="11" t="s">
        <v>13961</v>
      </c>
      <c r="Q76" s="11" t="s">
        <v>13963</v>
      </c>
      <c r="R76" s="11" t="s">
        <v>447</v>
      </c>
      <c r="S76" s="11" t="s">
        <v>5883</v>
      </c>
      <c r="T76" s="11" t="s">
        <v>447</v>
      </c>
    </row>
    <row r="77" spans="1:20" ht="30">
      <c r="A77" s="11" t="s">
        <v>12624</v>
      </c>
      <c r="B77" s="8" t="s">
        <v>723</v>
      </c>
      <c r="C77" s="11" t="s">
        <v>8736</v>
      </c>
      <c r="D77" s="11" t="s">
        <v>12626</v>
      </c>
      <c r="E77" s="11" t="s">
        <v>12627</v>
      </c>
      <c r="F77" s="9"/>
      <c r="G77" s="11" t="s">
        <v>12594</v>
      </c>
      <c r="H77" s="11" t="s">
        <v>716</v>
      </c>
      <c r="I77" s="11" t="s">
        <v>224</v>
      </c>
      <c r="J77" s="11" t="s">
        <v>5893</v>
      </c>
      <c r="K77" s="11" t="s">
        <v>5894</v>
      </c>
      <c r="L77" s="11" t="s">
        <v>12625</v>
      </c>
      <c r="M77" s="11" t="s">
        <v>1211</v>
      </c>
      <c r="N77" s="11" t="s">
        <v>11163</v>
      </c>
      <c r="O77" s="11" t="s">
        <v>12591</v>
      </c>
      <c r="P77" s="11" t="s">
        <v>12606</v>
      </c>
      <c r="Q77" s="11" t="s">
        <v>12590</v>
      </c>
      <c r="R77" s="11" t="s">
        <v>12583</v>
      </c>
      <c r="S77" s="11" t="s">
        <v>12599</v>
      </c>
      <c r="T77" s="11" t="s">
        <v>12582</v>
      </c>
    </row>
    <row r="78" spans="1:20" ht="30">
      <c r="A78" s="11" t="s">
        <v>13072</v>
      </c>
      <c r="B78" s="8" t="s">
        <v>741</v>
      </c>
      <c r="C78" s="11" t="s">
        <v>13073</v>
      </c>
      <c r="D78" s="11" t="s">
        <v>13074</v>
      </c>
      <c r="E78" s="11" t="s">
        <v>13075</v>
      </c>
      <c r="F78" s="9"/>
      <c r="G78" s="11" t="s">
        <v>12127</v>
      </c>
      <c r="H78" s="11" t="s">
        <v>716</v>
      </c>
      <c r="I78" s="11" t="s">
        <v>224</v>
      </c>
      <c r="J78" s="11" t="s">
        <v>5908</v>
      </c>
      <c r="K78" s="11" t="s">
        <v>5909</v>
      </c>
      <c r="L78" s="11" t="s">
        <v>11962</v>
      </c>
      <c r="M78" s="11" t="s">
        <v>1211</v>
      </c>
      <c r="N78" s="11" t="s">
        <v>11163</v>
      </c>
      <c r="O78" s="11" t="s">
        <v>13048</v>
      </c>
      <c r="P78" s="11" t="s">
        <v>13061</v>
      </c>
      <c r="Q78" s="11" t="s">
        <v>13047</v>
      </c>
      <c r="R78" s="11" t="s">
        <v>12474</v>
      </c>
      <c r="S78" s="11" t="s">
        <v>12471</v>
      </c>
      <c r="T78" s="11" t="s">
        <v>12473</v>
      </c>
    </row>
    <row r="79" spans="1:20" ht="30.95" thickBot="1">
      <c r="A79" s="11" t="s">
        <v>11511</v>
      </c>
      <c r="B79" s="8" t="s">
        <v>748</v>
      </c>
      <c r="C79" s="11" t="s">
        <v>860</v>
      </c>
      <c r="D79" s="11" t="s">
        <v>11512</v>
      </c>
      <c r="E79" s="11" t="s">
        <v>11513</v>
      </c>
      <c r="F79" s="9"/>
      <c r="G79" s="11" t="s">
        <v>11215</v>
      </c>
      <c r="H79" s="11" t="s">
        <v>716</v>
      </c>
      <c r="I79" s="11" t="s">
        <v>1816</v>
      </c>
      <c r="J79" s="11" t="s">
        <v>5893</v>
      </c>
      <c r="K79" s="11" t="s">
        <v>5894</v>
      </c>
      <c r="L79" s="11" t="s">
        <v>6584</v>
      </c>
      <c r="M79" s="11" t="s">
        <v>1211</v>
      </c>
      <c r="N79" s="11" t="s">
        <v>11163</v>
      </c>
      <c r="O79" s="11" t="s">
        <v>11507</v>
      </c>
      <c r="P79" s="11" t="s">
        <v>11504</v>
      </c>
      <c r="Q79" s="11" t="s">
        <v>11506</v>
      </c>
      <c r="R79" s="11" t="s">
        <v>11391</v>
      </c>
      <c r="S79" s="11" t="s">
        <v>11388</v>
      </c>
      <c r="T79" s="11" t="s">
        <v>11390</v>
      </c>
    </row>
    <row r="80" spans="1:20" ht="30">
      <c r="A80" s="11" t="s">
        <v>3163</v>
      </c>
      <c r="B80" s="8" t="s">
        <v>755</v>
      </c>
      <c r="C80" s="11" t="s">
        <v>56</v>
      </c>
      <c r="D80" s="11" t="s">
        <v>3211</v>
      </c>
      <c r="E80" s="11" t="s">
        <v>3212</v>
      </c>
      <c r="F80" s="14"/>
      <c r="G80" s="11" t="s">
        <v>2186</v>
      </c>
      <c r="H80" s="11" t="s">
        <v>716</v>
      </c>
      <c r="I80" s="11" t="s">
        <v>53</v>
      </c>
      <c r="J80" s="11" t="s">
        <v>1714</v>
      </c>
      <c r="K80" s="11" t="s">
        <v>2180</v>
      </c>
      <c r="L80" s="11" t="s">
        <v>3210</v>
      </c>
      <c r="M80" s="11" t="s">
        <v>2184</v>
      </c>
      <c r="N80" s="11" t="s">
        <v>2985</v>
      </c>
      <c r="O80" s="11" t="s">
        <v>3054</v>
      </c>
      <c r="P80" s="11" t="s">
        <v>3051</v>
      </c>
      <c r="Q80" s="11" t="s">
        <v>3053</v>
      </c>
      <c r="R80" s="11" t="s">
        <v>1918</v>
      </c>
      <c r="S80" s="11" t="s">
        <v>1915</v>
      </c>
      <c r="T80" s="11" t="s">
        <v>1917</v>
      </c>
    </row>
    <row r="81" spans="1:20" ht="30">
      <c r="A81" s="11" t="s">
        <v>12677</v>
      </c>
      <c r="B81" s="8" t="s">
        <v>762</v>
      </c>
      <c r="C81" s="11" t="s">
        <v>12679</v>
      </c>
      <c r="D81" s="11" t="s">
        <v>12597</v>
      </c>
      <c r="E81" s="11" t="s">
        <v>12680</v>
      </c>
      <c r="F81" s="9"/>
      <c r="G81" s="11" t="s">
        <v>12594</v>
      </c>
      <c r="H81" s="11" t="s">
        <v>716</v>
      </c>
      <c r="I81" s="11" t="s">
        <v>224</v>
      </c>
      <c r="J81" s="11" t="s">
        <v>5893</v>
      </c>
      <c r="K81" s="11" t="s">
        <v>5894</v>
      </c>
      <c r="L81" s="11" t="s">
        <v>12678</v>
      </c>
      <c r="M81" s="11" t="s">
        <v>1211</v>
      </c>
      <c r="N81" s="11" t="s">
        <v>11163</v>
      </c>
      <c r="O81" s="11" t="s">
        <v>12641</v>
      </c>
      <c r="P81" s="11" t="s">
        <v>12653</v>
      </c>
      <c r="Q81" s="11" t="s">
        <v>12640</v>
      </c>
      <c r="R81" s="11" t="s">
        <v>12583</v>
      </c>
      <c r="S81" s="11" t="s">
        <v>12599</v>
      </c>
      <c r="T81" s="11" t="s">
        <v>12582</v>
      </c>
    </row>
    <row r="82" spans="1:20" ht="30">
      <c r="A82" s="11" t="s">
        <v>12591</v>
      </c>
      <c r="B82" s="8" t="s">
        <v>769</v>
      </c>
      <c r="C82" s="11" t="s">
        <v>12596</v>
      </c>
      <c r="D82" s="11" t="s">
        <v>12597</v>
      </c>
      <c r="E82" s="11" t="s">
        <v>12598</v>
      </c>
      <c r="F82" s="13"/>
      <c r="G82" s="11" t="s">
        <v>12594</v>
      </c>
      <c r="H82" s="11" t="s">
        <v>716</v>
      </c>
      <c r="I82" s="11" t="s">
        <v>224</v>
      </c>
      <c r="J82" s="11" t="s">
        <v>5908</v>
      </c>
      <c r="K82" s="11" t="s">
        <v>5909</v>
      </c>
      <c r="L82" s="11" t="s">
        <v>12592</v>
      </c>
      <c r="M82" s="11" t="s">
        <v>1211</v>
      </c>
      <c r="N82" s="11" t="s">
        <v>11163</v>
      </c>
      <c r="O82" s="11" t="s">
        <v>12583</v>
      </c>
      <c r="P82" s="11" t="s">
        <v>12599</v>
      </c>
      <c r="Q82" s="11" t="s">
        <v>12582</v>
      </c>
      <c r="R82" s="11" t="s">
        <v>12474</v>
      </c>
      <c r="S82" s="11" t="s">
        <v>12471</v>
      </c>
      <c r="T82" s="11" t="s">
        <v>12473</v>
      </c>
    </row>
    <row r="83" spans="1:20">
      <c r="A83" t="s">
        <v>15720</v>
      </c>
      <c r="C83" t="s">
        <v>15715</v>
      </c>
      <c r="D83" t="s">
        <v>15716</v>
      </c>
      <c r="F83" s="22"/>
    </row>
    <row r="84" spans="1:20" ht="30">
      <c r="A84" s="11" t="s">
        <v>9767</v>
      </c>
      <c r="B84" s="8" t="s">
        <v>777</v>
      </c>
      <c r="C84" s="11" t="s">
        <v>9298</v>
      </c>
      <c r="D84" s="11" t="s">
        <v>9769</v>
      </c>
      <c r="E84" s="11" t="s">
        <v>9770</v>
      </c>
      <c r="F84" s="13"/>
      <c r="G84" s="11" t="s">
        <v>9768</v>
      </c>
      <c r="H84" s="11" t="s">
        <v>716</v>
      </c>
      <c r="I84" s="11" t="s">
        <v>287</v>
      </c>
      <c r="J84" s="11" t="s">
        <v>6243</v>
      </c>
      <c r="K84" s="11" t="s">
        <v>6244</v>
      </c>
      <c r="L84" s="11" t="s">
        <v>7041</v>
      </c>
      <c r="M84" s="11" t="s">
        <v>1211</v>
      </c>
      <c r="N84" s="11" t="s">
        <v>9729</v>
      </c>
      <c r="O84" s="11" t="s">
        <v>9580</v>
      </c>
      <c r="P84" s="11" t="s">
        <v>9577</v>
      </c>
      <c r="Q84" s="11" t="s">
        <v>9579</v>
      </c>
      <c r="R84" s="11" t="s">
        <v>8483</v>
      </c>
      <c r="S84" s="11" t="s">
        <v>8480</v>
      </c>
      <c r="T84" s="11" t="s">
        <v>8482</v>
      </c>
    </row>
    <row r="85" spans="1:20" ht="30">
      <c r="A85" s="11" t="s">
        <v>5919</v>
      </c>
      <c r="B85" s="8" t="s">
        <v>786</v>
      </c>
      <c r="C85" s="11" t="s">
        <v>860</v>
      </c>
      <c r="D85" s="11" t="s">
        <v>5922</v>
      </c>
      <c r="E85" s="11" t="s">
        <v>5923</v>
      </c>
      <c r="F85" s="9"/>
      <c r="G85" s="11" t="s">
        <v>5898</v>
      </c>
      <c r="H85" s="11" t="s">
        <v>716</v>
      </c>
      <c r="I85" s="11" t="s">
        <v>166</v>
      </c>
      <c r="J85" s="11" t="s">
        <v>5893</v>
      </c>
      <c r="K85" s="11" t="s">
        <v>5894</v>
      </c>
      <c r="L85" s="11" t="s">
        <v>5920</v>
      </c>
      <c r="M85" s="11" t="s">
        <v>1211</v>
      </c>
      <c r="N85" s="11" t="s">
        <v>716</v>
      </c>
      <c r="O85" s="11" t="s">
        <v>5927</v>
      </c>
      <c r="P85" s="11" t="s">
        <v>5924</v>
      </c>
      <c r="Q85" s="11" t="s">
        <v>5926</v>
      </c>
      <c r="R85" s="11" t="s">
        <v>5886</v>
      </c>
      <c r="S85" s="11" t="s">
        <v>5905</v>
      </c>
      <c r="T85" s="11" t="s">
        <v>5885</v>
      </c>
    </row>
    <row r="86" spans="1:20" ht="30">
      <c r="A86" s="11" t="s">
        <v>12093</v>
      </c>
      <c r="B86" s="8" t="s">
        <v>799</v>
      </c>
      <c r="C86" s="11" t="s">
        <v>6969</v>
      </c>
      <c r="D86" s="11" t="s">
        <v>12094</v>
      </c>
      <c r="E86" s="11" t="s">
        <v>12095</v>
      </c>
      <c r="F86" s="13"/>
      <c r="G86" s="11" t="s">
        <v>11900</v>
      </c>
      <c r="H86" s="11" t="s">
        <v>716</v>
      </c>
      <c r="I86" s="11" t="s">
        <v>1816</v>
      </c>
      <c r="J86" s="11" t="s">
        <v>5908</v>
      </c>
      <c r="K86" s="11" t="s">
        <v>5909</v>
      </c>
      <c r="L86" s="11" t="s">
        <v>11962</v>
      </c>
      <c r="M86" s="11" t="s">
        <v>1211</v>
      </c>
      <c r="N86" s="11" t="s">
        <v>11163</v>
      </c>
      <c r="O86" s="11" t="s">
        <v>11896</v>
      </c>
      <c r="P86" s="11" t="s">
        <v>11910</v>
      </c>
      <c r="Q86" s="11" t="s">
        <v>11895</v>
      </c>
      <c r="R86" s="11" t="s">
        <v>11158</v>
      </c>
      <c r="S86" s="11" t="s">
        <v>11155</v>
      </c>
      <c r="T86" s="11" t="s">
        <v>11157</v>
      </c>
    </row>
    <row r="87" spans="1:20" ht="30">
      <c r="A87" s="11" t="s">
        <v>11293</v>
      </c>
      <c r="B87" s="8" t="s">
        <v>810</v>
      </c>
      <c r="C87" s="11" t="s">
        <v>378</v>
      </c>
      <c r="D87" s="11" t="s">
        <v>11279</v>
      </c>
      <c r="E87" s="11" t="s">
        <v>11294</v>
      </c>
      <c r="F87" s="13"/>
      <c r="G87" s="11" t="s">
        <v>11269</v>
      </c>
      <c r="H87" s="11" t="s">
        <v>716</v>
      </c>
      <c r="I87" s="11" t="s">
        <v>1816</v>
      </c>
      <c r="J87" s="11" t="s">
        <v>5893</v>
      </c>
      <c r="K87" s="11" t="s">
        <v>5894</v>
      </c>
      <c r="L87" s="11" t="s">
        <v>8029</v>
      </c>
      <c r="M87" s="11" t="s">
        <v>1211</v>
      </c>
      <c r="N87" s="11" t="s">
        <v>11151</v>
      </c>
      <c r="O87" s="11" t="s">
        <v>11288</v>
      </c>
      <c r="P87" s="11" t="s">
        <v>11285</v>
      </c>
      <c r="Q87" s="11" t="s">
        <v>11287</v>
      </c>
      <c r="R87" s="11" t="s">
        <v>11266</v>
      </c>
      <c r="S87" s="11" t="s">
        <v>11263</v>
      </c>
      <c r="T87" s="11" t="s">
        <v>11265</v>
      </c>
    </row>
    <row r="88" spans="1:20" ht="30">
      <c r="A88" s="11" t="s">
        <v>11278</v>
      </c>
      <c r="B88" s="8" t="s">
        <v>818</v>
      </c>
      <c r="C88" s="11" t="s">
        <v>860</v>
      </c>
      <c r="D88" s="11" t="s">
        <v>11279</v>
      </c>
      <c r="E88" s="11" t="s">
        <v>11280</v>
      </c>
      <c r="F88" s="9"/>
      <c r="G88" s="11" t="s">
        <v>11269</v>
      </c>
      <c r="H88" s="11" t="s">
        <v>716</v>
      </c>
      <c r="I88" s="11" t="s">
        <v>1816</v>
      </c>
      <c r="J88" s="11" t="s">
        <v>5893</v>
      </c>
      <c r="K88" s="11" t="s">
        <v>5894</v>
      </c>
      <c r="L88" s="11" t="s">
        <v>5445</v>
      </c>
      <c r="M88" s="11" t="s">
        <v>1211</v>
      </c>
      <c r="N88" s="11" t="s">
        <v>11151</v>
      </c>
      <c r="O88" s="11" t="s">
        <v>11259</v>
      </c>
      <c r="P88" s="11" t="s">
        <v>11272</v>
      </c>
      <c r="Q88" s="11" t="s">
        <v>11258</v>
      </c>
      <c r="R88" s="11" t="s">
        <v>11266</v>
      </c>
      <c r="S88" s="11" t="s">
        <v>11263</v>
      </c>
      <c r="T88" s="11" t="s">
        <v>11265</v>
      </c>
    </row>
    <row r="89" spans="1:20">
      <c r="A89" t="s">
        <v>15721</v>
      </c>
      <c r="C89" t="s">
        <v>15715</v>
      </c>
      <c r="D89" t="s">
        <v>15716</v>
      </c>
    </row>
    <row r="90" spans="1:20" ht="30">
      <c r="A90" s="11" t="s">
        <v>6443</v>
      </c>
      <c r="B90" s="8" t="s">
        <v>827</v>
      </c>
      <c r="C90" s="11" t="s">
        <v>615</v>
      </c>
      <c r="D90" s="11" t="s">
        <v>1874</v>
      </c>
      <c r="E90" s="11" t="s">
        <v>6444</v>
      </c>
      <c r="F90" s="9"/>
      <c r="G90" s="11" t="s">
        <v>6012</v>
      </c>
      <c r="H90" s="11" t="s">
        <v>716</v>
      </c>
      <c r="I90" s="11" t="s">
        <v>166</v>
      </c>
      <c r="J90" s="11" t="s">
        <v>5893</v>
      </c>
      <c r="K90" s="11" t="s">
        <v>5894</v>
      </c>
      <c r="L90" s="11" t="s">
        <v>1419</v>
      </c>
      <c r="M90" s="11" t="s">
        <v>1211</v>
      </c>
      <c r="N90" s="11" t="s">
        <v>716</v>
      </c>
      <c r="O90" s="11" t="s">
        <v>6407</v>
      </c>
      <c r="P90" s="11" t="s">
        <v>6404</v>
      </c>
      <c r="Q90" s="11" t="s">
        <v>6406</v>
      </c>
      <c r="R90" s="11" t="s">
        <v>6411</v>
      </c>
      <c r="S90" s="11" t="s">
        <v>6408</v>
      </c>
      <c r="T90" s="11" t="s">
        <v>6410</v>
      </c>
    </row>
    <row r="91" spans="1:20" ht="30">
      <c r="A91" s="11" t="s">
        <v>9462</v>
      </c>
      <c r="B91" s="8" t="s">
        <v>832</v>
      </c>
      <c r="C91" s="11" t="s">
        <v>734</v>
      </c>
      <c r="D91" s="11" t="s">
        <v>1874</v>
      </c>
      <c r="E91" s="11" t="s">
        <v>9463</v>
      </c>
      <c r="F91" s="13"/>
      <c r="G91" s="11" t="s">
        <v>9355</v>
      </c>
      <c r="H91" s="11" t="s">
        <v>716</v>
      </c>
      <c r="I91" s="11" t="s">
        <v>287</v>
      </c>
      <c r="J91" s="11" t="s">
        <v>5893</v>
      </c>
      <c r="K91" s="11" t="s">
        <v>5894</v>
      </c>
      <c r="L91" s="11" t="s">
        <v>6478</v>
      </c>
      <c r="M91" s="11" t="s">
        <v>1211</v>
      </c>
      <c r="N91" s="11" t="s">
        <v>9354</v>
      </c>
      <c r="O91" s="11" t="s">
        <v>9449</v>
      </c>
      <c r="P91" s="11" t="s">
        <v>9446</v>
      </c>
      <c r="Q91" s="11" t="s">
        <v>9448</v>
      </c>
      <c r="R91" s="11" t="s">
        <v>9360</v>
      </c>
      <c r="S91" s="11" t="s">
        <v>9357</v>
      </c>
      <c r="T91" s="11" t="s">
        <v>9359</v>
      </c>
    </row>
    <row r="92" spans="1:20" ht="30">
      <c r="A92" s="11" t="s">
        <v>1872</v>
      </c>
      <c r="B92" s="8" t="s">
        <v>843</v>
      </c>
      <c r="C92" s="11" t="s">
        <v>1278</v>
      </c>
      <c r="D92" s="11" t="s">
        <v>1874</v>
      </c>
      <c r="E92" s="11" t="s">
        <v>1875</v>
      </c>
      <c r="F92" s="13"/>
      <c r="G92" s="11" t="s">
        <v>1868</v>
      </c>
      <c r="H92" s="11" t="s">
        <v>716</v>
      </c>
      <c r="I92" s="11" t="s">
        <v>399</v>
      </c>
      <c r="J92" s="11" t="s">
        <v>1750</v>
      </c>
      <c r="K92" s="11" t="s">
        <v>1751</v>
      </c>
      <c r="L92" s="11" t="s">
        <v>1873</v>
      </c>
      <c r="M92" s="11" t="s">
        <v>1695</v>
      </c>
      <c r="N92" s="11" t="s">
        <v>1867</v>
      </c>
      <c r="O92" s="11" t="s">
        <v>1861</v>
      </c>
      <c r="P92" s="11" t="s">
        <v>1858</v>
      </c>
      <c r="Q92" s="11" t="s">
        <v>1860</v>
      </c>
      <c r="R92" s="11" t="s">
        <v>1691</v>
      </c>
      <c r="S92" s="11" t="s">
        <v>1712</v>
      </c>
      <c r="T92" s="11" t="s">
        <v>1690</v>
      </c>
    </row>
    <row r="93" spans="1:20" ht="45">
      <c r="A93" s="11" t="s">
        <v>5091</v>
      </c>
      <c r="B93" s="8" t="s">
        <v>850</v>
      </c>
      <c r="C93" s="11" t="s">
        <v>328</v>
      </c>
      <c r="D93" s="11" t="s">
        <v>5094</v>
      </c>
      <c r="E93" s="11" t="s">
        <v>5095</v>
      </c>
      <c r="F93" s="13"/>
      <c r="G93" s="11" t="s">
        <v>5093</v>
      </c>
      <c r="H93" s="11" t="s">
        <v>716</v>
      </c>
      <c r="I93" s="11" t="s">
        <v>1816</v>
      </c>
      <c r="J93" s="11" t="s">
        <v>5030</v>
      </c>
      <c r="K93" s="11" t="s">
        <v>5031</v>
      </c>
      <c r="L93" s="11" t="s">
        <v>5092</v>
      </c>
      <c r="M93" s="11" t="s">
        <v>4444</v>
      </c>
      <c r="N93" s="11" t="s">
        <v>4445</v>
      </c>
      <c r="O93" s="11" t="s">
        <v>4987</v>
      </c>
      <c r="P93" s="11" t="s">
        <v>4984</v>
      </c>
      <c r="Q93" s="11" t="s">
        <v>4986</v>
      </c>
      <c r="R93" s="11" t="s">
        <v>4380</v>
      </c>
      <c r="S93" s="11" t="s">
        <v>4377</v>
      </c>
      <c r="T93" s="11" t="s">
        <v>4379</v>
      </c>
    </row>
    <row r="94" spans="1:20" ht="30">
      <c r="A94" s="11" t="s">
        <v>13647</v>
      </c>
      <c r="B94" s="8" t="s">
        <v>857</v>
      </c>
      <c r="C94" s="11" t="s">
        <v>4691</v>
      </c>
      <c r="D94" s="11" t="s">
        <v>13137</v>
      </c>
      <c r="E94" s="11" t="s">
        <v>13649</v>
      </c>
      <c r="F94" s="9"/>
      <c r="G94" s="11" t="s">
        <v>13634</v>
      </c>
      <c r="H94" s="11" t="s">
        <v>716</v>
      </c>
      <c r="I94" s="11" t="s">
        <v>399</v>
      </c>
      <c r="J94" s="11" t="s">
        <v>5893</v>
      </c>
      <c r="K94" s="11" t="s">
        <v>5894</v>
      </c>
      <c r="L94" s="11" t="s">
        <v>13648</v>
      </c>
      <c r="M94" s="11" t="s">
        <v>1211</v>
      </c>
      <c r="N94" s="11" t="s">
        <v>716</v>
      </c>
      <c r="O94" s="11" t="s">
        <v>13631</v>
      </c>
      <c r="P94" s="11" t="s">
        <v>13644</v>
      </c>
      <c r="Q94" s="11" t="s">
        <v>13630</v>
      </c>
      <c r="R94" s="11" t="s">
        <v>13640</v>
      </c>
      <c r="S94" s="11" t="s">
        <v>13637</v>
      </c>
      <c r="T94" s="11" t="s">
        <v>13639</v>
      </c>
    </row>
    <row r="95" spans="1:20" ht="30">
      <c r="A95" s="11" t="s">
        <v>13135</v>
      </c>
      <c r="B95" s="8" t="s">
        <v>863</v>
      </c>
      <c r="C95" s="11" t="s">
        <v>1237</v>
      </c>
      <c r="D95" s="11" t="s">
        <v>13137</v>
      </c>
      <c r="E95" s="11" t="s">
        <v>13138</v>
      </c>
      <c r="F95" s="13"/>
      <c r="G95" s="11" t="s">
        <v>12127</v>
      </c>
      <c r="H95" s="11" t="s">
        <v>716</v>
      </c>
      <c r="I95" s="11" t="s">
        <v>224</v>
      </c>
      <c r="J95" s="11" t="s">
        <v>5908</v>
      </c>
      <c r="K95" s="11" t="s">
        <v>5909</v>
      </c>
      <c r="L95" s="11" t="s">
        <v>7612</v>
      </c>
      <c r="M95" s="11" t="s">
        <v>1211</v>
      </c>
      <c r="N95" s="11" t="s">
        <v>11163</v>
      </c>
      <c r="O95" s="11" t="s">
        <v>13048</v>
      </c>
      <c r="P95" s="11" t="s">
        <v>13061</v>
      </c>
      <c r="Q95" s="11" t="s">
        <v>13047</v>
      </c>
      <c r="R95" s="11" t="s">
        <v>12474</v>
      </c>
      <c r="S95" s="11" t="s">
        <v>12471</v>
      </c>
      <c r="T95" s="11" t="s">
        <v>12473</v>
      </c>
    </row>
    <row r="96" spans="1:20" ht="30">
      <c r="A96" s="11" t="s">
        <v>13783</v>
      </c>
      <c r="B96" s="8" t="s">
        <v>869</v>
      </c>
      <c r="C96" s="11" t="s">
        <v>328</v>
      </c>
      <c r="D96" s="11" t="s">
        <v>13137</v>
      </c>
      <c r="E96" s="11" t="s">
        <v>13784</v>
      </c>
      <c r="F96" s="13"/>
      <c r="G96" s="11" t="s">
        <v>13634</v>
      </c>
      <c r="H96" s="11" t="s">
        <v>716</v>
      </c>
      <c r="I96" s="11" t="s">
        <v>399</v>
      </c>
      <c r="J96" s="11" t="s">
        <v>5893</v>
      </c>
      <c r="K96" s="11" t="s">
        <v>5894</v>
      </c>
      <c r="L96" s="11" t="s">
        <v>10317</v>
      </c>
      <c r="M96" s="11" t="s">
        <v>1211</v>
      </c>
      <c r="N96" s="11" t="s">
        <v>716</v>
      </c>
      <c r="O96" s="11" t="s">
        <v>13781</v>
      </c>
      <c r="P96" s="11" t="s">
        <v>13778</v>
      </c>
      <c r="Q96" s="11" t="s">
        <v>13780</v>
      </c>
      <c r="R96" s="11" t="s">
        <v>13640</v>
      </c>
      <c r="S96" s="11" t="s">
        <v>13637</v>
      </c>
      <c r="T96" s="11" t="s">
        <v>13639</v>
      </c>
    </row>
    <row r="97" spans="1:20" ht="30">
      <c r="A97" s="11" t="s">
        <v>4489</v>
      </c>
      <c r="B97" s="8" t="s">
        <v>878</v>
      </c>
      <c r="C97" s="11" t="s">
        <v>133</v>
      </c>
      <c r="D97" s="11" t="s">
        <v>4491</v>
      </c>
      <c r="E97" s="11" t="s">
        <v>4492</v>
      </c>
      <c r="F97" s="9"/>
      <c r="G97" s="11" t="s">
        <v>3906</v>
      </c>
      <c r="H97" s="11" t="s">
        <v>716</v>
      </c>
      <c r="I97" s="11" t="s">
        <v>53</v>
      </c>
      <c r="J97" s="11" t="s">
        <v>4487</v>
      </c>
      <c r="K97" s="11" t="s">
        <v>4469</v>
      </c>
      <c r="L97" s="11" t="s">
        <v>4490</v>
      </c>
      <c r="M97" s="11" t="s">
        <v>4474</v>
      </c>
      <c r="N97" s="11" t="s">
        <v>4475</v>
      </c>
      <c r="O97" s="11" t="s">
        <v>4480</v>
      </c>
      <c r="P97" s="11" t="s">
        <v>4477</v>
      </c>
      <c r="Q97" s="11" t="s">
        <v>4479</v>
      </c>
      <c r="R97" s="11" t="s">
        <v>4461</v>
      </c>
      <c r="S97" s="11" t="s">
        <v>4458</v>
      </c>
      <c r="T97" s="11" t="s">
        <v>4460</v>
      </c>
    </row>
    <row r="98" spans="1:20" ht="30">
      <c r="A98" s="11" t="s">
        <v>7330</v>
      </c>
      <c r="B98" s="8" t="s">
        <v>883</v>
      </c>
      <c r="C98" s="11" t="s">
        <v>208</v>
      </c>
      <c r="D98" s="11" t="s">
        <v>7331</v>
      </c>
      <c r="E98" s="11" t="s">
        <v>7332</v>
      </c>
      <c r="F98" s="13"/>
      <c r="G98" s="11" t="s">
        <v>7313</v>
      </c>
      <c r="H98" s="11" t="s">
        <v>716</v>
      </c>
      <c r="I98" s="11" t="s">
        <v>342</v>
      </c>
      <c r="J98" s="11" t="s">
        <v>5893</v>
      </c>
      <c r="K98" s="11" t="s">
        <v>5894</v>
      </c>
      <c r="L98" s="11" t="s">
        <v>2447</v>
      </c>
      <c r="M98" s="11" t="s">
        <v>1211</v>
      </c>
      <c r="N98" s="11" t="s">
        <v>7115</v>
      </c>
      <c r="O98" s="11" t="s">
        <v>7311</v>
      </c>
      <c r="P98" s="11" t="s">
        <v>7323</v>
      </c>
      <c r="Q98" s="11" t="s">
        <v>7310</v>
      </c>
      <c r="R98" s="11" t="s">
        <v>7319</v>
      </c>
      <c r="S98" s="11" t="s">
        <v>7316</v>
      </c>
      <c r="T98" s="11" t="s">
        <v>7318</v>
      </c>
    </row>
    <row r="99" spans="1:20" ht="30">
      <c r="A99" s="11" t="s">
        <v>4229</v>
      </c>
      <c r="B99" s="8" t="s">
        <v>889</v>
      </c>
      <c r="C99" s="11" t="s">
        <v>647</v>
      </c>
      <c r="D99" s="11" t="s">
        <v>4231</v>
      </c>
      <c r="E99" s="11" t="s">
        <v>4232</v>
      </c>
      <c r="F99" s="9"/>
      <c r="G99" s="11" t="s">
        <v>3974</v>
      </c>
      <c r="H99" s="11" t="s">
        <v>716</v>
      </c>
      <c r="I99" s="11" t="s">
        <v>166</v>
      </c>
      <c r="J99" s="11" t="s">
        <v>4202</v>
      </c>
      <c r="K99" s="11" t="s">
        <v>4203</v>
      </c>
      <c r="L99" s="11" t="s">
        <v>4230</v>
      </c>
      <c r="M99" s="11" t="s">
        <v>4061</v>
      </c>
      <c r="N99" s="11" t="s">
        <v>4207</v>
      </c>
      <c r="O99" s="11" t="s">
        <v>4212</v>
      </c>
      <c r="P99" s="11" t="s">
        <v>4209</v>
      </c>
      <c r="Q99" s="11" t="s">
        <v>4211</v>
      </c>
      <c r="R99" s="11" t="s">
        <v>4073</v>
      </c>
      <c r="S99" s="11" t="s">
        <v>4070</v>
      </c>
      <c r="T99" s="11" t="s">
        <v>4072</v>
      </c>
    </row>
    <row r="100" spans="1:20" ht="30.95" thickBot="1">
      <c r="A100" s="11" t="s">
        <v>6401</v>
      </c>
      <c r="B100" s="8" t="s">
        <v>896</v>
      </c>
      <c r="C100" s="11" t="s">
        <v>1846</v>
      </c>
      <c r="D100" s="11" t="s">
        <v>5727</v>
      </c>
      <c r="E100" s="11" t="s">
        <v>6403</v>
      </c>
      <c r="F100" s="34"/>
      <c r="G100" s="11" t="s">
        <v>6012</v>
      </c>
      <c r="H100" s="11" t="s">
        <v>716</v>
      </c>
      <c r="I100" s="11" t="s">
        <v>166</v>
      </c>
      <c r="J100" s="11" t="s">
        <v>5893</v>
      </c>
      <c r="K100" s="11" t="s">
        <v>5894</v>
      </c>
      <c r="L100" s="11" t="s">
        <v>1965</v>
      </c>
      <c r="M100" s="11" t="s">
        <v>1211</v>
      </c>
      <c r="N100" s="11" t="s">
        <v>716</v>
      </c>
      <c r="O100" s="11" t="s">
        <v>6407</v>
      </c>
      <c r="P100" s="11" t="s">
        <v>6404</v>
      </c>
      <c r="Q100" s="11" t="s">
        <v>6406</v>
      </c>
      <c r="R100" s="11" t="s">
        <v>6411</v>
      </c>
      <c r="S100" s="11" t="s">
        <v>6408</v>
      </c>
      <c r="T100" s="11" t="s">
        <v>6410</v>
      </c>
    </row>
    <row r="101" spans="1:20" ht="45">
      <c r="A101" s="11" t="s">
        <v>5724</v>
      </c>
      <c r="B101" s="8" t="s">
        <v>902</v>
      </c>
      <c r="C101" s="11" t="s">
        <v>1261</v>
      </c>
      <c r="D101" s="11" t="s">
        <v>5727</v>
      </c>
      <c r="E101" s="11" t="s">
        <v>5728</v>
      </c>
      <c r="F101" s="33">
        <v>79878603754</v>
      </c>
      <c r="G101" s="11" t="s">
        <v>5726</v>
      </c>
      <c r="H101" s="11" t="s">
        <v>716</v>
      </c>
      <c r="I101" s="11" t="s">
        <v>287</v>
      </c>
      <c r="J101" s="11" t="s">
        <v>5679</v>
      </c>
      <c r="K101" s="11" t="s">
        <v>5522</v>
      </c>
      <c r="L101" s="11" t="s">
        <v>5725</v>
      </c>
      <c r="M101" s="11" t="s">
        <v>5302</v>
      </c>
      <c r="N101" s="11" t="s">
        <v>716</v>
      </c>
      <c r="O101" s="11" t="s">
        <v>5732</v>
      </c>
      <c r="P101" s="11" t="s">
        <v>5729</v>
      </c>
      <c r="Q101" s="11" t="s">
        <v>5731</v>
      </c>
      <c r="R101" s="11" t="s">
        <v>5512</v>
      </c>
      <c r="S101" s="11" t="s">
        <v>5509</v>
      </c>
      <c r="T101" s="11" t="s">
        <v>5511</v>
      </c>
    </row>
    <row r="102" spans="1:20" ht="30">
      <c r="A102" s="11" t="s">
        <v>10228</v>
      </c>
      <c r="B102" s="8" t="s">
        <v>908</v>
      </c>
      <c r="C102" s="11" t="s">
        <v>4225</v>
      </c>
      <c r="D102" s="11" t="s">
        <v>10229</v>
      </c>
      <c r="E102" s="11" t="s">
        <v>10230</v>
      </c>
      <c r="F102" s="9"/>
      <c r="G102" s="11" t="s">
        <v>10116</v>
      </c>
      <c r="H102" s="11" t="s">
        <v>716</v>
      </c>
      <c r="I102" s="11" t="s">
        <v>316</v>
      </c>
      <c r="J102" s="11" t="s">
        <v>5893</v>
      </c>
      <c r="K102" s="11" t="s">
        <v>5894</v>
      </c>
      <c r="L102" s="11" t="s">
        <v>311</v>
      </c>
      <c r="M102" s="11" t="s">
        <v>1211</v>
      </c>
      <c r="N102" s="11" t="s">
        <v>716</v>
      </c>
      <c r="O102" s="11" t="s">
        <v>10219</v>
      </c>
      <c r="P102" s="11" t="s">
        <v>10216</v>
      </c>
      <c r="Q102" s="11" t="s">
        <v>10218</v>
      </c>
      <c r="R102" s="11" t="s">
        <v>10107</v>
      </c>
      <c r="S102" s="11" t="s">
        <v>10104</v>
      </c>
      <c r="T102" s="11" t="s">
        <v>10106</v>
      </c>
    </row>
    <row r="103" spans="1:20" ht="30">
      <c r="A103" s="11" t="s">
        <v>5939</v>
      </c>
      <c r="B103" s="8" t="s">
        <v>915</v>
      </c>
      <c r="C103" s="11" t="s">
        <v>615</v>
      </c>
      <c r="D103" s="11" t="s">
        <v>5941</v>
      </c>
      <c r="E103" s="11" t="s">
        <v>5942</v>
      </c>
      <c r="F103" s="13"/>
      <c r="G103" s="11" t="s">
        <v>5898</v>
      </c>
      <c r="H103" s="11" t="s">
        <v>716</v>
      </c>
      <c r="I103" s="11" t="s">
        <v>166</v>
      </c>
      <c r="J103" s="11" t="s">
        <v>5893</v>
      </c>
      <c r="K103" s="11" t="s">
        <v>5894</v>
      </c>
      <c r="L103" s="11" t="s">
        <v>5940</v>
      </c>
      <c r="M103" s="11" t="s">
        <v>1211</v>
      </c>
      <c r="N103" s="11" t="s">
        <v>716</v>
      </c>
      <c r="O103" s="11" t="s">
        <v>5927</v>
      </c>
      <c r="P103" s="11" t="s">
        <v>5924</v>
      </c>
      <c r="Q103" s="11" t="s">
        <v>5926</v>
      </c>
      <c r="R103" s="11" t="s">
        <v>5886</v>
      </c>
      <c r="S103" s="11" t="s">
        <v>5905</v>
      </c>
      <c r="T103" s="11" t="s">
        <v>5885</v>
      </c>
    </row>
    <row r="104" spans="1:20" ht="60">
      <c r="A104" s="11" t="s">
        <v>787</v>
      </c>
      <c r="B104" s="8" t="s">
        <v>919</v>
      </c>
      <c r="C104" s="11" t="s">
        <v>378</v>
      </c>
      <c r="D104" s="11" t="s">
        <v>794</v>
      </c>
      <c r="E104" s="11" t="s">
        <v>795</v>
      </c>
      <c r="F104" s="19">
        <v>79153524167</v>
      </c>
      <c r="G104" s="11" t="s">
        <v>793</v>
      </c>
      <c r="H104" s="11" t="s">
        <v>716</v>
      </c>
      <c r="I104" s="11" t="s">
        <v>53</v>
      </c>
      <c r="J104" s="11" t="s">
        <v>784</v>
      </c>
      <c r="K104" s="11" t="s">
        <v>785</v>
      </c>
      <c r="L104" s="11" t="s">
        <v>788</v>
      </c>
      <c r="M104" s="11" t="s">
        <v>791</v>
      </c>
      <c r="N104" s="11" t="s">
        <v>792</v>
      </c>
      <c r="O104" s="11" t="s">
        <v>728</v>
      </c>
      <c r="P104" s="11" t="s">
        <v>725</v>
      </c>
      <c r="Q104" s="11" t="s">
        <v>727</v>
      </c>
      <c r="R104" s="11" t="s">
        <v>740</v>
      </c>
      <c r="S104" s="11" t="s">
        <v>737</v>
      </c>
      <c r="T104" s="11" t="s">
        <v>739</v>
      </c>
    </row>
    <row r="105" spans="1:20" ht="30">
      <c r="A105" s="11" t="s">
        <v>14339</v>
      </c>
      <c r="B105" s="8" t="s">
        <v>928</v>
      </c>
      <c r="C105" s="11" t="s">
        <v>14354</v>
      </c>
      <c r="D105" s="11" t="s">
        <v>14355</v>
      </c>
      <c r="E105" s="11" t="s">
        <v>14356</v>
      </c>
      <c r="F105" s="13"/>
      <c r="G105" s="11" t="s">
        <v>14244</v>
      </c>
      <c r="H105" s="11" t="s">
        <v>716</v>
      </c>
      <c r="I105" s="11" t="s">
        <v>1520</v>
      </c>
      <c r="J105" s="11" t="s">
        <v>5908</v>
      </c>
      <c r="K105" s="11" t="s">
        <v>5909</v>
      </c>
      <c r="L105" s="11" t="s">
        <v>14353</v>
      </c>
      <c r="M105" s="11" t="s">
        <v>1211</v>
      </c>
      <c r="N105" s="11" t="s">
        <v>14333</v>
      </c>
      <c r="O105" s="11" t="s">
        <v>14230</v>
      </c>
      <c r="P105" s="11" t="s">
        <v>14248</v>
      </c>
      <c r="Q105" s="11" t="s">
        <v>14229</v>
      </c>
      <c r="R105" s="11" t="s">
        <v>14238</v>
      </c>
      <c r="S105" s="11" t="s">
        <v>14235</v>
      </c>
      <c r="T105" s="11" t="s">
        <v>14237</v>
      </c>
    </row>
    <row r="106" spans="1:20" ht="30">
      <c r="A106" s="11" t="s">
        <v>7704</v>
      </c>
      <c r="B106" s="8" t="s">
        <v>936</v>
      </c>
      <c r="C106" s="11" t="s">
        <v>98</v>
      </c>
      <c r="D106" s="11" t="s">
        <v>7705</v>
      </c>
      <c r="E106" s="11" t="s">
        <v>7706</v>
      </c>
      <c r="F106" s="9"/>
      <c r="G106" s="11" t="s">
        <v>7693</v>
      </c>
      <c r="H106" s="11" t="s">
        <v>716</v>
      </c>
      <c r="I106" s="11" t="s">
        <v>342</v>
      </c>
      <c r="J106" s="11" t="s">
        <v>5893</v>
      </c>
      <c r="K106" s="11" t="s">
        <v>5894</v>
      </c>
      <c r="L106" s="11" t="s">
        <v>1120</v>
      </c>
      <c r="M106" s="11" t="s">
        <v>7692</v>
      </c>
      <c r="N106" s="11" t="s">
        <v>7115</v>
      </c>
      <c r="O106" s="11" t="s">
        <v>7698</v>
      </c>
      <c r="P106" s="11" t="s">
        <v>7695</v>
      </c>
      <c r="Q106" s="11" t="s">
        <v>7697</v>
      </c>
      <c r="R106" s="11" t="s">
        <v>7646</v>
      </c>
      <c r="S106" s="11" t="s">
        <v>7643</v>
      </c>
      <c r="T106" s="11" t="s">
        <v>7645</v>
      </c>
    </row>
    <row r="107" spans="1:20" ht="30">
      <c r="A107" s="11" t="s">
        <v>1352</v>
      </c>
      <c r="B107" s="8" t="s">
        <v>941</v>
      </c>
      <c r="C107" s="11" t="s">
        <v>860</v>
      </c>
      <c r="D107" s="11" t="s">
        <v>1437</v>
      </c>
      <c r="E107" s="11" t="s">
        <v>1438</v>
      </c>
      <c r="F107" s="9">
        <v>79147747237</v>
      </c>
      <c r="G107" s="11" t="s">
        <v>1342</v>
      </c>
      <c r="H107" s="11" t="s">
        <v>716</v>
      </c>
      <c r="I107" s="11" t="s">
        <v>342</v>
      </c>
      <c r="J107" s="11" t="s">
        <v>1435</v>
      </c>
      <c r="K107" s="11" t="s">
        <v>1187</v>
      </c>
      <c r="L107" s="11" t="s">
        <v>1436</v>
      </c>
      <c r="M107" s="11" t="s">
        <v>1396</v>
      </c>
      <c r="N107" s="11" t="s">
        <v>716</v>
      </c>
      <c r="O107" s="11" t="s">
        <v>447</v>
      </c>
      <c r="P107" s="11" t="s">
        <v>1036</v>
      </c>
      <c r="Q107" s="11" t="s">
        <v>447</v>
      </c>
      <c r="R107" s="11" t="s">
        <v>1366</v>
      </c>
      <c r="S107" s="11" t="s">
        <v>1363</v>
      </c>
      <c r="T107" s="11" t="s">
        <v>1365</v>
      </c>
    </row>
    <row r="108" spans="1:20" ht="45">
      <c r="A108" s="11" t="s">
        <v>4549</v>
      </c>
      <c r="B108" s="8" t="s">
        <v>955</v>
      </c>
      <c r="C108" s="11" t="s">
        <v>1189</v>
      </c>
      <c r="D108" s="11" t="s">
        <v>4558</v>
      </c>
      <c r="E108" s="11" t="s">
        <v>4559</v>
      </c>
      <c r="F108" s="13"/>
      <c r="G108" s="11" t="s">
        <v>1682</v>
      </c>
      <c r="H108" s="11" t="s">
        <v>752</v>
      </c>
      <c r="I108" s="11" t="s">
        <v>53</v>
      </c>
      <c r="J108" s="11" t="s">
        <v>4555</v>
      </c>
      <c r="K108" s="11" t="s">
        <v>4556</v>
      </c>
      <c r="L108" s="11" t="s">
        <v>4557</v>
      </c>
      <c r="M108" s="11" t="s">
        <v>4444</v>
      </c>
      <c r="N108" s="11" t="s">
        <v>4445</v>
      </c>
      <c r="O108" s="11" t="s">
        <v>4380</v>
      </c>
      <c r="P108" s="11" t="s">
        <v>4377</v>
      </c>
      <c r="Q108" s="11" t="s">
        <v>4379</v>
      </c>
      <c r="R108" s="11" t="s">
        <v>729</v>
      </c>
      <c r="S108" s="11" t="s">
        <v>991</v>
      </c>
      <c r="T108" s="11" t="s">
        <v>993</v>
      </c>
    </row>
    <row r="109" spans="1:20" ht="30">
      <c r="A109" s="11" t="s">
        <v>13974</v>
      </c>
      <c r="B109" s="8" t="s">
        <v>949</v>
      </c>
      <c r="C109" s="11" t="s">
        <v>681</v>
      </c>
      <c r="D109" s="11" t="s">
        <v>13975</v>
      </c>
      <c r="E109" s="11" t="s">
        <v>13976</v>
      </c>
      <c r="F109" s="13"/>
      <c r="G109" s="11" t="s">
        <v>13819</v>
      </c>
      <c r="H109" s="11" t="s">
        <v>716</v>
      </c>
      <c r="I109" s="11" t="s">
        <v>399</v>
      </c>
      <c r="J109" s="11" t="s">
        <v>13918</v>
      </c>
      <c r="K109" s="11" t="s">
        <v>5894</v>
      </c>
      <c r="L109" s="11" t="s">
        <v>8517</v>
      </c>
      <c r="M109" s="11" t="s">
        <v>1211</v>
      </c>
      <c r="N109" s="11" t="s">
        <v>11163</v>
      </c>
      <c r="O109" s="11" t="s">
        <v>13964</v>
      </c>
      <c r="P109" s="11" t="s">
        <v>13961</v>
      </c>
      <c r="Q109" s="11" t="s">
        <v>13963</v>
      </c>
      <c r="R109" s="11" t="s">
        <v>447</v>
      </c>
      <c r="S109" s="11" t="s">
        <v>5883</v>
      </c>
      <c r="T109" s="11" t="s">
        <v>447</v>
      </c>
    </row>
    <row r="110" spans="1:20" ht="30">
      <c r="A110" s="11" t="s">
        <v>7504</v>
      </c>
      <c r="B110" s="8" t="s">
        <v>965</v>
      </c>
      <c r="C110" s="11" t="s">
        <v>537</v>
      </c>
      <c r="D110" s="11" t="s">
        <v>7506</v>
      </c>
      <c r="E110" s="11" t="s">
        <v>7507</v>
      </c>
      <c r="F110" s="13"/>
      <c r="G110" s="11" t="s">
        <v>7313</v>
      </c>
      <c r="H110" s="11" t="s">
        <v>716</v>
      </c>
      <c r="I110" s="11" t="s">
        <v>342</v>
      </c>
      <c r="J110" s="11" t="s">
        <v>5893</v>
      </c>
      <c r="K110" s="11" t="s">
        <v>5894</v>
      </c>
      <c r="L110" s="11" t="s">
        <v>7505</v>
      </c>
      <c r="M110" s="11" t="s">
        <v>1211</v>
      </c>
      <c r="N110" s="11" t="s">
        <v>716</v>
      </c>
      <c r="O110" s="11" t="s">
        <v>447</v>
      </c>
      <c r="P110" s="11" t="s">
        <v>5907</v>
      </c>
      <c r="Q110" s="11" t="s">
        <v>447</v>
      </c>
      <c r="R110" s="11" t="s">
        <v>7319</v>
      </c>
      <c r="S110" s="11" t="s">
        <v>7316</v>
      </c>
      <c r="T110" s="11" t="s">
        <v>7318</v>
      </c>
    </row>
    <row r="111" spans="1:20" ht="30">
      <c r="A111" s="11" t="s">
        <v>15264</v>
      </c>
      <c r="B111" s="8" t="s">
        <v>971</v>
      </c>
      <c r="C111" s="11" t="s">
        <v>3802</v>
      </c>
      <c r="D111" s="11" t="s">
        <v>15266</v>
      </c>
      <c r="E111" s="11" t="s">
        <v>15267</v>
      </c>
      <c r="F111" s="9"/>
      <c r="G111" s="11" t="s">
        <v>15039</v>
      </c>
      <c r="H111" s="11" t="s">
        <v>716</v>
      </c>
      <c r="I111" s="11" t="s">
        <v>1520</v>
      </c>
      <c r="J111" s="11" t="s">
        <v>5893</v>
      </c>
      <c r="K111" s="11" t="s">
        <v>5894</v>
      </c>
      <c r="L111" s="11" t="s">
        <v>15265</v>
      </c>
      <c r="M111" s="11" t="s">
        <v>1211</v>
      </c>
      <c r="N111" s="11" t="s">
        <v>15243</v>
      </c>
      <c r="O111" s="11" t="s">
        <v>15249</v>
      </c>
      <c r="P111" s="11" t="s">
        <v>15246</v>
      </c>
      <c r="Q111" s="11" t="s">
        <v>15248</v>
      </c>
      <c r="R111" s="11" t="s">
        <v>15029</v>
      </c>
      <c r="S111" s="11" t="s">
        <v>15046</v>
      </c>
      <c r="T111" s="11" t="s">
        <v>15028</v>
      </c>
    </row>
    <row r="112" spans="1:20" ht="30">
      <c r="A112" s="11" t="s">
        <v>15540</v>
      </c>
      <c r="B112" s="8" t="s">
        <v>953</v>
      </c>
      <c r="C112" s="11" t="s">
        <v>77</v>
      </c>
      <c r="D112" s="11" t="s">
        <v>15541</v>
      </c>
      <c r="E112" s="11" t="s">
        <v>15542</v>
      </c>
      <c r="F112" s="9"/>
      <c r="G112" s="11" t="s">
        <v>15439</v>
      </c>
      <c r="H112" s="11" t="s">
        <v>54</v>
      </c>
      <c r="I112" s="11" t="s">
        <v>53</v>
      </c>
      <c r="J112" s="11" t="s">
        <v>15519</v>
      </c>
      <c r="K112" s="11" t="s">
        <v>15520</v>
      </c>
      <c r="L112" s="11" t="s">
        <v>15523</v>
      </c>
      <c r="M112" s="11" t="s">
        <v>15437</v>
      </c>
      <c r="N112" s="11" t="s">
        <v>15438</v>
      </c>
      <c r="O112" s="11" t="s">
        <v>15530</v>
      </c>
      <c r="P112" s="11" t="s">
        <v>15527</v>
      </c>
      <c r="Q112" s="11" t="s">
        <v>15529</v>
      </c>
      <c r="R112" s="11" t="s">
        <v>447</v>
      </c>
      <c r="S112" s="11" t="s">
        <v>15442</v>
      </c>
      <c r="T112" s="11" t="s">
        <v>447</v>
      </c>
    </row>
    <row r="113" spans="1:20" ht="30">
      <c r="A113" s="11" t="s">
        <v>12782</v>
      </c>
      <c r="B113" s="8" t="s">
        <v>727</v>
      </c>
      <c r="C113" s="11" t="s">
        <v>838</v>
      </c>
      <c r="D113" s="11" t="s">
        <v>12785</v>
      </c>
      <c r="E113" s="11" t="s">
        <v>12786</v>
      </c>
      <c r="F113" s="9"/>
      <c r="G113" s="11" t="s">
        <v>12725</v>
      </c>
      <c r="H113" s="11" t="s">
        <v>716</v>
      </c>
      <c r="I113" s="11" t="s">
        <v>224</v>
      </c>
      <c r="J113" s="11" t="s">
        <v>5908</v>
      </c>
      <c r="K113" s="11" t="s">
        <v>5909</v>
      </c>
      <c r="L113" s="11" t="s">
        <v>12783</v>
      </c>
      <c r="M113" s="11" t="s">
        <v>1211</v>
      </c>
      <c r="N113" s="11" t="s">
        <v>11163</v>
      </c>
      <c r="O113" s="11" t="s">
        <v>12728</v>
      </c>
      <c r="P113" s="11" t="s">
        <v>12739</v>
      </c>
      <c r="Q113" s="11" t="s">
        <v>12727</v>
      </c>
      <c r="R113" s="11" t="s">
        <v>12474</v>
      </c>
      <c r="S113" s="11" t="s">
        <v>12471</v>
      </c>
      <c r="T113" s="11" t="s">
        <v>12473</v>
      </c>
    </row>
    <row r="114" spans="1:20" ht="30">
      <c r="A114" s="11" t="s">
        <v>3534</v>
      </c>
      <c r="B114" s="8" t="s">
        <v>994</v>
      </c>
      <c r="C114" s="11" t="s">
        <v>88</v>
      </c>
      <c r="D114" s="11" t="s">
        <v>3537</v>
      </c>
      <c r="E114" s="11" t="s">
        <v>3538</v>
      </c>
      <c r="F114" s="9"/>
      <c r="G114" s="11" t="s">
        <v>2670</v>
      </c>
      <c r="H114" s="11" t="s">
        <v>716</v>
      </c>
      <c r="I114" s="11" t="s">
        <v>53</v>
      </c>
      <c r="J114" s="11" t="s">
        <v>2194</v>
      </c>
      <c r="K114" s="11" t="s">
        <v>3366</v>
      </c>
      <c r="L114" s="11" t="s">
        <v>3535</v>
      </c>
      <c r="M114" s="11" t="s">
        <v>3348</v>
      </c>
      <c r="N114" s="11" t="s">
        <v>3349</v>
      </c>
      <c r="O114" s="11" t="s">
        <v>3542</v>
      </c>
      <c r="P114" s="11" t="s">
        <v>3539</v>
      </c>
      <c r="Q114" s="11" t="s">
        <v>3541</v>
      </c>
      <c r="R114" s="11" t="s">
        <v>3355</v>
      </c>
      <c r="S114" s="11" t="s">
        <v>3352</v>
      </c>
      <c r="T114" s="11" t="s">
        <v>3354</v>
      </c>
    </row>
    <row r="115" spans="1:20">
      <c r="A115" s="11" t="s">
        <v>6785</v>
      </c>
      <c r="B115" s="8" t="s">
        <v>1002</v>
      </c>
      <c r="C115" s="11" t="s">
        <v>1662</v>
      </c>
      <c r="D115" s="11" t="s">
        <v>6787</v>
      </c>
      <c r="E115" s="11" t="s">
        <v>6788</v>
      </c>
      <c r="F115" s="9"/>
      <c r="G115" s="11" t="s">
        <v>6686</v>
      </c>
      <c r="H115" s="11" t="s">
        <v>716</v>
      </c>
      <c r="I115" s="11" t="s">
        <v>166</v>
      </c>
      <c r="J115" s="11" t="s">
        <v>5893</v>
      </c>
      <c r="K115" s="11" t="s">
        <v>5894</v>
      </c>
      <c r="L115" s="11" t="s">
        <v>6786</v>
      </c>
      <c r="M115" s="11" t="s">
        <v>1211</v>
      </c>
      <c r="N115" s="11" t="s">
        <v>716</v>
      </c>
      <c r="O115" s="11" t="s">
        <v>6765</v>
      </c>
      <c r="P115" s="11" t="s">
        <v>6779</v>
      </c>
      <c r="Q115" s="11" t="s">
        <v>6764</v>
      </c>
      <c r="R115" s="11" t="s">
        <v>6773</v>
      </c>
      <c r="S115" s="11" t="s">
        <v>6770</v>
      </c>
      <c r="T115" s="11" t="s">
        <v>6772</v>
      </c>
    </row>
    <row r="116" spans="1:20" ht="45">
      <c r="A116" s="11" t="s">
        <v>5085</v>
      </c>
      <c r="B116" s="8" t="s">
        <v>1011</v>
      </c>
      <c r="C116" s="11" t="s">
        <v>5087</v>
      </c>
      <c r="D116" s="11" t="s">
        <v>5088</v>
      </c>
      <c r="E116" s="11" t="s">
        <v>5089</v>
      </c>
      <c r="F116" s="9"/>
      <c r="G116" s="11" t="s">
        <v>5086</v>
      </c>
      <c r="H116" s="11" t="s">
        <v>716</v>
      </c>
      <c r="I116" s="11" t="s">
        <v>224</v>
      </c>
      <c r="J116" s="11" t="s">
        <v>5030</v>
      </c>
      <c r="K116" s="11" t="s">
        <v>5031</v>
      </c>
      <c r="L116" s="11" t="s">
        <v>184</v>
      </c>
      <c r="M116" s="11" t="s">
        <v>4444</v>
      </c>
      <c r="N116" s="11" t="s">
        <v>4445</v>
      </c>
      <c r="O116" s="11" t="s">
        <v>4987</v>
      </c>
      <c r="P116" s="11" t="s">
        <v>4984</v>
      </c>
      <c r="Q116" s="11" t="s">
        <v>4986</v>
      </c>
      <c r="R116" s="11" t="s">
        <v>4380</v>
      </c>
      <c r="S116" s="11" t="s">
        <v>4377</v>
      </c>
      <c r="T116" s="11" t="s">
        <v>4379</v>
      </c>
    </row>
    <row r="117" spans="1:20">
      <c r="A117" s="11" t="s">
        <v>6775</v>
      </c>
      <c r="B117" s="8" t="s">
        <v>1006</v>
      </c>
      <c r="C117" s="11" t="s">
        <v>944</v>
      </c>
      <c r="D117" s="11" t="s">
        <v>6777</v>
      </c>
      <c r="E117" s="11" t="s">
        <v>6778</v>
      </c>
      <c r="F117" s="9"/>
      <c r="G117" s="11" t="s">
        <v>6686</v>
      </c>
      <c r="H117" s="11" t="s">
        <v>716</v>
      </c>
      <c r="I117" s="11" t="s">
        <v>166</v>
      </c>
      <c r="J117" s="11" t="s">
        <v>5893</v>
      </c>
      <c r="K117" s="11" t="s">
        <v>5894</v>
      </c>
      <c r="L117" s="11" t="s">
        <v>6776</v>
      </c>
      <c r="M117" s="11" t="s">
        <v>1211</v>
      </c>
      <c r="N117" s="11" t="s">
        <v>716</v>
      </c>
      <c r="O117" s="11" t="s">
        <v>6765</v>
      </c>
      <c r="P117" s="11" t="s">
        <v>6779</v>
      </c>
      <c r="Q117" s="11" t="s">
        <v>6764</v>
      </c>
      <c r="R117" s="11" t="s">
        <v>6773</v>
      </c>
      <c r="S117" s="11" t="s">
        <v>6770</v>
      </c>
      <c r="T117" s="11" t="s">
        <v>6772</v>
      </c>
    </row>
    <row r="118" spans="1:20" ht="30">
      <c r="A118" s="11" t="s">
        <v>140</v>
      </c>
      <c r="B118" s="8" t="s">
        <v>739</v>
      </c>
      <c r="C118" s="11" t="s">
        <v>142</v>
      </c>
      <c r="D118" s="11" t="s">
        <v>143</v>
      </c>
      <c r="E118" s="11" t="s">
        <v>144</v>
      </c>
      <c r="F118" s="9"/>
      <c r="G118" s="11" t="s">
        <v>51</v>
      </c>
      <c r="H118" s="11" t="s">
        <v>54</v>
      </c>
      <c r="I118" s="11" t="s">
        <v>53</v>
      </c>
      <c r="J118" s="11" t="s">
        <v>137</v>
      </c>
      <c r="K118" s="11" t="s">
        <v>138</v>
      </c>
      <c r="L118" s="11" t="s">
        <v>141</v>
      </c>
      <c r="M118" s="11" t="s">
        <v>49</v>
      </c>
      <c r="N118" s="11" t="s">
        <v>50</v>
      </c>
      <c r="O118" s="11" t="s">
        <v>40</v>
      </c>
      <c r="P118" s="11" t="s">
        <v>80</v>
      </c>
      <c r="Q118" s="11" t="s">
        <v>39</v>
      </c>
      <c r="R118" s="11" t="s">
        <v>63</v>
      </c>
      <c r="S118" s="11" t="s">
        <v>60</v>
      </c>
      <c r="T118" s="11" t="s">
        <v>62</v>
      </c>
    </row>
    <row r="119" spans="1:20" ht="30">
      <c r="A119" s="11" t="s">
        <v>8535</v>
      </c>
      <c r="B119" s="8" t="s">
        <v>1030</v>
      </c>
      <c r="C119" s="11" t="s">
        <v>772</v>
      </c>
      <c r="D119" s="11" t="s">
        <v>8537</v>
      </c>
      <c r="E119" s="11" t="s">
        <v>8538</v>
      </c>
      <c r="F119" s="9"/>
      <c r="G119" s="11" t="s">
        <v>8476</v>
      </c>
      <c r="H119" s="11" t="s">
        <v>716</v>
      </c>
      <c r="I119" s="11" t="s">
        <v>287</v>
      </c>
      <c r="J119" s="11" t="s">
        <v>5893</v>
      </c>
      <c r="K119" s="11" t="s">
        <v>5894</v>
      </c>
      <c r="L119" s="11" t="s">
        <v>8536</v>
      </c>
      <c r="M119" s="11" t="s">
        <v>1211</v>
      </c>
      <c r="N119" s="11" t="s">
        <v>8487</v>
      </c>
      <c r="O119" s="11" t="s">
        <v>8529</v>
      </c>
      <c r="P119" s="11" t="s">
        <v>8526</v>
      </c>
      <c r="Q119" s="11" t="s">
        <v>8528</v>
      </c>
      <c r="R119" s="11" t="s">
        <v>8473</v>
      </c>
      <c r="S119" s="11" t="s">
        <v>8490</v>
      </c>
      <c r="T119" s="11" t="s">
        <v>8472</v>
      </c>
    </row>
    <row r="120" spans="1:20" ht="30">
      <c r="A120" s="11" t="s">
        <v>6222</v>
      </c>
      <c r="B120" s="8" t="s">
        <v>1038</v>
      </c>
      <c r="C120" s="11" t="s">
        <v>1068</v>
      </c>
      <c r="D120" s="11" t="s">
        <v>6223</v>
      </c>
      <c r="E120" s="11" t="s">
        <v>6224</v>
      </c>
      <c r="F120" s="9"/>
      <c r="G120" s="11" t="s">
        <v>6052</v>
      </c>
      <c r="H120" s="11" t="s">
        <v>716</v>
      </c>
      <c r="I120" s="11" t="s">
        <v>166</v>
      </c>
      <c r="J120" s="11" t="s">
        <v>5893</v>
      </c>
      <c r="K120" s="11" t="s">
        <v>5894</v>
      </c>
      <c r="L120" s="11" t="s">
        <v>1153</v>
      </c>
      <c r="M120" s="11" t="s">
        <v>1211</v>
      </c>
      <c r="N120" s="11" t="s">
        <v>716</v>
      </c>
      <c r="O120" s="11" t="s">
        <v>6196</v>
      </c>
      <c r="P120" s="11" t="s">
        <v>6205</v>
      </c>
      <c r="Q120" s="11" t="s">
        <v>6195</v>
      </c>
      <c r="R120" s="11" t="s">
        <v>5962</v>
      </c>
      <c r="S120" s="11" t="s">
        <v>5959</v>
      </c>
      <c r="T120" s="11" t="s">
        <v>5961</v>
      </c>
    </row>
    <row r="121" spans="1:20" ht="30">
      <c r="A121" s="11" t="s">
        <v>1691</v>
      </c>
      <c r="B121" s="8" t="s">
        <v>1051</v>
      </c>
      <c r="C121" s="11" t="s">
        <v>1699</v>
      </c>
      <c r="D121" s="11" t="s">
        <v>1700</v>
      </c>
      <c r="E121" s="11" t="s">
        <v>1701</v>
      </c>
      <c r="F121" s="9">
        <v>79854252616</v>
      </c>
      <c r="G121" s="11" t="s">
        <v>1697</v>
      </c>
      <c r="H121" s="11" t="s">
        <v>716</v>
      </c>
      <c r="I121" s="11" t="s">
        <v>53</v>
      </c>
      <c r="J121" s="11" t="s">
        <v>1688</v>
      </c>
      <c r="K121" s="11" t="s">
        <v>1689</v>
      </c>
      <c r="L121" s="11" t="s">
        <v>1692</v>
      </c>
      <c r="M121" s="11" t="s">
        <v>1695</v>
      </c>
      <c r="N121" s="11" t="s">
        <v>1696</v>
      </c>
      <c r="O121" s="11" t="s">
        <v>729</v>
      </c>
      <c r="P121" s="11" t="s">
        <v>991</v>
      </c>
      <c r="Q121" s="11" t="s">
        <v>993</v>
      </c>
      <c r="R121" s="11" t="s">
        <v>67</v>
      </c>
      <c r="S121" s="11" t="s">
        <v>64</v>
      </c>
      <c r="T121" s="11" t="s">
        <v>66</v>
      </c>
    </row>
    <row r="122" spans="1:20" ht="30">
      <c r="A122" s="11" t="s">
        <v>2766</v>
      </c>
      <c r="B122" s="8" t="s">
        <v>1056</v>
      </c>
      <c r="C122" s="11" t="s">
        <v>251</v>
      </c>
      <c r="D122" s="11" t="s">
        <v>2768</v>
      </c>
      <c r="E122" s="11" t="s">
        <v>2769</v>
      </c>
      <c r="F122" s="9"/>
      <c r="G122" s="11" t="s">
        <v>2186</v>
      </c>
      <c r="H122" s="11" t="s">
        <v>716</v>
      </c>
      <c r="I122" s="11" t="s">
        <v>53</v>
      </c>
      <c r="J122" s="11" t="s">
        <v>2194</v>
      </c>
      <c r="K122" s="11" t="s">
        <v>2195</v>
      </c>
      <c r="L122" s="11" t="s">
        <v>2767</v>
      </c>
      <c r="M122" s="11" t="s">
        <v>2184</v>
      </c>
      <c r="N122" s="11" t="s">
        <v>2185</v>
      </c>
      <c r="O122" s="11" t="s">
        <v>2759</v>
      </c>
      <c r="P122" s="11" t="s">
        <v>2756</v>
      </c>
      <c r="Q122" s="11" t="s">
        <v>2758</v>
      </c>
      <c r="R122" s="11" t="s">
        <v>2678</v>
      </c>
      <c r="S122" s="11" t="s">
        <v>2675</v>
      </c>
      <c r="T122" s="11" t="s">
        <v>2677</v>
      </c>
    </row>
    <row r="123" spans="1:20" ht="30">
      <c r="A123" s="11" t="s">
        <v>2001</v>
      </c>
      <c r="B123" s="8" t="s">
        <v>1064</v>
      </c>
      <c r="C123" s="11" t="s">
        <v>378</v>
      </c>
      <c r="D123" s="11" t="s">
        <v>2002</v>
      </c>
      <c r="E123" s="11" t="s">
        <v>2003</v>
      </c>
      <c r="F123" s="9"/>
      <c r="G123" s="11" t="s">
        <v>1912</v>
      </c>
      <c r="H123" s="11" t="s">
        <v>716</v>
      </c>
      <c r="I123" s="11" t="s">
        <v>53</v>
      </c>
      <c r="J123" s="11" t="s">
        <v>1923</v>
      </c>
      <c r="K123" s="11" t="s">
        <v>1924</v>
      </c>
      <c r="L123" s="11" t="s">
        <v>452</v>
      </c>
      <c r="M123" s="11" t="s">
        <v>1910</v>
      </c>
      <c r="N123" s="11" t="s">
        <v>1911</v>
      </c>
      <c r="O123" s="11" t="s">
        <v>1982</v>
      </c>
      <c r="P123" s="11" t="s">
        <v>1993</v>
      </c>
      <c r="Q123" s="11" t="s">
        <v>1981</v>
      </c>
      <c r="R123" s="11" t="s">
        <v>1907</v>
      </c>
      <c r="S123" s="11" t="s">
        <v>1936</v>
      </c>
      <c r="T123" s="11" t="s">
        <v>1906</v>
      </c>
    </row>
    <row r="124" spans="1:20" ht="30">
      <c r="A124" s="11" t="s">
        <v>3196</v>
      </c>
      <c r="B124" s="8" t="s">
        <v>1074</v>
      </c>
      <c r="C124" s="11" t="s">
        <v>2032</v>
      </c>
      <c r="D124" s="11" t="s">
        <v>3198</v>
      </c>
      <c r="E124" s="11" t="s">
        <v>3199</v>
      </c>
      <c r="F124" s="9"/>
      <c r="G124" s="11" t="s">
        <v>2186</v>
      </c>
      <c r="H124" s="11" t="s">
        <v>716</v>
      </c>
      <c r="I124" s="11" t="s">
        <v>53</v>
      </c>
      <c r="J124" s="11" t="s">
        <v>2194</v>
      </c>
      <c r="K124" s="11" t="s">
        <v>2195</v>
      </c>
      <c r="L124" s="11" t="s">
        <v>3197</v>
      </c>
      <c r="M124" s="11" t="s">
        <v>2184</v>
      </c>
      <c r="N124" s="11" t="s">
        <v>2985</v>
      </c>
      <c r="O124" s="11" t="s">
        <v>3163</v>
      </c>
      <c r="P124" s="11" t="s">
        <v>3160</v>
      </c>
      <c r="Q124" s="11" t="s">
        <v>3162</v>
      </c>
      <c r="R124" s="11" t="s">
        <v>3054</v>
      </c>
      <c r="S124" s="11" t="s">
        <v>3051</v>
      </c>
      <c r="T124" s="11" t="s">
        <v>3053</v>
      </c>
    </row>
    <row r="125" spans="1:20" ht="30">
      <c r="A125" s="11" t="s">
        <v>3924</v>
      </c>
      <c r="B125" s="8" t="s">
        <v>1083</v>
      </c>
      <c r="C125" s="11" t="s">
        <v>226</v>
      </c>
      <c r="D125" s="11" t="s">
        <v>3955</v>
      </c>
      <c r="E125" s="11" t="s">
        <v>3956</v>
      </c>
      <c r="F125" s="9"/>
      <c r="G125" s="11" t="s">
        <v>3906</v>
      </c>
      <c r="H125" s="11" t="s">
        <v>716</v>
      </c>
      <c r="I125" s="11" t="s">
        <v>53</v>
      </c>
      <c r="J125" s="11" t="s">
        <v>3952</v>
      </c>
      <c r="K125" s="11" t="s">
        <v>3953</v>
      </c>
      <c r="L125" s="11" t="s">
        <v>3954</v>
      </c>
      <c r="M125" s="11" t="s">
        <v>3917</v>
      </c>
      <c r="N125" s="11" t="s">
        <v>3918</v>
      </c>
      <c r="O125" s="11" t="s">
        <v>3928</v>
      </c>
      <c r="P125" s="11" t="s">
        <v>3925</v>
      </c>
      <c r="Q125" s="11" t="s">
        <v>3927</v>
      </c>
      <c r="R125" s="11" t="s">
        <v>1922</v>
      </c>
      <c r="S125" s="11" t="s">
        <v>1919</v>
      </c>
      <c r="T125" s="11" t="s">
        <v>1921</v>
      </c>
    </row>
    <row r="126" spans="1:20" ht="30">
      <c r="A126" s="11" t="s">
        <v>5847</v>
      </c>
      <c r="B126" s="8" t="s">
        <v>1092</v>
      </c>
      <c r="C126" s="11" t="s">
        <v>133</v>
      </c>
      <c r="D126" s="11" t="s">
        <v>5853</v>
      </c>
      <c r="E126" s="11" t="s">
        <v>5854</v>
      </c>
      <c r="F126" s="9"/>
      <c r="G126" s="11" t="s">
        <v>5561</v>
      </c>
      <c r="H126" s="11" t="s">
        <v>716</v>
      </c>
      <c r="I126" s="11" t="s">
        <v>1816</v>
      </c>
      <c r="J126" s="11" t="s">
        <v>5774</v>
      </c>
      <c r="K126" s="11" t="s">
        <v>5775</v>
      </c>
      <c r="L126" s="11" t="s">
        <v>5848</v>
      </c>
      <c r="M126" s="11" t="s">
        <v>5851</v>
      </c>
      <c r="N126" s="11" t="s">
        <v>5852</v>
      </c>
      <c r="O126" s="11" t="s">
        <v>5790</v>
      </c>
      <c r="P126" s="11" t="s">
        <v>5787</v>
      </c>
      <c r="Q126" s="11" t="s">
        <v>5789</v>
      </c>
      <c r="R126" s="11" t="s">
        <v>5293</v>
      </c>
      <c r="S126" s="11" t="s">
        <v>5290</v>
      </c>
      <c r="T126" s="11" t="s">
        <v>5292</v>
      </c>
    </row>
    <row r="127" spans="1:20" ht="30">
      <c r="A127" s="11" t="s">
        <v>14696</v>
      </c>
      <c r="B127" s="8" t="s">
        <v>1099</v>
      </c>
      <c r="C127" s="11" t="s">
        <v>860</v>
      </c>
      <c r="D127" s="11" t="s">
        <v>5853</v>
      </c>
      <c r="E127" s="11" t="s">
        <v>14700</v>
      </c>
      <c r="F127" s="9"/>
      <c r="G127" s="11" t="s">
        <v>14699</v>
      </c>
      <c r="H127" s="11" t="s">
        <v>716</v>
      </c>
      <c r="I127" s="11" t="s">
        <v>1520</v>
      </c>
      <c r="J127" s="11" t="s">
        <v>5893</v>
      </c>
      <c r="K127" s="11" t="s">
        <v>5894</v>
      </c>
      <c r="L127" s="11" t="s">
        <v>14697</v>
      </c>
      <c r="M127" s="11" t="s">
        <v>1211</v>
      </c>
      <c r="N127" s="11" t="s">
        <v>8487</v>
      </c>
      <c r="O127" s="11" t="s">
        <v>14704</v>
      </c>
      <c r="P127" s="11" t="s">
        <v>14701</v>
      </c>
      <c r="Q127" s="11" t="s">
        <v>14703</v>
      </c>
      <c r="R127" s="11" t="s">
        <v>14708</v>
      </c>
      <c r="S127" s="11" t="s">
        <v>14705</v>
      </c>
      <c r="T127" s="11" t="s">
        <v>14707</v>
      </c>
    </row>
    <row r="128" spans="1:20" ht="30">
      <c r="A128" s="11" t="s">
        <v>13481</v>
      </c>
      <c r="B128" s="8" t="s">
        <v>1106</v>
      </c>
      <c r="C128" s="11" t="s">
        <v>1377</v>
      </c>
      <c r="D128" s="11" t="s">
        <v>13006</v>
      </c>
      <c r="E128" s="11" t="s">
        <v>13483</v>
      </c>
      <c r="F128" s="9"/>
      <c r="G128" s="11" t="s">
        <v>13422</v>
      </c>
      <c r="H128" s="11" t="s">
        <v>716</v>
      </c>
      <c r="I128" s="11" t="s">
        <v>399</v>
      </c>
      <c r="J128" s="11" t="s">
        <v>5893</v>
      </c>
      <c r="K128" s="11" t="s">
        <v>5894</v>
      </c>
      <c r="L128" s="11" t="s">
        <v>13482</v>
      </c>
      <c r="M128" s="11" t="s">
        <v>1211</v>
      </c>
      <c r="N128" s="11" t="s">
        <v>716</v>
      </c>
      <c r="O128" s="11" t="s">
        <v>13472</v>
      </c>
      <c r="P128" s="11" t="s">
        <v>13469</v>
      </c>
      <c r="Q128" s="11" t="s">
        <v>13471</v>
      </c>
      <c r="R128" s="11" t="s">
        <v>13417</v>
      </c>
      <c r="S128" s="11" t="s">
        <v>13436</v>
      </c>
      <c r="T128" s="11" t="s">
        <v>13416</v>
      </c>
    </row>
    <row r="129" spans="1:20" ht="30">
      <c r="A129" s="11" t="s">
        <v>13005</v>
      </c>
      <c r="B129" s="8" t="s">
        <v>1113</v>
      </c>
      <c r="C129" s="11" t="s">
        <v>1189</v>
      </c>
      <c r="D129" s="11" t="s">
        <v>13006</v>
      </c>
      <c r="E129" s="11" t="s">
        <v>13007</v>
      </c>
      <c r="F129" s="9"/>
      <c r="G129" s="11" t="s">
        <v>12947</v>
      </c>
      <c r="H129" s="11" t="s">
        <v>716</v>
      </c>
      <c r="I129" s="11" t="s">
        <v>224</v>
      </c>
      <c r="J129" s="11" t="s">
        <v>5893</v>
      </c>
      <c r="K129" s="11" t="s">
        <v>5894</v>
      </c>
      <c r="L129" s="11" t="s">
        <v>674</v>
      </c>
      <c r="M129" s="11" t="s">
        <v>1211</v>
      </c>
      <c r="N129" s="11" t="s">
        <v>12979</v>
      </c>
      <c r="O129" s="11" t="s">
        <v>12985</v>
      </c>
      <c r="P129" s="11" t="s">
        <v>12982</v>
      </c>
      <c r="Q129" s="11" t="s">
        <v>12984</v>
      </c>
      <c r="R129" s="11" t="s">
        <v>12957</v>
      </c>
      <c r="S129" s="11" t="s">
        <v>12954</v>
      </c>
      <c r="T129" s="11" t="s">
        <v>12956</v>
      </c>
    </row>
    <row r="130" spans="1:20" ht="30">
      <c r="A130" s="11" t="s">
        <v>13329</v>
      </c>
      <c r="B130" s="8" t="s">
        <v>1118</v>
      </c>
      <c r="C130" s="11" t="s">
        <v>328</v>
      </c>
      <c r="D130" s="11" t="s">
        <v>13006</v>
      </c>
      <c r="E130" s="11" t="s">
        <v>13330</v>
      </c>
      <c r="F130" s="9"/>
      <c r="G130" s="11" t="s">
        <v>13310</v>
      </c>
      <c r="H130" s="11" t="s">
        <v>716</v>
      </c>
      <c r="I130" s="11" t="s">
        <v>399</v>
      </c>
      <c r="J130" s="11" t="s">
        <v>5893</v>
      </c>
      <c r="K130" s="11" t="s">
        <v>5894</v>
      </c>
      <c r="L130" s="11" t="s">
        <v>1529</v>
      </c>
      <c r="M130" s="11" t="s">
        <v>1211</v>
      </c>
      <c r="N130" s="11" t="s">
        <v>716</v>
      </c>
      <c r="O130" s="11" t="s">
        <v>13303</v>
      </c>
      <c r="P130" s="11" t="s">
        <v>13322</v>
      </c>
      <c r="Q130" s="11" t="s">
        <v>13302</v>
      </c>
      <c r="R130" s="11" t="s">
        <v>13291</v>
      </c>
      <c r="S130" s="11" t="s">
        <v>13314</v>
      </c>
      <c r="T130" s="11" t="s">
        <v>13290</v>
      </c>
    </row>
    <row r="131" spans="1:20" ht="30">
      <c r="A131" s="11" t="s">
        <v>2580</v>
      </c>
      <c r="B131" s="8" t="s">
        <v>1049</v>
      </c>
      <c r="C131" s="11" t="s">
        <v>124</v>
      </c>
      <c r="D131" s="11" t="s">
        <v>2582</v>
      </c>
      <c r="E131" s="11" t="s">
        <v>2583</v>
      </c>
      <c r="F131" s="9"/>
      <c r="G131" s="11" t="s">
        <v>2186</v>
      </c>
      <c r="H131" s="11" t="s">
        <v>716</v>
      </c>
      <c r="I131" s="11" t="s">
        <v>53</v>
      </c>
      <c r="J131" s="11" t="s">
        <v>2194</v>
      </c>
      <c r="K131" s="11" t="s">
        <v>2195</v>
      </c>
      <c r="L131" s="11" t="s">
        <v>2581</v>
      </c>
      <c r="M131" s="11" t="s">
        <v>2184</v>
      </c>
      <c r="N131" s="11" t="s">
        <v>2185</v>
      </c>
      <c r="O131" s="11" t="s">
        <v>2537</v>
      </c>
      <c r="P131" s="11" t="s">
        <v>2534</v>
      </c>
      <c r="Q131" s="11" t="s">
        <v>2536</v>
      </c>
      <c r="R131" s="11" t="s">
        <v>2385</v>
      </c>
      <c r="S131" s="11" t="s">
        <v>2382</v>
      </c>
      <c r="T131" s="11" t="s">
        <v>2384</v>
      </c>
    </row>
    <row r="132" spans="1:20" ht="30">
      <c r="A132" s="11" t="s">
        <v>4863</v>
      </c>
      <c r="B132" s="8" t="s">
        <v>1130</v>
      </c>
      <c r="C132" s="11" t="s">
        <v>416</v>
      </c>
      <c r="D132" s="11" t="s">
        <v>4867</v>
      </c>
      <c r="E132" s="11" t="s">
        <v>4868</v>
      </c>
      <c r="F132" s="9"/>
      <c r="G132" s="11" t="s">
        <v>4866</v>
      </c>
      <c r="H132" s="11" t="s">
        <v>752</v>
      </c>
      <c r="I132" s="11" t="s">
        <v>287</v>
      </c>
      <c r="J132" s="11" t="s">
        <v>4861</v>
      </c>
      <c r="K132" s="11" t="s">
        <v>4588</v>
      </c>
      <c r="L132" s="11" t="s">
        <v>4864</v>
      </c>
      <c r="M132" s="11" t="s">
        <v>1211</v>
      </c>
      <c r="N132" s="11" t="s">
        <v>1202</v>
      </c>
      <c r="O132" s="11" t="s">
        <v>4821</v>
      </c>
      <c r="P132" s="11" t="s">
        <v>4834</v>
      </c>
      <c r="Q132" s="11" t="s">
        <v>4820</v>
      </c>
      <c r="R132" s="11" t="s">
        <v>4587</v>
      </c>
      <c r="S132" s="11" t="s">
        <v>4584</v>
      </c>
      <c r="T132" s="11" t="s">
        <v>4586</v>
      </c>
    </row>
    <row r="133" spans="1:20">
      <c r="A133" s="11" t="s">
        <v>9502</v>
      </c>
      <c r="B133" s="8" t="s">
        <v>1143</v>
      </c>
      <c r="C133" s="11" t="s">
        <v>9298</v>
      </c>
      <c r="D133" s="11" t="s">
        <v>9504</v>
      </c>
      <c r="E133" s="11" t="s">
        <v>9505</v>
      </c>
      <c r="F133" s="9"/>
      <c r="G133" s="11" t="s">
        <v>9355</v>
      </c>
      <c r="H133" s="11" t="s">
        <v>716</v>
      </c>
      <c r="I133" s="11" t="s">
        <v>287</v>
      </c>
      <c r="J133" s="11" t="s">
        <v>5893</v>
      </c>
      <c r="K133" s="11" t="s">
        <v>5894</v>
      </c>
      <c r="L133" s="11" t="s">
        <v>9503</v>
      </c>
      <c r="M133" s="11" t="s">
        <v>1211</v>
      </c>
      <c r="N133" s="11" t="s">
        <v>9354</v>
      </c>
      <c r="O133" s="11" t="s">
        <v>9485</v>
      </c>
      <c r="P133" s="11" t="s">
        <v>9482</v>
      </c>
      <c r="Q133" s="11" t="s">
        <v>9484</v>
      </c>
      <c r="R133" s="11" t="s">
        <v>9360</v>
      </c>
      <c r="S133" s="11" t="s">
        <v>9357</v>
      </c>
      <c r="T133" s="11" t="s">
        <v>9359</v>
      </c>
    </row>
    <row r="134" spans="1:20" ht="30">
      <c r="A134" s="11" t="s">
        <v>11473</v>
      </c>
      <c r="B134" s="8" t="s">
        <v>1151</v>
      </c>
      <c r="C134" s="11" t="s">
        <v>11475</v>
      </c>
      <c r="D134" s="11" t="s">
        <v>11476</v>
      </c>
      <c r="E134" s="11" t="s">
        <v>11477</v>
      </c>
      <c r="F134" s="9"/>
      <c r="G134" s="11" t="s">
        <v>11215</v>
      </c>
      <c r="H134" s="11" t="s">
        <v>716</v>
      </c>
      <c r="I134" s="11" t="s">
        <v>1816</v>
      </c>
      <c r="J134" s="11" t="s">
        <v>5893</v>
      </c>
      <c r="K134" s="11" t="s">
        <v>5894</v>
      </c>
      <c r="L134" s="11" t="s">
        <v>1940</v>
      </c>
      <c r="M134" s="11" t="s">
        <v>1211</v>
      </c>
      <c r="N134" s="11" t="s">
        <v>11163</v>
      </c>
      <c r="O134" s="11" t="s">
        <v>447</v>
      </c>
      <c r="P134" s="11" t="s">
        <v>5907</v>
      </c>
      <c r="Q134" s="11" t="s">
        <v>447</v>
      </c>
      <c r="R134" s="11" t="s">
        <v>11391</v>
      </c>
      <c r="S134" s="11" t="s">
        <v>11388</v>
      </c>
      <c r="T134" s="11" t="s">
        <v>11390</v>
      </c>
    </row>
    <row r="135" spans="1:20" ht="30">
      <c r="A135" s="11" t="s">
        <v>10085</v>
      </c>
      <c r="B135" s="8" t="s">
        <v>1138</v>
      </c>
      <c r="C135" s="11" t="s">
        <v>328</v>
      </c>
      <c r="D135" s="11" t="s">
        <v>10086</v>
      </c>
      <c r="E135" s="11" t="s">
        <v>10087</v>
      </c>
      <c r="F135" s="9"/>
      <c r="G135" s="11" t="s">
        <v>10047</v>
      </c>
      <c r="H135" s="11" t="s">
        <v>716</v>
      </c>
      <c r="I135" s="11" t="s">
        <v>316</v>
      </c>
      <c r="J135" s="11" t="s">
        <v>5893</v>
      </c>
      <c r="K135" s="11" t="s">
        <v>5894</v>
      </c>
      <c r="L135" s="11" t="s">
        <v>8582</v>
      </c>
      <c r="M135" s="11" t="s">
        <v>1211</v>
      </c>
      <c r="N135" s="11" t="s">
        <v>716</v>
      </c>
      <c r="O135" s="11" t="s">
        <v>10053</v>
      </c>
      <c r="P135" s="11" t="s">
        <v>10050</v>
      </c>
      <c r="Q135" s="11" t="s">
        <v>10052</v>
      </c>
      <c r="R135" s="11" t="s">
        <v>9945</v>
      </c>
      <c r="S135" s="11" t="s">
        <v>9942</v>
      </c>
      <c r="T135" s="11" t="s">
        <v>9944</v>
      </c>
    </row>
    <row r="136" spans="1:20" ht="30">
      <c r="A136" s="11" t="s">
        <v>12722</v>
      </c>
      <c r="B136" s="8" t="s">
        <v>1162</v>
      </c>
      <c r="C136" s="11" t="s">
        <v>11222</v>
      </c>
      <c r="D136" s="11" t="s">
        <v>12616</v>
      </c>
      <c r="E136" s="11" t="s">
        <v>12726</v>
      </c>
      <c r="F136" s="9"/>
      <c r="G136" s="11" t="s">
        <v>12725</v>
      </c>
      <c r="H136" s="11" t="s">
        <v>716</v>
      </c>
      <c r="I136" s="11" t="s">
        <v>224</v>
      </c>
      <c r="J136" s="11" t="s">
        <v>5883</v>
      </c>
      <c r="K136" s="11" t="s">
        <v>5884</v>
      </c>
      <c r="L136" s="11" t="s">
        <v>12723</v>
      </c>
      <c r="M136" s="11" t="s">
        <v>1211</v>
      </c>
      <c r="N136" s="11" t="s">
        <v>716</v>
      </c>
      <c r="O136" s="11" t="s">
        <v>12474</v>
      </c>
      <c r="P136" s="11" t="s">
        <v>12471</v>
      </c>
      <c r="Q136" s="11" t="s">
        <v>12473</v>
      </c>
      <c r="R136" s="11" t="s">
        <v>5882</v>
      </c>
      <c r="S136" s="11" t="s">
        <v>5879</v>
      </c>
      <c r="T136" s="11" t="s">
        <v>5881</v>
      </c>
    </row>
    <row r="137" spans="1:20" ht="30">
      <c r="A137" s="11" t="s">
        <v>12615</v>
      </c>
      <c r="B137" s="8" t="s">
        <v>1170</v>
      </c>
      <c r="C137" s="11" t="s">
        <v>1397</v>
      </c>
      <c r="D137" s="11" t="s">
        <v>12616</v>
      </c>
      <c r="E137" s="11" t="s">
        <v>12617</v>
      </c>
      <c r="F137" s="9"/>
      <c r="G137" s="11" t="s">
        <v>12594</v>
      </c>
      <c r="H137" s="11" t="s">
        <v>716</v>
      </c>
      <c r="I137" s="11" t="s">
        <v>224</v>
      </c>
      <c r="J137" s="11" t="s">
        <v>5893</v>
      </c>
      <c r="K137" s="11" t="s">
        <v>5894</v>
      </c>
      <c r="L137" s="11" t="s">
        <v>7092</v>
      </c>
      <c r="M137" s="11" t="s">
        <v>1211</v>
      </c>
      <c r="N137" s="11" t="s">
        <v>11163</v>
      </c>
      <c r="O137" s="11" t="s">
        <v>12591</v>
      </c>
      <c r="P137" s="11" t="s">
        <v>12606</v>
      </c>
      <c r="Q137" s="11" t="s">
        <v>12590</v>
      </c>
      <c r="R137" s="11" t="s">
        <v>12583</v>
      </c>
      <c r="S137" s="11" t="s">
        <v>12599</v>
      </c>
      <c r="T137" s="11" t="s">
        <v>12582</v>
      </c>
    </row>
    <row r="138" spans="1:20" ht="30">
      <c r="A138" s="11" t="s">
        <v>10845</v>
      </c>
      <c r="B138" s="8" t="s">
        <v>1181</v>
      </c>
      <c r="C138" s="11" t="s">
        <v>944</v>
      </c>
      <c r="D138" s="11" t="s">
        <v>10847</v>
      </c>
      <c r="E138" s="11" t="s">
        <v>10848</v>
      </c>
      <c r="F138" s="9"/>
      <c r="G138" s="11" t="s">
        <v>10819</v>
      </c>
      <c r="H138" s="11" t="s">
        <v>716</v>
      </c>
      <c r="I138" s="11" t="s">
        <v>316</v>
      </c>
      <c r="J138" s="11" t="s">
        <v>5893</v>
      </c>
      <c r="K138" s="11" t="s">
        <v>5894</v>
      </c>
      <c r="L138" s="11" t="s">
        <v>10846</v>
      </c>
      <c r="M138" s="11" t="s">
        <v>1211</v>
      </c>
      <c r="N138" s="11" t="s">
        <v>10831</v>
      </c>
      <c r="O138" s="11" t="s">
        <v>10838</v>
      </c>
      <c r="P138" s="11" t="s">
        <v>10835</v>
      </c>
      <c r="Q138" s="11" t="s">
        <v>10837</v>
      </c>
      <c r="R138" s="11" t="s">
        <v>10814</v>
      </c>
      <c r="S138" s="11" t="s">
        <v>10826</v>
      </c>
      <c r="T138" s="11" t="s">
        <v>10813</v>
      </c>
    </row>
    <row r="139" spans="1:20" ht="30">
      <c r="A139" s="11" t="s">
        <v>7902</v>
      </c>
      <c r="B139" s="8" t="s">
        <v>1185</v>
      </c>
      <c r="C139" s="11" t="s">
        <v>304</v>
      </c>
      <c r="D139" s="11" t="s">
        <v>7904</v>
      </c>
      <c r="E139" s="11" t="s">
        <v>7905</v>
      </c>
      <c r="F139" s="9"/>
      <c r="G139" s="11" t="s">
        <v>7837</v>
      </c>
      <c r="H139" s="11" t="s">
        <v>716</v>
      </c>
      <c r="I139" s="11" t="s">
        <v>342</v>
      </c>
      <c r="J139" s="11" t="s">
        <v>5893</v>
      </c>
      <c r="K139" s="11" t="s">
        <v>5894</v>
      </c>
      <c r="L139" s="11" t="s">
        <v>7903</v>
      </c>
      <c r="M139" s="11" t="s">
        <v>1211</v>
      </c>
      <c r="N139" s="11" t="s">
        <v>716</v>
      </c>
      <c r="O139" s="11" t="s">
        <v>7887</v>
      </c>
      <c r="P139" s="11" t="s">
        <v>7884</v>
      </c>
      <c r="Q139" s="11" t="s">
        <v>7886</v>
      </c>
      <c r="R139" s="11" t="s">
        <v>7848</v>
      </c>
      <c r="S139" s="11" t="s">
        <v>7845</v>
      </c>
      <c r="T139" s="11" t="s">
        <v>7847</v>
      </c>
    </row>
    <row r="140" spans="1:20" ht="60">
      <c r="A140" s="11" t="s">
        <v>870</v>
      </c>
      <c r="B140" s="8" t="s">
        <v>1205</v>
      </c>
      <c r="C140" s="11" t="s">
        <v>416</v>
      </c>
      <c r="D140" s="11" t="s">
        <v>874</v>
      </c>
      <c r="E140" s="11" t="s">
        <v>875</v>
      </c>
      <c r="F140" s="9"/>
      <c r="G140" s="11" t="s">
        <v>751</v>
      </c>
      <c r="H140" s="11" t="s">
        <v>752</v>
      </c>
      <c r="I140" s="11" t="s">
        <v>53</v>
      </c>
      <c r="J140" s="11" t="s">
        <v>484</v>
      </c>
      <c r="K140" s="11" t="s">
        <v>747</v>
      </c>
      <c r="L140" s="11" t="s">
        <v>871</v>
      </c>
      <c r="M140" s="11" t="s">
        <v>791</v>
      </c>
      <c r="N140" s="11" t="s">
        <v>873</v>
      </c>
      <c r="O140" s="11" t="s">
        <v>879</v>
      </c>
      <c r="P140" s="11" t="s">
        <v>876</v>
      </c>
      <c r="Q140" s="11" t="s">
        <v>878</v>
      </c>
      <c r="R140" s="11" t="s">
        <v>728</v>
      </c>
      <c r="S140" s="11" t="s">
        <v>725</v>
      </c>
      <c r="T140" s="11" t="s">
        <v>727</v>
      </c>
    </row>
    <row r="141" spans="1:20" ht="30">
      <c r="A141" s="11" t="s">
        <v>12005</v>
      </c>
      <c r="B141" s="8" t="s">
        <v>1218</v>
      </c>
      <c r="C141" s="11" t="s">
        <v>615</v>
      </c>
      <c r="D141" s="11" t="s">
        <v>12007</v>
      </c>
      <c r="E141" s="11" t="s">
        <v>12008</v>
      </c>
      <c r="F141" s="9"/>
      <c r="G141" s="11" t="s">
        <v>11900</v>
      </c>
      <c r="H141" s="11" t="s">
        <v>716</v>
      </c>
      <c r="I141" s="11" t="s">
        <v>1816</v>
      </c>
      <c r="J141" s="11" t="s">
        <v>5893</v>
      </c>
      <c r="K141" s="11" t="s">
        <v>5894</v>
      </c>
      <c r="L141" s="11" t="s">
        <v>12006</v>
      </c>
      <c r="M141" s="11" t="s">
        <v>1211</v>
      </c>
      <c r="N141" s="11" t="s">
        <v>11163</v>
      </c>
      <c r="O141" s="11" t="s">
        <v>11999</v>
      </c>
      <c r="P141" s="11" t="s">
        <v>11996</v>
      </c>
      <c r="Q141" s="11" t="s">
        <v>11998</v>
      </c>
      <c r="R141" s="11" t="s">
        <v>11896</v>
      </c>
      <c r="S141" s="11" t="s">
        <v>11910</v>
      </c>
      <c r="T141" s="11" t="s">
        <v>11895</v>
      </c>
    </row>
    <row r="142" spans="1:20" ht="30">
      <c r="A142" s="11" t="s">
        <v>13351</v>
      </c>
      <c r="B142" s="8" t="s">
        <v>1225</v>
      </c>
      <c r="C142" s="11" t="s">
        <v>838</v>
      </c>
      <c r="D142" s="11" t="s">
        <v>13352</v>
      </c>
      <c r="E142" s="11" t="s">
        <v>13353</v>
      </c>
      <c r="F142" s="9"/>
      <c r="G142" s="11" t="s">
        <v>13310</v>
      </c>
      <c r="H142" s="11" t="s">
        <v>716</v>
      </c>
      <c r="I142" s="11" t="s">
        <v>399</v>
      </c>
      <c r="J142" s="11" t="s">
        <v>5893</v>
      </c>
      <c r="K142" s="11" t="s">
        <v>5894</v>
      </c>
      <c r="L142" s="11" t="s">
        <v>8332</v>
      </c>
      <c r="M142" s="11" t="s">
        <v>1211</v>
      </c>
      <c r="N142" s="11" t="s">
        <v>716</v>
      </c>
      <c r="O142" s="11" t="s">
        <v>13303</v>
      </c>
      <c r="P142" s="11" t="s">
        <v>13322</v>
      </c>
      <c r="Q142" s="11" t="s">
        <v>13302</v>
      </c>
      <c r="R142" s="11" t="s">
        <v>13291</v>
      </c>
      <c r="S142" s="11" t="s">
        <v>13314</v>
      </c>
      <c r="T142" s="11" t="s">
        <v>13290</v>
      </c>
    </row>
    <row r="143" spans="1:20" ht="30">
      <c r="A143" s="11" t="s">
        <v>13869</v>
      </c>
      <c r="B143" s="8" t="s">
        <v>1234</v>
      </c>
      <c r="C143" s="11" t="s">
        <v>944</v>
      </c>
      <c r="D143" s="11" t="s">
        <v>13870</v>
      </c>
      <c r="E143" s="11" t="s">
        <v>13871</v>
      </c>
      <c r="F143" s="9"/>
      <c r="G143" s="11" t="s">
        <v>13856</v>
      </c>
      <c r="H143" s="11" t="s">
        <v>716</v>
      </c>
      <c r="I143" s="11" t="s">
        <v>399</v>
      </c>
      <c r="J143" s="11" t="s">
        <v>5893</v>
      </c>
      <c r="K143" s="11" t="s">
        <v>5894</v>
      </c>
      <c r="L143" s="11" t="s">
        <v>6692</v>
      </c>
      <c r="M143" s="11" t="s">
        <v>5502</v>
      </c>
      <c r="N143" s="11" t="s">
        <v>11163</v>
      </c>
      <c r="O143" s="11" t="s">
        <v>13862</v>
      </c>
      <c r="P143" s="11" t="s">
        <v>13859</v>
      </c>
      <c r="Q143" s="11" t="s">
        <v>13861</v>
      </c>
      <c r="R143" s="11" t="s">
        <v>447</v>
      </c>
      <c r="S143" s="11" t="s">
        <v>5883</v>
      </c>
      <c r="T143" s="11" t="s">
        <v>447</v>
      </c>
    </row>
    <row r="144" spans="1:20" ht="30">
      <c r="A144" s="11" t="s">
        <v>13301</v>
      </c>
      <c r="B144" s="8" t="s">
        <v>1216</v>
      </c>
      <c r="C144" s="11" t="s">
        <v>14098</v>
      </c>
      <c r="D144" s="11" t="s">
        <v>14099</v>
      </c>
      <c r="E144" s="11" t="s">
        <v>14100</v>
      </c>
      <c r="F144" s="9"/>
      <c r="G144" s="11" t="s">
        <v>4619</v>
      </c>
      <c r="H144" s="11" t="s">
        <v>752</v>
      </c>
      <c r="I144" s="11" t="s">
        <v>399</v>
      </c>
      <c r="J144" s="11" t="s">
        <v>7009</v>
      </c>
      <c r="K144" s="11" t="s">
        <v>14094</v>
      </c>
      <c r="L144" s="11" t="s">
        <v>5979</v>
      </c>
      <c r="M144" s="11" t="s">
        <v>1211</v>
      </c>
      <c r="N144" s="11" t="s">
        <v>14097</v>
      </c>
      <c r="O144" s="11" t="s">
        <v>5882</v>
      </c>
      <c r="P144" s="11" t="s">
        <v>5879</v>
      </c>
      <c r="Q144" s="11" t="s">
        <v>5881</v>
      </c>
      <c r="R144" s="11" t="s">
        <v>729</v>
      </c>
      <c r="S144" s="11" t="s">
        <v>991</v>
      </c>
      <c r="T144" s="11" t="s">
        <v>993</v>
      </c>
    </row>
    <row r="145" spans="1:20" ht="45">
      <c r="A145" s="11" t="s">
        <v>1594</v>
      </c>
      <c r="B145" s="8" t="s">
        <v>1245</v>
      </c>
      <c r="C145" s="11" t="s">
        <v>838</v>
      </c>
      <c r="D145" s="11" t="s">
        <v>1596</v>
      </c>
      <c r="E145" s="11" t="s">
        <v>1597</v>
      </c>
      <c r="F145" s="9">
        <v>79872542043</v>
      </c>
      <c r="G145" s="11" t="s">
        <v>1491</v>
      </c>
      <c r="H145" s="11" t="s">
        <v>716</v>
      </c>
      <c r="I145" s="11" t="s">
        <v>316</v>
      </c>
      <c r="J145" s="11" t="s">
        <v>1168</v>
      </c>
      <c r="K145" s="11" t="s">
        <v>1169</v>
      </c>
      <c r="L145" s="11" t="s">
        <v>1595</v>
      </c>
      <c r="M145" s="11" t="s">
        <v>1249</v>
      </c>
      <c r="N145" s="11" t="s">
        <v>837</v>
      </c>
      <c r="O145" s="11" t="s">
        <v>447</v>
      </c>
      <c r="P145" s="11" t="s">
        <v>1036</v>
      </c>
      <c r="Q145" s="11" t="s">
        <v>447</v>
      </c>
      <c r="R145" s="11" t="s">
        <v>1592</v>
      </c>
      <c r="S145" s="11" t="s">
        <v>1589</v>
      </c>
      <c r="T145" s="11" t="s">
        <v>1591</v>
      </c>
    </row>
    <row r="146" spans="1:20" ht="30">
      <c r="A146" s="11" t="s">
        <v>9563</v>
      </c>
      <c r="B146" s="8" t="s">
        <v>1256</v>
      </c>
      <c r="C146" s="11" t="s">
        <v>838</v>
      </c>
      <c r="D146" s="11" t="s">
        <v>1596</v>
      </c>
      <c r="E146" s="11" t="s">
        <v>9564</v>
      </c>
      <c r="F146" s="9"/>
      <c r="G146" s="11" t="s">
        <v>9355</v>
      </c>
      <c r="H146" s="11" t="s">
        <v>716</v>
      </c>
      <c r="I146" s="11" t="s">
        <v>287</v>
      </c>
      <c r="J146" s="11" t="s">
        <v>5893</v>
      </c>
      <c r="K146" s="11" t="s">
        <v>5894</v>
      </c>
      <c r="L146" s="11" t="s">
        <v>5848</v>
      </c>
      <c r="M146" s="11" t="s">
        <v>1211</v>
      </c>
      <c r="N146" s="11" t="s">
        <v>9436</v>
      </c>
      <c r="O146" s="11" t="s">
        <v>9360</v>
      </c>
      <c r="P146" s="11" t="s">
        <v>9357</v>
      </c>
      <c r="Q146" s="11" t="s">
        <v>9359</v>
      </c>
      <c r="R146" s="11" t="s">
        <v>8483</v>
      </c>
      <c r="S146" s="11" t="s">
        <v>8480</v>
      </c>
      <c r="T146" s="11" t="s">
        <v>8482</v>
      </c>
    </row>
    <row r="147" spans="1:20" ht="30">
      <c r="A147" s="11" t="s">
        <v>10242</v>
      </c>
      <c r="B147" s="8" t="s">
        <v>1266</v>
      </c>
      <c r="C147" s="11" t="s">
        <v>838</v>
      </c>
      <c r="D147" s="11" t="s">
        <v>1596</v>
      </c>
      <c r="E147" s="11" t="s">
        <v>10243</v>
      </c>
      <c r="F147" s="9"/>
      <c r="G147" s="11" t="s">
        <v>10116</v>
      </c>
      <c r="H147" s="11" t="s">
        <v>716</v>
      </c>
      <c r="I147" s="11" t="s">
        <v>316</v>
      </c>
      <c r="J147" s="11" t="s">
        <v>5893</v>
      </c>
      <c r="K147" s="11" t="s">
        <v>5894</v>
      </c>
      <c r="L147" s="11" t="s">
        <v>5474</v>
      </c>
      <c r="M147" s="11" t="s">
        <v>1211</v>
      </c>
      <c r="N147" s="11" t="s">
        <v>716</v>
      </c>
      <c r="O147" s="11" t="s">
        <v>10219</v>
      </c>
      <c r="P147" s="11" t="s">
        <v>10216</v>
      </c>
      <c r="Q147" s="11" t="s">
        <v>10218</v>
      </c>
      <c r="R147" s="11" t="s">
        <v>10107</v>
      </c>
      <c r="S147" s="11" t="s">
        <v>10104</v>
      </c>
      <c r="T147" s="11" t="s">
        <v>10106</v>
      </c>
    </row>
    <row r="148" spans="1:20" ht="30">
      <c r="A148" s="11" t="s">
        <v>9029</v>
      </c>
      <c r="B148" s="8" t="s">
        <v>1273</v>
      </c>
      <c r="C148" s="11" t="s">
        <v>772</v>
      </c>
      <c r="D148" s="11" t="s">
        <v>1596</v>
      </c>
      <c r="E148" s="11" t="s">
        <v>9031</v>
      </c>
      <c r="F148" s="9"/>
      <c r="G148" s="11" t="s">
        <v>9000</v>
      </c>
      <c r="H148" s="11" t="s">
        <v>716</v>
      </c>
      <c r="I148" s="11" t="s">
        <v>287</v>
      </c>
      <c r="J148" s="11" t="s">
        <v>5893</v>
      </c>
      <c r="K148" s="11" t="s">
        <v>5894</v>
      </c>
      <c r="L148" s="11" t="s">
        <v>9030</v>
      </c>
      <c r="M148" s="11" t="s">
        <v>1211</v>
      </c>
      <c r="N148" s="11" t="s">
        <v>8873</v>
      </c>
      <c r="O148" s="11" t="s">
        <v>8997</v>
      </c>
      <c r="P148" s="11" t="s">
        <v>9008</v>
      </c>
      <c r="Q148" s="11" t="s">
        <v>8996</v>
      </c>
      <c r="R148" s="11" t="s">
        <v>8879</v>
      </c>
      <c r="S148" s="11" t="s">
        <v>8876</v>
      </c>
      <c r="T148" s="11" t="s">
        <v>8878</v>
      </c>
    </row>
    <row r="149" spans="1:20" ht="30">
      <c r="A149" s="11" t="s">
        <v>9024</v>
      </c>
      <c r="B149" s="8" t="s">
        <v>1281</v>
      </c>
      <c r="C149" s="11" t="s">
        <v>1189</v>
      </c>
      <c r="D149" s="11" t="s">
        <v>1596</v>
      </c>
      <c r="E149" s="11" t="s">
        <v>9027</v>
      </c>
      <c r="F149" s="9"/>
      <c r="G149" s="11" t="s">
        <v>9000</v>
      </c>
      <c r="H149" s="11" t="s">
        <v>716</v>
      </c>
      <c r="I149" s="11" t="s">
        <v>287</v>
      </c>
      <c r="J149" s="11" t="s">
        <v>5893</v>
      </c>
      <c r="K149" s="11" t="s">
        <v>5894</v>
      </c>
      <c r="L149" s="11" t="s">
        <v>7265</v>
      </c>
      <c r="M149" s="11" t="s">
        <v>1211</v>
      </c>
      <c r="N149" s="11" t="s">
        <v>8873</v>
      </c>
      <c r="O149" s="11" t="s">
        <v>8997</v>
      </c>
      <c r="P149" s="11" t="s">
        <v>9008</v>
      </c>
      <c r="Q149" s="11" t="s">
        <v>8996</v>
      </c>
      <c r="R149" s="11" t="s">
        <v>8879</v>
      </c>
      <c r="S149" s="11" t="s">
        <v>8876</v>
      </c>
      <c r="T149" s="11" t="s">
        <v>8878</v>
      </c>
    </row>
    <row r="150" spans="1:20" ht="30">
      <c r="A150" s="11" t="s">
        <v>14797</v>
      </c>
      <c r="B150" s="8" t="s">
        <v>1289</v>
      </c>
      <c r="C150" s="11" t="s">
        <v>273</v>
      </c>
      <c r="D150" s="11" t="s">
        <v>14798</v>
      </c>
      <c r="E150" s="11" t="s">
        <v>14799</v>
      </c>
      <c r="F150" s="9"/>
      <c r="G150" s="11" t="s">
        <v>14699</v>
      </c>
      <c r="H150" s="11" t="s">
        <v>716</v>
      </c>
      <c r="I150" s="11" t="s">
        <v>1520</v>
      </c>
      <c r="J150" s="11" t="s">
        <v>5893</v>
      </c>
      <c r="K150" s="11" t="s">
        <v>5894</v>
      </c>
      <c r="L150" s="11" t="s">
        <v>5175</v>
      </c>
      <c r="M150" s="11" t="s">
        <v>1211</v>
      </c>
      <c r="N150" s="11" t="s">
        <v>8487</v>
      </c>
      <c r="O150" s="11" t="s">
        <v>14773</v>
      </c>
      <c r="P150" s="11" t="s">
        <v>14770</v>
      </c>
      <c r="Q150" s="11" t="s">
        <v>14772</v>
      </c>
      <c r="R150" s="11" t="s">
        <v>14708</v>
      </c>
      <c r="S150" s="11" t="s">
        <v>14705</v>
      </c>
      <c r="T150" s="11" t="s">
        <v>14707</v>
      </c>
    </row>
    <row r="151" spans="1:20" ht="30">
      <c r="A151" s="11" t="s">
        <v>13573</v>
      </c>
      <c r="B151" s="8" t="s">
        <v>1297</v>
      </c>
      <c r="C151" s="11" t="s">
        <v>13575</v>
      </c>
      <c r="D151" s="11" t="s">
        <v>13576</v>
      </c>
      <c r="E151" s="11" t="s">
        <v>13577</v>
      </c>
      <c r="F151" s="9"/>
      <c r="G151" s="11" t="s">
        <v>13561</v>
      </c>
      <c r="H151" s="11" t="s">
        <v>716</v>
      </c>
      <c r="I151" s="11" t="s">
        <v>399</v>
      </c>
      <c r="J151" s="11" t="s">
        <v>5893</v>
      </c>
      <c r="K151" s="11" t="s">
        <v>5894</v>
      </c>
      <c r="L151" s="11" t="s">
        <v>13574</v>
      </c>
      <c r="M151" s="11" t="s">
        <v>1211</v>
      </c>
      <c r="N151" s="11" t="s">
        <v>716</v>
      </c>
      <c r="O151" s="11" t="s">
        <v>13567</v>
      </c>
      <c r="P151" s="11" t="s">
        <v>13564</v>
      </c>
      <c r="Q151" s="11" t="s">
        <v>13566</v>
      </c>
      <c r="R151" s="11" t="s">
        <v>13571</v>
      </c>
      <c r="S151" s="11" t="s">
        <v>13568</v>
      </c>
      <c r="T151" s="11" t="s">
        <v>13570</v>
      </c>
    </row>
    <row r="152" spans="1:20" ht="30">
      <c r="A152" s="11" t="s">
        <v>15572</v>
      </c>
      <c r="B152" s="8" t="s">
        <v>1304</v>
      </c>
      <c r="C152" s="11" t="s">
        <v>15574</v>
      </c>
      <c r="D152" s="11" t="s">
        <v>15575</v>
      </c>
      <c r="E152" s="11" t="s">
        <v>15576</v>
      </c>
      <c r="F152" s="9"/>
      <c r="G152" s="11" t="s">
        <v>15439</v>
      </c>
      <c r="H152" s="11" t="s">
        <v>54</v>
      </c>
      <c r="I152" s="11" t="s">
        <v>53</v>
      </c>
      <c r="J152" s="11" t="s">
        <v>15564</v>
      </c>
      <c r="K152" s="11" t="s">
        <v>15565</v>
      </c>
      <c r="L152" s="11" t="s">
        <v>15573</v>
      </c>
      <c r="M152" s="11" t="s">
        <v>15437</v>
      </c>
      <c r="N152" s="11" t="s">
        <v>15438</v>
      </c>
      <c r="O152" s="11" t="s">
        <v>15530</v>
      </c>
      <c r="P152" s="11" t="s">
        <v>15527</v>
      </c>
      <c r="Q152" s="11" t="s">
        <v>15529</v>
      </c>
      <c r="R152" s="11" t="s">
        <v>447</v>
      </c>
      <c r="S152" s="11" t="s">
        <v>15442</v>
      </c>
      <c r="T152" s="11" t="s">
        <v>447</v>
      </c>
    </row>
    <row r="153" spans="1:20" ht="30">
      <c r="A153" s="11" t="s">
        <v>8764</v>
      </c>
      <c r="B153" s="8" t="s">
        <v>1310</v>
      </c>
      <c r="C153" s="11" t="s">
        <v>8766</v>
      </c>
      <c r="D153" s="11" t="s">
        <v>8767</v>
      </c>
      <c r="E153" s="11" t="s">
        <v>8768</v>
      </c>
      <c r="F153" s="9"/>
      <c r="G153" s="11" t="s">
        <v>8685</v>
      </c>
      <c r="H153" s="11" t="s">
        <v>716</v>
      </c>
      <c r="I153" s="11" t="s">
        <v>287</v>
      </c>
      <c r="J153" s="11" t="s">
        <v>5893</v>
      </c>
      <c r="K153" s="11" t="s">
        <v>5894</v>
      </c>
      <c r="L153" s="11" t="s">
        <v>8765</v>
      </c>
      <c r="M153" s="11" t="s">
        <v>1211</v>
      </c>
      <c r="N153" s="11" t="s">
        <v>8696</v>
      </c>
      <c r="O153" s="11" t="s">
        <v>8742</v>
      </c>
      <c r="P153" s="11" t="s">
        <v>8739</v>
      </c>
      <c r="Q153" s="11" t="s">
        <v>8741</v>
      </c>
      <c r="R153" s="11" t="s">
        <v>8672</v>
      </c>
      <c r="S153" s="11" t="s">
        <v>8669</v>
      </c>
      <c r="T153" s="11" t="s">
        <v>8671</v>
      </c>
    </row>
    <row r="154" spans="1:20" ht="30">
      <c r="A154" s="11" t="s">
        <v>10973</v>
      </c>
      <c r="B154" s="8" t="s">
        <v>1316</v>
      </c>
      <c r="C154" s="11" t="s">
        <v>10974</v>
      </c>
      <c r="D154" s="11" t="s">
        <v>10975</v>
      </c>
      <c r="E154" s="11" t="s">
        <v>10976</v>
      </c>
      <c r="F154" s="9"/>
      <c r="G154" s="11" t="s">
        <v>10819</v>
      </c>
      <c r="H154" s="11" t="s">
        <v>716</v>
      </c>
      <c r="I154" s="11" t="s">
        <v>316</v>
      </c>
      <c r="J154" s="11" t="s">
        <v>5893</v>
      </c>
      <c r="K154" s="11" t="s">
        <v>5894</v>
      </c>
      <c r="L154" s="11" t="s">
        <v>7558</v>
      </c>
      <c r="M154" s="11" t="s">
        <v>1211</v>
      </c>
      <c r="N154" s="11" t="s">
        <v>10943</v>
      </c>
      <c r="O154" s="11" t="s">
        <v>10971</v>
      </c>
      <c r="P154" s="11" t="s">
        <v>10968</v>
      </c>
      <c r="Q154" s="11" t="s">
        <v>10970</v>
      </c>
      <c r="R154" s="11" t="s">
        <v>10814</v>
      </c>
      <c r="S154" s="11" t="s">
        <v>10826</v>
      </c>
      <c r="T154" s="11" t="s">
        <v>10813</v>
      </c>
    </row>
    <row r="155" spans="1:20" ht="30">
      <c r="A155" s="11" t="s">
        <v>2566</v>
      </c>
      <c r="B155" s="8" t="s">
        <v>1324</v>
      </c>
      <c r="C155" s="11" t="s">
        <v>251</v>
      </c>
      <c r="D155" s="11" t="s">
        <v>2568</v>
      </c>
      <c r="E155" s="11" t="s">
        <v>2569</v>
      </c>
      <c r="F155" s="9"/>
      <c r="G155" s="11" t="s">
        <v>2186</v>
      </c>
      <c r="H155" s="11" t="s">
        <v>716</v>
      </c>
      <c r="I155" s="11" t="s">
        <v>53</v>
      </c>
      <c r="J155" s="11" t="s">
        <v>2194</v>
      </c>
      <c r="K155" s="11" t="s">
        <v>2195</v>
      </c>
      <c r="L155" s="11" t="s">
        <v>2567</v>
      </c>
      <c r="M155" s="11" t="s">
        <v>2184</v>
      </c>
      <c r="N155" s="11" t="s">
        <v>2185</v>
      </c>
      <c r="O155" s="11" t="s">
        <v>2537</v>
      </c>
      <c r="P155" s="11" t="s">
        <v>2534</v>
      </c>
      <c r="Q155" s="11" t="s">
        <v>2536</v>
      </c>
      <c r="R155" s="11" t="s">
        <v>2385</v>
      </c>
      <c r="S155" s="11" t="s">
        <v>2382</v>
      </c>
      <c r="T155" s="11" t="s">
        <v>2384</v>
      </c>
    </row>
    <row r="156" spans="1:20" ht="30">
      <c r="A156" s="11" t="s">
        <v>7480</v>
      </c>
      <c r="B156" s="8" t="s">
        <v>1330</v>
      </c>
      <c r="C156" s="11" t="s">
        <v>813</v>
      </c>
      <c r="D156" s="11" t="s">
        <v>7482</v>
      </c>
      <c r="E156" s="11" t="s">
        <v>7483</v>
      </c>
      <c r="F156" s="9"/>
      <c r="G156" s="11" t="s">
        <v>7313</v>
      </c>
      <c r="H156" s="11" t="s">
        <v>716</v>
      </c>
      <c r="I156" s="11" t="s">
        <v>342</v>
      </c>
      <c r="J156" s="11" t="s">
        <v>5893</v>
      </c>
      <c r="K156" s="11" t="s">
        <v>5894</v>
      </c>
      <c r="L156" s="11" t="s">
        <v>7481</v>
      </c>
      <c r="M156" s="11" t="s">
        <v>1211</v>
      </c>
      <c r="N156" s="11" t="s">
        <v>7454</v>
      </c>
      <c r="O156" s="11" t="s">
        <v>7460</v>
      </c>
      <c r="P156" s="11" t="s">
        <v>7457</v>
      </c>
      <c r="Q156" s="11" t="s">
        <v>7459</v>
      </c>
      <c r="R156" s="11" t="s">
        <v>7319</v>
      </c>
      <c r="S156" s="11" t="s">
        <v>7316</v>
      </c>
      <c r="T156" s="11" t="s">
        <v>7318</v>
      </c>
    </row>
    <row r="157" spans="1:20" ht="30">
      <c r="A157" s="11" t="s">
        <v>9451</v>
      </c>
      <c r="B157" s="8" t="s">
        <v>1337</v>
      </c>
      <c r="C157" s="11" t="s">
        <v>1543</v>
      </c>
      <c r="D157" s="11" t="s">
        <v>9452</v>
      </c>
      <c r="E157" s="11" t="s">
        <v>9453</v>
      </c>
      <c r="F157" s="9"/>
      <c r="G157" s="11" t="s">
        <v>9355</v>
      </c>
      <c r="H157" s="11" t="s">
        <v>716</v>
      </c>
      <c r="I157" s="11" t="s">
        <v>287</v>
      </c>
      <c r="J157" s="11" t="s">
        <v>5893</v>
      </c>
      <c r="K157" s="11" t="s">
        <v>5894</v>
      </c>
      <c r="L157" s="11" t="s">
        <v>1108</v>
      </c>
      <c r="M157" s="11" t="s">
        <v>1211</v>
      </c>
      <c r="N157" s="11" t="s">
        <v>9354</v>
      </c>
      <c r="O157" s="11" t="s">
        <v>9449</v>
      </c>
      <c r="P157" s="11" t="s">
        <v>9446</v>
      </c>
      <c r="Q157" s="11" t="s">
        <v>9448</v>
      </c>
      <c r="R157" s="11" t="s">
        <v>9360</v>
      </c>
      <c r="S157" s="11" t="s">
        <v>9357</v>
      </c>
      <c r="T157" s="11" t="s">
        <v>9359</v>
      </c>
    </row>
    <row r="158" spans="1:20" ht="45">
      <c r="A158" s="11" t="s">
        <v>4974</v>
      </c>
      <c r="B158" s="8" t="s">
        <v>1353</v>
      </c>
      <c r="C158" s="11" t="s">
        <v>77</v>
      </c>
      <c r="D158" s="11" t="s">
        <v>4978</v>
      </c>
      <c r="E158" s="11" t="s">
        <v>4979</v>
      </c>
      <c r="F158" s="9"/>
      <c r="G158" s="11" t="s">
        <v>4866</v>
      </c>
      <c r="H158" s="11" t="s">
        <v>752</v>
      </c>
      <c r="I158" s="11" t="s">
        <v>287</v>
      </c>
      <c r="J158" s="11" t="s">
        <v>4971</v>
      </c>
      <c r="K158" s="11" t="s">
        <v>4972</v>
      </c>
      <c r="L158" s="11" t="s">
        <v>4975</v>
      </c>
      <c r="M158" s="11" t="s">
        <v>4444</v>
      </c>
      <c r="N158" s="11" t="s">
        <v>4445</v>
      </c>
      <c r="O158" s="11" t="s">
        <v>4983</v>
      </c>
      <c r="P158" s="11" t="s">
        <v>4980</v>
      </c>
      <c r="Q158" s="11" t="s">
        <v>4982</v>
      </c>
      <c r="R158" s="11" t="s">
        <v>4987</v>
      </c>
      <c r="S158" s="11" t="s">
        <v>4984</v>
      </c>
      <c r="T158" s="11" t="s">
        <v>4986</v>
      </c>
    </row>
    <row r="159" spans="1:20">
      <c r="A159" s="11" t="s">
        <v>7928</v>
      </c>
      <c r="B159" s="8" t="s">
        <v>1367</v>
      </c>
      <c r="C159" s="11" t="s">
        <v>7930</v>
      </c>
      <c r="D159" s="11" t="s">
        <v>7931</v>
      </c>
      <c r="E159" s="11" t="s">
        <v>7932</v>
      </c>
      <c r="F159" s="9"/>
      <c r="G159" s="11" t="s">
        <v>7837</v>
      </c>
      <c r="H159" s="11" t="s">
        <v>716</v>
      </c>
      <c r="I159" s="11" t="s">
        <v>342</v>
      </c>
      <c r="J159" s="11" t="s">
        <v>5893</v>
      </c>
      <c r="K159" s="11" t="s">
        <v>5894</v>
      </c>
      <c r="L159" s="11" t="s">
        <v>7929</v>
      </c>
      <c r="M159" s="11" t="s">
        <v>1211</v>
      </c>
      <c r="N159" s="11" t="s">
        <v>7115</v>
      </c>
      <c r="O159" s="11" t="s">
        <v>7923</v>
      </c>
      <c r="P159" s="11" t="s">
        <v>7920</v>
      </c>
      <c r="Q159" s="11" t="s">
        <v>7922</v>
      </c>
      <c r="R159" s="11" t="s">
        <v>7848</v>
      </c>
      <c r="S159" s="11" t="s">
        <v>7845</v>
      </c>
      <c r="T159" s="11" t="s">
        <v>7847</v>
      </c>
    </row>
    <row r="160" spans="1:20" ht="30">
      <c r="A160" s="11" t="s">
        <v>12213</v>
      </c>
      <c r="B160" s="8" t="s">
        <v>1374</v>
      </c>
      <c r="C160" s="11" t="s">
        <v>1543</v>
      </c>
      <c r="D160" s="11" t="s">
        <v>12215</v>
      </c>
      <c r="E160" s="11" t="s">
        <v>12216</v>
      </c>
      <c r="F160" s="9"/>
      <c r="G160" s="11" t="s">
        <v>12160</v>
      </c>
      <c r="H160" s="11" t="s">
        <v>716</v>
      </c>
      <c r="I160" s="11" t="s">
        <v>1816</v>
      </c>
      <c r="J160" s="11" t="s">
        <v>5893</v>
      </c>
      <c r="K160" s="11" t="s">
        <v>5894</v>
      </c>
      <c r="L160" s="11" t="s">
        <v>12214</v>
      </c>
      <c r="M160" s="11" t="s">
        <v>1211</v>
      </c>
      <c r="N160" s="11" t="s">
        <v>11163</v>
      </c>
      <c r="O160" s="11" t="s">
        <v>12185</v>
      </c>
      <c r="P160" s="11" t="s">
        <v>12193</v>
      </c>
      <c r="Q160" s="11" t="s">
        <v>12184</v>
      </c>
      <c r="R160" s="11" t="s">
        <v>12116</v>
      </c>
      <c r="S160" s="11" t="s">
        <v>12131</v>
      </c>
      <c r="T160" s="11" t="s">
        <v>12115</v>
      </c>
    </row>
    <row r="161" spans="1:20">
      <c r="A161" s="11" t="s">
        <v>15194</v>
      </c>
      <c r="B161" s="8" t="s">
        <v>1365</v>
      </c>
      <c r="C161" s="11" t="s">
        <v>5087</v>
      </c>
      <c r="D161" s="11" t="s">
        <v>15196</v>
      </c>
      <c r="E161" s="11" t="s">
        <v>15197</v>
      </c>
      <c r="F161" s="9"/>
      <c r="G161" s="11" t="s">
        <v>15033</v>
      </c>
      <c r="H161" s="11" t="s">
        <v>716</v>
      </c>
      <c r="I161" s="11" t="s">
        <v>1520</v>
      </c>
      <c r="J161" s="11" t="s">
        <v>5893</v>
      </c>
      <c r="K161" s="11" t="s">
        <v>5894</v>
      </c>
      <c r="L161" s="11" t="s">
        <v>15195</v>
      </c>
      <c r="M161" s="11" t="s">
        <v>1211</v>
      </c>
      <c r="N161" s="11" t="s">
        <v>8078</v>
      </c>
      <c r="O161" s="11" t="s">
        <v>15176</v>
      </c>
      <c r="P161" s="11" t="s">
        <v>15173</v>
      </c>
      <c r="Q161" s="11" t="s">
        <v>15175</v>
      </c>
      <c r="R161" s="11" t="s">
        <v>15029</v>
      </c>
      <c r="S161" s="11" t="s">
        <v>15046</v>
      </c>
      <c r="T161" s="11" t="s">
        <v>15028</v>
      </c>
    </row>
    <row r="162" spans="1:20" ht="30">
      <c r="A162" s="11" t="s">
        <v>2820</v>
      </c>
      <c r="B162" s="8" t="s">
        <v>1383</v>
      </c>
      <c r="C162" s="11" t="s">
        <v>304</v>
      </c>
      <c r="D162" s="11" t="s">
        <v>2822</v>
      </c>
      <c r="E162" s="11" t="s">
        <v>2823</v>
      </c>
      <c r="F162" s="9"/>
      <c r="G162" s="11" t="s">
        <v>2186</v>
      </c>
      <c r="H162" s="11" t="s">
        <v>716</v>
      </c>
      <c r="I162" s="11" t="s">
        <v>53</v>
      </c>
      <c r="J162" s="11" t="s">
        <v>2194</v>
      </c>
      <c r="K162" s="11" t="s">
        <v>2195</v>
      </c>
      <c r="L162" s="11" t="s">
        <v>2821</v>
      </c>
      <c r="M162" s="11" t="s">
        <v>2184</v>
      </c>
      <c r="N162" s="11" t="s">
        <v>2185</v>
      </c>
      <c r="O162" s="11" t="s">
        <v>2812</v>
      </c>
      <c r="P162" s="11" t="s">
        <v>2809</v>
      </c>
      <c r="Q162" s="11" t="s">
        <v>2811</v>
      </c>
      <c r="R162" s="11" t="s">
        <v>2678</v>
      </c>
      <c r="S162" s="11" t="s">
        <v>2675</v>
      </c>
      <c r="T162" s="11" t="s">
        <v>2677</v>
      </c>
    </row>
    <row r="163" spans="1:20" ht="30">
      <c r="A163" s="11" t="s">
        <v>14638</v>
      </c>
      <c r="B163" s="8" t="s">
        <v>1388</v>
      </c>
      <c r="C163" s="11" t="s">
        <v>328</v>
      </c>
      <c r="D163" s="11" t="s">
        <v>14640</v>
      </c>
      <c r="E163" s="11" t="s">
        <v>14641</v>
      </c>
      <c r="F163" s="9"/>
      <c r="G163" s="11" t="s">
        <v>14572</v>
      </c>
      <c r="H163" s="11" t="s">
        <v>716</v>
      </c>
      <c r="I163" s="11" t="s">
        <v>1520</v>
      </c>
      <c r="J163" s="11" t="s">
        <v>5893</v>
      </c>
      <c r="K163" s="11" t="s">
        <v>5894</v>
      </c>
      <c r="L163" s="11" t="s">
        <v>14639</v>
      </c>
      <c r="M163" s="11" t="s">
        <v>1211</v>
      </c>
      <c r="N163" s="11" t="s">
        <v>8487</v>
      </c>
      <c r="O163" s="11" t="s">
        <v>14636</v>
      </c>
      <c r="P163" s="11" t="s">
        <v>14633</v>
      </c>
      <c r="Q163" s="11" t="s">
        <v>14635</v>
      </c>
      <c r="R163" s="11" t="s">
        <v>14578</v>
      </c>
      <c r="S163" s="11" t="s">
        <v>14575</v>
      </c>
      <c r="T163" s="11" t="s">
        <v>14577</v>
      </c>
    </row>
    <row r="164" spans="1:20">
      <c r="A164" s="11" t="s">
        <v>7951</v>
      </c>
      <c r="B164" s="8" t="s">
        <v>1347</v>
      </c>
      <c r="C164" s="11" t="s">
        <v>944</v>
      </c>
      <c r="D164" s="11" t="s">
        <v>7952</v>
      </c>
      <c r="E164" s="11" t="s">
        <v>7953</v>
      </c>
      <c r="F164" s="9"/>
      <c r="G164" s="11" t="s">
        <v>7837</v>
      </c>
      <c r="H164" s="11" t="s">
        <v>716</v>
      </c>
      <c r="I164" s="11" t="s">
        <v>342</v>
      </c>
      <c r="J164" s="11" t="s">
        <v>5893</v>
      </c>
      <c r="K164" s="11" t="s">
        <v>5894</v>
      </c>
      <c r="L164" s="11" t="s">
        <v>1410</v>
      </c>
      <c r="M164" s="11" t="s">
        <v>1211</v>
      </c>
      <c r="N164" s="11" t="s">
        <v>7115</v>
      </c>
      <c r="O164" s="11" t="s">
        <v>7923</v>
      </c>
      <c r="P164" s="11" t="s">
        <v>7920</v>
      </c>
      <c r="Q164" s="11" t="s">
        <v>7922</v>
      </c>
      <c r="R164" s="11" t="s">
        <v>7848</v>
      </c>
      <c r="S164" s="11" t="s">
        <v>7845</v>
      </c>
      <c r="T164" s="11" t="s">
        <v>7847</v>
      </c>
    </row>
    <row r="165" spans="1:20" ht="30">
      <c r="A165" s="11" t="s">
        <v>6622</v>
      </c>
      <c r="B165" s="8" t="s">
        <v>1402</v>
      </c>
      <c r="C165" s="11" t="s">
        <v>6623</v>
      </c>
      <c r="D165" s="11" t="s">
        <v>6624</v>
      </c>
      <c r="E165" s="11" t="s">
        <v>6625</v>
      </c>
      <c r="F165" s="9"/>
      <c r="G165" s="11" t="s">
        <v>6012</v>
      </c>
      <c r="H165" s="11" t="s">
        <v>716</v>
      </c>
      <c r="I165" s="11" t="s">
        <v>166</v>
      </c>
      <c r="J165" s="11" t="s">
        <v>5893</v>
      </c>
      <c r="K165" s="11" t="s">
        <v>5894</v>
      </c>
      <c r="L165" s="11" t="s">
        <v>536</v>
      </c>
      <c r="M165" s="11" t="s">
        <v>1211</v>
      </c>
      <c r="N165" s="11" t="s">
        <v>716</v>
      </c>
      <c r="O165" s="11" t="s">
        <v>6589</v>
      </c>
      <c r="P165" s="11" t="s">
        <v>6598</v>
      </c>
      <c r="Q165" s="11" t="s">
        <v>6588</v>
      </c>
      <c r="R165" s="11" t="s">
        <v>6411</v>
      </c>
      <c r="S165" s="11" t="s">
        <v>6408</v>
      </c>
      <c r="T165" s="11" t="s">
        <v>6410</v>
      </c>
    </row>
    <row r="166" spans="1:20" ht="30">
      <c r="A166" s="11" t="s">
        <v>15583</v>
      </c>
      <c r="B166" s="8" t="s">
        <v>1408</v>
      </c>
      <c r="C166" s="11" t="s">
        <v>958</v>
      </c>
      <c r="D166" s="11" t="s">
        <v>402</v>
      </c>
      <c r="E166" s="11" t="s">
        <v>15584</v>
      </c>
      <c r="F166" s="9"/>
      <c r="G166" s="11" t="s">
        <v>15439</v>
      </c>
      <c r="H166" s="11" t="s">
        <v>54</v>
      </c>
      <c r="I166" s="11" t="s">
        <v>53</v>
      </c>
      <c r="J166" s="11" t="s">
        <v>15581</v>
      </c>
      <c r="K166" s="11" t="s">
        <v>15520</v>
      </c>
      <c r="L166" s="11" t="s">
        <v>2878</v>
      </c>
      <c r="M166" s="11" t="s">
        <v>15437</v>
      </c>
      <c r="N166" s="11" t="s">
        <v>15438</v>
      </c>
      <c r="O166" s="11" t="s">
        <v>15530</v>
      </c>
      <c r="P166" s="11" t="s">
        <v>15527</v>
      </c>
      <c r="Q166" s="11" t="s">
        <v>15529</v>
      </c>
      <c r="R166" s="11" t="s">
        <v>447</v>
      </c>
      <c r="S166" s="11" t="s">
        <v>15442</v>
      </c>
      <c r="T166" s="11" t="s">
        <v>447</v>
      </c>
    </row>
    <row r="167" spans="1:20" ht="30">
      <c r="A167" s="11" t="s">
        <v>390</v>
      </c>
      <c r="B167" s="8" t="s">
        <v>1417</v>
      </c>
      <c r="C167" s="11" t="s">
        <v>401</v>
      </c>
      <c r="D167" s="11" t="s">
        <v>402</v>
      </c>
      <c r="E167" s="11" t="s">
        <v>403</v>
      </c>
      <c r="F167" s="9"/>
      <c r="G167" s="11" t="s">
        <v>398</v>
      </c>
      <c r="H167" s="11" t="s">
        <v>54</v>
      </c>
      <c r="I167" s="11" t="s">
        <v>399</v>
      </c>
      <c r="J167" s="11" t="s">
        <v>187</v>
      </c>
      <c r="K167" s="11" t="s">
        <v>388</v>
      </c>
      <c r="L167" s="11" t="s">
        <v>391</v>
      </c>
      <c r="M167" s="11" t="s">
        <v>163</v>
      </c>
      <c r="N167" s="11" t="s">
        <v>397</v>
      </c>
      <c r="O167" s="11" t="s">
        <v>178</v>
      </c>
      <c r="P167" s="11" t="s">
        <v>175</v>
      </c>
      <c r="Q167" s="11" t="s">
        <v>177</v>
      </c>
      <c r="R167" s="11" t="s">
        <v>63</v>
      </c>
      <c r="S167" s="11" t="s">
        <v>60</v>
      </c>
      <c r="T167" s="11" t="s">
        <v>62</v>
      </c>
    </row>
    <row r="168" spans="1:20" ht="30">
      <c r="A168" s="11" t="s">
        <v>8088</v>
      </c>
      <c r="B168" s="8" t="s">
        <v>1427</v>
      </c>
      <c r="C168" s="11" t="s">
        <v>5417</v>
      </c>
      <c r="D168" s="11" t="s">
        <v>8093</v>
      </c>
      <c r="E168" s="11" t="s">
        <v>8094</v>
      </c>
      <c r="F168" s="9"/>
      <c r="G168" s="11" t="s">
        <v>8092</v>
      </c>
      <c r="H168" s="11" t="s">
        <v>716</v>
      </c>
      <c r="I168" s="11" t="s">
        <v>376</v>
      </c>
      <c r="J168" s="11" t="s">
        <v>7434</v>
      </c>
      <c r="K168" s="11" t="s">
        <v>7435</v>
      </c>
      <c r="L168" s="11" t="s">
        <v>8089</v>
      </c>
      <c r="M168" s="11" t="s">
        <v>1211</v>
      </c>
      <c r="N168" s="11" t="s">
        <v>8091</v>
      </c>
      <c r="O168" s="11" t="s">
        <v>8076</v>
      </c>
      <c r="P168" s="11" t="s">
        <v>8095</v>
      </c>
      <c r="Q168" s="11" t="s">
        <v>8075</v>
      </c>
      <c r="R168" s="11" t="s">
        <v>8086</v>
      </c>
      <c r="S168" s="11" t="s">
        <v>8083</v>
      </c>
      <c r="T168" s="11" t="s">
        <v>8085</v>
      </c>
    </row>
    <row r="169" spans="1:20" ht="30">
      <c r="A169" s="11" t="s">
        <v>6536</v>
      </c>
      <c r="B169" s="8" t="s">
        <v>1351</v>
      </c>
      <c r="C169" s="11" t="s">
        <v>1189</v>
      </c>
      <c r="D169" s="11" t="s">
        <v>6538</v>
      </c>
      <c r="E169" s="11" t="s">
        <v>6539</v>
      </c>
      <c r="F169" s="9"/>
      <c r="G169" s="11" t="s">
        <v>6012</v>
      </c>
      <c r="H169" s="11" t="s">
        <v>716</v>
      </c>
      <c r="I169" s="11" t="s">
        <v>166</v>
      </c>
      <c r="J169" s="11" t="s">
        <v>5893</v>
      </c>
      <c r="K169" s="11" t="s">
        <v>5894</v>
      </c>
      <c r="L169" s="11" t="s">
        <v>6537</v>
      </c>
      <c r="M169" s="11" t="s">
        <v>1211</v>
      </c>
      <c r="N169" s="11" t="s">
        <v>716</v>
      </c>
      <c r="O169" s="11" t="s">
        <v>6500</v>
      </c>
      <c r="P169" s="11" t="s">
        <v>6497</v>
      </c>
      <c r="Q169" s="11" t="s">
        <v>6499</v>
      </c>
      <c r="R169" s="11" t="s">
        <v>6411</v>
      </c>
      <c r="S169" s="11" t="s">
        <v>6408</v>
      </c>
      <c r="T169" s="11" t="s">
        <v>6410</v>
      </c>
    </row>
    <row r="170" spans="1:20" ht="30">
      <c r="A170" s="11" t="s">
        <v>12301</v>
      </c>
      <c r="B170" s="8" t="s">
        <v>1441</v>
      </c>
      <c r="C170" s="11" t="s">
        <v>504</v>
      </c>
      <c r="D170" s="11" t="s">
        <v>12302</v>
      </c>
      <c r="E170" s="11" t="s">
        <v>12303</v>
      </c>
      <c r="F170" s="9"/>
      <c r="G170" s="11" t="s">
        <v>12297</v>
      </c>
      <c r="H170" s="11" t="s">
        <v>716</v>
      </c>
      <c r="I170" s="11" t="s">
        <v>1816</v>
      </c>
      <c r="J170" s="11" t="s">
        <v>5893</v>
      </c>
      <c r="K170" s="11" t="s">
        <v>5894</v>
      </c>
      <c r="L170" s="11" t="s">
        <v>6091</v>
      </c>
      <c r="M170" s="11" t="s">
        <v>1211</v>
      </c>
      <c r="N170" s="11" t="s">
        <v>11163</v>
      </c>
      <c r="O170" s="11" t="s">
        <v>12295</v>
      </c>
      <c r="P170" s="11" t="s">
        <v>12304</v>
      </c>
      <c r="Q170" s="11" t="s">
        <v>12294</v>
      </c>
      <c r="R170" s="11" t="s">
        <v>11403</v>
      </c>
      <c r="S170" s="11" t="s">
        <v>11400</v>
      </c>
      <c r="T170" s="11" t="s">
        <v>11402</v>
      </c>
    </row>
    <row r="171" spans="1:20" ht="30">
      <c r="A171" s="11" t="s">
        <v>13558</v>
      </c>
      <c r="B171" s="8" t="s">
        <v>1446</v>
      </c>
      <c r="C171" s="11" t="s">
        <v>1662</v>
      </c>
      <c r="D171" s="11" t="s">
        <v>13562</v>
      </c>
      <c r="E171" s="11" t="s">
        <v>13563</v>
      </c>
      <c r="F171" s="9"/>
      <c r="G171" s="11" t="s">
        <v>13561</v>
      </c>
      <c r="H171" s="11" t="s">
        <v>716</v>
      </c>
      <c r="I171" s="11" t="s">
        <v>399</v>
      </c>
      <c r="J171" s="11" t="s">
        <v>5893</v>
      </c>
      <c r="K171" s="11" t="s">
        <v>5894</v>
      </c>
      <c r="L171" s="11" t="s">
        <v>2734</v>
      </c>
      <c r="M171" s="11" t="s">
        <v>1211</v>
      </c>
      <c r="N171" s="11" t="s">
        <v>716</v>
      </c>
      <c r="O171" s="11" t="s">
        <v>13567</v>
      </c>
      <c r="P171" s="11" t="s">
        <v>13564</v>
      </c>
      <c r="Q171" s="11" t="s">
        <v>13566</v>
      </c>
      <c r="R171" s="11" t="s">
        <v>13571</v>
      </c>
      <c r="S171" s="11" t="s">
        <v>13568</v>
      </c>
      <c r="T171" s="11" t="s">
        <v>13570</v>
      </c>
    </row>
    <row r="172" spans="1:20" ht="45">
      <c r="A172" s="11" t="s">
        <v>4728</v>
      </c>
      <c r="B172" s="8" t="s">
        <v>1462</v>
      </c>
      <c r="C172" s="11" t="s">
        <v>98</v>
      </c>
      <c r="D172" s="11" t="s">
        <v>4729</v>
      </c>
      <c r="E172" s="11" t="s">
        <v>4730</v>
      </c>
      <c r="F172" s="9"/>
      <c r="G172" s="11" t="s">
        <v>1682</v>
      </c>
      <c r="H172" s="11" t="s">
        <v>752</v>
      </c>
      <c r="I172" s="11" t="s">
        <v>53</v>
      </c>
      <c r="J172" s="11" t="s">
        <v>4694</v>
      </c>
      <c r="K172" s="11" t="s">
        <v>4469</v>
      </c>
      <c r="L172" s="11" t="s">
        <v>1539</v>
      </c>
      <c r="M172" s="11" t="s">
        <v>4444</v>
      </c>
      <c r="N172" s="11" t="s">
        <v>4445</v>
      </c>
      <c r="O172" s="11" t="s">
        <v>4705</v>
      </c>
      <c r="P172" s="11" t="s">
        <v>4702</v>
      </c>
      <c r="Q172" s="11" t="s">
        <v>4704</v>
      </c>
      <c r="R172" s="11" t="s">
        <v>4587</v>
      </c>
      <c r="S172" s="11" t="s">
        <v>4584</v>
      </c>
      <c r="T172" s="11" t="s">
        <v>4586</v>
      </c>
    </row>
    <row r="173" spans="1:20" ht="30">
      <c r="A173" s="11" t="s">
        <v>2396</v>
      </c>
      <c r="B173" s="8" t="s">
        <v>1460</v>
      </c>
      <c r="C173" s="11" t="s">
        <v>273</v>
      </c>
      <c r="D173" s="11" t="s">
        <v>2398</v>
      </c>
      <c r="E173" s="11" t="s">
        <v>2399</v>
      </c>
      <c r="F173" s="9"/>
      <c r="G173" s="11" t="s">
        <v>2186</v>
      </c>
      <c r="H173" s="11" t="s">
        <v>716</v>
      </c>
      <c r="I173" s="11" t="s">
        <v>53</v>
      </c>
      <c r="J173" s="11" t="s">
        <v>2194</v>
      </c>
      <c r="K173" s="11" t="s">
        <v>2195</v>
      </c>
      <c r="L173" s="11" t="s">
        <v>2397</v>
      </c>
      <c r="M173" s="11" t="s">
        <v>2184</v>
      </c>
      <c r="N173" s="11" t="s">
        <v>2185</v>
      </c>
      <c r="O173" s="11" t="s">
        <v>2381</v>
      </c>
      <c r="P173" s="11" t="s">
        <v>2378</v>
      </c>
      <c r="Q173" s="11" t="s">
        <v>2380</v>
      </c>
      <c r="R173" s="11" t="s">
        <v>2385</v>
      </c>
      <c r="S173" s="11" t="s">
        <v>2382</v>
      </c>
      <c r="T173" s="11" t="s">
        <v>2384</v>
      </c>
    </row>
    <row r="174" spans="1:20">
      <c r="A174" s="11" t="s">
        <v>12134</v>
      </c>
      <c r="B174" s="8" t="s">
        <v>1474</v>
      </c>
      <c r="C174" s="11" t="s">
        <v>4691</v>
      </c>
      <c r="D174" s="11" t="s">
        <v>12135</v>
      </c>
      <c r="E174" s="11" t="s">
        <v>12136</v>
      </c>
      <c r="F174" s="9"/>
      <c r="G174" s="11" t="s">
        <v>12120</v>
      </c>
      <c r="H174" s="11" t="s">
        <v>716</v>
      </c>
      <c r="I174" s="11" t="s">
        <v>1816</v>
      </c>
      <c r="J174" s="11" t="s">
        <v>5893</v>
      </c>
      <c r="K174" s="11" t="s">
        <v>5894</v>
      </c>
      <c r="L174" s="11" t="s">
        <v>6473</v>
      </c>
      <c r="M174" s="11" t="s">
        <v>1211</v>
      </c>
      <c r="N174" s="11" t="s">
        <v>11163</v>
      </c>
      <c r="O174" s="11" t="s">
        <v>12125</v>
      </c>
      <c r="P174" s="11" t="s">
        <v>12137</v>
      </c>
      <c r="Q174" s="11" t="s">
        <v>12124</v>
      </c>
      <c r="R174" s="11" t="s">
        <v>12116</v>
      </c>
      <c r="S174" s="11" t="s">
        <v>12131</v>
      </c>
      <c r="T174" s="11" t="s">
        <v>12115</v>
      </c>
    </row>
    <row r="175" spans="1:20" ht="30">
      <c r="A175" s="11" t="s">
        <v>12218</v>
      </c>
      <c r="B175" s="8" t="s">
        <v>1484</v>
      </c>
      <c r="C175" s="11" t="s">
        <v>437</v>
      </c>
      <c r="D175" s="11" t="s">
        <v>12220</v>
      </c>
      <c r="E175" s="11" t="s">
        <v>12221</v>
      </c>
      <c r="F175" s="9"/>
      <c r="G175" s="11" t="s">
        <v>12120</v>
      </c>
      <c r="H175" s="11" t="s">
        <v>716</v>
      </c>
      <c r="I175" s="11" t="s">
        <v>1816</v>
      </c>
      <c r="J175" s="11" t="s">
        <v>5908</v>
      </c>
      <c r="K175" s="11" t="s">
        <v>5909</v>
      </c>
      <c r="L175" s="11" t="s">
        <v>6197</v>
      </c>
      <c r="M175" s="11" t="s">
        <v>1211</v>
      </c>
      <c r="N175" s="11" t="s">
        <v>11163</v>
      </c>
      <c r="O175" s="11" t="s">
        <v>12116</v>
      </c>
      <c r="P175" s="11" t="s">
        <v>12131</v>
      </c>
      <c r="Q175" s="11" t="s">
        <v>12115</v>
      </c>
      <c r="R175" s="11" t="s">
        <v>11158</v>
      </c>
      <c r="S175" s="11" t="s">
        <v>11155</v>
      </c>
      <c r="T175" s="11" t="s">
        <v>11157</v>
      </c>
    </row>
    <row r="176" spans="1:20" ht="30">
      <c r="A176" s="11" t="s">
        <v>15128</v>
      </c>
      <c r="B176" s="8" t="s">
        <v>1495</v>
      </c>
      <c r="C176" s="11" t="s">
        <v>15129</v>
      </c>
      <c r="D176" s="11" t="s">
        <v>15130</v>
      </c>
      <c r="E176" s="11" t="s">
        <v>15131</v>
      </c>
      <c r="F176" s="9"/>
      <c r="G176" s="11" t="s">
        <v>15039</v>
      </c>
      <c r="H176" s="11" t="s">
        <v>716</v>
      </c>
      <c r="I176" s="11" t="s">
        <v>1520</v>
      </c>
      <c r="J176" s="11" t="s">
        <v>5893</v>
      </c>
      <c r="K176" s="11" t="s">
        <v>5894</v>
      </c>
      <c r="L176" s="11" t="s">
        <v>10489</v>
      </c>
      <c r="M176" s="11" t="s">
        <v>1211</v>
      </c>
      <c r="N176" s="11" t="s">
        <v>8487</v>
      </c>
      <c r="O176" s="11" t="s">
        <v>15114</v>
      </c>
      <c r="P176" s="11" t="s">
        <v>15125</v>
      </c>
      <c r="Q176" s="11" t="s">
        <v>15113</v>
      </c>
      <c r="R176" s="11" t="s">
        <v>15029</v>
      </c>
      <c r="S176" s="11" t="s">
        <v>15046</v>
      </c>
      <c r="T176" s="11" t="s">
        <v>15028</v>
      </c>
    </row>
    <row r="177" spans="1:20" ht="30">
      <c r="A177" s="11" t="s">
        <v>14380</v>
      </c>
      <c r="B177" s="8" t="s">
        <v>1501</v>
      </c>
      <c r="C177" s="11" t="s">
        <v>615</v>
      </c>
      <c r="D177" s="11" t="s">
        <v>366</v>
      </c>
      <c r="E177" s="11" t="s">
        <v>14381</v>
      </c>
      <c r="F177" s="9"/>
      <c r="G177" s="11" t="s">
        <v>14232</v>
      </c>
      <c r="H177" s="11" t="s">
        <v>716</v>
      </c>
      <c r="I177" s="11" t="s">
        <v>1520</v>
      </c>
      <c r="J177" s="11" t="s">
        <v>5893</v>
      </c>
      <c r="K177" s="11" t="s">
        <v>5894</v>
      </c>
      <c r="L177" s="11" t="s">
        <v>4282</v>
      </c>
      <c r="M177" s="11" t="s">
        <v>1211</v>
      </c>
      <c r="N177" s="11" t="s">
        <v>8487</v>
      </c>
      <c r="O177" s="11" t="s">
        <v>14378</v>
      </c>
      <c r="P177" s="11" t="s">
        <v>14375</v>
      </c>
      <c r="Q177" s="11" t="s">
        <v>14377</v>
      </c>
      <c r="R177" s="11" t="s">
        <v>14230</v>
      </c>
      <c r="S177" s="11" t="s">
        <v>14248</v>
      </c>
      <c r="T177" s="11" t="s">
        <v>14229</v>
      </c>
    </row>
    <row r="178" spans="1:20" ht="30">
      <c r="A178" s="11" t="s">
        <v>361</v>
      </c>
      <c r="B178" s="8" t="s">
        <v>1512</v>
      </c>
      <c r="C178" s="11" t="s">
        <v>133</v>
      </c>
      <c r="D178" s="11" t="s">
        <v>366</v>
      </c>
      <c r="E178" s="11" t="s">
        <v>367</v>
      </c>
      <c r="F178" s="9"/>
      <c r="G178" s="11" t="s">
        <v>355</v>
      </c>
      <c r="H178" s="11" t="s">
        <v>54</v>
      </c>
      <c r="I178" s="11" t="s">
        <v>342</v>
      </c>
      <c r="J178" s="11" t="s">
        <v>152</v>
      </c>
      <c r="K178" s="11" t="s">
        <v>359</v>
      </c>
      <c r="L178" s="11" t="s">
        <v>362</v>
      </c>
      <c r="M178" s="11" t="s">
        <v>163</v>
      </c>
      <c r="N178" s="11" t="s">
        <v>340</v>
      </c>
      <c r="O178" s="11" t="s">
        <v>349</v>
      </c>
      <c r="P178" s="11" t="s">
        <v>346</v>
      </c>
      <c r="Q178" s="11" t="s">
        <v>348</v>
      </c>
      <c r="R178" s="11" t="s">
        <v>178</v>
      </c>
      <c r="S178" s="11" t="s">
        <v>175</v>
      </c>
      <c r="T178" s="11" t="s">
        <v>177</v>
      </c>
    </row>
    <row r="179" spans="1:20" ht="30">
      <c r="A179" s="11" t="s">
        <v>12756</v>
      </c>
      <c r="B179" s="8" t="s">
        <v>1526</v>
      </c>
      <c r="C179" s="11" t="s">
        <v>1278</v>
      </c>
      <c r="D179" s="11" t="s">
        <v>12757</v>
      </c>
      <c r="E179" s="11" t="s">
        <v>12758</v>
      </c>
      <c r="F179" s="9"/>
      <c r="G179" s="11" t="s">
        <v>12744</v>
      </c>
      <c r="H179" s="11" t="s">
        <v>716</v>
      </c>
      <c r="I179" s="11" t="s">
        <v>224</v>
      </c>
      <c r="J179" s="11" t="s">
        <v>5893</v>
      </c>
      <c r="K179" s="11" t="s">
        <v>5894</v>
      </c>
      <c r="L179" s="11" t="s">
        <v>4059</v>
      </c>
      <c r="M179" s="11" t="s">
        <v>1211</v>
      </c>
      <c r="N179" s="11" t="s">
        <v>11163</v>
      </c>
      <c r="O179" s="11" t="s">
        <v>12735</v>
      </c>
      <c r="P179" s="11" t="s">
        <v>12748</v>
      </c>
      <c r="Q179" s="11" t="s">
        <v>12734</v>
      </c>
      <c r="R179" s="11" t="s">
        <v>12728</v>
      </c>
      <c r="S179" s="11" t="s">
        <v>12739</v>
      </c>
      <c r="T179" s="11" t="s">
        <v>12727</v>
      </c>
    </row>
    <row r="180" spans="1:20" ht="45">
      <c r="A180" s="11" t="s">
        <v>5113</v>
      </c>
      <c r="B180" s="8" t="s">
        <v>1532</v>
      </c>
      <c r="C180" s="11" t="s">
        <v>1846</v>
      </c>
      <c r="D180" s="11" t="s">
        <v>5115</v>
      </c>
      <c r="E180" s="11" t="s">
        <v>5116</v>
      </c>
      <c r="F180" s="9"/>
      <c r="G180" s="11" t="s">
        <v>5093</v>
      </c>
      <c r="H180" s="11" t="s">
        <v>716</v>
      </c>
      <c r="I180" s="11" t="s">
        <v>1816</v>
      </c>
      <c r="J180" s="11" t="s">
        <v>5002</v>
      </c>
      <c r="K180" s="11" t="s">
        <v>4972</v>
      </c>
      <c r="L180" s="11" t="s">
        <v>5114</v>
      </c>
      <c r="M180" s="11" t="s">
        <v>4444</v>
      </c>
      <c r="N180" s="11" t="s">
        <v>4445</v>
      </c>
      <c r="O180" s="11" t="s">
        <v>5091</v>
      </c>
      <c r="P180" s="11" t="s">
        <v>5117</v>
      </c>
      <c r="Q180" s="11" t="s">
        <v>5090</v>
      </c>
      <c r="R180" s="11" t="s">
        <v>4987</v>
      </c>
      <c r="S180" s="11" t="s">
        <v>4984</v>
      </c>
      <c r="T180" s="11" t="s">
        <v>4986</v>
      </c>
    </row>
    <row r="181" spans="1:20" ht="30">
      <c r="A181" s="11" t="s">
        <v>8770</v>
      </c>
      <c r="B181" s="8" t="s">
        <v>1537</v>
      </c>
      <c r="C181" s="11" t="s">
        <v>8771</v>
      </c>
      <c r="D181" s="11" t="s">
        <v>8772</v>
      </c>
      <c r="E181" s="11" t="s">
        <v>8773</v>
      </c>
      <c r="F181" s="9"/>
      <c r="G181" s="11" t="s">
        <v>8685</v>
      </c>
      <c r="H181" s="11" t="s">
        <v>716</v>
      </c>
      <c r="I181" s="11" t="s">
        <v>287</v>
      </c>
      <c r="J181" s="11" t="s">
        <v>5893</v>
      </c>
      <c r="K181" s="11" t="s">
        <v>5894</v>
      </c>
      <c r="L181" s="11" t="s">
        <v>687</v>
      </c>
      <c r="M181" s="11" t="s">
        <v>1211</v>
      </c>
      <c r="N181" s="11" t="s">
        <v>8696</v>
      </c>
      <c r="O181" s="11" t="s">
        <v>8742</v>
      </c>
      <c r="P181" s="11" t="s">
        <v>8739</v>
      </c>
      <c r="Q181" s="11" t="s">
        <v>8741</v>
      </c>
      <c r="R181" s="11" t="s">
        <v>8672</v>
      </c>
      <c r="S181" s="11" t="s">
        <v>8669</v>
      </c>
      <c r="T181" s="11" t="s">
        <v>8671</v>
      </c>
    </row>
    <row r="182" spans="1:20" ht="30">
      <c r="A182" s="11" t="s">
        <v>13464</v>
      </c>
      <c r="B182" s="8" t="s">
        <v>1546</v>
      </c>
      <c r="C182" s="11" t="s">
        <v>780</v>
      </c>
      <c r="D182" s="11" t="s">
        <v>13467</v>
      </c>
      <c r="E182" s="11" t="s">
        <v>13468</v>
      </c>
      <c r="F182" s="9"/>
      <c r="G182" s="11" t="s">
        <v>13422</v>
      </c>
      <c r="H182" s="11" t="s">
        <v>716</v>
      </c>
      <c r="I182" s="11" t="s">
        <v>399</v>
      </c>
      <c r="J182" s="11" t="s">
        <v>5893</v>
      </c>
      <c r="K182" s="11" t="s">
        <v>5894</v>
      </c>
      <c r="L182" s="11" t="s">
        <v>13465</v>
      </c>
      <c r="M182" s="11" t="s">
        <v>1211</v>
      </c>
      <c r="N182" s="11" t="s">
        <v>716</v>
      </c>
      <c r="O182" s="11" t="s">
        <v>13472</v>
      </c>
      <c r="P182" s="11" t="s">
        <v>13469</v>
      </c>
      <c r="Q182" s="11" t="s">
        <v>13471</v>
      </c>
      <c r="R182" s="11" t="s">
        <v>13417</v>
      </c>
      <c r="S182" s="11" t="s">
        <v>13436</v>
      </c>
      <c r="T182" s="11" t="s">
        <v>13416</v>
      </c>
    </row>
    <row r="183" spans="1:20" ht="30">
      <c r="A183" s="11" t="s">
        <v>14959</v>
      </c>
      <c r="B183" s="8" t="s">
        <v>1556</v>
      </c>
      <c r="C183" s="11" t="s">
        <v>717</v>
      </c>
      <c r="D183" s="11" t="s">
        <v>14960</v>
      </c>
      <c r="E183" s="11" t="s">
        <v>14961</v>
      </c>
      <c r="F183" s="9"/>
      <c r="G183" s="11" t="s">
        <v>14856</v>
      </c>
      <c r="H183" s="11" t="s">
        <v>716</v>
      </c>
      <c r="I183" s="11" t="s">
        <v>1520</v>
      </c>
      <c r="J183" s="11" t="s">
        <v>5893</v>
      </c>
      <c r="K183" s="11" t="s">
        <v>5894</v>
      </c>
      <c r="L183" s="11" t="s">
        <v>5999</v>
      </c>
      <c r="M183" s="11" t="s">
        <v>1211</v>
      </c>
      <c r="N183" s="11" t="s">
        <v>7115</v>
      </c>
      <c r="O183" s="11" t="s">
        <v>14947</v>
      </c>
      <c r="P183" s="11" t="s">
        <v>14956</v>
      </c>
      <c r="Q183" s="11" t="s">
        <v>14946</v>
      </c>
      <c r="R183" s="11" t="s">
        <v>14866</v>
      </c>
      <c r="S183" s="11" t="s">
        <v>14863</v>
      </c>
      <c r="T183" s="11" t="s">
        <v>14865</v>
      </c>
    </row>
    <row r="184" spans="1:20" ht="30">
      <c r="A184" s="11" t="s">
        <v>15176</v>
      </c>
      <c r="B184" s="8" t="s">
        <v>1563</v>
      </c>
      <c r="C184" s="11" t="s">
        <v>1189</v>
      </c>
      <c r="D184" s="11" t="s">
        <v>15187</v>
      </c>
      <c r="E184" s="11" t="s">
        <v>15188</v>
      </c>
      <c r="F184" s="9"/>
      <c r="G184" s="11" t="s">
        <v>15033</v>
      </c>
      <c r="H184" s="11" t="s">
        <v>716</v>
      </c>
      <c r="I184" s="11" t="s">
        <v>1520</v>
      </c>
      <c r="J184" s="11" t="s">
        <v>5908</v>
      </c>
      <c r="K184" s="11" t="s">
        <v>5909</v>
      </c>
      <c r="L184" s="11" t="s">
        <v>15186</v>
      </c>
      <c r="M184" s="11" t="s">
        <v>1211</v>
      </c>
      <c r="N184" s="11" t="s">
        <v>8078</v>
      </c>
      <c r="O184" s="11" t="s">
        <v>15029</v>
      </c>
      <c r="P184" s="11" t="s">
        <v>15046</v>
      </c>
      <c r="Q184" s="11" t="s">
        <v>15028</v>
      </c>
      <c r="R184" s="11" t="s">
        <v>14238</v>
      </c>
      <c r="S184" s="11" t="s">
        <v>14235</v>
      </c>
      <c r="T184" s="11" t="s">
        <v>14237</v>
      </c>
    </row>
    <row r="185" spans="1:20">
      <c r="A185" s="11" t="s">
        <v>15225</v>
      </c>
      <c r="B185" s="8" t="s">
        <v>1570</v>
      </c>
      <c r="C185" s="11" t="s">
        <v>958</v>
      </c>
      <c r="D185" s="11" t="s">
        <v>15227</v>
      </c>
      <c r="E185" s="11" t="s">
        <v>15228</v>
      </c>
      <c r="F185" s="9"/>
      <c r="G185" s="11" t="s">
        <v>15033</v>
      </c>
      <c r="H185" s="11" t="s">
        <v>716</v>
      </c>
      <c r="I185" s="11" t="s">
        <v>1520</v>
      </c>
      <c r="J185" s="11" t="s">
        <v>5893</v>
      </c>
      <c r="K185" s="11" t="s">
        <v>5894</v>
      </c>
      <c r="L185" s="11" t="s">
        <v>15226</v>
      </c>
      <c r="M185" s="11" t="s">
        <v>1211</v>
      </c>
      <c r="N185" s="11" t="s">
        <v>716</v>
      </c>
      <c r="O185" s="11" t="s">
        <v>15216</v>
      </c>
      <c r="P185" s="11" t="s">
        <v>15213</v>
      </c>
      <c r="Q185" s="11" t="s">
        <v>15215</v>
      </c>
      <c r="R185" s="11" t="s">
        <v>15029</v>
      </c>
      <c r="S185" s="11" t="s">
        <v>15046</v>
      </c>
      <c r="T185" s="11" t="s">
        <v>15028</v>
      </c>
    </row>
    <row r="186" spans="1:20" ht="30">
      <c r="A186" s="11" t="s">
        <v>8384</v>
      </c>
      <c r="B186" s="8" t="s">
        <v>1194</v>
      </c>
      <c r="C186" s="11" t="s">
        <v>1189</v>
      </c>
      <c r="D186" s="11" t="s">
        <v>8386</v>
      </c>
      <c r="E186" s="11" t="s">
        <v>8387</v>
      </c>
      <c r="F186" s="9"/>
      <c r="G186" s="11" t="s">
        <v>8260</v>
      </c>
      <c r="H186" s="11" t="s">
        <v>716</v>
      </c>
      <c r="I186" s="11" t="s">
        <v>376</v>
      </c>
      <c r="J186" s="11" t="s">
        <v>5893</v>
      </c>
      <c r="K186" s="11" t="s">
        <v>5894</v>
      </c>
      <c r="L186" s="11" t="s">
        <v>8385</v>
      </c>
      <c r="M186" s="11" t="s">
        <v>1211</v>
      </c>
      <c r="N186" s="11" t="s">
        <v>8091</v>
      </c>
      <c r="O186" s="11" t="s">
        <v>8375</v>
      </c>
      <c r="P186" s="11" t="s">
        <v>8372</v>
      </c>
      <c r="Q186" s="11" t="s">
        <v>8374</v>
      </c>
      <c r="R186" s="11" t="s">
        <v>8257</v>
      </c>
      <c r="S186" s="11" t="s">
        <v>8269</v>
      </c>
      <c r="T186" s="11" t="s">
        <v>8256</v>
      </c>
    </row>
    <row r="187" spans="1:20">
      <c r="A187" s="11" t="s">
        <v>8018</v>
      </c>
      <c r="B187" s="8" t="s">
        <v>1583</v>
      </c>
      <c r="C187" s="11" t="s">
        <v>860</v>
      </c>
      <c r="D187" s="11" t="s">
        <v>8021</v>
      </c>
      <c r="E187" s="11" t="s">
        <v>8022</v>
      </c>
      <c r="F187" s="9"/>
      <c r="G187" s="11" t="s">
        <v>8020</v>
      </c>
      <c r="H187" s="11" t="s">
        <v>716</v>
      </c>
      <c r="I187" s="11" t="s">
        <v>342</v>
      </c>
      <c r="J187" s="11" t="s">
        <v>6243</v>
      </c>
      <c r="K187" s="11" t="s">
        <v>7518</v>
      </c>
      <c r="L187" s="11" t="s">
        <v>8019</v>
      </c>
      <c r="M187" s="11" t="s">
        <v>1211</v>
      </c>
      <c r="N187" s="11" t="s">
        <v>716</v>
      </c>
      <c r="O187" s="11" t="s">
        <v>8002</v>
      </c>
      <c r="P187" s="11" t="s">
        <v>7999</v>
      </c>
      <c r="Q187" s="11" t="s">
        <v>8001</v>
      </c>
      <c r="R187" s="11" t="s">
        <v>7848</v>
      </c>
      <c r="S187" s="11" t="s">
        <v>7845</v>
      </c>
      <c r="T187" s="11" t="s">
        <v>7847</v>
      </c>
    </row>
    <row r="188" spans="1:20" ht="30">
      <c r="A188" s="11" t="s">
        <v>2330</v>
      </c>
      <c r="B188" s="8" t="s">
        <v>1593</v>
      </c>
      <c r="C188" s="11" t="s">
        <v>416</v>
      </c>
      <c r="D188" s="11" t="s">
        <v>2332</v>
      </c>
      <c r="E188" s="11" t="s">
        <v>2333</v>
      </c>
      <c r="F188" s="9"/>
      <c r="G188" s="11" t="s">
        <v>2186</v>
      </c>
      <c r="H188" s="11" t="s">
        <v>716</v>
      </c>
      <c r="I188" s="11" t="s">
        <v>53</v>
      </c>
      <c r="J188" s="11" t="s">
        <v>2194</v>
      </c>
      <c r="K188" s="11" t="s">
        <v>2195</v>
      </c>
      <c r="L188" s="11" t="s">
        <v>2331</v>
      </c>
      <c r="M188" s="11" t="s">
        <v>2184</v>
      </c>
      <c r="N188" s="11" t="s">
        <v>2185</v>
      </c>
      <c r="O188" s="11" t="s">
        <v>2309</v>
      </c>
      <c r="P188" s="11" t="s">
        <v>2306</v>
      </c>
      <c r="Q188" s="11" t="s">
        <v>2308</v>
      </c>
      <c r="R188" s="11" t="s">
        <v>2193</v>
      </c>
      <c r="S188" s="11" t="s">
        <v>2190</v>
      </c>
      <c r="T188" s="11" t="s">
        <v>2192</v>
      </c>
    </row>
    <row r="189" spans="1:20" ht="30">
      <c r="A189" s="11" t="s">
        <v>13600</v>
      </c>
      <c r="B189" s="8" t="s">
        <v>1599</v>
      </c>
      <c r="C189" s="11" t="s">
        <v>4225</v>
      </c>
      <c r="D189" s="11" t="s">
        <v>13601</v>
      </c>
      <c r="E189" s="11" t="s">
        <v>13602</v>
      </c>
      <c r="F189" s="9"/>
      <c r="G189" s="11" t="s">
        <v>13561</v>
      </c>
      <c r="H189" s="11" t="s">
        <v>716</v>
      </c>
      <c r="I189" s="11" t="s">
        <v>399</v>
      </c>
      <c r="J189" s="11" t="s">
        <v>5893</v>
      </c>
      <c r="K189" s="11" t="s">
        <v>5894</v>
      </c>
      <c r="L189" s="11" t="s">
        <v>8984</v>
      </c>
      <c r="M189" s="11" t="s">
        <v>1211</v>
      </c>
      <c r="N189" s="11" t="s">
        <v>716</v>
      </c>
      <c r="O189" s="11" t="s">
        <v>13567</v>
      </c>
      <c r="P189" s="11" t="s">
        <v>13564</v>
      </c>
      <c r="Q189" s="11" t="s">
        <v>13566</v>
      </c>
      <c r="R189" s="11" t="s">
        <v>13571</v>
      </c>
      <c r="S189" s="11" t="s">
        <v>13568</v>
      </c>
      <c r="T189" s="11" t="s">
        <v>13570</v>
      </c>
    </row>
    <row r="190" spans="1:20" ht="30">
      <c r="A190" s="11" t="s">
        <v>10840</v>
      </c>
      <c r="B190" s="8" t="s">
        <v>1606</v>
      </c>
      <c r="C190" s="11" t="s">
        <v>838</v>
      </c>
      <c r="D190" s="11" t="s">
        <v>10842</v>
      </c>
      <c r="E190" s="11" t="s">
        <v>10843</v>
      </c>
      <c r="F190" s="9"/>
      <c r="G190" s="11" t="s">
        <v>10819</v>
      </c>
      <c r="H190" s="11" t="s">
        <v>716</v>
      </c>
      <c r="I190" s="11" t="s">
        <v>316</v>
      </c>
      <c r="J190" s="11" t="s">
        <v>5893</v>
      </c>
      <c r="K190" s="11" t="s">
        <v>5894</v>
      </c>
      <c r="L190" s="11" t="s">
        <v>10841</v>
      </c>
      <c r="M190" s="11" t="s">
        <v>1211</v>
      </c>
      <c r="N190" s="11" t="s">
        <v>10831</v>
      </c>
      <c r="O190" s="11" t="s">
        <v>10838</v>
      </c>
      <c r="P190" s="11" t="s">
        <v>10835</v>
      </c>
      <c r="Q190" s="11" t="s">
        <v>10837</v>
      </c>
      <c r="R190" s="11" t="s">
        <v>10814</v>
      </c>
      <c r="S190" s="11" t="s">
        <v>10826</v>
      </c>
      <c r="T190" s="11" t="s">
        <v>10813</v>
      </c>
    </row>
    <row r="191" spans="1:20" ht="30">
      <c r="A191" s="11" t="s">
        <v>10429</v>
      </c>
      <c r="B191" s="8" t="s">
        <v>1616</v>
      </c>
      <c r="C191" s="11" t="s">
        <v>772</v>
      </c>
      <c r="D191" s="11" t="s">
        <v>10431</v>
      </c>
      <c r="E191" s="11" t="s">
        <v>10432</v>
      </c>
      <c r="F191" s="9"/>
      <c r="G191" s="11" t="s">
        <v>10430</v>
      </c>
      <c r="H191" s="11" t="s">
        <v>716</v>
      </c>
      <c r="I191" s="11" t="s">
        <v>316</v>
      </c>
      <c r="J191" s="11" t="s">
        <v>5484</v>
      </c>
      <c r="K191" s="11" t="s">
        <v>6891</v>
      </c>
      <c r="L191" s="11" t="s">
        <v>2163</v>
      </c>
      <c r="M191" s="11" t="s">
        <v>1211</v>
      </c>
      <c r="N191" s="11" t="s">
        <v>10253</v>
      </c>
      <c r="O191" s="11" t="s">
        <v>10263</v>
      </c>
      <c r="P191" s="11" t="s">
        <v>10260</v>
      </c>
      <c r="Q191" s="11" t="s">
        <v>10262</v>
      </c>
      <c r="R191" s="11" t="s">
        <v>9988</v>
      </c>
      <c r="S191" s="11" t="s">
        <v>9985</v>
      </c>
      <c r="T191" s="11" t="s">
        <v>9987</v>
      </c>
    </row>
    <row r="192" spans="1:20" ht="60">
      <c r="A192" s="11" t="s">
        <v>590</v>
      </c>
      <c r="B192" s="8" t="s">
        <v>1621</v>
      </c>
      <c r="C192" s="11" t="s">
        <v>385</v>
      </c>
      <c r="D192" s="11" t="s">
        <v>592</v>
      </c>
      <c r="E192" s="11" t="s">
        <v>593</v>
      </c>
      <c r="F192" s="9"/>
      <c r="G192" s="11" t="s">
        <v>51</v>
      </c>
      <c r="H192" s="11" t="s">
        <v>54</v>
      </c>
      <c r="I192" s="11" t="s">
        <v>53</v>
      </c>
      <c r="J192" s="11" t="s">
        <v>587</v>
      </c>
      <c r="K192" s="11" t="s">
        <v>588</v>
      </c>
      <c r="L192" s="11" t="s">
        <v>591</v>
      </c>
      <c r="M192" s="11" t="s">
        <v>455</v>
      </c>
      <c r="N192" s="11" t="s">
        <v>456</v>
      </c>
      <c r="O192" s="11" t="s">
        <v>580</v>
      </c>
      <c r="P192" s="11" t="s">
        <v>577</v>
      </c>
      <c r="Q192" s="11" t="s">
        <v>579</v>
      </c>
      <c r="R192" s="11" t="s">
        <v>462</v>
      </c>
      <c r="S192" s="11" t="s">
        <v>459</v>
      </c>
      <c r="T192" s="11" t="s">
        <v>461</v>
      </c>
    </row>
    <row r="193" spans="1:20" ht="30">
      <c r="A193" s="11" t="s">
        <v>6642</v>
      </c>
      <c r="B193" s="8" t="s">
        <v>1627</v>
      </c>
      <c r="C193" s="11" t="s">
        <v>1033</v>
      </c>
      <c r="D193" s="11" t="s">
        <v>6645</v>
      </c>
      <c r="E193" s="11" t="s">
        <v>6646</v>
      </c>
      <c r="F193" s="9"/>
      <c r="G193" s="11" t="s">
        <v>6319</v>
      </c>
      <c r="H193" s="11" t="s">
        <v>716</v>
      </c>
      <c r="I193" s="11" t="s">
        <v>166</v>
      </c>
      <c r="J193" s="11" t="s">
        <v>5893</v>
      </c>
      <c r="K193" s="11" t="s">
        <v>5894</v>
      </c>
      <c r="L193" s="11" t="s">
        <v>6643</v>
      </c>
      <c r="M193" s="11" t="s">
        <v>1211</v>
      </c>
      <c r="N193" s="11" t="s">
        <v>716</v>
      </c>
      <c r="O193" s="11" t="s">
        <v>6650</v>
      </c>
      <c r="P193" s="11" t="s">
        <v>6647</v>
      </c>
      <c r="Q193" s="11" t="s">
        <v>6649</v>
      </c>
      <c r="R193" s="11" t="s">
        <v>6654</v>
      </c>
      <c r="S193" s="11" t="s">
        <v>6651</v>
      </c>
      <c r="T193" s="11" t="s">
        <v>6653</v>
      </c>
    </row>
    <row r="194" spans="1:20" ht="30">
      <c r="A194" s="11" t="s">
        <v>7880</v>
      </c>
      <c r="B194" s="8" t="s">
        <v>1636</v>
      </c>
      <c r="C194" s="11" t="s">
        <v>328</v>
      </c>
      <c r="D194" s="11" t="s">
        <v>7882</v>
      </c>
      <c r="E194" s="11" t="s">
        <v>7883</v>
      </c>
      <c r="F194" s="9"/>
      <c r="G194" s="11" t="s">
        <v>7837</v>
      </c>
      <c r="H194" s="11" t="s">
        <v>716</v>
      </c>
      <c r="I194" s="11" t="s">
        <v>342</v>
      </c>
      <c r="J194" s="11" t="s">
        <v>5893</v>
      </c>
      <c r="K194" s="11" t="s">
        <v>5894</v>
      </c>
      <c r="L194" s="11" t="s">
        <v>4216</v>
      </c>
      <c r="M194" s="11" t="s">
        <v>1211</v>
      </c>
      <c r="N194" s="11" t="s">
        <v>716</v>
      </c>
      <c r="O194" s="11" t="s">
        <v>7887</v>
      </c>
      <c r="P194" s="11" t="s">
        <v>7884</v>
      </c>
      <c r="Q194" s="11" t="s">
        <v>7886</v>
      </c>
      <c r="R194" s="11" t="s">
        <v>7848</v>
      </c>
      <c r="S194" s="11" t="s">
        <v>7845</v>
      </c>
      <c r="T194" s="11" t="s">
        <v>7847</v>
      </c>
    </row>
    <row r="195" spans="1:20" ht="30">
      <c r="A195" s="11" t="s">
        <v>3674</v>
      </c>
      <c r="B195" s="8" t="s">
        <v>1645</v>
      </c>
      <c r="C195" s="11" t="s">
        <v>190</v>
      </c>
      <c r="D195" s="11" t="s">
        <v>3675</v>
      </c>
      <c r="E195" s="11" t="s">
        <v>3676</v>
      </c>
      <c r="F195" s="9"/>
      <c r="G195" s="11" t="s">
        <v>2670</v>
      </c>
      <c r="H195" s="11" t="s">
        <v>716</v>
      </c>
      <c r="I195" s="11" t="s">
        <v>53</v>
      </c>
      <c r="J195" s="11" t="s">
        <v>2194</v>
      </c>
      <c r="K195" s="11" t="s">
        <v>3366</v>
      </c>
      <c r="L195" s="11" t="s">
        <v>3033</v>
      </c>
      <c r="M195" s="11" t="s">
        <v>3348</v>
      </c>
      <c r="N195" s="11" t="s">
        <v>3349</v>
      </c>
      <c r="O195" s="11" t="s">
        <v>3667</v>
      </c>
      <c r="P195" s="11" t="s">
        <v>3664</v>
      </c>
      <c r="Q195" s="11" t="s">
        <v>3666</v>
      </c>
      <c r="R195" s="11" t="s">
        <v>3355</v>
      </c>
      <c r="S195" s="11" t="s">
        <v>3352</v>
      </c>
      <c r="T195" s="11" t="s">
        <v>3354</v>
      </c>
    </row>
    <row r="196" spans="1:20" ht="30">
      <c r="A196" s="11" t="s">
        <v>10949</v>
      </c>
      <c r="B196" s="8" t="s">
        <v>1591</v>
      </c>
      <c r="C196" s="11" t="s">
        <v>734</v>
      </c>
      <c r="D196" s="11" t="s">
        <v>10323</v>
      </c>
      <c r="E196" s="11" t="s">
        <v>10954</v>
      </c>
      <c r="F196" s="9"/>
      <c r="G196" s="11" t="s">
        <v>10819</v>
      </c>
      <c r="H196" s="11" t="s">
        <v>716</v>
      </c>
      <c r="I196" s="11" t="s">
        <v>316</v>
      </c>
      <c r="J196" s="11" t="s">
        <v>5908</v>
      </c>
      <c r="K196" s="11" t="s">
        <v>5909</v>
      </c>
      <c r="L196" s="11" t="s">
        <v>10953</v>
      </c>
      <c r="M196" s="11" t="s">
        <v>1211</v>
      </c>
      <c r="N196" s="11" t="s">
        <v>10943</v>
      </c>
      <c r="O196" s="11" t="s">
        <v>10814</v>
      </c>
      <c r="P196" s="11" t="s">
        <v>10826</v>
      </c>
      <c r="Q196" s="11" t="s">
        <v>10813</v>
      </c>
      <c r="R196" s="11" t="s">
        <v>9988</v>
      </c>
      <c r="S196" s="11" t="s">
        <v>9985</v>
      </c>
      <c r="T196" s="11" t="s">
        <v>9987</v>
      </c>
    </row>
    <row r="197" spans="1:20" ht="30">
      <c r="A197" s="11" t="s">
        <v>10321</v>
      </c>
      <c r="B197" s="8" t="s">
        <v>1668</v>
      </c>
      <c r="C197" s="11" t="s">
        <v>860</v>
      </c>
      <c r="D197" s="11" t="s">
        <v>10323</v>
      </c>
      <c r="E197" s="11" t="s">
        <v>10324</v>
      </c>
      <c r="F197" s="9"/>
      <c r="G197" s="11" t="s">
        <v>10267</v>
      </c>
      <c r="H197" s="11" t="s">
        <v>716</v>
      </c>
      <c r="I197" s="11" t="s">
        <v>316</v>
      </c>
      <c r="J197" s="11" t="s">
        <v>5893</v>
      </c>
      <c r="K197" s="11" t="s">
        <v>5894</v>
      </c>
      <c r="L197" s="11" t="s">
        <v>10322</v>
      </c>
      <c r="M197" s="11" t="s">
        <v>1211</v>
      </c>
      <c r="N197" s="11" t="s">
        <v>9354</v>
      </c>
      <c r="O197" s="11" t="s">
        <v>10292</v>
      </c>
      <c r="P197" s="11" t="s">
        <v>10301</v>
      </c>
      <c r="Q197" s="11" t="s">
        <v>10291</v>
      </c>
      <c r="R197" s="11" t="s">
        <v>10263</v>
      </c>
      <c r="S197" s="11" t="s">
        <v>10260</v>
      </c>
      <c r="T197" s="11" t="s">
        <v>10262</v>
      </c>
    </row>
    <row r="198" spans="1:20" ht="30">
      <c r="A198" s="11" t="s">
        <v>2311</v>
      </c>
      <c r="B198" s="8" t="s">
        <v>1679</v>
      </c>
      <c r="C198" s="11" t="s">
        <v>1990</v>
      </c>
      <c r="D198" s="11" t="s">
        <v>2313</v>
      </c>
      <c r="E198" s="11" t="s">
        <v>2314</v>
      </c>
      <c r="F198" s="9"/>
      <c r="G198" s="11" t="s">
        <v>2186</v>
      </c>
      <c r="H198" s="11" t="s">
        <v>716</v>
      </c>
      <c r="I198" s="11" t="s">
        <v>53</v>
      </c>
      <c r="J198" s="11" t="s">
        <v>2194</v>
      </c>
      <c r="K198" s="11" t="s">
        <v>2195</v>
      </c>
      <c r="L198" s="11" t="s">
        <v>2312</v>
      </c>
      <c r="M198" s="11" t="s">
        <v>2184</v>
      </c>
      <c r="N198" s="11" t="s">
        <v>2185</v>
      </c>
      <c r="O198" s="11" t="s">
        <v>2309</v>
      </c>
      <c r="P198" s="11" t="s">
        <v>2306</v>
      </c>
      <c r="Q198" s="11" t="s">
        <v>2308</v>
      </c>
      <c r="R198" s="11" t="s">
        <v>2193</v>
      </c>
      <c r="S198" s="11" t="s">
        <v>2190</v>
      </c>
      <c r="T198" s="11" t="s">
        <v>2192</v>
      </c>
    </row>
    <row r="199" spans="1:20" ht="30">
      <c r="A199" s="11" t="s">
        <v>8797</v>
      </c>
      <c r="B199" s="8" t="s">
        <v>1690</v>
      </c>
      <c r="C199" s="11" t="s">
        <v>124</v>
      </c>
      <c r="D199" s="11" t="s">
        <v>8798</v>
      </c>
      <c r="E199" s="11" t="s">
        <v>8799</v>
      </c>
      <c r="F199" s="9"/>
      <c r="G199" s="11" t="s">
        <v>8666</v>
      </c>
      <c r="H199" s="11" t="s">
        <v>716</v>
      </c>
      <c r="I199" s="11" t="s">
        <v>287</v>
      </c>
      <c r="J199" s="11" t="s">
        <v>5893</v>
      </c>
      <c r="K199" s="11" t="s">
        <v>5894</v>
      </c>
      <c r="L199" s="11" t="s">
        <v>4633</v>
      </c>
      <c r="M199" s="11" t="s">
        <v>1211</v>
      </c>
      <c r="N199" s="11" t="s">
        <v>8487</v>
      </c>
      <c r="O199" s="11" t="s">
        <v>8674</v>
      </c>
      <c r="P199" s="11" t="s">
        <v>8786</v>
      </c>
      <c r="Q199" s="11" t="s">
        <v>8673</v>
      </c>
      <c r="R199" s="11" t="s">
        <v>8672</v>
      </c>
      <c r="S199" s="11" t="s">
        <v>8669</v>
      </c>
      <c r="T199" s="11" t="s">
        <v>8671</v>
      </c>
    </row>
    <row r="200" spans="1:20" ht="45">
      <c r="A200" s="11" t="s">
        <v>5070</v>
      </c>
      <c r="B200" s="8" t="s">
        <v>1705</v>
      </c>
      <c r="C200" s="11" t="s">
        <v>860</v>
      </c>
      <c r="D200" s="11" t="s">
        <v>5073</v>
      </c>
      <c r="E200" s="11" t="s">
        <v>5074</v>
      </c>
      <c r="F200" s="9"/>
      <c r="G200" s="11" t="s">
        <v>5072</v>
      </c>
      <c r="H200" s="11" t="s">
        <v>716</v>
      </c>
      <c r="I200" s="11" t="s">
        <v>1520</v>
      </c>
      <c r="J200" s="11" t="s">
        <v>5030</v>
      </c>
      <c r="K200" s="11" t="s">
        <v>5031</v>
      </c>
      <c r="L200" s="11" t="s">
        <v>5071</v>
      </c>
      <c r="M200" s="11" t="s">
        <v>4444</v>
      </c>
      <c r="N200" s="11" t="s">
        <v>4445</v>
      </c>
      <c r="O200" s="11" t="s">
        <v>4987</v>
      </c>
      <c r="P200" s="11" t="s">
        <v>4984</v>
      </c>
      <c r="Q200" s="11" t="s">
        <v>4986</v>
      </c>
      <c r="R200" s="11" t="s">
        <v>4380</v>
      </c>
      <c r="S200" s="11" t="s">
        <v>4377</v>
      </c>
      <c r="T200" s="11" t="s">
        <v>4379</v>
      </c>
    </row>
    <row r="201" spans="1:20" ht="30">
      <c r="A201" s="11" t="s">
        <v>8730</v>
      </c>
      <c r="B201" s="8" t="s">
        <v>1716</v>
      </c>
      <c r="C201" s="11" t="s">
        <v>168</v>
      </c>
      <c r="D201" s="11" t="s">
        <v>8731</v>
      </c>
      <c r="E201" s="11" t="s">
        <v>8732</v>
      </c>
      <c r="F201" s="9"/>
      <c r="G201" s="11" t="s">
        <v>8695</v>
      </c>
      <c r="H201" s="11" t="s">
        <v>716</v>
      </c>
      <c r="I201" s="11" t="s">
        <v>287</v>
      </c>
      <c r="J201" s="11" t="s">
        <v>5893</v>
      </c>
      <c r="K201" s="11" t="s">
        <v>5894</v>
      </c>
      <c r="L201" s="11" t="s">
        <v>452</v>
      </c>
      <c r="M201" s="11" t="s">
        <v>1211</v>
      </c>
      <c r="N201" s="11" t="s">
        <v>8684</v>
      </c>
      <c r="O201" s="11" t="s">
        <v>8691</v>
      </c>
      <c r="P201" s="11" t="s">
        <v>8688</v>
      </c>
      <c r="Q201" s="11" t="s">
        <v>8690</v>
      </c>
      <c r="R201" s="11" t="s">
        <v>8672</v>
      </c>
      <c r="S201" s="11" t="s">
        <v>8669</v>
      </c>
      <c r="T201" s="11" t="s">
        <v>8671</v>
      </c>
    </row>
    <row r="202" spans="1:20" ht="30">
      <c r="A202" s="11" t="s">
        <v>3932</v>
      </c>
      <c r="B202" s="8" t="s">
        <v>1729</v>
      </c>
      <c r="C202" s="11" t="s">
        <v>1237</v>
      </c>
      <c r="D202" s="11" t="s">
        <v>3934</v>
      </c>
      <c r="E202" s="11" t="s">
        <v>3935</v>
      </c>
      <c r="F202" s="9"/>
      <c r="G202" s="11" t="s">
        <v>3906</v>
      </c>
      <c r="H202" s="11" t="s">
        <v>716</v>
      </c>
      <c r="I202" s="11" t="s">
        <v>53</v>
      </c>
      <c r="J202" s="11" t="s">
        <v>3929</v>
      </c>
      <c r="K202" s="11" t="s">
        <v>3930</v>
      </c>
      <c r="L202" s="11" t="s">
        <v>3933</v>
      </c>
      <c r="M202" s="11" t="s">
        <v>3917</v>
      </c>
      <c r="N202" s="11" t="s">
        <v>3918</v>
      </c>
      <c r="O202" s="11" t="s">
        <v>3924</v>
      </c>
      <c r="P202" s="11" t="s">
        <v>3921</v>
      </c>
      <c r="Q202" s="11" t="s">
        <v>3923</v>
      </c>
      <c r="R202" s="11" t="s">
        <v>3928</v>
      </c>
      <c r="S202" s="11" t="s">
        <v>3925</v>
      </c>
      <c r="T202" s="11" t="s">
        <v>3927</v>
      </c>
    </row>
    <row r="203" spans="1:20" ht="30">
      <c r="A203" s="11" t="s">
        <v>2263</v>
      </c>
      <c r="B203" s="8" t="s">
        <v>1739</v>
      </c>
      <c r="C203" s="11" t="s">
        <v>385</v>
      </c>
      <c r="D203" s="11" t="s">
        <v>2265</v>
      </c>
      <c r="E203" s="11" t="s">
        <v>2266</v>
      </c>
      <c r="F203" s="9"/>
      <c r="G203" s="11" t="s">
        <v>2186</v>
      </c>
      <c r="H203" s="11" t="s">
        <v>716</v>
      </c>
      <c r="I203" s="11" t="s">
        <v>53</v>
      </c>
      <c r="J203" s="11" t="s">
        <v>2194</v>
      </c>
      <c r="K203" s="11" t="s">
        <v>2195</v>
      </c>
      <c r="L203" s="11" t="s">
        <v>2264</v>
      </c>
      <c r="M203" s="11" t="s">
        <v>2184</v>
      </c>
      <c r="N203" s="11" t="s">
        <v>2185</v>
      </c>
      <c r="O203" s="11" t="s">
        <v>2261</v>
      </c>
      <c r="P203" s="11" t="s">
        <v>2258</v>
      </c>
      <c r="Q203" s="11" t="s">
        <v>2260</v>
      </c>
      <c r="R203" s="11" t="s">
        <v>2193</v>
      </c>
      <c r="S203" s="11" t="s">
        <v>2190</v>
      </c>
      <c r="T203" s="11" t="s">
        <v>2192</v>
      </c>
    </row>
    <row r="204" spans="1:20" ht="30">
      <c r="A204" s="11" t="s">
        <v>7509</v>
      </c>
      <c r="B204" s="8" t="s">
        <v>1744</v>
      </c>
      <c r="C204" s="11" t="s">
        <v>467</v>
      </c>
      <c r="D204" s="11" t="s">
        <v>7511</v>
      </c>
      <c r="E204" s="11" t="s">
        <v>7512</v>
      </c>
      <c r="F204" s="9"/>
      <c r="G204" s="11" t="s">
        <v>7313</v>
      </c>
      <c r="H204" s="11" t="s">
        <v>716</v>
      </c>
      <c r="I204" s="11" t="s">
        <v>342</v>
      </c>
      <c r="J204" s="11" t="s">
        <v>5893</v>
      </c>
      <c r="K204" s="11" t="s">
        <v>5894</v>
      </c>
      <c r="L204" s="11" t="s">
        <v>7510</v>
      </c>
      <c r="M204" s="11" t="s">
        <v>1211</v>
      </c>
      <c r="N204" s="11" t="s">
        <v>716</v>
      </c>
      <c r="O204" s="11" t="s">
        <v>447</v>
      </c>
      <c r="P204" s="11" t="s">
        <v>5907</v>
      </c>
      <c r="Q204" s="11" t="s">
        <v>447</v>
      </c>
      <c r="R204" s="11" t="s">
        <v>7319</v>
      </c>
      <c r="S204" s="11" t="s">
        <v>7316</v>
      </c>
      <c r="T204" s="11" t="s">
        <v>7318</v>
      </c>
    </row>
    <row r="205" spans="1:20" ht="45">
      <c r="A205" s="11" t="s">
        <v>4461</v>
      </c>
      <c r="B205" s="8" t="s">
        <v>1752</v>
      </c>
      <c r="C205" s="11" t="s">
        <v>1553</v>
      </c>
      <c r="D205" s="11" t="s">
        <v>4521</v>
      </c>
      <c r="E205" s="11" t="s">
        <v>4522</v>
      </c>
      <c r="F205" s="9"/>
      <c r="G205" s="11" t="s">
        <v>1682</v>
      </c>
      <c r="H205" s="11" t="s">
        <v>752</v>
      </c>
      <c r="I205" s="11" t="s">
        <v>53</v>
      </c>
      <c r="J205" s="11" t="s">
        <v>4518</v>
      </c>
      <c r="K205" s="11" t="s">
        <v>4519</v>
      </c>
      <c r="L205" s="11" t="s">
        <v>4520</v>
      </c>
      <c r="M205" s="11" t="s">
        <v>4444</v>
      </c>
      <c r="N205" s="11" t="s">
        <v>4445</v>
      </c>
      <c r="O205" s="11" t="s">
        <v>4380</v>
      </c>
      <c r="P205" s="11" t="s">
        <v>4377</v>
      </c>
      <c r="Q205" s="11" t="s">
        <v>4379</v>
      </c>
      <c r="R205" s="11" t="s">
        <v>729</v>
      </c>
      <c r="S205" s="11" t="s">
        <v>991</v>
      </c>
      <c r="T205" s="11" t="s">
        <v>993</v>
      </c>
    </row>
    <row r="206" spans="1:20" ht="30">
      <c r="A206" s="11" t="s">
        <v>2759</v>
      </c>
      <c r="B206" s="8" t="s">
        <v>1766</v>
      </c>
      <c r="C206" s="11" t="s">
        <v>416</v>
      </c>
      <c r="D206" s="11" t="s">
        <v>2776</v>
      </c>
      <c r="E206" s="11" t="s">
        <v>2777</v>
      </c>
      <c r="F206" s="9"/>
      <c r="G206" s="11" t="s">
        <v>2186</v>
      </c>
      <c r="H206" s="11" t="s">
        <v>716</v>
      </c>
      <c r="I206" s="11" t="s">
        <v>53</v>
      </c>
      <c r="J206" s="11" t="s">
        <v>1714</v>
      </c>
      <c r="K206" s="11" t="s">
        <v>2180</v>
      </c>
      <c r="L206" s="11" t="s">
        <v>2775</v>
      </c>
      <c r="M206" s="11" t="s">
        <v>2184</v>
      </c>
      <c r="N206" s="11" t="s">
        <v>2185</v>
      </c>
      <c r="O206" s="11" t="s">
        <v>2678</v>
      </c>
      <c r="P206" s="11" t="s">
        <v>2675</v>
      </c>
      <c r="Q206" s="11" t="s">
        <v>2677</v>
      </c>
      <c r="R206" s="11" t="s">
        <v>1918</v>
      </c>
      <c r="S206" s="11" t="s">
        <v>1915</v>
      </c>
      <c r="T206" s="11" t="s">
        <v>1917</v>
      </c>
    </row>
    <row r="207" spans="1:20">
      <c r="A207" s="11" t="s">
        <v>13815</v>
      </c>
      <c r="B207" s="8" t="s">
        <v>1763</v>
      </c>
      <c r="C207" s="11" t="s">
        <v>838</v>
      </c>
      <c r="D207" s="11" t="s">
        <v>12468</v>
      </c>
      <c r="E207" s="11" t="s">
        <v>13820</v>
      </c>
      <c r="F207" s="9"/>
      <c r="G207" s="11" t="s">
        <v>13819</v>
      </c>
      <c r="H207" s="11" t="s">
        <v>716</v>
      </c>
      <c r="I207" s="11" t="s">
        <v>399</v>
      </c>
      <c r="J207" s="11" t="s">
        <v>5893</v>
      </c>
      <c r="K207" s="11" t="s">
        <v>5894</v>
      </c>
      <c r="L207" s="11" t="s">
        <v>13816</v>
      </c>
      <c r="M207" s="11" t="s">
        <v>1211</v>
      </c>
      <c r="N207" s="11" t="s">
        <v>11163</v>
      </c>
      <c r="O207" s="11" t="s">
        <v>13824</v>
      </c>
      <c r="P207" s="11" t="s">
        <v>13821</v>
      </c>
      <c r="Q207" s="11" t="s">
        <v>13823</v>
      </c>
      <c r="R207" s="11" t="s">
        <v>447</v>
      </c>
      <c r="S207" s="11" t="s">
        <v>5883</v>
      </c>
      <c r="T207" s="11" t="s">
        <v>447</v>
      </c>
    </row>
    <row r="208" spans="1:20" ht="30">
      <c r="A208" s="11" t="s">
        <v>12467</v>
      </c>
      <c r="B208" s="8" t="s">
        <v>1779</v>
      </c>
      <c r="C208" s="11" t="s">
        <v>9779</v>
      </c>
      <c r="D208" s="11" t="s">
        <v>12468</v>
      </c>
      <c r="E208" s="11" t="s">
        <v>12469</v>
      </c>
      <c r="F208" s="9"/>
      <c r="G208" s="11" t="s">
        <v>12434</v>
      </c>
      <c r="H208" s="11" t="s">
        <v>716</v>
      </c>
      <c r="I208" s="11" t="s">
        <v>224</v>
      </c>
      <c r="J208" s="11" t="s">
        <v>5893</v>
      </c>
      <c r="K208" s="11" t="s">
        <v>5894</v>
      </c>
      <c r="L208" s="11" t="s">
        <v>1419</v>
      </c>
      <c r="M208" s="11" t="s">
        <v>1211</v>
      </c>
      <c r="N208" s="11" t="s">
        <v>716</v>
      </c>
      <c r="O208" s="11" t="s">
        <v>12440</v>
      </c>
      <c r="P208" s="11" t="s">
        <v>12437</v>
      </c>
      <c r="Q208" s="11" t="s">
        <v>12439</v>
      </c>
      <c r="R208" s="11" t="s">
        <v>12444</v>
      </c>
      <c r="S208" s="11" t="s">
        <v>12441</v>
      </c>
      <c r="T208" s="11" t="s">
        <v>12443</v>
      </c>
    </row>
    <row r="209" spans="1:20" ht="30">
      <c r="A209" s="11" t="s">
        <v>5214</v>
      </c>
      <c r="B209" s="8" t="s">
        <v>1788</v>
      </c>
      <c r="C209" s="11" t="s">
        <v>226</v>
      </c>
      <c r="D209" s="11" t="s">
        <v>5215</v>
      </c>
      <c r="E209" s="11" t="s">
        <v>5216</v>
      </c>
      <c r="F209" s="9"/>
      <c r="G209" s="11" t="s">
        <v>5140</v>
      </c>
      <c r="H209" s="11" t="s">
        <v>716</v>
      </c>
      <c r="I209" s="11" t="s">
        <v>53</v>
      </c>
      <c r="J209" s="11" t="s">
        <v>5145</v>
      </c>
      <c r="K209" s="11" t="s">
        <v>5146</v>
      </c>
      <c r="L209" s="11" t="s">
        <v>2625</v>
      </c>
      <c r="M209" s="11" t="s">
        <v>5138</v>
      </c>
      <c r="N209" s="11" t="s">
        <v>5139</v>
      </c>
      <c r="O209" s="11" t="s">
        <v>5212</v>
      </c>
      <c r="P209" s="11" t="s">
        <v>5209</v>
      </c>
      <c r="Q209" s="11" t="s">
        <v>5211</v>
      </c>
      <c r="R209" s="11" t="s">
        <v>5134</v>
      </c>
      <c r="S209" s="11" t="s">
        <v>5157</v>
      </c>
      <c r="T209" s="11" t="s">
        <v>5133</v>
      </c>
    </row>
    <row r="210" spans="1:20" ht="30">
      <c r="A210" s="11" t="s">
        <v>14498</v>
      </c>
      <c r="B210" s="8" t="s">
        <v>1793</v>
      </c>
      <c r="C210" s="11" t="s">
        <v>1776</v>
      </c>
      <c r="D210" s="11" t="s">
        <v>14500</v>
      </c>
      <c r="E210" s="11" t="s">
        <v>14501</v>
      </c>
      <c r="F210" s="9"/>
      <c r="G210" s="11" t="s">
        <v>14448</v>
      </c>
      <c r="H210" s="11" t="s">
        <v>716</v>
      </c>
      <c r="I210" s="11" t="s">
        <v>1520</v>
      </c>
      <c r="J210" s="11" t="s">
        <v>5893</v>
      </c>
      <c r="K210" s="11" t="s">
        <v>5894</v>
      </c>
      <c r="L210" s="11" t="s">
        <v>14499</v>
      </c>
      <c r="M210" s="11" t="s">
        <v>1211</v>
      </c>
      <c r="N210" s="11" t="s">
        <v>7115</v>
      </c>
      <c r="O210" s="11" t="s">
        <v>14492</v>
      </c>
      <c r="P210" s="11" t="s">
        <v>14502</v>
      </c>
      <c r="Q210" s="11" t="s">
        <v>14491</v>
      </c>
      <c r="R210" s="11" t="s">
        <v>14454</v>
      </c>
      <c r="S210" s="11" t="s">
        <v>14451</v>
      </c>
      <c r="T210" s="11" t="s">
        <v>14453</v>
      </c>
    </row>
    <row r="211" spans="1:20" ht="30">
      <c r="A211" s="11" t="s">
        <v>8208</v>
      </c>
      <c r="B211" s="8" t="s">
        <v>1799</v>
      </c>
      <c r="C211" s="11" t="s">
        <v>860</v>
      </c>
      <c r="D211" s="11" t="s">
        <v>8209</v>
      </c>
      <c r="E211" s="11" t="s">
        <v>8210</v>
      </c>
      <c r="F211" s="9"/>
      <c r="G211" s="11" t="s">
        <v>8171</v>
      </c>
      <c r="H211" s="11" t="s">
        <v>716</v>
      </c>
      <c r="I211" s="11" t="s">
        <v>376</v>
      </c>
      <c r="J211" s="11" t="s">
        <v>5893</v>
      </c>
      <c r="K211" s="11" t="s">
        <v>5894</v>
      </c>
      <c r="L211" s="11" t="s">
        <v>536</v>
      </c>
      <c r="M211" s="11" t="s">
        <v>1211</v>
      </c>
      <c r="N211" s="11" t="s">
        <v>716</v>
      </c>
      <c r="O211" s="11" t="s">
        <v>8191</v>
      </c>
      <c r="P211" s="11" t="s">
        <v>8201</v>
      </c>
      <c r="Q211" s="11" t="s">
        <v>8190</v>
      </c>
      <c r="R211" s="11" t="s">
        <v>8165</v>
      </c>
      <c r="S211" s="11" t="s">
        <v>8188</v>
      </c>
      <c r="T211" s="11" t="s">
        <v>8164</v>
      </c>
    </row>
    <row r="212" spans="1:20" ht="30">
      <c r="A212" s="11" t="s">
        <v>11532</v>
      </c>
      <c r="B212" s="8" t="s">
        <v>1812</v>
      </c>
      <c r="C212" s="11" t="s">
        <v>504</v>
      </c>
      <c r="D212" s="11" t="s">
        <v>11533</v>
      </c>
      <c r="E212" s="11" t="s">
        <v>11534</v>
      </c>
      <c r="F212" s="9"/>
      <c r="G212" s="11" t="s">
        <v>11215</v>
      </c>
      <c r="H212" s="11" t="s">
        <v>716</v>
      </c>
      <c r="I212" s="11" t="s">
        <v>1816</v>
      </c>
      <c r="J212" s="11" t="s">
        <v>5893</v>
      </c>
      <c r="K212" s="11" t="s">
        <v>5894</v>
      </c>
      <c r="L212" s="11" t="s">
        <v>967</v>
      </c>
      <c r="M212" s="11" t="s">
        <v>1211</v>
      </c>
      <c r="N212" s="11" t="s">
        <v>11163</v>
      </c>
      <c r="O212" s="11" t="s">
        <v>11507</v>
      </c>
      <c r="P212" s="11" t="s">
        <v>11504</v>
      </c>
      <c r="Q212" s="11" t="s">
        <v>11506</v>
      </c>
      <c r="R212" s="11" t="s">
        <v>11391</v>
      </c>
      <c r="S212" s="11" t="s">
        <v>11388</v>
      </c>
      <c r="T212" s="11" t="s">
        <v>11390</v>
      </c>
    </row>
    <row r="213" spans="1:20" ht="30">
      <c r="A213" s="11" t="s">
        <v>14613</v>
      </c>
      <c r="B213" s="8" t="s">
        <v>1820</v>
      </c>
      <c r="C213" s="11" t="s">
        <v>1997</v>
      </c>
      <c r="D213" s="11" t="s">
        <v>14614</v>
      </c>
      <c r="E213" s="11" t="s">
        <v>14615</v>
      </c>
      <c r="F213" s="9"/>
      <c r="G213" s="11" t="s">
        <v>14572</v>
      </c>
      <c r="H213" s="11" t="s">
        <v>716</v>
      </c>
      <c r="I213" s="11" t="s">
        <v>1520</v>
      </c>
      <c r="J213" s="11" t="s">
        <v>5893</v>
      </c>
      <c r="K213" s="11" t="s">
        <v>5894</v>
      </c>
      <c r="L213" s="11" t="s">
        <v>6607</v>
      </c>
      <c r="M213" s="11" t="s">
        <v>1211</v>
      </c>
      <c r="N213" s="11" t="s">
        <v>8487</v>
      </c>
      <c r="O213" s="11" t="s">
        <v>14611</v>
      </c>
      <c r="P213" s="11" t="s">
        <v>14608</v>
      </c>
      <c r="Q213" s="11" t="s">
        <v>14610</v>
      </c>
      <c r="R213" s="11" t="s">
        <v>14578</v>
      </c>
      <c r="S213" s="11" t="s">
        <v>14575</v>
      </c>
      <c r="T213" s="11" t="s">
        <v>14577</v>
      </c>
    </row>
    <row r="214" spans="1:20">
      <c r="A214" t="s">
        <v>15722</v>
      </c>
      <c r="C214" t="s">
        <v>15715</v>
      </c>
      <c r="D214" t="s">
        <v>15716</v>
      </c>
    </row>
    <row r="215" spans="1:20" ht="30">
      <c r="A215" s="11" t="s">
        <v>1409</v>
      </c>
      <c r="B215" s="8" t="s">
        <v>1826</v>
      </c>
      <c r="C215" s="11" t="s">
        <v>1414</v>
      </c>
      <c r="D215" s="11" t="s">
        <v>1415</v>
      </c>
      <c r="E215" s="11" t="s">
        <v>1416</v>
      </c>
      <c r="F215" s="9"/>
      <c r="G215" s="11" t="s">
        <v>1342</v>
      </c>
      <c r="H215" s="11" t="s">
        <v>716</v>
      </c>
      <c r="I215" s="11" t="s">
        <v>342</v>
      </c>
      <c r="J215" s="11" t="s">
        <v>1036</v>
      </c>
      <c r="K215" s="11" t="s">
        <v>1187</v>
      </c>
      <c r="L215" s="11" t="s">
        <v>1410</v>
      </c>
      <c r="M215" s="11" t="s">
        <v>1396</v>
      </c>
      <c r="N215" s="11" t="s">
        <v>716</v>
      </c>
      <c r="O215" s="11" t="s">
        <v>1352</v>
      </c>
      <c r="P215" s="11" t="s">
        <v>1349</v>
      </c>
      <c r="Q215" s="11" t="s">
        <v>1351</v>
      </c>
      <c r="R215" s="11" t="s">
        <v>447</v>
      </c>
      <c r="S215" s="11" t="s">
        <v>1036</v>
      </c>
      <c r="T215" s="11" t="s">
        <v>447</v>
      </c>
    </row>
    <row r="216" spans="1:20" ht="30">
      <c r="A216" s="11" t="s">
        <v>14205</v>
      </c>
      <c r="B216" s="8" t="s">
        <v>1832</v>
      </c>
      <c r="C216" s="11" t="s">
        <v>1189</v>
      </c>
      <c r="D216" s="11" t="s">
        <v>14208</v>
      </c>
      <c r="E216" s="11" t="s">
        <v>14209</v>
      </c>
      <c r="F216" s="9"/>
      <c r="G216" s="11" t="s">
        <v>14207</v>
      </c>
      <c r="H216" s="11" t="s">
        <v>716</v>
      </c>
      <c r="I216" s="11" t="s">
        <v>399</v>
      </c>
      <c r="J216" s="11" t="s">
        <v>7434</v>
      </c>
      <c r="K216" s="11" t="s">
        <v>5909</v>
      </c>
      <c r="L216" s="11" t="s">
        <v>14206</v>
      </c>
      <c r="M216" s="11" t="s">
        <v>1211</v>
      </c>
      <c r="N216" s="11" t="s">
        <v>716</v>
      </c>
      <c r="O216" s="11" t="s">
        <v>14199</v>
      </c>
      <c r="P216" s="11" t="s">
        <v>14196</v>
      </c>
      <c r="Q216" s="11" t="s">
        <v>14198</v>
      </c>
      <c r="R216" s="11" t="s">
        <v>14112</v>
      </c>
      <c r="S216" s="11" t="s">
        <v>14109</v>
      </c>
      <c r="T216" s="11" t="s">
        <v>14111</v>
      </c>
    </row>
    <row r="217" spans="1:20" ht="30">
      <c r="A217" s="11" t="s">
        <v>9108</v>
      </c>
      <c r="B217" s="8" t="s">
        <v>1810</v>
      </c>
      <c r="C217" s="11" t="s">
        <v>1377</v>
      </c>
      <c r="D217" s="11" t="s">
        <v>9109</v>
      </c>
      <c r="E217" s="11" t="s">
        <v>9110</v>
      </c>
      <c r="F217" s="9"/>
      <c r="G217" s="11" t="s">
        <v>8874</v>
      </c>
      <c r="H217" s="11" t="s">
        <v>716</v>
      </c>
      <c r="I217" s="11" t="s">
        <v>287</v>
      </c>
      <c r="J217" s="11" t="s">
        <v>5893</v>
      </c>
      <c r="K217" s="11" t="s">
        <v>5894</v>
      </c>
      <c r="L217" s="11" t="s">
        <v>536</v>
      </c>
      <c r="M217" s="11" t="s">
        <v>1211</v>
      </c>
      <c r="N217" s="11" t="s">
        <v>9071</v>
      </c>
      <c r="O217" s="11" t="s">
        <v>9077</v>
      </c>
      <c r="P217" s="11" t="s">
        <v>9074</v>
      </c>
      <c r="Q217" s="11" t="s">
        <v>9076</v>
      </c>
      <c r="R217" s="11" t="s">
        <v>8879</v>
      </c>
      <c r="S217" s="11" t="s">
        <v>8876</v>
      </c>
      <c r="T217" s="11" t="s">
        <v>8878</v>
      </c>
    </row>
    <row r="218" spans="1:20" ht="45">
      <c r="A218" s="11" t="s">
        <v>4577</v>
      </c>
      <c r="B218" s="8" t="s">
        <v>1841</v>
      </c>
      <c r="C218" s="11" t="s">
        <v>860</v>
      </c>
      <c r="D218" s="11" t="s">
        <v>4582</v>
      </c>
      <c r="E218" s="11" t="s">
        <v>4583</v>
      </c>
      <c r="F218" s="9"/>
      <c r="G218" s="11" t="s">
        <v>751</v>
      </c>
      <c r="H218" s="11" t="s">
        <v>752</v>
      </c>
      <c r="I218" s="11" t="s">
        <v>53</v>
      </c>
      <c r="J218" s="11" t="s">
        <v>4574</v>
      </c>
      <c r="K218" s="11" t="s">
        <v>4575</v>
      </c>
      <c r="L218" s="11" t="s">
        <v>4578</v>
      </c>
      <c r="M218" s="11" t="s">
        <v>4434</v>
      </c>
      <c r="N218" s="11" t="s">
        <v>4581</v>
      </c>
      <c r="O218" s="11" t="s">
        <v>4587</v>
      </c>
      <c r="P218" s="11" t="s">
        <v>4584</v>
      </c>
      <c r="Q218" s="11" t="s">
        <v>4586</v>
      </c>
      <c r="R218" s="11" t="s">
        <v>4380</v>
      </c>
      <c r="S218" s="11" t="s">
        <v>4377</v>
      </c>
      <c r="T218" s="11" t="s">
        <v>4379</v>
      </c>
    </row>
    <row r="219" spans="1:20">
      <c r="A219" s="11" t="s">
        <v>15235</v>
      </c>
      <c r="B219" s="8" t="s">
        <v>1849</v>
      </c>
      <c r="C219" s="11" t="s">
        <v>2032</v>
      </c>
      <c r="D219" s="11" t="s">
        <v>15236</v>
      </c>
      <c r="E219" s="11" t="s">
        <v>15237</v>
      </c>
      <c r="F219" s="9"/>
      <c r="G219" s="11" t="s">
        <v>15033</v>
      </c>
      <c r="H219" s="11" t="s">
        <v>716</v>
      </c>
      <c r="I219" s="11" t="s">
        <v>1520</v>
      </c>
      <c r="J219" s="11" t="s">
        <v>5893</v>
      </c>
      <c r="K219" s="11" t="s">
        <v>5894</v>
      </c>
      <c r="L219" s="11" t="s">
        <v>3866</v>
      </c>
      <c r="M219" s="11" t="s">
        <v>1211</v>
      </c>
      <c r="N219" s="11" t="s">
        <v>716</v>
      </c>
      <c r="O219" s="11" t="s">
        <v>15216</v>
      </c>
      <c r="P219" s="11" t="s">
        <v>15213</v>
      </c>
      <c r="Q219" s="11" t="s">
        <v>15215</v>
      </c>
      <c r="R219" s="11" t="s">
        <v>15029</v>
      </c>
      <c r="S219" s="11" t="s">
        <v>15046</v>
      </c>
      <c r="T219" s="11" t="s">
        <v>15028</v>
      </c>
    </row>
    <row r="220" spans="1:20" ht="30">
      <c r="A220" s="11" t="s">
        <v>12602</v>
      </c>
      <c r="B220" s="8" t="s">
        <v>1862</v>
      </c>
      <c r="C220" s="11" t="s">
        <v>12603</v>
      </c>
      <c r="D220" s="11" t="s">
        <v>12604</v>
      </c>
      <c r="E220" s="11" t="s">
        <v>12605</v>
      </c>
      <c r="F220" s="9"/>
      <c r="G220" s="11" t="s">
        <v>12594</v>
      </c>
      <c r="H220" s="11" t="s">
        <v>716</v>
      </c>
      <c r="I220" s="11" t="s">
        <v>224</v>
      </c>
      <c r="J220" s="11" t="s">
        <v>5893</v>
      </c>
      <c r="K220" s="11" t="s">
        <v>5894</v>
      </c>
      <c r="L220" s="11" t="s">
        <v>11442</v>
      </c>
      <c r="M220" s="11" t="s">
        <v>1211</v>
      </c>
      <c r="N220" s="11" t="s">
        <v>11163</v>
      </c>
      <c r="O220" s="11" t="s">
        <v>12591</v>
      </c>
      <c r="P220" s="11" t="s">
        <v>12606</v>
      </c>
      <c r="Q220" s="11" t="s">
        <v>12590</v>
      </c>
      <c r="R220" s="11" t="s">
        <v>12583</v>
      </c>
      <c r="S220" s="11" t="s">
        <v>12599</v>
      </c>
      <c r="T220" s="11" t="s">
        <v>12582</v>
      </c>
    </row>
    <row r="221" spans="1:20" ht="30">
      <c r="A221" s="11" t="s">
        <v>6654</v>
      </c>
      <c r="B221" s="8" t="s">
        <v>1871</v>
      </c>
      <c r="C221" s="11" t="s">
        <v>1189</v>
      </c>
      <c r="D221" s="11" t="s">
        <v>6688</v>
      </c>
      <c r="E221" s="11" t="s">
        <v>6689</v>
      </c>
      <c r="F221" s="9"/>
      <c r="G221" s="11" t="s">
        <v>6686</v>
      </c>
      <c r="H221" s="11" t="s">
        <v>716</v>
      </c>
      <c r="I221" s="11" t="s">
        <v>166</v>
      </c>
      <c r="J221" s="11" t="s">
        <v>6682</v>
      </c>
      <c r="K221" s="11" t="s">
        <v>5884</v>
      </c>
      <c r="L221" s="11" t="s">
        <v>6683</v>
      </c>
      <c r="M221" s="11" t="s">
        <v>1211</v>
      </c>
      <c r="N221" s="11" t="s">
        <v>6685</v>
      </c>
      <c r="O221" s="11" t="s">
        <v>5878</v>
      </c>
      <c r="P221" s="11" t="s">
        <v>5875</v>
      </c>
      <c r="Q221" s="11" t="s">
        <v>5877</v>
      </c>
      <c r="R221" s="11" t="s">
        <v>5882</v>
      </c>
      <c r="S221" s="11" t="s">
        <v>5879</v>
      </c>
      <c r="T221" s="11" t="s">
        <v>5881</v>
      </c>
    </row>
    <row r="222" spans="1:20">
      <c r="A222" s="11" t="s">
        <v>6308</v>
      </c>
      <c r="B222" s="8" t="s">
        <v>1860</v>
      </c>
      <c r="C222" s="11" t="s">
        <v>860</v>
      </c>
      <c r="D222" s="11" t="s">
        <v>6310</v>
      </c>
      <c r="E222" s="11" t="s">
        <v>6311</v>
      </c>
      <c r="F222" s="9"/>
      <c r="G222" s="11" t="s">
        <v>5871</v>
      </c>
      <c r="H222" s="11" t="s">
        <v>716</v>
      </c>
      <c r="I222" s="11" t="s">
        <v>166</v>
      </c>
      <c r="J222" s="11" t="s">
        <v>5893</v>
      </c>
      <c r="K222" s="11" t="s">
        <v>5894</v>
      </c>
      <c r="L222" s="11" t="s">
        <v>6309</v>
      </c>
      <c r="M222" s="11" t="s">
        <v>1211</v>
      </c>
      <c r="N222" s="11" t="s">
        <v>716</v>
      </c>
      <c r="O222" s="11" t="s">
        <v>6282</v>
      </c>
      <c r="P222" s="11" t="s">
        <v>6295</v>
      </c>
      <c r="Q222" s="11" t="s">
        <v>6281</v>
      </c>
      <c r="R222" s="11" t="s">
        <v>6266</v>
      </c>
      <c r="S222" s="11" t="s">
        <v>6263</v>
      </c>
      <c r="T222" s="11" t="s">
        <v>6265</v>
      </c>
    </row>
    <row r="223" spans="1:20" ht="30">
      <c r="A223" s="11" t="s">
        <v>7112</v>
      </c>
      <c r="B223" s="8" t="s">
        <v>1879</v>
      </c>
      <c r="C223" s="11" t="s">
        <v>7108</v>
      </c>
      <c r="D223" s="11" t="s">
        <v>7117</v>
      </c>
      <c r="E223" s="11" t="s">
        <v>7118</v>
      </c>
      <c r="F223" s="9"/>
      <c r="G223" s="11" t="s">
        <v>7116</v>
      </c>
      <c r="H223" s="11" t="s">
        <v>716</v>
      </c>
      <c r="I223" s="11" t="s">
        <v>342</v>
      </c>
      <c r="J223" s="11" t="s">
        <v>5908</v>
      </c>
      <c r="K223" s="11" t="s">
        <v>5909</v>
      </c>
      <c r="L223" s="11" t="s">
        <v>7113</v>
      </c>
      <c r="M223" s="11" t="s">
        <v>1211</v>
      </c>
      <c r="N223" s="11" t="s">
        <v>7115</v>
      </c>
      <c r="O223" s="11" t="s">
        <v>7058</v>
      </c>
      <c r="P223" s="11" t="s">
        <v>7055</v>
      </c>
      <c r="Q223" s="11" t="s">
        <v>7057</v>
      </c>
      <c r="R223" s="11" t="s">
        <v>7030</v>
      </c>
      <c r="S223" s="11" t="s">
        <v>7027</v>
      </c>
      <c r="T223" s="11" t="s">
        <v>7029</v>
      </c>
    </row>
    <row r="224" spans="1:20" ht="30">
      <c r="A224" s="11" t="s">
        <v>8568</v>
      </c>
      <c r="B224" s="8" t="s">
        <v>1884</v>
      </c>
      <c r="C224" s="11" t="s">
        <v>3838</v>
      </c>
      <c r="D224" s="11" t="s">
        <v>8570</v>
      </c>
      <c r="E224" s="11" t="s">
        <v>8571</v>
      </c>
      <c r="F224" s="9"/>
      <c r="G224" s="11" t="s">
        <v>8476</v>
      </c>
      <c r="H224" s="11" t="s">
        <v>716</v>
      </c>
      <c r="I224" s="11" t="s">
        <v>287</v>
      </c>
      <c r="J224" s="11" t="s">
        <v>5893</v>
      </c>
      <c r="K224" s="11" t="s">
        <v>5894</v>
      </c>
      <c r="L224" s="11" t="s">
        <v>8569</v>
      </c>
      <c r="M224" s="11" t="s">
        <v>1211</v>
      </c>
      <c r="N224" s="11" t="s">
        <v>8487</v>
      </c>
      <c r="O224" s="11" t="s">
        <v>8564</v>
      </c>
      <c r="P224" s="11" t="s">
        <v>8561</v>
      </c>
      <c r="Q224" s="11" t="s">
        <v>8563</v>
      </c>
      <c r="R224" s="11" t="s">
        <v>8473</v>
      </c>
      <c r="S224" s="11" t="s">
        <v>8490</v>
      </c>
      <c r="T224" s="11" t="s">
        <v>8472</v>
      </c>
    </row>
    <row r="225" spans="1:20" ht="30">
      <c r="A225" s="11" t="s">
        <v>7749</v>
      </c>
      <c r="B225" s="8" t="s">
        <v>1891</v>
      </c>
      <c r="C225" s="11" t="s">
        <v>208</v>
      </c>
      <c r="D225" s="11" t="s">
        <v>7750</v>
      </c>
      <c r="E225" s="11" t="s">
        <v>7751</v>
      </c>
      <c r="F225" s="9"/>
      <c r="G225" s="11" t="s">
        <v>7737</v>
      </c>
      <c r="H225" s="11" t="s">
        <v>716</v>
      </c>
      <c r="I225" s="11" t="s">
        <v>342</v>
      </c>
      <c r="J225" s="11" t="s">
        <v>5893</v>
      </c>
      <c r="K225" s="11" t="s">
        <v>5894</v>
      </c>
      <c r="L225" s="11" t="s">
        <v>4407</v>
      </c>
      <c r="M225" s="11" t="s">
        <v>4806</v>
      </c>
      <c r="N225" s="11" t="s">
        <v>7115</v>
      </c>
      <c r="O225" s="11" t="s">
        <v>7743</v>
      </c>
      <c r="P225" s="11" t="s">
        <v>7740</v>
      </c>
      <c r="Q225" s="11" t="s">
        <v>7742</v>
      </c>
      <c r="R225" s="11" t="s">
        <v>7733</v>
      </c>
      <c r="S225" s="11" t="s">
        <v>7730</v>
      </c>
      <c r="T225" s="11" t="s">
        <v>7732</v>
      </c>
    </row>
    <row r="226" spans="1:20" ht="30">
      <c r="A226" s="11" t="s">
        <v>11639</v>
      </c>
      <c r="B226" s="8" t="s">
        <v>1724</v>
      </c>
      <c r="C226" s="11" t="s">
        <v>958</v>
      </c>
      <c r="D226" s="11" t="s">
        <v>11640</v>
      </c>
      <c r="E226" s="11" t="s">
        <v>11641</v>
      </c>
      <c r="F226" s="9"/>
      <c r="G226" s="11" t="s">
        <v>11384</v>
      </c>
      <c r="H226" s="11" t="s">
        <v>716</v>
      </c>
      <c r="I226" s="11" t="s">
        <v>1816</v>
      </c>
      <c r="J226" s="11" t="s">
        <v>5893</v>
      </c>
      <c r="K226" s="11" t="s">
        <v>5894</v>
      </c>
      <c r="L226" s="11" t="s">
        <v>8385</v>
      </c>
      <c r="M226" s="11" t="s">
        <v>1211</v>
      </c>
      <c r="N226" s="11" t="s">
        <v>11163</v>
      </c>
      <c r="O226" s="11" t="s">
        <v>11612</v>
      </c>
      <c r="P226" s="11" t="s">
        <v>11621</v>
      </c>
      <c r="Q226" s="11" t="s">
        <v>11611</v>
      </c>
      <c r="R226" s="11" t="s">
        <v>11548</v>
      </c>
      <c r="S226" s="11" t="s">
        <v>11556</v>
      </c>
      <c r="T226" s="11" t="s">
        <v>11547</v>
      </c>
    </row>
    <row r="227" spans="1:20" ht="30">
      <c r="A227" s="11" t="s">
        <v>13543</v>
      </c>
      <c r="B227" s="8" t="s">
        <v>1906</v>
      </c>
      <c r="C227" s="11" t="s">
        <v>1776</v>
      </c>
      <c r="D227" s="11" t="s">
        <v>13545</v>
      </c>
      <c r="E227" s="11" t="s">
        <v>13546</v>
      </c>
      <c r="F227" s="9"/>
      <c r="G227" s="11" t="s">
        <v>13422</v>
      </c>
      <c r="H227" s="11" t="s">
        <v>716</v>
      </c>
      <c r="I227" s="11" t="s">
        <v>399</v>
      </c>
      <c r="J227" s="11" t="s">
        <v>5893</v>
      </c>
      <c r="K227" s="11" t="s">
        <v>5894</v>
      </c>
      <c r="L227" s="11" t="s">
        <v>9675</v>
      </c>
      <c r="M227" s="11" t="s">
        <v>1211</v>
      </c>
      <c r="N227" s="11" t="s">
        <v>716</v>
      </c>
      <c r="O227" s="11" t="s">
        <v>447</v>
      </c>
      <c r="P227" s="11" t="s">
        <v>5907</v>
      </c>
      <c r="Q227" s="11" t="s">
        <v>447</v>
      </c>
      <c r="R227" s="11" t="s">
        <v>13417</v>
      </c>
      <c r="S227" s="11" t="s">
        <v>13436</v>
      </c>
      <c r="T227" s="11" t="s">
        <v>13416</v>
      </c>
    </row>
    <row r="228" spans="1:20" ht="30">
      <c r="A228" s="11" t="s">
        <v>12055</v>
      </c>
      <c r="B228" s="8" t="s">
        <v>1925</v>
      </c>
      <c r="C228" s="11" t="s">
        <v>1284</v>
      </c>
      <c r="D228" s="11" t="s">
        <v>12057</v>
      </c>
      <c r="E228" s="11" t="s">
        <v>12058</v>
      </c>
      <c r="F228" s="9"/>
      <c r="G228" s="11" t="s">
        <v>12032</v>
      </c>
      <c r="H228" s="11" t="s">
        <v>716</v>
      </c>
      <c r="I228" s="11" t="s">
        <v>1816</v>
      </c>
      <c r="J228" s="11" t="s">
        <v>5893</v>
      </c>
      <c r="K228" s="11" t="s">
        <v>5894</v>
      </c>
      <c r="L228" s="11" t="s">
        <v>12056</v>
      </c>
      <c r="M228" s="11" t="s">
        <v>1211</v>
      </c>
      <c r="N228" s="11" t="s">
        <v>11163</v>
      </c>
      <c r="O228" s="11" t="s">
        <v>447</v>
      </c>
      <c r="P228" s="11" t="s">
        <v>5907</v>
      </c>
      <c r="Q228" s="11" t="s">
        <v>447</v>
      </c>
      <c r="R228" s="11" t="s">
        <v>11896</v>
      </c>
      <c r="S228" s="11" t="s">
        <v>11910</v>
      </c>
      <c r="T228" s="11" t="s">
        <v>11895</v>
      </c>
    </row>
    <row r="229" spans="1:20" ht="30">
      <c r="A229" s="11" t="s">
        <v>235</v>
      </c>
      <c r="B229" s="8" t="s">
        <v>1938</v>
      </c>
      <c r="C229" s="11" t="s">
        <v>124</v>
      </c>
      <c r="D229" s="11" t="s">
        <v>240</v>
      </c>
      <c r="E229" s="11" t="s">
        <v>241</v>
      </c>
      <c r="F229" s="9"/>
      <c r="G229" s="11" t="s">
        <v>223</v>
      </c>
      <c r="H229" s="11" t="s">
        <v>54</v>
      </c>
      <c r="I229" s="11" t="s">
        <v>224</v>
      </c>
      <c r="J229" s="11" t="s">
        <v>180</v>
      </c>
      <c r="K229" s="11" t="s">
        <v>233</v>
      </c>
      <c r="L229" s="11" t="s">
        <v>236</v>
      </c>
      <c r="M229" s="11" t="s">
        <v>163</v>
      </c>
      <c r="N229" s="11" t="s">
        <v>239</v>
      </c>
      <c r="O229" s="11" t="s">
        <v>232</v>
      </c>
      <c r="P229" s="11" t="s">
        <v>229</v>
      </c>
      <c r="Q229" s="11" t="s">
        <v>231</v>
      </c>
      <c r="R229" s="11" t="s">
        <v>178</v>
      </c>
      <c r="S229" s="11" t="s">
        <v>175</v>
      </c>
      <c r="T229" s="11" t="s">
        <v>177</v>
      </c>
    </row>
    <row r="230" spans="1:20" ht="30">
      <c r="A230" s="11" t="s">
        <v>12312</v>
      </c>
      <c r="B230" s="8" t="s">
        <v>1943</v>
      </c>
      <c r="C230" s="11" t="s">
        <v>467</v>
      </c>
      <c r="D230" s="11" t="s">
        <v>12313</v>
      </c>
      <c r="E230" s="11" t="s">
        <v>12314</v>
      </c>
      <c r="F230" s="9"/>
      <c r="G230" s="11" t="s">
        <v>12297</v>
      </c>
      <c r="H230" s="11" t="s">
        <v>716</v>
      </c>
      <c r="I230" s="11" t="s">
        <v>1816</v>
      </c>
      <c r="J230" s="11" t="s">
        <v>5893</v>
      </c>
      <c r="K230" s="11" t="s">
        <v>5894</v>
      </c>
      <c r="L230" s="11" t="s">
        <v>1647</v>
      </c>
      <c r="M230" s="11" t="s">
        <v>1211</v>
      </c>
      <c r="N230" s="11" t="s">
        <v>11163</v>
      </c>
      <c r="O230" s="11" t="s">
        <v>12295</v>
      </c>
      <c r="P230" s="11" t="s">
        <v>12304</v>
      </c>
      <c r="Q230" s="11" t="s">
        <v>12294</v>
      </c>
      <c r="R230" s="11" t="s">
        <v>11403</v>
      </c>
      <c r="S230" s="11" t="s">
        <v>11400</v>
      </c>
      <c r="T230" s="11" t="s">
        <v>11402</v>
      </c>
    </row>
    <row r="231" spans="1:20">
      <c r="A231" t="s">
        <v>15723</v>
      </c>
      <c r="C231" t="s">
        <v>15715</v>
      </c>
      <c r="D231" t="s">
        <v>15716</v>
      </c>
    </row>
    <row r="232" spans="1:20" ht="30">
      <c r="A232" s="11" t="s">
        <v>8865</v>
      </c>
      <c r="B232" s="8" t="s">
        <v>1948</v>
      </c>
      <c r="C232" s="11" t="s">
        <v>772</v>
      </c>
      <c r="D232" s="11" t="s">
        <v>8867</v>
      </c>
      <c r="E232" s="11" t="s">
        <v>8868</v>
      </c>
      <c r="F232" s="9"/>
      <c r="G232" s="11" t="s">
        <v>8866</v>
      </c>
      <c r="H232" s="11" t="s">
        <v>716</v>
      </c>
      <c r="I232" s="11" t="s">
        <v>287</v>
      </c>
      <c r="J232" s="11" t="s">
        <v>5484</v>
      </c>
      <c r="K232" s="11" t="s">
        <v>6891</v>
      </c>
      <c r="L232" s="11" t="s">
        <v>6192</v>
      </c>
      <c r="M232" s="11" t="s">
        <v>1211</v>
      </c>
      <c r="N232" s="11" t="s">
        <v>8665</v>
      </c>
      <c r="O232" s="11" t="s">
        <v>8672</v>
      </c>
      <c r="P232" s="11" t="s">
        <v>8669</v>
      </c>
      <c r="Q232" s="11" t="s">
        <v>8671</v>
      </c>
      <c r="R232" s="11" t="s">
        <v>8483</v>
      </c>
      <c r="S232" s="11" t="s">
        <v>8480</v>
      </c>
      <c r="T232" s="11" t="s">
        <v>8482</v>
      </c>
    </row>
    <row r="233" spans="1:20" ht="30">
      <c r="A233" s="11" t="s">
        <v>14862</v>
      </c>
      <c r="B233" s="8" t="s">
        <v>1954</v>
      </c>
      <c r="C233" s="11" t="s">
        <v>467</v>
      </c>
      <c r="D233" s="11" t="s">
        <v>14914</v>
      </c>
      <c r="E233" s="11" t="s">
        <v>14915</v>
      </c>
      <c r="F233" s="9"/>
      <c r="G233" s="11" t="s">
        <v>14856</v>
      </c>
      <c r="H233" s="11" t="s">
        <v>716</v>
      </c>
      <c r="I233" s="11" t="s">
        <v>1520</v>
      </c>
      <c r="J233" s="11" t="s">
        <v>5908</v>
      </c>
      <c r="K233" s="11" t="s">
        <v>5909</v>
      </c>
      <c r="L233" s="11" t="s">
        <v>14913</v>
      </c>
      <c r="M233" s="11" t="s">
        <v>1211</v>
      </c>
      <c r="N233" s="11" t="s">
        <v>8487</v>
      </c>
      <c r="O233" s="11" t="s">
        <v>14866</v>
      </c>
      <c r="P233" s="11" t="s">
        <v>14863</v>
      </c>
      <c r="Q233" s="11" t="s">
        <v>14865</v>
      </c>
      <c r="R233" s="11" t="s">
        <v>14238</v>
      </c>
      <c r="S233" s="11" t="s">
        <v>14235</v>
      </c>
      <c r="T233" s="11" t="s">
        <v>14237</v>
      </c>
    </row>
    <row r="234" spans="1:20" ht="30">
      <c r="A234" s="11" t="s">
        <v>3156</v>
      </c>
      <c r="B234" s="8" t="s">
        <v>1934</v>
      </c>
      <c r="C234" s="11" t="s">
        <v>133</v>
      </c>
      <c r="D234" s="11" t="s">
        <v>3158</v>
      </c>
      <c r="E234" s="11" t="s">
        <v>3159</v>
      </c>
      <c r="F234" s="9"/>
      <c r="G234" s="11" t="s">
        <v>2186</v>
      </c>
      <c r="H234" s="11" t="s">
        <v>716</v>
      </c>
      <c r="I234" s="11" t="s">
        <v>53</v>
      </c>
      <c r="J234" s="11" t="s">
        <v>2194</v>
      </c>
      <c r="K234" s="11" t="s">
        <v>2195</v>
      </c>
      <c r="L234" s="11" t="s">
        <v>442</v>
      </c>
      <c r="M234" s="11" t="s">
        <v>2184</v>
      </c>
      <c r="N234" s="11" t="s">
        <v>2985</v>
      </c>
      <c r="O234" s="11" t="s">
        <v>3163</v>
      </c>
      <c r="P234" s="11" t="s">
        <v>3160</v>
      </c>
      <c r="Q234" s="11" t="s">
        <v>3162</v>
      </c>
      <c r="R234" s="11" t="s">
        <v>3054</v>
      </c>
      <c r="S234" s="11" t="s">
        <v>3051</v>
      </c>
      <c r="T234" s="11" t="s">
        <v>3053</v>
      </c>
    </row>
    <row r="235" spans="1:20">
      <c r="A235" s="11" t="s">
        <v>14488</v>
      </c>
      <c r="B235" s="8" t="s">
        <v>1963</v>
      </c>
      <c r="C235" s="11" t="s">
        <v>567</v>
      </c>
      <c r="D235" s="11" t="s">
        <v>14489</v>
      </c>
      <c r="E235" s="11" t="s">
        <v>14490</v>
      </c>
      <c r="F235" s="9"/>
      <c r="G235" s="11" t="s">
        <v>14448</v>
      </c>
      <c r="H235" s="11" t="s">
        <v>716</v>
      </c>
      <c r="I235" s="11" t="s">
        <v>1520</v>
      </c>
      <c r="J235" s="11" t="s">
        <v>5893</v>
      </c>
      <c r="K235" s="11" t="s">
        <v>5894</v>
      </c>
      <c r="L235" s="11" t="s">
        <v>6995</v>
      </c>
      <c r="M235" s="11" t="s">
        <v>1211</v>
      </c>
      <c r="N235" s="11" t="s">
        <v>7115</v>
      </c>
      <c r="O235" s="11" t="s">
        <v>14445</v>
      </c>
      <c r="P235" s="11" t="s">
        <v>14459</v>
      </c>
      <c r="Q235" s="11" t="s">
        <v>14444</v>
      </c>
      <c r="R235" s="11" t="s">
        <v>14454</v>
      </c>
      <c r="S235" s="11" t="s">
        <v>14451</v>
      </c>
      <c r="T235" s="11" t="s">
        <v>14453</v>
      </c>
    </row>
    <row r="236" spans="1:20" ht="30">
      <c r="A236" s="11" t="s">
        <v>7160</v>
      </c>
      <c r="B236" s="8" t="s">
        <v>1969</v>
      </c>
      <c r="C236" s="11" t="s">
        <v>1776</v>
      </c>
      <c r="D236" s="11" t="s">
        <v>7161</v>
      </c>
      <c r="E236" s="11" t="s">
        <v>7162</v>
      </c>
      <c r="F236" s="9"/>
      <c r="G236" s="11" t="s">
        <v>7116</v>
      </c>
      <c r="H236" s="11" t="s">
        <v>716</v>
      </c>
      <c r="I236" s="11" t="s">
        <v>342</v>
      </c>
      <c r="J236" s="11" t="s">
        <v>5893</v>
      </c>
      <c r="K236" s="11" t="s">
        <v>5894</v>
      </c>
      <c r="L236" s="11" t="s">
        <v>6045</v>
      </c>
      <c r="M236" s="11" t="s">
        <v>1211</v>
      </c>
      <c r="N236" s="11" t="s">
        <v>7115</v>
      </c>
      <c r="O236" s="11" t="s">
        <v>7146</v>
      </c>
      <c r="P236" s="11" t="s">
        <v>7154</v>
      </c>
      <c r="Q236" s="11" t="s">
        <v>7145</v>
      </c>
      <c r="R236" s="11" t="s">
        <v>7058</v>
      </c>
      <c r="S236" s="11" t="s">
        <v>7055</v>
      </c>
      <c r="T236" s="11" t="s">
        <v>7057</v>
      </c>
    </row>
    <row r="237" spans="1:20" ht="30">
      <c r="A237" s="11" t="s">
        <v>5868</v>
      </c>
      <c r="B237" s="8" t="s">
        <v>1974</v>
      </c>
      <c r="C237" s="11" t="s">
        <v>1543</v>
      </c>
      <c r="D237" s="11" t="s">
        <v>5873</v>
      </c>
      <c r="E237" s="11" t="s">
        <v>5874</v>
      </c>
      <c r="F237" s="9"/>
      <c r="G237" s="11" t="s">
        <v>5871</v>
      </c>
      <c r="H237" s="11" t="s">
        <v>716</v>
      </c>
      <c r="I237" s="11" t="s">
        <v>166</v>
      </c>
      <c r="J237" s="11" t="s">
        <v>1168</v>
      </c>
      <c r="K237" s="11" t="s">
        <v>5496</v>
      </c>
      <c r="L237" s="11" t="s">
        <v>5869</v>
      </c>
      <c r="M237" s="11" t="s">
        <v>1211</v>
      </c>
      <c r="N237" s="11" t="s">
        <v>716</v>
      </c>
      <c r="O237" s="11" t="s">
        <v>5878</v>
      </c>
      <c r="P237" s="11" t="s">
        <v>5875</v>
      </c>
      <c r="Q237" s="11" t="s">
        <v>5877</v>
      </c>
      <c r="R237" s="11" t="s">
        <v>5882</v>
      </c>
      <c r="S237" s="11" t="s">
        <v>5879</v>
      </c>
      <c r="T237" s="11" t="s">
        <v>5881</v>
      </c>
    </row>
    <row r="238" spans="1:20" ht="30">
      <c r="A238" s="11" t="s">
        <v>14039</v>
      </c>
      <c r="B238" s="8" t="s">
        <v>1981</v>
      </c>
      <c r="C238" s="11" t="s">
        <v>208</v>
      </c>
      <c r="D238" s="11" t="s">
        <v>5873</v>
      </c>
      <c r="E238" s="11" t="s">
        <v>14041</v>
      </c>
      <c r="F238" s="9"/>
      <c r="G238" s="11" t="s">
        <v>13856</v>
      </c>
      <c r="H238" s="11" t="s">
        <v>716</v>
      </c>
      <c r="I238" s="11" t="s">
        <v>399</v>
      </c>
      <c r="J238" s="11" t="s">
        <v>5893</v>
      </c>
      <c r="K238" s="11" t="s">
        <v>5894</v>
      </c>
      <c r="L238" s="11" t="s">
        <v>452</v>
      </c>
      <c r="M238" s="11" t="s">
        <v>5502</v>
      </c>
      <c r="N238" s="11" t="s">
        <v>11163</v>
      </c>
      <c r="O238" s="11" t="s">
        <v>14045</v>
      </c>
      <c r="P238" s="11" t="s">
        <v>14042</v>
      </c>
      <c r="Q238" s="11" t="s">
        <v>14044</v>
      </c>
      <c r="R238" s="11" t="s">
        <v>447</v>
      </c>
      <c r="S238" s="11" t="s">
        <v>5883</v>
      </c>
      <c r="T238" s="11" t="s">
        <v>447</v>
      </c>
    </row>
    <row r="239" spans="1:20" ht="30">
      <c r="A239" s="11" t="s">
        <v>3937</v>
      </c>
      <c r="B239" s="8" t="s">
        <v>1987</v>
      </c>
      <c r="C239" s="11" t="s">
        <v>3066</v>
      </c>
      <c r="D239" s="11" t="s">
        <v>3939</v>
      </c>
      <c r="E239" s="11" t="s">
        <v>3940</v>
      </c>
      <c r="F239" s="9"/>
      <c r="G239" s="11" t="s">
        <v>3906</v>
      </c>
      <c r="H239" s="11" t="s">
        <v>716</v>
      </c>
      <c r="I239" s="11" t="s">
        <v>53</v>
      </c>
      <c r="J239" s="11" t="s">
        <v>3929</v>
      </c>
      <c r="K239" s="11" t="s">
        <v>3930</v>
      </c>
      <c r="L239" s="11" t="s">
        <v>3938</v>
      </c>
      <c r="M239" s="11" t="s">
        <v>3917</v>
      </c>
      <c r="N239" s="11" t="s">
        <v>3918</v>
      </c>
      <c r="O239" s="11" t="s">
        <v>3924</v>
      </c>
      <c r="P239" s="11" t="s">
        <v>3921</v>
      </c>
      <c r="Q239" s="11" t="s">
        <v>3923</v>
      </c>
      <c r="R239" s="11" t="s">
        <v>3928</v>
      </c>
      <c r="S239" s="11" t="s">
        <v>3925</v>
      </c>
      <c r="T239" s="11" t="s">
        <v>3927</v>
      </c>
    </row>
    <row r="240" spans="1:20" ht="60">
      <c r="A240" s="11" t="s">
        <v>8157</v>
      </c>
      <c r="B240" s="8" t="s">
        <v>1995</v>
      </c>
      <c r="C240" s="11" t="s">
        <v>8161</v>
      </c>
      <c r="D240" s="11" t="s">
        <v>8162</v>
      </c>
      <c r="E240" s="11" t="s">
        <v>8163</v>
      </c>
      <c r="F240" s="9"/>
      <c r="G240" s="11" t="s">
        <v>8160</v>
      </c>
      <c r="H240" s="11" t="s">
        <v>716</v>
      </c>
      <c r="I240" s="11" t="s">
        <v>376</v>
      </c>
      <c r="J240" s="11" t="s">
        <v>5484</v>
      </c>
      <c r="K240" s="11" t="s">
        <v>6891</v>
      </c>
      <c r="L240" s="11" t="s">
        <v>8158</v>
      </c>
      <c r="M240" s="11" t="s">
        <v>712</v>
      </c>
      <c r="N240" s="11" t="s">
        <v>6976</v>
      </c>
      <c r="O240" s="11" t="s">
        <v>8115</v>
      </c>
      <c r="P240" s="11" t="s">
        <v>8112</v>
      </c>
      <c r="Q240" s="11" t="s">
        <v>8114</v>
      </c>
      <c r="R240" s="11" t="s">
        <v>8086</v>
      </c>
      <c r="S240" s="11" t="s">
        <v>8083</v>
      </c>
      <c r="T240" s="11" t="s">
        <v>8085</v>
      </c>
    </row>
    <row r="241" spans="1:20" ht="30">
      <c r="A241" s="11" t="s">
        <v>3770</v>
      </c>
      <c r="B241" s="8" t="s">
        <v>2000</v>
      </c>
      <c r="C241" s="11" t="s">
        <v>385</v>
      </c>
      <c r="D241" s="11" t="s">
        <v>3772</v>
      </c>
      <c r="E241" s="11" t="s">
        <v>3773</v>
      </c>
      <c r="F241" s="9"/>
      <c r="G241" s="11" t="s">
        <v>2186</v>
      </c>
      <c r="H241" s="11" t="s">
        <v>716</v>
      </c>
      <c r="I241" s="11" t="s">
        <v>53</v>
      </c>
      <c r="J241" s="11" t="s">
        <v>1923</v>
      </c>
      <c r="K241" s="11" t="s">
        <v>3609</v>
      </c>
      <c r="L241" s="11" t="s">
        <v>3771</v>
      </c>
      <c r="M241" s="11" t="s">
        <v>2184</v>
      </c>
      <c r="N241" s="11" t="s">
        <v>2185</v>
      </c>
      <c r="O241" s="11" t="s">
        <v>3744</v>
      </c>
      <c r="P241" s="11" t="s">
        <v>3741</v>
      </c>
      <c r="Q241" s="11" t="s">
        <v>3743</v>
      </c>
      <c r="R241" s="11" t="s">
        <v>3355</v>
      </c>
      <c r="S241" s="11" t="s">
        <v>3352</v>
      </c>
      <c r="T241" s="11" t="s">
        <v>3354</v>
      </c>
    </row>
    <row r="242" spans="1:20" ht="30">
      <c r="A242" s="11" t="s">
        <v>14254</v>
      </c>
      <c r="B242" s="8" t="s">
        <v>2004</v>
      </c>
      <c r="C242" s="11" t="s">
        <v>838</v>
      </c>
      <c r="D242" s="11" t="s">
        <v>6374</v>
      </c>
      <c r="E242" s="11" t="s">
        <v>14255</v>
      </c>
      <c r="F242" s="9"/>
      <c r="G242" s="11" t="s">
        <v>14244</v>
      </c>
      <c r="H242" s="11" t="s">
        <v>716</v>
      </c>
      <c r="I242" s="11" t="s">
        <v>1520</v>
      </c>
      <c r="J242" s="11" t="s">
        <v>5893</v>
      </c>
      <c r="K242" s="11" t="s">
        <v>5894</v>
      </c>
      <c r="L242" s="11" t="s">
        <v>5193</v>
      </c>
      <c r="M242" s="11" t="s">
        <v>1211</v>
      </c>
      <c r="N242" s="11" t="s">
        <v>716</v>
      </c>
      <c r="O242" s="11" t="s">
        <v>447</v>
      </c>
      <c r="P242" s="11" t="s">
        <v>5907</v>
      </c>
      <c r="Q242" s="11" t="s">
        <v>447</v>
      </c>
      <c r="R242" s="11" t="s">
        <v>14230</v>
      </c>
      <c r="S242" s="11" t="s">
        <v>14248</v>
      </c>
      <c r="T242" s="11" t="s">
        <v>14229</v>
      </c>
    </row>
    <row r="243" spans="1:20" ht="30">
      <c r="A243" s="11" t="s">
        <v>6372</v>
      </c>
      <c r="B243" s="8" t="s">
        <v>2008</v>
      </c>
      <c r="C243" s="11" t="s">
        <v>962</v>
      </c>
      <c r="D243" s="11" t="s">
        <v>6374</v>
      </c>
      <c r="E243" s="11" t="s">
        <v>6375</v>
      </c>
      <c r="F243" s="9"/>
      <c r="G243" s="11" t="s">
        <v>6356</v>
      </c>
      <c r="H243" s="11" t="s">
        <v>716</v>
      </c>
      <c r="I243" s="11" t="s">
        <v>166</v>
      </c>
      <c r="J243" s="11" t="s">
        <v>5893</v>
      </c>
      <c r="K243" s="11" t="s">
        <v>5894</v>
      </c>
      <c r="L243" s="11" t="s">
        <v>6373</v>
      </c>
      <c r="M243" s="11" t="s">
        <v>1211</v>
      </c>
      <c r="N243" s="11" t="s">
        <v>716</v>
      </c>
      <c r="O243" s="11" t="s">
        <v>6363</v>
      </c>
      <c r="P243" s="11" t="s">
        <v>6360</v>
      </c>
      <c r="Q243" s="11" t="s">
        <v>6362</v>
      </c>
      <c r="R243" s="11" t="s">
        <v>6347</v>
      </c>
      <c r="S243" s="11" t="s">
        <v>6364</v>
      </c>
      <c r="T243" s="11" t="s">
        <v>6346</v>
      </c>
    </row>
    <row r="244" spans="1:20" ht="30">
      <c r="A244" s="11" t="s">
        <v>13712</v>
      </c>
      <c r="B244" s="8" t="s">
        <v>2014</v>
      </c>
      <c r="C244" s="11" t="s">
        <v>133</v>
      </c>
      <c r="D244" s="11" t="s">
        <v>2420</v>
      </c>
      <c r="E244" s="11" t="s">
        <v>13723</v>
      </c>
      <c r="F244" s="9"/>
      <c r="G244" s="11" t="s">
        <v>13634</v>
      </c>
      <c r="H244" s="11" t="s">
        <v>716</v>
      </c>
      <c r="I244" s="11" t="s">
        <v>399</v>
      </c>
      <c r="J244" s="11" t="s">
        <v>5908</v>
      </c>
      <c r="K244" s="11" t="s">
        <v>5909</v>
      </c>
      <c r="L244" s="11" t="s">
        <v>13722</v>
      </c>
      <c r="M244" s="11" t="s">
        <v>1211</v>
      </c>
      <c r="N244" s="11" t="s">
        <v>716</v>
      </c>
      <c r="O244" s="11" t="s">
        <v>13640</v>
      </c>
      <c r="P244" s="11" t="s">
        <v>13637</v>
      </c>
      <c r="Q244" s="11" t="s">
        <v>13639</v>
      </c>
      <c r="R244" s="11" t="s">
        <v>13301</v>
      </c>
      <c r="S244" s="11" t="s">
        <v>13298</v>
      </c>
      <c r="T244" s="11" t="s">
        <v>13300</v>
      </c>
    </row>
    <row r="245" spans="1:20" ht="30">
      <c r="A245" s="11" t="s">
        <v>2418</v>
      </c>
      <c r="B245" s="8" t="s">
        <v>2019</v>
      </c>
      <c r="C245" s="11" t="s">
        <v>133</v>
      </c>
      <c r="D245" s="11" t="s">
        <v>2420</v>
      </c>
      <c r="E245" s="11" t="s">
        <v>2421</v>
      </c>
      <c r="F245" s="9"/>
      <c r="G245" s="11" t="s">
        <v>2186</v>
      </c>
      <c r="H245" s="11" t="s">
        <v>716</v>
      </c>
      <c r="I245" s="11" t="s">
        <v>53</v>
      </c>
      <c r="J245" s="11" t="s">
        <v>1923</v>
      </c>
      <c r="K245" s="11" t="s">
        <v>2195</v>
      </c>
      <c r="L245" s="11" t="s">
        <v>2419</v>
      </c>
      <c r="M245" s="11" t="s">
        <v>2184</v>
      </c>
      <c r="N245" s="11" t="s">
        <v>2185</v>
      </c>
      <c r="O245" s="11" t="s">
        <v>2381</v>
      </c>
      <c r="P245" s="11" t="s">
        <v>2378</v>
      </c>
      <c r="Q245" s="11" t="s">
        <v>2380</v>
      </c>
      <c r="R245" s="11" t="s">
        <v>2385</v>
      </c>
      <c r="S245" s="11" t="s">
        <v>2382</v>
      </c>
      <c r="T245" s="11" t="s">
        <v>2384</v>
      </c>
    </row>
    <row r="246" spans="1:20" ht="30">
      <c r="A246" s="11" t="s">
        <v>12506</v>
      </c>
      <c r="B246" s="8" t="s">
        <v>2024</v>
      </c>
      <c r="C246" s="11" t="s">
        <v>289</v>
      </c>
      <c r="D246" s="11" t="s">
        <v>12507</v>
      </c>
      <c r="E246" s="11" t="s">
        <v>12508</v>
      </c>
      <c r="F246" s="9"/>
      <c r="G246" s="11" t="s">
        <v>12434</v>
      </c>
      <c r="H246" s="11" t="s">
        <v>716</v>
      </c>
      <c r="I246" s="11" t="s">
        <v>224</v>
      </c>
      <c r="J246" s="11" t="s">
        <v>5893</v>
      </c>
      <c r="K246" s="11" t="s">
        <v>5894</v>
      </c>
      <c r="L246" s="11" t="s">
        <v>311</v>
      </c>
      <c r="M246" s="11" t="s">
        <v>1211</v>
      </c>
      <c r="N246" s="11" t="s">
        <v>716</v>
      </c>
      <c r="O246" s="11" t="s">
        <v>12491</v>
      </c>
      <c r="P246" s="11" t="s">
        <v>12488</v>
      </c>
      <c r="Q246" s="11" t="s">
        <v>12490</v>
      </c>
      <c r="R246" s="11" t="s">
        <v>12444</v>
      </c>
      <c r="S246" s="11" t="s">
        <v>12441</v>
      </c>
      <c r="T246" s="11" t="s">
        <v>12443</v>
      </c>
    </row>
    <row r="247" spans="1:20">
      <c r="A247" s="11" t="s">
        <v>12223</v>
      </c>
      <c r="B247" s="8" t="s">
        <v>2029</v>
      </c>
      <c r="C247" s="11" t="s">
        <v>208</v>
      </c>
      <c r="D247" s="11" t="s">
        <v>12224</v>
      </c>
      <c r="E247" s="11" t="s">
        <v>12225</v>
      </c>
      <c r="F247" s="9"/>
      <c r="G247" s="11" t="s">
        <v>12120</v>
      </c>
      <c r="H247" s="11" t="s">
        <v>716</v>
      </c>
      <c r="I247" s="11" t="s">
        <v>1816</v>
      </c>
      <c r="J247" s="11" t="s">
        <v>5893</v>
      </c>
      <c r="K247" s="11" t="s">
        <v>5894</v>
      </c>
      <c r="L247" s="11" t="s">
        <v>9030</v>
      </c>
      <c r="M247" s="11" t="s">
        <v>1211</v>
      </c>
      <c r="N247" s="11" t="s">
        <v>11163</v>
      </c>
      <c r="O247" s="11" t="s">
        <v>12218</v>
      </c>
      <c r="P247" s="11" t="s">
        <v>12226</v>
      </c>
      <c r="Q247" s="11" t="s">
        <v>12217</v>
      </c>
      <c r="R247" s="11" t="s">
        <v>12116</v>
      </c>
      <c r="S247" s="11" t="s">
        <v>12131</v>
      </c>
      <c r="T247" s="11" t="s">
        <v>12115</v>
      </c>
    </row>
    <row r="248" spans="1:20" ht="30">
      <c r="A248" s="11" t="s">
        <v>9804</v>
      </c>
      <c r="B248" s="8" t="s">
        <v>2035</v>
      </c>
      <c r="C248" s="11" t="s">
        <v>328</v>
      </c>
      <c r="D248" s="11" t="s">
        <v>9806</v>
      </c>
      <c r="E248" s="11" t="s">
        <v>9807</v>
      </c>
      <c r="F248" s="9"/>
      <c r="G248" s="11" t="s">
        <v>9778</v>
      </c>
      <c r="H248" s="11" t="s">
        <v>716</v>
      </c>
      <c r="I248" s="11" t="s">
        <v>287</v>
      </c>
      <c r="J248" s="11" t="s">
        <v>5893</v>
      </c>
      <c r="K248" s="11" t="s">
        <v>5894</v>
      </c>
      <c r="L248" s="11" t="s">
        <v>9805</v>
      </c>
      <c r="M248" s="11" t="s">
        <v>1211</v>
      </c>
      <c r="N248" s="11" t="s">
        <v>9777</v>
      </c>
      <c r="O248" s="11" t="s">
        <v>9785</v>
      </c>
      <c r="P248" s="11" t="s">
        <v>9782</v>
      </c>
      <c r="Q248" s="11" t="s">
        <v>9784</v>
      </c>
      <c r="R248" s="11" t="s">
        <v>9789</v>
      </c>
      <c r="S248" s="11" t="s">
        <v>9786</v>
      </c>
      <c r="T248" s="11" t="s">
        <v>9788</v>
      </c>
    </row>
    <row r="249" spans="1:20" ht="30">
      <c r="A249" s="11" t="s">
        <v>10737</v>
      </c>
      <c r="B249" s="8" t="s">
        <v>2041</v>
      </c>
      <c r="C249" s="11" t="s">
        <v>328</v>
      </c>
      <c r="D249" s="11" t="s">
        <v>10738</v>
      </c>
      <c r="E249" s="11" t="s">
        <v>10739</v>
      </c>
      <c r="F249" s="9"/>
      <c r="G249" s="11" t="s">
        <v>10726</v>
      </c>
      <c r="H249" s="11" t="s">
        <v>716</v>
      </c>
      <c r="I249" s="11" t="s">
        <v>316</v>
      </c>
      <c r="J249" s="11" t="s">
        <v>5893</v>
      </c>
      <c r="K249" s="11" t="s">
        <v>5894</v>
      </c>
      <c r="L249" s="11" t="s">
        <v>3477</v>
      </c>
      <c r="M249" s="11" t="s">
        <v>1211</v>
      </c>
      <c r="N249" s="11" t="s">
        <v>716</v>
      </c>
      <c r="O249" s="11" t="s">
        <v>10732</v>
      </c>
      <c r="P249" s="11" t="s">
        <v>10729</v>
      </c>
      <c r="Q249" s="11" t="s">
        <v>10731</v>
      </c>
      <c r="R249" s="11" t="s">
        <v>10107</v>
      </c>
      <c r="S249" s="11" t="s">
        <v>10104</v>
      </c>
      <c r="T249" s="11" t="s">
        <v>10106</v>
      </c>
    </row>
    <row r="250" spans="1:20" ht="45">
      <c r="A250" s="11" t="s">
        <v>5372</v>
      </c>
      <c r="B250" s="8" t="s">
        <v>2048</v>
      </c>
      <c r="C250" s="11" t="s">
        <v>838</v>
      </c>
      <c r="D250" s="11" t="s">
        <v>5375</v>
      </c>
      <c r="E250" s="11" t="s">
        <v>5376</v>
      </c>
      <c r="F250" s="9"/>
      <c r="G250" s="11" t="s">
        <v>5374</v>
      </c>
      <c r="H250" s="11" t="s">
        <v>716</v>
      </c>
      <c r="I250" s="11" t="s">
        <v>166</v>
      </c>
      <c r="J250" s="11" t="s">
        <v>1036</v>
      </c>
      <c r="K250" s="11" t="s">
        <v>5364</v>
      </c>
      <c r="L250" s="11" t="s">
        <v>5373</v>
      </c>
      <c r="M250" s="11" t="s">
        <v>5302</v>
      </c>
      <c r="N250" s="11" t="s">
        <v>5287</v>
      </c>
      <c r="O250" s="11" t="s">
        <v>5310</v>
      </c>
      <c r="P250" s="11" t="s">
        <v>5307</v>
      </c>
      <c r="Q250" s="11" t="s">
        <v>5309</v>
      </c>
      <c r="R250" s="11" t="s">
        <v>5293</v>
      </c>
      <c r="S250" s="11" t="s">
        <v>5290</v>
      </c>
      <c r="T250" s="11" t="s">
        <v>5292</v>
      </c>
    </row>
    <row r="251" spans="1:20" ht="30">
      <c r="A251" s="11" t="s">
        <v>14211</v>
      </c>
      <c r="B251" s="8" t="s">
        <v>2053</v>
      </c>
      <c r="C251" s="11" t="s">
        <v>772</v>
      </c>
      <c r="D251" s="11" t="s">
        <v>14212</v>
      </c>
      <c r="E251" s="11" t="s">
        <v>14213</v>
      </c>
      <c r="F251" s="9"/>
      <c r="G251" s="11" t="s">
        <v>14106</v>
      </c>
      <c r="H251" s="11" t="s">
        <v>716</v>
      </c>
      <c r="I251" s="11" t="s">
        <v>399</v>
      </c>
      <c r="J251" s="11" t="s">
        <v>5893</v>
      </c>
      <c r="K251" s="11" t="s">
        <v>5894</v>
      </c>
      <c r="L251" s="11" t="s">
        <v>7137</v>
      </c>
      <c r="M251" s="11" t="s">
        <v>1211</v>
      </c>
      <c r="N251" s="11" t="s">
        <v>716</v>
      </c>
      <c r="O251" s="11" t="s">
        <v>14199</v>
      </c>
      <c r="P251" s="11" t="s">
        <v>14196</v>
      </c>
      <c r="Q251" s="11" t="s">
        <v>14198</v>
      </c>
      <c r="R251" s="11" t="s">
        <v>14112</v>
      </c>
      <c r="S251" s="11" t="s">
        <v>14109</v>
      </c>
      <c r="T251" s="11" t="s">
        <v>14111</v>
      </c>
    </row>
    <row r="252" spans="1:20">
      <c r="A252" s="11" t="s">
        <v>14023</v>
      </c>
      <c r="B252" s="8" t="s">
        <v>2058</v>
      </c>
      <c r="C252" s="11" t="s">
        <v>717</v>
      </c>
      <c r="D252" s="11" t="s">
        <v>8862</v>
      </c>
      <c r="E252" s="11" t="s">
        <v>14024</v>
      </c>
      <c r="F252" s="9"/>
      <c r="G252" s="11" t="s">
        <v>13819</v>
      </c>
      <c r="H252" s="11" t="s">
        <v>716</v>
      </c>
      <c r="I252" s="11" t="s">
        <v>399</v>
      </c>
      <c r="J252" s="11" t="s">
        <v>5893</v>
      </c>
      <c r="K252" s="11" t="s">
        <v>5894</v>
      </c>
      <c r="L252" s="11" t="s">
        <v>10502</v>
      </c>
      <c r="M252" s="11" t="s">
        <v>1211</v>
      </c>
      <c r="N252" s="11" t="s">
        <v>11163</v>
      </c>
      <c r="O252" s="11" t="s">
        <v>13993</v>
      </c>
      <c r="P252" s="11" t="s">
        <v>14003</v>
      </c>
      <c r="Q252" s="11" t="s">
        <v>13992</v>
      </c>
      <c r="R252" s="11" t="s">
        <v>447</v>
      </c>
      <c r="S252" s="11" t="s">
        <v>5883</v>
      </c>
      <c r="T252" s="11" t="s">
        <v>447</v>
      </c>
    </row>
    <row r="253" spans="1:20">
      <c r="A253" s="11" t="s">
        <v>8861</v>
      </c>
      <c r="B253" s="8" t="s">
        <v>2063</v>
      </c>
      <c r="C253" s="11" t="s">
        <v>925</v>
      </c>
      <c r="D253" s="11" t="s">
        <v>8862</v>
      </c>
      <c r="E253" s="11" t="s">
        <v>8863</v>
      </c>
      <c r="F253" s="9"/>
      <c r="G253" s="11" t="s">
        <v>8666</v>
      </c>
      <c r="H253" s="11" t="s">
        <v>716</v>
      </c>
      <c r="I253" s="11" t="s">
        <v>287</v>
      </c>
      <c r="J253" s="11" t="s">
        <v>5893</v>
      </c>
      <c r="K253" s="11" t="s">
        <v>5894</v>
      </c>
      <c r="L253" s="11" t="s">
        <v>6192</v>
      </c>
      <c r="M253" s="11" t="s">
        <v>1211</v>
      </c>
      <c r="N253" s="11" t="s">
        <v>8487</v>
      </c>
      <c r="O253" s="11" t="s">
        <v>447</v>
      </c>
      <c r="P253" s="11" t="s">
        <v>5907</v>
      </c>
      <c r="Q253" s="11" t="s">
        <v>447</v>
      </c>
      <c r="R253" s="11" t="s">
        <v>8672</v>
      </c>
      <c r="S253" s="11" t="s">
        <v>8669</v>
      </c>
      <c r="T253" s="11" t="s">
        <v>8671</v>
      </c>
    </row>
    <row r="254" spans="1:20" ht="30">
      <c r="A254" s="11" t="s">
        <v>6794</v>
      </c>
      <c r="B254" s="8" t="s">
        <v>2067</v>
      </c>
      <c r="C254" s="11" t="s">
        <v>780</v>
      </c>
      <c r="D254" s="11" t="s">
        <v>6797</v>
      </c>
      <c r="E254" s="11" t="s">
        <v>6798</v>
      </c>
      <c r="F254" s="9"/>
      <c r="G254" s="11" t="s">
        <v>6686</v>
      </c>
      <c r="H254" s="11" t="s">
        <v>716</v>
      </c>
      <c r="I254" s="11" t="s">
        <v>166</v>
      </c>
      <c r="J254" s="11" t="s">
        <v>5893</v>
      </c>
      <c r="K254" s="11" t="s">
        <v>5894</v>
      </c>
      <c r="L254" s="11" t="s">
        <v>6795</v>
      </c>
      <c r="M254" s="11" t="s">
        <v>1211</v>
      </c>
      <c r="N254" s="11" t="s">
        <v>716</v>
      </c>
      <c r="O254" s="11" t="s">
        <v>6802</v>
      </c>
      <c r="P254" s="11" t="s">
        <v>6799</v>
      </c>
      <c r="Q254" s="11" t="s">
        <v>6801</v>
      </c>
      <c r="R254" s="11" t="s">
        <v>6773</v>
      </c>
      <c r="S254" s="11" t="s">
        <v>6770</v>
      </c>
      <c r="T254" s="11" t="s">
        <v>6772</v>
      </c>
    </row>
    <row r="255" spans="1:20" ht="30">
      <c r="A255" s="11" t="s">
        <v>9150</v>
      </c>
      <c r="B255" s="8" t="s">
        <v>2072</v>
      </c>
      <c r="C255" s="11" t="s">
        <v>328</v>
      </c>
      <c r="D255" s="11" t="s">
        <v>6797</v>
      </c>
      <c r="E255" s="11" t="s">
        <v>9151</v>
      </c>
      <c r="F255" s="9"/>
      <c r="G255" s="11" t="s">
        <v>8874</v>
      </c>
      <c r="H255" s="11" t="s">
        <v>716</v>
      </c>
      <c r="I255" s="11" t="s">
        <v>287</v>
      </c>
      <c r="J255" s="11" t="s">
        <v>5893</v>
      </c>
      <c r="K255" s="11" t="s">
        <v>5894</v>
      </c>
      <c r="L255" s="11" t="s">
        <v>6045</v>
      </c>
      <c r="M255" s="11" t="s">
        <v>1211</v>
      </c>
      <c r="N255" s="11" t="s">
        <v>9115</v>
      </c>
      <c r="O255" s="11" t="s">
        <v>9120</v>
      </c>
      <c r="P255" s="11" t="s">
        <v>9117</v>
      </c>
      <c r="Q255" s="11" t="s">
        <v>9119</v>
      </c>
      <c r="R255" s="11" t="s">
        <v>8879</v>
      </c>
      <c r="S255" s="11" t="s">
        <v>8876</v>
      </c>
      <c r="T255" s="11" t="s">
        <v>8878</v>
      </c>
    </row>
    <row r="256" spans="1:20">
      <c r="A256" t="s">
        <v>15724</v>
      </c>
      <c r="C256" t="s">
        <v>15715</v>
      </c>
      <c r="D256" t="s">
        <v>15716</v>
      </c>
    </row>
    <row r="257" spans="1:20" ht="30">
      <c r="A257" s="11" t="s">
        <v>12751</v>
      </c>
      <c r="B257" s="8" t="s">
        <v>2076</v>
      </c>
      <c r="C257" s="11" t="s">
        <v>1662</v>
      </c>
      <c r="D257" s="11" t="s">
        <v>12753</v>
      </c>
      <c r="E257" s="11" t="s">
        <v>12754</v>
      </c>
      <c r="F257" s="9"/>
      <c r="G257" s="11" t="s">
        <v>12744</v>
      </c>
      <c r="H257" s="11" t="s">
        <v>716</v>
      </c>
      <c r="I257" s="11" t="s">
        <v>224</v>
      </c>
      <c r="J257" s="11" t="s">
        <v>5893</v>
      </c>
      <c r="K257" s="11" t="s">
        <v>5894</v>
      </c>
      <c r="L257" s="11" t="s">
        <v>12752</v>
      </c>
      <c r="M257" s="11" t="s">
        <v>1211</v>
      </c>
      <c r="N257" s="11" t="s">
        <v>11163</v>
      </c>
      <c r="O257" s="11" t="s">
        <v>12735</v>
      </c>
      <c r="P257" s="11" t="s">
        <v>12748</v>
      </c>
      <c r="Q257" s="11" t="s">
        <v>12734</v>
      </c>
      <c r="R257" s="11" t="s">
        <v>12728</v>
      </c>
      <c r="S257" s="11" t="s">
        <v>12739</v>
      </c>
      <c r="T257" s="11" t="s">
        <v>12727</v>
      </c>
    </row>
    <row r="258" spans="1:20" ht="30">
      <c r="A258" s="11" t="s">
        <v>8965</v>
      </c>
      <c r="B258" s="8" t="s">
        <v>2084</v>
      </c>
      <c r="C258" s="11" t="s">
        <v>860</v>
      </c>
      <c r="D258" s="11" t="s">
        <v>8990</v>
      </c>
      <c r="E258" s="11" t="s">
        <v>8991</v>
      </c>
      <c r="F258" s="9"/>
      <c r="G258" s="11" t="s">
        <v>8874</v>
      </c>
      <c r="H258" s="11" t="s">
        <v>716</v>
      </c>
      <c r="I258" s="11" t="s">
        <v>287</v>
      </c>
      <c r="J258" s="11" t="s">
        <v>5908</v>
      </c>
      <c r="K258" s="11" t="s">
        <v>5909</v>
      </c>
      <c r="L258" s="11" t="s">
        <v>4368</v>
      </c>
      <c r="M258" s="11" t="s">
        <v>1211</v>
      </c>
      <c r="N258" s="11" t="s">
        <v>8958</v>
      </c>
      <c r="O258" s="11" t="s">
        <v>8879</v>
      </c>
      <c r="P258" s="11" t="s">
        <v>8876</v>
      </c>
      <c r="Q258" s="11" t="s">
        <v>8878</v>
      </c>
      <c r="R258" s="11" t="s">
        <v>8483</v>
      </c>
      <c r="S258" s="11" t="s">
        <v>8480</v>
      </c>
      <c r="T258" s="11" t="s">
        <v>8482</v>
      </c>
    </row>
    <row r="259" spans="1:20" ht="30">
      <c r="A259" s="11" t="s">
        <v>4496</v>
      </c>
      <c r="B259" s="8" t="s">
        <v>2089</v>
      </c>
      <c r="C259" s="11" t="s">
        <v>273</v>
      </c>
      <c r="D259" s="11" t="s">
        <v>4497</v>
      </c>
      <c r="E259" s="11" t="s">
        <v>4498</v>
      </c>
      <c r="F259" s="9"/>
      <c r="G259" s="11" t="s">
        <v>3906</v>
      </c>
      <c r="H259" s="11" t="s">
        <v>716</v>
      </c>
      <c r="I259" s="11" t="s">
        <v>53</v>
      </c>
      <c r="J259" s="11" t="s">
        <v>4493</v>
      </c>
      <c r="K259" s="11" t="s">
        <v>4494</v>
      </c>
      <c r="L259" s="11" t="s">
        <v>1008</v>
      </c>
      <c r="M259" s="11" t="s">
        <v>4474</v>
      </c>
      <c r="N259" s="11" t="s">
        <v>4475</v>
      </c>
      <c r="O259" s="11" t="s">
        <v>4480</v>
      </c>
      <c r="P259" s="11" t="s">
        <v>4477</v>
      </c>
      <c r="Q259" s="11" t="s">
        <v>4479</v>
      </c>
      <c r="R259" s="11" t="s">
        <v>4461</v>
      </c>
      <c r="S259" s="11" t="s">
        <v>4458</v>
      </c>
      <c r="T259" s="11" t="s">
        <v>4460</v>
      </c>
    </row>
    <row r="260" spans="1:20" ht="30">
      <c r="A260" s="11" t="s">
        <v>13500</v>
      </c>
      <c r="B260" s="8" t="s">
        <v>2099</v>
      </c>
      <c r="C260" s="11" t="s">
        <v>328</v>
      </c>
      <c r="D260" s="11" t="s">
        <v>9050</v>
      </c>
      <c r="E260" s="11" t="s">
        <v>13503</v>
      </c>
      <c r="F260" s="9"/>
      <c r="G260" s="11" t="s">
        <v>13422</v>
      </c>
      <c r="H260" s="11" t="s">
        <v>716</v>
      </c>
      <c r="I260" s="11" t="s">
        <v>399</v>
      </c>
      <c r="J260" s="11" t="s">
        <v>5893</v>
      </c>
      <c r="K260" s="11" t="s">
        <v>5894</v>
      </c>
      <c r="L260" s="11" t="s">
        <v>13501</v>
      </c>
      <c r="M260" s="11" t="s">
        <v>1211</v>
      </c>
      <c r="N260" s="11" t="s">
        <v>716</v>
      </c>
      <c r="O260" s="11" t="s">
        <v>13507</v>
      </c>
      <c r="P260" s="11" t="s">
        <v>13504</v>
      </c>
      <c r="Q260" s="11" t="s">
        <v>13506</v>
      </c>
      <c r="R260" s="11" t="s">
        <v>13417</v>
      </c>
      <c r="S260" s="11" t="s">
        <v>13436</v>
      </c>
      <c r="T260" s="11" t="s">
        <v>13416</v>
      </c>
    </row>
    <row r="261" spans="1:20" ht="30">
      <c r="A261" s="11" t="s">
        <v>9049</v>
      </c>
      <c r="B261" s="8" t="s">
        <v>2104</v>
      </c>
      <c r="C261" s="11" t="s">
        <v>640</v>
      </c>
      <c r="D261" s="11" t="s">
        <v>9050</v>
      </c>
      <c r="E261" s="11" t="s">
        <v>9051</v>
      </c>
      <c r="F261" s="9"/>
      <c r="G261" s="11" t="s">
        <v>8874</v>
      </c>
      <c r="H261" s="11" t="s">
        <v>716</v>
      </c>
      <c r="I261" s="11" t="s">
        <v>287</v>
      </c>
      <c r="J261" s="11" t="s">
        <v>5893</v>
      </c>
      <c r="K261" s="11" t="s">
        <v>5894</v>
      </c>
      <c r="L261" s="11" t="s">
        <v>6021</v>
      </c>
      <c r="M261" s="11" t="s">
        <v>1211</v>
      </c>
      <c r="N261" s="11" t="s">
        <v>9036</v>
      </c>
      <c r="O261" s="11" t="s">
        <v>9041</v>
      </c>
      <c r="P261" s="11" t="s">
        <v>9038</v>
      </c>
      <c r="Q261" s="11" t="s">
        <v>9040</v>
      </c>
      <c r="R261" s="11" t="s">
        <v>8879</v>
      </c>
      <c r="S261" s="11" t="s">
        <v>8876</v>
      </c>
      <c r="T261" s="11" t="s">
        <v>8878</v>
      </c>
    </row>
    <row r="262" spans="1:20" ht="30">
      <c r="A262" s="11" t="s">
        <v>3165</v>
      </c>
      <c r="B262" s="8" t="s">
        <v>2097</v>
      </c>
      <c r="C262" s="11" t="s">
        <v>226</v>
      </c>
      <c r="D262" s="11" t="s">
        <v>3167</v>
      </c>
      <c r="E262" s="11" t="s">
        <v>3168</v>
      </c>
      <c r="F262" s="9"/>
      <c r="G262" s="11" t="s">
        <v>2186</v>
      </c>
      <c r="H262" s="11" t="s">
        <v>716</v>
      </c>
      <c r="I262" s="11" t="s">
        <v>53</v>
      </c>
      <c r="J262" s="11" t="s">
        <v>2194</v>
      </c>
      <c r="K262" s="11" t="s">
        <v>2195</v>
      </c>
      <c r="L262" s="11" t="s">
        <v>3166</v>
      </c>
      <c r="M262" s="11" t="s">
        <v>2184</v>
      </c>
      <c r="N262" s="11" t="s">
        <v>2985</v>
      </c>
      <c r="O262" s="11" t="s">
        <v>3163</v>
      </c>
      <c r="P262" s="11" t="s">
        <v>3160</v>
      </c>
      <c r="Q262" s="11" t="s">
        <v>3162</v>
      </c>
      <c r="R262" s="11" t="s">
        <v>3054</v>
      </c>
      <c r="S262" s="11" t="s">
        <v>3051</v>
      </c>
      <c r="T262" s="11" t="s">
        <v>3053</v>
      </c>
    </row>
    <row r="263" spans="1:20" ht="30">
      <c r="A263" s="11" t="s">
        <v>11930</v>
      </c>
      <c r="B263" s="8" t="s">
        <v>2111</v>
      </c>
      <c r="C263" s="11" t="s">
        <v>6107</v>
      </c>
      <c r="D263" s="11" t="s">
        <v>11932</v>
      </c>
      <c r="E263" s="11" t="s">
        <v>11933</v>
      </c>
      <c r="F263" s="9"/>
      <c r="G263" s="11" t="s">
        <v>11900</v>
      </c>
      <c r="H263" s="11" t="s">
        <v>716</v>
      </c>
      <c r="I263" s="11" t="s">
        <v>1816</v>
      </c>
      <c r="J263" s="11" t="s">
        <v>5893</v>
      </c>
      <c r="K263" s="11" t="s">
        <v>5894</v>
      </c>
      <c r="L263" s="11" t="s">
        <v>11931</v>
      </c>
      <c r="M263" s="11" t="s">
        <v>1211</v>
      </c>
      <c r="N263" s="11" t="s">
        <v>11163</v>
      </c>
      <c r="O263" s="11" t="s">
        <v>11913</v>
      </c>
      <c r="P263" s="11" t="s">
        <v>11922</v>
      </c>
      <c r="Q263" s="11" t="s">
        <v>11912</v>
      </c>
      <c r="R263" s="11" t="s">
        <v>11896</v>
      </c>
      <c r="S263" s="11" t="s">
        <v>11910</v>
      </c>
      <c r="T263" s="11" t="s">
        <v>11895</v>
      </c>
    </row>
    <row r="264" spans="1:20" ht="30">
      <c r="A264" s="11" t="s">
        <v>6516</v>
      </c>
      <c r="B264" s="8" t="s">
        <v>2116</v>
      </c>
      <c r="C264" s="11" t="s">
        <v>6517</v>
      </c>
      <c r="D264" s="11" t="s">
        <v>6518</v>
      </c>
      <c r="E264" s="11" t="s">
        <v>6519</v>
      </c>
      <c r="F264" s="9"/>
      <c r="G264" s="11" t="s">
        <v>6012</v>
      </c>
      <c r="H264" s="11" t="s">
        <v>716</v>
      </c>
      <c r="I264" s="11" t="s">
        <v>166</v>
      </c>
      <c r="J264" s="11" t="s">
        <v>5893</v>
      </c>
      <c r="K264" s="11" t="s">
        <v>5894</v>
      </c>
      <c r="L264" s="11" t="s">
        <v>845</v>
      </c>
      <c r="M264" s="11" t="s">
        <v>1211</v>
      </c>
      <c r="N264" s="11" t="s">
        <v>716</v>
      </c>
      <c r="O264" s="11" t="s">
        <v>6500</v>
      </c>
      <c r="P264" s="11" t="s">
        <v>6497</v>
      </c>
      <c r="Q264" s="11" t="s">
        <v>6499</v>
      </c>
      <c r="R264" s="11" t="s">
        <v>6411</v>
      </c>
      <c r="S264" s="11" t="s">
        <v>6408</v>
      </c>
      <c r="T264" s="11" t="s">
        <v>6410</v>
      </c>
    </row>
    <row r="265" spans="1:20" ht="30">
      <c r="A265" s="11" t="s">
        <v>11528</v>
      </c>
      <c r="B265" s="8" t="s">
        <v>2121</v>
      </c>
      <c r="C265" s="11" t="s">
        <v>6304</v>
      </c>
      <c r="D265" s="11" t="s">
        <v>11529</v>
      </c>
      <c r="E265" s="11" t="s">
        <v>11530</v>
      </c>
      <c r="F265" s="9"/>
      <c r="G265" s="11" t="s">
        <v>11215</v>
      </c>
      <c r="H265" s="11" t="s">
        <v>716</v>
      </c>
      <c r="I265" s="11" t="s">
        <v>1816</v>
      </c>
      <c r="J265" s="11" t="s">
        <v>5893</v>
      </c>
      <c r="K265" s="11" t="s">
        <v>5894</v>
      </c>
      <c r="L265" s="11" t="s">
        <v>967</v>
      </c>
      <c r="M265" s="11" t="s">
        <v>1211</v>
      </c>
      <c r="N265" s="11" t="s">
        <v>11163</v>
      </c>
      <c r="O265" s="11" t="s">
        <v>11507</v>
      </c>
      <c r="P265" s="11" t="s">
        <v>11504</v>
      </c>
      <c r="Q265" s="11" t="s">
        <v>11506</v>
      </c>
      <c r="R265" s="11" t="s">
        <v>11391</v>
      </c>
      <c r="S265" s="11" t="s">
        <v>11388</v>
      </c>
      <c r="T265" s="11" t="s">
        <v>11390</v>
      </c>
    </row>
    <row r="266" spans="1:20" ht="45">
      <c r="A266" s="11" t="s">
        <v>1538</v>
      </c>
      <c r="B266" s="8" t="s">
        <v>2126</v>
      </c>
      <c r="C266" s="11" t="s">
        <v>1543</v>
      </c>
      <c r="D266" s="11" t="s">
        <v>1544</v>
      </c>
      <c r="E266" s="11" t="s">
        <v>1545</v>
      </c>
      <c r="F266" s="9"/>
      <c r="G266" s="11" t="s">
        <v>1342</v>
      </c>
      <c r="H266" s="11" t="s">
        <v>716</v>
      </c>
      <c r="I266" s="11" t="s">
        <v>342</v>
      </c>
      <c r="J266" s="11" t="s">
        <v>1036</v>
      </c>
      <c r="K266" s="11" t="s">
        <v>1187</v>
      </c>
      <c r="L266" s="11" t="s">
        <v>1539</v>
      </c>
      <c r="M266" s="11" t="s">
        <v>1307</v>
      </c>
      <c r="N266" s="11" t="s">
        <v>716</v>
      </c>
      <c r="O266" s="11" t="s">
        <v>1527</v>
      </c>
      <c r="P266" s="11" t="s">
        <v>1524</v>
      </c>
      <c r="Q266" s="11" t="s">
        <v>1526</v>
      </c>
      <c r="R266" s="11" t="s">
        <v>1195</v>
      </c>
      <c r="S266" s="11" t="s">
        <v>1192</v>
      </c>
      <c r="T266" s="11" t="s">
        <v>1194</v>
      </c>
    </row>
    <row r="267" spans="1:20">
      <c r="A267" s="11" t="s">
        <v>15230</v>
      </c>
      <c r="B267" s="8" t="s">
        <v>2131</v>
      </c>
      <c r="C267" s="11" t="s">
        <v>734</v>
      </c>
      <c r="D267" s="11" t="s">
        <v>15232</v>
      </c>
      <c r="E267" s="11" t="s">
        <v>15233</v>
      </c>
      <c r="F267" s="9"/>
      <c r="G267" s="11" t="s">
        <v>15033</v>
      </c>
      <c r="H267" s="11" t="s">
        <v>716</v>
      </c>
      <c r="I267" s="11" t="s">
        <v>1520</v>
      </c>
      <c r="J267" s="11" t="s">
        <v>5893</v>
      </c>
      <c r="K267" s="11" t="s">
        <v>5894</v>
      </c>
      <c r="L267" s="11" t="s">
        <v>15231</v>
      </c>
      <c r="M267" s="11" t="s">
        <v>1211</v>
      </c>
      <c r="N267" s="11" t="s">
        <v>716</v>
      </c>
      <c r="O267" s="11" t="s">
        <v>15216</v>
      </c>
      <c r="P267" s="11" t="s">
        <v>15213</v>
      </c>
      <c r="Q267" s="11" t="s">
        <v>15215</v>
      </c>
      <c r="R267" s="11" t="s">
        <v>15029</v>
      </c>
      <c r="S267" s="11" t="s">
        <v>15046</v>
      </c>
      <c r="T267" s="11" t="s">
        <v>15028</v>
      </c>
    </row>
    <row r="268" spans="1:20" ht="30">
      <c r="A268" s="11" t="s">
        <v>12985</v>
      </c>
      <c r="B268" s="8" t="s">
        <v>2136</v>
      </c>
      <c r="C268" s="11" t="s">
        <v>12993</v>
      </c>
      <c r="D268" s="11" t="s">
        <v>12994</v>
      </c>
      <c r="E268" s="11" t="s">
        <v>12995</v>
      </c>
      <c r="F268" s="9"/>
      <c r="G268" s="11" t="s">
        <v>12947</v>
      </c>
      <c r="H268" s="11" t="s">
        <v>716</v>
      </c>
      <c r="I268" s="11" t="s">
        <v>224</v>
      </c>
      <c r="J268" s="11" t="s">
        <v>5908</v>
      </c>
      <c r="K268" s="11" t="s">
        <v>5909</v>
      </c>
      <c r="L268" s="11" t="s">
        <v>12678</v>
      </c>
      <c r="M268" s="11" t="s">
        <v>1211</v>
      </c>
      <c r="N268" s="11" t="s">
        <v>12979</v>
      </c>
      <c r="O268" s="11" t="s">
        <v>12957</v>
      </c>
      <c r="P268" s="11" t="s">
        <v>12954</v>
      </c>
      <c r="Q268" s="11" t="s">
        <v>12956</v>
      </c>
      <c r="R268" s="11" t="s">
        <v>12474</v>
      </c>
      <c r="S268" s="11" t="s">
        <v>12471</v>
      </c>
      <c r="T268" s="11" t="s">
        <v>12473</v>
      </c>
    </row>
    <row r="269" spans="1:20" ht="30">
      <c r="A269" s="11" t="s">
        <v>11073</v>
      </c>
      <c r="B269" s="8" t="s">
        <v>2141</v>
      </c>
      <c r="C269" s="11" t="s">
        <v>838</v>
      </c>
      <c r="D269" s="11" t="s">
        <v>11074</v>
      </c>
      <c r="E269" s="11" t="s">
        <v>11075</v>
      </c>
      <c r="F269" s="9"/>
      <c r="G269" s="11" t="s">
        <v>11039</v>
      </c>
      <c r="H269" s="11" t="s">
        <v>716</v>
      </c>
      <c r="I269" s="11" t="s">
        <v>316</v>
      </c>
      <c r="J269" s="11" t="s">
        <v>5893</v>
      </c>
      <c r="K269" s="11" t="s">
        <v>5894</v>
      </c>
      <c r="L269" s="11" t="s">
        <v>6590</v>
      </c>
      <c r="M269" s="11" t="s">
        <v>1211</v>
      </c>
      <c r="N269" s="11" t="s">
        <v>716</v>
      </c>
      <c r="O269" s="11" t="s">
        <v>11068</v>
      </c>
      <c r="P269" s="11" t="s">
        <v>11076</v>
      </c>
      <c r="Q269" s="11" t="s">
        <v>11067</v>
      </c>
      <c r="R269" s="11" t="s">
        <v>11047</v>
      </c>
      <c r="S269" s="11" t="s">
        <v>11044</v>
      </c>
      <c r="T269" s="11" t="s">
        <v>11046</v>
      </c>
    </row>
    <row r="270" spans="1:20" ht="30">
      <c r="A270" s="11" t="s">
        <v>10621</v>
      </c>
      <c r="B270" s="8" t="s">
        <v>2146</v>
      </c>
      <c r="C270" s="11" t="s">
        <v>1956</v>
      </c>
      <c r="D270" s="11" t="s">
        <v>10622</v>
      </c>
      <c r="E270" s="11" t="s">
        <v>10623</v>
      </c>
      <c r="F270" s="9"/>
      <c r="G270" s="11" t="s">
        <v>10589</v>
      </c>
      <c r="H270" s="11" t="s">
        <v>716</v>
      </c>
      <c r="I270" s="11" t="s">
        <v>316</v>
      </c>
      <c r="J270" s="11" t="s">
        <v>5893</v>
      </c>
      <c r="K270" s="11" t="s">
        <v>5894</v>
      </c>
      <c r="L270" s="11" t="s">
        <v>6192</v>
      </c>
      <c r="M270" s="11" t="s">
        <v>1211</v>
      </c>
      <c r="N270" s="11" t="s">
        <v>1202</v>
      </c>
      <c r="O270" s="11" t="s">
        <v>10619</v>
      </c>
      <c r="P270" s="11" t="s">
        <v>10616</v>
      </c>
      <c r="Q270" s="11" t="s">
        <v>10618</v>
      </c>
      <c r="R270" s="11" t="s">
        <v>10434</v>
      </c>
      <c r="S270" s="11" t="s">
        <v>10448</v>
      </c>
      <c r="T270" s="11" t="s">
        <v>10433</v>
      </c>
    </row>
    <row r="271" spans="1:20">
      <c r="A271" t="s">
        <v>15725</v>
      </c>
      <c r="C271" t="s">
        <v>15715</v>
      </c>
      <c r="D271" t="s">
        <v>15716</v>
      </c>
    </row>
    <row r="272" spans="1:20" ht="30">
      <c r="A272" s="11" t="s">
        <v>1065</v>
      </c>
      <c r="B272" s="8" t="s">
        <v>2151</v>
      </c>
      <c r="C272" s="11" t="s">
        <v>1068</v>
      </c>
      <c r="D272" s="11" t="s">
        <v>1069</v>
      </c>
      <c r="E272" s="11" t="s">
        <v>1070</v>
      </c>
      <c r="F272" s="9" t="s">
        <v>15726</v>
      </c>
      <c r="G272" s="11" t="s">
        <v>1044</v>
      </c>
      <c r="H272" s="11" t="s">
        <v>716</v>
      </c>
      <c r="I272" s="11" t="s">
        <v>53</v>
      </c>
      <c r="J272" s="11" t="s">
        <v>1063</v>
      </c>
      <c r="K272" s="11" t="s">
        <v>1037</v>
      </c>
      <c r="L272" s="11" t="s">
        <v>1066</v>
      </c>
      <c r="M272" s="11" t="s">
        <v>1042</v>
      </c>
      <c r="N272" s="11" t="s">
        <v>1043</v>
      </c>
      <c r="O272" s="11" t="s">
        <v>1050</v>
      </c>
      <c r="P272" s="11" t="s">
        <v>1047</v>
      </c>
      <c r="Q272" s="11" t="s">
        <v>1049</v>
      </c>
      <c r="R272" s="11" t="s">
        <v>740</v>
      </c>
      <c r="S272" s="11" t="s">
        <v>737</v>
      </c>
      <c r="T272" s="11" t="s">
        <v>739</v>
      </c>
    </row>
    <row r="273" spans="1:20" ht="30">
      <c r="A273" s="11" t="s">
        <v>8952</v>
      </c>
      <c r="B273" s="8" t="s">
        <v>2156</v>
      </c>
      <c r="C273" s="11" t="s">
        <v>615</v>
      </c>
      <c r="D273" s="11" t="s">
        <v>8953</v>
      </c>
      <c r="E273" s="11" t="s">
        <v>8954</v>
      </c>
      <c r="F273" s="9"/>
      <c r="G273" s="11" t="s">
        <v>8874</v>
      </c>
      <c r="H273" s="11" t="s">
        <v>716</v>
      </c>
      <c r="I273" s="11" t="s">
        <v>287</v>
      </c>
      <c r="J273" s="11" t="s">
        <v>5893</v>
      </c>
      <c r="K273" s="11" t="s">
        <v>5894</v>
      </c>
      <c r="L273" s="11" t="s">
        <v>2254</v>
      </c>
      <c r="M273" s="11" t="s">
        <v>1211</v>
      </c>
      <c r="N273" s="11" t="s">
        <v>8919</v>
      </c>
      <c r="O273" s="11" t="s">
        <v>8916</v>
      </c>
      <c r="P273" s="11" t="s">
        <v>8926</v>
      </c>
      <c r="Q273" s="11" t="s">
        <v>8915</v>
      </c>
      <c r="R273" s="11" t="s">
        <v>8879</v>
      </c>
      <c r="S273" s="11" t="s">
        <v>8876</v>
      </c>
      <c r="T273" s="11" t="s">
        <v>8878</v>
      </c>
    </row>
    <row r="274" spans="1:20" ht="30">
      <c r="A274" s="11" t="s">
        <v>11774</v>
      </c>
      <c r="B274" s="8" t="s">
        <v>2161</v>
      </c>
      <c r="C274" s="11" t="s">
        <v>701</v>
      </c>
      <c r="D274" s="11" t="s">
        <v>8953</v>
      </c>
      <c r="E274" s="11" t="s">
        <v>11792</v>
      </c>
      <c r="F274" s="9"/>
      <c r="G274" s="11" t="s">
        <v>11664</v>
      </c>
      <c r="H274" s="11" t="s">
        <v>716</v>
      </c>
      <c r="I274" s="11" t="s">
        <v>1816</v>
      </c>
      <c r="J274" s="11" t="s">
        <v>5908</v>
      </c>
      <c r="K274" s="11" t="s">
        <v>5909</v>
      </c>
      <c r="L274" s="11" t="s">
        <v>11791</v>
      </c>
      <c r="M274" s="11" t="s">
        <v>1211</v>
      </c>
      <c r="N274" s="11" t="s">
        <v>11163</v>
      </c>
      <c r="O274" s="11" t="s">
        <v>11670</v>
      </c>
      <c r="P274" s="11" t="s">
        <v>11667</v>
      </c>
      <c r="Q274" s="11" t="s">
        <v>11669</v>
      </c>
      <c r="R274" s="11" t="s">
        <v>11158</v>
      </c>
      <c r="S274" s="11" t="s">
        <v>11155</v>
      </c>
      <c r="T274" s="11" t="s">
        <v>11157</v>
      </c>
    </row>
    <row r="275" spans="1:20" ht="30">
      <c r="A275" s="11" t="s">
        <v>11462</v>
      </c>
      <c r="B275" s="8" t="s">
        <v>2166</v>
      </c>
      <c r="C275" s="11" t="s">
        <v>273</v>
      </c>
      <c r="D275" s="11" t="s">
        <v>11463</v>
      </c>
      <c r="E275" s="11" t="s">
        <v>11464</v>
      </c>
      <c r="F275" s="9"/>
      <c r="G275" s="11" t="s">
        <v>11215</v>
      </c>
      <c r="H275" s="11" t="s">
        <v>716</v>
      </c>
      <c r="I275" s="11" t="s">
        <v>1816</v>
      </c>
      <c r="J275" s="11" t="s">
        <v>5893</v>
      </c>
      <c r="K275" s="11" t="s">
        <v>5894</v>
      </c>
      <c r="L275" s="11" t="s">
        <v>555</v>
      </c>
      <c r="M275" s="11" t="s">
        <v>1211</v>
      </c>
      <c r="N275" s="11" t="s">
        <v>11163</v>
      </c>
      <c r="O275" s="11" t="s">
        <v>11449</v>
      </c>
      <c r="P275" s="11" t="s">
        <v>11446</v>
      </c>
      <c r="Q275" s="11" t="s">
        <v>11448</v>
      </c>
      <c r="R275" s="11" t="s">
        <v>11391</v>
      </c>
      <c r="S275" s="11" t="s">
        <v>11388</v>
      </c>
      <c r="T275" s="11" t="s">
        <v>11390</v>
      </c>
    </row>
    <row r="276" spans="1:20" ht="30">
      <c r="A276" s="11" t="s">
        <v>10956</v>
      </c>
      <c r="B276" s="8" t="s">
        <v>2170</v>
      </c>
      <c r="C276" s="11" t="s">
        <v>208</v>
      </c>
      <c r="D276" s="11" t="s">
        <v>10957</v>
      </c>
      <c r="E276" s="11" t="s">
        <v>10958</v>
      </c>
      <c r="F276" s="9"/>
      <c r="G276" s="11" t="s">
        <v>10819</v>
      </c>
      <c r="H276" s="11" t="s">
        <v>716</v>
      </c>
      <c r="I276" s="11" t="s">
        <v>316</v>
      </c>
      <c r="J276" s="11" t="s">
        <v>5893</v>
      </c>
      <c r="K276" s="11" t="s">
        <v>5894</v>
      </c>
      <c r="L276" s="11" t="s">
        <v>3103</v>
      </c>
      <c r="M276" s="11" t="s">
        <v>1211</v>
      </c>
      <c r="N276" s="11" t="s">
        <v>10943</v>
      </c>
      <c r="O276" s="11" t="s">
        <v>10949</v>
      </c>
      <c r="P276" s="11" t="s">
        <v>10946</v>
      </c>
      <c r="Q276" s="11" t="s">
        <v>10948</v>
      </c>
      <c r="R276" s="11" t="s">
        <v>10814</v>
      </c>
      <c r="S276" s="11" t="s">
        <v>10826</v>
      </c>
      <c r="T276" s="11" t="s">
        <v>10813</v>
      </c>
    </row>
    <row r="277" spans="1:20" ht="30">
      <c r="A277" s="11" t="s">
        <v>10126</v>
      </c>
      <c r="B277" s="8" t="s">
        <v>2175</v>
      </c>
      <c r="C277" s="11" t="s">
        <v>640</v>
      </c>
      <c r="D277" s="11" t="s">
        <v>10127</v>
      </c>
      <c r="E277" s="11" t="s">
        <v>10128</v>
      </c>
      <c r="F277" s="9"/>
      <c r="G277" s="11" t="s">
        <v>10096</v>
      </c>
      <c r="H277" s="11" t="s">
        <v>716</v>
      </c>
      <c r="I277" s="11" t="s">
        <v>316</v>
      </c>
      <c r="J277" s="11" t="s">
        <v>5893</v>
      </c>
      <c r="K277" s="11" t="s">
        <v>5894</v>
      </c>
      <c r="L277" s="11" t="s">
        <v>3692</v>
      </c>
      <c r="M277" s="11" t="s">
        <v>1211</v>
      </c>
      <c r="N277" s="11" t="s">
        <v>716</v>
      </c>
      <c r="O277" s="11" t="s">
        <v>10103</v>
      </c>
      <c r="P277" s="11" t="s">
        <v>10100</v>
      </c>
      <c r="Q277" s="11" t="s">
        <v>10102</v>
      </c>
      <c r="R277" s="11" t="s">
        <v>10107</v>
      </c>
      <c r="S277" s="11" t="s">
        <v>10104</v>
      </c>
      <c r="T277" s="11" t="s">
        <v>10106</v>
      </c>
    </row>
    <row r="278" spans="1:20" ht="30">
      <c r="A278" s="11" t="s">
        <v>8446</v>
      </c>
      <c r="B278" s="8" t="s">
        <v>2181</v>
      </c>
      <c r="C278" s="11" t="s">
        <v>838</v>
      </c>
      <c r="D278" s="11" t="s">
        <v>8450</v>
      </c>
      <c r="E278" s="11" t="s">
        <v>8451</v>
      </c>
      <c r="F278" s="9"/>
      <c r="G278" s="11" t="s">
        <v>8448</v>
      </c>
      <c r="H278" s="11" t="s">
        <v>716</v>
      </c>
      <c r="I278" s="11" t="s">
        <v>376</v>
      </c>
      <c r="J278" s="11" t="s">
        <v>7434</v>
      </c>
      <c r="K278" s="11" t="s">
        <v>7435</v>
      </c>
      <c r="L278" s="11" t="s">
        <v>3143</v>
      </c>
      <c r="M278" s="11" t="s">
        <v>1211</v>
      </c>
      <c r="N278" s="11" t="s">
        <v>716</v>
      </c>
      <c r="O278" s="11" t="s">
        <v>8455</v>
      </c>
      <c r="P278" s="11" t="s">
        <v>8452</v>
      </c>
      <c r="Q278" s="11" t="s">
        <v>8454</v>
      </c>
      <c r="R278" s="11" t="s">
        <v>8086</v>
      </c>
      <c r="S278" s="11" t="s">
        <v>8083</v>
      </c>
      <c r="T278" s="11" t="s">
        <v>8085</v>
      </c>
    </row>
    <row r="279" spans="1:20" ht="30">
      <c r="A279" s="11" t="s">
        <v>11469</v>
      </c>
      <c r="B279" s="8" t="s">
        <v>2196</v>
      </c>
      <c r="C279" s="11" t="s">
        <v>531</v>
      </c>
      <c r="D279" s="11" t="s">
        <v>11470</v>
      </c>
      <c r="E279" s="11" t="s">
        <v>11471</v>
      </c>
      <c r="F279" s="9"/>
      <c r="G279" s="11" t="s">
        <v>11215</v>
      </c>
      <c r="H279" s="11" t="s">
        <v>716</v>
      </c>
      <c r="I279" s="11" t="s">
        <v>1816</v>
      </c>
      <c r="J279" s="11" t="s">
        <v>5893</v>
      </c>
      <c r="K279" s="11" t="s">
        <v>5894</v>
      </c>
      <c r="L279" s="11" t="s">
        <v>930</v>
      </c>
      <c r="M279" s="11" t="s">
        <v>1211</v>
      </c>
      <c r="N279" s="11" t="s">
        <v>11163</v>
      </c>
      <c r="O279" s="11" t="s">
        <v>11449</v>
      </c>
      <c r="P279" s="11" t="s">
        <v>11446</v>
      </c>
      <c r="Q279" s="11" t="s">
        <v>11448</v>
      </c>
      <c r="R279" s="11" t="s">
        <v>11391</v>
      </c>
      <c r="S279" s="11" t="s">
        <v>11388</v>
      </c>
      <c r="T279" s="11" t="s">
        <v>11390</v>
      </c>
    </row>
    <row r="280" spans="1:20" ht="30">
      <c r="A280" s="11" t="s">
        <v>1949</v>
      </c>
      <c r="B280" s="8" t="s">
        <v>2203</v>
      </c>
      <c r="C280" s="11" t="s">
        <v>1951</v>
      </c>
      <c r="D280" s="11" t="s">
        <v>1952</v>
      </c>
      <c r="E280" s="11" t="s">
        <v>1953</v>
      </c>
      <c r="F280" s="9"/>
      <c r="G280" s="11" t="s">
        <v>1912</v>
      </c>
      <c r="H280" s="11" t="s">
        <v>716</v>
      </c>
      <c r="I280" s="11" t="s">
        <v>53</v>
      </c>
      <c r="J280" s="11" t="s">
        <v>1923</v>
      </c>
      <c r="K280" s="11" t="s">
        <v>1924</v>
      </c>
      <c r="L280" s="11" t="s">
        <v>1950</v>
      </c>
      <c r="M280" s="11" t="s">
        <v>1910</v>
      </c>
      <c r="N280" s="11" t="s">
        <v>1911</v>
      </c>
      <c r="O280" s="11" t="s">
        <v>1935</v>
      </c>
      <c r="P280" s="11" t="s">
        <v>1932</v>
      </c>
      <c r="Q280" s="11" t="s">
        <v>1934</v>
      </c>
      <c r="R280" s="11" t="s">
        <v>1907</v>
      </c>
      <c r="S280" s="11" t="s">
        <v>1936</v>
      </c>
      <c r="T280" s="11" t="s">
        <v>1906</v>
      </c>
    </row>
    <row r="281" spans="1:20" ht="30">
      <c r="A281" s="11" t="s">
        <v>7698</v>
      </c>
      <c r="B281" s="8" t="s">
        <v>2208</v>
      </c>
      <c r="C281" s="11" t="s">
        <v>838</v>
      </c>
      <c r="D281" s="11" t="s">
        <v>7271</v>
      </c>
      <c r="E281" s="11" t="s">
        <v>7710</v>
      </c>
      <c r="F281" s="9"/>
      <c r="G281" s="11" t="s">
        <v>7693</v>
      </c>
      <c r="H281" s="11" t="s">
        <v>716</v>
      </c>
      <c r="I281" s="11" t="s">
        <v>342</v>
      </c>
      <c r="J281" s="11" t="s">
        <v>5908</v>
      </c>
      <c r="K281" s="11" t="s">
        <v>5909</v>
      </c>
      <c r="L281" s="11" t="s">
        <v>2586</v>
      </c>
      <c r="M281" s="11" t="s">
        <v>7692</v>
      </c>
      <c r="N281" s="11" t="s">
        <v>7115</v>
      </c>
      <c r="O281" s="11" t="s">
        <v>7646</v>
      </c>
      <c r="P281" s="11" t="s">
        <v>7643</v>
      </c>
      <c r="Q281" s="11" t="s">
        <v>7645</v>
      </c>
      <c r="R281" s="11" t="s">
        <v>7030</v>
      </c>
      <c r="S281" s="11" t="s">
        <v>7027</v>
      </c>
      <c r="T281" s="11" t="s">
        <v>7029</v>
      </c>
    </row>
    <row r="282" spans="1:20" ht="30">
      <c r="A282" s="11" t="s">
        <v>13106</v>
      </c>
      <c r="B282" s="8" t="s">
        <v>2214</v>
      </c>
      <c r="C282" s="11" t="s">
        <v>838</v>
      </c>
      <c r="D282" s="11" t="s">
        <v>7271</v>
      </c>
      <c r="E282" s="11" t="s">
        <v>13110</v>
      </c>
      <c r="F282" s="9"/>
      <c r="G282" s="11" t="s">
        <v>12127</v>
      </c>
      <c r="H282" s="11" t="s">
        <v>716</v>
      </c>
      <c r="I282" s="11" t="s">
        <v>224</v>
      </c>
      <c r="J282" s="11" t="s">
        <v>5908</v>
      </c>
      <c r="K282" s="11" t="s">
        <v>5909</v>
      </c>
      <c r="L282" s="11" t="s">
        <v>6368</v>
      </c>
      <c r="M282" s="11" t="s">
        <v>1211</v>
      </c>
      <c r="N282" s="11" t="s">
        <v>11163</v>
      </c>
      <c r="O282" s="11" t="s">
        <v>13048</v>
      </c>
      <c r="P282" s="11" t="s">
        <v>13061</v>
      </c>
      <c r="Q282" s="11" t="s">
        <v>13047</v>
      </c>
      <c r="R282" s="11" t="s">
        <v>12474</v>
      </c>
      <c r="S282" s="11" t="s">
        <v>12471</v>
      </c>
      <c r="T282" s="11" t="s">
        <v>12473</v>
      </c>
    </row>
    <row r="283" spans="1:20" ht="30">
      <c r="A283" s="11" t="s">
        <v>9352</v>
      </c>
      <c r="B283" s="8" t="s">
        <v>2219</v>
      </c>
      <c r="C283" s="11" t="s">
        <v>567</v>
      </c>
      <c r="D283" s="11" t="s">
        <v>7271</v>
      </c>
      <c r="E283" s="11" t="s">
        <v>9356</v>
      </c>
      <c r="F283" s="9"/>
      <c r="G283" s="11" t="s">
        <v>9355</v>
      </c>
      <c r="H283" s="11" t="s">
        <v>716</v>
      </c>
      <c r="I283" s="11" t="s">
        <v>287</v>
      </c>
      <c r="J283" s="11" t="s">
        <v>5908</v>
      </c>
      <c r="K283" s="11" t="s">
        <v>5909</v>
      </c>
      <c r="L283" s="11" t="s">
        <v>6683</v>
      </c>
      <c r="M283" s="11" t="s">
        <v>1211</v>
      </c>
      <c r="N283" s="11" t="s">
        <v>9354</v>
      </c>
      <c r="O283" s="11" t="s">
        <v>9360</v>
      </c>
      <c r="P283" s="11" t="s">
        <v>9357</v>
      </c>
      <c r="Q283" s="11" t="s">
        <v>9359</v>
      </c>
      <c r="R283" s="11" t="s">
        <v>8483</v>
      </c>
      <c r="S283" s="11" t="s">
        <v>8480</v>
      </c>
      <c r="T283" s="11" t="s">
        <v>8482</v>
      </c>
    </row>
    <row r="284" spans="1:20" ht="30">
      <c r="A284" s="11" t="s">
        <v>9352</v>
      </c>
      <c r="B284" s="8" t="s">
        <v>2225</v>
      </c>
      <c r="C284" s="11" t="s">
        <v>567</v>
      </c>
      <c r="D284" s="11" t="s">
        <v>7271</v>
      </c>
      <c r="E284" s="11" t="s">
        <v>12365</v>
      </c>
      <c r="F284" s="9"/>
      <c r="G284" s="11" t="s">
        <v>12291</v>
      </c>
      <c r="H284" s="11" t="s">
        <v>716</v>
      </c>
      <c r="I284" s="11" t="s">
        <v>1816</v>
      </c>
      <c r="J284" s="11" t="s">
        <v>5908</v>
      </c>
      <c r="K284" s="11" t="s">
        <v>5909</v>
      </c>
      <c r="L284" s="11" t="s">
        <v>12363</v>
      </c>
      <c r="M284" s="11" t="s">
        <v>1211</v>
      </c>
      <c r="N284" s="11" t="s">
        <v>11163</v>
      </c>
      <c r="O284" s="11" t="s">
        <v>11403</v>
      </c>
      <c r="P284" s="11" t="s">
        <v>11400</v>
      </c>
      <c r="Q284" s="11" t="s">
        <v>11402</v>
      </c>
      <c r="R284" s="11" t="s">
        <v>11158</v>
      </c>
      <c r="S284" s="11" t="s">
        <v>11155</v>
      </c>
      <c r="T284" s="11" t="s">
        <v>11157</v>
      </c>
    </row>
    <row r="285" spans="1:20" ht="30">
      <c r="A285" s="11" t="s">
        <v>7269</v>
      </c>
      <c r="B285" s="8" t="s">
        <v>2230</v>
      </c>
      <c r="C285" s="11" t="s">
        <v>717</v>
      </c>
      <c r="D285" s="11" t="s">
        <v>7271</v>
      </c>
      <c r="E285" s="11" t="s">
        <v>7272</v>
      </c>
      <c r="F285" s="9"/>
      <c r="G285" s="11" t="s">
        <v>7202</v>
      </c>
      <c r="H285" s="11" t="s">
        <v>716</v>
      </c>
      <c r="I285" s="11" t="s">
        <v>342</v>
      </c>
      <c r="J285" s="11" t="s">
        <v>5893</v>
      </c>
      <c r="K285" s="11" t="s">
        <v>5894</v>
      </c>
      <c r="L285" s="11" t="s">
        <v>7270</v>
      </c>
      <c r="M285" s="11" t="s">
        <v>1211</v>
      </c>
      <c r="N285" s="11" t="s">
        <v>716</v>
      </c>
      <c r="O285" s="11" t="s">
        <v>7251</v>
      </c>
      <c r="P285" s="11" t="s">
        <v>7248</v>
      </c>
      <c r="Q285" s="11" t="s">
        <v>7250</v>
      </c>
      <c r="R285" s="11" t="s">
        <v>7058</v>
      </c>
      <c r="S285" s="11" t="s">
        <v>7055</v>
      </c>
      <c r="T285" s="11" t="s">
        <v>7057</v>
      </c>
    </row>
    <row r="286" spans="1:20">
      <c r="A286" t="s">
        <v>15727</v>
      </c>
      <c r="C286" t="s">
        <v>15715</v>
      </c>
      <c r="D286" t="s">
        <v>15716</v>
      </c>
    </row>
    <row r="287" spans="1:20" ht="30">
      <c r="A287" s="11" t="s">
        <v>6049</v>
      </c>
      <c r="B287" s="8" t="s">
        <v>2236</v>
      </c>
      <c r="C287" s="11" t="s">
        <v>1278</v>
      </c>
      <c r="D287" s="11" t="s">
        <v>6054</v>
      </c>
      <c r="E287" s="11" t="s">
        <v>6055</v>
      </c>
      <c r="F287" s="9"/>
      <c r="G287" s="11" t="s">
        <v>6052</v>
      </c>
      <c r="H287" s="11" t="s">
        <v>716</v>
      </c>
      <c r="I287" s="11" t="s">
        <v>166</v>
      </c>
      <c r="J287" s="11" t="s">
        <v>5908</v>
      </c>
      <c r="K287" s="11" t="s">
        <v>5909</v>
      </c>
      <c r="L287" s="11" t="s">
        <v>6050</v>
      </c>
      <c r="M287" s="11" t="s">
        <v>1211</v>
      </c>
      <c r="N287" s="11" t="s">
        <v>716</v>
      </c>
      <c r="O287" s="11" t="s">
        <v>5962</v>
      </c>
      <c r="P287" s="11" t="s">
        <v>5959</v>
      </c>
      <c r="Q287" s="11" t="s">
        <v>5961</v>
      </c>
      <c r="R287" s="11" t="s">
        <v>5878</v>
      </c>
      <c r="S287" s="11" t="s">
        <v>5875</v>
      </c>
      <c r="T287" s="11" t="s">
        <v>5877</v>
      </c>
    </row>
    <row r="288" spans="1:20" ht="30">
      <c r="A288" s="11" t="s">
        <v>2715</v>
      </c>
      <c r="B288" s="8" t="s">
        <v>2241</v>
      </c>
      <c r="C288" s="11" t="s">
        <v>273</v>
      </c>
      <c r="D288" s="11" t="s">
        <v>2716</v>
      </c>
      <c r="E288" s="11" t="s">
        <v>2717</v>
      </c>
      <c r="F288" s="9"/>
      <c r="G288" s="11" t="s">
        <v>2186</v>
      </c>
      <c r="H288" s="11" t="s">
        <v>716</v>
      </c>
      <c r="I288" s="11" t="s">
        <v>53</v>
      </c>
      <c r="J288" s="11" t="s">
        <v>2194</v>
      </c>
      <c r="K288" s="11" t="s">
        <v>2195</v>
      </c>
      <c r="L288" s="11" t="s">
        <v>1085</v>
      </c>
      <c r="M288" s="11" t="s">
        <v>2184</v>
      </c>
      <c r="N288" s="11" t="s">
        <v>2185</v>
      </c>
      <c r="O288" s="11" t="s">
        <v>2687</v>
      </c>
      <c r="P288" s="11" t="s">
        <v>2684</v>
      </c>
      <c r="Q288" s="11" t="s">
        <v>2686</v>
      </c>
      <c r="R288" s="11" t="s">
        <v>2678</v>
      </c>
      <c r="S288" s="11" t="s">
        <v>2675</v>
      </c>
      <c r="T288" s="11" t="s">
        <v>2677</v>
      </c>
    </row>
    <row r="289" spans="1:20">
      <c r="A289" s="11" t="s">
        <v>12170</v>
      </c>
      <c r="B289" s="8" t="s">
        <v>2246</v>
      </c>
      <c r="C289" s="11" t="s">
        <v>98</v>
      </c>
      <c r="D289" s="11" t="s">
        <v>12171</v>
      </c>
      <c r="E289" s="11" t="s">
        <v>12172</v>
      </c>
      <c r="F289" s="9"/>
      <c r="G289" s="11" t="s">
        <v>12160</v>
      </c>
      <c r="H289" s="11" t="s">
        <v>716</v>
      </c>
      <c r="I289" s="11" t="s">
        <v>1816</v>
      </c>
      <c r="J289" s="11" t="s">
        <v>5893</v>
      </c>
      <c r="K289" s="11" t="s">
        <v>5894</v>
      </c>
      <c r="L289" s="11" t="s">
        <v>1469</v>
      </c>
      <c r="M289" s="11" t="s">
        <v>1211</v>
      </c>
      <c r="N289" s="11" t="s">
        <v>11163</v>
      </c>
      <c r="O289" s="11" t="s">
        <v>447</v>
      </c>
      <c r="P289" s="11" t="s">
        <v>5907</v>
      </c>
      <c r="Q289" s="11" t="s">
        <v>447</v>
      </c>
      <c r="R289" s="11" t="s">
        <v>12116</v>
      </c>
      <c r="S289" s="11" t="s">
        <v>12131</v>
      </c>
      <c r="T289" s="11" t="s">
        <v>12115</v>
      </c>
    </row>
    <row r="290" spans="1:20" ht="30">
      <c r="A290" s="11" t="s">
        <v>7485</v>
      </c>
      <c r="B290" s="8" t="s">
        <v>2252</v>
      </c>
      <c r="C290" s="11" t="s">
        <v>962</v>
      </c>
      <c r="D290" s="11" t="s">
        <v>7486</v>
      </c>
      <c r="E290" s="11" t="s">
        <v>7487</v>
      </c>
      <c r="F290" s="9"/>
      <c r="G290" s="11" t="s">
        <v>7313</v>
      </c>
      <c r="H290" s="11" t="s">
        <v>716</v>
      </c>
      <c r="I290" s="11" t="s">
        <v>342</v>
      </c>
      <c r="J290" s="11" t="s">
        <v>5893</v>
      </c>
      <c r="K290" s="11" t="s">
        <v>5894</v>
      </c>
      <c r="L290" s="11" t="s">
        <v>3896</v>
      </c>
      <c r="M290" s="11" t="s">
        <v>1211</v>
      </c>
      <c r="N290" s="11" t="s">
        <v>7454</v>
      </c>
      <c r="O290" s="11" t="s">
        <v>7460</v>
      </c>
      <c r="P290" s="11" t="s">
        <v>7457</v>
      </c>
      <c r="Q290" s="11" t="s">
        <v>7459</v>
      </c>
      <c r="R290" s="11" t="s">
        <v>7319</v>
      </c>
      <c r="S290" s="11" t="s">
        <v>7316</v>
      </c>
      <c r="T290" s="11" t="s">
        <v>7318</v>
      </c>
    </row>
    <row r="291" spans="1:20" ht="30">
      <c r="A291" s="11" t="s">
        <v>6491</v>
      </c>
      <c r="B291" s="8" t="s">
        <v>2262</v>
      </c>
      <c r="C291" s="11" t="s">
        <v>6494</v>
      </c>
      <c r="D291" s="11" t="s">
        <v>6495</v>
      </c>
      <c r="E291" s="11" t="s">
        <v>6496</v>
      </c>
      <c r="F291" s="9"/>
      <c r="G291" s="11" t="s">
        <v>6012</v>
      </c>
      <c r="H291" s="11" t="s">
        <v>716</v>
      </c>
      <c r="I291" s="11" t="s">
        <v>166</v>
      </c>
      <c r="J291" s="11" t="s">
        <v>5893</v>
      </c>
      <c r="K291" s="11" t="s">
        <v>5894</v>
      </c>
      <c r="L291" s="11" t="s">
        <v>6492</v>
      </c>
      <c r="M291" s="11" t="s">
        <v>1211</v>
      </c>
      <c r="N291" s="11" t="s">
        <v>716</v>
      </c>
      <c r="O291" s="11" t="s">
        <v>6500</v>
      </c>
      <c r="P291" s="11" t="s">
        <v>6497</v>
      </c>
      <c r="Q291" s="11" t="s">
        <v>6499</v>
      </c>
      <c r="R291" s="11" t="s">
        <v>6411</v>
      </c>
      <c r="S291" s="11" t="s">
        <v>6408</v>
      </c>
      <c r="T291" s="11" t="s">
        <v>6410</v>
      </c>
    </row>
    <row r="292" spans="1:20" ht="30">
      <c r="A292" s="11" t="s">
        <v>7326</v>
      </c>
      <c r="B292" s="8" t="s">
        <v>2260</v>
      </c>
      <c r="C292" s="11" t="s">
        <v>7227</v>
      </c>
      <c r="D292" s="11" t="s">
        <v>7327</v>
      </c>
      <c r="E292" s="11" t="s">
        <v>7328</v>
      </c>
      <c r="F292" s="9"/>
      <c r="G292" s="11" t="s">
        <v>7313</v>
      </c>
      <c r="H292" s="11" t="s">
        <v>716</v>
      </c>
      <c r="I292" s="11" t="s">
        <v>342</v>
      </c>
      <c r="J292" s="11" t="s">
        <v>5893</v>
      </c>
      <c r="K292" s="11" t="s">
        <v>5894</v>
      </c>
      <c r="L292" s="11" t="s">
        <v>5985</v>
      </c>
      <c r="M292" s="11" t="s">
        <v>1211</v>
      </c>
      <c r="N292" s="11" t="s">
        <v>7115</v>
      </c>
      <c r="O292" s="11" t="s">
        <v>7311</v>
      </c>
      <c r="P292" s="11" t="s">
        <v>7323</v>
      </c>
      <c r="Q292" s="11" t="s">
        <v>7310</v>
      </c>
      <c r="R292" s="11" t="s">
        <v>7319</v>
      </c>
      <c r="S292" s="11" t="s">
        <v>7316</v>
      </c>
      <c r="T292" s="11" t="s">
        <v>7318</v>
      </c>
    </row>
    <row r="293" spans="1:20" ht="30">
      <c r="A293" s="11" t="s">
        <v>14221</v>
      </c>
      <c r="B293" s="8" t="s">
        <v>2270</v>
      </c>
      <c r="C293" s="11" t="s">
        <v>378</v>
      </c>
      <c r="D293" s="11" t="s">
        <v>14225</v>
      </c>
      <c r="E293" s="11" t="s">
        <v>14226</v>
      </c>
      <c r="F293" s="9"/>
      <c r="G293" s="11" t="s">
        <v>714</v>
      </c>
      <c r="H293" s="11" t="s">
        <v>716</v>
      </c>
      <c r="I293" s="11" t="s">
        <v>53</v>
      </c>
      <c r="J293" s="11" t="s">
        <v>5484</v>
      </c>
      <c r="K293" s="11" t="s">
        <v>6891</v>
      </c>
      <c r="L293" s="11" t="s">
        <v>1101</v>
      </c>
      <c r="M293" s="11" t="s">
        <v>447</v>
      </c>
      <c r="N293" s="11" t="s">
        <v>14224</v>
      </c>
      <c r="O293" s="11" t="s">
        <v>14112</v>
      </c>
      <c r="P293" s="11" t="s">
        <v>14109</v>
      </c>
      <c r="Q293" s="11" t="s">
        <v>14111</v>
      </c>
      <c r="R293" s="11" t="s">
        <v>13301</v>
      </c>
      <c r="S293" s="11" t="s">
        <v>13298</v>
      </c>
      <c r="T293" s="11" t="s">
        <v>13300</v>
      </c>
    </row>
    <row r="294" spans="1:20" ht="30">
      <c r="A294" s="11" t="s">
        <v>10505</v>
      </c>
      <c r="B294" s="8" t="s">
        <v>2274</v>
      </c>
      <c r="C294" s="11" t="s">
        <v>838</v>
      </c>
      <c r="D294" s="11" t="s">
        <v>5759</v>
      </c>
      <c r="E294" s="11" t="s">
        <v>10506</v>
      </c>
      <c r="F294" s="9"/>
      <c r="G294" s="11" t="s">
        <v>10439</v>
      </c>
      <c r="H294" s="11" t="s">
        <v>716</v>
      </c>
      <c r="I294" s="11" t="s">
        <v>316</v>
      </c>
      <c r="J294" s="11" t="s">
        <v>5893</v>
      </c>
      <c r="K294" s="11" t="s">
        <v>5894</v>
      </c>
      <c r="L294" s="11" t="s">
        <v>6468</v>
      </c>
      <c r="M294" s="11" t="s">
        <v>1211</v>
      </c>
      <c r="N294" s="11" t="s">
        <v>716</v>
      </c>
      <c r="O294" s="11" t="s">
        <v>10488</v>
      </c>
      <c r="P294" s="11" t="s">
        <v>10498</v>
      </c>
      <c r="Q294" s="11" t="s">
        <v>10487</v>
      </c>
      <c r="R294" s="11" t="s">
        <v>10434</v>
      </c>
      <c r="S294" s="11" t="s">
        <v>10448</v>
      </c>
      <c r="T294" s="11" t="s">
        <v>10433</v>
      </c>
    </row>
    <row r="295" spans="1:20" ht="45">
      <c r="A295" s="11" t="s">
        <v>5757</v>
      </c>
      <c r="B295" s="8" t="s">
        <v>2279</v>
      </c>
      <c r="C295" s="11" t="s">
        <v>734</v>
      </c>
      <c r="D295" s="11" t="s">
        <v>5759</v>
      </c>
      <c r="E295" s="11" t="s">
        <v>5760</v>
      </c>
      <c r="F295" s="9"/>
      <c r="G295" s="11" t="s">
        <v>5758</v>
      </c>
      <c r="H295" s="11" t="s">
        <v>716</v>
      </c>
      <c r="I295" s="11" t="s">
        <v>287</v>
      </c>
      <c r="J295" s="11" t="s">
        <v>1168</v>
      </c>
      <c r="K295" s="11" t="s">
        <v>5755</v>
      </c>
      <c r="L295" s="11" t="s">
        <v>2148</v>
      </c>
      <c r="M295" s="11" t="s">
        <v>5302</v>
      </c>
      <c r="N295" s="11" t="s">
        <v>716</v>
      </c>
      <c r="O295" s="11" t="s">
        <v>5732</v>
      </c>
      <c r="P295" s="11" t="s">
        <v>5729</v>
      </c>
      <c r="Q295" s="11" t="s">
        <v>5731</v>
      </c>
      <c r="R295" s="11" t="s">
        <v>5512</v>
      </c>
      <c r="S295" s="11" t="s">
        <v>5509</v>
      </c>
      <c r="T295" s="11" t="s">
        <v>5511</v>
      </c>
    </row>
    <row r="296" spans="1:20" ht="30">
      <c r="A296" s="11" t="s">
        <v>2877</v>
      </c>
      <c r="B296" s="8" t="s">
        <v>2284</v>
      </c>
      <c r="C296" s="11" t="s">
        <v>958</v>
      </c>
      <c r="D296" s="11" t="s">
        <v>2879</v>
      </c>
      <c r="E296" s="11" t="s">
        <v>2880</v>
      </c>
      <c r="F296" s="9"/>
      <c r="G296" s="11" t="s">
        <v>2186</v>
      </c>
      <c r="H296" s="11" t="s">
        <v>716</v>
      </c>
      <c r="I296" s="11" t="s">
        <v>53</v>
      </c>
      <c r="J296" s="11" t="s">
        <v>2194</v>
      </c>
      <c r="K296" s="11" t="s">
        <v>2195</v>
      </c>
      <c r="L296" s="11" t="s">
        <v>2878</v>
      </c>
      <c r="M296" s="11" t="s">
        <v>2184</v>
      </c>
      <c r="N296" s="11" t="s">
        <v>2185</v>
      </c>
      <c r="O296" s="11" t="s">
        <v>2858</v>
      </c>
      <c r="P296" s="11" t="s">
        <v>2855</v>
      </c>
      <c r="Q296" s="11" t="s">
        <v>2857</v>
      </c>
      <c r="R296" s="11" t="s">
        <v>2678</v>
      </c>
      <c r="S296" s="11" t="s">
        <v>2675</v>
      </c>
      <c r="T296" s="11" t="s">
        <v>2677</v>
      </c>
    </row>
    <row r="297" spans="1:20" ht="30">
      <c r="A297" s="11" t="s">
        <v>7157</v>
      </c>
      <c r="B297" s="8" t="s">
        <v>2289</v>
      </c>
      <c r="C297" s="11" t="s">
        <v>2707</v>
      </c>
      <c r="D297" s="11" t="s">
        <v>2879</v>
      </c>
      <c r="E297" s="11" t="s">
        <v>7158</v>
      </c>
      <c r="F297" s="9"/>
      <c r="G297" s="11" t="s">
        <v>7116</v>
      </c>
      <c r="H297" s="11" t="s">
        <v>716</v>
      </c>
      <c r="I297" s="11" t="s">
        <v>342</v>
      </c>
      <c r="J297" s="11" t="s">
        <v>5893</v>
      </c>
      <c r="K297" s="11" t="s">
        <v>5894</v>
      </c>
      <c r="L297" s="11" t="s">
        <v>6602</v>
      </c>
      <c r="M297" s="11" t="s">
        <v>1211</v>
      </c>
      <c r="N297" s="11" t="s">
        <v>7115</v>
      </c>
      <c r="O297" s="11" t="s">
        <v>7146</v>
      </c>
      <c r="P297" s="11" t="s">
        <v>7154</v>
      </c>
      <c r="Q297" s="11" t="s">
        <v>7145</v>
      </c>
      <c r="R297" s="11" t="s">
        <v>7058</v>
      </c>
      <c r="S297" s="11" t="s">
        <v>7055</v>
      </c>
      <c r="T297" s="11" t="s">
        <v>7057</v>
      </c>
    </row>
    <row r="298" spans="1:20">
      <c r="A298" s="11" t="s">
        <v>12178</v>
      </c>
      <c r="B298" s="8" t="s">
        <v>2192</v>
      </c>
      <c r="C298" s="11" t="s">
        <v>2587</v>
      </c>
      <c r="D298" s="11" t="s">
        <v>2879</v>
      </c>
      <c r="E298" s="11" t="s">
        <v>12179</v>
      </c>
      <c r="F298" s="9"/>
      <c r="G298" s="11" t="s">
        <v>12160</v>
      </c>
      <c r="H298" s="11" t="s">
        <v>716</v>
      </c>
      <c r="I298" s="11" t="s">
        <v>1816</v>
      </c>
      <c r="J298" s="11" t="s">
        <v>5893</v>
      </c>
      <c r="K298" s="11" t="s">
        <v>5894</v>
      </c>
      <c r="L298" s="11" t="s">
        <v>10094</v>
      </c>
      <c r="M298" s="11" t="s">
        <v>1211</v>
      </c>
      <c r="N298" s="11" t="s">
        <v>11163</v>
      </c>
      <c r="O298" s="11" t="s">
        <v>447</v>
      </c>
      <c r="P298" s="11" t="s">
        <v>5907</v>
      </c>
      <c r="Q298" s="11" t="s">
        <v>447</v>
      </c>
      <c r="R298" s="11" t="s">
        <v>12116</v>
      </c>
      <c r="S298" s="11" t="s">
        <v>12131</v>
      </c>
      <c r="T298" s="11" t="s">
        <v>12115</v>
      </c>
    </row>
    <row r="299" spans="1:20">
      <c r="A299" s="11" t="s">
        <v>10271</v>
      </c>
      <c r="B299" s="8" t="s">
        <v>2299</v>
      </c>
      <c r="C299" s="11" t="s">
        <v>537</v>
      </c>
      <c r="D299" s="11" t="s">
        <v>10273</v>
      </c>
      <c r="E299" s="11" t="s">
        <v>10274</v>
      </c>
      <c r="F299" s="9"/>
      <c r="G299" s="11" t="s">
        <v>10252</v>
      </c>
      <c r="H299" s="11" t="s">
        <v>716</v>
      </c>
      <c r="I299" s="11" t="s">
        <v>316</v>
      </c>
      <c r="J299" s="11" t="s">
        <v>5893</v>
      </c>
      <c r="K299" s="11" t="s">
        <v>5894</v>
      </c>
      <c r="L299" s="11" t="s">
        <v>10272</v>
      </c>
      <c r="M299" s="11" t="s">
        <v>1211</v>
      </c>
      <c r="N299" s="11" t="s">
        <v>8873</v>
      </c>
      <c r="O299" s="11" t="s">
        <v>10259</v>
      </c>
      <c r="P299" s="11" t="s">
        <v>10256</v>
      </c>
      <c r="Q299" s="11" t="s">
        <v>10258</v>
      </c>
      <c r="R299" s="11" t="s">
        <v>10263</v>
      </c>
      <c r="S299" s="11" t="s">
        <v>10260</v>
      </c>
      <c r="T299" s="11" t="s">
        <v>10262</v>
      </c>
    </row>
    <row r="300" spans="1:20" ht="30">
      <c r="A300" s="11" t="s">
        <v>2911</v>
      </c>
      <c r="B300" s="8" t="s">
        <v>2310</v>
      </c>
      <c r="C300" s="11" t="s">
        <v>190</v>
      </c>
      <c r="D300" s="11" t="s">
        <v>2913</v>
      </c>
      <c r="E300" s="11" t="s">
        <v>2914</v>
      </c>
      <c r="F300" s="9"/>
      <c r="G300" s="11" t="s">
        <v>2186</v>
      </c>
      <c r="H300" s="11" t="s">
        <v>716</v>
      </c>
      <c r="I300" s="11" t="s">
        <v>53</v>
      </c>
      <c r="J300" s="11" t="s">
        <v>2194</v>
      </c>
      <c r="K300" s="11" t="s">
        <v>2195</v>
      </c>
      <c r="L300" s="11" t="s">
        <v>2912</v>
      </c>
      <c r="M300" s="11" t="s">
        <v>2184</v>
      </c>
      <c r="N300" s="11" t="s">
        <v>2185</v>
      </c>
      <c r="O300" s="11" t="s">
        <v>2858</v>
      </c>
      <c r="P300" s="11" t="s">
        <v>2855</v>
      </c>
      <c r="Q300" s="11" t="s">
        <v>2857</v>
      </c>
      <c r="R300" s="11" t="s">
        <v>2678</v>
      </c>
      <c r="S300" s="11" t="s">
        <v>2675</v>
      </c>
      <c r="T300" s="11" t="s">
        <v>2677</v>
      </c>
    </row>
    <row r="301" spans="1:20" ht="30">
      <c r="A301" s="11" t="s">
        <v>4251</v>
      </c>
      <c r="B301" s="8" t="s">
        <v>2315</v>
      </c>
      <c r="C301" s="11" t="s">
        <v>2011</v>
      </c>
      <c r="D301" s="11" t="s">
        <v>4254</v>
      </c>
      <c r="E301" s="11" t="s">
        <v>4255</v>
      </c>
      <c r="F301" s="9"/>
      <c r="G301" s="11" t="s">
        <v>4063</v>
      </c>
      <c r="H301" s="11" t="s">
        <v>716</v>
      </c>
      <c r="I301" s="11" t="s">
        <v>1520</v>
      </c>
      <c r="J301" s="11" t="s">
        <v>4248</v>
      </c>
      <c r="K301" s="11" t="s">
        <v>4249</v>
      </c>
      <c r="L301" s="11" t="s">
        <v>4252</v>
      </c>
      <c r="M301" s="11" t="s">
        <v>4243</v>
      </c>
      <c r="N301" s="11" t="s">
        <v>4244</v>
      </c>
      <c r="O301" s="11" t="s">
        <v>4259</v>
      </c>
      <c r="P301" s="11" t="s">
        <v>4256</v>
      </c>
      <c r="Q301" s="11" t="s">
        <v>4258</v>
      </c>
      <c r="R301" s="11" t="s">
        <v>4073</v>
      </c>
      <c r="S301" s="11" t="s">
        <v>4070</v>
      </c>
      <c r="T301" s="11" t="s">
        <v>4072</v>
      </c>
    </row>
    <row r="302" spans="1:20" ht="30">
      <c r="A302" s="11" t="s">
        <v>3359</v>
      </c>
      <c r="B302" s="8" t="s">
        <v>2320</v>
      </c>
      <c r="C302" s="11" t="s">
        <v>3361</v>
      </c>
      <c r="D302" s="11" t="s">
        <v>3362</v>
      </c>
      <c r="E302" s="11" t="s">
        <v>3363</v>
      </c>
      <c r="F302" s="9"/>
      <c r="G302" s="11" t="s">
        <v>2670</v>
      </c>
      <c r="H302" s="11" t="s">
        <v>716</v>
      </c>
      <c r="I302" s="11" t="s">
        <v>53</v>
      </c>
      <c r="J302" s="11" t="s">
        <v>3356</v>
      </c>
      <c r="K302" s="11" t="s">
        <v>3357</v>
      </c>
      <c r="L302" s="11" t="s">
        <v>3360</v>
      </c>
      <c r="M302" s="11" t="s">
        <v>3348</v>
      </c>
      <c r="N302" s="11" t="s">
        <v>3349</v>
      </c>
      <c r="O302" s="11" t="s">
        <v>3345</v>
      </c>
      <c r="P302" s="11" t="s">
        <v>3364</v>
      </c>
      <c r="Q302" s="11" t="s">
        <v>3344</v>
      </c>
      <c r="R302" s="11" t="s">
        <v>3355</v>
      </c>
      <c r="S302" s="11" t="s">
        <v>3352</v>
      </c>
      <c r="T302" s="11" t="s">
        <v>3354</v>
      </c>
    </row>
    <row r="303" spans="1:20">
      <c r="A303" s="11" t="s">
        <v>12268</v>
      </c>
      <c r="B303" s="8" t="s">
        <v>2324</v>
      </c>
      <c r="C303" s="11" t="s">
        <v>521</v>
      </c>
      <c r="D303" s="11" t="s">
        <v>5316</v>
      </c>
      <c r="E303" s="11" t="s">
        <v>12269</v>
      </c>
      <c r="F303" s="9"/>
      <c r="G303" s="11" t="s">
        <v>12120</v>
      </c>
      <c r="H303" s="11" t="s">
        <v>716</v>
      </c>
      <c r="I303" s="11" t="s">
        <v>1816</v>
      </c>
      <c r="J303" s="11" t="s">
        <v>5893</v>
      </c>
      <c r="K303" s="11" t="s">
        <v>5894</v>
      </c>
      <c r="L303" s="11" t="s">
        <v>452</v>
      </c>
      <c r="M303" s="11" t="s">
        <v>1211</v>
      </c>
      <c r="N303" s="11" t="s">
        <v>11163</v>
      </c>
      <c r="O303" s="11" t="s">
        <v>12256</v>
      </c>
      <c r="P303" s="11" t="s">
        <v>12265</v>
      </c>
      <c r="Q303" s="11" t="s">
        <v>12255</v>
      </c>
      <c r="R303" s="11" t="s">
        <v>12116</v>
      </c>
      <c r="S303" s="11" t="s">
        <v>12131</v>
      </c>
      <c r="T303" s="11" t="s">
        <v>12115</v>
      </c>
    </row>
    <row r="304" spans="1:20" ht="45">
      <c r="A304" s="11" t="s">
        <v>5310</v>
      </c>
      <c r="B304" s="8" t="s">
        <v>2329</v>
      </c>
      <c r="C304" s="11" t="s">
        <v>860</v>
      </c>
      <c r="D304" s="11" t="s">
        <v>5316</v>
      </c>
      <c r="E304" s="11" t="s">
        <v>5317</v>
      </c>
      <c r="F304" s="9">
        <v>79103152227</v>
      </c>
      <c r="G304" s="11" t="s">
        <v>5315</v>
      </c>
      <c r="H304" s="11" t="s">
        <v>716</v>
      </c>
      <c r="I304" s="11" t="s">
        <v>53</v>
      </c>
      <c r="J304" s="11" t="s">
        <v>5312</v>
      </c>
      <c r="K304" s="11" t="s">
        <v>5313</v>
      </c>
      <c r="L304" s="11" t="s">
        <v>5314</v>
      </c>
      <c r="M304" s="11" t="s">
        <v>5302</v>
      </c>
      <c r="N304" s="11" t="s">
        <v>5287</v>
      </c>
      <c r="O304" s="11" t="s">
        <v>5293</v>
      </c>
      <c r="P304" s="11" t="s">
        <v>5290</v>
      </c>
      <c r="Q304" s="11" t="s">
        <v>5292</v>
      </c>
      <c r="R304" s="11" t="s">
        <v>729</v>
      </c>
      <c r="S304" s="11" t="s">
        <v>991</v>
      </c>
      <c r="T304" s="11" t="s">
        <v>993</v>
      </c>
    </row>
    <row r="305" spans="1:20">
      <c r="A305" s="11" t="s">
        <v>12262</v>
      </c>
      <c r="B305" s="8" t="s">
        <v>2334</v>
      </c>
      <c r="C305" s="11" t="s">
        <v>1543</v>
      </c>
      <c r="D305" s="11" t="s">
        <v>12263</v>
      </c>
      <c r="E305" s="11" t="s">
        <v>12264</v>
      </c>
      <c r="F305" s="9"/>
      <c r="G305" s="11" t="s">
        <v>12120</v>
      </c>
      <c r="H305" s="11" t="s">
        <v>716</v>
      </c>
      <c r="I305" s="11" t="s">
        <v>1816</v>
      </c>
      <c r="J305" s="11" t="s">
        <v>5893</v>
      </c>
      <c r="K305" s="11" t="s">
        <v>5894</v>
      </c>
      <c r="L305" s="11" t="s">
        <v>2243</v>
      </c>
      <c r="M305" s="11" t="s">
        <v>1211</v>
      </c>
      <c r="N305" s="11" t="s">
        <v>11163</v>
      </c>
      <c r="O305" s="11" t="s">
        <v>12256</v>
      </c>
      <c r="P305" s="11" t="s">
        <v>12265</v>
      </c>
      <c r="Q305" s="11" t="s">
        <v>12255</v>
      </c>
      <c r="R305" s="11" t="s">
        <v>12116</v>
      </c>
      <c r="S305" s="11" t="s">
        <v>12131</v>
      </c>
      <c r="T305" s="11" t="s">
        <v>12115</v>
      </c>
    </row>
    <row r="306" spans="1:20" ht="30">
      <c r="A306" s="11" t="s">
        <v>14492</v>
      </c>
      <c r="B306" s="8" t="s">
        <v>2339</v>
      </c>
      <c r="C306" s="11" t="s">
        <v>615</v>
      </c>
      <c r="D306" s="11" t="s">
        <v>14495</v>
      </c>
      <c r="E306" s="11" t="s">
        <v>14496</v>
      </c>
      <c r="F306" s="9"/>
      <c r="G306" s="11" t="s">
        <v>14448</v>
      </c>
      <c r="H306" s="11" t="s">
        <v>716</v>
      </c>
      <c r="I306" s="11" t="s">
        <v>1520</v>
      </c>
      <c r="J306" s="11" t="s">
        <v>5908</v>
      </c>
      <c r="K306" s="11" t="s">
        <v>5909</v>
      </c>
      <c r="L306" s="11" t="s">
        <v>14493</v>
      </c>
      <c r="M306" s="11" t="s">
        <v>1211</v>
      </c>
      <c r="N306" s="11" t="s">
        <v>7115</v>
      </c>
      <c r="O306" s="11" t="s">
        <v>14454</v>
      </c>
      <c r="P306" s="11" t="s">
        <v>14451</v>
      </c>
      <c r="Q306" s="11" t="s">
        <v>14453</v>
      </c>
      <c r="R306" s="11" t="s">
        <v>14238</v>
      </c>
      <c r="S306" s="11" t="s">
        <v>14235</v>
      </c>
      <c r="T306" s="11" t="s">
        <v>14237</v>
      </c>
    </row>
    <row r="307" spans="1:20" ht="60">
      <c r="A307" s="11" t="s">
        <v>749</v>
      </c>
      <c r="B307" s="8" t="s">
        <v>2308</v>
      </c>
      <c r="C307" s="11" t="s">
        <v>190</v>
      </c>
      <c r="D307" s="11" t="s">
        <v>753</v>
      </c>
      <c r="E307" s="11" t="s">
        <v>754</v>
      </c>
      <c r="F307" s="9"/>
      <c r="G307" s="11" t="s">
        <v>751</v>
      </c>
      <c r="H307" s="11" t="s">
        <v>752</v>
      </c>
      <c r="I307" s="11" t="s">
        <v>53</v>
      </c>
      <c r="J307" s="11" t="s">
        <v>484</v>
      </c>
      <c r="K307" s="11" t="s">
        <v>747</v>
      </c>
      <c r="L307" s="11" t="s">
        <v>750</v>
      </c>
      <c r="M307" s="11" t="s">
        <v>712</v>
      </c>
      <c r="N307" s="11" t="s">
        <v>713</v>
      </c>
      <c r="O307" s="11" t="s">
        <v>724</v>
      </c>
      <c r="P307" s="11" t="s">
        <v>721</v>
      </c>
      <c r="Q307" s="11" t="s">
        <v>723</v>
      </c>
      <c r="R307" s="11" t="s">
        <v>728</v>
      </c>
      <c r="S307" s="11" t="s">
        <v>725</v>
      </c>
      <c r="T307" s="11" t="s">
        <v>727</v>
      </c>
    </row>
    <row r="308" spans="1:20" ht="30">
      <c r="A308" s="11" t="s">
        <v>4124</v>
      </c>
      <c r="B308" s="8" t="s">
        <v>2345</v>
      </c>
      <c r="C308" s="11" t="s">
        <v>1956</v>
      </c>
      <c r="D308" s="11" t="s">
        <v>753</v>
      </c>
      <c r="E308" s="11" t="s">
        <v>4125</v>
      </c>
      <c r="F308" s="9"/>
      <c r="G308" s="11" t="s">
        <v>3906</v>
      </c>
      <c r="H308" s="11" t="s">
        <v>716</v>
      </c>
      <c r="I308" s="11" t="s">
        <v>53</v>
      </c>
      <c r="J308" s="11" t="s">
        <v>4085</v>
      </c>
      <c r="K308" s="11" t="s">
        <v>4100</v>
      </c>
      <c r="L308" s="11" t="s">
        <v>2368</v>
      </c>
      <c r="M308" s="11" t="s">
        <v>4061</v>
      </c>
      <c r="N308" s="11" t="s">
        <v>4097</v>
      </c>
      <c r="O308" s="11" t="s">
        <v>4094</v>
      </c>
      <c r="P308" s="11" t="s">
        <v>4105</v>
      </c>
      <c r="Q308" s="11" t="s">
        <v>4093</v>
      </c>
      <c r="R308" s="11" t="s">
        <v>4073</v>
      </c>
      <c r="S308" s="11" t="s">
        <v>4070</v>
      </c>
      <c r="T308" s="11" t="s">
        <v>4072</v>
      </c>
    </row>
    <row r="309" spans="1:20" ht="30">
      <c r="A309" s="11" t="s">
        <v>7619</v>
      </c>
      <c r="B309" s="8" t="s">
        <v>2350</v>
      </c>
      <c r="C309" s="11" t="s">
        <v>6585</v>
      </c>
      <c r="D309" s="11" t="s">
        <v>7620</v>
      </c>
      <c r="E309" s="11" t="s">
        <v>7621</v>
      </c>
      <c r="F309" s="9"/>
      <c r="G309" s="11" t="s">
        <v>7567</v>
      </c>
      <c r="H309" s="11" t="s">
        <v>716</v>
      </c>
      <c r="I309" s="11" t="s">
        <v>342</v>
      </c>
      <c r="J309" s="11" t="s">
        <v>5893</v>
      </c>
      <c r="K309" s="11" t="s">
        <v>5894</v>
      </c>
      <c r="L309" s="11" t="s">
        <v>613</v>
      </c>
      <c r="M309" s="11" t="s">
        <v>1211</v>
      </c>
      <c r="N309" s="11" t="s">
        <v>7115</v>
      </c>
      <c r="O309" s="11" t="s">
        <v>7592</v>
      </c>
      <c r="P309" s="11" t="s">
        <v>7589</v>
      </c>
      <c r="Q309" s="11" t="s">
        <v>7591</v>
      </c>
      <c r="R309" s="11" t="s">
        <v>7536</v>
      </c>
      <c r="S309" s="11" t="s">
        <v>7533</v>
      </c>
      <c r="T309" s="11" t="s">
        <v>7535</v>
      </c>
    </row>
    <row r="310" spans="1:20" ht="60">
      <c r="A310" s="11" t="s">
        <v>12414</v>
      </c>
      <c r="B310" s="8" t="s">
        <v>2355</v>
      </c>
      <c r="C310" s="11" t="s">
        <v>328</v>
      </c>
      <c r="D310" s="11" t="s">
        <v>7620</v>
      </c>
      <c r="E310" s="11" t="s">
        <v>12415</v>
      </c>
      <c r="F310" s="9"/>
      <c r="G310" s="11" t="s">
        <v>12408</v>
      </c>
      <c r="H310" s="11" t="s">
        <v>716</v>
      </c>
      <c r="I310" s="11" t="s">
        <v>1816</v>
      </c>
      <c r="J310" s="11" t="s">
        <v>5484</v>
      </c>
      <c r="K310" s="11" t="s">
        <v>6891</v>
      </c>
      <c r="L310" s="11" t="s">
        <v>6958</v>
      </c>
      <c r="M310" s="11" t="s">
        <v>712</v>
      </c>
      <c r="N310" s="11" t="s">
        <v>6976</v>
      </c>
      <c r="O310" s="11" t="s">
        <v>12400</v>
      </c>
      <c r="P310" s="11" t="s">
        <v>12411</v>
      </c>
      <c r="Q310" s="11" t="s">
        <v>12399</v>
      </c>
      <c r="R310" s="11" t="s">
        <v>11158</v>
      </c>
      <c r="S310" s="11" t="s">
        <v>11155</v>
      </c>
      <c r="T310" s="11" t="s">
        <v>11157</v>
      </c>
    </row>
    <row r="311" spans="1:20" ht="30">
      <c r="A311" s="11" t="s">
        <v>9757</v>
      </c>
      <c r="B311" s="8" t="s">
        <v>2360</v>
      </c>
      <c r="C311" s="11" t="s">
        <v>328</v>
      </c>
      <c r="D311" s="11" t="s">
        <v>9758</v>
      </c>
      <c r="E311" s="11" t="s">
        <v>9759</v>
      </c>
      <c r="F311" s="9"/>
      <c r="G311" s="11" t="s">
        <v>9570</v>
      </c>
      <c r="H311" s="11" t="s">
        <v>716</v>
      </c>
      <c r="I311" s="11" t="s">
        <v>287</v>
      </c>
      <c r="J311" s="11" t="s">
        <v>5893</v>
      </c>
      <c r="K311" s="11" t="s">
        <v>5894</v>
      </c>
      <c r="L311" s="11" t="s">
        <v>6146</v>
      </c>
      <c r="M311" s="11" t="s">
        <v>1211</v>
      </c>
      <c r="N311" s="11" t="s">
        <v>2185</v>
      </c>
      <c r="O311" s="11" t="s">
        <v>9742</v>
      </c>
      <c r="P311" s="11" t="s">
        <v>9739</v>
      </c>
      <c r="Q311" s="11" t="s">
        <v>9741</v>
      </c>
      <c r="R311" s="11" t="s">
        <v>9580</v>
      </c>
      <c r="S311" s="11" t="s">
        <v>9577</v>
      </c>
      <c r="T311" s="11" t="s">
        <v>9579</v>
      </c>
    </row>
    <row r="312" spans="1:20" ht="30">
      <c r="A312" s="11" t="s">
        <v>10515</v>
      </c>
      <c r="B312" s="8" t="s">
        <v>2366</v>
      </c>
      <c r="C312" s="11" t="s">
        <v>838</v>
      </c>
      <c r="D312" s="11" t="s">
        <v>10516</v>
      </c>
      <c r="E312" s="11" t="s">
        <v>10517</v>
      </c>
      <c r="F312" s="9"/>
      <c r="G312" s="11" t="s">
        <v>10439</v>
      </c>
      <c r="H312" s="11" t="s">
        <v>716</v>
      </c>
      <c r="I312" s="11" t="s">
        <v>316</v>
      </c>
      <c r="J312" s="11" t="s">
        <v>5893</v>
      </c>
      <c r="K312" s="11" t="s">
        <v>5894</v>
      </c>
      <c r="L312" s="11" t="s">
        <v>6612</v>
      </c>
      <c r="M312" s="11" t="s">
        <v>1211</v>
      </c>
      <c r="N312" s="11" t="s">
        <v>716</v>
      </c>
      <c r="O312" s="11" t="s">
        <v>10488</v>
      </c>
      <c r="P312" s="11" t="s">
        <v>10498</v>
      </c>
      <c r="Q312" s="11" t="s">
        <v>10487</v>
      </c>
      <c r="R312" s="11" t="s">
        <v>10434</v>
      </c>
      <c r="S312" s="11" t="s">
        <v>10448</v>
      </c>
      <c r="T312" s="11" t="s">
        <v>10433</v>
      </c>
    </row>
    <row r="313" spans="1:20" ht="30">
      <c r="A313" s="11" t="s">
        <v>11559</v>
      </c>
      <c r="B313" s="8" t="s">
        <v>2371</v>
      </c>
      <c r="C313" s="11" t="s">
        <v>328</v>
      </c>
      <c r="D313" s="11" t="s">
        <v>11560</v>
      </c>
      <c r="E313" s="11" t="s">
        <v>11561</v>
      </c>
      <c r="F313" s="9"/>
      <c r="G313" s="11" t="s">
        <v>11215</v>
      </c>
      <c r="H313" s="11" t="s">
        <v>716</v>
      </c>
      <c r="I313" s="11" t="s">
        <v>1816</v>
      </c>
      <c r="J313" s="11" t="s">
        <v>5893</v>
      </c>
      <c r="K313" s="11" t="s">
        <v>5894</v>
      </c>
      <c r="L313" s="11" t="s">
        <v>3360</v>
      </c>
      <c r="M313" s="11" t="s">
        <v>1211</v>
      </c>
      <c r="N313" s="11" t="s">
        <v>11163</v>
      </c>
      <c r="O313" s="11" t="s">
        <v>11552</v>
      </c>
      <c r="P313" s="11" t="s">
        <v>11562</v>
      </c>
      <c r="Q313" s="11" t="s">
        <v>11551</v>
      </c>
      <c r="R313" s="11" t="s">
        <v>11548</v>
      </c>
      <c r="S313" s="11" t="s">
        <v>11556</v>
      </c>
      <c r="T313" s="11" t="s">
        <v>11547</v>
      </c>
    </row>
    <row r="314" spans="1:20" ht="30">
      <c r="A314" s="11" t="s">
        <v>4681</v>
      </c>
      <c r="B314" s="8" t="s">
        <v>2386</v>
      </c>
      <c r="C314" s="11" t="s">
        <v>2494</v>
      </c>
      <c r="D314" s="11" t="s">
        <v>4684</v>
      </c>
      <c r="E314" s="11" t="s">
        <v>4685</v>
      </c>
      <c r="F314" s="9"/>
      <c r="G314" s="11" t="s">
        <v>4683</v>
      </c>
      <c r="H314" s="11" t="s">
        <v>752</v>
      </c>
      <c r="I314" s="11" t="s">
        <v>1816</v>
      </c>
      <c r="J314" s="11" t="s">
        <v>1028</v>
      </c>
      <c r="K314" s="11" t="s">
        <v>4679</v>
      </c>
      <c r="L314" s="11" t="s">
        <v>4682</v>
      </c>
      <c r="M314" s="11" t="s">
        <v>4674</v>
      </c>
      <c r="N314" s="11" t="s">
        <v>4675</v>
      </c>
      <c r="O314" s="11" t="s">
        <v>4577</v>
      </c>
      <c r="P314" s="11" t="s">
        <v>4598</v>
      </c>
      <c r="Q314" s="11" t="s">
        <v>4576</v>
      </c>
      <c r="R314" s="11" t="s">
        <v>4587</v>
      </c>
      <c r="S314" s="11" t="s">
        <v>4584</v>
      </c>
      <c r="T314" s="11" t="s">
        <v>4586</v>
      </c>
    </row>
    <row r="315" spans="1:20" ht="30">
      <c r="A315" s="11" t="s">
        <v>2231</v>
      </c>
      <c r="B315" s="8" t="s">
        <v>2391</v>
      </c>
      <c r="C315" s="11" t="s">
        <v>2233</v>
      </c>
      <c r="D315" s="11" t="s">
        <v>2234</v>
      </c>
      <c r="E315" s="11" t="s">
        <v>2235</v>
      </c>
      <c r="F315" s="9"/>
      <c r="G315" s="11" t="s">
        <v>2186</v>
      </c>
      <c r="H315" s="11" t="s">
        <v>716</v>
      </c>
      <c r="I315" s="11" t="s">
        <v>53</v>
      </c>
      <c r="J315" s="11" t="s">
        <v>2194</v>
      </c>
      <c r="K315" s="11" t="s">
        <v>2195</v>
      </c>
      <c r="L315" s="11" t="s">
        <v>2232</v>
      </c>
      <c r="M315" s="11" t="s">
        <v>2184</v>
      </c>
      <c r="N315" s="11" t="s">
        <v>2185</v>
      </c>
      <c r="O315" s="11" t="s">
        <v>2182</v>
      </c>
      <c r="P315" s="11" t="s">
        <v>2201</v>
      </c>
      <c r="Q315" s="11" t="s">
        <v>2181</v>
      </c>
      <c r="R315" s="11" t="s">
        <v>2193</v>
      </c>
      <c r="S315" s="11" t="s">
        <v>2190</v>
      </c>
      <c r="T315" s="11" t="s">
        <v>2192</v>
      </c>
    </row>
    <row r="316" spans="1:20" ht="30">
      <c r="A316" s="11" t="s">
        <v>2701</v>
      </c>
      <c r="B316" s="8" t="s">
        <v>2395</v>
      </c>
      <c r="C316" s="11" t="s">
        <v>289</v>
      </c>
      <c r="D316" s="11" t="s">
        <v>2702</v>
      </c>
      <c r="E316" s="11" t="s">
        <v>2703</v>
      </c>
      <c r="F316" s="9"/>
      <c r="G316" s="11" t="s">
        <v>2186</v>
      </c>
      <c r="H316" s="11" t="s">
        <v>716</v>
      </c>
      <c r="I316" s="11" t="s">
        <v>53</v>
      </c>
      <c r="J316" s="11" t="s">
        <v>2194</v>
      </c>
      <c r="K316" s="11" t="s">
        <v>2195</v>
      </c>
      <c r="L316" s="11" t="s">
        <v>141</v>
      </c>
      <c r="M316" s="11" t="s">
        <v>2184</v>
      </c>
      <c r="N316" s="11" t="s">
        <v>2185</v>
      </c>
      <c r="O316" s="11" t="s">
        <v>2687</v>
      </c>
      <c r="P316" s="11" t="s">
        <v>2684</v>
      </c>
      <c r="Q316" s="11" t="s">
        <v>2686</v>
      </c>
      <c r="R316" s="11" t="s">
        <v>2678</v>
      </c>
      <c r="S316" s="11" t="s">
        <v>2675</v>
      </c>
      <c r="T316" s="11" t="s">
        <v>2677</v>
      </c>
    </row>
    <row r="317" spans="1:20" ht="30">
      <c r="A317" s="11" t="s">
        <v>3778</v>
      </c>
      <c r="B317" s="8" t="s">
        <v>2380</v>
      </c>
      <c r="C317" s="11" t="s">
        <v>273</v>
      </c>
      <c r="D317" s="11" t="s">
        <v>2702</v>
      </c>
      <c r="E317" s="11" t="s">
        <v>3780</v>
      </c>
      <c r="F317" s="9"/>
      <c r="G317" s="11" t="s">
        <v>2186</v>
      </c>
      <c r="H317" s="11" t="s">
        <v>716</v>
      </c>
      <c r="I317" s="11" t="s">
        <v>53</v>
      </c>
      <c r="J317" s="11" t="s">
        <v>2194</v>
      </c>
      <c r="K317" s="11" t="s">
        <v>3609</v>
      </c>
      <c r="L317" s="11" t="s">
        <v>3779</v>
      </c>
      <c r="M317" s="11" t="s">
        <v>2184</v>
      </c>
      <c r="N317" s="11" t="s">
        <v>2185</v>
      </c>
      <c r="O317" s="11" t="s">
        <v>3744</v>
      </c>
      <c r="P317" s="11" t="s">
        <v>3741</v>
      </c>
      <c r="Q317" s="11" t="s">
        <v>3743</v>
      </c>
      <c r="R317" s="11" t="s">
        <v>3355</v>
      </c>
      <c r="S317" s="11" t="s">
        <v>3352</v>
      </c>
      <c r="T317" s="11" t="s">
        <v>3354</v>
      </c>
    </row>
    <row r="318" spans="1:20" ht="60">
      <c r="A318" s="11" t="s">
        <v>5467</v>
      </c>
      <c r="B318" s="8" t="s">
        <v>2403</v>
      </c>
      <c r="C318" s="11" t="s">
        <v>2011</v>
      </c>
      <c r="D318" s="11" t="s">
        <v>2702</v>
      </c>
      <c r="E318" s="11" t="s">
        <v>5469</v>
      </c>
      <c r="F318" s="32" t="s">
        <v>15728</v>
      </c>
      <c r="G318" s="11" t="s">
        <v>5315</v>
      </c>
      <c r="H318" s="11" t="s">
        <v>716</v>
      </c>
      <c r="I318" s="11" t="s">
        <v>53</v>
      </c>
      <c r="J318" s="11" t="s">
        <v>797</v>
      </c>
      <c r="K318" s="11" t="s">
        <v>5401</v>
      </c>
      <c r="L318" s="11" t="s">
        <v>5468</v>
      </c>
      <c r="M318" s="11" t="s">
        <v>5286</v>
      </c>
      <c r="N318" s="11" t="s">
        <v>5383</v>
      </c>
      <c r="O318" s="11" t="s">
        <v>5462</v>
      </c>
      <c r="P318" s="11" t="s">
        <v>5470</v>
      </c>
      <c r="Q318" s="11" t="s">
        <v>5461</v>
      </c>
      <c r="R318" s="11" t="s">
        <v>5293</v>
      </c>
      <c r="S318" s="11" t="s">
        <v>5290</v>
      </c>
      <c r="T318" s="11" t="s">
        <v>5292</v>
      </c>
    </row>
    <row r="319" spans="1:20" ht="30">
      <c r="A319" s="11" t="s">
        <v>3993</v>
      </c>
      <c r="B319" s="8" t="s">
        <v>2406</v>
      </c>
      <c r="C319" s="11" t="s">
        <v>124</v>
      </c>
      <c r="D319" s="11" t="s">
        <v>3995</v>
      </c>
      <c r="E319" s="11" t="s">
        <v>3996</v>
      </c>
      <c r="F319" s="9"/>
      <c r="G319" s="11" t="s">
        <v>3906</v>
      </c>
      <c r="H319" s="11" t="s">
        <v>716</v>
      </c>
      <c r="I319" s="11" t="s">
        <v>53</v>
      </c>
      <c r="J319" s="11" t="s">
        <v>3991</v>
      </c>
      <c r="K319" s="11" t="s">
        <v>3978</v>
      </c>
      <c r="L319" s="11" t="s">
        <v>3994</v>
      </c>
      <c r="M319" s="11" t="s">
        <v>3917</v>
      </c>
      <c r="N319" s="11" t="s">
        <v>3918</v>
      </c>
      <c r="O319" s="11" t="s">
        <v>3928</v>
      </c>
      <c r="P319" s="11" t="s">
        <v>3925</v>
      </c>
      <c r="Q319" s="11" t="s">
        <v>3927</v>
      </c>
      <c r="R319" s="11" t="s">
        <v>1922</v>
      </c>
      <c r="S319" s="11" t="s">
        <v>1919</v>
      </c>
      <c r="T319" s="11" t="s">
        <v>1921</v>
      </c>
    </row>
    <row r="320" spans="1:20" ht="30">
      <c r="A320" s="11" t="s">
        <v>9772</v>
      </c>
      <c r="B320" s="8" t="s">
        <v>2412</v>
      </c>
      <c r="C320" s="11" t="s">
        <v>9779</v>
      </c>
      <c r="D320" s="11" t="s">
        <v>9780</v>
      </c>
      <c r="E320" s="11" t="s">
        <v>9781</v>
      </c>
      <c r="F320" s="9"/>
      <c r="G320" s="11" t="s">
        <v>9778</v>
      </c>
      <c r="H320" s="11" t="s">
        <v>716</v>
      </c>
      <c r="I320" s="11" t="s">
        <v>287</v>
      </c>
      <c r="J320" s="11" t="s">
        <v>5893</v>
      </c>
      <c r="K320" s="11" t="s">
        <v>5894</v>
      </c>
      <c r="L320" s="11" t="s">
        <v>9773</v>
      </c>
      <c r="M320" s="11" t="s">
        <v>1211</v>
      </c>
      <c r="N320" s="11" t="s">
        <v>9777</v>
      </c>
      <c r="O320" s="11" t="s">
        <v>9785</v>
      </c>
      <c r="P320" s="11" t="s">
        <v>9782</v>
      </c>
      <c r="Q320" s="11" t="s">
        <v>9784</v>
      </c>
      <c r="R320" s="11" t="s">
        <v>9789</v>
      </c>
      <c r="S320" s="11" t="s">
        <v>9786</v>
      </c>
      <c r="T320" s="11" t="s">
        <v>9788</v>
      </c>
    </row>
    <row r="321" spans="1:20" ht="30">
      <c r="A321" s="11" t="s">
        <v>8217</v>
      </c>
      <c r="B321" s="8" t="s">
        <v>2417</v>
      </c>
      <c r="C321" s="11" t="s">
        <v>133</v>
      </c>
      <c r="D321" s="11" t="s">
        <v>8219</v>
      </c>
      <c r="E321" s="11" t="s">
        <v>8220</v>
      </c>
      <c r="F321" s="9"/>
      <c r="G321" s="11" t="s">
        <v>8171</v>
      </c>
      <c r="H321" s="11" t="s">
        <v>716</v>
      </c>
      <c r="I321" s="11" t="s">
        <v>376</v>
      </c>
      <c r="J321" s="11" t="s">
        <v>5893</v>
      </c>
      <c r="K321" s="11" t="s">
        <v>5894</v>
      </c>
      <c r="L321" s="11" t="s">
        <v>4848</v>
      </c>
      <c r="M321" s="11" t="s">
        <v>8169</v>
      </c>
      <c r="N321" s="11" t="s">
        <v>716</v>
      </c>
      <c r="O321" s="11" t="s">
        <v>8224</v>
      </c>
      <c r="P321" s="11" t="s">
        <v>8221</v>
      </c>
      <c r="Q321" s="11" t="s">
        <v>8223</v>
      </c>
      <c r="R321" s="11" t="s">
        <v>8165</v>
      </c>
      <c r="S321" s="11" t="s">
        <v>8188</v>
      </c>
      <c r="T321" s="11" t="s">
        <v>8164</v>
      </c>
    </row>
    <row r="322" spans="1:20">
      <c r="A322" s="11" t="s">
        <v>14544</v>
      </c>
      <c r="B322" s="8" t="s">
        <v>2422</v>
      </c>
      <c r="C322" s="11" t="s">
        <v>944</v>
      </c>
      <c r="D322" s="11" t="s">
        <v>14546</v>
      </c>
      <c r="E322" s="11" t="s">
        <v>14547</v>
      </c>
      <c r="F322" s="9"/>
      <c r="G322" s="11" t="s">
        <v>14448</v>
      </c>
      <c r="H322" s="11" t="s">
        <v>716</v>
      </c>
      <c r="I322" s="11" t="s">
        <v>1520</v>
      </c>
      <c r="J322" s="11" t="s">
        <v>5893</v>
      </c>
      <c r="K322" s="11" t="s">
        <v>5894</v>
      </c>
      <c r="L322" s="11" t="s">
        <v>14545</v>
      </c>
      <c r="M322" s="11" t="s">
        <v>1211</v>
      </c>
      <c r="N322" s="11" t="s">
        <v>7115</v>
      </c>
      <c r="O322" s="11" t="s">
        <v>14529</v>
      </c>
      <c r="P322" s="11" t="s">
        <v>14537</v>
      </c>
      <c r="Q322" s="11" t="s">
        <v>14528</v>
      </c>
      <c r="R322" s="11" t="s">
        <v>14454</v>
      </c>
      <c r="S322" s="11" t="s">
        <v>14451</v>
      </c>
      <c r="T322" s="11" t="s">
        <v>14453</v>
      </c>
    </row>
    <row r="323" spans="1:20">
      <c r="A323" t="s">
        <v>15729</v>
      </c>
      <c r="C323" t="s">
        <v>15715</v>
      </c>
      <c r="D323" t="s">
        <v>15716</v>
      </c>
    </row>
    <row r="324" spans="1:20" ht="30">
      <c r="A324" s="11" t="s">
        <v>10856</v>
      </c>
      <c r="B324" s="8" t="s">
        <v>2427</v>
      </c>
      <c r="C324" s="11" t="s">
        <v>838</v>
      </c>
      <c r="D324" s="11" t="s">
        <v>10857</v>
      </c>
      <c r="E324" s="11" t="s">
        <v>10858</v>
      </c>
      <c r="F324" s="9"/>
      <c r="G324" s="11" t="s">
        <v>10819</v>
      </c>
      <c r="H324" s="11" t="s">
        <v>716</v>
      </c>
      <c r="I324" s="11" t="s">
        <v>316</v>
      </c>
      <c r="J324" s="11" t="s">
        <v>5893</v>
      </c>
      <c r="K324" s="11" t="s">
        <v>5894</v>
      </c>
      <c r="L324" s="11" t="s">
        <v>2272</v>
      </c>
      <c r="M324" s="11" t="s">
        <v>1211</v>
      </c>
      <c r="N324" s="11" t="s">
        <v>10831</v>
      </c>
      <c r="O324" s="11" t="s">
        <v>10838</v>
      </c>
      <c r="P324" s="11" t="s">
        <v>10835</v>
      </c>
      <c r="Q324" s="11" t="s">
        <v>10837</v>
      </c>
      <c r="R324" s="11" t="s">
        <v>10814</v>
      </c>
      <c r="S324" s="11" t="s">
        <v>10826</v>
      </c>
      <c r="T324" s="11" t="s">
        <v>10813</v>
      </c>
    </row>
    <row r="325" spans="1:20" ht="30">
      <c r="A325" s="11" t="s">
        <v>7514</v>
      </c>
      <c r="B325" s="8" t="s">
        <v>2432</v>
      </c>
      <c r="C325" s="11" t="s">
        <v>5107</v>
      </c>
      <c r="D325" s="11" t="s">
        <v>7516</v>
      </c>
      <c r="E325" s="11" t="s">
        <v>7517</v>
      </c>
      <c r="F325" s="9"/>
      <c r="G325" s="11" t="s">
        <v>7313</v>
      </c>
      <c r="H325" s="11" t="s">
        <v>716</v>
      </c>
      <c r="I325" s="11" t="s">
        <v>342</v>
      </c>
      <c r="J325" s="11" t="s">
        <v>5893</v>
      </c>
      <c r="K325" s="11" t="s">
        <v>5894</v>
      </c>
      <c r="L325" s="11" t="s">
        <v>7515</v>
      </c>
      <c r="M325" s="11" t="s">
        <v>1211</v>
      </c>
      <c r="N325" s="11" t="s">
        <v>716</v>
      </c>
      <c r="O325" s="11" t="s">
        <v>447</v>
      </c>
      <c r="P325" s="11" t="s">
        <v>5907</v>
      </c>
      <c r="Q325" s="11" t="s">
        <v>447</v>
      </c>
      <c r="R325" s="11" t="s">
        <v>7319</v>
      </c>
      <c r="S325" s="11" t="s">
        <v>7316</v>
      </c>
      <c r="T325" s="11" t="s">
        <v>7318</v>
      </c>
    </row>
    <row r="326" spans="1:20" ht="30">
      <c r="A326" s="11" t="s">
        <v>13763</v>
      </c>
      <c r="B326" s="8" t="s">
        <v>2436</v>
      </c>
      <c r="C326" s="11" t="s">
        <v>1237</v>
      </c>
      <c r="D326" s="11" t="s">
        <v>13764</v>
      </c>
      <c r="E326" s="11" t="s">
        <v>13765</v>
      </c>
      <c r="F326" s="9"/>
      <c r="G326" s="11" t="s">
        <v>13634</v>
      </c>
      <c r="H326" s="11" t="s">
        <v>716</v>
      </c>
      <c r="I326" s="11" t="s">
        <v>399</v>
      </c>
      <c r="J326" s="11" t="s">
        <v>5893</v>
      </c>
      <c r="K326" s="11" t="s">
        <v>5894</v>
      </c>
      <c r="L326" s="11" t="s">
        <v>11973</v>
      </c>
      <c r="M326" s="11" t="s">
        <v>1211</v>
      </c>
      <c r="N326" s="11" t="s">
        <v>716</v>
      </c>
      <c r="O326" s="11" t="s">
        <v>13746</v>
      </c>
      <c r="P326" s="11" t="s">
        <v>13743</v>
      </c>
      <c r="Q326" s="11" t="s">
        <v>13745</v>
      </c>
      <c r="R326" s="11" t="s">
        <v>13640</v>
      </c>
      <c r="S326" s="11" t="s">
        <v>13637</v>
      </c>
      <c r="T326" s="11" t="s">
        <v>13639</v>
      </c>
    </row>
    <row r="327" spans="1:20" ht="30">
      <c r="A327" s="11" t="s">
        <v>10053</v>
      </c>
      <c r="B327" s="8" t="s">
        <v>2441</v>
      </c>
      <c r="C327" s="11" t="s">
        <v>640</v>
      </c>
      <c r="D327" s="11" t="s">
        <v>10079</v>
      </c>
      <c r="E327" s="11" t="s">
        <v>10080</v>
      </c>
      <c r="F327" s="9"/>
      <c r="G327" s="11" t="s">
        <v>10047</v>
      </c>
      <c r="H327" s="11" t="s">
        <v>716</v>
      </c>
      <c r="I327" s="11" t="s">
        <v>316</v>
      </c>
      <c r="J327" s="11" t="s">
        <v>5908</v>
      </c>
      <c r="K327" s="11" t="s">
        <v>5909</v>
      </c>
      <c r="L327" s="11" t="s">
        <v>3427</v>
      </c>
      <c r="M327" s="11" t="s">
        <v>1211</v>
      </c>
      <c r="N327" s="11" t="s">
        <v>716</v>
      </c>
      <c r="O327" s="11" t="s">
        <v>9945</v>
      </c>
      <c r="P327" s="11" t="s">
        <v>9942</v>
      </c>
      <c r="Q327" s="11" t="s">
        <v>9944</v>
      </c>
      <c r="R327" s="11" t="s">
        <v>9988</v>
      </c>
      <c r="S327" s="11" t="s">
        <v>9985</v>
      </c>
      <c r="T327" s="11" t="s">
        <v>9987</v>
      </c>
    </row>
    <row r="328" spans="1:20" ht="45">
      <c r="A328" s="11" t="s">
        <v>6908</v>
      </c>
      <c r="B328" s="8" t="s">
        <v>2445</v>
      </c>
      <c r="C328" s="11" t="s">
        <v>328</v>
      </c>
      <c r="D328" s="11" t="s">
        <v>6910</v>
      </c>
      <c r="E328" s="11" t="s">
        <v>6911</v>
      </c>
      <c r="F328" s="9"/>
      <c r="G328" s="11" t="s">
        <v>6897</v>
      </c>
      <c r="H328" s="11" t="s">
        <v>716</v>
      </c>
      <c r="I328" s="11" t="s">
        <v>166</v>
      </c>
      <c r="J328" s="11" t="s">
        <v>5484</v>
      </c>
      <c r="K328" s="11" t="s">
        <v>6891</v>
      </c>
      <c r="L328" s="11" t="s">
        <v>6909</v>
      </c>
      <c r="M328" s="11" t="s">
        <v>1249</v>
      </c>
      <c r="N328" s="11" t="s">
        <v>6896</v>
      </c>
      <c r="O328" s="11" t="s">
        <v>6903</v>
      </c>
      <c r="P328" s="11" t="s">
        <v>6900</v>
      </c>
      <c r="Q328" s="11" t="s">
        <v>6902</v>
      </c>
      <c r="R328" s="11" t="s">
        <v>5878</v>
      </c>
      <c r="S328" s="11" t="s">
        <v>5875</v>
      </c>
      <c r="T328" s="11" t="s">
        <v>5877</v>
      </c>
    </row>
    <row r="329" spans="1:20" ht="45">
      <c r="A329" s="11" t="s">
        <v>15647</v>
      </c>
      <c r="B329" s="8" t="s">
        <v>2450</v>
      </c>
      <c r="C329" s="11" t="s">
        <v>226</v>
      </c>
      <c r="D329" s="11" t="s">
        <v>15651</v>
      </c>
      <c r="E329" s="11" t="s">
        <v>15652</v>
      </c>
      <c r="F329" s="9"/>
      <c r="G329" s="11" t="s">
        <v>15439</v>
      </c>
      <c r="H329" s="11" t="s">
        <v>54</v>
      </c>
      <c r="I329" s="11" t="s">
        <v>53</v>
      </c>
      <c r="J329" s="11" t="s">
        <v>15648</v>
      </c>
      <c r="K329" s="11" t="s">
        <v>15649</v>
      </c>
      <c r="L329" s="11" t="s">
        <v>15650</v>
      </c>
      <c r="M329" s="11" t="s">
        <v>15628</v>
      </c>
      <c r="N329" s="11" t="s">
        <v>15629</v>
      </c>
      <c r="O329" s="11" t="s">
        <v>15635</v>
      </c>
      <c r="P329" s="11" t="s">
        <v>15632</v>
      </c>
      <c r="Q329" s="11" t="s">
        <v>15634</v>
      </c>
      <c r="R329" s="11" t="s">
        <v>15447</v>
      </c>
      <c r="S329" s="11" t="s">
        <v>15444</v>
      </c>
      <c r="T329" s="11" t="s">
        <v>15446</v>
      </c>
    </row>
    <row r="330" spans="1:20" ht="30">
      <c r="A330" s="11" t="s">
        <v>5187</v>
      </c>
      <c r="B330" s="8" t="s">
        <v>2460</v>
      </c>
      <c r="C330" s="11" t="s">
        <v>133</v>
      </c>
      <c r="D330" s="11" t="s">
        <v>5189</v>
      </c>
      <c r="E330" s="11" t="s">
        <v>5190</v>
      </c>
      <c r="F330" s="9"/>
      <c r="G330" s="11" t="s">
        <v>5140</v>
      </c>
      <c r="H330" s="11" t="s">
        <v>716</v>
      </c>
      <c r="I330" s="11" t="s">
        <v>53</v>
      </c>
      <c r="J330" s="11" t="s">
        <v>5145</v>
      </c>
      <c r="K330" s="11" t="s">
        <v>5146</v>
      </c>
      <c r="L330" s="11" t="s">
        <v>5188</v>
      </c>
      <c r="M330" s="11" t="s">
        <v>5138</v>
      </c>
      <c r="N330" s="11" t="s">
        <v>5150</v>
      </c>
      <c r="O330" s="11" t="s">
        <v>5156</v>
      </c>
      <c r="P330" s="11" t="s">
        <v>5153</v>
      </c>
      <c r="Q330" s="11" t="s">
        <v>5155</v>
      </c>
      <c r="R330" s="11" t="s">
        <v>5134</v>
      </c>
      <c r="S330" s="11" t="s">
        <v>5157</v>
      </c>
      <c r="T330" s="11" t="s">
        <v>5133</v>
      </c>
    </row>
    <row r="331" spans="1:20" ht="30">
      <c r="A331" s="11" t="s">
        <v>2367</v>
      </c>
      <c r="B331" s="8" t="s">
        <v>2458</v>
      </c>
      <c r="C331" s="11" t="s">
        <v>504</v>
      </c>
      <c r="D331" s="11" t="s">
        <v>2369</v>
      </c>
      <c r="E331" s="11" t="s">
        <v>2370</v>
      </c>
      <c r="F331" s="9"/>
      <c r="G331" s="11" t="s">
        <v>2186</v>
      </c>
      <c r="H331" s="11" t="s">
        <v>716</v>
      </c>
      <c r="I331" s="11" t="s">
        <v>53</v>
      </c>
      <c r="J331" s="11" t="s">
        <v>2194</v>
      </c>
      <c r="K331" s="11" t="s">
        <v>2195</v>
      </c>
      <c r="L331" s="11" t="s">
        <v>2368</v>
      </c>
      <c r="M331" s="11" t="s">
        <v>2184</v>
      </c>
      <c r="N331" s="11" t="s">
        <v>2185</v>
      </c>
      <c r="O331" s="11" t="s">
        <v>2309</v>
      </c>
      <c r="P331" s="11" t="s">
        <v>2306</v>
      </c>
      <c r="Q331" s="11" t="s">
        <v>2308</v>
      </c>
      <c r="R331" s="11" t="s">
        <v>2193</v>
      </c>
      <c r="S331" s="11" t="s">
        <v>2190</v>
      </c>
      <c r="T331" s="11" t="s">
        <v>2192</v>
      </c>
    </row>
    <row r="332" spans="1:20" ht="30">
      <c r="A332" s="11" t="s">
        <v>13964</v>
      </c>
      <c r="B332" s="8" t="s">
        <v>2468</v>
      </c>
      <c r="C332" s="11" t="s">
        <v>208</v>
      </c>
      <c r="D332" s="11" t="s">
        <v>13971</v>
      </c>
      <c r="E332" s="11" t="s">
        <v>13972</v>
      </c>
      <c r="F332" s="9"/>
      <c r="G332" s="11" t="s">
        <v>13819</v>
      </c>
      <c r="H332" s="11" t="s">
        <v>716</v>
      </c>
      <c r="I332" s="11" t="s">
        <v>399</v>
      </c>
      <c r="J332" s="11" t="s">
        <v>13969</v>
      </c>
      <c r="K332" s="11" t="s">
        <v>5909</v>
      </c>
      <c r="L332" s="11" t="s">
        <v>13970</v>
      </c>
      <c r="M332" s="11" t="s">
        <v>1211</v>
      </c>
      <c r="N332" s="11" t="s">
        <v>11163</v>
      </c>
      <c r="O332" s="11" t="s">
        <v>447</v>
      </c>
      <c r="P332" s="11" t="s">
        <v>5883</v>
      </c>
      <c r="Q332" s="11" t="s">
        <v>447</v>
      </c>
      <c r="R332" s="11" t="s">
        <v>13301</v>
      </c>
      <c r="S332" s="11" t="s">
        <v>13298</v>
      </c>
      <c r="T332" s="11" t="s">
        <v>13300</v>
      </c>
    </row>
    <row r="333" spans="1:20" ht="30">
      <c r="A333" s="11" t="s">
        <v>5260</v>
      </c>
      <c r="B333" s="8" t="s">
        <v>2472</v>
      </c>
      <c r="C333" s="11" t="s">
        <v>378</v>
      </c>
      <c r="D333" s="11" t="s">
        <v>5261</v>
      </c>
      <c r="E333" s="11" t="s">
        <v>5262</v>
      </c>
      <c r="F333" s="9"/>
      <c r="G333" s="11" t="s">
        <v>5140</v>
      </c>
      <c r="H333" s="11" t="s">
        <v>716</v>
      </c>
      <c r="I333" s="11" t="s">
        <v>53</v>
      </c>
      <c r="J333" s="11" t="s">
        <v>5257</v>
      </c>
      <c r="K333" s="11" t="s">
        <v>5258</v>
      </c>
      <c r="L333" s="11" t="s">
        <v>2698</v>
      </c>
      <c r="M333" s="11" t="s">
        <v>5138</v>
      </c>
      <c r="N333" s="11" t="s">
        <v>5139</v>
      </c>
      <c r="O333" s="11" t="s">
        <v>5134</v>
      </c>
      <c r="P333" s="11" t="s">
        <v>5157</v>
      </c>
      <c r="Q333" s="11" t="s">
        <v>5133</v>
      </c>
      <c r="R333" s="11" t="s">
        <v>4380</v>
      </c>
      <c r="S333" s="11" t="s">
        <v>4377</v>
      </c>
      <c r="T333" s="11" t="s">
        <v>4379</v>
      </c>
    </row>
    <row r="334" spans="1:20" ht="30">
      <c r="A334" s="11" t="s">
        <v>7536</v>
      </c>
      <c r="B334" s="8" t="s">
        <v>2477</v>
      </c>
      <c r="C334" s="11" t="s">
        <v>1284</v>
      </c>
      <c r="D334" s="11" t="s">
        <v>7626</v>
      </c>
      <c r="E334" s="11" t="s">
        <v>7627</v>
      </c>
      <c r="F334" s="9">
        <v>79831939422</v>
      </c>
      <c r="G334" s="11" t="s">
        <v>7567</v>
      </c>
      <c r="H334" s="11" t="s">
        <v>716</v>
      </c>
      <c r="I334" s="11" t="s">
        <v>342</v>
      </c>
      <c r="J334" s="11" t="s">
        <v>5883</v>
      </c>
      <c r="K334" s="11" t="s">
        <v>5884</v>
      </c>
      <c r="L334" s="11" t="s">
        <v>7622</v>
      </c>
      <c r="M334" s="11" t="s">
        <v>1211</v>
      </c>
      <c r="N334" s="11" t="s">
        <v>7625</v>
      </c>
      <c r="O334" s="11" t="s">
        <v>7030</v>
      </c>
      <c r="P334" s="11" t="s">
        <v>7027</v>
      </c>
      <c r="Q334" s="11" t="s">
        <v>7029</v>
      </c>
      <c r="R334" s="11" t="s">
        <v>5882</v>
      </c>
      <c r="S334" s="11" t="s">
        <v>5879</v>
      </c>
      <c r="T334" s="11" t="s">
        <v>5881</v>
      </c>
    </row>
    <row r="335" spans="1:20" ht="60">
      <c r="A335" s="11" t="s">
        <v>529</v>
      </c>
      <c r="B335" s="8" t="s">
        <v>2480</v>
      </c>
      <c r="C335" s="11" t="s">
        <v>531</v>
      </c>
      <c r="D335" s="11" t="s">
        <v>532</v>
      </c>
      <c r="E335" s="11" t="s">
        <v>533</v>
      </c>
      <c r="F335" s="9"/>
      <c r="G335" s="11" t="s">
        <v>51</v>
      </c>
      <c r="H335" s="11" t="s">
        <v>54</v>
      </c>
      <c r="I335" s="11" t="s">
        <v>53</v>
      </c>
      <c r="J335" s="11" t="s">
        <v>515</v>
      </c>
      <c r="K335" s="11" t="s">
        <v>516</v>
      </c>
      <c r="L335" s="11" t="s">
        <v>530</v>
      </c>
      <c r="M335" s="11" t="s">
        <v>455</v>
      </c>
      <c r="N335" s="11" t="s">
        <v>456</v>
      </c>
      <c r="O335" s="11" t="s">
        <v>527</v>
      </c>
      <c r="P335" s="11" t="s">
        <v>524</v>
      </c>
      <c r="Q335" s="11" t="s">
        <v>526</v>
      </c>
      <c r="R335" s="11" t="s">
        <v>462</v>
      </c>
      <c r="S335" s="11" t="s">
        <v>459</v>
      </c>
      <c r="T335" s="11" t="s">
        <v>461</v>
      </c>
    </row>
    <row r="336" spans="1:20" ht="30">
      <c r="A336" s="11" t="s">
        <v>11618</v>
      </c>
      <c r="B336" s="8" t="s">
        <v>2485</v>
      </c>
      <c r="C336" s="11" t="s">
        <v>226</v>
      </c>
      <c r="D336" s="11" t="s">
        <v>11619</v>
      </c>
      <c r="E336" s="11" t="s">
        <v>11620</v>
      </c>
      <c r="F336" s="9"/>
      <c r="G336" s="11" t="s">
        <v>11215</v>
      </c>
      <c r="H336" s="11" t="s">
        <v>716</v>
      </c>
      <c r="I336" s="11" t="s">
        <v>1816</v>
      </c>
      <c r="J336" s="11" t="s">
        <v>5893</v>
      </c>
      <c r="K336" s="11" t="s">
        <v>5894</v>
      </c>
      <c r="L336" s="11" t="s">
        <v>11423</v>
      </c>
      <c r="M336" s="11" t="s">
        <v>1211</v>
      </c>
      <c r="N336" s="11" t="s">
        <v>11163</v>
      </c>
      <c r="O336" s="11" t="s">
        <v>11612</v>
      </c>
      <c r="P336" s="11" t="s">
        <v>11621</v>
      </c>
      <c r="Q336" s="11" t="s">
        <v>11611</v>
      </c>
      <c r="R336" s="11" t="s">
        <v>11548</v>
      </c>
      <c r="S336" s="11" t="s">
        <v>11556</v>
      </c>
      <c r="T336" s="11" t="s">
        <v>11547</v>
      </c>
    </row>
    <row r="337" spans="1:20" ht="60">
      <c r="A337" s="11" t="s">
        <v>13277</v>
      </c>
      <c r="B337" s="8" t="s">
        <v>2490</v>
      </c>
      <c r="C337" s="11" t="s">
        <v>13283</v>
      </c>
      <c r="D337" s="11" t="s">
        <v>13284</v>
      </c>
      <c r="E337" s="11" t="s">
        <v>13285</v>
      </c>
      <c r="F337" s="9"/>
      <c r="G337" s="11" t="s">
        <v>12711</v>
      </c>
      <c r="H337" s="11" t="s">
        <v>716</v>
      </c>
      <c r="I337" s="11" t="s">
        <v>224</v>
      </c>
      <c r="J337" s="11" t="s">
        <v>6924</v>
      </c>
      <c r="K337" s="11" t="s">
        <v>6925</v>
      </c>
      <c r="L337" s="11" t="s">
        <v>3477</v>
      </c>
      <c r="M337" s="11" t="s">
        <v>712</v>
      </c>
      <c r="N337" s="11" t="s">
        <v>13270</v>
      </c>
      <c r="O337" s="11" t="s">
        <v>12474</v>
      </c>
      <c r="P337" s="11" t="s">
        <v>12471</v>
      </c>
      <c r="Q337" s="11" t="s">
        <v>12473</v>
      </c>
      <c r="R337" s="11" t="s">
        <v>5882</v>
      </c>
      <c r="S337" s="11" t="s">
        <v>5879</v>
      </c>
      <c r="T337" s="11" t="s">
        <v>5881</v>
      </c>
    </row>
    <row r="338" spans="1:20">
      <c r="A338" s="11" t="s">
        <v>9842</v>
      </c>
      <c r="B338" s="8" t="s">
        <v>2501</v>
      </c>
      <c r="C338" s="11" t="s">
        <v>378</v>
      </c>
      <c r="D338" s="11" t="s">
        <v>9844</v>
      </c>
      <c r="E338" s="11" t="s">
        <v>9845</v>
      </c>
      <c r="F338" s="9"/>
      <c r="G338" s="11" t="s">
        <v>9827</v>
      </c>
      <c r="H338" s="11" t="s">
        <v>716</v>
      </c>
      <c r="I338" s="11" t="s">
        <v>287</v>
      </c>
      <c r="J338" s="11" t="s">
        <v>5893</v>
      </c>
      <c r="K338" s="11" t="s">
        <v>5894</v>
      </c>
      <c r="L338" s="11" t="s">
        <v>9843</v>
      </c>
      <c r="M338" s="11" t="s">
        <v>1211</v>
      </c>
      <c r="N338" s="11" t="s">
        <v>9826</v>
      </c>
      <c r="O338" s="11" t="s">
        <v>9823</v>
      </c>
      <c r="P338" s="11" t="s">
        <v>9834</v>
      </c>
      <c r="Q338" s="11" t="s">
        <v>9822</v>
      </c>
      <c r="R338" s="11" t="s">
        <v>9789</v>
      </c>
      <c r="S338" s="11" t="s">
        <v>9786</v>
      </c>
      <c r="T338" s="11" t="s">
        <v>9788</v>
      </c>
    </row>
    <row r="339" spans="1:20" ht="30">
      <c r="A339" s="11" t="s">
        <v>7887</v>
      </c>
      <c r="B339" s="8" t="s">
        <v>2506</v>
      </c>
      <c r="C339" s="11" t="s">
        <v>772</v>
      </c>
      <c r="D339" s="11" t="s">
        <v>7894</v>
      </c>
      <c r="E339" s="11" t="s">
        <v>7895</v>
      </c>
      <c r="F339" s="9"/>
      <c r="G339" s="11" t="s">
        <v>7837</v>
      </c>
      <c r="H339" s="11" t="s">
        <v>716</v>
      </c>
      <c r="I339" s="11" t="s">
        <v>342</v>
      </c>
      <c r="J339" s="11" t="s">
        <v>5908</v>
      </c>
      <c r="K339" s="11" t="s">
        <v>5909</v>
      </c>
      <c r="L339" s="11" t="s">
        <v>7893</v>
      </c>
      <c r="M339" s="11" t="s">
        <v>1211</v>
      </c>
      <c r="N339" s="11" t="s">
        <v>716</v>
      </c>
      <c r="O339" s="11" t="s">
        <v>7848</v>
      </c>
      <c r="P339" s="11" t="s">
        <v>7845</v>
      </c>
      <c r="Q339" s="11" t="s">
        <v>7847</v>
      </c>
      <c r="R339" s="11" t="s">
        <v>7030</v>
      </c>
      <c r="S339" s="11" t="s">
        <v>7027</v>
      </c>
      <c r="T339" s="11" t="s">
        <v>7029</v>
      </c>
    </row>
    <row r="340" spans="1:20" ht="30">
      <c r="A340" s="11" t="s">
        <v>9069</v>
      </c>
      <c r="B340" s="8" t="s">
        <v>2499</v>
      </c>
      <c r="C340" s="11" t="s">
        <v>944</v>
      </c>
      <c r="D340" s="11" t="s">
        <v>9072</v>
      </c>
      <c r="E340" s="11" t="s">
        <v>9073</v>
      </c>
      <c r="F340" s="9"/>
      <c r="G340" s="11" t="s">
        <v>8874</v>
      </c>
      <c r="H340" s="11" t="s">
        <v>716</v>
      </c>
      <c r="I340" s="11" t="s">
        <v>287</v>
      </c>
      <c r="J340" s="11" t="s">
        <v>5893</v>
      </c>
      <c r="K340" s="11" t="s">
        <v>5894</v>
      </c>
      <c r="L340" s="11" t="s">
        <v>1692</v>
      </c>
      <c r="M340" s="11" t="s">
        <v>1211</v>
      </c>
      <c r="N340" s="11" t="s">
        <v>9071</v>
      </c>
      <c r="O340" s="11" t="s">
        <v>9077</v>
      </c>
      <c r="P340" s="11" t="s">
        <v>9074</v>
      </c>
      <c r="Q340" s="11" t="s">
        <v>9076</v>
      </c>
      <c r="R340" s="11" t="s">
        <v>8879</v>
      </c>
      <c r="S340" s="11" t="s">
        <v>8876</v>
      </c>
      <c r="T340" s="11" t="s">
        <v>8878</v>
      </c>
    </row>
    <row r="341" spans="1:20" ht="30">
      <c r="A341" s="11" t="s">
        <v>14976</v>
      </c>
      <c r="B341" s="8" t="s">
        <v>2514</v>
      </c>
      <c r="C341" s="11" t="s">
        <v>14978</v>
      </c>
      <c r="D341" s="11" t="s">
        <v>14979</v>
      </c>
      <c r="E341" s="11" t="s">
        <v>14980</v>
      </c>
      <c r="F341" s="9"/>
      <c r="G341" s="11" t="s">
        <v>14856</v>
      </c>
      <c r="H341" s="11" t="s">
        <v>716</v>
      </c>
      <c r="I341" s="11" t="s">
        <v>1520</v>
      </c>
      <c r="J341" s="11" t="s">
        <v>5893</v>
      </c>
      <c r="K341" s="11" t="s">
        <v>5894</v>
      </c>
      <c r="L341" s="11" t="s">
        <v>14977</v>
      </c>
      <c r="M341" s="11" t="s">
        <v>1211</v>
      </c>
      <c r="N341" s="11" t="s">
        <v>7115</v>
      </c>
      <c r="O341" s="11" t="s">
        <v>14947</v>
      </c>
      <c r="P341" s="11" t="s">
        <v>14956</v>
      </c>
      <c r="Q341" s="11" t="s">
        <v>14946</v>
      </c>
      <c r="R341" s="11" t="s">
        <v>14866</v>
      </c>
      <c r="S341" s="11" t="s">
        <v>14863</v>
      </c>
      <c r="T341" s="11" t="s">
        <v>14865</v>
      </c>
    </row>
    <row r="342" spans="1:20" ht="30">
      <c r="A342" s="11" t="s">
        <v>3237</v>
      </c>
      <c r="B342" s="8" t="s">
        <v>2519</v>
      </c>
      <c r="C342" s="11" t="s">
        <v>3239</v>
      </c>
      <c r="D342" s="11" t="s">
        <v>3240</v>
      </c>
      <c r="E342" s="11" t="s">
        <v>3241</v>
      </c>
      <c r="F342" s="9"/>
      <c r="G342" s="11" t="s">
        <v>2186</v>
      </c>
      <c r="H342" s="11" t="s">
        <v>716</v>
      </c>
      <c r="I342" s="11" t="s">
        <v>53</v>
      </c>
      <c r="J342" s="11" t="s">
        <v>2194</v>
      </c>
      <c r="K342" s="11" t="s">
        <v>2195</v>
      </c>
      <c r="L342" s="11" t="s">
        <v>3238</v>
      </c>
      <c r="M342" s="11" t="s">
        <v>2184</v>
      </c>
      <c r="N342" s="11" t="s">
        <v>2985</v>
      </c>
      <c r="O342" s="11" t="s">
        <v>3226</v>
      </c>
      <c r="P342" s="11" t="s">
        <v>3223</v>
      </c>
      <c r="Q342" s="11" t="s">
        <v>3225</v>
      </c>
      <c r="R342" s="11" t="s">
        <v>3054</v>
      </c>
      <c r="S342" s="11" t="s">
        <v>3051</v>
      </c>
      <c r="T342" s="11" t="s">
        <v>3053</v>
      </c>
    </row>
    <row r="343" spans="1:20" ht="30">
      <c r="A343" s="11" t="s">
        <v>12838</v>
      </c>
      <c r="B343" s="8" t="s">
        <v>2524</v>
      </c>
      <c r="C343" s="11" t="s">
        <v>860</v>
      </c>
      <c r="D343" s="11" t="s">
        <v>12839</v>
      </c>
      <c r="E343" s="11" t="s">
        <v>12840</v>
      </c>
      <c r="F343" s="9"/>
      <c r="G343" s="11" t="s">
        <v>12744</v>
      </c>
      <c r="H343" s="11" t="s">
        <v>716</v>
      </c>
      <c r="I343" s="11" t="s">
        <v>224</v>
      </c>
      <c r="J343" s="11" t="s">
        <v>5893</v>
      </c>
      <c r="K343" s="11" t="s">
        <v>5894</v>
      </c>
      <c r="L343" s="11" t="s">
        <v>6786</v>
      </c>
      <c r="M343" s="11" t="s">
        <v>1211</v>
      </c>
      <c r="N343" s="11" t="s">
        <v>11163</v>
      </c>
      <c r="O343" s="11" t="s">
        <v>12818</v>
      </c>
      <c r="P343" s="11" t="s">
        <v>12827</v>
      </c>
      <c r="Q343" s="11" t="s">
        <v>12817</v>
      </c>
      <c r="R343" s="11" t="s">
        <v>12728</v>
      </c>
      <c r="S343" s="11" t="s">
        <v>12739</v>
      </c>
      <c r="T343" s="11" t="s">
        <v>12727</v>
      </c>
    </row>
    <row r="344" spans="1:20" ht="30">
      <c r="A344" s="11" t="s">
        <v>4094</v>
      </c>
      <c r="B344" s="8" t="s">
        <v>2529</v>
      </c>
      <c r="C344" s="11" t="s">
        <v>133</v>
      </c>
      <c r="D344" s="11" t="s">
        <v>4098</v>
      </c>
      <c r="E344" s="11" t="s">
        <v>4099</v>
      </c>
      <c r="F344" s="9"/>
      <c r="G344" s="11" t="s">
        <v>3906</v>
      </c>
      <c r="H344" s="11" t="s">
        <v>716</v>
      </c>
      <c r="I344" s="11" t="s">
        <v>53</v>
      </c>
      <c r="J344" s="11" t="s">
        <v>4091</v>
      </c>
      <c r="K344" s="11" t="s">
        <v>4092</v>
      </c>
      <c r="L344" s="11" t="s">
        <v>4095</v>
      </c>
      <c r="M344" s="11" t="s">
        <v>4061</v>
      </c>
      <c r="N344" s="11" t="s">
        <v>4097</v>
      </c>
      <c r="O344" s="11" t="s">
        <v>4073</v>
      </c>
      <c r="P344" s="11" t="s">
        <v>4070</v>
      </c>
      <c r="Q344" s="11" t="s">
        <v>4072</v>
      </c>
      <c r="R344" s="11" t="s">
        <v>1922</v>
      </c>
      <c r="S344" s="11" t="s">
        <v>1919</v>
      </c>
      <c r="T344" s="11" t="s">
        <v>1921</v>
      </c>
    </row>
    <row r="345" spans="1:20" ht="30">
      <c r="A345" s="11" t="s">
        <v>10162</v>
      </c>
      <c r="B345" s="8" t="s">
        <v>2538</v>
      </c>
      <c r="C345" s="11" t="s">
        <v>208</v>
      </c>
      <c r="D345" s="11" t="s">
        <v>10163</v>
      </c>
      <c r="E345" s="11" t="s">
        <v>10164</v>
      </c>
      <c r="F345" s="9"/>
      <c r="G345" s="11" t="s">
        <v>10096</v>
      </c>
      <c r="H345" s="11" t="s">
        <v>716</v>
      </c>
      <c r="I345" s="11" t="s">
        <v>316</v>
      </c>
      <c r="J345" s="11" t="s">
        <v>5893</v>
      </c>
      <c r="K345" s="11" t="s">
        <v>5894</v>
      </c>
      <c r="L345" s="11" t="s">
        <v>41</v>
      </c>
      <c r="M345" s="11" t="s">
        <v>1211</v>
      </c>
      <c r="N345" s="11" t="s">
        <v>716</v>
      </c>
      <c r="O345" s="11" t="s">
        <v>10142</v>
      </c>
      <c r="P345" s="11" t="s">
        <v>10139</v>
      </c>
      <c r="Q345" s="11" t="s">
        <v>10141</v>
      </c>
      <c r="R345" s="11" t="s">
        <v>10107</v>
      </c>
      <c r="S345" s="11" t="s">
        <v>10104</v>
      </c>
      <c r="T345" s="11" t="s">
        <v>10106</v>
      </c>
    </row>
    <row r="346" spans="1:20">
      <c r="A346" s="11" t="s">
        <v>12277</v>
      </c>
      <c r="B346" s="8" t="s">
        <v>2543</v>
      </c>
      <c r="C346" s="11" t="s">
        <v>12278</v>
      </c>
      <c r="D346" s="11" t="s">
        <v>12279</v>
      </c>
      <c r="E346" s="11" t="s">
        <v>12280</v>
      </c>
      <c r="F346" s="9"/>
      <c r="G346" s="11" t="s">
        <v>12120</v>
      </c>
      <c r="H346" s="11" t="s">
        <v>716</v>
      </c>
      <c r="I346" s="11" t="s">
        <v>1816</v>
      </c>
      <c r="J346" s="11" t="s">
        <v>5893</v>
      </c>
      <c r="K346" s="11" t="s">
        <v>5894</v>
      </c>
      <c r="L346" s="11" t="s">
        <v>6091</v>
      </c>
      <c r="M346" s="11" t="s">
        <v>1211</v>
      </c>
      <c r="N346" s="11" t="s">
        <v>11163</v>
      </c>
      <c r="O346" s="11" t="s">
        <v>12256</v>
      </c>
      <c r="P346" s="11" t="s">
        <v>12265</v>
      </c>
      <c r="Q346" s="11" t="s">
        <v>12255</v>
      </c>
      <c r="R346" s="11" t="s">
        <v>12116</v>
      </c>
      <c r="S346" s="11" t="s">
        <v>12131</v>
      </c>
      <c r="T346" s="11" t="s">
        <v>12115</v>
      </c>
    </row>
    <row r="347" spans="1:20" ht="30">
      <c r="A347" s="11" t="s">
        <v>15459</v>
      </c>
      <c r="B347" s="8" t="s">
        <v>2548</v>
      </c>
      <c r="C347" s="11" t="s">
        <v>1846</v>
      </c>
      <c r="D347" s="11" t="s">
        <v>15460</v>
      </c>
      <c r="E347" s="11" t="s">
        <v>15461</v>
      </c>
      <c r="F347" s="9"/>
      <c r="G347" s="11" t="s">
        <v>15439</v>
      </c>
      <c r="H347" s="11" t="s">
        <v>54</v>
      </c>
      <c r="I347" s="11" t="s">
        <v>53</v>
      </c>
      <c r="J347" s="11" t="s">
        <v>15449</v>
      </c>
      <c r="K347" s="11" t="s">
        <v>15450</v>
      </c>
      <c r="L347" s="11" t="s">
        <v>148</v>
      </c>
      <c r="M347" s="11" t="s">
        <v>15437</v>
      </c>
      <c r="N347" s="11" t="s">
        <v>15438</v>
      </c>
      <c r="O347" s="11" t="s">
        <v>15434</v>
      </c>
      <c r="P347" s="11" t="s">
        <v>15456</v>
      </c>
      <c r="Q347" s="11" t="s">
        <v>15433</v>
      </c>
      <c r="R347" s="11" t="s">
        <v>447</v>
      </c>
      <c r="S347" s="11" t="s">
        <v>15442</v>
      </c>
      <c r="T347" s="11" t="s">
        <v>447</v>
      </c>
    </row>
    <row r="348" spans="1:20" ht="30">
      <c r="A348" s="11" t="s">
        <v>11433</v>
      </c>
      <c r="B348" s="8" t="s">
        <v>2553</v>
      </c>
      <c r="C348" s="11" t="s">
        <v>208</v>
      </c>
      <c r="D348" s="11" t="s">
        <v>11434</v>
      </c>
      <c r="E348" s="11" t="s">
        <v>11435</v>
      </c>
      <c r="F348" s="9"/>
      <c r="G348" s="11" t="s">
        <v>11215</v>
      </c>
      <c r="H348" s="11" t="s">
        <v>716</v>
      </c>
      <c r="I348" s="11" t="s">
        <v>1816</v>
      </c>
      <c r="J348" s="11" t="s">
        <v>5893</v>
      </c>
      <c r="K348" s="11" t="s">
        <v>5894</v>
      </c>
      <c r="L348" s="11" t="s">
        <v>2805</v>
      </c>
      <c r="M348" s="11" t="s">
        <v>1211</v>
      </c>
      <c r="N348" s="11" t="s">
        <v>11163</v>
      </c>
      <c r="O348" s="11" t="s">
        <v>11379</v>
      </c>
      <c r="P348" s="11" t="s">
        <v>11427</v>
      </c>
      <c r="Q348" s="11" t="s">
        <v>11378</v>
      </c>
      <c r="R348" s="11" t="s">
        <v>11391</v>
      </c>
      <c r="S348" s="11" t="s">
        <v>11388</v>
      </c>
      <c r="T348" s="11" t="s">
        <v>11390</v>
      </c>
    </row>
    <row r="349" spans="1:20" ht="30">
      <c r="A349" s="11" t="s">
        <v>2392</v>
      </c>
      <c r="B349" s="8" t="s">
        <v>2536</v>
      </c>
      <c r="C349" s="11" t="s">
        <v>1990</v>
      </c>
      <c r="D349" s="11" t="s">
        <v>2393</v>
      </c>
      <c r="E349" s="11" t="s">
        <v>2394</v>
      </c>
      <c r="F349" s="9"/>
      <c r="G349" s="11" t="s">
        <v>2186</v>
      </c>
      <c r="H349" s="11" t="s">
        <v>716</v>
      </c>
      <c r="I349" s="11" t="s">
        <v>53</v>
      </c>
      <c r="J349" s="11" t="s">
        <v>2194</v>
      </c>
      <c r="K349" s="11" t="s">
        <v>2195</v>
      </c>
      <c r="L349" s="11" t="s">
        <v>2373</v>
      </c>
      <c r="M349" s="11" t="s">
        <v>2184</v>
      </c>
      <c r="N349" s="11" t="s">
        <v>2185</v>
      </c>
      <c r="O349" s="11" t="s">
        <v>2381</v>
      </c>
      <c r="P349" s="11" t="s">
        <v>2378</v>
      </c>
      <c r="Q349" s="11" t="s">
        <v>2380</v>
      </c>
      <c r="R349" s="11" t="s">
        <v>2385</v>
      </c>
      <c r="S349" s="11" t="s">
        <v>2382</v>
      </c>
      <c r="T349" s="11" t="s">
        <v>2384</v>
      </c>
    </row>
    <row r="350" spans="1:20" ht="30">
      <c r="A350" s="11" t="s">
        <v>3986</v>
      </c>
      <c r="B350" s="8" t="s">
        <v>2561</v>
      </c>
      <c r="C350" s="11" t="s">
        <v>226</v>
      </c>
      <c r="D350" s="11" t="s">
        <v>3989</v>
      </c>
      <c r="E350" s="11" t="s">
        <v>3990</v>
      </c>
      <c r="F350" s="9"/>
      <c r="G350" s="11" t="s">
        <v>3988</v>
      </c>
      <c r="H350" s="11" t="s">
        <v>716</v>
      </c>
      <c r="I350" s="11" t="s">
        <v>316</v>
      </c>
      <c r="J350" s="11" t="s">
        <v>3977</v>
      </c>
      <c r="K350" s="11" t="s">
        <v>3978</v>
      </c>
      <c r="L350" s="11" t="s">
        <v>3987</v>
      </c>
      <c r="M350" s="11" t="s">
        <v>3917</v>
      </c>
      <c r="N350" s="11" t="s">
        <v>3918</v>
      </c>
      <c r="O350" s="11" t="s">
        <v>3928</v>
      </c>
      <c r="P350" s="11" t="s">
        <v>3925</v>
      </c>
      <c r="Q350" s="11" t="s">
        <v>3927</v>
      </c>
      <c r="R350" s="11" t="s">
        <v>1922</v>
      </c>
      <c r="S350" s="11" t="s">
        <v>1919</v>
      </c>
      <c r="T350" s="11" t="s">
        <v>1921</v>
      </c>
    </row>
    <row r="351" spans="1:20" ht="30">
      <c r="A351" s="11" t="s">
        <v>6166</v>
      </c>
      <c r="B351" s="8" t="s">
        <v>2565</v>
      </c>
      <c r="C351" s="11" t="s">
        <v>1278</v>
      </c>
      <c r="D351" s="11" t="s">
        <v>6168</v>
      </c>
      <c r="E351" s="11" t="s">
        <v>6169</v>
      </c>
      <c r="F351" s="9"/>
      <c r="G351" s="11" t="s">
        <v>5955</v>
      </c>
      <c r="H351" s="11" t="s">
        <v>716</v>
      </c>
      <c r="I351" s="11" t="s">
        <v>166</v>
      </c>
      <c r="J351" s="11" t="s">
        <v>5893</v>
      </c>
      <c r="K351" s="11" t="s">
        <v>5894</v>
      </c>
      <c r="L351" s="11" t="s">
        <v>6167</v>
      </c>
      <c r="M351" s="11" t="s">
        <v>1211</v>
      </c>
      <c r="N351" s="11" t="s">
        <v>716</v>
      </c>
      <c r="O351" s="11" t="s">
        <v>6159</v>
      </c>
      <c r="P351" s="11" t="s">
        <v>6156</v>
      </c>
      <c r="Q351" s="11" t="s">
        <v>6158</v>
      </c>
      <c r="R351" s="11" t="s">
        <v>5962</v>
      </c>
      <c r="S351" s="11" t="s">
        <v>5959</v>
      </c>
      <c r="T351" s="11" t="s">
        <v>5961</v>
      </c>
    </row>
    <row r="352" spans="1:20" ht="30">
      <c r="A352" s="11" t="s">
        <v>4610</v>
      </c>
      <c r="B352" s="8" t="s">
        <v>2570</v>
      </c>
      <c r="C352" s="11" t="s">
        <v>98</v>
      </c>
      <c r="D352" s="11" t="s">
        <v>4614</v>
      </c>
      <c r="E352" s="11" t="s">
        <v>4615</v>
      </c>
      <c r="F352" s="9"/>
      <c r="G352" s="11" t="s">
        <v>4612</v>
      </c>
      <c r="H352" s="11" t="s">
        <v>752</v>
      </c>
      <c r="I352" s="11" t="s">
        <v>399</v>
      </c>
      <c r="J352" s="11" t="s">
        <v>484</v>
      </c>
      <c r="K352" s="11" t="s">
        <v>4588</v>
      </c>
      <c r="L352" s="11" t="s">
        <v>4611</v>
      </c>
      <c r="M352" s="11" t="s">
        <v>1211</v>
      </c>
      <c r="N352" s="11" t="s">
        <v>1202</v>
      </c>
      <c r="O352" s="11" t="s">
        <v>4577</v>
      </c>
      <c r="P352" s="11" t="s">
        <v>4598</v>
      </c>
      <c r="Q352" s="11" t="s">
        <v>4576</v>
      </c>
      <c r="R352" s="11" t="s">
        <v>4587</v>
      </c>
      <c r="S352" s="11" t="s">
        <v>4584</v>
      </c>
      <c r="T352" s="11" t="s">
        <v>4586</v>
      </c>
    </row>
    <row r="353" spans="1:20" ht="30">
      <c r="A353" s="11" t="s">
        <v>2385</v>
      </c>
      <c r="B353" s="8" t="s">
        <v>2575</v>
      </c>
      <c r="C353" s="11" t="s">
        <v>681</v>
      </c>
      <c r="D353" s="11" t="s">
        <v>2662</v>
      </c>
      <c r="E353" s="11" t="s">
        <v>2663</v>
      </c>
      <c r="F353" s="9"/>
      <c r="G353" s="11" t="s">
        <v>2186</v>
      </c>
      <c r="H353" s="11" t="s">
        <v>716</v>
      </c>
      <c r="I353" s="11" t="s">
        <v>53</v>
      </c>
      <c r="J353" s="11" t="s">
        <v>1904</v>
      </c>
      <c r="K353" s="11" t="s">
        <v>2294</v>
      </c>
      <c r="L353" s="11" t="s">
        <v>2660</v>
      </c>
      <c r="M353" s="11" t="s">
        <v>2184</v>
      </c>
      <c r="N353" s="11" t="s">
        <v>2185</v>
      </c>
      <c r="O353" s="11" t="s">
        <v>1918</v>
      </c>
      <c r="P353" s="11" t="s">
        <v>1915</v>
      </c>
      <c r="Q353" s="11" t="s">
        <v>1917</v>
      </c>
      <c r="R353" s="11" t="s">
        <v>1922</v>
      </c>
      <c r="S353" s="11" t="s">
        <v>1919</v>
      </c>
      <c r="T353" s="11" t="s">
        <v>1921</v>
      </c>
    </row>
    <row r="354" spans="1:20" ht="30">
      <c r="A354" s="11" t="s">
        <v>8499</v>
      </c>
      <c r="B354" s="8" t="s">
        <v>2579</v>
      </c>
      <c r="C354" s="11" t="s">
        <v>4691</v>
      </c>
      <c r="D354" s="11" t="s">
        <v>8501</v>
      </c>
      <c r="E354" s="11" t="s">
        <v>8502</v>
      </c>
      <c r="F354" s="9"/>
      <c r="G354" s="11" t="s">
        <v>8476</v>
      </c>
      <c r="H354" s="11" t="s">
        <v>716</v>
      </c>
      <c r="I354" s="11" t="s">
        <v>287</v>
      </c>
      <c r="J354" s="11" t="s">
        <v>5893</v>
      </c>
      <c r="K354" s="11" t="s">
        <v>5894</v>
      </c>
      <c r="L354" s="11" t="s">
        <v>8500</v>
      </c>
      <c r="M354" s="11" t="s">
        <v>1211</v>
      </c>
      <c r="N354" s="11" t="s">
        <v>8487</v>
      </c>
      <c r="O354" s="11" t="s">
        <v>8485</v>
      </c>
      <c r="P354" s="11" t="s">
        <v>8496</v>
      </c>
      <c r="Q354" s="11" t="s">
        <v>8484</v>
      </c>
      <c r="R354" s="11" t="s">
        <v>8473</v>
      </c>
      <c r="S354" s="11" t="s">
        <v>8490</v>
      </c>
      <c r="T354" s="11" t="s">
        <v>8472</v>
      </c>
    </row>
    <row r="355" spans="1:20" ht="30">
      <c r="A355" s="11" t="s">
        <v>11545</v>
      </c>
      <c r="B355" s="8" t="s">
        <v>2584</v>
      </c>
      <c r="C355" s="11" t="s">
        <v>1414</v>
      </c>
      <c r="D355" s="11" t="s">
        <v>8501</v>
      </c>
      <c r="E355" s="11" t="s">
        <v>11546</v>
      </c>
      <c r="F355" s="9"/>
      <c r="G355" s="11" t="s">
        <v>11215</v>
      </c>
      <c r="H355" s="11" t="s">
        <v>716</v>
      </c>
      <c r="I355" s="11" t="s">
        <v>1816</v>
      </c>
      <c r="J355" s="11" t="s">
        <v>5893</v>
      </c>
      <c r="K355" s="11" t="s">
        <v>5894</v>
      </c>
      <c r="L355" s="11" t="s">
        <v>1236</v>
      </c>
      <c r="M355" s="11" t="s">
        <v>1211</v>
      </c>
      <c r="N355" s="11" t="s">
        <v>11151</v>
      </c>
      <c r="O355" s="11" t="s">
        <v>11391</v>
      </c>
      <c r="P355" s="11" t="s">
        <v>11388</v>
      </c>
      <c r="Q355" s="11" t="s">
        <v>11390</v>
      </c>
      <c r="R355" s="11" t="s">
        <v>11158</v>
      </c>
      <c r="S355" s="11" t="s">
        <v>11155</v>
      </c>
      <c r="T355" s="11" t="s">
        <v>11157</v>
      </c>
    </row>
    <row r="356" spans="1:20" ht="30">
      <c r="A356" s="11" t="s">
        <v>14704</v>
      </c>
      <c r="B356" s="8" t="s">
        <v>2590</v>
      </c>
      <c r="C356" s="11" t="s">
        <v>567</v>
      </c>
      <c r="D356" s="11" t="s">
        <v>8501</v>
      </c>
      <c r="E356" s="11" t="s">
        <v>14721</v>
      </c>
      <c r="F356" s="9"/>
      <c r="G356" s="11" t="s">
        <v>14699</v>
      </c>
      <c r="H356" s="11" t="s">
        <v>716</v>
      </c>
      <c r="I356" s="11" t="s">
        <v>1520</v>
      </c>
      <c r="J356" s="11" t="s">
        <v>5908</v>
      </c>
      <c r="K356" s="11" t="s">
        <v>5909</v>
      </c>
      <c r="L356" s="11" t="s">
        <v>8359</v>
      </c>
      <c r="M356" s="11" t="s">
        <v>1211</v>
      </c>
      <c r="N356" s="11" t="s">
        <v>8487</v>
      </c>
      <c r="O356" s="11" t="s">
        <v>14708</v>
      </c>
      <c r="P356" s="11" t="s">
        <v>14705</v>
      </c>
      <c r="Q356" s="11" t="s">
        <v>14707</v>
      </c>
      <c r="R356" s="11" t="s">
        <v>14238</v>
      </c>
      <c r="S356" s="11" t="s">
        <v>14235</v>
      </c>
      <c r="T356" s="11" t="s">
        <v>14237</v>
      </c>
    </row>
    <row r="357" spans="1:20" ht="30">
      <c r="A357" s="11" t="s">
        <v>14813</v>
      </c>
      <c r="B357" s="8" t="s">
        <v>2594</v>
      </c>
      <c r="C357" s="11" t="s">
        <v>1284</v>
      </c>
      <c r="D357" s="11" t="s">
        <v>14814</v>
      </c>
      <c r="E357" s="11" t="s">
        <v>14815</v>
      </c>
      <c r="F357" s="9"/>
      <c r="G357" s="11" t="s">
        <v>14699</v>
      </c>
      <c r="H357" s="11" t="s">
        <v>716</v>
      </c>
      <c r="I357" s="11" t="s">
        <v>1520</v>
      </c>
      <c r="J357" s="11" t="s">
        <v>5893</v>
      </c>
      <c r="K357" s="11" t="s">
        <v>5894</v>
      </c>
      <c r="L357" s="11" t="s">
        <v>14763</v>
      </c>
      <c r="M357" s="11" t="s">
        <v>1211</v>
      </c>
      <c r="N357" s="11" t="s">
        <v>8487</v>
      </c>
      <c r="O357" s="11" t="s">
        <v>14811</v>
      </c>
      <c r="P357" s="11" t="s">
        <v>14808</v>
      </c>
      <c r="Q357" s="11" t="s">
        <v>14810</v>
      </c>
      <c r="R357" s="11" t="s">
        <v>14708</v>
      </c>
      <c r="S357" s="11" t="s">
        <v>14705</v>
      </c>
      <c r="T357" s="11" t="s">
        <v>14707</v>
      </c>
    </row>
    <row r="358" spans="1:20" ht="45">
      <c r="A358" s="11" t="s">
        <v>1246</v>
      </c>
      <c r="B358" s="8" t="s">
        <v>2597</v>
      </c>
      <c r="C358" s="11" t="s">
        <v>328</v>
      </c>
      <c r="D358" s="11" t="s">
        <v>1252</v>
      </c>
      <c r="E358" s="11" t="s">
        <v>1253</v>
      </c>
      <c r="F358" s="9">
        <v>79269180669</v>
      </c>
      <c r="G358" s="11" t="s">
        <v>1251</v>
      </c>
      <c r="H358" s="11" t="s">
        <v>716</v>
      </c>
      <c r="I358" s="11" t="s">
        <v>166</v>
      </c>
      <c r="J358" s="11" t="s">
        <v>1244</v>
      </c>
      <c r="K358" s="11" t="s">
        <v>1198</v>
      </c>
      <c r="L358" s="11" t="s">
        <v>1247</v>
      </c>
      <c r="M358" s="11" t="s">
        <v>1249</v>
      </c>
      <c r="N358" s="11" t="s">
        <v>1250</v>
      </c>
      <c r="O358" s="11" t="s">
        <v>1195</v>
      </c>
      <c r="P358" s="11" t="s">
        <v>1192</v>
      </c>
      <c r="Q358" s="11" t="s">
        <v>1194</v>
      </c>
      <c r="R358" s="11" t="s">
        <v>740</v>
      </c>
      <c r="S358" s="11" t="s">
        <v>737</v>
      </c>
      <c r="T358" s="11" t="s">
        <v>739</v>
      </c>
    </row>
    <row r="359" spans="1:20" ht="30">
      <c r="A359" s="11" t="s">
        <v>3998</v>
      </c>
      <c r="B359" s="8" t="s">
        <v>2606</v>
      </c>
      <c r="C359" s="11" t="s">
        <v>190</v>
      </c>
      <c r="D359" s="11" t="s">
        <v>4001</v>
      </c>
      <c r="E359" s="11" t="s">
        <v>4002</v>
      </c>
      <c r="F359" s="9"/>
      <c r="G359" s="11" t="s">
        <v>3339</v>
      </c>
      <c r="H359" s="11" t="s">
        <v>716</v>
      </c>
      <c r="I359" s="11" t="s">
        <v>53</v>
      </c>
      <c r="J359" s="11" t="s">
        <v>3929</v>
      </c>
      <c r="K359" s="11" t="s">
        <v>3930</v>
      </c>
      <c r="L359" s="11" t="s">
        <v>3999</v>
      </c>
      <c r="M359" s="11" t="s">
        <v>3917</v>
      </c>
      <c r="N359" s="11" t="s">
        <v>3918</v>
      </c>
      <c r="O359" s="11" t="s">
        <v>447</v>
      </c>
      <c r="P359" s="11" t="s">
        <v>3991</v>
      </c>
      <c r="Q359" s="11" t="s">
        <v>447</v>
      </c>
      <c r="R359" s="11" t="s">
        <v>3928</v>
      </c>
      <c r="S359" s="11" t="s">
        <v>3925</v>
      </c>
      <c r="T359" s="11" t="s">
        <v>3927</v>
      </c>
    </row>
    <row r="360" spans="1:20" ht="30">
      <c r="A360" s="11" t="s">
        <v>14947</v>
      </c>
      <c r="B360" s="8" t="s">
        <v>2610</v>
      </c>
      <c r="C360" s="11" t="s">
        <v>537</v>
      </c>
      <c r="D360" s="11" t="s">
        <v>14950</v>
      </c>
      <c r="E360" s="11" t="s">
        <v>14951</v>
      </c>
      <c r="F360" s="9"/>
      <c r="G360" s="11" t="s">
        <v>14856</v>
      </c>
      <c r="H360" s="11" t="s">
        <v>716</v>
      </c>
      <c r="I360" s="11" t="s">
        <v>1520</v>
      </c>
      <c r="J360" s="11" t="s">
        <v>5908</v>
      </c>
      <c r="K360" s="11" t="s">
        <v>5909</v>
      </c>
      <c r="L360" s="11" t="s">
        <v>14948</v>
      </c>
      <c r="M360" s="11" t="s">
        <v>1211</v>
      </c>
      <c r="N360" s="11" t="s">
        <v>7115</v>
      </c>
      <c r="O360" s="11" t="s">
        <v>14866</v>
      </c>
      <c r="P360" s="11" t="s">
        <v>14863</v>
      </c>
      <c r="Q360" s="11" t="s">
        <v>14865</v>
      </c>
      <c r="R360" s="11" t="s">
        <v>14238</v>
      </c>
      <c r="S360" s="11" t="s">
        <v>14235</v>
      </c>
      <c r="T360" s="11" t="s">
        <v>14237</v>
      </c>
    </row>
    <row r="361" spans="1:20" ht="45">
      <c r="A361" s="11" t="s">
        <v>1622</v>
      </c>
      <c r="B361" s="8" t="s">
        <v>2615</v>
      </c>
      <c r="C361" s="11" t="s">
        <v>1624</v>
      </c>
      <c r="D361" s="11" t="s">
        <v>1625</v>
      </c>
      <c r="E361" s="11" t="s">
        <v>1626</v>
      </c>
      <c r="F361" s="9">
        <v>79196212540</v>
      </c>
      <c r="G361" s="11" t="s">
        <v>1491</v>
      </c>
      <c r="H361" s="11" t="s">
        <v>716</v>
      </c>
      <c r="I361" s="11" t="s">
        <v>316</v>
      </c>
      <c r="J361" s="11" t="s">
        <v>1036</v>
      </c>
      <c r="K361" s="11" t="s">
        <v>1187</v>
      </c>
      <c r="L361" s="11" t="s">
        <v>1623</v>
      </c>
      <c r="M361" s="11" t="s">
        <v>1249</v>
      </c>
      <c r="N361" s="11" t="s">
        <v>1613</v>
      </c>
      <c r="O361" s="11" t="s">
        <v>1592</v>
      </c>
      <c r="P361" s="11" t="s">
        <v>1589</v>
      </c>
      <c r="Q361" s="11" t="s">
        <v>1591</v>
      </c>
      <c r="R361" s="11" t="s">
        <v>1195</v>
      </c>
      <c r="S361" s="11" t="s">
        <v>1192</v>
      </c>
      <c r="T361" s="11" t="s">
        <v>1194</v>
      </c>
    </row>
    <row r="362" spans="1:20" ht="30">
      <c r="A362" s="11" t="s">
        <v>13862</v>
      </c>
      <c r="B362" s="8" t="s">
        <v>2620</v>
      </c>
      <c r="C362" s="11" t="s">
        <v>13873</v>
      </c>
      <c r="D362" s="11" t="s">
        <v>13874</v>
      </c>
      <c r="E362" s="11" t="s">
        <v>13875</v>
      </c>
      <c r="F362" s="9"/>
      <c r="G362" s="11" t="s">
        <v>13856</v>
      </c>
      <c r="H362" s="11" t="s">
        <v>716</v>
      </c>
      <c r="I362" s="11" t="s">
        <v>399</v>
      </c>
      <c r="J362" s="11" t="s">
        <v>5908</v>
      </c>
      <c r="K362" s="11" t="s">
        <v>5909</v>
      </c>
      <c r="L362" s="11" t="s">
        <v>13872</v>
      </c>
      <c r="M362" s="11" t="s">
        <v>5502</v>
      </c>
      <c r="N362" s="11" t="s">
        <v>11163</v>
      </c>
      <c r="O362" s="11" t="s">
        <v>447</v>
      </c>
      <c r="P362" s="11" t="s">
        <v>5883</v>
      </c>
      <c r="Q362" s="11" t="s">
        <v>447</v>
      </c>
      <c r="R362" s="11" t="s">
        <v>13301</v>
      </c>
      <c r="S362" s="11" t="s">
        <v>13298</v>
      </c>
      <c r="T362" s="11" t="s">
        <v>13300</v>
      </c>
    </row>
    <row r="363" spans="1:20" ht="30">
      <c r="A363" s="11" t="s">
        <v>4087</v>
      </c>
      <c r="B363" s="8" t="s">
        <v>2604</v>
      </c>
      <c r="C363" s="11" t="s">
        <v>1189</v>
      </c>
      <c r="D363" s="11" t="s">
        <v>4088</v>
      </c>
      <c r="E363" s="11" t="s">
        <v>4089</v>
      </c>
      <c r="F363" s="9"/>
      <c r="G363" s="11" t="s">
        <v>3906</v>
      </c>
      <c r="H363" s="11" t="s">
        <v>716</v>
      </c>
      <c r="I363" s="11" t="s">
        <v>53</v>
      </c>
      <c r="J363" s="11" t="s">
        <v>4085</v>
      </c>
      <c r="K363" s="11" t="s">
        <v>4056</v>
      </c>
      <c r="L363" s="11" t="s">
        <v>2563</v>
      </c>
      <c r="M363" s="11" t="s">
        <v>4061</v>
      </c>
      <c r="N363" s="11" t="s">
        <v>4062</v>
      </c>
      <c r="O363" s="11" t="s">
        <v>4069</v>
      </c>
      <c r="P363" s="11" t="s">
        <v>4066</v>
      </c>
      <c r="Q363" s="11" t="s">
        <v>4068</v>
      </c>
      <c r="R363" s="11" t="s">
        <v>4073</v>
      </c>
      <c r="S363" s="11" t="s">
        <v>4070</v>
      </c>
      <c r="T363" s="11" t="s">
        <v>4072</v>
      </c>
    </row>
    <row r="364" spans="1:20" ht="30">
      <c r="A364" s="11" t="s">
        <v>7827</v>
      </c>
      <c r="B364" s="8" t="s">
        <v>2628</v>
      </c>
      <c r="C364" s="11" t="s">
        <v>77</v>
      </c>
      <c r="D364" s="11" t="s">
        <v>7830</v>
      </c>
      <c r="E364" s="11" t="s">
        <v>7831</v>
      </c>
      <c r="F364" s="9"/>
      <c r="G364" s="11" t="s">
        <v>7829</v>
      </c>
      <c r="H364" s="11" t="s">
        <v>716</v>
      </c>
      <c r="I364" s="11" t="s">
        <v>342</v>
      </c>
      <c r="J364" s="11" t="s">
        <v>7434</v>
      </c>
      <c r="K364" s="11" t="s">
        <v>7435</v>
      </c>
      <c r="L364" s="11" t="s">
        <v>7558</v>
      </c>
      <c r="M364" s="11" t="s">
        <v>1211</v>
      </c>
      <c r="N364" s="11" t="s">
        <v>7115</v>
      </c>
      <c r="O364" s="11" t="s">
        <v>7816</v>
      </c>
      <c r="P364" s="11" t="s">
        <v>7832</v>
      </c>
      <c r="Q364" s="11" t="s">
        <v>7815</v>
      </c>
      <c r="R364" s="11" t="s">
        <v>7030</v>
      </c>
      <c r="S364" s="11" t="s">
        <v>7027</v>
      </c>
      <c r="T364" s="11" t="s">
        <v>7029</v>
      </c>
    </row>
    <row r="365" spans="1:20" ht="30">
      <c r="A365" s="11" t="s">
        <v>9231</v>
      </c>
      <c r="B365" s="8" t="s">
        <v>2633</v>
      </c>
      <c r="C365" s="11" t="s">
        <v>734</v>
      </c>
      <c r="D365" s="11" t="s">
        <v>9246</v>
      </c>
      <c r="E365" s="11" t="s">
        <v>9247</v>
      </c>
      <c r="F365" s="9"/>
      <c r="G365" s="11" t="s">
        <v>9224</v>
      </c>
      <c r="H365" s="11" t="s">
        <v>716</v>
      </c>
      <c r="I365" s="11" t="s">
        <v>287</v>
      </c>
      <c r="J365" s="11" t="s">
        <v>5908</v>
      </c>
      <c r="K365" s="11" t="s">
        <v>5909</v>
      </c>
      <c r="L365" s="11" t="s">
        <v>9034</v>
      </c>
      <c r="M365" s="11" t="s">
        <v>1211</v>
      </c>
      <c r="N365" s="11" t="s">
        <v>9223</v>
      </c>
      <c r="O365" s="11" t="s">
        <v>9016</v>
      </c>
      <c r="P365" s="11" t="s">
        <v>9176</v>
      </c>
      <c r="Q365" s="11" t="s">
        <v>9157</v>
      </c>
      <c r="R365" s="11" t="s">
        <v>8483</v>
      </c>
      <c r="S365" s="11" t="s">
        <v>8480</v>
      </c>
      <c r="T365" s="11" t="s">
        <v>8482</v>
      </c>
    </row>
    <row r="366" spans="1:20" ht="30">
      <c r="A366" s="11" t="s">
        <v>3709</v>
      </c>
      <c r="B366" s="8" t="s">
        <v>2638</v>
      </c>
      <c r="C366" s="11" t="s">
        <v>77</v>
      </c>
      <c r="D366" s="11" t="s">
        <v>3710</v>
      </c>
      <c r="E366" s="11" t="s">
        <v>3711</v>
      </c>
      <c r="F366" s="9"/>
      <c r="G366" s="11" t="s">
        <v>2670</v>
      </c>
      <c r="H366" s="11" t="s">
        <v>716</v>
      </c>
      <c r="I366" s="11" t="s">
        <v>53</v>
      </c>
      <c r="J366" s="11" t="s">
        <v>3356</v>
      </c>
      <c r="K366" s="11" t="s">
        <v>3357</v>
      </c>
      <c r="L366" s="11" t="s">
        <v>2368</v>
      </c>
      <c r="M366" s="11" t="s">
        <v>3348</v>
      </c>
      <c r="N366" s="11" t="s">
        <v>3349</v>
      </c>
      <c r="O366" s="11" t="s">
        <v>3667</v>
      </c>
      <c r="P366" s="11" t="s">
        <v>3664</v>
      </c>
      <c r="Q366" s="11" t="s">
        <v>3666</v>
      </c>
      <c r="R366" s="11" t="s">
        <v>3355</v>
      </c>
      <c r="S366" s="11" t="s">
        <v>3352</v>
      </c>
      <c r="T366" s="11" t="s">
        <v>3354</v>
      </c>
    </row>
    <row r="367" spans="1:20" ht="60">
      <c r="A367" s="11" t="s">
        <v>1012</v>
      </c>
      <c r="B367" s="8" t="s">
        <v>2642</v>
      </c>
      <c r="C367" s="11" t="s">
        <v>1014</v>
      </c>
      <c r="D367" s="11" t="s">
        <v>1015</v>
      </c>
      <c r="E367" s="11" t="s">
        <v>1016</v>
      </c>
      <c r="F367" s="19" t="s">
        <v>15730</v>
      </c>
      <c r="G367" s="11" t="s">
        <v>793</v>
      </c>
      <c r="H367" s="11" t="s">
        <v>716</v>
      </c>
      <c r="I367" s="11" t="s">
        <v>53</v>
      </c>
      <c r="J367" s="11" t="s">
        <v>808</v>
      </c>
      <c r="K367" s="11" t="s">
        <v>809</v>
      </c>
      <c r="L367" s="11" t="s">
        <v>1013</v>
      </c>
      <c r="M367" s="11" t="s">
        <v>791</v>
      </c>
      <c r="N367" s="11" t="s">
        <v>792</v>
      </c>
      <c r="O367" s="11" t="s">
        <v>1003</v>
      </c>
      <c r="P367" s="11" t="s">
        <v>1000</v>
      </c>
      <c r="Q367" s="11" t="s">
        <v>1002</v>
      </c>
      <c r="R367" s="11" t="s">
        <v>1007</v>
      </c>
      <c r="S367" s="11" t="s">
        <v>1004</v>
      </c>
      <c r="T367" s="11" t="s">
        <v>1006</v>
      </c>
    </row>
    <row r="368" spans="1:20" ht="30">
      <c r="A368" s="11" t="s">
        <v>7168</v>
      </c>
      <c r="B368" s="8" t="s">
        <v>2647</v>
      </c>
      <c r="C368" s="11" t="s">
        <v>7169</v>
      </c>
      <c r="D368" s="11" t="s">
        <v>7170</v>
      </c>
      <c r="E368" s="11" t="s">
        <v>7171</v>
      </c>
      <c r="F368" s="9"/>
      <c r="G368" s="11" t="s">
        <v>7116</v>
      </c>
      <c r="H368" s="11" t="s">
        <v>716</v>
      </c>
      <c r="I368" s="11" t="s">
        <v>342</v>
      </c>
      <c r="J368" s="11" t="s">
        <v>5893</v>
      </c>
      <c r="K368" s="11" t="s">
        <v>5894</v>
      </c>
      <c r="L368" s="11" t="s">
        <v>967</v>
      </c>
      <c r="M368" s="11" t="s">
        <v>1211</v>
      </c>
      <c r="N368" s="11" t="s">
        <v>7115</v>
      </c>
      <c r="O368" s="11" t="s">
        <v>7146</v>
      </c>
      <c r="P368" s="11" t="s">
        <v>7154</v>
      </c>
      <c r="Q368" s="11" t="s">
        <v>7145</v>
      </c>
      <c r="R368" s="11" t="s">
        <v>7058</v>
      </c>
      <c r="S368" s="11" t="s">
        <v>7055</v>
      </c>
      <c r="T368" s="11" t="s">
        <v>7057</v>
      </c>
    </row>
    <row r="369" spans="1:20" ht="30">
      <c r="A369" s="11" t="s">
        <v>12939</v>
      </c>
      <c r="B369" s="8" t="s">
        <v>2652</v>
      </c>
      <c r="C369" s="11" t="s">
        <v>860</v>
      </c>
      <c r="D369" s="11" t="s">
        <v>12940</v>
      </c>
      <c r="E369" s="11" t="s">
        <v>12941</v>
      </c>
      <c r="F369" s="9"/>
      <c r="G369" s="11" t="s">
        <v>12935</v>
      </c>
      <c r="H369" s="11" t="s">
        <v>716</v>
      </c>
      <c r="I369" s="11" t="s">
        <v>224</v>
      </c>
      <c r="J369" s="11" t="s">
        <v>6243</v>
      </c>
      <c r="K369" s="11" t="s">
        <v>6244</v>
      </c>
      <c r="L369" s="11" t="s">
        <v>2243</v>
      </c>
      <c r="M369" s="11" t="s">
        <v>1211</v>
      </c>
      <c r="N369" s="11" t="s">
        <v>12730</v>
      </c>
      <c r="O369" s="11" t="s">
        <v>12728</v>
      </c>
      <c r="P369" s="11" t="s">
        <v>12739</v>
      </c>
      <c r="Q369" s="11" t="s">
        <v>12727</v>
      </c>
      <c r="R369" s="11" t="s">
        <v>12474</v>
      </c>
      <c r="S369" s="11" t="s">
        <v>12471</v>
      </c>
      <c r="T369" s="11" t="s">
        <v>12473</v>
      </c>
    </row>
    <row r="370" spans="1:20" ht="30">
      <c r="A370" s="11" t="s">
        <v>10741</v>
      </c>
      <c r="B370" s="8" t="s">
        <v>2655</v>
      </c>
      <c r="C370" s="11" t="s">
        <v>208</v>
      </c>
      <c r="D370" s="11" t="s">
        <v>10742</v>
      </c>
      <c r="E370" s="11" t="s">
        <v>10743</v>
      </c>
      <c r="F370" s="9"/>
      <c r="G370" s="11" t="s">
        <v>10726</v>
      </c>
      <c r="H370" s="11" t="s">
        <v>716</v>
      </c>
      <c r="I370" s="11" t="s">
        <v>316</v>
      </c>
      <c r="J370" s="11" t="s">
        <v>5893</v>
      </c>
      <c r="K370" s="11" t="s">
        <v>5894</v>
      </c>
      <c r="L370" s="11" t="s">
        <v>4262</v>
      </c>
      <c r="M370" s="11" t="s">
        <v>1211</v>
      </c>
      <c r="N370" s="11" t="s">
        <v>716</v>
      </c>
      <c r="O370" s="11" t="s">
        <v>10732</v>
      </c>
      <c r="P370" s="11" t="s">
        <v>10729</v>
      </c>
      <c r="Q370" s="11" t="s">
        <v>10731</v>
      </c>
      <c r="R370" s="11" t="s">
        <v>10107</v>
      </c>
      <c r="S370" s="11" t="s">
        <v>10104</v>
      </c>
      <c r="T370" s="11" t="s">
        <v>10106</v>
      </c>
    </row>
    <row r="371" spans="1:20" ht="30">
      <c r="A371" s="11" t="s">
        <v>14746</v>
      </c>
      <c r="B371" s="8" t="s">
        <v>2384</v>
      </c>
      <c r="C371" s="11" t="s">
        <v>860</v>
      </c>
      <c r="D371" s="11" t="s">
        <v>10742</v>
      </c>
      <c r="E371" s="11" t="s">
        <v>14747</v>
      </c>
      <c r="F371" s="9"/>
      <c r="G371" s="11" t="s">
        <v>14699</v>
      </c>
      <c r="H371" s="11" t="s">
        <v>716</v>
      </c>
      <c r="I371" s="11" t="s">
        <v>1520</v>
      </c>
      <c r="J371" s="11" t="s">
        <v>5893</v>
      </c>
      <c r="K371" s="11" t="s">
        <v>5894</v>
      </c>
      <c r="L371" s="11" t="s">
        <v>12463</v>
      </c>
      <c r="M371" s="11" t="s">
        <v>1211</v>
      </c>
      <c r="N371" s="11" t="s">
        <v>8487</v>
      </c>
      <c r="O371" s="11" t="s">
        <v>447</v>
      </c>
      <c r="P371" s="11" t="s">
        <v>5907</v>
      </c>
      <c r="Q371" s="11" t="s">
        <v>447</v>
      </c>
      <c r="R371" s="11" t="s">
        <v>14708</v>
      </c>
      <c r="S371" s="11" t="s">
        <v>14705</v>
      </c>
      <c r="T371" s="11" t="s">
        <v>14707</v>
      </c>
    </row>
    <row r="372" spans="1:20" ht="30">
      <c r="A372" s="11" t="s">
        <v>12450</v>
      </c>
      <c r="B372" s="8" t="s">
        <v>2665</v>
      </c>
      <c r="C372" s="11" t="s">
        <v>944</v>
      </c>
      <c r="D372" s="11" t="s">
        <v>8179</v>
      </c>
      <c r="E372" s="11" t="s">
        <v>12451</v>
      </c>
      <c r="F372" s="9"/>
      <c r="G372" s="11" t="s">
        <v>12434</v>
      </c>
      <c r="H372" s="11" t="s">
        <v>716</v>
      </c>
      <c r="I372" s="11" t="s">
        <v>224</v>
      </c>
      <c r="J372" s="11" t="s">
        <v>5893</v>
      </c>
      <c r="K372" s="11" t="s">
        <v>5894</v>
      </c>
      <c r="L372" s="11" t="s">
        <v>4357</v>
      </c>
      <c r="M372" s="11" t="s">
        <v>1211</v>
      </c>
      <c r="N372" s="11" t="s">
        <v>716</v>
      </c>
      <c r="O372" s="11" t="s">
        <v>12440</v>
      </c>
      <c r="P372" s="11" t="s">
        <v>12437</v>
      </c>
      <c r="Q372" s="11" t="s">
        <v>12439</v>
      </c>
      <c r="R372" s="11" t="s">
        <v>12444</v>
      </c>
      <c r="S372" s="11" t="s">
        <v>12441</v>
      </c>
      <c r="T372" s="11" t="s">
        <v>12443</v>
      </c>
    </row>
    <row r="373" spans="1:20" ht="30">
      <c r="A373" s="11" t="s">
        <v>13077</v>
      </c>
      <c r="B373" s="8" t="s">
        <v>2679</v>
      </c>
      <c r="C373" s="11" t="s">
        <v>1284</v>
      </c>
      <c r="D373" s="11" t="s">
        <v>8179</v>
      </c>
      <c r="E373" s="11" t="s">
        <v>13078</v>
      </c>
      <c r="F373" s="9"/>
      <c r="G373" s="11" t="s">
        <v>12127</v>
      </c>
      <c r="H373" s="11" t="s">
        <v>716</v>
      </c>
      <c r="I373" s="11" t="s">
        <v>224</v>
      </c>
      <c r="J373" s="11" t="s">
        <v>5893</v>
      </c>
      <c r="K373" s="11" t="s">
        <v>5894</v>
      </c>
      <c r="L373" s="11" t="s">
        <v>9596</v>
      </c>
      <c r="M373" s="11" t="s">
        <v>1211</v>
      </c>
      <c r="N373" s="11" t="s">
        <v>11163</v>
      </c>
      <c r="O373" s="11" t="s">
        <v>13072</v>
      </c>
      <c r="P373" s="11" t="s">
        <v>13069</v>
      </c>
      <c r="Q373" s="11" t="s">
        <v>13071</v>
      </c>
      <c r="R373" s="11" t="s">
        <v>13048</v>
      </c>
      <c r="S373" s="11" t="s">
        <v>13061</v>
      </c>
      <c r="T373" s="11" t="s">
        <v>13047</v>
      </c>
    </row>
    <row r="374" spans="1:20" ht="30">
      <c r="A374" s="11" t="s">
        <v>13485</v>
      </c>
      <c r="B374" s="8" t="s">
        <v>2686</v>
      </c>
      <c r="C374" s="11" t="s">
        <v>537</v>
      </c>
      <c r="D374" s="11" t="s">
        <v>8179</v>
      </c>
      <c r="E374" s="11" t="s">
        <v>13487</v>
      </c>
      <c r="F374" s="9"/>
      <c r="G374" s="11" t="s">
        <v>13422</v>
      </c>
      <c r="H374" s="11" t="s">
        <v>716</v>
      </c>
      <c r="I374" s="11" t="s">
        <v>399</v>
      </c>
      <c r="J374" s="11" t="s">
        <v>5893</v>
      </c>
      <c r="K374" s="11" t="s">
        <v>5894</v>
      </c>
      <c r="L374" s="11" t="s">
        <v>13486</v>
      </c>
      <c r="M374" s="11" t="s">
        <v>1211</v>
      </c>
      <c r="N374" s="11" t="s">
        <v>716</v>
      </c>
      <c r="O374" s="11" t="s">
        <v>13472</v>
      </c>
      <c r="P374" s="11" t="s">
        <v>13469</v>
      </c>
      <c r="Q374" s="11" t="s">
        <v>13471</v>
      </c>
      <c r="R374" s="11" t="s">
        <v>13417</v>
      </c>
      <c r="S374" s="11" t="s">
        <v>13436</v>
      </c>
      <c r="T374" s="11" t="s">
        <v>13416</v>
      </c>
    </row>
    <row r="375" spans="1:20" ht="30">
      <c r="A375" s="11" t="s">
        <v>8177</v>
      </c>
      <c r="B375" s="8" t="s">
        <v>2691</v>
      </c>
      <c r="C375" s="11" t="s">
        <v>1278</v>
      </c>
      <c r="D375" s="11" t="s">
        <v>8179</v>
      </c>
      <c r="E375" s="11" t="s">
        <v>8180</v>
      </c>
      <c r="F375" s="9"/>
      <c r="G375" s="11" t="s">
        <v>8171</v>
      </c>
      <c r="H375" s="11" t="s">
        <v>716</v>
      </c>
      <c r="I375" s="11" t="s">
        <v>376</v>
      </c>
      <c r="J375" s="11" t="s">
        <v>5883</v>
      </c>
      <c r="K375" s="11" t="s">
        <v>5884</v>
      </c>
      <c r="L375" s="11" t="s">
        <v>8178</v>
      </c>
      <c r="M375" s="11" t="s">
        <v>8169</v>
      </c>
      <c r="N375" s="11" t="s">
        <v>8170</v>
      </c>
      <c r="O375" s="11" t="s">
        <v>8086</v>
      </c>
      <c r="P375" s="11" t="s">
        <v>8083</v>
      </c>
      <c r="Q375" s="11" t="s">
        <v>8085</v>
      </c>
      <c r="R375" s="11" t="s">
        <v>5882</v>
      </c>
      <c r="S375" s="11" t="s">
        <v>5879</v>
      </c>
      <c r="T375" s="11" t="s">
        <v>5881</v>
      </c>
    </row>
    <row r="376" spans="1:20" ht="30">
      <c r="A376" s="11" t="s">
        <v>2209</v>
      </c>
      <c r="B376" s="8" t="s">
        <v>2696</v>
      </c>
      <c r="C376" s="11" t="s">
        <v>2211</v>
      </c>
      <c r="D376" s="11" t="s">
        <v>2212</v>
      </c>
      <c r="E376" s="11" t="s">
        <v>2213</v>
      </c>
      <c r="F376" s="9"/>
      <c r="G376" s="11" t="s">
        <v>2186</v>
      </c>
      <c r="H376" s="11" t="s">
        <v>716</v>
      </c>
      <c r="I376" s="11" t="s">
        <v>53</v>
      </c>
      <c r="J376" s="11" t="s">
        <v>2194</v>
      </c>
      <c r="K376" s="11" t="s">
        <v>2195</v>
      </c>
      <c r="L376" s="11" t="s">
        <v>2210</v>
      </c>
      <c r="M376" s="11" t="s">
        <v>2184</v>
      </c>
      <c r="N376" s="11" t="s">
        <v>2185</v>
      </c>
      <c r="O376" s="11" t="s">
        <v>2182</v>
      </c>
      <c r="P376" s="11" t="s">
        <v>2201</v>
      </c>
      <c r="Q376" s="11" t="s">
        <v>2181</v>
      </c>
      <c r="R376" s="11" t="s">
        <v>2193</v>
      </c>
      <c r="S376" s="11" t="s">
        <v>2190</v>
      </c>
      <c r="T376" s="11" t="s">
        <v>2192</v>
      </c>
    </row>
    <row r="377" spans="1:20" ht="30">
      <c r="A377" s="11" t="s">
        <v>7708</v>
      </c>
      <c r="B377" s="8" t="s">
        <v>2700</v>
      </c>
      <c r="C377" s="11" t="s">
        <v>416</v>
      </c>
      <c r="D377" s="11" t="s">
        <v>2212</v>
      </c>
      <c r="E377" s="11" t="s">
        <v>7709</v>
      </c>
      <c r="F377" s="9"/>
      <c r="G377" s="11" t="s">
        <v>7693</v>
      </c>
      <c r="H377" s="11" t="s">
        <v>716</v>
      </c>
      <c r="I377" s="11" t="s">
        <v>342</v>
      </c>
      <c r="J377" s="11" t="s">
        <v>5893</v>
      </c>
      <c r="K377" s="11" t="s">
        <v>5894</v>
      </c>
      <c r="L377" s="11" t="s">
        <v>6045</v>
      </c>
      <c r="M377" s="11" t="s">
        <v>7692</v>
      </c>
      <c r="N377" s="11" t="s">
        <v>7115</v>
      </c>
      <c r="O377" s="11" t="s">
        <v>7698</v>
      </c>
      <c r="P377" s="11" t="s">
        <v>7695</v>
      </c>
      <c r="Q377" s="11" t="s">
        <v>7697</v>
      </c>
      <c r="R377" s="11" t="s">
        <v>7646</v>
      </c>
      <c r="S377" s="11" t="s">
        <v>7643</v>
      </c>
      <c r="T377" s="11" t="s">
        <v>7645</v>
      </c>
    </row>
    <row r="378" spans="1:20" ht="30">
      <c r="A378" s="11" t="s">
        <v>4632</v>
      </c>
      <c r="B378" s="8" t="s">
        <v>2704</v>
      </c>
      <c r="C378" s="11" t="s">
        <v>401</v>
      </c>
      <c r="D378" s="11" t="s">
        <v>4640</v>
      </c>
      <c r="E378" s="11" t="s">
        <v>4641</v>
      </c>
      <c r="F378" s="9"/>
      <c r="G378" s="11" t="s">
        <v>4638</v>
      </c>
      <c r="H378" s="11" t="s">
        <v>752</v>
      </c>
      <c r="I378" s="11" t="s">
        <v>1816</v>
      </c>
      <c r="J378" s="11" t="s">
        <v>484</v>
      </c>
      <c r="K378" s="11" t="s">
        <v>4622</v>
      </c>
      <c r="L378" s="11" t="s">
        <v>4633</v>
      </c>
      <c r="M378" s="11" t="s">
        <v>1211</v>
      </c>
      <c r="N378" s="11" t="s">
        <v>1202</v>
      </c>
      <c r="O378" s="11" t="s">
        <v>4577</v>
      </c>
      <c r="P378" s="11" t="s">
        <v>4598</v>
      </c>
      <c r="Q378" s="11" t="s">
        <v>4576</v>
      </c>
      <c r="R378" s="11" t="s">
        <v>4587</v>
      </c>
      <c r="S378" s="11" t="s">
        <v>4584</v>
      </c>
      <c r="T378" s="11" t="s">
        <v>4586</v>
      </c>
    </row>
    <row r="379" spans="1:20" ht="30">
      <c r="A379" s="11" t="s">
        <v>12347</v>
      </c>
      <c r="B379" s="8" t="s">
        <v>2710</v>
      </c>
      <c r="C379" s="11" t="s">
        <v>467</v>
      </c>
      <c r="D379" s="11" t="s">
        <v>4640</v>
      </c>
      <c r="E379" s="11" t="s">
        <v>12349</v>
      </c>
      <c r="F379" s="9"/>
      <c r="G379" s="11" t="s">
        <v>11396</v>
      </c>
      <c r="H379" s="11" t="s">
        <v>716</v>
      </c>
      <c r="I379" s="11" t="s">
        <v>1816</v>
      </c>
      <c r="J379" s="11" t="s">
        <v>5893</v>
      </c>
      <c r="K379" s="11" t="s">
        <v>5894</v>
      </c>
      <c r="L379" s="11" t="s">
        <v>12348</v>
      </c>
      <c r="M379" s="11" t="s">
        <v>1211</v>
      </c>
      <c r="N379" s="11" t="s">
        <v>11163</v>
      </c>
      <c r="O379" s="11" t="s">
        <v>12332</v>
      </c>
      <c r="P379" s="11" t="s">
        <v>12340</v>
      </c>
      <c r="Q379" s="11" t="s">
        <v>12331</v>
      </c>
      <c r="R379" s="11" t="s">
        <v>11403</v>
      </c>
      <c r="S379" s="11" t="s">
        <v>11400</v>
      </c>
      <c r="T379" s="11" t="s">
        <v>11402</v>
      </c>
    </row>
    <row r="380" spans="1:20" ht="30">
      <c r="A380" s="11" t="s">
        <v>1813</v>
      </c>
      <c r="B380" s="8" t="s">
        <v>2714</v>
      </c>
      <c r="C380" s="11" t="s">
        <v>615</v>
      </c>
      <c r="D380" s="11" t="s">
        <v>1818</v>
      </c>
      <c r="E380" s="11" t="s">
        <v>1819</v>
      </c>
      <c r="F380" s="9">
        <v>89185070045</v>
      </c>
      <c r="G380" s="11" t="s">
        <v>1815</v>
      </c>
      <c r="H380" s="11" t="s">
        <v>716</v>
      </c>
      <c r="I380" s="11" t="s">
        <v>1816</v>
      </c>
      <c r="J380" s="11" t="s">
        <v>1750</v>
      </c>
      <c r="K380" s="11" t="s">
        <v>1751</v>
      </c>
      <c r="L380" s="11" t="s">
        <v>1814</v>
      </c>
      <c r="M380" s="11" t="s">
        <v>1695</v>
      </c>
      <c r="N380" s="11" t="s">
        <v>1804</v>
      </c>
      <c r="O380" s="11" t="s">
        <v>1811</v>
      </c>
      <c r="P380" s="11" t="s">
        <v>1808</v>
      </c>
      <c r="Q380" s="11" t="s">
        <v>1810</v>
      </c>
      <c r="R380" s="11" t="s">
        <v>1691</v>
      </c>
      <c r="S380" s="11" t="s">
        <v>1712</v>
      </c>
      <c r="T380" s="11" t="s">
        <v>1690</v>
      </c>
    </row>
    <row r="381" spans="1:20" ht="30">
      <c r="A381" s="11" t="s">
        <v>12208</v>
      </c>
      <c r="B381" s="8" t="s">
        <v>2718</v>
      </c>
      <c r="C381" s="11" t="s">
        <v>537</v>
      </c>
      <c r="D381" s="11" t="s">
        <v>12210</v>
      </c>
      <c r="E381" s="11" t="s">
        <v>12211</v>
      </c>
      <c r="F381" s="9"/>
      <c r="G381" s="11" t="s">
        <v>12160</v>
      </c>
      <c r="H381" s="11" t="s">
        <v>716</v>
      </c>
      <c r="I381" s="11" t="s">
        <v>1816</v>
      </c>
      <c r="J381" s="11" t="s">
        <v>5893</v>
      </c>
      <c r="K381" s="11" t="s">
        <v>5894</v>
      </c>
      <c r="L381" s="11" t="s">
        <v>12209</v>
      </c>
      <c r="M381" s="11" t="s">
        <v>1211</v>
      </c>
      <c r="N381" s="11" t="s">
        <v>11163</v>
      </c>
      <c r="O381" s="11" t="s">
        <v>12185</v>
      </c>
      <c r="P381" s="11" t="s">
        <v>12193</v>
      </c>
      <c r="Q381" s="11" t="s">
        <v>12184</v>
      </c>
      <c r="R381" s="11" t="s">
        <v>12116</v>
      </c>
      <c r="S381" s="11" t="s">
        <v>12131</v>
      </c>
      <c r="T381" s="11" t="s">
        <v>12115</v>
      </c>
    </row>
    <row r="382" spans="1:20" ht="30">
      <c r="A382" s="11" t="s">
        <v>12530</v>
      </c>
      <c r="B382" s="8" t="s">
        <v>2723</v>
      </c>
      <c r="C382" s="11" t="s">
        <v>838</v>
      </c>
      <c r="D382" s="11" t="s">
        <v>12534</v>
      </c>
      <c r="E382" s="11" t="s">
        <v>12535</v>
      </c>
      <c r="F382" s="9"/>
      <c r="G382" s="11" t="s">
        <v>12434</v>
      </c>
      <c r="H382" s="11" t="s">
        <v>716</v>
      </c>
      <c r="I382" s="11" t="s">
        <v>224</v>
      </c>
      <c r="J382" s="11" t="s">
        <v>5893</v>
      </c>
      <c r="K382" s="11" t="s">
        <v>5894</v>
      </c>
      <c r="L382" s="11" t="s">
        <v>12531</v>
      </c>
      <c r="M382" s="11" t="s">
        <v>1211</v>
      </c>
      <c r="N382" s="11" t="s">
        <v>12533</v>
      </c>
      <c r="O382" s="11" t="s">
        <v>12539</v>
      </c>
      <c r="P382" s="11" t="s">
        <v>12536</v>
      </c>
      <c r="Q382" s="11" t="s">
        <v>12538</v>
      </c>
      <c r="R382" s="11" t="s">
        <v>12444</v>
      </c>
      <c r="S382" s="11" t="s">
        <v>12441</v>
      </c>
      <c r="T382" s="11" t="s">
        <v>12443</v>
      </c>
    </row>
    <row r="383" spans="1:20" ht="30">
      <c r="A383" s="11" t="s">
        <v>6106</v>
      </c>
      <c r="B383" s="8" t="s">
        <v>2728</v>
      </c>
      <c r="C383" s="11" t="s">
        <v>6107</v>
      </c>
      <c r="D383" s="11" t="s">
        <v>6108</v>
      </c>
      <c r="E383" s="11" t="s">
        <v>6109</v>
      </c>
      <c r="F383" s="9"/>
      <c r="G383" s="11" t="s">
        <v>6052</v>
      </c>
      <c r="H383" s="11" t="s">
        <v>716</v>
      </c>
      <c r="I383" s="11" t="s">
        <v>166</v>
      </c>
      <c r="J383" s="11" t="s">
        <v>5893</v>
      </c>
      <c r="K383" s="11" t="s">
        <v>5894</v>
      </c>
      <c r="L383" s="11" t="s">
        <v>3193</v>
      </c>
      <c r="M383" s="11" t="s">
        <v>1211</v>
      </c>
      <c r="N383" s="11" t="s">
        <v>716</v>
      </c>
      <c r="O383" s="11" t="s">
        <v>6100</v>
      </c>
      <c r="P383" s="11" t="s">
        <v>6110</v>
      </c>
      <c r="Q383" s="11" t="s">
        <v>6099</v>
      </c>
      <c r="R383" s="11" t="s">
        <v>5962</v>
      </c>
      <c r="S383" s="11" t="s">
        <v>5959</v>
      </c>
      <c r="T383" s="11" t="s">
        <v>5961</v>
      </c>
    </row>
    <row r="384" spans="1:20" ht="30">
      <c r="A384" s="11" t="s">
        <v>12256</v>
      </c>
      <c r="B384" s="8" t="s">
        <v>2732</v>
      </c>
      <c r="C384" s="11" t="s">
        <v>838</v>
      </c>
      <c r="D384" s="11" t="s">
        <v>12259</v>
      </c>
      <c r="E384" s="11" t="s">
        <v>12260</v>
      </c>
      <c r="F384" s="9"/>
      <c r="G384" s="11" t="s">
        <v>12120</v>
      </c>
      <c r="H384" s="11" t="s">
        <v>716</v>
      </c>
      <c r="I384" s="11" t="s">
        <v>1816</v>
      </c>
      <c r="J384" s="11" t="s">
        <v>5908</v>
      </c>
      <c r="K384" s="11" t="s">
        <v>5909</v>
      </c>
      <c r="L384" s="11" t="s">
        <v>12257</v>
      </c>
      <c r="M384" s="11" t="s">
        <v>1211</v>
      </c>
      <c r="N384" s="11" t="s">
        <v>11163</v>
      </c>
      <c r="O384" s="11" t="s">
        <v>12116</v>
      </c>
      <c r="P384" s="11" t="s">
        <v>12131</v>
      </c>
      <c r="Q384" s="11" t="s">
        <v>12115</v>
      </c>
      <c r="R384" s="11" t="s">
        <v>11158</v>
      </c>
      <c r="S384" s="11" t="s">
        <v>11155</v>
      </c>
      <c r="T384" s="11" t="s">
        <v>11157</v>
      </c>
    </row>
    <row r="385" spans="1:20" ht="30">
      <c r="A385" s="11" t="s">
        <v>3471</v>
      </c>
      <c r="B385" s="8" t="s">
        <v>2737</v>
      </c>
      <c r="C385" s="11" t="s">
        <v>416</v>
      </c>
      <c r="D385" s="11" t="s">
        <v>3473</v>
      </c>
      <c r="E385" s="11" t="s">
        <v>3474</v>
      </c>
      <c r="F385" s="9"/>
      <c r="G385" s="11" t="s">
        <v>2670</v>
      </c>
      <c r="H385" s="11" t="s">
        <v>716</v>
      </c>
      <c r="I385" s="11" t="s">
        <v>53</v>
      </c>
      <c r="J385" s="11" t="s">
        <v>2194</v>
      </c>
      <c r="K385" s="11" t="s">
        <v>3357</v>
      </c>
      <c r="L385" s="11" t="s">
        <v>3472</v>
      </c>
      <c r="M385" s="11" t="s">
        <v>3348</v>
      </c>
      <c r="N385" s="11" t="s">
        <v>3349</v>
      </c>
      <c r="O385" s="11" t="s">
        <v>3421</v>
      </c>
      <c r="P385" s="11" t="s">
        <v>3430</v>
      </c>
      <c r="Q385" s="11" t="s">
        <v>3420</v>
      </c>
      <c r="R385" s="11" t="s">
        <v>3355</v>
      </c>
      <c r="S385" s="11" t="s">
        <v>3352</v>
      </c>
      <c r="T385" s="11" t="s">
        <v>3354</v>
      </c>
    </row>
    <row r="386" spans="1:20" ht="30">
      <c r="A386" s="11" t="s">
        <v>9360</v>
      </c>
      <c r="B386" s="8" t="s">
        <v>2742</v>
      </c>
      <c r="C386" s="11" t="s">
        <v>6733</v>
      </c>
      <c r="D386" s="11" t="s">
        <v>9437</v>
      </c>
      <c r="E386" s="11" t="s">
        <v>9438</v>
      </c>
      <c r="F386" s="9"/>
      <c r="G386" s="11" t="s">
        <v>9355</v>
      </c>
      <c r="H386" s="11" t="s">
        <v>716</v>
      </c>
      <c r="I386" s="11" t="s">
        <v>287</v>
      </c>
      <c r="J386" s="11" t="s">
        <v>5883</v>
      </c>
      <c r="K386" s="11" t="s">
        <v>5884</v>
      </c>
      <c r="L386" s="11" t="s">
        <v>9433</v>
      </c>
      <c r="M386" s="11" t="s">
        <v>1211</v>
      </c>
      <c r="N386" s="11" t="s">
        <v>9436</v>
      </c>
      <c r="O386" s="11" t="s">
        <v>8483</v>
      </c>
      <c r="P386" s="11" t="s">
        <v>8480</v>
      </c>
      <c r="Q386" s="11" t="s">
        <v>8482</v>
      </c>
      <c r="R386" s="11" t="s">
        <v>5882</v>
      </c>
      <c r="S386" s="11" t="s">
        <v>5879</v>
      </c>
      <c r="T386" s="11" t="s">
        <v>5881</v>
      </c>
    </row>
    <row r="387" spans="1:20" ht="30">
      <c r="A387" s="11" t="s">
        <v>11079</v>
      </c>
      <c r="B387" s="8" t="s">
        <v>2747</v>
      </c>
      <c r="C387" s="11" t="s">
        <v>838</v>
      </c>
      <c r="D387" s="11" t="s">
        <v>11080</v>
      </c>
      <c r="E387" s="11" t="s">
        <v>11081</v>
      </c>
      <c r="F387" s="9"/>
      <c r="G387" s="11" t="s">
        <v>11039</v>
      </c>
      <c r="H387" s="11" t="s">
        <v>716</v>
      </c>
      <c r="I387" s="11" t="s">
        <v>316</v>
      </c>
      <c r="J387" s="11" t="s">
        <v>5893</v>
      </c>
      <c r="K387" s="11" t="s">
        <v>5894</v>
      </c>
      <c r="L387" s="11" t="s">
        <v>1040</v>
      </c>
      <c r="M387" s="11" t="s">
        <v>1211</v>
      </c>
      <c r="N387" s="11" t="s">
        <v>716</v>
      </c>
      <c r="O387" s="11" t="s">
        <v>11068</v>
      </c>
      <c r="P387" s="11" t="s">
        <v>11076</v>
      </c>
      <c r="Q387" s="11" t="s">
        <v>11067</v>
      </c>
      <c r="R387" s="11" t="s">
        <v>11047</v>
      </c>
      <c r="S387" s="11" t="s">
        <v>11044</v>
      </c>
      <c r="T387" s="11" t="s">
        <v>11046</v>
      </c>
    </row>
    <row r="388" spans="1:20" ht="30">
      <c r="A388" s="11" t="s">
        <v>13092</v>
      </c>
      <c r="B388" s="8" t="s">
        <v>2751</v>
      </c>
      <c r="C388" s="11" t="s">
        <v>944</v>
      </c>
      <c r="D388" s="11" t="s">
        <v>13094</v>
      </c>
      <c r="E388" s="11" t="s">
        <v>13095</v>
      </c>
      <c r="F388" s="9"/>
      <c r="G388" s="11" t="s">
        <v>12127</v>
      </c>
      <c r="H388" s="11" t="s">
        <v>716</v>
      </c>
      <c r="I388" s="11" t="s">
        <v>224</v>
      </c>
      <c r="J388" s="11" t="s">
        <v>5893</v>
      </c>
      <c r="K388" s="11" t="s">
        <v>5894</v>
      </c>
      <c r="L388" s="11" t="s">
        <v>13093</v>
      </c>
      <c r="M388" s="11" t="s">
        <v>1211</v>
      </c>
      <c r="N388" s="11" t="s">
        <v>11163</v>
      </c>
      <c r="O388" s="11" t="s">
        <v>13072</v>
      </c>
      <c r="P388" s="11" t="s">
        <v>13069</v>
      </c>
      <c r="Q388" s="11" t="s">
        <v>13071</v>
      </c>
      <c r="R388" s="11" t="s">
        <v>13048</v>
      </c>
      <c r="S388" s="11" t="s">
        <v>13061</v>
      </c>
      <c r="T388" s="11" t="s">
        <v>13047</v>
      </c>
    </row>
    <row r="389" spans="1:20" ht="30">
      <c r="A389" s="11" t="s">
        <v>14793</v>
      </c>
      <c r="B389" s="8" t="s">
        <v>2760</v>
      </c>
      <c r="C389" s="11" t="s">
        <v>328</v>
      </c>
      <c r="D389" s="11" t="s">
        <v>14794</v>
      </c>
      <c r="E389" s="11" t="s">
        <v>14795</v>
      </c>
      <c r="F389" s="9"/>
      <c r="G389" s="11" t="s">
        <v>14699</v>
      </c>
      <c r="H389" s="11" t="s">
        <v>716</v>
      </c>
      <c r="I389" s="11" t="s">
        <v>1520</v>
      </c>
      <c r="J389" s="11" t="s">
        <v>5893</v>
      </c>
      <c r="K389" s="11" t="s">
        <v>5894</v>
      </c>
      <c r="L389" s="11" t="s">
        <v>9020</v>
      </c>
      <c r="M389" s="11" t="s">
        <v>1211</v>
      </c>
      <c r="N389" s="11" t="s">
        <v>8487</v>
      </c>
      <c r="O389" s="11" t="s">
        <v>14773</v>
      </c>
      <c r="P389" s="11" t="s">
        <v>14770</v>
      </c>
      <c r="Q389" s="11" t="s">
        <v>14772</v>
      </c>
      <c r="R389" s="11" t="s">
        <v>14708</v>
      </c>
      <c r="S389" s="11" t="s">
        <v>14705</v>
      </c>
      <c r="T389" s="11" t="s">
        <v>14707</v>
      </c>
    </row>
    <row r="390" spans="1:20" ht="30">
      <c r="A390" s="11" t="s">
        <v>7120</v>
      </c>
      <c r="B390" s="8" t="s">
        <v>2765</v>
      </c>
      <c r="C390" s="11" t="s">
        <v>226</v>
      </c>
      <c r="D390" s="11" t="s">
        <v>7121</v>
      </c>
      <c r="E390" s="11" t="s">
        <v>7122</v>
      </c>
      <c r="F390" s="9"/>
      <c r="G390" s="11" t="s">
        <v>7116</v>
      </c>
      <c r="H390" s="11" t="s">
        <v>716</v>
      </c>
      <c r="I390" s="11" t="s">
        <v>342</v>
      </c>
      <c r="J390" s="11" t="s">
        <v>5893</v>
      </c>
      <c r="K390" s="11" t="s">
        <v>5894</v>
      </c>
      <c r="L390" s="11" t="s">
        <v>871</v>
      </c>
      <c r="M390" s="11" t="s">
        <v>1211</v>
      </c>
      <c r="N390" s="11" t="s">
        <v>7115</v>
      </c>
      <c r="O390" s="11" t="s">
        <v>7112</v>
      </c>
      <c r="P390" s="11" t="s">
        <v>7123</v>
      </c>
      <c r="Q390" s="11" t="s">
        <v>7111</v>
      </c>
      <c r="R390" s="11" t="s">
        <v>7058</v>
      </c>
      <c r="S390" s="11" t="s">
        <v>7055</v>
      </c>
      <c r="T390" s="11" t="s">
        <v>7057</v>
      </c>
    </row>
    <row r="391" spans="1:20">
      <c r="A391" t="s">
        <v>15731</v>
      </c>
      <c r="C391" t="s">
        <v>15715</v>
      </c>
      <c r="D391" t="s">
        <v>15716</v>
      </c>
    </row>
    <row r="392" spans="1:20" ht="30">
      <c r="A392" s="11" t="s">
        <v>2025</v>
      </c>
      <c r="B392" s="8" t="s">
        <v>2770</v>
      </c>
      <c r="C392" s="11" t="s">
        <v>124</v>
      </c>
      <c r="D392" s="11" t="s">
        <v>2027</v>
      </c>
      <c r="E392" s="11" t="s">
        <v>2028</v>
      </c>
      <c r="F392" s="9"/>
      <c r="G392" s="11" t="s">
        <v>1912</v>
      </c>
      <c r="H392" s="11" t="s">
        <v>716</v>
      </c>
      <c r="I392" s="11" t="s">
        <v>53</v>
      </c>
      <c r="J392" s="11" t="s">
        <v>1923</v>
      </c>
      <c r="K392" s="11" t="s">
        <v>1924</v>
      </c>
      <c r="L392" s="11" t="s">
        <v>2026</v>
      </c>
      <c r="M392" s="11" t="s">
        <v>1910</v>
      </c>
      <c r="N392" s="11" t="s">
        <v>1911</v>
      </c>
      <c r="O392" s="11" t="s">
        <v>1982</v>
      </c>
      <c r="P392" s="11" t="s">
        <v>1993</v>
      </c>
      <c r="Q392" s="11" t="s">
        <v>1981</v>
      </c>
      <c r="R392" s="11" t="s">
        <v>1907</v>
      </c>
      <c r="S392" s="11" t="s">
        <v>1936</v>
      </c>
      <c r="T392" s="11" t="s">
        <v>1906</v>
      </c>
    </row>
    <row r="393" spans="1:20" ht="30">
      <c r="A393" s="11" t="s">
        <v>15305</v>
      </c>
      <c r="B393" s="8" t="s">
        <v>2758</v>
      </c>
      <c r="C393" s="11" t="s">
        <v>772</v>
      </c>
      <c r="D393" s="11" t="s">
        <v>15306</v>
      </c>
      <c r="E393" s="11" t="s">
        <v>15307</v>
      </c>
      <c r="F393" s="9"/>
      <c r="G393" s="11" t="s">
        <v>5862</v>
      </c>
      <c r="H393" s="11" t="s">
        <v>5864</v>
      </c>
      <c r="I393" s="11" t="s">
        <v>53</v>
      </c>
      <c r="J393" s="11" t="s">
        <v>15302</v>
      </c>
      <c r="K393" s="11" t="s">
        <v>15303</v>
      </c>
      <c r="L393" s="11" t="s">
        <v>938</v>
      </c>
      <c r="M393" s="11" t="s">
        <v>15295</v>
      </c>
      <c r="N393" s="11" t="s">
        <v>15296</v>
      </c>
      <c r="O393" s="11" t="s">
        <v>15301</v>
      </c>
      <c r="P393" s="11" t="s">
        <v>15298</v>
      </c>
      <c r="Q393" s="11" t="s">
        <v>15300</v>
      </c>
      <c r="R393" s="11" t="s">
        <v>729</v>
      </c>
      <c r="S393" s="11" t="s">
        <v>991</v>
      </c>
      <c r="T393" s="11" t="s">
        <v>993</v>
      </c>
    </row>
    <row r="394" spans="1:20" ht="30">
      <c r="A394" s="11" t="s">
        <v>5882</v>
      </c>
      <c r="B394" s="8" t="s">
        <v>2778</v>
      </c>
      <c r="C394" s="11" t="s">
        <v>838</v>
      </c>
      <c r="D394" s="11" t="s">
        <v>15287</v>
      </c>
      <c r="E394" s="11" t="s">
        <v>15288</v>
      </c>
      <c r="F394" s="9"/>
      <c r="G394" s="11" t="s">
        <v>4360</v>
      </c>
      <c r="H394" s="11" t="s">
        <v>752</v>
      </c>
      <c r="I394" s="11" t="s">
        <v>53</v>
      </c>
      <c r="J394" s="11" t="s">
        <v>15281</v>
      </c>
      <c r="K394" s="11" t="s">
        <v>15282</v>
      </c>
      <c r="L394" s="11" t="s">
        <v>15283</v>
      </c>
      <c r="M394" s="11" t="s">
        <v>15285</v>
      </c>
      <c r="N394" s="11" t="s">
        <v>15286</v>
      </c>
      <c r="O394" s="11" t="s">
        <v>729</v>
      </c>
      <c r="P394" s="11" t="s">
        <v>991</v>
      </c>
      <c r="Q394" s="11" t="s">
        <v>993</v>
      </c>
      <c r="R394" s="11" t="s">
        <v>67</v>
      </c>
      <c r="S394" s="11" t="s">
        <v>64</v>
      </c>
      <c r="T394" s="11" t="s">
        <v>66</v>
      </c>
    </row>
    <row r="395" spans="1:20">
      <c r="A395" s="11" t="s">
        <v>14540</v>
      </c>
      <c r="B395" s="8" t="s">
        <v>2783</v>
      </c>
      <c r="C395" s="11" t="s">
        <v>860</v>
      </c>
      <c r="D395" s="11" t="s">
        <v>14541</v>
      </c>
      <c r="E395" s="11" t="s">
        <v>14542</v>
      </c>
      <c r="F395" s="9"/>
      <c r="G395" s="11" t="s">
        <v>14448</v>
      </c>
      <c r="H395" s="11" t="s">
        <v>716</v>
      </c>
      <c r="I395" s="11" t="s">
        <v>1520</v>
      </c>
      <c r="J395" s="11" t="s">
        <v>5893</v>
      </c>
      <c r="K395" s="11" t="s">
        <v>5894</v>
      </c>
      <c r="L395" s="11" t="s">
        <v>938</v>
      </c>
      <c r="M395" s="11" t="s">
        <v>1211</v>
      </c>
      <c r="N395" s="11" t="s">
        <v>7115</v>
      </c>
      <c r="O395" s="11" t="s">
        <v>14529</v>
      </c>
      <c r="P395" s="11" t="s">
        <v>14537</v>
      </c>
      <c r="Q395" s="11" t="s">
        <v>14528</v>
      </c>
      <c r="R395" s="11" t="s">
        <v>14454</v>
      </c>
      <c r="S395" s="11" t="s">
        <v>14451</v>
      </c>
      <c r="T395" s="11" t="s">
        <v>14453</v>
      </c>
    </row>
    <row r="396" spans="1:20" ht="30">
      <c r="A396" s="11" t="s">
        <v>8916</v>
      </c>
      <c r="B396" s="8" t="s">
        <v>2788</v>
      </c>
      <c r="C396" s="11" t="s">
        <v>1846</v>
      </c>
      <c r="D396" s="11" t="s">
        <v>8718</v>
      </c>
      <c r="E396" s="11" t="s">
        <v>8921</v>
      </c>
      <c r="F396" s="9"/>
      <c r="G396" s="11" t="s">
        <v>8920</v>
      </c>
      <c r="H396" s="11" t="s">
        <v>716</v>
      </c>
      <c r="I396" s="11" t="s">
        <v>287</v>
      </c>
      <c r="J396" s="11" t="s">
        <v>5908</v>
      </c>
      <c r="K396" s="11" t="s">
        <v>5909</v>
      </c>
      <c r="L396" s="11" t="s">
        <v>8917</v>
      </c>
      <c r="M396" s="11" t="s">
        <v>1211</v>
      </c>
      <c r="N396" s="11" t="s">
        <v>8919</v>
      </c>
      <c r="O396" s="11" t="s">
        <v>8879</v>
      </c>
      <c r="P396" s="11" t="s">
        <v>8876</v>
      </c>
      <c r="Q396" s="11" t="s">
        <v>8878</v>
      </c>
      <c r="R396" s="11" t="s">
        <v>8483</v>
      </c>
      <c r="S396" s="11" t="s">
        <v>8480</v>
      </c>
      <c r="T396" s="11" t="s">
        <v>8482</v>
      </c>
    </row>
    <row r="397" spans="1:20" ht="30">
      <c r="A397" s="11" t="s">
        <v>8717</v>
      </c>
      <c r="B397" s="8" t="s">
        <v>2793</v>
      </c>
      <c r="C397" s="11" t="s">
        <v>208</v>
      </c>
      <c r="D397" s="11" t="s">
        <v>8718</v>
      </c>
      <c r="E397" s="11" t="s">
        <v>8719</v>
      </c>
      <c r="F397" s="9"/>
      <c r="G397" s="11" t="s">
        <v>8695</v>
      </c>
      <c r="H397" s="11" t="s">
        <v>716</v>
      </c>
      <c r="I397" s="11" t="s">
        <v>287</v>
      </c>
      <c r="J397" s="11" t="s">
        <v>5893</v>
      </c>
      <c r="K397" s="11" t="s">
        <v>5894</v>
      </c>
      <c r="L397" s="11" t="s">
        <v>2362</v>
      </c>
      <c r="M397" s="11" t="s">
        <v>1211</v>
      </c>
      <c r="N397" s="11" t="s">
        <v>8684</v>
      </c>
      <c r="O397" s="11" t="s">
        <v>8691</v>
      </c>
      <c r="P397" s="11" t="s">
        <v>8688</v>
      </c>
      <c r="Q397" s="11" t="s">
        <v>8690</v>
      </c>
      <c r="R397" s="11" t="s">
        <v>8672</v>
      </c>
      <c r="S397" s="11" t="s">
        <v>8669</v>
      </c>
      <c r="T397" s="11" t="s">
        <v>8671</v>
      </c>
    </row>
    <row r="398" spans="1:20" ht="30">
      <c r="A398" s="11" t="s">
        <v>8870</v>
      </c>
      <c r="B398" s="8" t="s">
        <v>2798</v>
      </c>
      <c r="C398" s="11" t="s">
        <v>640</v>
      </c>
      <c r="D398" s="11" t="s">
        <v>8718</v>
      </c>
      <c r="E398" s="11" t="s">
        <v>8875</v>
      </c>
      <c r="F398" s="9"/>
      <c r="G398" s="11" t="s">
        <v>8874</v>
      </c>
      <c r="H398" s="11" t="s">
        <v>716</v>
      </c>
      <c r="I398" s="11" t="s">
        <v>287</v>
      </c>
      <c r="J398" s="11" t="s">
        <v>5908</v>
      </c>
      <c r="K398" s="11" t="s">
        <v>5909</v>
      </c>
      <c r="L398" s="11" t="s">
        <v>8871</v>
      </c>
      <c r="M398" s="11" t="s">
        <v>1211</v>
      </c>
      <c r="N398" s="11" t="s">
        <v>8873</v>
      </c>
      <c r="O398" s="11" t="s">
        <v>8879</v>
      </c>
      <c r="P398" s="11" t="s">
        <v>8876</v>
      </c>
      <c r="Q398" s="11" t="s">
        <v>8878</v>
      </c>
      <c r="R398" s="11" t="s">
        <v>8483</v>
      </c>
      <c r="S398" s="11" t="s">
        <v>8480</v>
      </c>
      <c r="T398" s="11" t="s">
        <v>8482</v>
      </c>
    </row>
    <row r="399" spans="1:20" ht="30">
      <c r="A399" s="11" t="s">
        <v>11972</v>
      </c>
      <c r="B399" s="8" t="s">
        <v>2803</v>
      </c>
      <c r="C399" s="11" t="s">
        <v>6579</v>
      </c>
      <c r="D399" s="11" t="s">
        <v>11974</v>
      </c>
      <c r="E399" s="11" t="s">
        <v>11975</v>
      </c>
      <c r="F399" s="9"/>
      <c r="G399" s="11" t="s">
        <v>11900</v>
      </c>
      <c r="H399" s="11" t="s">
        <v>716</v>
      </c>
      <c r="I399" s="11" t="s">
        <v>1816</v>
      </c>
      <c r="J399" s="11" t="s">
        <v>5893</v>
      </c>
      <c r="K399" s="11" t="s">
        <v>5894</v>
      </c>
      <c r="L399" s="11" t="s">
        <v>11973</v>
      </c>
      <c r="M399" s="11" t="s">
        <v>1211</v>
      </c>
      <c r="N399" s="11" t="s">
        <v>11163</v>
      </c>
      <c r="O399" s="11" t="s">
        <v>11955</v>
      </c>
      <c r="P399" s="11" t="s">
        <v>11965</v>
      </c>
      <c r="Q399" s="11" t="s">
        <v>11954</v>
      </c>
      <c r="R399" s="11" t="s">
        <v>11896</v>
      </c>
      <c r="S399" s="11" t="s">
        <v>11910</v>
      </c>
      <c r="T399" s="11" t="s">
        <v>11895</v>
      </c>
    </row>
    <row r="400" spans="1:20" ht="30">
      <c r="A400" s="11" t="s">
        <v>4590</v>
      </c>
      <c r="B400" s="8" t="s">
        <v>2813</v>
      </c>
      <c r="C400" s="11" t="s">
        <v>226</v>
      </c>
      <c r="D400" s="11" t="s">
        <v>4596</v>
      </c>
      <c r="E400" s="11" t="s">
        <v>4597</v>
      </c>
      <c r="F400" s="9"/>
      <c r="G400" s="11" t="s">
        <v>4593</v>
      </c>
      <c r="H400" s="11" t="s">
        <v>752</v>
      </c>
      <c r="I400" s="11" t="s">
        <v>399</v>
      </c>
      <c r="J400" s="11" t="s">
        <v>484</v>
      </c>
      <c r="K400" s="11" t="s">
        <v>4588</v>
      </c>
      <c r="L400" s="11" t="s">
        <v>4591</v>
      </c>
      <c r="M400" s="11" t="s">
        <v>1211</v>
      </c>
      <c r="N400" s="11" t="s">
        <v>1202</v>
      </c>
      <c r="O400" s="11" t="s">
        <v>4577</v>
      </c>
      <c r="P400" s="11" t="s">
        <v>4598</v>
      </c>
      <c r="Q400" s="11" t="s">
        <v>4576</v>
      </c>
      <c r="R400" s="11" t="s">
        <v>4587</v>
      </c>
      <c r="S400" s="11" t="s">
        <v>4584</v>
      </c>
      <c r="T400" s="11" t="s">
        <v>4586</v>
      </c>
    </row>
    <row r="401" spans="1:20" ht="45">
      <c r="A401" s="11" t="s">
        <v>4449</v>
      </c>
      <c r="B401" s="8" t="s">
        <v>2819</v>
      </c>
      <c r="C401" s="11" t="s">
        <v>2011</v>
      </c>
      <c r="D401" s="11" t="s">
        <v>4452</v>
      </c>
      <c r="E401" s="11" t="s">
        <v>4453</v>
      </c>
      <c r="F401" s="9"/>
      <c r="G401" s="11" t="s">
        <v>1682</v>
      </c>
      <c r="H401" s="11" t="s">
        <v>752</v>
      </c>
      <c r="I401" s="11" t="s">
        <v>53</v>
      </c>
      <c r="J401" s="11" t="s">
        <v>3970</v>
      </c>
      <c r="K401" s="11" t="s">
        <v>4447</v>
      </c>
      <c r="L401" s="11" t="s">
        <v>4450</v>
      </c>
      <c r="M401" s="11" t="s">
        <v>4444</v>
      </c>
      <c r="N401" s="11" t="s">
        <v>4445</v>
      </c>
      <c r="O401" s="11" t="s">
        <v>4457</v>
      </c>
      <c r="P401" s="11" t="s">
        <v>4454</v>
      </c>
      <c r="Q401" s="11" t="s">
        <v>4456</v>
      </c>
      <c r="R401" s="11" t="s">
        <v>4461</v>
      </c>
      <c r="S401" s="11" t="s">
        <v>4458</v>
      </c>
      <c r="T401" s="11" t="s">
        <v>4460</v>
      </c>
    </row>
    <row r="402" spans="1:20">
      <c r="A402" s="11" t="s">
        <v>13906</v>
      </c>
      <c r="B402" s="8" t="s">
        <v>2824</v>
      </c>
      <c r="C402" s="11" t="s">
        <v>1553</v>
      </c>
      <c r="D402" s="11" t="s">
        <v>13907</v>
      </c>
      <c r="E402" s="11" t="s">
        <v>13908</v>
      </c>
      <c r="F402" s="9"/>
      <c r="G402" s="11" t="s">
        <v>13819</v>
      </c>
      <c r="H402" s="11" t="s">
        <v>716</v>
      </c>
      <c r="I402" s="11" t="s">
        <v>399</v>
      </c>
      <c r="J402" s="11" t="s">
        <v>5893</v>
      </c>
      <c r="K402" s="11" t="s">
        <v>5894</v>
      </c>
      <c r="L402" s="11" t="s">
        <v>4059</v>
      </c>
      <c r="M402" s="11" t="s">
        <v>1211</v>
      </c>
      <c r="N402" s="11" t="s">
        <v>11163</v>
      </c>
      <c r="O402" s="11" t="s">
        <v>13891</v>
      </c>
      <c r="P402" s="11" t="s">
        <v>13898</v>
      </c>
      <c r="Q402" s="11" t="s">
        <v>13890</v>
      </c>
      <c r="R402" s="11" t="s">
        <v>447</v>
      </c>
      <c r="S402" s="11" t="s">
        <v>5883</v>
      </c>
      <c r="T402" s="11" t="s">
        <v>447</v>
      </c>
    </row>
    <row r="403" spans="1:20" ht="45">
      <c r="A403" s="11" t="s">
        <v>4713</v>
      </c>
      <c r="B403" s="8" t="s">
        <v>2811</v>
      </c>
      <c r="C403" s="11" t="s">
        <v>1033</v>
      </c>
      <c r="D403" s="11" t="s">
        <v>4715</v>
      </c>
      <c r="E403" s="11" t="s">
        <v>4716</v>
      </c>
      <c r="F403" s="9"/>
      <c r="G403" s="11" t="s">
        <v>1682</v>
      </c>
      <c r="H403" s="11" t="s">
        <v>752</v>
      </c>
      <c r="I403" s="11" t="s">
        <v>53</v>
      </c>
      <c r="J403" s="11" t="s">
        <v>4694</v>
      </c>
      <c r="K403" s="11" t="s">
        <v>4469</v>
      </c>
      <c r="L403" s="11" t="s">
        <v>4714</v>
      </c>
      <c r="M403" s="11" t="s">
        <v>4444</v>
      </c>
      <c r="N403" s="11" t="s">
        <v>4445</v>
      </c>
      <c r="O403" s="11" t="s">
        <v>4705</v>
      </c>
      <c r="P403" s="11" t="s">
        <v>4702</v>
      </c>
      <c r="Q403" s="11" t="s">
        <v>4704</v>
      </c>
      <c r="R403" s="11" t="s">
        <v>4587</v>
      </c>
      <c r="S403" s="11" t="s">
        <v>4584</v>
      </c>
      <c r="T403" s="11" t="s">
        <v>4586</v>
      </c>
    </row>
    <row r="404" spans="1:20" ht="30">
      <c r="A404" s="11" t="s">
        <v>11480</v>
      </c>
      <c r="B404" s="8" t="s">
        <v>2830</v>
      </c>
      <c r="C404" s="11" t="s">
        <v>1237</v>
      </c>
      <c r="D404" s="11" t="s">
        <v>11481</v>
      </c>
      <c r="E404" s="11" t="s">
        <v>11482</v>
      </c>
      <c r="F404" s="9"/>
      <c r="G404" s="11" t="s">
        <v>11215</v>
      </c>
      <c r="H404" s="11" t="s">
        <v>716</v>
      </c>
      <c r="I404" s="11" t="s">
        <v>1816</v>
      </c>
      <c r="J404" s="11" t="s">
        <v>5893</v>
      </c>
      <c r="K404" s="11" t="s">
        <v>5894</v>
      </c>
      <c r="L404" s="11" t="s">
        <v>1940</v>
      </c>
      <c r="M404" s="11" t="s">
        <v>1211</v>
      </c>
      <c r="N404" s="11" t="s">
        <v>11163</v>
      </c>
      <c r="O404" s="11" t="s">
        <v>447</v>
      </c>
      <c r="P404" s="11" t="s">
        <v>5907</v>
      </c>
      <c r="Q404" s="11" t="s">
        <v>447</v>
      </c>
      <c r="R404" s="11" t="s">
        <v>11391</v>
      </c>
      <c r="S404" s="11" t="s">
        <v>11388</v>
      </c>
      <c r="T404" s="11" t="s">
        <v>11390</v>
      </c>
    </row>
    <row r="405" spans="1:20" ht="30">
      <c r="A405" s="11" t="s">
        <v>8135</v>
      </c>
      <c r="B405" s="8" t="s">
        <v>2835</v>
      </c>
      <c r="C405" s="11" t="s">
        <v>7782</v>
      </c>
      <c r="D405" s="11" t="s">
        <v>8140</v>
      </c>
      <c r="E405" s="11" t="s">
        <v>8141</v>
      </c>
      <c r="F405" s="9"/>
      <c r="G405" s="11" t="s">
        <v>8139</v>
      </c>
      <c r="H405" s="11" t="s">
        <v>716</v>
      </c>
      <c r="I405" s="11" t="s">
        <v>376</v>
      </c>
      <c r="J405" s="11" t="s">
        <v>6243</v>
      </c>
      <c r="K405" s="11" t="s">
        <v>7518</v>
      </c>
      <c r="L405" s="11" t="s">
        <v>8136</v>
      </c>
      <c r="M405" s="11" t="s">
        <v>1211</v>
      </c>
      <c r="N405" s="11" t="s">
        <v>8138</v>
      </c>
      <c r="O405" s="11" t="s">
        <v>8115</v>
      </c>
      <c r="P405" s="11" t="s">
        <v>8112</v>
      </c>
      <c r="Q405" s="11" t="s">
        <v>8114</v>
      </c>
      <c r="R405" s="11" t="s">
        <v>8086</v>
      </c>
      <c r="S405" s="11" t="s">
        <v>8083</v>
      </c>
      <c r="T405" s="11" t="s">
        <v>8085</v>
      </c>
    </row>
    <row r="406" spans="1:20" ht="30">
      <c r="A406" s="11" t="s">
        <v>2860</v>
      </c>
      <c r="B406" s="8" t="s">
        <v>2840</v>
      </c>
      <c r="C406" s="11" t="s">
        <v>304</v>
      </c>
      <c r="D406" s="11" t="s">
        <v>2862</v>
      </c>
      <c r="E406" s="11" t="s">
        <v>2863</v>
      </c>
      <c r="F406" s="9"/>
      <c r="G406" s="11" t="s">
        <v>2186</v>
      </c>
      <c r="H406" s="11" t="s">
        <v>716</v>
      </c>
      <c r="I406" s="11" t="s">
        <v>53</v>
      </c>
      <c r="J406" s="11" t="s">
        <v>2194</v>
      </c>
      <c r="K406" s="11" t="s">
        <v>2195</v>
      </c>
      <c r="L406" s="11" t="s">
        <v>2861</v>
      </c>
      <c r="M406" s="11" t="s">
        <v>2184</v>
      </c>
      <c r="N406" s="11" t="s">
        <v>2185</v>
      </c>
      <c r="O406" s="11" t="s">
        <v>2858</v>
      </c>
      <c r="P406" s="11" t="s">
        <v>2855</v>
      </c>
      <c r="Q406" s="11" t="s">
        <v>2857</v>
      </c>
      <c r="R406" s="11" t="s">
        <v>2678</v>
      </c>
      <c r="S406" s="11" t="s">
        <v>2675</v>
      </c>
      <c r="T406" s="11" t="s">
        <v>2677</v>
      </c>
    </row>
    <row r="407" spans="1:20" ht="30">
      <c r="A407" s="11" t="s">
        <v>4276</v>
      </c>
      <c r="B407" s="8" t="s">
        <v>2845</v>
      </c>
      <c r="C407" s="11" t="s">
        <v>328</v>
      </c>
      <c r="D407" s="11" t="s">
        <v>4278</v>
      </c>
      <c r="E407" s="11" t="s">
        <v>4279</v>
      </c>
      <c r="F407" s="9"/>
      <c r="G407" s="11" t="s">
        <v>3906</v>
      </c>
      <c r="H407" s="11" t="s">
        <v>716</v>
      </c>
      <c r="I407" s="11" t="s">
        <v>53</v>
      </c>
      <c r="J407" s="11" t="s">
        <v>4248</v>
      </c>
      <c r="K407" s="11" t="s">
        <v>4249</v>
      </c>
      <c r="L407" s="11" t="s">
        <v>4277</v>
      </c>
      <c r="M407" s="11" t="s">
        <v>4243</v>
      </c>
      <c r="N407" s="11" t="s">
        <v>4244</v>
      </c>
      <c r="O407" s="11" t="s">
        <v>4259</v>
      </c>
      <c r="P407" s="11" t="s">
        <v>4256</v>
      </c>
      <c r="Q407" s="11" t="s">
        <v>4258</v>
      </c>
      <c r="R407" s="11" t="s">
        <v>4073</v>
      </c>
      <c r="S407" s="11" t="s">
        <v>4070</v>
      </c>
      <c r="T407" s="11" t="s">
        <v>4072</v>
      </c>
    </row>
    <row r="408" spans="1:20" ht="60">
      <c r="A408" s="11" t="s">
        <v>890</v>
      </c>
      <c r="B408" s="8" t="s">
        <v>2849</v>
      </c>
      <c r="C408" s="11" t="s">
        <v>328</v>
      </c>
      <c r="D408" s="11" t="s">
        <v>892</v>
      </c>
      <c r="E408" s="11" t="s">
        <v>893</v>
      </c>
      <c r="F408" s="19">
        <v>79198838785</v>
      </c>
      <c r="G408" s="11" t="s">
        <v>793</v>
      </c>
      <c r="H408" s="11" t="s">
        <v>716</v>
      </c>
      <c r="I408" s="11" t="s">
        <v>53</v>
      </c>
      <c r="J408" s="11" t="s">
        <v>808</v>
      </c>
      <c r="K408" s="11" t="s">
        <v>809</v>
      </c>
      <c r="L408" s="11" t="s">
        <v>891</v>
      </c>
      <c r="M408" s="11" t="s">
        <v>791</v>
      </c>
      <c r="N408" s="11" t="s">
        <v>792</v>
      </c>
      <c r="O408" s="11" t="s">
        <v>884</v>
      </c>
      <c r="P408" s="11" t="s">
        <v>894</v>
      </c>
      <c r="Q408" s="11" t="s">
        <v>883</v>
      </c>
      <c r="R408" s="11" t="s">
        <v>879</v>
      </c>
      <c r="S408" s="11" t="s">
        <v>876</v>
      </c>
      <c r="T408" s="11" t="s">
        <v>878</v>
      </c>
    </row>
    <row r="409" spans="1:20" ht="30">
      <c r="A409" s="11" t="s">
        <v>5514</v>
      </c>
      <c r="B409" s="8" t="s">
        <v>2859</v>
      </c>
      <c r="C409" s="11" t="s">
        <v>1414</v>
      </c>
      <c r="D409" s="11" t="s">
        <v>5516</v>
      </c>
      <c r="E409" s="11" t="s">
        <v>5517</v>
      </c>
      <c r="F409" s="9"/>
      <c r="G409" s="11" t="s">
        <v>5368</v>
      </c>
      <c r="H409" s="11" t="s">
        <v>716</v>
      </c>
      <c r="I409" s="11" t="s">
        <v>399</v>
      </c>
      <c r="J409" s="11" t="s">
        <v>1168</v>
      </c>
      <c r="K409" s="11" t="s">
        <v>5496</v>
      </c>
      <c r="L409" s="11" t="s">
        <v>5515</v>
      </c>
      <c r="M409" s="11" t="s">
        <v>5502</v>
      </c>
      <c r="N409" s="11" t="s">
        <v>716</v>
      </c>
      <c r="O409" s="11" t="s">
        <v>5508</v>
      </c>
      <c r="P409" s="11" t="s">
        <v>5505</v>
      </c>
      <c r="Q409" s="11" t="s">
        <v>5507</v>
      </c>
      <c r="R409" s="11" t="s">
        <v>5512</v>
      </c>
      <c r="S409" s="11" t="s">
        <v>5509</v>
      </c>
      <c r="T409" s="11" t="s">
        <v>5511</v>
      </c>
    </row>
    <row r="410" spans="1:20" ht="30">
      <c r="A410" s="11" t="s">
        <v>13697</v>
      </c>
      <c r="B410" s="8" t="s">
        <v>2864</v>
      </c>
      <c r="C410" s="11" t="s">
        <v>208</v>
      </c>
      <c r="D410" s="11" t="s">
        <v>5516</v>
      </c>
      <c r="E410" s="11" t="s">
        <v>13698</v>
      </c>
      <c r="F410" s="9"/>
      <c r="G410" s="11" t="s">
        <v>13634</v>
      </c>
      <c r="H410" s="11" t="s">
        <v>716</v>
      </c>
      <c r="I410" s="11" t="s">
        <v>399</v>
      </c>
      <c r="J410" s="11" t="s">
        <v>5893</v>
      </c>
      <c r="K410" s="11" t="s">
        <v>5894</v>
      </c>
      <c r="L410" s="11" t="s">
        <v>10680</v>
      </c>
      <c r="M410" s="11" t="s">
        <v>1211</v>
      </c>
      <c r="N410" s="11" t="s">
        <v>716</v>
      </c>
      <c r="O410" s="11" t="s">
        <v>13669</v>
      </c>
      <c r="P410" s="11" t="s">
        <v>13677</v>
      </c>
      <c r="Q410" s="11" t="s">
        <v>13668</v>
      </c>
      <c r="R410" s="11" t="s">
        <v>13640</v>
      </c>
      <c r="S410" s="11" t="s">
        <v>13637</v>
      </c>
      <c r="T410" s="11" t="s">
        <v>13639</v>
      </c>
    </row>
    <row r="411" spans="1:20">
      <c r="A411" t="s">
        <v>15732</v>
      </c>
      <c r="C411" t="s">
        <v>15715</v>
      </c>
      <c r="D411" t="s">
        <v>15716</v>
      </c>
    </row>
    <row r="412" spans="1:20" ht="30">
      <c r="A412" s="11" t="s">
        <v>2502</v>
      </c>
      <c r="B412" s="8" t="s">
        <v>2857</v>
      </c>
      <c r="C412" s="11" t="s">
        <v>77</v>
      </c>
      <c r="D412" s="11" t="s">
        <v>2504</v>
      </c>
      <c r="E412" s="11" t="s">
        <v>2505</v>
      </c>
      <c r="F412" s="9"/>
      <c r="G412" s="11" t="s">
        <v>2186</v>
      </c>
      <c r="H412" s="11" t="s">
        <v>716</v>
      </c>
      <c r="I412" s="11" t="s">
        <v>53</v>
      </c>
      <c r="J412" s="11" t="s">
        <v>2194</v>
      </c>
      <c r="K412" s="11" t="s">
        <v>2195</v>
      </c>
      <c r="L412" s="11" t="s">
        <v>2503</v>
      </c>
      <c r="M412" s="11" t="s">
        <v>2184</v>
      </c>
      <c r="N412" s="11" t="s">
        <v>2185</v>
      </c>
      <c r="O412" s="11" t="s">
        <v>2500</v>
      </c>
      <c r="P412" s="11" t="s">
        <v>2497</v>
      </c>
      <c r="Q412" s="11" t="s">
        <v>2499</v>
      </c>
      <c r="R412" s="11" t="s">
        <v>2385</v>
      </c>
      <c r="S412" s="11" t="s">
        <v>2382</v>
      </c>
      <c r="T412" s="11" t="s">
        <v>2384</v>
      </c>
    </row>
    <row r="413" spans="1:20" ht="30">
      <c r="A413" s="11" t="s">
        <v>8993</v>
      </c>
      <c r="B413" s="8" t="s">
        <v>2871</v>
      </c>
      <c r="C413" s="11" t="s">
        <v>734</v>
      </c>
      <c r="D413" s="11" t="s">
        <v>8994</v>
      </c>
      <c r="E413" s="11" t="s">
        <v>8995</v>
      </c>
      <c r="F413" s="9"/>
      <c r="G413" s="11" t="s">
        <v>8874</v>
      </c>
      <c r="H413" s="11" t="s">
        <v>716</v>
      </c>
      <c r="I413" s="11" t="s">
        <v>287</v>
      </c>
      <c r="J413" s="11" t="s">
        <v>5893</v>
      </c>
      <c r="K413" s="11" t="s">
        <v>5894</v>
      </c>
      <c r="L413" s="11" t="s">
        <v>1419</v>
      </c>
      <c r="M413" s="11" t="s">
        <v>1211</v>
      </c>
      <c r="N413" s="11" t="s">
        <v>8958</v>
      </c>
      <c r="O413" s="11" t="s">
        <v>8965</v>
      </c>
      <c r="P413" s="11" t="s">
        <v>8962</v>
      </c>
      <c r="Q413" s="11" t="s">
        <v>8964</v>
      </c>
      <c r="R413" s="11" t="s">
        <v>8879</v>
      </c>
      <c r="S413" s="11" t="s">
        <v>8876</v>
      </c>
      <c r="T413" s="11" t="s">
        <v>8878</v>
      </c>
    </row>
    <row r="414" spans="1:20" ht="30">
      <c r="A414" s="11" t="s">
        <v>5271</v>
      </c>
      <c r="B414" s="8" t="s">
        <v>2876</v>
      </c>
      <c r="C414" s="11" t="s">
        <v>378</v>
      </c>
      <c r="D414" s="11" t="s">
        <v>5273</v>
      </c>
      <c r="E414" s="11" t="s">
        <v>5274</v>
      </c>
      <c r="F414" s="9"/>
      <c r="G414" s="11" t="s">
        <v>5140</v>
      </c>
      <c r="H414" s="11" t="s">
        <v>716</v>
      </c>
      <c r="I414" s="11" t="s">
        <v>53</v>
      </c>
      <c r="J414" s="11" t="s">
        <v>5145</v>
      </c>
      <c r="K414" s="11" t="s">
        <v>5269</v>
      </c>
      <c r="L414" s="11" t="s">
        <v>5272</v>
      </c>
      <c r="M414" s="11" t="s">
        <v>5138</v>
      </c>
      <c r="N414" s="11" t="s">
        <v>5139</v>
      </c>
      <c r="O414" s="11" t="s">
        <v>5260</v>
      </c>
      <c r="P414" s="11" t="s">
        <v>5275</v>
      </c>
      <c r="Q414" s="11" t="s">
        <v>5259</v>
      </c>
      <c r="R414" s="11" t="s">
        <v>5134</v>
      </c>
      <c r="S414" s="11" t="s">
        <v>5157</v>
      </c>
      <c r="T414" s="11" t="s">
        <v>5133</v>
      </c>
    </row>
    <row r="415" spans="1:20" ht="30">
      <c r="A415" s="11" t="s">
        <v>15706</v>
      </c>
      <c r="B415" s="8" t="s">
        <v>2881</v>
      </c>
      <c r="C415" s="11" t="s">
        <v>273</v>
      </c>
      <c r="D415" s="11" t="s">
        <v>15707</v>
      </c>
      <c r="E415" s="11" t="s">
        <v>15708</v>
      </c>
      <c r="F415" s="9"/>
      <c r="G415" s="11" t="s">
        <v>15439</v>
      </c>
      <c r="H415" s="11" t="s">
        <v>54</v>
      </c>
      <c r="I415" s="11" t="s">
        <v>53</v>
      </c>
      <c r="J415" s="11" t="s">
        <v>15703</v>
      </c>
      <c r="K415" s="11" t="s">
        <v>15704</v>
      </c>
      <c r="L415" s="11" t="s">
        <v>9819</v>
      </c>
      <c r="M415" s="11" t="s">
        <v>15691</v>
      </c>
      <c r="N415" s="11" t="s">
        <v>15692</v>
      </c>
      <c r="O415" s="11" t="s">
        <v>15688</v>
      </c>
      <c r="P415" s="11" t="s">
        <v>15701</v>
      </c>
      <c r="Q415" s="11" t="s">
        <v>15687</v>
      </c>
      <c r="R415" s="11" t="s">
        <v>447</v>
      </c>
      <c r="S415" s="11" t="s">
        <v>447</v>
      </c>
      <c r="T415" s="11" t="s">
        <v>447</v>
      </c>
    </row>
    <row r="416" spans="1:20" ht="30">
      <c r="A416" s="11" t="s">
        <v>2929</v>
      </c>
      <c r="B416" s="8" t="s">
        <v>2887</v>
      </c>
      <c r="C416" s="11" t="s">
        <v>273</v>
      </c>
      <c r="D416" s="11" t="s">
        <v>2931</v>
      </c>
      <c r="E416" s="11" t="s">
        <v>2932</v>
      </c>
      <c r="F416" s="9"/>
      <c r="G416" s="11" t="s">
        <v>2186</v>
      </c>
      <c r="H416" s="11" t="s">
        <v>716</v>
      </c>
      <c r="I416" s="11" t="s">
        <v>53</v>
      </c>
      <c r="J416" s="11" t="s">
        <v>1714</v>
      </c>
      <c r="K416" s="11" t="s">
        <v>2180</v>
      </c>
      <c r="L416" s="11" t="s">
        <v>2930</v>
      </c>
      <c r="M416" s="11" t="s">
        <v>2184</v>
      </c>
      <c r="N416" s="11" t="s">
        <v>2669</v>
      </c>
      <c r="O416" s="11" t="s">
        <v>2678</v>
      </c>
      <c r="P416" s="11" t="s">
        <v>2675</v>
      </c>
      <c r="Q416" s="11" t="s">
        <v>2677</v>
      </c>
      <c r="R416" s="11" t="s">
        <v>1918</v>
      </c>
      <c r="S416" s="11" t="s">
        <v>1915</v>
      </c>
      <c r="T416" s="11" t="s">
        <v>1917</v>
      </c>
    </row>
    <row r="417" spans="1:20" ht="30">
      <c r="A417" s="11" t="s">
        <v>7065</v>
      </c>
      <c r="B417" s="8" t="s">
        <v>2892</v>
      </c>
      <c r="C417" s="11" t="s">
        <v>328</v>
      </c>
      <c r="D417" s="11" t="s">
        <v>7066</v>
      </c>
      <c r="E417" s="11" t="s">
        <v>7067</v>
      </c>
      <c r="F417" s="9"/>
      <c r="G417" s="11" t="s">
        <v>7047</v>
      </c>
      <c r="H417" s="11" t="s">
        <v>716</v>
      </c>
      <c r="I417" s="11" t="s">
        <v>342</v>
      </c>
      <c r="J417" s="11" t="s">
        <v>5893</v>
      </c>
      <c r="K417" s="11" t="s">
        <v>5894</v>
      </c>
      <c r="L417" s="11" t="s">
        <v>687</v>
      </c>
      <c r="M417" s="11" t="s">
        <v>1211</v>
      </c>
      <c r="N417" s="11" t="s">
        <v>716</v>
      </c>
      <c r="O417" s="11" t="s">
        <v>7054</v>
      </c>
      <c r="P417" s="11" t="s">
        <v>7051</v>
      </c>
      <c r="Q417" s="11" t="s">
        <v>7053</v>
      </c>
      <c r="R417" s="11" t="s">
        <v>7058</v>
      </c>
      <c r="S417" s="11" t="s">
        <v>7055</v>
      </c>
      <c r="T417" s="11" t="s">
        <v>7057</v>
      </c>
    </row>
    <row r="418" spans="1:20" ht="30">
      <c r="A418" s="11" t="s">
        <v>1206</v>
      </c>
      <c r="B418" s="8" t="s">
        <v>2896</v>
      </c>
      <c r="C418" s="11" t="s">
        <v>944</v>
      </c>
      <c r="D418" s="11" t="s">
        <v>1212</v>
      </c>
      <c r="E418" s="11" t="s">
        <v>1213</v>
      </c>
      <c r="F418" s="9" t="s">
        <v>15733</v>
      </c>
      <c r="G418" s="11" t="s">
        <v>836</v>
      </c>
      <c r="H418" s="11" t="s">
        <v>716</v>
      </c>
      <c r="I418" s="11" t="s">
        <v>399</v>
      </c>
      <c r="J418" s="11" t="s">
        <v>1168</v>
      </c>
      <c r="K418" s="11" t="s">
        <v>1169</v>
      </c>
      <c r="L418" s="11" t="s">
        <v>1207</v>
      </c>
      <c r="M418" s="11" t="s">
        <v>1211</v>
      </c>
      <c r="N418" s="11" t="s">
        <v>716</v>
      </c>
      <c r="O418" s="11" t="s">
        <v>1217</v>
      </c>
      <c r="P418" s="11" t="s">
        <v>1214</v>
      </c>
      <c r="Q418" s="11" t="s">
        <v>1216</v>
      </c>
      <c r="R418" s="11" t="s">
        <v>1186</v>
      </c>
      <c r="S418" s="11" t="s">
        <v>1183</v>
      </c>
      <c r="T418" s="11" t="s">
        <v>1185</v>
      </c>
    </row>
    <row r="419" spans="1:20" ht="30">
      <c r="A419" s="11" t="s">
        <v>13439</v>
      </c>
      <c r="B419" s="8" t="s">
        <v>2901</v>
      </c>
      <c r="C419" s="11" t="s">
        <v>1956</v>
      </c>
      <c r="D419" s="11" t="s">
        <v>13440</v>
      </c>
      <c r="E419" s="11" t="s">
        <v>13441</v>
      </c>
      <c r="F419" s="9"/>
      <c r="G419" s="11" t="s">
        <v>13431</v>
      </c>
      <c r="H419" s="11" t="s">
        <v>716</v>
      </c>
      <c r="I419" s="11" t="s">
        <v>399</v>
      </c>
      <c r="J419" s="11" t="s">
        <v>5893</v>
      </c>
      <c r="K419" s="11" t="s">
        <v>5894</v>
      </c>
      <c r="L419" s="11" t="s">
        <v>6192</v>
      </c>
      <c r="M419" s="11" t="s">
        <v>1211</v>
      </c>
      <c r="N419" s="11" t="s">
        <v>716</v>
      </c>
      <c r="O419" s="11" t="s">
        <v>447</v>
      </c>
      <c r="P419" s="11" t="s">
        <v>5907</v>
      </c>
      <c r="Q419" s="11" t="s">
        <v>447</v>
      </c>
      <c r="R419" s="11" t="s">
        <v>13417</v>
      </c>
      <c r="S419" s="11" t="s">
        <v>13436</v>
      </c>
      <c r="T419" s="11" t="s">
        <v>13416</v>
      </c>
    </row>
    <row r="420" spans="1:20" ht="30">
      <c r="A420" s="11" t="s">
        <v>9595</v>
      </c>
      <c r="B420" s="8" t="s">
        <v>2906</v>
      </c>
      <c r="C420" s="11" t="s">
        <v>1662</v>
      </c>
      <c r="D420" s="11" t="s">
        <v>9597</v>
      </c>
      <c r="E420" s="11" t="s">
        <v>9598</v>
      </c>
      <c r="F420" s="9"/>
      <c r="G420" s="11" t="s">
        <v>9570</v>
      </c>
      <c r="H420" s="11" t="s">
        <v>716</v>
      </c>
      <c r="I420" s="11" t="s">
        <v>287</v>
      </c>
      <c r="J420" s="11" t="s">
        <v>5893</v>
      </c>
      <c r="K420" s="11" t="s">
        <v>5894</v>
      </c>
      <c r="L420" s="11" t="s">
        <v>9596</v>
      </c>
      <c r="M420" s="11" t="s">
        <v>1211</v>
      </c>
      <c r="N420" s="11" t="s">
        <v>9569</v>
      </c>
      <c r="O420" s="11" t="s">
        <v>9576</v>
      </c>
      <c r="P420" s="11" t="s">
        <v>9573</v>
      </c>
      <c r="Q420" s="11" t="s">
        <v>9575</v>
      </c>
      <c r="R420" s="11" t="s">
        <v>9580</v>
      </c>
      <c r="S420" s="11" t="s">
        <v>9577</v>
      </c>
      <c r="T420" s="11" t="s">
        <v>9579</v>
      </c>
    </row>
    <row r="421" spans="1:20" ht="30">
      <c r="A421" s="11" t="s">
        <v>8348</v>
      </c>
      <c r="B421" s="8" t="s">
        <v>2910</v>
      </c>
      <c r="C421" s="11" t="s">
        <v>437</v>
      </c>
      <c r="D421" s="11" t="s">
        <v>8349</v>
      </c>
      <c r="E421" s="11" t="s">
        <v>8350</v>
      </c>
      <c r="F421" s="9"/>
      <c r="G421" s="11" t="s">
        <v>8260</v>
      </c>
      <c r="H421" s="11" t="s">
        <v>716</v>
      </c>
      <c r="I421" s="11" t="s">
        <v>376</v>
      </c>
      <c r="J421" s="11" t="s">
        <v>5893</v>
      </c>
      <c r="K421" s="11" t="s">
        <v>5894</v>
      </c>
      <c r="L421" s="11" t="s">
        <v>7622</v>
      </c>
      <c r="M421" s="11" t="s">
        <v>1211</v>
      </c>
      <c r="N421" s="11" t="s">
        <v>8091</v>
      </c>
      <c r="O421" s="11" t="s">
        <v>8343</v>
      </c>
      <c r="P421" s="11" t="s">
        <v>8340</v>
      </c>
      <c r="Q421" s="11" t="s">
        <v>8342</v>
      </c>
      <c r="R421" s="11" t="s">
        <v>8257</v>
      </c>
      <c r="S421" s="11" t="s">
        <v>8269</v>
      </c>
      <c r="T421" s="11" t="s">
        <v>8256</v>
      </c>
    </row>
    <row r="422" spans="1:20" ht="30">
      <c r="A422" s="11" t="s">
        <v>1171</v>
      </c>
      <c r="B422" s="8" t="s">
        <v>2915</v>
      </c>
      <c r="C422" s="11" t="s">
        <v>328</v>
      </c>
      <c r="D422" s="11" t="s">
        <v>1177</v>
      </c>
      <c r="E422" s="11" t="s">
        <v>1178</v>
      </c>
      <c r="F422" s="9">
        <v>79119000791</v>
      </c>
      <c r="G422" s="11" t="s">
        <v>836</v>
      </c>
      <c r="H422" s="11" t="s">
        <v>716</v>
      </c>
      <c r="I422" s="11" t="s">
        <v>399</v>
      </c>
      <c r="J422" s="11" t="s">
        <v>1168</v>
      </c>
      <c r="K422" s="11" t="s">
        <v>1169</v>
      </c>
      <c r="L422" s="11" t="s">
        <v>1172</v>
      </c>
      <c r="M422" s="11" t="s">
        <v>1175</v>
      </c>
      <c r="N422" s="11" t="s">
        <v>1176</v>
      </c>
      <c r="O422" s="11" t="s">
        <v>1182</v>
      </c>
      <c r="P422" s="11" t="s">
        <v>1179</v>
      </c>
      <c r="Q422" s="11" t="s">
        <v>1181</v>
      </c>
      <c r="R422" s="11" t="s">
        <v>1186</v>
      </c>
      <c r="S422" s="11" t="s">
        <v>1183</v>
      </c>
      <c r="T422" s="11" t="s">
        <v>1185</v>
      </c>
    </row>
    <row r="423" spans="1:20" ht="30">
      <c r="A423" s="11" t="s">
        <v>11087</v>
      </c>
      <c r="B423" s="8" t="s">
        <v>2677</v>
      </c>
      <c r="C423" s="11" t="s">
        <v>477</v>
      </c>
      <c r="D423" s="11" t="s">
        <v>1177</v>
      </c>
      <c r="E423" s="11" t="s">
        <v>11089</v>
      </c>
      <c r="F423" s="9"/>
      <c r="G423" s="11" t="s">
        <v>11039</v>
      </c>
      <c r="H423" s="11" t="s">
        <v>716</v>
      </c>
      <c r="I423" s="11" t="s">
        <v>316</v>
      </c>
      <c r="J423" s="11" t="s">
        <v>5893</v>
      </c>
      <c r="K423" s="11" t="s">
        <v>5894</v>
      </c>
      <c r="L423" s="11" t="s">
        <v>11088</v>
      </c>
      <c r="M423" s="11" t="s">
        <v>1211</v>
      </c>
      <c r="N423" s="11" t="s">
        <v>716</v>
      </c>
      <c r="O423" s="11" t="s">
        <v>11068</v>
      </c>
      <c r="P423" s="11" t="s">
        <v>11076</v>
      </c>
      <c r="Q423" s="11" t="s">
        <v>11067</v>
      </c>
      <c r="R423" s="11" t="s">
        <v>11047</v>
      </c>
      <c r="S423" s="11" t="s">
        <v>11044</v>
      </c>
      <c r="T423" s="11" t="s">
        <v>11046</v>
      </c>
    </row>
    <row r="424" spans="1:20" ht="30">
      <c r="A424" s="11" t="s">
        <v>14872</v>
      </c>
      <c r="B424" s="8" t="s">
        <v>2921</v>
      </c>
      <c r="C424" s="11" t="s">
        <v>860</v>
      </c>
      <c r="D424" s="11" t="s">
        <v>1177</v>
      </c>
      <c r="E424" s="11" t="s">
        <v>14874</v>
      </c>
      <c r="F424" s="9"/>
      <c r="G424" s="11" t="s">
        <v>14856</v>
      </c>
      <c r="H424" s="11" t="s">
        <v>716</v>
      </c>
      <c r="I424" s="11" t="s">
        <v>1520</v>
      </c>
      <c r="J424" s="11" t="s">
        <v>5893</v>
      </c>
      <c r="K424" s="11" t="s">
        <v>5894</v>
      </c>
      <c r="L424" s="11" t="s">
        <v>14873</v>
      </c>
      <c r="M424" s="11" t="s">
        <v>1211</v>
      </c>
      <c r="N424" s="11" t="s">
        <v>4675</v>
      </c>
      <c r="O424" s="11" t="s">
        <v>14862</v>
      </c>
      <c r="P424" s="11" t="s">
        <v>14859</v>
      </c>
      <c r="Q424" s="11" t="s">
        <v>14861</v>
      </c>
      <c r="R424" s="11" t="s">
        <v>14866</v>
      </c>
      <c r="S424" s="11" t="s">
        <v>14863</v>
      </c>
      <c r="T424" s="11" t="s">
        <v>14865</v>
      </c>
    </row>
    <row r="425" spans="1:20" ht="30">
      <c r="A425" s="11" t="s">
        <v>15406</v>
      </c>
      <c r="B425" s="8" t="s">
        <v>2928</v>
      </c>
      <c r="C425" s="11" t="s">
        <v>860</v>
      </c>
      <c r="D425" s="11" t="s">
        <v>1177</v>
      </c>
      <c r="E425" s="11" t="s">
        <v>15408</v>
      </c>
      <c r="F425" s="9"/>
      <c r="G425" s="11" t="s">
        <v>5862</v>
      </c>
      <c r="H425" s="11" t="s">
        <v>5864</v>
      </c>
      <c r="I425" s="11" t="s">
        <v>53</v>
      </c>
      <c r="J425" s="11" t="s">
        <v>15403</v>
      </c>
      <c r="K425" s="11" t="s">
        <v>15404</v>
      </c>
      <c r="L425" s="11" t="s">
        <v>15407</v>
      </c>
      <c r="M425" s="11" t="s">
        <v>15295</v>
      </c>
      <c r="N425" s="11" t="s">
        <v>15296</v>
      </c>
      <c r="O425" s="11" t="s">
        <v>15301</v>
      </c>
      <c r="P425" s="11" t="s">
        <v>15298</v>
      </c>
      <c r="Q425" s="11" t="s">
        <v>15300</v>
      </c>
      <c r="R425" s="11" t="s">
        <v>729</v>
      </c>
      <c r="S425" s="11" t="s">
        <v>991</v>
      </c>
      <c r="T425" s="11" t="s">
        <v>993</v>
      </c>
    </row>
    <row r="426" spans="1:20" ht="30">
      <c r="A426" s="11" t="s">
        <v>15045</v>
      </c>
      <c r="B426" s="8" t="s">
        <v>2933</v>
      </c>
      <c r="C426" s="11" t="s">
        <v>5107</v>
      </c>
      <c r="D426" s="11" t="s">
        <v>15068</v>
      </c>
      <c r="E426" s="11" t="s">
        <v>15069</v>
      </c>
      <c r="F426" s="9"/>
      <c r="G426" s="11" t="s">
        <v>15039</v>
      </c>
      <c r="H426" s="11" t="s">
        <v>716</v>
      </c>
      <c r="I426" s="11" t="s">
        <v>1520</v>
      </c>
      <c r="J426" s="11" t="s">
        <v>5908</v>
      </c>
      <c r="K426" s="11" t="s">
        <v>5909</v>
      </c>
      <c r="L426" s="11" t="s">
        <v>15067</v>
      </c>
      <c r="M426" s="11" t="s">
        <v>1211</v>
      </c>
      <c r="N426" s="11" t="s">
        <v>8487</v>
      </c>
      <c r="O426" s="11" t="s">
        <v>15029</v>
      </c>
      <c r="P426" s="11" t="s">
        <v>15046</v>
      </c>
      <c r="Q426" s="11" t="s">
        <v>15028</v>
      </c>
      <c r="R426" s="11" t="s">
        <v>14238</v>
      </c>
      <c r="S426" s="11" t="s">
        <v>14235</v>
      </c>
      <c r="T426" s="11" t="s">
        <v>14237</v>
      </c>
    </row>
    <row r="427" spans="1:20" ht="30">
      <c r="A427" s="11" t="s">
        <v>12806</v>
      </c>
      <c r="B427" s="8" t="s">
        <v>2938</v>
      </c>
      <c r="C427" s="11" t="s">
        <v>437</v>
      </c>
      <c r="D427" s="11" t="s">
        <v>12808</v>
      </c>
      <c r="E427" s="11" t="s">
        <v>12809</v>
      </c>
      <c r="F427" s="9"/>
      <c r="G427" s="11" t="s">
        <v>12744</v>
      </c>
      <c r="H427" s="11" t="s">
        <v>716</v>
      </c>
      <c r="I427" s="11" t="s">
        <v>224</v>
      </c>
      <c r="J427" s="11" t="s">
        <v>5893</v>
      </c>
      <c r="K427" s="11" t="s">
        <v>5894</v>
      </c>
      <c r="L427" s="11" t="s">
        <v>12807</v>
      </c>
      <c r="M427" s="11" t="s">
        <v>1211</v>
      </c>
      <c r="N427" s="11" t="s">
        <v>11163</v>
      </c>
      <c r="O427" s="11" t="s">
        <v>12782</v>
      </c>
      <c r="P427" s="11" t="s">
        <v>12791</v>
      </c>
      <c r="Q427" s="11" t="s">
        <v>12781</v>
      </c>
      <c r="R427" s="11" t="s">
        <v>12728</v>
      </c>
      <c r="S427" s="11" t="s">
        <v>12739</v>
      </c>
      <c r="T427" s="11" t="s">
        <v>12727</v>
      </c>
    </row>
    <row r="428" spans="1:20" ht="30">
      <c r="A428" s="11" t="s">
        <v>2237</v>
      </c>
      <c r="B428" s="8" t="s">
        <v>2942</v>
      </c>
      <c r="C428" s="11" t="s">
        <v>866</v>
      </c>
      <c r="D428" s="11" t="s">
        <v>2239</v>
      </c>
      <c r="E428" s="11" t="s">
        <v>2240</v>
      </c>
      <c r="F428" s="9"/>
      <c r="G428" s="11" t="s">
        <v>2186</v>
      </c>
      <c r="H428" s="11" t="s">
        <v>716</v>
      </c>
      <c r="I428" s="11" t="s">
        <v>53</v>
      </c>
      <c r="J428" s="11" t="s">
        <v>2194</v>
      </c>
      <c r="K428" s="11" t="s">
        <v>2195</v>
      </c>
      <c r="L428" s="11" t="s">
        <v>2238</v>
      </c>
      <c r="M428" s="11" t="s">
        <v>2184</v>
      </c>
      <c r="N428" s="11" t="s">
        <v>2185</v>
      </c>
      <c r="O428" s="11" t="s">
        <v>2182</v>
      </c>
      <c r="P428" s="11" t="s">
        <v>2201</v>
      </c>
      <c r="Q428" s="11" t="s">
        <v>2181</v>
      </c>
      <c r="R428" s="11" t="s">
        <v>2193</v>
      </c>
      <c r="S428" s="11" t="s">
        <v>2190</v>
      </c>
      <c r="T428" s="11" t="s">
        <v>2192</v>
      </c>
    </row>
    <row r="429" spans="1:20" ht="30">
      <c r="A429" s="11" t="s">
        <v>6035</v>
      </c>
      <c r="B429" s="8" t="s">
        <v>2947</v>
      </c>
      <c r="C429" s="11" t="s">
        <v>944</v>
      </c>
      <c r="D429" s="11" t="s">
        <v>6037</v>
      </c>
      <c r="E429" s="11" t="s">
        <v>6038</v>
      </c>
      <c r="F429" s="9"/>
      <c r="G429" s="11" t="s">
        <v>5955</v>
      </c>
      <c r="H429" s="11" t="s">
        <v>716</v>
      </c>
      <c r="I429" s="11" t="s">
        <v>166</v>
      </c>
      <c r="J429" s="11" t="s">
        <v>5893</v>
      </c>
      <c r="K429" s="11" t="s">
        <v>5894</v>
      </c>
      <c r="L429" s="11" t="s">
        <v>6036</v>
      </c>
      <c r="M429" s="11" t="s">
        <v>1211</v>
      </c>
      <c r="N429" s="11" t="s">
        <v>716</v>
      </c>
      <c r="O429" s="11" t="s">
        <v>6010</v>
      </c>
      <c r="P429" s="11" t="s">
        <v>6007</v>
      </c>
      <c r="Q429" s="11" t="s">
        <v>6009</v>
      </c>
      <c r="R429" s="11" t="s">
        <v>5962</v>
      </c>
      <c r="S429" s="11" t="s">
        <v>5959</v>
      </c>
      <c r="T429" s="11" t="s">
        <v>5961</v>
      </c>
    </row>
    <row r="430" spans="1:20" ht="30">
      <c r="A430" s="11" t="s">
        <v>10896</v>
      </c>
      <c r="B430" s="8" t="s">
        <v>2952</v>
      </c>
      <c r="C430" s="11" t="s">
        <v>328</v>
      </c>
      <c r="D430" s="11" t="s">
        <v>10897</v>
      </c>
      <c r="E430" s="11" t="s">
        <v>10898</v>
      </c>
      <c r="F430" s="9"/>
      <c r="G430" s="11" t="s">
        <v>10819</v>
      </c>
      <c r="H430" s="11" t="s">
        <v>716</v>
      </c>
      <c r="I430" s="11" t="s">
        <v>316</v>
      </c>
      <c r="J430" s="11" t="s">
        <v>5893</v>
      </c>
      <c r="K430" s="11" t="s">
        <v>5894</v>
      </c>
      <c r="L430" s="11" t="s">
        <v>10317</v>
      </c>
      <c r="M430" s="11" t="s">
        <v>1211</v>
      </c>
      <c r="N430" s="11" t="s">
        <v>10831</v>
      </c>
      <c r="O430" s="11" t="s">
        <v>10876</v>
      </c>
      <c r="P430" s="11" t="s">
        <v>10873</v>
      </c>
      <c r="Q430" s="11" t="s">
        <v>10875</v>
      </c>
      <c r="R430" s="11" t="s">
        <v>10814</v>
      </c>
      <c r="S430" s="11" t="s">
        <v>10826</v>
      </c>
      <c r="T430" s="11" t="s">
        <v>10813</v>
      </c>
    </row>
    <row r="431" spans="1:20" ht="30">
      <c r="A431" s="11" t="s">
        <v>1235</v>
      </c>
      <c r="B431" s="8" t="s">
        <v>2956</v>
      </c>
      <c r="C431" s="11" t="s">
        <v>1237</v>
      </c>
      <c r="D431" s="11" t="s">
        <v>1238</v>
      </c>
      <c r="E431" s="11" t="s">
        <v>1239</v>
      </c>
      <c r="F431" s="9"/>
      <c r="G431" s="11" t="s">
        <v>836</v>
      </c>
      <c r="H431" s="11" t="s">
        <v>716</v>
      </c>
      <c r="I431" s="11" t="s">
        <v>399</v>
      </c>
      <c r="J431" s="11" t="s">
        <v>1036</v>
      </c>
      <c r="K431" s="11" t="s">
        <v>1187</v>
      </c>
      <c r="L431" s="11" t="s">
        <v>1236</v>
      </c>
      <c r="M431" s="11" t="s">
        <v>1175</v>
      </c>
      <c r="N431" s="11" t="s">
        <v>1176</v>
      </c>
      <c r="O431" s="11" t="s">
        <v>1186</v>
      </c>
      <c r="P431" s="11" t="s">
        <v>1183</v>
      </c>
      <c r="Q431" s="11" t="s">
        <v>1185</v>
      </c>
      <c r="R431" s="11" t="s">
        <v>1195</v>
      </c>
      <c r="S431" s="11" t="s">
        <v>1192</v>
      </c>
      <c r="T431" s="11" t="s">
        <v>1194</v>
      </c>
    </row>
    <row r="432" spans="1:20" ht="30">
      <c r="A432" s="11" t="s">
        <v>5971</v>
      </c>
      <c r="B432" s="8" t="s">
        <v>2961</v>
      </c>
      <c r="C432" s="11" t="s">
        <v>734</v>
      </c>
      <c r="D432" s="11" t="s">
        <v>1238</v>
      </c>
      <c r="E432" s="11" t="s">
        <v>5972</v>
      </c>
      <c r="F432" s="9"/>
      <c r="G432" s="11" t="s">
        <v>5955</v>
      </c>
      <c r="H432" s="11" t="s">
        <v>716</v>
      </c>
      <c r="I432" s="11" t="s">
        <v>166</v>
      </c>
      <c r="J432" s="11" t="s">
        <v>5893</v>
      </c>
      <c r="K432" s="11" t="s">
        <v>5894</v>
      </c>
      <c r="L432" s="11" t="s">
        <v>859</v>
      </c>
      <c r="M432" s="11" t="s">
        <v>1211</v>
      </c>
      <c r="N432" s="11" t="s">
        <v>716</v>
      </c>
      <c r="O432" s="11" t="s">
        <v>5952</v>
      </c>
      <c r="P432" s="11" t="s">
        <v>5968</v>
      </c>
      <c r="Q432" s="11" t="s">
        <v>5951</v>
      </c>
      <c r="R432" s="11" t="s">
        <v>5962</v>
      </c>
      <c r="S432" s="11" t="s">
        <v>5959</v>
      </c>
      <c r="T432" s="11" t="s">
        <v>5961</v>
      </c>
    </row>
    <row r="433" spans="1:20" ht="30">
      <c r="A433" s="11" t="s">
        <v>3798</v>
      </c>
      <c r="B433" s="8" t="s">
        <v>2966</v>
      </c>
      <c r="C433" s="11" t="s">
        <v>273</v>
      </c>
      <c r="D433" s="11" t="s">
        <v>2964</v>
      </c>
      <c r="E433" s="11" t="s">
        <v>3816</v>
      </c>
      <c r="F433" s="9"/>
      <c r="G433" s="11" t="s">
        <v>2670</v>
      </c>
      <c r="H433" s="11" t="s">
        <v>716</v>
      </c>
      <c r="I433" s="11" t="s">
        <v>53</v>
      </c>
      <c r="J433" s="11" t="s">
        <v>1714</v>
      </c>
      <c r="K433" s="11" t="s">
        <v>3814</v>
      </c>
      <c r="L433" s="11" t="s">
        <v>3815</v>
      </c>
      <c r="M433" s="11" t="s">
        <v>3348</v>
      </c>
      <c r="N433" s="11" t="s">
        <v>3530</v>
      </c>
      <c r="O433" s="11" t="s">
        <v>3355</v>
      </c>
      <c r="P433" s="11" t="s">
        <v>3352</v>
      </c>
      <c r="Q433" s="11" t="s">
        <v>3354</v>
      </c>
      <c r="R433" s="11" t="s">
        <v>1922</v>
      </c>
      <c r="S433" s="11" t="s">
        <v>1919</v>
      </c>
      <c r="T433" s="11" t="s">
        <v>1921</v>
      </c>
    </row>
    <row r="434" spans="1:20" ht="30">
      <c r="A434" s="11" t="s">
        <v>10566</v>
      </c>
      <c r="B434" s="8" t="s">
        <v>2971</v>
      </c>
      <c r="C434" s="11" t="s">
        <v>98</v>
      </c>
      <c r="D434" s="11" t="s">
        <v>2964</v>
      </c>
      <c r="E434" s="11" t="s">
        <v>10569</v>
      </c>
      <c r="F434" s="9"/>
      <c r="G434" s="11" t="s">
        <v>10535</v>
      </c>
      <c r="H434" s="11" t="s">
        <v>716</v>
      </c>
      <c r="I434" s="11" t="s">
        <v>316</v>
      </c>
      <c r="J434" s="11" t="s">
        <v>5893</v>
      </c>
      <c r="K434" s="11" t="s">
        <v>5894</v>
      </c>
      <c r="L434" s="11" t="s">
        <v>2347</v>
      </c>
      <c r="M434" s="11" t="s">
        <v>1211</v>
      </c>
      <c r="N434" s="11" t="s">
        <v>716</v>
      </c>
      <c r="O434" s="11" t="s">
        <v>10542</v>
      </c>
      <c r="P434" s="11" t="s">
        <v>10539</v>
      </c>
      <c r="Q434" s="11" t="s">
        <v>10541</v>
      </c>
      <c r="R434" s="11" t="s">
        <v>10434</v>
      </c>
      <c r="S434" s="11" t="s">
        <v>10448</v>
      </c>
      <c r="T434" s="11" t="s">
        <v>10433</v>
      </c>
    </row>
    <row r="435" spans="1:20" ht="30">
      <c r="A435" s="11" t="s">
        <v>14853</v>
      </c>
      <c r="B435" s="8" t="s">
        <v>2976</v>
      </c>
      <c r="C435" s="11" t="s">
        <v>866</v>
      </c>
      <c r="D435" s="11" t="s">
        <v>2964</v>
      </c>
      <c r="E435" s="11" t="s">
        <v>14858</v>
      </c>
      <c r="F435" s="9"/>
      <c r="G435" s="11" t="s">
        <v>14856</v>
      </c>
      <c r="H435" s="11" t="s">
        <v>716</v>
      </c>
      <c r="I435" s="11" t="s">
        <v>1520</v>
      </c>
      <c r="J435" s="11" t="s">
        <v>5893</v>
      </c>
      <c r="K435" s="11" t="s">
        <v>5894</v>
      </c>
      <c r="L435" s="11" t="s">
        <v>6021</v>
      </c>
      <c r="M435" s="11" t="s">
        <v>1211</v>
      </c>
      <c r="N435" s="11" t="s">
        <v>4675</v>
      </c>
      <c r="O435" s="11" t="s">
        <v>14862</v>
      </c>
      <c r="P435" s="11" t="s">
        <v>14859</v>
      </c>
      <c r="Q435" s="11" t="s">
        <v>14861</v>
      </c>
      <c r="R435" s="11" t="s">
        <v>14866</v>
      </c>
      <c r="S435" s="11" t="s">
        <v>14863</v>
      </c>
      <c r="T435" s="11" t="s">
        <v>14865</v>
      </c>
    </row>
    <row r="436" spans="1:20" ht="30">
      <c r="A436" s="11" t="s">
        <v>2962</v>
      </c>
      <c r="B436" s="8" t="s">
        <v>2981</v>
      </c>
      <c r="C436" s="11" t="s">
        <v>2011</v>
      </c>
      <c r="D436" s="11" t="s">
        <v>2964</v>
      </c>
      <c r="E436" s="11" t="s">
        <v>2965</v>
      </c>
      <c r="F436" s="9"/>
      <c r="G436" s="11" t="s">
        <v>2186</v>
      </c>
      <c r="H436" s="11" t="s">
        <v>716</v>
      </c>
      <c r="I436" s="11" t="s">
        <v>53</v>
      </c>
      <c r="J436" s="11" t="s">
        <v>2194</v>
      </c>
      <c r="K436" s="11" t="s">
        <v>2195</v>
      </c>
      <c r="L436" s="11" t="s">
        <v>2963</v>
      </c>
      <c r="M436" s="11" t="s">
        <v>2184</v>
      </c>
      <c r="N436" s="11" t="s">
        <v>2669</v>
      </c>
      <c r="O436" s="11" t="s">
        <v>2929</v>
      </c>
      <c r="P436" s="11" t="s">
        <v>2926</v>
      </c>
      <c r="Q436" s="11" t="s">
        <v>2928</v>
      </c>
      <c r="R436" s="11" t="s">
        <v>2678</v>
      </c>
      <c r="S436" s="11" t="s">
        <v>2675</v>
      </c>
      <c r="T436" s="11" t="s">
        <v>2677</v>
      </c>
    </row>
    <row r="437" spans="1:20" ht="30">
      <c r="A437" s="11" t="s">
        <v>4471</v>
      </c>
      <c r="B437" s="8" t="s">
        <v>2992</v>
      </c>
      <c r="C437" s="11" t="s">
        <v>251</v>
      </c>
      <c r="D437" s="11" t="s">
        <v>2964</v>
      </c>
      <c r="E437" s="11" t="s">
        <v>4476</v>
      </c>
      <c r="F437" s="9"/>
      <c r="G437" s="11" t="s">
        <v>3906</v>
      </c>
      <c r="H437" s="11" t="s">
        <v>716</v>
      </c>
      <c r="I437" s="11" t="s">
        <v>53</v>
      </c>
      <c r="J437" s="11" t="s">
        <v>4468</v>
      </c>
      <c r="K437" s="11" t="s">
        <v>4469</v>
      </c>
      <c r="L437" s="11" t="s">
        <v>4472</v>
      </c>
      <c r="M437" s="11" t="s">
        <v>4474</v>
      </c>
      <c r="N437" s="11" t="s">
        <v>4475</v>
      </c>
      <c r="O437" s="11" t="s">
        <v>4480</v>
      </c>
      <c r="P437" s="11" t="s">
        <v>4477</v>
      </c>
      <c r="Q437" s="11" t="s">
        <v>4479</v>
      </c>
      <c r="R437" s="11" t="s">
        <v>4461</v>
      </c>
      <c r="S437" s="11" t="s">
        <v>4458</v>
      </c>
      <c r="T437" s="11" t="s">
        <v>4460</v>
      </c>
    </row>
    <row r="438" spans="1:20">
      <c r="A438" t="s">
        <v>15734</v>
      </c>
      <c r="C438" t="s">
        <v>15715</v>
      </c>
      <c r="D438" t="s">
        <v>15716</v>
      </c>
    </row>
    <row r="439" spans="1:20" ht="60">
      <c r="A439" s="11" t="s">
        <v>6990</v>
      </c>
      <c r="B439" s="8" t="s">
        <v>2996</v>
      </c>
      <c r="C439" s="11" t="s">
        <v>328</v>
      </c>
      <c r="D439" s="11" t="s">
        <v>6991</v>
      </c>
      <c r="E439" s="11" t="s">
        <v>6992</v>
      </c>
      <c r="F439" s="9"/>
      <c r="G439" s="11" t="s">
        <v>6897</v>
      </c>
      <c r="H439" s="11" t="s">
        <v>716</v>
      </c>
      <c r="I439" s="11" t="s">
        <v>166</v>
      </c>
      <c r="J439" s="11" t="s">
        <v>5484</v>
      </c>
      <c r="K439" s="11" t="s">
        <v>6891</v>
      </c>
      <c r="L439" s="11" t="s">
        <v>1647</v>
      </c>
      <c r="M439" s="11" t="s">
        <v>712</v>
      </c>
      <c r="N439" s="11" t="s">
        <v>6976</v>
      </c>
      <c r="O439" s="11" t="s">
        <v>6983</v>
      </c>
      <c r="P439" s="11" t="s">
        <v>6980</v>
      </c>
      <c r="Q439" s="11" t="s">
        <v>6982</v>
      </c>
      <c r="R439" s="11" t="s">
        <v>5878</v>
      </c>
      <c r="S439" s="11" t="s">
        <v>5875</v>
      </c>
      <c r="T439" s="11" t="s">
        <v>5877</v>
      </c>
    </row>
    <row r="440" spans="1:20" ht="45">
      <c r="A440" s="11" t="s">
        <v>5587</v>
      </c>
      <c r="B440" s="8" t="s">
        <v>3000</v>
      </c>
      <c r="C440" s="11" t="s">
        <v>467</v>
      </c>
      <c r="D440" s="11" t="s">
        <v>5593</v>
      </c>
      <c r="E440" s="11" t="s">
        <v>5594</v>
      </c>
      <c r="F440" s="9"/>
      <c r="G440" s="11" t="s">
        <v>5374</v>
      </c>
      <c r="H440" s="11" t="s">
        <v>716</v>
      </c>
      <c r="I440" s="11" t="s">
        <v>166</v>
      </c>
      <c r="J440" s="11" t="s">
        <v>1036</v>
      </c>
      <c r="K440" s="11" t="s">
        <v>5522</v>
      </c>
      <c r="L440" s="11" t="s">
        <v>5588</v>
      </c>
      <c r="M440" s="11" t="s">
        <v>5591</v>
      </c>
      <c r="N440" s="11" t="s">
        <v>5592</v>
      </c>
      <c r="O440" s="11" t="s">
        <v>5598</v>
      </c>
      <c r="P440" s="11" t="s">
        <v>5595</v>
      </c>
      <c r="Q440" s="11" t="s">
        <v>5597</v>
      </c>
      <c r="R440" s="11" t="s">
        <v>5602</v>
      </c>
      <c r="S440" s="11" t="s">
        <v>5599</v>
      </c>
      <c r="T440" s="11" t="s">
        <v>5601</v>
      </c>
    </row>
    <row r="441" spans="1:20" ht="30">
      <c r="A441" s="11" t="s">
        <v>2585</v>
      </c>
      <c r="B441" s="8" t="s">
        <v>3005</v>
      </c>
      <c r="C441" s="11" t="s">
        <v>2587</v>
      </c>
      <c r="D441" s="11" t="s">
        <v>2588</v>
      </c>
      <c r="E441" s="11" t="s">
        <v>2589</v>
      </c>
      <c r="F441" s="9"/>
      <c r="G441" s="11" t="s">
        <v>2186</v>
      </c>
      <c r="H441" s="11" t="s">
        <v>716</v>
      </c>
      <c r="I441" s="11" t="s">
        <v>53</v>
      </c>
      <c r="J441" s="11" t="s">
        <v>2194</v>
      </c>
      <c r="K441" s="11" t="s">
        <v>2195</v>
      </c>
      <c r="L441" s="11" t="s">
        <v>2586</v>
      </c>
      <c r="M441" s="11" t="s">
        <v>2184</v>
      </c>
      <c r="N441" s="11" t="s">
        <v>2185</v>
      </c>
      <c r="O441" s="11" t="s">
        <v>2537</v>
      </c>
      <c r="P441" s="11" t="s">
        <v>2534</v>
      </c>
      <c r="Q441" s="11" t="s">
        <v>2536</v>
      </c>
      <c r="R441" s="11" t="s">
        <v>2385</v>
      </c>
      <c r="S441" s="11" t="s">
        <v>2382</v>
      </c>
      <c r="T441" s="11" t="s">
        <v>2384</v>
      </c>
    </row>
    <row r="442" spans="1:20" ht="30">
      <c r="A442" s="11" t="s">
        <v>11160</v>
      </c>
      <c r="B442" s="8" t="s">
        <v>3011</v>
      </c>
      <c r="C442" s="11" t="s">
        <v>615</v>
      </c>
      <c r="D442" s="11" t="s">
        <v>1830</v>
      </c>
      <c r="E442" s="11" t="s">
        <v>11166</v>
      </c>
      <c r="F442" s="9"/>
      <c r="G442" s="11" t="s">
        <v>11164</v>
      </c>
      <c r="H442" s="11" t="s">
        <v>716</v>
      </c>
      <c r="I442" s="11" t="s">
        <v>1816</v>
      </c>
      <c r="J442" s="11" t="s">
        <v>5893</v>
      </c>
      <c r="K442" s="11" t="s">
        <v>5894</v>
      </c>
      <c r="L442" s="11" t="s">
        <v>11161</v>
      </c>
      <c r="M442" s="11" t="s">
        <v>1211</v>
      </c>
      <c r="N442" s="11" t="s">
        <v>11163</v>
      </c>
      <c r="O442" s="11" t="s">
        <v>11170</v>
      </c>
      <c r="P442" s="11" t="s">
        <v>11167</v>
      </c>
      <c r="Q442" s="11" t="s">
        <v>11169</v>
      </c>
      <c r="R442" s="11" t="s">
        <v>11147</v>
      </c>
      <c r="S442" s="11" t="s">
        <v>11171</v>
      </c>
      <c r="T442" s="11" t="s">
        <v>11146</v>
      </c>
    </row>
    <row r="443" spans="1:20" ht="30">
      <c r="A443" s="11" t="s">
        <v>1827</v>
      </c>
      <c r="B443" s="8" t="s">
        <v>3017</v>
      </c>
      <c r="C443" s="11" t="s">
        <v>567</v>
      </c>
      <c r="D443" s="11" t="s">
        <v>1830</v>
      </c>
      <c r="E443" s="11" t="s">
        <v>1831</v>
      </c>
      <c r="F443" s="9">
        <v>89518597474</v>
      </c>
      <c r="G443" s="11" t="s">
        <v>1829</v>
      </c>
      <c r="H443" s="11" t="s">
        <v>716</v>
      </c>
      <c r="I443" s="11" t="s">
        <v>287</v>
      </c>
      <c r="J443" s="11" t="s">
        <v>1750</v>
      </c>
      <c r="K443" s="11" t="s">
        <v>1751</v>
      </c>
      <c r="L443" s="11" t="s">
        <v>1828</v>
      </c>
      <c r="M443" s="11" t="s">
        <v>1695</v>
      </c>
      <c r="N443" s="11" t="s">
        <v>1804</v>
      </c>
      <c r="O443" s="11" t="s">
        <v>1811</v>
      </c>
      <c r="P443" s="11" t="s">
        <v>1808</v>
      </c>
      <c r="Q443" s="11" t="s">
        <v>1810</v>
      </c>
      <c r="R443" s="11" t="s">
        <v>1691</v>
      </c>
      <c r="S443" s="11" t="s">
        <v>1712</v>
      </c>
      <c r="T443" s="11" t="s">
        <v>1690</v>
      </c>
    </row>
    <row r="444" spans="1:20" ht="30">
      <c r="A444" s="11" t="s">
        <v>13411</v>
      </c>
      <c r="B444" s="8" t="s">
        <v>3022</v>
      </c>
      <c r="C444" s="11" t="s">
        <v>13413</v>
      </c>
      <c r="D444" s="11" t="s">
        <v>13414</v>
      </c>
      <c r="E444" s="11" t="s">
        <v>13415</v>
      </c>
      <c r="F444" s="9"/>
      <c r="G444" s="11" t="s">
        <v>5488</v>
      </c>
      <c r="H444" s="11" t="s">
        <v>716</v>
      </c>
      <c r="I444" s="11" t="s">
        <v>399</v>
      </c>
      <c r="J444" s="11" t="s">
        <v>5484</v>
      </c>
      <c r="K444" s="11" t="s">
        <v>6891</v>
      </c>
      <c r="L444" s="11" t="s">
        <v>13412</v>
      </c>
      <c r="M444" s="11" t="s">
        <v>1211</v>
      </c>
      <c r="N444" s="11" t="s">
        <v>4595</v>
      </c>
      <c r="O444" s="11" t="s">
        <v>13291</v>
      </c>
      <c r="P444" s="11" t="s">
        <v>13314</v>
      </c>
      <c r="Q444" s="11" t="s">
        <v>13290</v>
      </c>
      <c r="R444" s="11" t="s">
        <v>13301</v>
      </c>
      <c r="S444" s="11" t="s">
        <v>13298</v>
      </c>
      <c r="T444" s="11" t="s">
        <v>13300</v>
      </c>
    </row>
    <row r="445" spans="1:20" ht="30">
      <c r="A445" s="11" t="s">
        <v>7642</v>
      </c>
      <c r="B445" s="8" t="s">
        <v>2990</v>
      </c>
      <c r="C445" s="11" t="s">
        <v>208</v>
      </c>
      <c r="D445" s="11" t="s">
        <v>7648</v>
      </c>
      <c r="E445" s="11" t="s">
        <v>7649</v>
      </c>
      <c r="F445" s="9"/>
      <c r="G445" s="11" t="s">
        <v>7647</v>
      </c>
      <c r="H445" s="11" t="s">
        <v>716</v>
      </c>
      <c r="I445" s="11" t="s">
        <v>342</v>
      </c>
      <c r="J445" s="11" t="s">
        <v>7434</v>
      </c>
      <c r="K445" s="11" t="s">
        <v>7435</v>
      </c>
      <c r="L445" s="11" t="s">
        <v>2698</v>
      </c>
      <c r="M445" s="11" t="s">
        <v>7634</v>
      </c>
      <c r="N445" s="11" t="s">
        <v>7115</v>
      </c>
      <c r="O445" s="11" t="s">
        <v>7646</v>
      </c>
      <c r="P445" s="11" t="s">
        <v>7643</v>
      </c>
      <c r="Q445" s="11" t="s">
        <v>7645</v>
      </c>
      <c r="R445" s="11" t="s">
        <v>7030</v>
      </c>
      <c r="S445" s="11" t="s">
        <v>7027</v>
      </c>
      <c r="T445" s="11" t="s">
        <v>7029</v>
      </c>
    </row>
    <row r="446" spans="1:20">
      <c r="A446" t="s">
        <v>15735</v>
      </c>
      <c r="C446" t="s">
        <v>15715</v>
      </c>
      <c r="D446" t="s">
        <v>15716</v>
      </c>
    </row>
    <row r="447" spans="1:20" ht="30">
      <c r="A447" s="11" t="s">
        <v>2643</v>
      </c>
      <c r="B447" s="8" t="s">
        <v>3031</v>
      </c>
      <c r="C447" s="11" t="s">
        <v>304</v>
      </c>
      <c r="D447" s="11" t="s">
        <v>2645</v>
      </c>
      <c r="E447" s="11" t="s">
        <v>2646</v>
      </c>
      <c r="F447" s="9"/>
      <c r="G447" s="11" t="s">
        <v>2186</v>
      </c>
      <c r="H447" s="11" t="s">
        <v>716</v>
      </c>
      <c r="I447" s="11" t="s">
        <v>53</v>
      </c>
      <c r="J447" s="11" t="s">
        <v>2194</v>
      </c>
      <c r="K447" s="11" t="s">
        <v>2195</v>
      </c>
      <c r="L447" s="11" t="s">
        <v>2644</v>
      </c>
      <c r="M447" s="11" t="s">
        <v>2184</v>
      </c>
      <c r="N447" s="11" t="s">
        <v>2185</v>
      </c>
      <c r="O447" s="11" t="s">
        <v>2605</v>
      </c>
      <c r="P447" s="11" t="s">
        <v>2602</v>
      </c>
      <c r="Q447" s="11" t="s">
        <v>2604</v>
      </c>
      <c r="R447" s="11" t="s">
        <v>2385</v>
      </c>
      <c r="S447" s="11" t="s">
        <v>2382</v>
      </c>
      <c r="T447" s="11" t="s">
        <v>2384</v>
      </c>
    </row>
    <row r="448" spans="1:20" ht="30">
      <c r="A448" s="11" t="s">
        <v>12943</v>
      </c>
      <c r="B448" s="8" t="s">
        <v>3036</v>
      </c>
      <c r="C448" s="11" t="s">
        <v>860</v>
      </c>
      <c r="D448" s="11" t="s">
        <v>12948</v>
      </c>
      <c r="E448" s="11" t="s">
        <v>12949</v>
      </c>
      <c r="F448" s="9"/>
      <c r="G448" s="11" t="s">
        <v>12947</v>
      </c>
      <c r="H448" s="11" t="s">
        <v>716</v>
      </c>
      <c r="I448" s="11" t="s">
        <v>224</v>
      </c>
      <c r="J448" s="11" t="s">
        <v>5893</v>
      </c>
      <c r="K448" s="11" t="s">
        <v>5894</v>
      </c>
      <c r="L448" s="11" t="s">
        <v>12944</v>
      </c>
      <c r="M448" s="11" t="s">
        <v>1211</v>
      </c>
      <c r="N448" s="11" t="s">
        <v>12946</v>
      </c>
      <c r="O448" s="11" t="s">
        <v>12953</v>
      </c>
      <c r="P448" s="11" t="s">
        <v>12950</v>
      </c>
      <c r="Q448" s="11" t="s">
        <v>12952</v>
      </c>
      <c r="R448" s="11" t="s">
        <v>12957</v>
      </c>
      <c r="S448" s="11" t="s">
        <v>12954</v>
      </c>
      <c r="T448" s="11" t="s">
        <v>12956</v>
      </c>
    </row>
    <row r="449" spans="1:20" ht="30">
      <c r="A449" s="11" t="s">
        <v>12522</v>
      </c>
      <c r="B449" s="8" t="s">
        <v>3041</v>
      </c>
      <c r="C449" s="11" t="s">
        <v>1662</v>
      </c>
      <c r="D449" s="11" t="s">
        <v>12523</v>
      </c>
      <c r="E449" s="11" t="s">
        <v>12524</v>
      </c>
      <c r="F449" s="9"/>
      <c r="G449" s="11" t="s">
        <v>12434</v>
      </c>
      <c r="H449" s="11" t="s">
        <v>716</v>
      </c>
      <c r="I449" s="11" t="s">
        <v>224</v>
      </c>
      <c r="J449" s="11" t="s">
        <v>5893</v>
      </c>
      <c r="K449" s="11" t="s">
        <v>5894</v>
      </c>
      <c r="L449" s="11" t="s">
        <v>7604</v>
      </c>
      <c r="M449" s="11" t="s">
        <v>1211</v>
      </c>
      <c r="N449" s="11" t="s">
        <v>716</v>
      </c>
      <c r="O449" s="11" t="s">
        <v>12491</v>
      </c>
      <c r="P449" s="11" t="s">
        <v>12488</v>
      </c>
      <c r="Q449" s="11" t="s">
        <v>12490</v>
      </c>
      <c r="R449" s="11" t="s">
        <v>12444</v>
      </c>
      <c r="S449" s="11" t="s">
        <v>12441</v>
      </c>
      <c r="T449" s="11" t="s">
        <v>12443</v>
      </c>
    </row>
    <row r="450" spans="1:20" ht="30">
      <c r="A450" s="11" t="s">
        <v>5929</v>
      </c>
      <c r="B450" s="8" t="s">
        <v>3055</v>
      </c>
      <c r="C450" s="11" t="s">
        <v>1189</v>
      </c>
      <c r="D450" s="11" t="s">
        <v>5931</v>
      </c>
      <c r="E450" s="11" t="s">
        <v>5932</v>
      </c>
      <c r="F450" s="9"/>
      <c r="G450" s="11" t="s">
        <v>5898</v>
      </c>
      <c r="H450" s="11" t="s">
        <v>716</v>
      </c>
      <c r="I450" s="11" t="s">
        <v>166</v>
      </c>
      <c r="J450" s="11" t="s">
        <v>5893</v>
      </c>
      <c r="K450" s="11" t="s">
        <v>5894</v>
      </c>
      <c r="L450" s="11" t="s">
        <v>5930</v>
      </c>
      <c r="M450" s="11" t="s">
        <v>1211</v>
      </c>
      <c r="N450" s="11" t="s">
        <v>716</v>
      </c>
      <c r="O450" s="11" t="s">
        <v>5927</v>
      </c>
      <c r="P450" s="11" t="s">
        <v>5924</v>
      </c>
      <c r="Q450" s="11" t="s">
        <v>5926</v>
      </c>
      <c r="R450" s="11" t="s">
        <v>5886</v>
      </c>
      <c r="S450" s="11" t="s">
        <v>5905</v>
      </c>
      <c r="T450" s="11" t="s">
        <v>5885</v>
      </c>
    </row>
    <row r="451" spans="1:20" ht="30">
      <c r="A451" s="11" t="s">
        <v>13018</v>
      </c>
      <c r="B451" s="8" t="s">
        <v>3058</v>
      </c>
      <c r="C451" s="11" t="s">
        <v>860</v>
      </c>
      <c r="D451" s="11" t="s">
        <v>13019</v>
      </c>
      <c r="E451" s="11" t="s">
        <v>13020</v>
      </c>
      <c r="F451" s="9"/>
      <c r="G451" s="11" t="s">
        <v>12963</v>
      </c>
      <c r="H451" s="11" t="s">
        <v>716</v>
      </c>
      <c r="I451" s="11" t="s">
        <v>224</v>
      </c>
      <c r="J451" s="11" t="s">
        <v>5893</v>
      </c>
      <c r="K451" s="11" t="s">
        <v>5894</v>
      </c>
      <c r="L451" s="11" t="s">
        <v>591</v>
      </c>
      <c r="M451" s="11" t="s">
        <v>1211</v>
      </c>
      <c r="N451" s="11" t="s">
        <v>1202</v>
      </c>
      <c r="O451" s="11" t="s">
        <v>13016</v>
      </c>
      <c r="P451" s="11" t="s">
        <v>13013</v>
      </c>
      <c r="Q451" s="11" t="s">
        <v>13015</v>
      </c>
      <c r="R451" s="11" t="s">
        <v>12957</v>
      </c>
      <c r="S451" s="11" t="s">
        <v>12954</v>
      </c>
      <c r="T451" s="11" t="s">
        <v>12956</v>
      </c>
    </row>
    <row r="452" spans="1:20" ht="30">
      <c r="A452" s="11" t="s">
        <v>10951</v>
      </c>
      <c r="B452" s="8" t="s">
        <v>3063</v>
      </c>
      <c r="C452" s="11" t="s">
        <v>1414</v>
      </c>
      <c r="D452" s="11" t="s">
        <v>10748</v>
      </c>
      <c r="E452" s="11" t="s">
        <v>10952</v>
      </c>
      <c r="F452" s="9"/>
      <c r="G452" s="11" t="s">
        <v>10819</v>
      </c>
      <c r="H452" s="11" t="s">
        <v>716</v>
      </c>
      <c r="I452" s="11" t="s">
        <v>316</v>
      </c>
      <c r="J452" s="11" t="s">
        <v>5893</v>
      </c>
      <c r="K452" s="11" t="s">
        <v>5894</v>
      </c>
      <c r="L452" s="11" t="s">
        <v>7916</v>
      </c>
      <c r="M452" s="11" t="s">
        <v>1211</v>
      </c>
      <c r="N452" s="11" t="s">
        <v>10943</v>
      </c>
      <c r="O452" s="11" t="s">
        <v>10949</v>
      </c>
      <c r="P452" s="11" t="s">
        <v>10946</v>
      </c>
      <c r="Q452" s="11" t="s">
        <v>10948</v>
      </c>
      <c r="R452" s="11" t="s">
        <v>10814</v>
      </c>
      <c r="S452" s="11" t="s">
        <v>10826</v>
      </c>
      <c r="T452" s="11" t="s">
        <v>10813</v>
      </c>
    </row>
    <row r="453" spans="1:20">
      <c r="A453" s="11" t="s">
        <v>12140</v>
      </c>
      <c r="B453" s="8" t="s">
        <v>3069</v>
      </c>
      <c r="C453" s="11" t="s">
        <v>328</v>
      </c>
      <c r="D453" s="11" t="s">
        <v>10748</v>
      </c>
      <c r="E453" s="11" t="s">
        <v>12142</v>
      </c>
      <c r="F453" s="9"/>
      <c r="G453" s="11" t="s">
        <v>12120</v>
      </c>
      <c r="H453" s="11" t="s">
        <v>716</v>
      </c>
      <c r="I453" s="11" t="s">
        <v>1816</v>
      </c>
      <c r="J453" s="11" t="s">
        <v>5893</v>
      </c>
      <c r="K453" s="11" t="s">
        <v>5894</v>
      </c>
      <c r="L453" s="11" t="s">
        <v>12141</v>
      </c>
      <c r="M453" s="11" t="s">
        <v>1211</v>
      </c>
      <c r="N453" s="11" t="s">
        <v>11163</v>
      </c>
      <c r="O453" s="11" t="s">
        <v>12125</v>
      </c>
      <c r="P453" s="11" t="s">
        <v>12137</v>
      </c>
      <c r="Q453" s="11" t="s">
        <v>12124</v>
      </c>
      <c r="R453" s="11" t="s">
        <v>12116</v>
      </c>
      <c r="S453" s="11" t="s">
        <v>12131</v>
      </c>
      <c r="T453" s="11" t="s">
        <v>12115</v>
      </c>
    </row>
    <row r="454" spans="1:20" ht="30">
      <c r="A454" s="11" t="s">
        <v>10732</v>
      </c>
      <c r="B454" s="8" t="s">
        <v>3075</v>
      </c>
      <c r="C454" s="11" t="s">
        <v>717</v>
      </c>
      <c r="D454" s="11" t="s">
        <v>10748</v>
      </c>
      <c r="E454" s="11" t="s">
        <v>10749</v>
      </c>
      <c r="F454" s="9"/>
      <c r="G454" s="11" t="s">
        <v>10726</v>
      </c>
      <c r="H454" s="11" t="s">
        <v>716</v>
      </c>
      <c r="I454" s="11" t="s">
        <v>316</v>
      </c>
      <c r="J454" s="11" t="s">
        <v>5908</v>
      </c>
      <c r="K454" s="11" t="s">
        <v>5909</v>
      </c>
      <c r="L454" s="11" t="s">
        <v>10747</v>
      </c>
      <c r="M454" s="11" t="s">
        <v>1211</v>
      </c>
      <c r="N454" s="11" t="s">
        <v>716</v>
      </c>
      <c r="O454" s="11" t="s">
        <v>10107</v>
      </c>
      <c r="P454" s="11" t="s">
        <v>10104</v>
      </c>
      <c r="Q454" s="11" t="s">
        <v>10106</v>
      </c>
      <c r="R454" s="11" t="s">
        <v>9988</v>
      </c>
      <c r="S454" s="11" t="s">
        <v>9985</v>
      </c>
      <c r="T454" s="11" t="s">
        <v>9987</v>
      </c>
    </row>
    <row r="455" spans="1:20" ht="30">
      <c r="A455" s="11" t="s">
        <v>3601</v>
      </c>
      <c r="B455" s="8" t="s">
        <v>3079</v>
      </c>
      <c r="C455" s="11" t="s">
        <v>226</v>
      </c>
      <c r="D455" s="11" t="s">
        <v>3602</v>
      </c>
      <c r="E455" s="11" t="s">
        <v>3603</v>
      </c>
      <c r="F455" s="9"/>
      <c r="G455" s="11" t="s">
        <v>2670</v>
      </c>
      <c r="H455" s="11" t="s">
        <v>716</v>
      </c>
      <c r="I455" s="11" t="s">
        <v>53</v>
      </c>
      <c r="J455" s="11" t="s">
        <v>2194</v>
      </c>
      <c r="K455" s="11" t="s">
        <v>3366</v>
      </c>
      <c r="L455" s="11" t="s">
        <v>2545</v>
      </c>
      <c r="M455" s="11" t="s">
        <v>3348</v>
      </c>
      <c r="N455" s="11" t="s">
        <v>3349</v>
      </c>
      <c r="O455" s="11" t="s">
        <v>3542</v>
      </c>
      <c r="P455" s="11" t="s">
        <v>3539</v>
      </c>
      <c r="Q455" s="11" t="s">
        <v>3541</v>
      </c>
      <c r="R455" s="11" t="s">
        <v>3355</v>
      </c>
      <c r="S455" s="11" t="s">
        <v>3352</v>
      </c>
      <c r="T455" s="11" t="s">
        <v>3354</v>
      </c>
    </row>
    <row r="456" spans="1:20" ht="60">
      <c r="A456" s="11" t="s">
        <v>6957</v>
      </c>
      <c r="B456" s="8" t="s">
        <v>3049</v>
      </c>
      <c r="C456" s="11" t="s">
        <v>1846</v>
      </c>
      <c r="D456" s="11" t="s">
        <v>6562</v>
      </c>
      <c r="E456" s="11" t="s">
        <v>6959</v>
      </c>
      <c r="F456" s="9"/>
      <c r="G456" s="11" t="s">
        <v>6897</v>
      </c>
      <c r="H456" s="11" t="s">
        <v>716</v>
      </c>
      <c r="I456" s="11" t="s">
        <v>166</v>
      </c>
      <c r="J456" s="11" t="s">
        <v>5484</v>
      </c>
      <c r="K456" s="11" t="s">
        <v>6891</v>
      </c>
      <c r="L456" s="11" t="s">
        <v>6958</v>
      </c>
      <c r="M456" s="11" t="s">
        <v>712</v>
      </c>
      <c r="N456" s="11" t="s">
        <v>715</v>
      </c>
      <c r="O456" s="11" t="s">
        <v>6939</v>
      </c>
      <c r="P456" s="11" t="s">
        <v>6936</v>
      </c>
      <c r="Q456" s="11" t="s">
        <v>6938</v>
      </c>
      <c r="R456" s="11" t="s">
        <v>5878</v>
      </c>
      <c r="S456" s="11" t="s">
        <v>5875</v>
      </c>
      <c r="T456" s="11" t="s">
        <v>5877</v>
      </c>
    </row>
    <row r="457" spans="1:20" ht="30">
      <c r="A457" s="11" t="s">
        <v>6560</v>
      </c>
      <c r="B457" s="8" t="s">
        <v>3088</v>
      </c>
      <c r="C457" s="11" t="s">
        <v>1189</v>
      </c>
      <c r="D457" s="11" t="s">
        <v>6562</v>
      </c>
      <c r="E457" s="11" t="s">
        <v>6563</v>
      </c>
      <c r="F457" s="9"/>
      <c r="G457" s="11" t="s">
        <v>6012</v>
      </c>
      <c r="H457" s="11" t="s">
        <v>716</v>
      </c>
      <c r="I457" s="11" t="s">
        <v>166</v>
      </c>
      <c r="J457" s="11" t="s">
        <v>5893</v>
      </c>
      <c r="K457" s="11" t="s">
        <v>5894</v>
      </c>
      <c r="L457" s="11" t="s">
        <v>6561</v>
      </c>
      <c r="M457" s="11" t="s">
        <v>1211</v>
      </c>
      <c r="N457" s="11" t="s">
        <v>716</v>
      </c>
      <c r="O457" s="11" t="s">
        <v>6548</v>
      </c>
      <c r="P457" s="11" t="s">
        <v>6545</v>
      </c>
      <c r="Q457" s="11" t="s">
        <v>6547</v>
      </c>
      <c r="R457" s="11" t="s">
        <v>6411</v>
      </c>
      <c r="S457" s="11" t="s">
        <v>6408</v>
      </c>
      <c r="T457" s="11" t="s">
        <v>6410</v>
      </c>
    </row>
    <row r="458" spans="1:20" ht="30">
      <c r="A458" s="11" t="s">
        <v>10461</v>
      </c>
      <c r="B458" s="8" t="s">
        <v>3091</v>
      </c>
      <c r="C458" s="11" t="s">
        <v>328</v>
      </c>
      <c r="D458" s="11" t="s">
        <v>6562</v>
      </c>
      <c r="E458" s="11" t="s">
        <v>10463</v>
      </c>
      <c r="F458" s="9"/>
      <c r="G458" s="11" t="s">
        <v>10439</v>
      </c>
      <c r="H458" s="11" t="s">
        <v>716</v>
      </c>
      <c r="I458" s="11" t="s">
        <v>316</v>
      </c>
      <c r="J458" s="11" t="s">
        <v>5893</v>
      </c>
      <c r="K458" s="11" t="s">
        <v>5894</v>
      </c>
      <c r="L458" s="11" t="s">
        <v>10462</v>
      </c>
      <c r="M458" s="11" t="s">
        <v>1211</v>
      </c>
      <c r="N458" s="11" t="s">
        <v>716</v>
      </c>
      <c r="O458" s="11" t="s">
        <v>10443</v>
      </c>
      <c r="P458" s="11" t="s">
        <v>10454</v>
      </c>
      <c r="Q458" s="11" t="s">
        <v>10442</v>
      </c>
      <c r="R458" s="11" t="s">
        <v>10434</v>
      </c>
      <c r="S458" s="11" t="s">
        <v>10448</v>
      </c>
      <c r="T458" s="11" t="s">
        <v>10433</v>
      </c>
    </row>
    <row r="459" spans="1:20" ht="30">
      <c r="A459" s="11" t="s">
        <v>9823</v>
      </c>
      <c r="B459" s="8" t="s">
        <v>3096</v>
      </c>
      <c r="C459" s="11" t="s">
        <v>717</v>
      </c>
      <c r="D459" s="11" t="s">
        <v>6562</v>
      </c>
      <c r="E459" s="11" t="s">
        <v>9829</v>
      </c>
      <c r="F459" s="9"/>
      <c r="G459" s="11" t="s">
        <v>9827</v>
      </c>
      <c r="H459" s="11" t="s">
        <v>716</v>
      </c>
      <c r="I459" s="11" t="s">
        <v>287</v>
      </c>
      <c r="J459" s="11" t="s">
        <v>5908</v>
      </c>
      <c r="K459" s="11" t="s">
        <v>5909</v>
      </c>
      <c r="L459" s="11" t="s">
        <v>9824</v>
      </c>
      <c r="M459" s="11" t="s">
        <v>1211</v>
      </c>
      <c r="N459" s="11" t="s">
        <v>9826</v>
      </c>
      <c r="O459" s="11" t="s">
        <v>9789</v>
      </c>
      <c r="P459" s="11" t="s">
        <v>9786</v>
      </c>
      <c r="Q459" s="11" t="s">
        <v>9788</v>
      </c>
      <c r="R459" s="11" t="s">
        <v>8483</v>
      </c>
      <c r="S459" s="11" t="s">
        <v>8480</v>
      </c>
      <c r="T459" s="11" t="s">
        <v>8482</v>
      </c>
    </row>
    <row r="460" spans="1:20" ht="30">
      <c r="A460" s="11" t="s">
        <v>7274</v>
      </c>
      <c r="B460" s="8" t="s">
        <v>3101</v>
      </c>
      <c r="C460" s="11" t="s">
        <v>537</v>
      </c>
      <c r="D460" s="11" t="s">
        <v>6562</v>
      </c>
      <c r="E460" s="11" t="s">
        <v>7276</v>
      </c>
      <c r="F460" s="9"/>
      <c r="G460" s="11" t="s">
        <v>7202</v>
      </c>
      <c r="H460" s="11" t="s">
        <v>716</v>
      </c>
      <c r="I460" s="11" t="s">
        <v>342</v>
      </c>
      <c r="J460" s="11" t="s">
        <v>5893</v>
      </c>
      <c r="K460" s="11" t="s">
        <v>5894</v>
      </c>
      <c r="L460" s="11" t="s">
        <v>7275</v>
      </c>
      <c r="M460" s="11" t="s">
        <v>1211</v>
      </c>
      <c r="N460" s="11" t="s">
        <v>716</v>
      </c>
      <c r="O460" s="11" t="s">
        <v>7251</v>
      </c>
      <c r="P460" s="11" t="s">
        <v>7248</v>
      </c>
      <c r="Q460" s="11" t="s">
        <v>7250</v>
      </c>
      <c r="R460" s="11" t="s">
        <v>7058</v>
      </c>
      <c r="S460" s="11" t="s">
        <v>7055</v>
      </c>
      <c r="T460" s="11" t="s">
        <v>7057</v>
      </c>
    </row>
    <row r="461" spans="1:20" ht="60">
      <c r="A461" s="11" t="s">
        <v>1007</v>
      </c>
      <c r="B461" s="8" t="s">
        <v>3106</v>
      </c>
      <c r="C461" s="11" t="s">
        <v>77</v>
      </c>
      <c r="D461" s="11" t="s">
        <v>1018</v>
      </c>
      <c r="E461" s="11" t="s">
        <v>1019</v>
      </c>
      <c r="F461" s="9">
        <v>79096690637</v>
      </c>
      <c r="G461" s="11" t="s">
        <v>793</v>
      </c>
      <c r="H461" s="11" t="s">
        <v>716</v>
      </c>
      <c r="I461" s="11" t="s">
        <v>53</v>
      </c>
      <c r="J461" s="11" t="s">
        <v>784</v>
      </c>
      <c r="K461" s="11" t="s">
        <v>785</v>
      </c>
      <c r="L461" s="11" t="s">
        <v>1008</v>
      </c>
      <c r="M461" s="11" t="s">
        <v>791</v>
      </c>
      <c r="N461" s="11" t="s">
        <v>873</v>
      </c>
      <c r="O461" s="11" t="s">
        <v>728</v>
      </c>
      <c r="P461" s="11" t="s">
        <v>725</v>
      </c>
      <c r="Q461" s="11" t="s">
        <v>727</v>
      </c>
      <c r="R461" s="11" t="s">
        <v>740</v>
      </c>
      <c r="S461" s="11" t="s">
        <v>737</v>
      </c>
      <c r="T461" s="11" t="s">
        <v>739</v>
      </c>
    </row>
    <row r="462" spans="1:20">
      <c r="A462" t="s">
        <v>15736</v>
      </c>
      <c r="C462" t="s">
        <v>15715</v>
      </c>
      <c r="D462" t="s">
        <v>15716</v>
      </c>
    </row>
    <row r="463" spans="1:20" ht="30">
      <c r="A463" s="11" t="s">
        <v>11210</v>
      </c>
      <c r="B463" s="8" t="s">
        <v>3110</v>
      </c>
      <c r="C463" s="11" t="s">
        <v>521</v>
      </c>
      <c r="D463" s="11" t="s">
        <v>11211</v>
      </c>
      <c r="E463" s="11" t="s">
        <v>11212</v>
      </c>
      <c r="F463" s="9"/>
      <c r="G463" s="11" t="s">
        <v>11152</v>
      </c>
      <c r="H463" s="11" t="s">
        <v>716</v>
      </c>
      <c r="I463" s="11" t="s">
        <v>1816</v>
      </c>
      <c r="J463" s="11" t="s">
        <v>5893</v>
      </c>
      <c r="K463" s="11" t="s">
        <v>5894</v>
      </c>
      <c r="L463" s="11" t="s">
        <v>7781</v>
      </c>
      <c r="M463" s="11" t="s">
        <v>1211</v>
      </c>
      <c r="N463" s="11" t="s">
        <v>11163</v>
      </c>
      <c r="O463" s="11" t="s">
        <v>11189</v>
      </c>
      <c r="P463" s="11" t="s">
        <v>11199</v>
      </c>
      <c r="Q463" s="11" t="s">
        <v>11188</v>
      </c>
      <c r="R463" s="11" t="s">
        <v>11147</v>
      </c>
      <c r="S463" s="11" t="s">
        <v>11171</v>
      </c>
      <c r="T463" s="11" t="s">
        <v>11146</v>
      </c>
    </row>
    <row r="464" spans="1:20" ht="30">
      <c r="A464" s="11" t="s">
        <v>15417</v>
      </c>
      <c r="B464" s="8" t="s">
        <v>3117</v>
      </c>
      <c r="C464" s="11" t="s">
        <v>1414</v>
      </c>
      <c r="D464" s="11" t="s">
        <v>11211</v>
      </c>
      <c r="E464" s="11" t="s">
        <v>15421</v>
      </c>
      <c r="F464" s="9"/>
      <c r="G464" s="11" t="s">
        <v>15419</v>
      </c>
      <c r="H464" s="11" t="s">
        <v>752</v>
      </c>
      <c r="I464" s="11" t="s">
        <v>53</v>
      </c>
      <c r="J464" s="11" t="s">
        <v>15414</v>
      </c>
      <c r="K464" s="11" t="s">
        <v>15415</v>
      </c>
      <c r="L464" s="11" t="s">
        <v>15418</v>
      </c>
      <c r="M464" s="11" t="s">
        <v>1660</v>
      </c>
      <c r="N464" s="11" t="s">
        <v>4359</v>
      </c>
      <c r="O464" s="11" t="s">
        <v>729</v>
      </c>
      <c r="P464" s="11" t="s">
        <v>991</v>
      </c>
      <c r="Q464" s="11" t="s">
        <v>993</v>
      </c>
      <c r="R464" s="11" t="s">
        <v>67</v>
      </c>
      <c r="S464" s="11" t="s">
        <v>64</v>
      </c>
      <c r="T464" s="11" t="s">
        <v>66</v>
      </c>
    </row>
    <row r="465" spans="1:20" ht="30">
      <c r="A465" s="11" t="s">
        <v>9683</v>
      </c>
      <c r="B465" s="8" t="s">
        <v>3122</v>
      </c>
      <c r="C465" s="11" t="s">
        <v>866</v>
      </c>
      <c r="D465" s="11" t="s">
        <v>9684</v>
      </c>
      <c r="E465" s="11" t="s">
        <v>9685</v>
      </c>
      <c r="F465" s="9"/>
      <c r="G465" s="11" t="s">
        <v>9652</v>
      </c>
      <c r="H465" s="11" t="s">
        <v>716</v>
      </c>
      <c r="I465" s="11" t="s">
        <v>287</v>
      </c>
      <c r="J465" s="11" t="s">
        <v>5893</v>
      </c>
      <c r="K465" s="11" t="s">
        <v>5894</v>
      </c>
      <c r="L465" s="11" t="s">
        <v>9583</v>
      </c>
      <c r="M465" s="11" t="s">
        <v>1211</v>
      </c>
      <c r="N465" s="11" t="s">
        <v>8078</v>
      </c>
      <c r="O465" s="11" t="s">
        <v>9658</v>
      </c>
      <c r="P465" s="11" t="s">
        <v>9655</v>
      </c>
      <c r="Q465" s="11" t="s">
        <v>9657</v>
      </c>
      <c r="R465" s="11" t="s">
        <v>9580</v>
      </c>
      <c r="S465" s="11" t="s">
        <v>9577</v>
      </c>
      <c r="T465" s="11" t="s">
        <v>9579</v>
      </c>
    </row>
    <row r="466" spans="1:20" ht="30">
      <c r="A466" s="11" t="s">
        <v>13336</v>
      </c>
      <c r="B466" s="8" t="s">
        <v>3127</v>
      </c>
      <c r="C466" s="11" t="s">
        <v>13338</v>
      </c>
      <c r="D466" s="11" t="s">
        <v>13339</v>
      </c>
      <c r="E466" s="11" t="s">
        <v>13340</v>
      </c>
      <c r="F466" s="9"/>
      <c r="G466" s="11" t="s">
        <v>13310</v>
      </c>
      <c r="H466" s="11" t="s">
        <v>716</v>
      </c>
      <c r="I466" s="11" t="s">
        <v>399</v>
      </c>
      <c r="J466" s="11" t="s">
        <v>5893</v>
      </c>
      <c r="K466" s="11" t="s">
        <v>5894</v>
      </c>
      <c r="L466" s="11" t="s">
        <v>13337</v>
      </c>
      <c r="M466" s="11" t="s">
        <v>1211</v>
      </c>
      <c r="N466" s="11" t="s">
        <v>716</v>
      </c>
      <c r="O466" s="11" t="s">
        <v>13303</v>
      </c>
      <c r="P466" s="11" t="s">
        <v>13322</v>
      </c>
      <c r="Q466" s="11" t="s">
        <v>13302</v>
      </c>
      <c r="R466" s="11" t="s">
        <v>13291</v>
      </c>
      <c r="S466" s="11" t="s">
        <v>13314</v>
      </c>
      <c r="T466" s="11" t="s">
        <v>13290</v>
      </c>
    </row>
    <row r="467" spans="1:20">
      <c r="A467" s="11" t="s">
        <v>12234</v>
      </c>
      <c r="B467" s="8" t="s">
        <v>3132</v>
      </c>
      <c r="C467" s="11" t="s">
        <v>2587</v>
      </c>
      <c r="D467" s="11" t="s">
        <v>12235</v>
      </c>
      <c r="E467" s="11" t="s">
        <v>12236</v>
      </c>
      <c r="F467" s="9"/>
      <c r="G467" s="11" t="s">
        <v>12120</v>
      </c>
      <c r="H467" s="11" t="s">
        <v>716</v>
      </c>
      <c r="I467" s="11" t="s">
        <v>1816</v>
      </c>
      <c r="J467" s="11" t="s">
        <v>5893</v>
      </c>
      <c r="K467" s="11" t="s">
        <v>5894</v>
      </c>
      <c r="L467" s="11" t="s">
        <v>7604</v>
      </c>
      <c r="M467" s="11" t="s">
        <v>1211</v>
      </c>
      <c r="N467" s="11" t="s">
        <v>11163</v>
      </c>
      <c r="O467" s="11" t="s">
        <v>12218</v>
      </c>
      <c r="P467" s="11" t="s">
        <v>12226</v>
      </c>
      <c r="Q467" s="11" t="s">
        <v>12217</v>
      </c>
      <c r="R467" s="11" t="s">
        <v>12116</v>
      </c>
      <c r="S467" s="11" t="s">
        <v>12131</v>
      </c>
      <c r="T467" s="11" t="s">
        <v>12115</v>
      </c>
    </row>
    <row r="468" spans="1:20" ht="30">
      <c r="A468" s="11" t="s">
        <v>2948</v>
      </c>
      <c r="B468" s="8" t="s">
        <v>3137</v>
      </c>
      <c r="C468" s="11" t="s">
        <v>98</v>
      </c>
      <c r="D468" s="11" t="s">
        <v>2950</v>
      </c>
      <c r="E468" s="11" t="s">
        <v>2951</v>
      </c>
      <c r="F468" s="9"/>
      <c r="G468" s="11" t="s">
        <v>2186</v>
      </c>
      <c r="H468" s="11" t="s">
        <v>716</v>
      </c>
      <c r="I468" s="11" t="s">
        <v>53</v>
      </c>
      <c r="J468" s="11" t="s">
        <v>1923</v>
      </c>
      <c r="K468" s="11" t="s">
        <v>2195</v>
      </c>
      <c r="L468" s="11" t="s">
        <v>2949</v>
      </c>
      <c r="M468" s="11" t="s">
        <v>2184</v>
      </c>
      <c r="N468" s="11" t="s">
        <v>2669</v>
      </c>
      <c r="O468" s="11" t="s">
        <v>2929</v>
      </c>
      <c r="P468" s="11" t="s">
        <v>2926</v>
      </c>
      <c r="Q468" s="11" t="s">
        <v>2928</v>
      </c>
      <c r="R468" s="11" t="s">
        <v>2678</v>
      </c>
      <c r="S468" s="11" t="s">
        <v>2675</v>
      </c>
      <c r="T468" s="11" t="s">
        <v>2677</v>
      </c>
    </row>
    <row r="469" spans="1:20" ht="30">
      <c r="A469" s="11" t="s">
        <v>10656</v>
      </c>
      <c r="B469" s="8" t="s">
        <v>3141</v>
      </c>
      <c r="C469" s="11" t="s">
        <v>1284</v>
      </c>
      <c r="D469" s="11" t="s">
        <v>10660</v>
      </c>
      <c r="E469" s="11" t="s">
        <v>10661</v>
      </c>
      <c r="F469" s="9"/>
      <c r="G469" s="11" t="s">
        <v>10658</v>
      </c>
      <c r="H469" s="11" t="s">
        <v>716</v>
      </c>
      <c r="I469" s="11" t="s">
        <v>316</v>
      </c>
      <c r="J469" s="11" t="s">
        <v>7434</v>
      </c>
      <c r="K469" s="11" t="s">
        <v>5909</v>
      </c>
      <c r="L469" s="11" t="s">
        <v>10657</v>
      </c>
      <c r="M469" s="11" t="s">
        <v>1211</v>
      </c>
      <c r="N469" s="11" t="s">
        <v>1202</v>
      </c>
      <c r="O469" s="11" t="s">
        <v>10434</v>
      </c>
      <c r="P469" s="11" t="s">
        <v>10448</v>
      </c>
      <c r="Q469" s="11" t="s">
        <v>10433</v>
      </c>
      <c r="R469" s="11" t="s">
        <v>9988</v>
      </c>
      <c r="S469" s="11" t="s">
        <v>9985</v>
      </c>
      <c r="T469" s="11" t="s">
        <v>9987</v>
      </c>
    </row>
    <row r="470" spans="1:20" ht="30">
      <c r="A470" s="11" t="s">
        <v>11185</v>
      </c>
      <c r="B470" s="8" t="s">
        <v>3146</v>
      </c>
      <c r="C470" s="11" t="s">
        <v>838</v>
      </c>
      <c r="D470" s="11" t="s">
        <v>11186</v>
      </c>
      <c r="E470" s="11" t="s">
        <v>11187</v>
      </c>
      <c r="F470" s="9"/>
      <c r="G470" s="11" t="s">
        <v>11152</v>
      </c>
      <c r="H470" s="11" t="s">
        <v>716</v>
      </c>
      <c r="I470" s="11" t="s">
        <v>1816</v>
      </c>
      <c r="J470" s="11" t="s">
        <v>5893</v>
      </c>
      <c r="K470" s="11" t="s">
        <v>5894</v>
      </c>
      <c r="L470" s="11" t="s">
        <v>8010</v>
      </c>
      <c r="M470" s="11" t="s">
        <v>1211</v>
      </c>
      <c r="N470" s="11" t="s">
        <v>11163</v>
      </c>
      <c r="O470" s="11" t="s">
        <v>11170</v>
      </c>
      <c r="P470" s="11" t="s">
        <v>11167</v>
      </c>
      <c r="Q470" s="11" t="s">
        <v>11169</v>
      </c>
      <c r="R470" s="11" t="s">
        <v>11147</v>
      </c>
      <c r="S470" s="11" t="s">
        <v>11171</v>
      </c>
      <c r="T470" s="11" t="s">
        <v>11146</v>
      </c>
    </row>
    <row r="471" spans="1:20" ht="60">
      <c r="A471" s="11" t="s">
        <v>5426</v>
      </c>
      <c r="B471" s="8" t="s">
        <v>3150</v>
      </c>
      <c r="C471" s="11" t="s">
        <v>962</v>
      </c>
      <c r="D471" s="11" t="s">
        <v>5427</v>
      </c>
      <c r="E471" s="11" t="s">
        <v>5428</v>
      </c>
      <c r="F471" s="9"/>
      <c r="G471" s="11" t="s">
        <v>5315</v>
      </c>
      <c r="H471" s="11" t="s">
        <v>716</v>
      </c>
      <c r="I471" s="11" t="s">
        <v>53</v>
      </c>
      <c r="J471" s="11" t="s">
        <v>797</v>
      </c>
      <c r="K471" s="11" t="s">
        <v>5401</v>
      </c>
      <c r="L471" s="11" t="s">
        <v>2368</v>
      </c>
      <c r="M471" s="11" t="s">
        <v>5286</v>
      </c>
      <c r="N471" s="11" t="s">
        <v>5287</v>
      </c>
      <c r="O471" s="11" t="s">
        <v>5398</v>
      </c>
      <c r="P471" s="11" t="s">
        <v>5395</v>
      </c>
      <c r="Q471" s="11" t="s">
        <v>5397</v>
      </c>
      <c r="R471" s="11" t="s">
        <v>5293</v>
      </c>
      <c r="S471" s="11" t="s">
        <v>5290</v>
      </c>
      <c r="T471" s="11" t="s">
        <v>5292</v>
      </c>
    </row>
    <row r="472" spans="1:20" ht="60">
      <c r="A472" s="11" t="s">
        <v>897</v>
      </c>
      <c r="B472" s="8" t="s">
        <v>3155</v>
      </c>
      <c r="C472" s="11" t="s">
        <v>899</v>
      </c>
      <c r="D472" s="11" t="s">
        <v>900</v>
      </c>
      <c r="E472" s="11" t="s">
        <v>901</v>
      </c>
      <c r="F472" s="9"/>
      <c r="G472" s="11" t="s">
        <v>793</v>
      </c>
      <c r="H472" s="11" t="s">
        <v>716</v>
      </c>
      <c r="I472" s="11" t="s">
        <v>53</v>
      </c>
      <c r="J472" s="11" t="s">
        <v>808</v>
      </c>
      <c r="K472" s="11" t="s">
        <v>809</v>
      </c>
      <c r="L472" s="11" t="s">
        <v>898</v>
      </c>
      <c r="M472" s="11" t="s">
        <v>791</v>
      </c>
      <c r="N472" s="11" t="s">
        <v>792</v>
      </c>
      <c r="O472" s="11" t="s">
        <v>884</v>
      </c>
      <c r="P472" s="11" t="s">
        <v>894</v>
      </c>
      <c r="Q472" s="11" t="s">
        <v>883</v>
      </c>
      <c r="R472" s="11" t="s">
        <v>879</v>
      </c>
      <c r="S472" s="11" t="s">
        <v>876</v>
      </c>
      <c r="T472" s="11" t="s">
        <v>878</v>
      </c>
    </row>
    <row r="473" spans="1:20">
      <c r="A473" t="s">
        <v>15737</v>
      </c>
      <c r="C473" t="s">
        <v>15715</v>
      </c>
      <c r="D473" t="s">
        <v>15716</v>
      </c>
    </row>
    <row r="474" spans="1:20">
      <c r="A474" s="11" t="s">
        <v>9551</v>
      </c>
      <c r="B474" s="8" t="s">
        <v>3164</v>
      </c>
      <c r="C474" s="11" t="s">
        <v>9552</v>
      </c>
      <c r="D474" s="11" t="s">
        <v>9553</v>
      </c>
      <c r="E474" s="11" t="s">
        <v>9554</v>
      </c>
      <c r="F474" s="9"/>
      <c r="G474" s="11" t="s">
        <v>9355</v>
      </c>
      <c r="H474" s="11" t="s">
        <v>716</v>
      </c>
      <c r="I474" s="11" t="s">
        <v>287</v>
      </c>
      <c r="J474" s="11" t="s">
        <v>5893</v>
      </c>
      <c r="K474" s="11" t="s">
        <v>5894</v>
      </c>
      <c r="L474" s="11" t="s">
        <v>3360</v>
      </c>
      <c r="M474" s="11" t="s">
        <v>1211</v>
      </c>
      <c r="N474" s="11" t="s">
        <v>9520</v>
      </c>
      <c r="O474" s="11" t="s">
        <v>9526</v>
      </c>
      <c r="P474" s="11" t="s">
        <v>9523</v>
      </c>
      <c r="Q474" s="11" t="s">
        <v>9525</v>
      </c>
      <c r="R474" s="11" t="s">
        <v>9360</v>
      </c>
      <c r="S474" s="11" t="s">
        <v>9357</v>
      </c>
      <c r="T474" s="11" t="s">
        <v>9359</v>
      </c>
    </row>
    <row r="475" spans="1:20" ht="30">
      <c r="A475" s="11" t="s">
        <v>8512</v>
      </c>
      <c r="B475" s="8" t="s">
        <v>3169</v>
      </c>
      <c r="C475" s="11" t="s">
        <v>190</v>
      </c>
      <c r="D475" s="11" t="s">
        <v>8513</v>
      </c>
      <c r="E475" s="11" t="s">
        <v>8514</v>
      </c>
      <c r="F475" s="9"/>
      <c r="G475" s="11" t="s">
        <v>8476</v>
      </c>
      <c r="H475" s="11" t="s">
        <v>716</v>
      </c>
      <c r="I475" s="11" t="s">
        <v>287</v>
      </c>
      <c r="J475" s="11" t="s">
        <v>5893</v>
      </c>
      <c r="K475" s="11" t="s">
        <v>5894</v>
      </c>
      <c r="L475" s="11" t="s">
        <v>1469</v>
      </c>
      <c r="M475" s="11" t="s">
        <v>1211</v>
      </c>
      <c r="N475" s="11" t="s">
        <v>8487</v>
      </c>
      <c r="O475" s="11" t="s">
        <v>8485</v>
      </c>
      <c r="P475" s="11" t="s">
        <v>8496</v>
      </c>
      <c r="Q475" s="11" t="s">
        <v>8484</v>
      </c>
      <c r="R475" s="11" t="s">
        <v>8473</v>
      </c>
      <c r="S475" s="11" t="s">
        <v>8490</v>
      </c>
      <c r="T475" s="11" t="s">
        <v>8472</v>
      </c>
    </row>
    <row r="476" spans="1:20" ht="45">
      <c r="A476" s="11" t="s">
        <v>1447</v>
      </c>
      <c r="B476" s="8" t="s">
        <v>3174</v>
      </c>
      <c r="C476" s="11" t="s">
        <v>1189</v>
      </c>
      <c r="D476" s="11" t="s">
        <v>1456</v>
      </c>
      <c r="E476" s="11" t="s">
        <v>1457</v>
      </c>
      <c r="F476" s="9"/>
      <c r="G476" s="11" t="s">
        <v>1455</v>
      </c>
      <c r="H476" s="11" t="s">
        <v>716</v>
      </c>
      <c r="I476" s="11" t="s">
        <v>224</v>
      </c>
      <c r="J476" s="11" t="s">
        <v>1036</v>
      </c>
      <c r="K476" s="11" t="s">
        <v>1187</v>
      </c>
      <c r="L476" s="11" t="s">
        <v>1448</v>
      </c>
      <c r="M476" s="11" t="s">
        <v>1307</v>
      </c>
      <c r="N476" s="11" t="s">
        <v>716</v>
      </c>
      <c r="O476" s="11" t="s">
        <v>1461</v>
      </c>
      <c r="P476" s="11" t="s">
        <v>1458</v>
      </c>
      <c r="Q476" s="11" t="s">
        <v>1460</v>
      </c>
      <c r="R476" s="11" t="s">
        <v>1195</v>
      </c>
      <c r="S476" s="11" t="s">
        <v>1192</v>
      </c>
      <c r="T476" s="11" t="s">
        <v>1194</v>
      </c>
    </row>
    <row r="477" spans="1:20" ht="30">
      <c r="A477" s="11" t="s">
        <v>2648</v>
      </c>
      <c r="B477" s="8" t="s">
        <v>3179</v>
      </c>
      <c r="C477" s="11" t="s">
        <v>98</v>
      </c>
      <c r="D477" s="11" t="s">
        <v>2650</v>
      </c>
      <c r="E477" s="11" t="s">
        <v>2651</v>
      </c>
      <c r="F477" s="9"/>
      <c r="G477" s="11" t="s">
        <v>2186</v>
      </c>
      <c r="H477" s="11" t="s">
        <v>716</v>
      </c>
      <c r="I477" s="11" t="s">
        <v>53</v>
      </c>
      <c r="J477" s="11" t="s">
        <v>2194</v>
      </c>
      <c r="K477" s="11" t="s">
        <v>2195</v>
      </c>
      <c r="L477" s="11" t="s">
        <v>2649</v>
      </c>
      <c r="M477" s="11" t="s">
        <v>2184</v>
      </c>
      <c r="N477" s="11" t="s">
        <v>2185</v>
      </c>
      <c r="O477" s="11" t="s">
        <v>2605</v>
      </c>
      <c r="P477" s="11" t="s">
        <v>2602</v>
      </c>
      <c r="Q477" s="11" t="s">
        <v>2604</v>
      </c>
      <c r="R477" s="11" t="s">
        <v>2385</v>
      </c>
      <c r="S477" s="11" t="s">
        <v>2382</v>
      </c>
      <c r="T477" s="11" t="s">
        <v>2384</v>
      </c>
    </row>
    <row r="478" spans="1:20">
      <c r="A478" s="11" t="s">
        <v>10250</v>
      </c>
      <c r="B478" s="8" t="s">
        <v>3185</v>
      </c>
      <c r="C478" s="11" t="s">
        <v>416</v>
      </c>
      <c r="D478" s="11" t="s">
        <v>10254</v>
      </c>
      <c r="E478" s="11" t="s">
        <v>10255</v>
      </c>
      <c r="F478" s="9"/>
      <c r="G478" s="11" t="s">
        <v>10252</v>
      </c>
      <c r="H478" s="11" t="s">
        <v>716</v>
      </c>
      <c r="I478" s="11" t="s">
        <v>316</v>
      </c>
      <c r="J478" s="11" t="s">
        <v>5893</v>
      </c>
      <c r="K478" s="11" t="s">
        <v>5894</v>
      </c>
      <c r="L478" s="11" t="s">
        <v>9596</v>
      </c>
      <c r="M478" s="11" t="s">
        <v>1211</v>
      </c>
      <c r="N478" s="11" t="s">
        <v>8873</v>
      </c>
      <c r="O478" s="11" t="s">
        <v>10259</v>
      </c>
      <c r="P478" s="11" t="s">
        <v>10256</v>
      </c>
      <c r="Q478" s="11" t="s">
        <v>10258</v>
      </c>
      <c r="R478" s="11" t="s">
        <v>10263</v>
      </c>
      <c r="S478" s="11" t="s">
        <v>10260</v>
      </c>
      <c r="T478" s="11" t="s">
        <v>10262</v>
      </c>
    </row>
    <row r="479" spans="1:20" ht="30">
      <c r="A479" s="11" t="s">
        <v>9400</v>
      </c>
      <c r="B479" s="8" t="s">
        <v>3191</v>
      </c>
      <c r="C479" s="11" t="s">
        <v>860</v>
      </c>
      <c r="D479" s="11" t="s">
        <v>9401</v>
      </c>
      <c r="E479" s="11" t="s">
        <v>9402</v>
      </c>
      <c r="F479" s="9"/>
      <c r="G479" s="11" t="s">
        <v>9324</v>
      </c>
      <c r="H479" s="11" t="s">
        <v>716</v>
      </c>
      <c r="I479" s="11" t="s">
        <v>287</v>
      </c>
      <c r="J479" s="11" t="s">
        <v>5908</v>
      </c>
      <c r="K479" s="11" t="s">
        <v>5909</v>
      </c>
      <c r="L479" s="11" t="s">
        <v>2851</v>
      </c>
      <c r="M479" s="11" t="s">
        <v>1211</v>
      </c>
      <c r="N479" s="11" t="s">
        <v>8873</v>
      </c>
      <c r="O479" s="11" t="s">
        <v>9360</v>
      </c>
      <c r="P479" s="11" t="s">
        <v>9357</v>
      </c>
      <c r="Q479" s="11" t="s">
        <v>9359</v>
      </c>
      <c r="R479" s="11" t="s">
        <v>8483</v>
      </c>
      <c r="S479" s="11" t="s">
        <v>8480</v>
      </c>
      <c r="T479" s="11" t="s">
        <v>8482</v>
      </c>
    </row>
    <row r="480" spans="1:20">
      <c r="A480" s="11" t="s">
        <v>7925</v>
      </c>
      <c r="B480" s="8" t="s">
        <v>3195</v>
      </c>
      <c r="C480" s="11" t="s">
        <v>688</v>
      </c>
      <c r="D480" s="11" t="s">
        <v>7539</v>
      </c>
      <c r="E480" s="11" t="s">
        <v>7926</v>
      </c>
      <c r="F480" s="9"/>
      <c r="G480" s="11" t="s">
        <v>7837</v>
      </c>
      <c r="H480" s="11" t="s">
        <v>716</v>
      </c>
      <c r="I480" s="11" t="s">
        <v>342</v>
      </c>
      <c r="J480" s="11" t="s">
        <v>5893</v>
      </c>
      <c r="K480" s="11" t="s">
        <v>5894</v>
      </c>
      <c r="L480" s="11" t="s">
        <v>6745</v>
      </c>
      <c r="M480" s="11" t="s">
        <v>1211</v>
      </c>
      <c r="N480" s="11" t="s">
        <v>7115</v>
      </c>
      <c r="O480" s="11" t="s">
        <v>7923</v>
      </c>
      <c r="P480" s="11" t="s">
        <v>7920</v>
      </c>
      <c r="Q480" s="11" t="s">
        <v>7922</v>
      </c>
      <c r="R480" s="11" t="s">
        <v>7848</v>
      </c>
      <c r="S480" s="11" t="s">
        <v>7845</v>
      </c>
      <c r="T480" s="11" t="s">
        <v>7847</v>
      </c>
    </row>
    <row r="481" spans="1:20" ht="30">
      <c r="A481" s="11" t="s">
        <v>8691</v>
      </c>
      <c r="B481" s="8" t="s">
        <v>3200</v>
      </c>
      <c r="C481" s="11" t="s">
        <v>567</v>
      </c>
      <c r="D481" s="11" t="s">
        <v>7539</v>
      </c>
      <c r="E481" s="11" t="s">
        <v>8715</v>
      </c>
      <c r="F481" s="9"/>
      <c r="G481" s="11" t="s">
        <v>8685</v>
      </c>
      <c r="H481" s="11" t="s">
        <v>716</v>
      </c>
      <c r="I481" s="11" t="s">
        <v>287</v>
      </c>
      <c r="J481" s="11" t="s">
        <v>5908</v>
      </c>
      <c r="K481" s="11" t="s">
        <v>5909</v>
      </c>
      <c r="L481" s="11" t="s">
        <v>5799</v>
      </c>
      <c r="M481" s="11" t="s">
        <v>1211</v>
      </c>
      <c r="N481" s="11" t="s">
        <v>8684</v>
      </c>
      <c r="O481" s="11" t="s">
        <v>8672</v>
      </c>
      <c r="P481" s="11" t="s">
        <v>8669</v>
      </c>
      <c r="Q481" s="11" t="s">
        <v>8671</v>
      </c>
      <c r="R481" s="11" t="s">
        <v>8483</v>
      </c>
      <c r="S481" s="11" t="s">
        <v>8480</v>
      </c>
      <c r="T481" s="11" t="s">
        <v>8482</v>
      </c>
    </row>
    <row r="482" spans="1:20">
      <c r="A482" s="11" t="s">
        <v>7538</v>
      </c>
      <c r="B482" s="8" t="s">
        <v>3205</v>
      </c>
      <c r="C482" s="11" t="s">
        <v>437</v>
      </c>
      <c r="D482" s="11" t="s">
        <v>7539</v>
      </c>
      <c r="E482" s="11" t="s">
        <v>7540</v>
      </c>
      <c r="F482" s="9"/>
      <c r="G482" s="11" t="s">
        <v>7467</v>
      </c>
      <c r="H482" s="11" t="s">
        <v>716</v>
      </c>
      <c r="I482" s="11" t="s">
        <v>342</v>
      </c>
      <c r="J482" s="11" t="s">
        <v>5893</v>
      </c>
      <c r="K482" s="11" t="s">
        <v>5894</v>
      </c>
      <c r="L482" s="11" t="s">
        <v>1108</v>
      </c>
      <c r="M482" s="11" t="s">
        <v>1211</v>
      </c>
      <c r="N482" s="11" t="s">
        <v>7115</v>
      </c>
      <c r="O482" s="11" t="s">
        <v>7526</v>
      </c>
      <c r="P482" s="11" t="s">
        <v>7541</v>
      </c>
      <c r="Q482" s="11" t="s">
        <v>7525</v>
      </c>
      <c r="R482" s="11" t="s">
        <v>7536</v>
      </c>
      <c r="S482" s="11" t="s">
        <v>7533</v>
      </c>
      <c r="T482" s="11" t="s">
        <v>7535</v>
      </c>
    </row>
    <row r="483" spans="1:20" ht="30">
      <c r="A483" s="11" t="s">
        <v>8143</v>
      </c>
      <c r="B483" s="8" t="s">
        <v>3162</v>
      </c>
      <c r="C483" s="11" t="s">
        <v>717</v>
      </c>
      <c r="D483" s="11" t="s">
        <v>8144</v>
      </c>
      <c r="E483" s="11" t="s">
        <v>8145</v>
      </c>
      <c r="F483" s="9"/>
      <c r="G483" s="11" t="s">
        <v>8139</v>
      </c>
      <c r="H483" s="11" t="s">
        <v>716</v>
      </c>
      <c r="I483" s="11" t="s">
        <v>376</v>
      </c>
      <c r="J483" s="11" t="s">
        <v>6243</v>
      </c>
      <c r="K483" s="11" t="s">
        <v>7518</v>
      </c>
      <c r="L483" s="11" t="s">
        <v>973</v>
      </c>
      <c r="M483" s="11" t="s">
        <v>1211</v>
      </c>
      <c r="N483" s="11" t="s">
        <v>8138</v>
      </c>
      <c r="O483" s="11" t="s">
        <v>8115</v>
      </c>
      <c r="P483" s="11" t="s">
        <v>8112</v>
      </c>
      <c r="Q483" s="11" t="s">
        <v>8114</v>
      </c>
      <c r="R483" s="11" t="s">
        <v>8086</v>
      </c>
      <c r="S483" s="11" t="s">
        <v>8083</v>
      </c>
      <c r="T483" s="11" t="s">
        <v>8085</v>
      </c>
    </row>
    <row r="484" spans="1:20" ht="30">
      <c r="A484" s="11" t="s">
        <v>10997</v>
      </c>
      <c r="B484" s="8" t="s">
        <v>3213</v>
      </c>
      <c r="C484" s="11" t="s">
        <v>860</v>
      </c>
      <c r="D484" s="11" t="s">
        <v>10998</v>
      </c>
      <c r="E484" s="11" t="s">
        <v>10999</v>
      </c>
      <c r="F484" s="9"/>
      <c r="G484" s="11" t="s">
        <v>10819</v>
      </c>
      <c r="H484" s="11" t="s">
        <v>716</v>
      </c>
      <c r="I484" s="11" t="s">
        <v>316</v>
      </c>
      <c r="J484" s="11" t="s">
        <v>5893</v>
      </c>
      <c r="K484" s="11" t="s">
        <v>5894</v>
      </c>
      <c r="L484" s="11" t="s">
        <v>10094</v>
      </c>
      <c r="M484" s="11" t="s">
        <v>1211</v>
      </c>
      <c r="N484" s="11" t="s">
        <v>10943</v>
      </c>
      <c r="O484" s="11" t="s">
        <v>10971</v>
      </c>
      <c r="P484" s="11" t="s">
        <v>10968</v>
      </c>
      <c r="Q484" s="11" t="s">
        <v>10970</v>
      </c>
      <c r="R484" s="11" t="s">
        <v>10814</v>
      </c>
      <c r="S484" s="11" t="s">
        <v>10826</v>
      </c>
      <c r="T484" s="11" t="s">
        <v>10813</v>
      </c>
    </row>
    <row r="485" spans="1:20" ht="30">
      <c r="A485" s="11" t="s">
        <v>3605</v>
      </c>
      <c r="B485" s="8" t="s">
        <v>3218</v>
      </c>
      <c r="C485" s="11" t="s">
        <v>3066</v>
      </c>
      <c r="D485" s="11" t="s">
        <v>3607</v>
      </c>
      <c r="E485" s="11" t="s">
        <v>3608</v>
      </c>
      <c r="F485" s="9"/>
      <c r="G485" s="11" t="s">
        <v>2670</v>
      </c>
      <c r="H485" s="11" t="s">
        <v>716</v>
      </c>
      <c r="I485" s="11" t="s">
        <v>53</v>
      </c>
      <c r="J485" s="11" t="s">
        <v>2194</v>
      </c>
      <c r="K485" s="11" t="s">
        <v>3366</v>
      </c>
      <c r="L485" s="11" t="s">
        <v>3606</v>
      </c>
      <c r="M485" s="11" t="s">
        <v>3348</v>
      </c>
      <c r="N485" s="11" t="s">
        <v>3349</v>
      </c>
      <c r="O485" s="11" t="s">
        <v>3542</v>
      </c>
      <c r="P485" s="11" t="s">
        <v>3539</v>
      </c>
      <c r="Q485" s="11" t="s">
        <v>3541</v>
      </c>
      <c r="R485" s="11" t="s">
        <v>3355</v>
      </c>
      <c r="S485" s="11" t="s">
        <v>3352</v>
      </c>
      <c r="T485" s="11" t="s">
        <v>3354</v>
      </c>
    </row>
    <row r="486" spans="1:20" ht="30">
      <c r="A486" s="11" t="s">
        <v>12070</v>
      </c>
      <c r="B486" s="8" t="s">
        <v>3227</v>
      </c>
      <c r="C486" s="11" t="s">
        <v>813</v>
      </c>
      <c r="D486" s="11" t="s">
        <v>12072</v>
      </c>
      <c r="E486" s="11" t="s">
        <v>12073</v>
      </c>
      <c r="F486" s="9"/>
      <c r="G486" s="11" t="s">
        <v>12032</v>
      </c>
      <c r="H486" s="11" t="s">
        <v>716</v>
      </c>
      <c r="I486" s="11" t="s">
        <v>1816</v>
      </c>
      <c r="J486" s="11" t="s">
        <v>5893</v>
      </c>
      <c r="K486" s="11" t="s">
        <v>5894</v>
      </c>
      <c r="L486" s="11" t="s">
        <v>12071</v>
      </c>
      <c r="M486" s="11" t="s">
        <v>1211</v>
      </c>
      <c r="N486" s="11" t="s">
        <v>11163</v>
      </c>
      <c r="O486" s="11" t="s">
        <v>447</v>
      </c>
      <c r="P486" s="11" t="s">
        <v>5907</v>
      </c>
      <c r="Q486" s="11" t="s">
        <v>447</v>
      </c>
      <c r="R486" s="11" t="s">
        <v>11896</v>
      </c>
      <c r="S486" s="11" t="s">
        <v>11910</v>
      </c>
      <c r="T486" s="11" t="s">
        <v>11895</v>
      </c>
    </row>
    <row r="487" spans="1:20">
      <c r="A487" s="11" t="s">
        <v>6824</v>
      </c>
      <c r="B487" s="8" t="s">
        <v>3232</v>
      </c>
      <c r="C487" s="11" t="s">
        <v>6827</v>
      </c>
      <c r="D487" s="11" t="s">
        <v>6828</v>
      </c>
      <c r="E487" s="11" t="s">
        <v>6829</v>
      </c>
      <c r="F487" s="9"/>
      <c r="G487" s="11" t="s">
        <v>6686</v>
      </c>
      <c r="H487" s="11" t="s">
        <v>716</v>
      </c>
      <c r="I487" s="11" t="s">
        <v>166</v>
      </c>
      <c r="J487" s="11" t="s">
        <v>5893</v>
      </c>
      <c r="K487" s="11" t="s">
        <v>5894</v>
      </c>
      <c r="L487" s="11" t="s">
        <v>6825</v>
      </c>
      <c r="M487" s="11" t="s">
        <v>1211</v>
      </c>
      <c r="N487" s="11" t="s">
        <v>716</v>
      </c>
      <c r="O487" s="11" t="s">
        <v>6833</v>
      </c>
      <c r="P487" s="11" t="s">
        <v>6830</v>
      </c>
      <c r="Q487" s="11" t="s">
        <v>6832</v>
      </c>
      <c r="R487" s="11" t="s">
        <v>6773</v>
      </c>
      <c r="S487" s="11" t="s">
        <v>6770</v>
      </c>
      <c r="T487" s="11" t="s">
        <v>6772</v>
      </c>
    </row>
    <row r="488" spans="1:20" ht="30">
      <c r="A488" s="11" t="s">
        <v>9369</v>
      </c>
      <c r="B488" s="8" t="s">
        <v>3236</v>
      </c>
      <c r="C488" s="11" t="s">
        <v>6969</v>
      </c>
      <c r="D488" s="11" t="s">
        <v>9370</v>
      </c>
      <c r="E488" s="11" t="s">
        <v>9371</v>
      </c>
      <c r="F488" s="9"/>
      <c r="G488" s="11" t="s">
        <v>9355</v>
      </c>
      <c r="H488" s="11" t="s">
        <v>716</v>
      </c>
      <c r="I488" s="11" t="s">
        <v>287</v>
      </c>
      <c r="J488" s="11" t="s">
        <v>5893</v>
      </c>
      <c r="K488" s="11" t="s">
        <v>5894</v>
      </c>
      <c r="L488" s="11" t="s">
        <v>8708</v>
      </c>
      <c r="M488" s="11" t="s">
        <v>1211</v>
      </c>
      <c r="N488" s="11" t="s">
        <v>9354</v>
      </c>
      <c r="O488" s="11" t="s">
        <v>9352</v>
      </c>
      <c r="P488" s="11" t="s">
        <v>9366</v>
      </c>
      <c r="Q488" s="11" t="s">
        <v>9351</v>
      </c>
      <c r="R488" s="11" t="s">
        <v>9360</v>
      </c>
      <c r="S488" s="11" t="s">
        <v>9357</v>
      </c>
      <c r="T488" s="11" t="s">
        <v>9359</v>
      </c>
    </row>
    <row r="489" spans="1:20" ht="30">
      <c r="A489" s="11" t="s">
        <v>4882</v>
      </c>
      <c r="B489" s="8" t="s">
        <v>3242</v>
      </c>
      <c r="C489" s="11" t="s">
        <v>4888</v>
      </c>
      <c r="D489" s="11" t="s">
        <v>4889</v>
      </c>
      <c r="E489" s="11" t="s">
        <v>4890</v>
      </c>
      <c r="F489" s="9"/>
      <c r="G489" s="11" t="s">
        <v>4886</v>
      </c>
      <c r="H489" s="11" t="s">
        <v>752</v>
      </c>
      <c r="I489" s="11" t="s">
        <v>287</v>
      </c>
      <c r="J489" s="11" t="s">
        <v>484</v>
      </c>
      <c r="K489" s="11" t="s">
        <v>4588</v>
      </c>
      <c r="L489" s="11" t="s">
        <v>4883</v>
      </c>
      <c r="M489" s="11" t="s">
        <v>1211</v>
      </c>
      <c r="N489" s="11" t="s">
        <v>1202</v>
      </c>
      <c r="O489" s="11" t="s">
        <v>4821</v>
      </c>
      <c r="P489" s="11" t="s">
        <v>4834</v>
      </c>
      <c r="Q489" s="11" t="s">
        <v>4820</v>
      </c>
      <c r="R489" s="11" t="s">
        <v>4587</v>
      </c>
      <c r="S489" s="11" t="s">
        <v>4584</v>
      </c>
      <c r="T489" s="11" t="s">
        <v>4586</v>
      </c>
    </row>
    <row r="490" spans="1:20" ht="30">
      <c r="A490" s="11" t="s">
        <v>6461</v>
      </c>
      <c r="B490" s="8" t="s">
        <v>3247</v>
      </c>
      <c r="C490" s="11" t="s">
        <v>6463</v>
      </c>
      <c r="D490" s="11" t="s">
        <v>6464</v>
      </c>
      <c r="E490" s="11" t="s">
        <v>6465</v>
      </c>
      <c r="F490" s="9"/>
      <c r="G490" s="11" t="s">
        <v>6012</v>
      </c>
      <c r="H490" s="11" t="s">
        <v>716</v>
      </c>
      <c r="I490" s="11" t="s">
        <v>166</v>
      </c>
      <c r="J490" s="11" t="s">
        <v>5893</v>
      </c>
      <c r="K490" s="11" t="s">
        <v>5894</v>
      </c>
      <c r="L490" s="11" t="s">
        <v>6462</v>
      </c>
      <c r="M490" s="11" t="s">
        <v>1211</v>
      </c>
      <c r="N490" s="11" t="s">
        <v>716</v>
      </c>
      <c r="O490" s="11" t="s">
        <v>6454</v>
      </c>
      <c r="P490" s="11" t="s">
        <v>6451</v>
      </c>
      <c r="Q490" s="11" t="s">
        <v>6453</v>
      </c>
      <c r="R490" s="11" t="s">
        <v>6411</v>
      </c>
      <c r="S490" s="11" t="s">
        <v>6408</v>
      </c>
      <c r="T490" s="11" t="s">
        <v>6410</v>
      </c>
    </row>
    <row r="491" spans="1:20" ht="30">
      <c r="A491" s="11" t="s">
        <v>8923</v>
      </c>
      <c r="B491" s="8" t="s">
        <v>3250</v>
      </c>
      <c r="C491" s="11" t="s">
        <v>838</v>
      </c>
      <c r="D491" s="11" t="s">
        <v>8924</v>
      </c>
      <c r="E491" s="11" t="s">
        <v>8925</v>
      </c>
      <c r="F491" s="9"/>
      <c r="G491" s="11" t="s">
        <v>8874</v>
      </c>
      <c r="H491" s="11" t="s">
        <v>716</v>
      </c>
      <c r="I491" s="11" t="s">
        <v>287</v>
      </c>
      <c r="J491" s="11" t="s">
        <v>5893</v>
      </c>
      <c r="K491" s="11" t="s">
        <v>5894</v>
      </c>
      <c r="L491" s="11" t="s">
        <v>561</v>
      </c>
      <c r="M491" s="11" t="s">
        <v>1211</v>
      </c>
      <c r="N491" s="11" t="s">
        <v>8919</v>
      </c>
      <c r="O491" s="11" t="s">
        <v>8916</v>
      </c>
      <c r="P491" s="11" t="s">
        <v>8926</v>
      </c>
      <c r="Q491" s="11" t="s">
        <v>8915</v>
      </c>
      <c r="R491" s="11" t="s">
        <v>8879</v>
      </c>
      <c r="S491" s="11" t="s">
        <v>8876</v>
      </c>
      <c r="T491" s="11" t="s">
        <v>8878</v>
      </c>
    </row>
    <row r="492" spans="1:20" ht="30">
      <c r="A492" s="11" t="s">
        <v>8693</v>
      </c>
      <c r="B492" s="8" t="s">
        <v>3255</v>
      </c>
      <c r="C492" s="11" t="s">
        <v>8697</v>
      </c>
      <c r="D492" s="11" t="s">
        <v>8698</v>
      </c>
      <c r="E492" s="11" t="s">
        <v>8699</v>
      </c>
      <c r="F492" s="9"/>
      <c r="G492" s="11" t="s">
        <v>8695</v>
      </c>
      <c r="H492" s="11" t="s">
        <v>716</v>
      </c>
      <c r="I492" s="11" t="s">
        <v>287</v>
      </c>
      <c r="J492" s="11" t="s">
        <v>5893</v>
      </c>
      <c r="K492" s="11" t="s">
        <v>5894</v>
      </c>
      <c r="L492" s="11" t="s">
        <v>8694</v>
      </c>
      <c r="M492" s="11" t="s">
        <v>1211</v>
      </c>
      <c r="N492" s="11" t="s">
        <v>8684</v>
      </c>
      <c r="O492" s="11" t="s">
        <v>8691</v>
      </c>
      <c r="P492" s="11" t="s">
        <v>8688</v>
      </c>
      <c r="Q492" s="11" t="s">
        <v>8690</v>
      </c>
      <c r="R492" s="11" t="s">
        <v>8672</v>
      </c>
      <c r="S492" s="11" t="s">
        <v>8669</v>
      </c>
      <c r="T492" s="11" t="s">
        <v>8671</v>
      </c>
    </row>
    <row r="493" spans="1:20" ht="45">
      <c r="A493" s="11" t="s">
        <v>1502</v>
      </c>
      <c r="B493" s="8" t="s">
        <v>3260</v>
      </c>
      <c r="C493" s="11" t="s">
        <v>328</v>
      </c>
      <c r="D493" s="11" t="s">
        <v>1508</v>
      </c>
      <c r="E493" s="11" t="s">
        <v>1509</v>
      </c>
      <c r="F493" s="9">
        <v>79120305685</v>
      </c>
      <c r="G493" s="11" t="s">
        <v>1455</v>
      </c>
      <c r="H493" s="11" t="s">
        <v>716</v>
      </c>
      <c r="I493" s="11" t="s">
        <v>224</v>
      </c>
      <c r="J493" s="11" t="s">
        <v>1168</v>
      </c>
      <c r="K493" s="11" t="s">
        <v>1169</v>
      </c>
      <c r="L493" s="11" t="s">
        <v>1503</v>
      </c>
      <c r="M493" s="11" t="s">
        <v>1307</v>
      </c>
      <c r="N493" s="11" t="s">
        <v>837</v>
      </c>
      <c r="O493" s="11" t="s">
        <v>1496</v>
      </c>
      <c r="P493" s="11" t="s">
        <v>1510</v>
      </c>
      <c r="Q493" s="11" t="s">
        <v>1495</v>
      </c>
      <c r="R493" s="11" t="s">
        <v>1461</v>
      </c>
      <c r="S493" s="11" t="s">
        <v>1458</v>
      </c>
      <c r="T493" s="11" t="s">
        <v>1460</v>
      </c>
    </row>
    <row r="494" spans="1:20" ht="30">
      <c r="A494" s="11" t="s">
        <v>9649</v>
      </c>
      <c r="B494" s="8" t="s">
        <v>3225</v>
      </c>
      <c r="C494" s="11" t="s">
        <v>9337</v>
      </c>
      <c r="D494" s="11" t="s">
        <v>9653</v>
      </c>
      <c r="E494" s="11" t="s">
        <v>9654</v>
      </c>
      <c r="F494" s="9"/>
      <c r="G494" s="11" t="s">
        <v>9652</v>
      </c>
      <c r="H494" s="11" t="s">
        <v>716</v>
      </c>
      <c r="I494" s="11" t="s">
        <v>287</v>
      </c>
      <c r="J494" s="11" t="s">
        <v>5893</v>
      </c>
      <c r="K494" s="11" t="s">
        <v>5894</v>
      </c>
      <c r="L494" s="11" t="s">
        <v>9650</v>
      </c>
      <c r="M494" s="11" t="s">
        <v>1211</v>
      </c>
      <c r="N494" s="11" t="s">
        <v>8078</v>
      </c>
      <c r="O494" s="11" t="s">
        <v>9658</v>
      </c>
      <c r="P494" s="11" t="s">
        <v>9655</v>
      </c>
      <c r="Q494" s="11" t="s">
        <v>9657</v>
      </c>
      <c r="R494" s="11" t="s">
        <v>9580</v>
      </c>
      <c r="S494" s="11" t="s">
        <v>9577</v>
      </c>
      <c r="T494" s="11" t="s">
        <v>9579</v>
      </c>
    </row>
    <row r="495" spans="1:20" ht="30">
      <c r="A495" s="11" t="s">
        <v>14620</v>
      </c>
      <c r="B495" s="8" t="s">
        <v>3265</v>
      </c>
      <c r="C495" s="11" t="s">
        <v>780</v>
      </c>
      <c r="D495" s="11" t="s">
        <v>14621</v>
      </c>
      <c r="E495" s="11" t="s">
        <v>14622</v>
      </c>
      <c r="F495" s="9"/>
      <c r="G495" s="11" t="s">
        <v>14572</v>
      </c>
      <c r="H495" s="11" t="s">
        <v>716</v>
      </c>
      <c r="I495" s="11" t="s">
        <v>1520</v>
      </c>
      <c r="J495" s="11" t="s">
        <v>5893</v>
      </c>
      <c r="K495" s="11" t="s">
        <v>5894</v>
      </c>
      <c r="L495" s="11" t="s">
        <v>5416</v>
      </c>
      <c r="M495" s="11" t="s">
        <v>1211</v>
      </c>
      <c r="N495" s="11" t="s">
        <v>8487</v>
      </c>
      <c r="O495" s="11" t="s">
        <v>14611</v>
      </c>
      <c r="P495" s="11" t="s">
        <v>14608</v>
      </c>
      <c r="Q495" s="11" t="s">
        <v>14610</v>
      </c>
      <c r="R495" s="11" t="s">
        <v>14578</v>
      </c>
      <c r="S495" s="11" t="s">
        <v>14575</v>
      </c>
      <c r="T495" s="11" t="s">
        <v>14577</v>
      </c>
    </row>
    <row r="496" spans="1:20" ht="60">
      <c r="A496" s="11" t="s">
        <v>9882</v>
      </c>
      <c r="B496" s="8" t="s">
        <v>3270</v>
      </c>
      <c r="C496" s="11" t="s">
        <v>9885</v>
      </c>
      <c r="D496" s="11" t="s">
        <v>9886</v>
      </c>
      <c r="E496" s="11" t="s">
        <v>9887</v>
      </c>
      <c r="F496" s="9"/>
      <c r="G496" s="11" t="s">
        <v>8866</v>
      </c>
      <c r="H496" s="11" t="s">
        <v>716</v>
      </c>
      <c r="I496" s="11" t="s">
        <v>287</v>
      </c>
      <c r="J496" s="11" t="s">
        <v>5484</v>
      </c>
      <c r="K496" s="11" t="s">
        <v>6891</v>
      </c>
      <c r="L496" s="11" t="s">
        <v>9883</v>
      </c>
      <c r="M496" s="11" t="s">
        <v>712</v>
      </c>
      <c r="N496" s="11" t="s">
        <v>6976</v>
      </c>
      <c r="O496" s="11" t="s">
        <v>9891</v>
      </c>
      <c r="P496" s="11" t="s">
        <v>9888</v>
      </c>
      <c r="Q496" s="11" t="s">
        <v>9890</v>
      </c>
      <c r="R496" s="11" t="s">
        <v>8483</v>
      </c>
      <c r="S496" s="11" t="s">
        <v>8480</v>
      </c>
      <c r="T496" s="11" t="s">
        <v>8482</v>
      </c>
    </row>
    <row r="497" spans="1:20" ht="30">
      <c r="A497" s="11" t="s">
        <v>15532</v>
      </c>
      <c r="B497" s="8" t="s">
        <v>3275</v>
      </c>
      <c r="C497" s="11" t="s">
        <v>378</v>
      </c>
      <c r="D497" s="11" t="s">
        <v>15533</v>
      </c>
      <c r="E497" s="11" t="s">
        <v>15534</v>
      </c>
      <c r="F497" s="9"/>
      <c r="G497" s="11" t="s">
        <v>15439</v>
      </c>
      <c r="H497" s="11" t="s">
        <v>54</v>
      </c>
      <c r="I497" s="11" t="s">
        <v>53</v>
      </c>
      <c r="J497" s="11" t="s">
        <v>15519</v>
      </c>
      <c r="K497" s="11" t="s">
        <v>15520</v>
      </c>
      <c r="L497" s="11" t="s">
        <v>2352</v>
      </c>
      <c r="M497" s="11" t="s">
        <v>15437</v>
      </c>
      <c r="N497" s="11" t="s">
        <v>15438</v>
      </c>
      <c r="O497" s="11" t="s">
        <v>15530</v>
      </c>
      <c r="P497" s="11" t="s">
        <v>15527</v>
      </c>
      <c r="Q497" s="11" t="s">
        <v>15529</v>
      </c>
      <c r="R497" s="11" t="s">
        <v>447</v>
      </c>
      <c r="S497" s="11" t="s">
        <v>15442</v>
      </c>
      <c r="T497" s="11" t="s">
        <v>447</v>
      </c>
    </row>
    <row r="498" spans="1:20" ht="30">
      <c r="A498" s="11" t="s">
        <v>3806</v>
      </c>
      <c r="B498" s="8" t="s">
        <v>3053</v>
      </c>
      <c r="C498" s="11" t="s">
        <v>2550</v>
      </c>
      <c r="D498" s="11" t="s">
        <v>3808</v>
      </c>
      <c r="E498" s="11" t="s">
        <v>3809</v>
      </c>
      <c r="F498" s="9"/>
      <c r="G498" s="11" t="s">
        <v>2670</v>
      </c>
      <c r="H498" s="11" t="s">
        <v>716</v>
      </c>
      <c r="I498" s="11" t="s">
        <v>53</v>
      </c>
      <c r="J498" s="11" t="s">
        <v>2194</v>
      </c>
      <c r="K498" s="11" t="s">
        <v>3788</v>
      </c>
      <c r="L498" s="11" t="s">
        <v>3807</v>
      </c>
      <c r="M498" s="11" t="s">
        <v>3348</v>
      </c>
      <c r="N498" s="11" t="s">
        <v>3530</v>
      </c>
      <c r="O498" s="11" t="s">
        <v>3798</v>
      </c>
      <c r="P498" s="11" t="s">
        <v>3795</v>
      </c>
      <c r="Q498" s="11" t="s">
        <v>3797</v>
      </c>
      <c r="R498" s="11" t="s">
        <v>3355</v>
      </c>
      <c r="S498" s="11" t="s">
        <v>3352</v>
      </c>
      <c r="T498" s="11" t="s">
        <v>3354</v>
      </c>
    </row>
    <row r="499" spans="1:20" ht="30">
      <c r="A499" s="11" t="s">
        <v>7659</v>
      </c>
      <c r="B499" s="8" t="s">
        <v>3285</v>
      </c>
      <c r="C499" s="11" t="s">
        <v>944</v>
      </c>
      <c r="D499" s="11" t="s">
        <v>7662</v>
      </c>
      <c r="E499" s="11" t="s">
        <v>7663</v>
      </c>
      <c r="F499" s="9"/>
      <c r="G499" s="11" t="s">
        <v>7635</v>
      </c>
      <c r="H499" s="11" t="s">
        <v>716</v>
      </c>
      <c r="I499" s="11" t="s">
        <v>342</v>
      </c>
      <c r="J499" s="11" t="s">
        <v>5893</v>
      </c>
      <c r="K499" s="11" t="s">
        <v>5894</v>
      </c>
      <c r="L499" s="11" t="s">
        <v>7660</v>
      </c>
      <c r="M499" s="11" t="s">
        <v>7634</v>
      </c>
      <c r="N499" s="11" t="s">
        <v>7115</v>
      </c>
      <c r="O499" s="11" t="s">
        <v>7667</v>
      </c>
      <c r="P499" s="11" t="s">
        <v>7664</v>
      </c>
      <c r="Q499" s="11" t="s">
        <v>7666</v>
      </c>
      <c r="R499" s="11" t="s">
        <v>7646</v>
      </c>
      <c r="S499" s="11" t="s">
        <v>7643</v>
      </c>
      <c r="T499" s="11" t="s">
        <v>7645</v>
      </c>
    </row>
    <row r="500" spans="1:20" ht="30">
      <c r="A500" s="11" t="s">
        <v>9362</v>
      </c>
      <c r="B500" s="8" t="s">
        <v>3294</v>
      </c>
      <c r="C500" s="11" t="s">
        <v>5417</v>
      </c>
      <c r="D500" s="11" t="s">
        <v>9364</v>
      </c>
      <c r="E500" s="11" t="s">
        <v>9365</v>
      </c>
      <c r="F500" s="9"/>
      <c r="G500" s="11" t="s">
        <v>9355</v>
      </c>
      <c r="H500" s="11" t="s">
        <v>716</v>
      </c>
      <c r="I500" s="11" t="s">
        <v>287</v>
      </c>
      <c r="J500" s="11" t="s">
        <v>5893</v>
      </c>
      <c r="K500" s="11" t="s">
        <v>5894</v>
      </c>
      <c r="L500" s="11" t="s">
        <v>9363</v>
      </c>
      <c r="M500" s="11" t="s">
        <v>1211</v>
      </c>
      <c r="N500" s="11" t="s">
        <v>9354</v>
      </c>
      <c r="O500" s="11" t="s">
        <v>9352</v>
      </c>
      <c r="P500" s="11" t="s">
        <v>9366</v>
      </c>
      <c r="Q500" s="11" t="s">
        <v>9351</v>
      </c>
      <c r="R500" s="11" t="s">
        <v>9360</v>
      </c>
      <c r="S500" s="11" t="s">
        <v>9357</v>
      </c>
      <c r="T500" s="11" t="s">
        <v>9359</v>
      </c>
    </row>
    <row r="501" spans="1:20" ht="30">
      <c r="A501" s="11" t="s">
        <v>3842</v>
      </c>
      <c r="B501" s="8" t="s">
        <v>3298</v>
      </c>
      <c r="C501" s="11" t="s">
        <v>190</v>
      </c>
      <c r="D501" s="11" t="s">
        <v>3844</v>
      </c>
      <c r="E501" s="11" t="s">
        <v>3845</v>
      </c>
      <c r="F501" s="9"/>
      <c r="G501" s="11" t="s">
        <v>2670</v>
      </c>
      <c r="H501" s="11" t="s">
        <v>716</v>
      </c>
      <c r="I501" s="11" t="s">
        <v>53</v>
      </c>
      <c r="J501" s="11" t="s">
        <v>3356</v>
      </c>
      <c r="K501" s="11" t="s">
        <v>3788</v>
      </c>
      <c r="L501" s="11" t="s">
        <v>3843</v>
      </c>
      <c r="M501" s="11" t="s">
        <v>3348</v>
      </c>
      <c r="N501" s="11" t="s">
        <v>3530</v>
      </c>
      <c r="O501" s="11" t="s">
        <v>3798</v>
      </c>
      <c r="P501" s="11" t="s">
        <v>3795</v>
      </c>
      <c r="Q501" s="11" t="s">
        <v>3797</v>
      </c>
      <c r="R501" s="11" t="s">
        <v>3355</v>
      </c>
      <c r="S501" s="11" t="s">
        <v>3352</v>
      </c>
      <c r="T501" s="11" t="s">
        <v>3354</v>
      </c>
    </row>
    <row r="502" spans="1:20" ht="30">
      <c r="A502" s="11" t="s">
        <v>9600</v>
      </c>
      <c r="B502" s="8" t="s">
        <v>3302</v>
      </c>
      <c r="C502" s="11" t="s">
        <v>9602</v>
      </c>
      <c r="D502" s="11" t="s">
        <v>9603</v>
      </c>
      <c r="E502" s="11" t="s">
        <v>9604</v>
      </c>
      <c r="F502" s="9"/>
      <c r="G502" s="11" t="s">
        <v>9570</v>
      </c>
      <c r="H502" s="11" t="s">
        <v>716</v>
      </c>
      <c r="I502" s="11" t="s">
        <v>287</v>
      </c>
      <c r="J502" s="11" t="s">
        <v>5893</v>
      </c>
      <c r="K502" s="11" t="s">
        <v>5894</v>
      </c>
      <c r="L502" s="11" t="s">
        <v>9601</v>
      </c>
      <c r="M502" s="11" t="s">
        <v>1211</v>
      </c>
      <c r="N502" s="11" t="s">
        <v>9569</v>
      </c>
      <c r="O502" s="11" t="s">
        <v>9576</v>
      </c>
      <c r="P502" s="11" t="s">
        <v>9573</v>
      </c>
      <c r="Q502" s="11" t="s">
        <v>9575</v>
      </c>
      <c r="R502" s="11" t="s">
        <v>9580</v>
      </c>
      <c r="S502" s="11" t="s">
        <v>9577</v>
      </c>
      <c r="T502" s="11" t="s">
        <v>9579</v>
      </c>
    </row>
    <row r="503" spans="1:20" ht="30">
      <c r="A503" s="11" t="s">
        <v>3308</v>
      </c>
      <c r="B503" s="8" t="s">
        <v>3307</v>
      </c>
      <c r="C503" s="11" t="s">
        <v>289</v>
      </c>
      <c r="D503" s="11" t="s">
        <v>3309</v>
      </c>
      <c r="E503" s="11" t="s">
        <v>3310</v>
      </c>
      <c r="F503" s="9"/>
      <c r="G503" s="11" t="s">
        <v>2186</v>
      </c>
      <c r="H503" s="11" t="s">
        <v>716</v>
      </c>
      <c r="I503" s="11" t="s">
        <v>53</v>
      </c>
      <c r="J503" s="11" t="s">
        <v>2194</v>
      </c>
      <c r="K503" s="11" t="s">
        <v>2195</v>
      </c>
      <c r="L503" s="11" t="s">
        <v>2010</v>
      </c>
      <c r="M503" s="11" t="s">
        <v>2184</v>
      </c>
      <c r="N503" s="11" t="s">
        <v>2985</v>
      </c>
      <c r="O503" s="11" t="s">
        <v>3293</v>
      </c>
      <c r="P503" s="11" t="s">
        <v>3290</v>
      </c>
      <c r="Q503" s="11" t="s">
        <v>3292</v>
      </c>
      <c r="R503" s="11" t="s">
        <v>3054</v>
      </c>
      <c r="S503" s="11" t="s">
        <v>3051</v>
      </c>
      <c r="T503" s="11" t="s">
        <v>3053</v>
      </c>
    </row>
    <row r="504" spans="1:20" ht="30">
      <c r="A504" s="11" t="s">
        <v>9723</v>
      </c>
      <c r="B504" s="8" t="s">
        <v>3311</v>
      </c>
      <c r="C504" s="11" t="s">
        <v>9724</v>
      </c>
      <c r="D504" s="11" t="s">
        <v>9725</v>
      </c>
      <c r="E504" s="11" t="s">
        <v>9726</v>
      </c>
      <c r="F504" s="9"/>
      <c r="G504" s="11" t="s">
        <v>9652</v>
      </c>
      <c r="H504" s="11" t="s">
        <v>716</v>
      </c>
      <c r="I504" s="11" t="s">
        <v>287</v>
      </c>
      <c r="J504" s="11" t="s">
        <v>5893</v>
      </c>
      <c r="K504" s="11" t="s">
        <v>5894</v>
      </c>
      <c r="L504" s="11" t="s">
        <v>189</v>
      </c>
      <c r="M504" s="11" t="s">
        <v>1211</v>
      </c>
      <c r="N504" s="11" t="s">
        <v>9698</v>
      </c>
      <c r="O504" s="11" t="s">
        <v>9704</v>
      </c>
      <c r="P504" s="11" t="s">
        <v>9701</v>
      </c>
      <c r="Q504" s="11" t="s">
        <v>9703</v>
      </c>
      <c r="R504" s="11" t="s">
        <v>9580</v>
      </c>
      <c r="S504" s="11" t="s">
        <v>9577</v>
      </c>
      <c r="T504" s="11" t="s">
        <v>9579</v>
      </c>
    </row>
    <row r="505" spans="1:20" ht="30">
      <c r="A505" s="11" t="s">
        <v>9695</v>
      </c>
      <c r="B505" s="8" t="s">
        <v>3315</v>
      </c>
      <c r="C505" s="11" t="s">
        <v>6977</v>
      </c>
      <c r="D505" s="11" t="s">
        <v>9699</v>
      </c>
      <c r="E505" s="11" t="s">
        <v>9700</v>
      </c>
      <c r="F505" s="9"/>
      <c r="G505" s="11" t="s">
        <v>9652</v>
      </c>
      <c r="H505" s="11" t="s">
        <v>716</v>
      </c>
      <c r="I505" s="11" t="s">
        <v>287</v>
      </c>
      <c r="J505" s="11" t="s">
        <v>5893</v>
      </c>
      <c r="K505" s="11" t="s">
        <v>5894</v>
      </c>
      <c r="L505" s="11" t="s">
        <v>9696</v>
      </c>
      <c r="M505" s="11" t="s">
        <v>1211</v>
      </c>
      <c r="N505" s="11" t="s">
        <v>9698</v>
      </c>
      <c r="O505" s="11" t="s">
        <v>9704</v>
      </c>
      <c r="P505" s="11" t="s">
        <v>9701</v>
      </c>
      <c r="Q505" s="11" t="s">
        <v>9703</v>
      </c>
      <c r="R505" s="11" t="s">
        <v>9580</v>
      </c>
      <c r="S505" s="11" t="s">
        <v>9577</v>
      </c>
      <c r="T505" s="11" t="s">
        <v>9579</v>
      </c>
    </row>
    <row r="506" spans="1:20" ht="30">
      <c r="A506" s="11" t="s">
        <v>8438</v>
      </c>
      <c r="B506" s="8" t="s">
        <v>3320</v>
      </c>
      <c r="C506" s="11" t="s">
        <v>640</v>
      </c>
      <c r="D506" s="11" t="s">
        <v>8443</v>
      </c>
      <c r="E506" s="11" t="s">
        <v>8444</v>
      </c>
      <c r="F506" s="9"/>
      <c r="G506" s="11" t="s">
        <v>8442</v>
      </c>
      <c r="H506" s="11" t="s">
        <v>716</v>
      </c>
      <c r="I506" s="11" t="s">
        <v>376</v>
      </c>
      <c r="J506" s="11" t="s">
        <v>6243</v>
      </c>
      <c r="K506" s="11" t="s">
        <v>7518</v>
      </c>
      <c r="L506" s="11" t="s">
        <v>8439</v>
      </c>
      <c r="M506" s="11" t="s">
        <v>1211</v>
      </c>
      <c r="N506" s="11" t="s">
        <v>8441</v>
      </c>
      <c r="O506" s="11" t="s">
        <v>8257</v>
      </c>
      <c r="P506" s="11" t="s">
        <v>8269</v>
      </c>
      <c r="Q506" s="11" t="s">
        <v>8256</v>
      </c>
      <c r="R506" s="11" t="s">
        <v>8086</v>
      </c>
      <c r="S506" s="11" t="s">
        <v>8083</v>
      </c>
      <c r="T506" s="11" t="s">
        <v>8085</v>
      </c>
    </row>
    <row r="507" spans="1:20" ht="30">
      <c r="A507" s="11" t="s">
        <v>9664</v>
      </c>
      <c r="B507" s="8" t="s">
        <v>3292</v>
      </c>
      <c r="C507" s="11" t="s">
        <v>9666</v>
      </c>
      <c r="D507" s="11" t="s">
        <v>9667</v>
      </c>
      <c r="E507" s="11" t="s">
        <v>9668</v>
      </c>
      <c r="F507" s="9"/>
      <c r="G507" s="11" t="s">
        <v>9652</v>
      </c>
      <c r="H507" s="11" t="s">
        <v>716</v>
      </c>
      <c r="I507" s="11" t="s">
        <v>287</v>
      </c>
      <c r="J507" s="11" t="s">
        <v>5893</v>
      </c>
      <c r="K507" s="11" t="s">
        <v>5894</v>
      </c>
      <c r="L507" s="11" t="s">
        <v>9665</v>
      </c>
      <c r="M507" s="11" t="s">
        <v>1211</v>
      </c>
      <c r="N507" s="11" t="s">
        <v>8078</v>
      </c>
      <c r="O507" s="11" t="s">
        <v>9658</v>
      </c>
      <c r="P507" s="11" t="s">
        <v>9655</v>
      </c>
      <c r="Q507" s="11" t="s">
        <v>9657</v>
      </c>
      <c r="R507" s="11" t="s">
        <v>9580</v>
      </c>
      <c r="S507" s="11" t="s">
        <v>9577</v>
      </c>
      <c r="T507" s="11" t="s">
        <v>9579</v>
      </c>
    </row>
    <row r="508" spans="1:20" ht="30">
      <c r="A508" s="11" t="s">
        <v>14349</v>
      </c>
      <c r="B508" s="8" t="s">
        <v>3328</v>
      </c>
      <c r="C508" s="11" t="s">
        <v>780</v>
      </c>
      <c r="D508" s="11" t="s">
        <v>14351</v>
      </c>
      <c r="E508" s="11" t="s">
        <v>14352</v>
      </c>
      <c r="F508" s="9"/>
      <c r="G508" s="11" t="s">
        <v>14232</v>
      </c>
      <c r="H508" s="11" t="s">
        <v>716</v>
      </c>
      <c r="I508" s="11" t="s">
        <v>1520</v>
      </c>
      <c r="J508" s="11" t="s">
        <v>5893</v>
      </c>
      <c r="K508" s="11" t="s">
        <v>5894</v>
      </c>
      <c r="L508" s="11" t="s">
        <v>14350</v>
      </c>
      <c r="M508" s="11" t="s">
        <v>1211</v>
      </c>
      <c r="N508" s="11" t="s">
        <v>14333</v>
      </c>
      <c r="O508" s="11" t="s">
        <v>14339</v>
      </c>
      <c r="P508" s="11" t="s">
        <v>14336</v>
      </c>
      <c r="Q508" s="11" t="s">
        <v>14338</v>
      </c>
      <c r="R508" s="11" t="s">
        <v>14230</v>
      </c>
      <c r="S508" s="11" t="s">
        <v>14248</v>
      </c>
      <c r="T508" s="11" t="s">
        <v>14229</v>
      </c>
    </row>
    <row r="509" spans="1:20" ht="30">
      <c r="A509" s="11" t="s">
        <v>3401</v>
      </c>
      <c r="B509" s="8" t="s">
        <v>1917</v>
      </c>
      <c r="C509" s="11" t="s">
        <v>251</v>
      </c>
      <c r="D509" s="11" t="s">
        <v>3403</v>
      </c>
      <c r="E509" s="11" t="s">
        <v>3404</v>
      </c>
      <c r="F509" s="9"/>
      <c r="G509" s="11" t="s">
        <v>2670</v>
      </c>
      <c r="H509" s="11" t="s">
        <v>716</v>
      </c>
      <c r="I509" s="11" t="s">
        <v>53</v>
      </c>
      <c r="J509" s="11" t="s">
        <v>2194</v>
      </c>
      <c r="K509" s="11" t="s">
        <v>3357</v>
      </c>
      <c r="L509" s="11" t="s">
        <v>3402</v>
      </c>
      <c r="M509" s="11" t="s">
        <v>3348</v>
      </c>
      <c r="N509" s="11" t="s">
        <v>3349</v>
      </c>
      <c r="O509" s="11" t="s">
        <v>3345</v>
      </c>
      <c r="P509" s="11" t="s">
        <v>3364</v>
      </c>
      <c r="Q509" s="11" t="s">
        <v>3344</v>
      </c>
      <c r="R509" s="11" t="s">
        <v>3355</v>
      </c>
      <c r="S509" s="11" t="s">
        <v>3352</v>
      </c>
      <c r="T509" s="11" t="s">
        <v>3354</v>
      </c>
    </row>
    <row r="510" spans="1:20">
      <c r="A510" s="11" t="s">
        <v>13850</v>
      </c>
      <c r="B510" s="8" t="s">
        <v>3344</v>
      </c>
      <c r="C510" s="11" t="s">
        <v>734</v>
      </c>
      <c r="D510" s="11" t="s">
        <v>13851</v>
      </c>
      <c r="E510" s="11" t="s">
        <v>13852</v>
      </c>
      <c r="F510" s="9"/>
      <c r="G510" s="11" t="s">
        <v>13819</v>
      </c>
      <c r="H510" s="11" t="s">
        <v>716</v>
      </c>
      <c r="I510" s="11" t="s">
        <v>399</v>
      </c>
      <c r="J510" s="11" t="s">
        <v>5893</v>
      </c>
      <c r="K510" s="11" t="s">
        <v>5894</v>
      </c>
      <c r="L510" s="11" t="s">
        <v>7092</v>
      </c>
      <c r="M510" s="11" t="s">
        <v>1211</v>
      </c>
      <c r="N510" s="11" t="s">
        <v>11163</v>
      </c>
      <c r="O510" s="11" t="s">
        <v>13824</v>
      </c>
      <c r="P510" s="11" t="s">
        <v>13821</v>
      </c>
      <c r="Q510" s="11" t="s">
        <v>13823</v>
      </c>
      <c r="R510" s="11" t="s">
        <v>447</v>
      </c>
      <c r="S510" s="11" t="s">
        <v>5883</v>
      </c>
      <c r="T510" s="11" t="s">
        <v>447</v>
      </c>
    </row>
    <row r="511" spans="1:20" ht="60">
      <c r="A511" s="11" t="s">
        <v>1003</v>
      </c>
      <c r="B511" s="8" t="s">
        <v>3358</v>
      </c>
      <c r="C511" s="11" t="s">
        <v>416</v>
      </c>
      <c r="D511" s="11" t="s">
        <v>1009</v>
      </c>
      <c r="E511" s="11" t="s">
        <v>1010</v>
      </c>
      <c r="F511" s="19">
        <v>79189710259</v>
      </c>
      <c r="G511" s="11" t="s">
        <v>793</v>
      </c>
      <c r="H511" s="11" t="s">
        <v>716</v>
      </c>
      <c r="I511" s="11" t="s">
        <v>53</v>
      </c>
      <c r="J511" s="11" t="s">
        <v>797</v>
      </c>
      <c r="K511" s="11" t="s">
        <v>798</v>
      </c>
      <c r="L511" s="11" t="s">
        <v>1008</v>
      </c>
      <c r="M511" s="11" t="s">
        <v>791</v>
      </c>
      <c r="N511" s="11" t="s">
        <v>792</v>
      </c>
      <c r="O511" s="11" t="s">
        <v>1007</v>
      </c>
      <c r="P511" s="11" t="s">
        <v>1004</v>
      </c>
      <c r="Q511" s="11" t="s">
        <v>1006</v>
      </c>
      <c r="R511" s="11" t="s">
        <v>728</v>
      </c>
      <c r="S511" s="11" t="s">
        <v>725</v>
      </c>
      <c r="T511" s="11" t="s">
        <v>727</v>
      </c>
    </row>
    <row r="512" spans="1:20" ht="30">
      <c r="A512" s="11" t="s">
        <v>8331</v>
      </c>
      <c r="B512" s="8" t="s">
        <v>3367</v>
      </c>
      <c r="C512" s="11" t="s">
        <v>860</v>
      </c>
      <c r="D512" s="11" t="s">
        <v>8333</v>
      </c>
      <c r="E512" s="11" t="s">
        <v>8334</v>
      </c>
      <c r="F512" s="9"/>
      <c r="G512" s="11" t="s">
        <v>8260</v>
      </c>
      <c r="H512" s="11" t="s">
        <v>716</v>
      </c>
      <c r="I512" s="11" t="s">
        <v>376</v>
      </c>
      <c r="J512" s="11" t="s">
        <v>5893</v>
      </c>
      <c r="K512" s="11" t="s">
        <v>5894</v>
      </c>
      <c r="L512" s="11" t="s">
        <v>8332</v>
      </c>
      <c r="M512" s="11" t="s">
        <v>1211</v>
      </c>
      <c r="N512" s="11" t="s">
        <v>8091</v>
      </c>
      <c r="O512" s="11" t="s">
        <v>8303</v>
      </c>
      <c r="P512" s="11" t="s">
        <v>8311</v>
      </c>
      <c r="Q512" s="11" t="s">
        <v>8302</v>
      </c>
      <c r="R512" s="11" t="s">
        <v>8257</v>
      </c>
      <c r="S512" s="11" t="s">
        <v>8269</v>
      </c>
      <c r="T512" s="11" t="s">
        <v>8256</v>
      </c>
    </row>
    <row r="513" spans="1:20" ht="30">
      <c r="A513" s="11" t="s">
        <v>14114</v>
      </c>
      <c r="B513" s="8" t="s">
        <v>3371</v>
      </c>
      <c r="C513" s="11" t="s">
        <v>615</v>
      </c>
      <c r="D513" s="11" t="s">
        <v>14116</v>
      </c>
      <c r="E513" s="11" t="s">
        <v>14117</v>
      </c>
      <c r="F513" s="9"/>
      <c r="G513" s="11" t="s">
        <v>14106</v>
      </c>
      <c r="H513" s="11" t="s">
        <v>716</v>
      </c>
      <c r="I513" s="11" t="s">
        <v>399</v>
      </c>
      <c r="J513" s="11" t="s">
        <v>5893</v>
      </c>
      <c r="K513" s="11" t="s">
        <v>5894</v>
      </c>
      <c r="L513" s="11" t="s">
        <v>14115</v>
      </c>
      <c r="M513" s="11" t="s">
        <v>1211</v>
      </c>
      <c r="N513" s="11" t="s">
        <v>716</v>
      </c>
      <c r="O513" s="11" t="s">
        <v>14102</v>
      </c>
      <c r="P513" s="11" t="s">
        <v>14118</v>
      </c>
      <c r="Q513" s="11" t="s">
        <v>14101</v>
      </c>
      <c r="R513" s="11" t="s">
        <v>14112</v>
      </c>
      <c r="S513" s="11" t="s">
        <v>14109</v>
      </c>
      <c r="T513" s="11" t="s">
        <v>14111</v>
      </c>
    </row>
    <row r="514" spans="1:20" ht="30">
      <c r="A514" s="11" t="s">
        <v>3736</v>
      </c>
      <c r="B514" s="8" t="s">
        <v>3375</v>
      </c>
      <c r="C514" s="11" t="s">
        <v>251</v>
      </c>
      <c r="D514" s="11" t="s">
        <v>3739</v>
      </c>
      <c r="E514" s="11" t="s">
        <v>3740</v>
      </c>
      <c r="F514" s="9"/>
      <c r="G514" s="11" t="s">
        <v>2186</v>
      </c>
      <c r="H514" s="11" t="s">
        <v>716</v>
      </c>
      <c r="I514" s="11" t="s">
        <v>53</v>
      </c>
      <c r="J514" s="11" t="s">
        <v>2194</v>
      </c>
      <c r="K514" s="11" t="s">
        <v>3609</v>
      </c>
      <c r="L514" s="11" t="s">
        <v>3737</v>
      </c>
      <c r="M514" s="11" t="s">
        <v>2184</v>
      </c>
      <c r="N514" s="11" t="s">
        <v>2185</v>
      </c>
      <c r="O514" s="11" t="s">
        <v>3744</v>
      </c>
      <c r="P514" s="11" t="s">
        <v>3741</v>
      </c>
      <c r="Q514" s="11" t="s">
        <v>3743</v>
      </c>
      <c r="R514" s="11" t="s">
        <v>3355</v>
      </c>
      <c r="S514" s="11" t="s">
        <v>3352</v>
      </c>
      <c r="T514" s="11" t="s">
        <v>3354</v>
      </c>
    </row>
    <row r="515" spans="1:20" ht="30">
      <c r="A515" s="11" t="s">
        <v>11987</v>
      </c>
      <c r="B515" s="8" t="s">
        <v>3380</v>
      </c>
      <c r="C515" s="11" t="s">
        <v>4225</v>
      </c>
      <c r="D515" s="11" t="s">
        <v>11988</v>
      </c>
      <c r="E515" s="11" t="s">
        <v>11989</v>
      </c>
      <c r="F515" s="9"/>
      <c r="G515" s="11" t="s">
        <v>11900</v>
      </c>
      <c r="H515" s="11" t="s">
        <v>716</v>
      </c>
      <c r="I515" s="11" t="s">
        <v>1816</v>
      </c>
      <c r="J515" s="11" t="s">
        <v>5893</v>
      </c>
      <c r="K515" s="11" t="s">
        <v>5894</v>
      </c>
      <c r="L515" s="11" t="s">
        <v>5474</v>
      </c>
      <c r="M515" s="11" t="s">
        <v>1211</v>
      </c>
      <c r="N515" s="11" t="s">
        <v>11163</v>
      </c>
      <c r="O515" s="11" t="s">
        <v>11955</v>
      </c>
      <c r="P515" s="11" t="s">
        <v>11965</v>
      </c>
      <c r="Q515" s="11" t="s">
        <v>11954</v>
      </c>
      <c r="R515" s="11" t="s">
        <v>11896</v>
      </c>
      <c r="S515" s="11" t="s">
        <v>11910</v>
      </c>
      <c r="T515" s="11" t="s">
        <v>11895</v>
      </c>
    </row>
    <row r="516" spans="1:20" ht="60">
      <c r="A516" s="11" t="s">
        <v>5407</v>
      </c>
      <c r="B516" s="8" t="s">
        <v>3385</v>
      </c>
      <c r="C516" s="11" t="s">
        <v>2011</v>
      </c>
      <c r="D516" s="11" t="s">
        <v>5408</v>
      </c>
      <c r="E516" s="11" t="s">
        <v>5409</v>
      </c>
      <c r="F516" s="9">
        <v>79162042444</v>
      </c>
      <c r="G516" s="11" t="s">
        <v>5315</v>
      </c>
      <c r="H516" s="11" t="s">
        <v>716</v>
      </c>
      <c r="I516" s="11" t="s">
        <v>53</v>
      </c>
      <c r="J516" s="11" t="s">
        <v>5387</v>
      </c>
      <c r="K516" s="11" t="s">
        <v>5388</v>
      </c>
      <c r="L516" s="11" t="s">
        <v>384</v>
      </c>
      <c r="M516" s="11" t="s">
        <v>5286</v>
      </c>
      <c r="N516" s="11" t="s">
        <v>5287</v>
      </c>
      <c r="O516" s="11" t="s">
        <v>5398</v>
      </c>
      <c r="P516" s="11" t="s">
        <v>5395</v>
      </c>
      <c r="Q516" s="11" t="s">
        <v>5397</v>
      </c>
      <c r="R516" s="11" t="s">
        <v>5293</v>
      </c>
      <c r="S516" s="11" t="s">
        <v>5290</v>
      </c>
      <c r="T516" s="11" t="s">
        <v>5292</v>
      </c>
    </row>
    <row r="517" spans="1:20" ht="30">
      <c r="A517" s="11" t="s">
        <v>9473</v>
      </c>
      <c r="B517" s="8" t="s">
        <v>3390</v>
      </c>
      <c r="C517" s="11" t="s">
        <v>1189</v>
      </c>
      <c r="D517" s="11" t="s">
        <v>9474</v>
      </c>
      <c r="E517" s="11" t="s">
        <v>9475</v>
      </c>
      <c r="F517" s="9"/>
      <c r="G517" s="11" t="s">
        <v>9355</v>
      </c>
      <c r="H517" s="11" t="s">
        <v>716</v>
      </c>
      <c r="I517" s="11" t="s">
        <v>287</v>
      </c>
      <c r="J517" s="11" t="s">
        <v>5893</v>
      </c>
      <c r="K517" s="11" t="s">
        <v>5894</v>
      </c>
      <c r="L517" s="11" t="s">
        <v>5266</v>
      </c>
      <c r="M517" s="11" t="s">
        <v>1211</v>
      </c>
      <c r="N517" s="11" t="s">
        <v>9354</v>
      </c>
      <c r="O517" s="11" t="s">
        <v>9449</v>
      </c>
      <c r="P517" s="11" t="s">
        <v>9446</v>
      </c>
      <c r="Q517" s="11" t="s">
        <v>9448</v>
      </c>
      <c r="R517" s="11" t="s">
        <v>9360</v>
      </c>
      <c r="S517" s="11" t="s">
        <v>9357</v>
      </c>
      <c r="T517" s="11" t="s">
        <v>9359</v>
      </c>
    </row>
    <row r="518" spans="1:20" ht="30">
      <c r="A518" s="11" t="s">
        <v>9744</v>
      </c>
      <c r="B518" s="8" t="s">
        <v>3395</v>
      </c>
      <c r="C518" s="11" t="s">
        <v>9173</v>
      </c>
      <c r="D518" s="11" t="s">
        <v>9746</v>
      </c>
      <c r="E518" s="11" t="s">
        <v>9747</v>
      </c>
      <c r="F518" s="9"/>
      <c r="G518" s="11" t="s">
        <v>9570</v>
      </c>
      <c r="H518" s="11" t="s">
        <v>716</v>
      </c>
      <c r="I518" s="11" t="s">
        <v>287</v>
      </c>
      <c r="J518" s="11" t="s">
        <v>5893</v>
      </c>
      <c r="K518" s="11" t="s">
        <v>5894</v>
      </c>
      <c r="L518" s="11" t="s">
        <v>9745</v>
      </c>
      <c r="M518" s="11" t="s">
        <v>1211</v>
      </c>
      <c r="N518" s="11" t="s">
        <v>2185</v>
      </c>
      <c r="O518" s="11" t="s">
        <v>9742</v>
      </c>
      <c r="P518" s="11" t="s">
        <v>9739</v>
      </c>
      <c r="Q518" s="11" t="s">
        <v>9741</v>
      </c>
      <c r="R518" s="11" t="s">
        <v>9580</v>
      </c>
      <c r="S518" s="11" t="s">
        <v>9577</v>
      </c>
      <c r="T518" s="11" t="s">
        <v>9579</v>
      </c>
    </row>
    <row r="519" spans="1:20" ht="30">
      <c r="A519" s="11" t="s">
        <v>6570</v>
      </c>
      <c r="B519" s="8" t="s">
        <v>3400</v>
      </c>
      <c r="C519" s="11" t="s">
        <v>4225</v>
      </c>
      <c r="D519" s="11" t="s">
        <v>6571</v>
      </c>
      <c r="E519" s="11" t="s">
        <v>6572</v>
      </c>
      <c r="F519" s="9"/>
      <c r="G519" s="11" t="s">
        <v>6012</v>
      </c>
      <c r="H519" s="11" t="s">
        <v>716</v>
      </c>
      <c r="I519" s="11" t="s">
        <v>166</v>
      </c>
      <c r="J519" s="11" t="s">
        <v>5893</v>
      </c>
      <c r="K519" s="11" t="s">
        <v>5894</v>
      </c>
      <c r="L519" s="11" t="s">
        <v>6064</v>
      </c>
      <c r="M519" s="11" t="s">
        <v>1211</v>
      </c>
      <c r="N519" s="11" t="s">
        <v>716</v>
      </c>
      <c r="O519" s="11" t="s">
        <v>6548</v>
      </c>
      <c r="P519" s="11" t="s">
        <v>6545</v>
      </c>
      <c r="Q519" s="11" t="s">
        <v>6547</v>
      </c>
      <c r="R519" s="11" t="s">
        <v>6411</v>
      </c>
      <c r="S519" s="11" t="s">
        <v>6408</v>
      </c>
      <c r="T519" s="11" t="s">
        <v>6410</v>
      </c>
    </row>
    <row r="520" spans="1:20" ht="30">
      <c r="A520" s="11" t="s">
        <v>2507</v>
      </c>
      <c r="B520" s="8" t="s">
        <v>3405</v>
      </c>
      <c r="C520" s="11" t="s">
        <v>2509</v>
      </c>
      <c r="D520" s="11" t="s">
        <v>2510</v>
      </c>
      <c r="E520" s="11" t="s">
        <v>2511</v>
      </c>
      <c r="F520" s="9"/>
      <c r="G520" s="11" t="s">
        <v>2186</v>
      </c>
      <c r="H520" s="11" t="s">
        <v>716</v>
      </c>
      <c r="I520" s="11" t="s">
        <v>53</v>
      </c>
      <c r="J520" s="11" t="s">
        <v>2194</v>
      </c>
      <c r="K520" s="11" t="s">
        <v>2195</v>
      </c>
      <c r="L520" s="11" t="s">
        <v>2508</v>
      </c>
      <c r="M520" s="11" t="s">
        <v>2184</v>
      </c>
      <c r="N520" s="11" t="s">
        <v>2185</v>
      </c>
      <c r="O520" s="11" t="s">
        <v>2500</v>
      </c>
      <c r="P520" s="11" t="s">
        <v>2497</v>
      </c>
      <c r="Q520" s="11" t="s">
        <v>2499</v>
      </c>
      <c r="R520" s="11" t="s">
        <v>2385</v>
      </c>
      <c r="S520" s="11" t="s">
        <v>2382</v>
      </c>
      <c r="T520" s="11" t="s">
        <v>2384</v>
      </c>
    </row>
    <row r="521" spans="1:20" ht="30">
      <c r="A521" s="11" t="s">
        <v>10017</v>
      </c>
      <c r="B521" s="8" t="s">
        <v>3411</v>
      </c>
      <c r="C521" s="11" t="s">
        <v>944</v>
      </c>
      <c r="D521" s="11" t="s">
        <v>10018</v>
      </c>
      <c r="E521" s="11" t="s">
        <v>10019</v>
      </c>
      <c r="F521" s="9"/>
      <c r="G521" s="11" t="s">
        <v>9959</v>
      </c>
      <c r="H521" s="11" t="s">
        <v>716</v>
      </c>
      <c r="I521" s="11" t="s">
        <v>316</v>
      </c>
      <c r="J521" s="11" t="s">
        <v>5893</v>
      </c>
      <c r="K521" s="11" t="s">
        <v>5894</v>
      </c>
      <c r="L521" s="11" t="s">
        <v>6438</v>
      </c>
      <c r="M521" s="11" t="s">
        <v>1211</v>
      </c>
      <c r="N521" s="11" t="s">
        <v>716</v>
      </c>
      <c r="O521" s="11" t="s">
        <v>10002</v>
      </c>
      <c r="P521" s="11" t="s">
        <v>9999</v>
      </c>
      <c r="Q521" s="11" t="s">
        <v>10001</v>
      </c>
      <c r="R521" s="11" t="s">
        <v>9945</v>
      </c>
      <c r="S521" s="11" t="s">
        <v>9942</v>
      </c>
      <c r="T521" s="11" t="s">
        <v>9944</v>
      </c>
    </row>
    <row r="522" spans="1:20">
      <c r="A522" s="11" t="s">
        <v>9837</v>
      </c>
      <c r="B522" s="8" t="s">
        <v>3415</v>
      </c>
      <c r="C522" s="11" t="s">
        <v>9838</v>
      </c>
      <c r="D522" s="11" t="s">
        <v>9839</v>
      </c>
      <c r="E522" s="11" t="s">
        <v>9840</v>
      </c>
      <c r="F522" s="9"/>
      <c r="G522" s="11" t="s">
        <v>9827</v>
      </c>
      <c r="H522" s="11" t="s">
        <v>716</v>
      </c>
      <c r="I522" s="11" t="s">
        <v>287</v>
      </c>
      <c r="J522" s="11" t="s">
        <v>5893</v>
      </c>
      <c r="K522" s="11" t="s">
        <v>5894</v>
      </c>
      <c r="L522" s="11" t="s">
        <v>663</v>
      </c>
      <c r="M522" s="11" t="s">
        <v>1211</v>
      </c>
      <c r="N522" s="11" t="s">
        <v>9826</v>
      </c>
      <c r="O522" s="11" t="s">
        <v>9823</v>
      </c>
      <c r="P522" s="11" t="s">
        <v>9834</v>
      </c>
      <c r="Q522" s="11" t="s">
        <v>9822</v>
      </c>
      <c r="R522" s="11" t="s">
        <v>9789</v>
      </c>
      <c r="S522" s="11" t="s">
        <v>9786</v>
      </c>
      <c r="T522" s="11" t="s">
        <v>9788</v>
      </c>
    </row>
    <row r="523" spans="1:20" ht="30">
      <c r="A523" s="11" t="s">
        <v>11091</v>
      </c>
      <c r="B523" s="8" t="s">
        <v>3420</v>
      </c>
      <c r="C523" s="11" t="s">
        <v>467</v>
      </c>
      <c r="D523" s="11" t="s">
        <v>11092</v>
      </c>
      <c r="E523" s="11" t="s">
        <v>11093</v>
      </c>
      <c r="F523" s="9"/>
      <c r="G523" s="11" t="s">
        <v>11039</v>
      </c>
      <c r="H523" s="11" t="s">
        <v>716</v>
      </c>
      <c r="I523" s="11" t="s">
        <v>316</v>
      </c>
      <c r="J523" s="11" t="s">
        <v>5893</v>
      </c>
      <c r="K523" s="11" t="s">
        <v>5894</v>
      </c>
      <c r="L523" s="11" t="s">
        <v>6716</v>
      </c>
      <c r="M523" s="11" t="s">
        <v>1211</v>
      </c>
      <c r="N523" s="11" t="s">
        <v>716</v>
      </c>
      <c r="O523" s="11" t="s">
        <v>11068</v>
      </c>
      <c r="P523" s="11" t="s">
        <v>11076</v>
      </c>
      <c r="Q523" s="11" t="s">
        <v>11067</v>
      </c>
      <c r="R523" s="11" t="s">
        <v>11047</v>
      </c>
      <c r="S523" s="11" t="s">
        <v>11044</v>
      </c>
      <c r="T523" s="11" t="s">
        <v>11046</v>
      </c>
    </row>
    <row r="524" spans="1:20" ht="30">
      <c r="A524" s="11" t="s">
        <v>9988</v>
      </c>
      <c r="B524" s="8" t="s">
        <v>3425</v>
      </c>
      <c r="C524" s="11" t="s">
        <v>615</v>
      </c>
      <c r="D524" s="11" t="s">
        <v>1602</v>
      </c>
      <c r="E524" s="11" t="s">
        <v>11032</v>
      </c>
      <c r="F524" s="9"/>
      <c r="G524" s="11" t="s">
        <v>4919</v>
      </c>
      <c r="H524" s="11" t="s">
        <v>752</v>
      </c>
      <c r="I524" s="11" t="s">
        <v>316</v>
      </c>
      <c r="J524" s="11" t="s">
        <v>7009</v>
      </c>
      <c r="K524" s="11" t="s">
        <v>11027</v>
      </c>
      <c r="L524" s="11" t="s">
        <v>11028</v>
      </c>
      <c r="M524" s="11" t="s">
        <v>11030</v>
      </c>
      <c r="N524" s="11" t="s">
        <v>11031</v>
      </c>
      <c r="O524" s="11" t="s">
        <v>5882</v>
      </c>
      <c r="P524" s="11" t="s">
        <v>5879</v>
      </c>
      <c r="Q524" s="11" t="s">
        <v>5881</v>
      </c>
      <c r="R524" s="11" t="s">
        <v>729</v>
      </c>
      <c r="S524" s="11" t="s">
        <v>991</v>
      </c>
      <c r="T524" s="11" t="s">
        <v>993</v>
      </c>
    </row>
    <row r="525" spans="1:20" ht="45">
      <c r="A525" s="11" t="s">
        <v>1600</v>
      </c>
      <c r="B525" s="8" t="s">
        <v>3432</v>
      </c>
      <c r="C525" s="11" t="s">
        <v>477</v>
      </c>
      <c r="D525" s="11" t="s">
        <v>1602</v>
      </c>
      <c r="E525" s="11" t="s">
        <v>1603</v>
      </c>
      <c r="F525" s="9"/>
      <c r="G525" s="11" t="s">
        <v>1491</v>
      </c>
      <c r="H525" s="11" t="s">
        <v>716</v>
      </c>
      <c r="I525" s="11" t="s">
        <v>316</v>
      </c>
      <c r="J525" s="11" t="s">
        <v>1168</v>
      </c>
      <c r="K525" s="11" t="s">
        <v>1169</v>
      </c>
      <c r="L525" s="11" t="s">
        <v>1601</v>
      </c>
      <c r="M525" s="11" t="s">
        <v>1249</v>
      </c>
      <c r="N525" s="11" t="s">
        <v>837</v>
      </c>
      <c r="O525" s="11" t="s">
        <v>1584</v>
      </c>
      <c r="P525" s="11" t="s">
        <v>1604</v>
      </c>
      <c r="Q525" s="11" t="s">
        <v>1583</v>
      </c>
      <c r="R525" s="11" t="s">
        <v>1592</v>
      </c>
      <c r="S525" s="11" t="s">
        <v>1589</v>
      </c>
      <c r="T525" s="11" t="s">
        <v>1591</v>
      </c>
    </row>
    <row r="526" spans="1:20" ht="30">
      <c r="A526" s="11" t="s">
        <v>11714</v>
      </c>
      <c r="B526" s="8" t="s">
        <v>3437</v>
      </c>
      <c r="C526" s="11" t="s">
        <v>5417</v>
      </c>
      <c r="D526" s="11" t="s">
        <v>11728</v>
      </c>
      <c r="E526" s="11" t="s">
        <v>11729</v>
      </c>
      <c r="F526" s="9"/>
      <c r="G526" s="11" t="s">
        <v>11664</v>
      </c>
      <c r="H526" s="11" t="s">
        <v>716</v>
      </c>
      <c r="I526" s="11" t="s">
        <v>1816</v>
      </c>
      <c r="J526" s="11" t="s">
        <v>5908</v>
      </c>
      <c r="K526" s="11" t="s">
        <v>5909</v>
      </c>
      <c r="L526" s="11" t="s">
        <v>7849</v>
      </c>
      <c r="M526" s="11" t="s">
        <v>1211</v>
      </c>
      <c r="N526" s="11" t="s">
        <v>11163</v>
      </c>
      <c r="O526" s="11" t="s">
        <v>11670</v>
      </c>
      <c r="P526" s="11" t="s">
        <v>11667</v>
      </c>
      <c r="Q526" s="11" t="s">
        <v>11669</v>
      </c>
      <c r="R526" s="11" t="s">
        <v>11158</v>
      </c>
      <c r="S526" s="11" t="s">
        <v>11155</v>
      </c>
      <c r="T526" s="11" t="s">
        <v>11157</v>
      </c>
    </row>
    <row r="527" spans="1:20" ht="30">
      <c r="A527" s="11" t="s">
        <v>10232</v>
      </c>
      <c r="B527" s="8" t="s">
        <v>3441</v>
      </c>
      <c r="C527" s="11" t="s">
        <v>640</v>
      </c>
      <c r="D527" s="11" t="s">
        <v>10233</v>
      </c>
      <c r="E527" s="11" t="s">
        <v>10234</v>
      </c>
      <c r="F527" s="9"/>
      <c r="G527" s="11" t="s">
        <v>10116</v>
      </c>
      <c r="H527" s="11" t="s">
        <v>716</v>
      </c>
      <c r="I527" s="11" t="s">
        <v>316</v>
      </c>
      <c r="J527" s="11" t="s">
        <v>5893</v>
      </c>
      <c r="K527" s="11" t="s">
        <v>5894</v>
      </c>
      <c r="L527" s="11" t="s">
        <v>6584</v>
      </c>
      <c r="M527" s="11" t="s">
        <v>1211</v>
      </c>
      <c r="N527" s="11" t="s">
        <v>716</v>
      </c>
      <c r="O527" s="11" t="s">
        <v>10219</v>
      </c>
      <c r="P527" s="11" t="s">
        <v>10216</v>
      </c>
      <c r="Q527" s="11" t="s">
        <v>10218</v>
      </c>
      <c r="R527" s="11" t="s">
        <v>10107</v>
      </c>
      <c r="S527" s="11" t="s">
        <v>10104</v>
      </c>
      <c r="T527" s="11" t="s">
        <v>10106</v>
      </c>
    </row>
    <row r="528" spans="1:20" ht="30">
      <c r="A528" s="11" t="s">
        <v>11288</v>
      </c>
      <c r="B528" s="8" t="s">
        <v>3446</v>
      </c>
      <c r="C528" s="11" t="s">
        <v>772</v>
      </c>
      <c r="D528" s="11" t="s">
        <v>11290</v>
      </c>
      <c r="E528" s="11" t="s">
        <v>11291</v>
      </c>
      <c r="F528" s="9"/>
      <c r="G528" s="11" t="s">
        <v>11152</v>
      </c>
      <c r="H528" s="11" t="s">
        <v>716</v>
      </c>
      <c r="I528" s="11" t="s">
        <v>1816</v>
      </c>
      <c r="J528" s="11" t="s">
        <v>5908</v>
      </c>
      <c r="K528" s="11" t="s">
        <v>5909</v>
      </c>
      <c r="L528" s="11" t="s">
        <v>11289</v>
      </c>
      <c r="M528" s="11" t="s">
        <v>1211</v>
      </c>
      <c r="N528" s="11" t="s">
        <v>11151</v>
      </c>
      <c r="O528" s="11" t="s">
        <v>11266</v>
      </c>
      <c r="P528" s="11" t="s">
        <v>11263</v>
      </c>
      <c r="Q528" s="11" t="s">
        <v>11265</v>
      </c>
      <c r="R528" s="11" t="s">
        <v>11158</v>
      </c>
      <c r="S528" s="11" t="s">
        <v>11155</v>
      </c>
      <c r="T528" s="11" t="s">
        <v>11157</v>
      </c>
    </row>
    <row r="529" spans="1:20">
      <c r="A529" s="11" t="s">
        <v>10392</v>
      </c>
      <c r="B529" s="8" t="s">
        <v>3450</v>
      </c>
      <c r="C529" s="11" t="s">
        <v>6147</v>
      </c>
      <c r="D529" s="11" t="s">
        <v>9444</v>
      </c>
      <c r="E529" s="11" t="s">
        <v>10394</v>
      </c>
      <c r="F529" s="9"/>
      <c r="G529" s="11" t="s">
        <v>10252</v>
      </c>
      <c r="H529" s="11" t="s">
        <v>716</v>
      </c>
      <c r="I529" s="11" t="s">
        <v>316</v>
      </c>
      <c r="J529" s="11" t="s">
        <v>5893</v>
      </c>
      <c r="K529" s="11" t="s">
        <v>5894</v>
      </c>
      <c r="L529" s="11" t="s">
        <v>10393</v>
      </c>
      <c r="M529" s="11" t="s">
        <v>1211</v>
      </c>
      <c r="N529" s="11" t="s">
        <v>9354</v>
      </c>
      <c r="O529" s="11" t="s">
        <v>10381</v>
      </c>
      <c r="P529" s="11" t="s">
        <v>10378</v>
      </c>
      <c r="Q529" s="11" t="s">
        <v>10380</v>
      </c>
      <c r="R529" s="11" t="s">
        <v>10263</v>
      </c>
      <c r="S529" s="11" t="s">
        <v>10260</v>
      </c>
      <c r="T529" s="11" t="s">
        <v>10262</v>
      </c>
    </row>
    <row r="530" spans="1:20" ht="30">
      <c r="A530" s="11" t="s">
        <v>9440</v>
      </c>
      <c r="B530" s="8" t="s">
        <v>3453</v>
      </c>
      <c r="C530" s="11" t="s">
        <v>9443</v>
      </c>
      <c r="D530" s="11" t="s">
        <v>9444</v>
      </c>
      <c r="E530" s="11" t="s">
        <v>9445</v>
      </c>
      <c r="F530" s="9"/>
      <c r="G530" s="11" t="s">
        <v>9355</v>
      </c>
      <c r="H530" s="11" t="s">
        <v>716</v>
      </c>
      <c r="I530" s="11" t="s">
        <v>287</v>
      </c>
      <c r="J530" s="11" t="s">
        <v>5893</v>
      </c>
      <c r="K530" s="11" t="s">
        <v>5894</v>
      </c>
      <c r="L530" s="11" t="s">
        <v>9441</v>
      </c>
      <c r="M530" s="11" t="s">
        <v>1211</v>
      </c>
      <c r="N530" s="11" t="s">
        <v>9354</v>
      </c>
      <c r="O530" s="11" t="s">
        <v>9449</v>
      </c>
      <c r="P530" s="11" t="s">
        <v>9446</v>
      </c>
      <c r="Q530" s="11" t="s">
        <v>9448</v>
      </c>
      <c r="R530" s="11" t="s">
        <v>9360</v>
      </c>
      <c r="S530" s="11" t="s">
        <v>9357</v>
      </c>
      <c r="T530" s="11" t="s">
        <v>9359</v>
      </c>
    </row>
    <row r="531" spans="1:20" ht="30">
      <c r="A531" s="11" t="s">
        <v>8656</v>
      </c>
      <c r="B531" s="8" t="s">
        <v>3457</v>
      </c>
      <c r="C531" s="11" t="s">
        <v>717</v>
      </c>
      <c r="D531" s="11" t="s">
        <v>8658</v>
      </c>
      <c r="E531" s="11" t="s">
        <v>8659</v>
      </c>
      <c r="F531" s="9"/>
      <c r="G531" s="11" t="s">
        <v>8476</v>
      </c>
      <c r="H531" s="11" t="s">
        <v>716</v>
      </c>
      <c r="I531" s="11" t="s">
        <v>287</v>
      </c>
      <c r="J531" s="11" t="s">
        <v>6243</v>
      </c>
      <c r="K531" s="11" t="s">
        <v>6244</v>
      </c>
      <c r="L531" s="11" t="s">
        <v>8657</v>
      </c>
      <c r="M531" s="11" t="s">
        <v>1211</v>
      </c>
      <c r="N531" s="11" t="s">
        <v>716</v>
      </c>
      <c r="O531" s="11" t="s">
        <v>8473</v>
      </c>
      <c r="P531" s="11" t="s">
        <v>8490</v>
      </c>
      <c r="Q531" s="11" t="s">
        <v>8472</v>
      </c>
      <c r="R531" s="11" t="s">
        <v>8483</v>
      </c>
      <c r="S531" s="11" t="s">
        <v>8480</v>
      </c>
      <c r="T531" s="11" t="s">
        <v>8482</v>
      </c>
    </row>
    <row r="532" spans="1:20">
      <c r="A532" s="11" t="s">
        <v>9404</v>
      </c>
      <c r="B532" s="8" t="s">
        <v>3462</v>
      </c>
      <c r="C532" s="11" t="s">
        <v>9406</v>
      </c>
      <c r="D532" s="11" t="s">
        <v>9407</v>
      </c>
      <c r="E532" s="11" t="s">
        <v>9408</v>
      </c>
      <c r="F532" s="9"/>
      <c r="G532" s="11" t="s">
        <v>9355</v>
      </c>
      <c r="H532" s="11" t="s">
        <v>716</v>
      </c>
      <c r="I532" s="11" t="s">
        <v>287</v>
      </c>
      <c r="J532" s="11" t="s">
        <v>5893</v>
      </c>
      <c r="K532" s="11" t="s">
        <v>5894</v>
      </c>
      <c r="L532" s="11" t="s">
        <v>9405</v>
      </c>
      <c r="M532" s="11" t="s">
        <v>1211</v>
      </c>
      <c r="N532" s="11" t="s">
        <v>8873</v>
      </c>
      <c r="O532" s="11" t="s">
        <v>9400</v>
      </c>
      <c r="P532" s="11" t="s">
        <v>9397</v>
      </c>
      <c r="Q532" s="11" t="s">
        <v>9399</v>
      </c>
      <c r="R532" s="11" t="s">
        <v>9360</v>
      </c>
      <c r="S532" s="11" t="s">
        <v>9357</v>
      </c>
      <c r="T532" s="11" t="s">
        <v>9359</v>
      </c>
    </row>
    <row r="533" spans="1:20" ht="30">
      <c r="A533" s="11" t="s">
        <v>8775</v>
      </c>
      <c r="B533" s="8" t="s">
        <v>3466</v>
      </c>
      <c r="C533" s="11" t="s">
        <v>8777</v>
      </c>
      <c r="D533" s="11" t="s">
        <v>8778</v>
      </c>
      <c r="E533" s="11" t="s">
        <v>8779</v>
      </c>
      <c r="F533" s="9"/>
      <c r="G533" s="11" t="s">
        <v>8685</v>
      </c>
      <c r="H533" s="11" t="s">
        <v>716</v>
      </c>
      <c r="I533" s="11" t="s">
        <v>287</v>
      </c>
      <c r="J533" s="11" t="s">
        <v>5893</v>
      </c>
      <c r="K533" s="11" t="s">
        <v>5894</v>
      </c>
      <c r="L533" s="11" t="s">
        <v>8776</v>
      </c>
      <c r="M533" s="11" t="s">
        <v>1211</v>
      </c>
      <c r="N533" s="11" t="s">
        <v>8696</v>
      </c>
      <c r="O533" s="11" t="s">
        <v>8742</v>
      </c>
      <c r="P533" s="11" t="s">
        <v>8739</v>
      </c>
      <c r="Q533" s="11" t="s">
        <v>8741</v>
      </c>
      <c r="R533" s="11" t="s">
        <v>8672</v>
      </c>
      <c r="S533" s="11" t="s">
        <v>8669</v>
      </c>
      <c r="T533" s="11" t="s">
        <v>8671</v>
      </c>
    </row>
    <row r="534" spans="1:20" ht="30">
      <c r="A534" s="11" t="s">
        <v>8098</v>
      </c>
      <c r="B534" s="8" t="s">
        <v>3470</v>
      </c>
      <c r="C534" s="11" t="s">
        <v>681</v>
      </c>
      <c r="D534" s="11" t="s">
        <v>8103</v>
      </c>
      <c r="E534" s="11" t="s">
        <v>8104</v>
      </c>
      <c r="F534" s="9"/>
      <c r="G534" s="11" t="s">
        <v>8101</v>
      </c>
      <c r="H534" s="11" t="s">
        <v>716</v>
      </c>
      <c r="I534" s="11" t="s">
        <v>376</v>
      </c>
      <c r="J534" s="11" t="s">
        <v>7434</v>
      </c>
      <c r="K534" s="11" t="s">
        <v>7435</v>
      </c>
      <c r="L534" s="11" t="s">
        <v>3766</v>
      </c>
      <c r="M534" s="11" t="s">
        <v>1211</v>
      </c>
      <c r="N534" s="11" t="s">
        <v>8100</v>
      </c>
      <c r="O534" s="11" t="s">
        <v>8076</v>
      </c>
      <c r="P534" s="11" t="s">
        <v>8095</v>
      </c>
      <c r="Q534" s="11" t="s">
        <v>8075</v>
      </c>
      <c r="R534" s="11" t="s">
        <v>8086</v>
      </c>
      <c r="S534" s="11" t="s">
        <v>8083</v>
      </c>
      <c r="T534" s="11" t="s">
        <v>8085</v>
      </c>
    </row>
    <row r="535" spans="1:20" ht="30">
      <c r="A535" s="11" t="s">
        <v>10805</v>
      </c>
      <c r="B535" s="8" t="s">
        <v>3475</v>
      </c>
      <c r="C535" s="11" t="s">
        <v>1189</v>
      </c>
      <c r="D535" s="11" t="s">
        <v>10811</v>
      </c>
      <c r="E535" s="11" t="s">
        <v>10812</v>
      </c>
      <c r="F535" s="9"/>
      <c r="G535" s="11" t="s">
        <v>10810</v>
      </c>
      <c r="H535" s="11" t="s">
        <v>716</v>
      </c>
      <c r="I535" s="11" t="s">
        <v>316</v>
      </c>
      <c r="J535" s="11" t="s">
        <v>5484</v>
      </c>
      <c r="K535" s="11" t="s">
        <v>6891</v>
      </c>
      <c r="L535" s="11" t="s">
        <v>10806</v>
      </c>
      <c r="M535" s="11" t="s">
        <v>1211</v>
      </c>
      <c r="N535" s="11" t="s">
        <v>10809</v>
      </c>
      <c r="O535" s="11" t="s">
        <v>10107</v>
      </c>
      <c r="P535" s="11" t="s">
        <v>10104</v>
      </c>
      <c r="Q535" s="11" t="s">
        <v>10106</v>
      </c>
      <c r="R535" s="11" t="s">
        <v>9988</v>
      </c>
      <c r="S535" s="11" t="s">
        <v>9985</v>
      </c>
      <c r="T535" s="11" t="s">
        <v>9987</v>
      </c>
    </row>
    <row r="536" spans="1:20" ht="30">
      <c r="A536" s="11" t="s">
        <v>2098</v>
      </c>
      <c r="B536" s="8" t="s">
        <v>3481</v>
      </c>
      <c r="C536" s="11" t="s">
        <v>385</v>
      </c>
      <c r="D536" s="11" t="s">
        <v>2109</v>
      </c>
      <c r="E536" s="11" t="s">
        <v>2110</v>
      </c>
      <c r="F536" s="9"/>
      <c r="G536" s="11" t="s">
        <v>1912</v>
      </c>
      <c r="H536" s="11" t="s">
        <v>716</v>
      </c>
      <c r="I536" s="11" t="s">
        <v>53</v>
      </c>
      <c r="J536" s="11" t="s">
        <v>1714</v>
      </c>
      <c r="K536" s="11" t="s">
        <v>1959</v>
      </c>
      <c r="L536" s="11" t="s">
        <v>2108</v>
      </c>
      <c r="M536" s="11" t="s">
        <v>1910</v>
      </c>
      <c r="N536" s="11" t="s">
        <v>1911</v>
      </c>
      <c r="O536" s="11" t="s">
        <v>1907</v>
      </c>
      <c r="P536" s="11" t="s">
        <v>1936</v>
      </c>
      <c r="Q536" s="11" t="s">
        <v>1906</v>
      </c>
      <c r="R536" s="11" t="s">
        <v>1918</v>
      </c>
      <c r="S536" s="11" t="s">
        <v>1915</v>
      </c>
      <c r="T536" s="11" t="s">
        <v>1917</v>
      </c>
    </row>
    <row r="537" spans="1:20" ht="30">
      <c r="A537" s="11" t="s">
        <v>2152</v>
      </c>
      <c r="B537" s="8" t="s">
        <v>3487</v>
      </c>
      <c r="C537" s="11" t="s">
        <v>1377</v>
      </c>
      <c r="D537" s="11" t="s">
        <v>2154</v>
      </c>
      <c r="E537" s="11" t="s">
        <v>2155</v>
      </c>
      <c r="F537" s="9"/>
      <c r="G537" s="11" t="s">
        <v>1912</v>
      </c>
      <c r="H537" s="11" t="s">
        <v>716</v>
      </c>
      <c r="I537" s="11" t="s">
        <v>53</v>
      </c>
      <c r="J537" s="11" t="s">
        <v>1923</v>
      </c>
      <c r="K537" s="11" t="s">
        <v>1924</v>
      </c>
      <c r="L537" s="11" t="s">
        <v>2153</v>
      </c>
      <c r="M537" s="11" t="s">
        <v>1910</v>
      </c>
      <c r="N537" s="11" t="s">
        <v>1911</v>
      </c>
      <c r="O537" s="11" t="s">
        <v>2098</v>
      </c>
      <c r="P537" s="11" t="s">
        <v>2095</v>
      </c>
      <c r="Q537" s="11" t="s">
        <v>2097</v>
      </c>
      <c r="R537" s="11" t="s">
        <v>1907</v>
      </c>
      <c r="S537" s="11" t="s">
        <v>1936</v>
      </c>
      <c r="T537" s="11" t="s">
        <v>1906</v>
      </c>
    </row>
    <row r="538" spans="1:20" ht="30">
      <c r="A538" s="11" t="s">
        <v>3965</v>
      </c>
      <c r="B538" s="8" t="s">
        <v>3491</v>
      </c>
      <c r="C538" s="11" t="s">
        <v>133</v>
      </c>
      <c r="D538" s="11" t="s">
        <v>3968</v>
      </c>
      <c r="E538" s="11" t="s">
        <v>3969</v>
      </c>
      <c r="F538" s="9"/>
      <c r="G538" s="11" t="s">
        <v>3967</v>
      </c>
      <c r="H538" s="11" t="s">
        <v>716</v>
      </c>
      <c r="I538" s="11" t="s">
        <v>287</v>
      </c>
      <c r="J538" s="11" t="s">
        <v>3929</v>
      </c>
      <c r="K538" s="11" t="s">
        <v>3930</v>
      </c>
      <c r="L538" s="11" t="s">
        <v>3966</v>
      </c>
      <c r="M538" s="11" t="s">
        <v>3917</v>
      </c>
      <c r="N538" s="11" t="s">
        <v>3918</v>
      </c>
      <c r="O538" s="11" t="s">
        <v>3924</v>
      </c>
      <c r="P538" s="11" t="s">
        <v>3921</v>
      </c>
      <c r="Q538" s="11" t="s">
        <v>3923</v>
      </c>
      <c r="R538" s="11" t="s">
        <v>3928</v>
      </c>
      <c r="S538" s="11" t="s">
        <v>3925</v>
      </c>
      <c r="T538" s="11" t="s">
        <v>3927</v>
      </c>
    </row>
    <row r="539" spans="1:20" ht="30">
      <c r="A539" s="11" t="s">
        <v>7338</v>
      </c>
      <c r="B539" s="8" t="s">
        <v>3495</v>
      </c>
      <c r="C539" s="11" t="s">
        <v>328</v>
      </c>
      <c r="D539" s="11" t="s">
        <v>7341</v>
      </c>
      <c r="E539" s="11" t="s">
        <v>7342</v>
      </c>
      <c r="F539" s="9"/>
      <c r="G539" s="11" t="s">
        <v>7313</v>
      </c>
      <c r="H539" s="11" t="s">
        <v>716</v>
      </c>
      <c r="I539" s="11" t="s">
        <v>342</v>
      </c>
      <c r="J539" s="11" t="s">
        <v>5908</v>
      </c>
      <c r="K539" s="11" t="s">
        <v>5909</v>
      </c>
      <c r="L539" s="11" t="s">
        <v>7339</v>
      </c>
      <c r="M539" s="11" t="s">
        <v>1211</v>
      </c>
      <c r="N539" s="11" t="s">
        <v>716</v>
      </c>
      <c r="O539" s="11" t="s">
        <v>7319</v>
      </c>
      <c r="P539" s="11" t="s">
        <v>7316</v>
      </c>
      <c r="Q539" s="11" t="s">
        <v>7318</v>
      </c>
      <c r="R539" s="11" t="s">
        <v>7030</v>
      </c>
      <c r="S539" s="11" t="s">
        <v>7027</v>
      </c>
      <c r="T539" s="11" t="s">
        <v>7029</v>
      </c>
    </row>
    <row r="540" spans="1:20" ht="30">
      <c r="A540" s="11" t="s">
        <v>13658</v>
      </c>
      <c r="B540" s="8" t="s">
        <v>3502</v>
      </c>
      <c r="C540" s="11" t="s">
        <v>860</v>
      </c>
      <c r="D540" s="11" t="s">
        <v>7341</v>
      </c>
      <c r="E540" s="11" t="s">
        <v>13659</v>
      </c>
      <c r="F540" s="9"/>
      <c r="G540" s="11" t="s">
        <v>13634</v>
      </c>
      <c r="H540" s="11" t="s">
        <v>716</v>
      </c>
      <c r="I540" s="11" t="s">
        <v>399</v>
      </c>
      <c r="J540" s="11" t="s">
        <v>5893</v>
      </c>
      <c r="K540" s="11" t="s">
        <v>5894</v>
      </c>
      <c r="L540" s="11" t="s">
        <v>5999</v>
      </c>
      <c r="M540" s="11" t="s">
        <v>1211</v>
      </c>
      <c r="N540" s="11" t="s">
        <v>716</v>
      </c>
      <c r="O540" s="11" t="s">
        <v>13631</v>
      </c>
      <c r="P540" s="11" t="s">
        <v>13644</v>
      </c>
      <c r="Q540" s="11" t="s">
        <v>13630</v>
      </c>
      <c r="R540" s="11" t="s">
        <v>13640</v>
      </c>
      <c r="S540" s="11" t="s">
        <v>13637</v>
      </c>
      <c r="T540" s="11" t="s">
        <v>13639</v>
      </c>
    </row>
    <row r="541" spans="1:20" ht="30">
      <c r="A541" s="11" t="s">
        <v>9622</v>
      </c>
      <c r="B541" s="8" t="s">
        <v>3506</v>
      </c>
      <c r="C541" s="11" t="s">
        <v>1237</v>
      </c>
      <c r="D541" s="11" t="s">
        <v>9624</v>
      </c>
      <c r="E541" s="11" t="s">
        <v>9625</v>
      </c>
      <c r="F541" s="9"/>
      <c r="G541" s="11" t="s">
        <v>9570</v>
      </c>
      <c r="H541" s="11" t="s">
        <v>716</v>
      </c>
      <c r="I541" s="11" t="s">
        <v>287</v>
      </c>
      <c r="J541" s="11" t="s">
        <v>5893</v>
      </c>
      <c r="K541" s="11" t="s">
        <v>5894</v>
      </c>
      <c r="L541" s="11" t="s">
        <v>9623</v>
      </c>
      <c r="M541" s="11" t="s">
        <v>1211</v>
      </c>
      <c r="N541" s="11" t="s">
        <v>8078</v>
      </c>
      <c r="O541" s="11" t="s">
        <v>9620</v>
      </c>
      <c r="P541" s="11" t="s">
        <v>9617</v>
      </c>
      <c r="Q541" s="11" t="s">
        <v>9619</v>
      </c>
      <c r="R541" s="11" t="s">
        <v>9580</v>
      </c>
      <c r="S541" s="11" t="s">
        <v>9577</v>
      </c>
      <c r="T541" s="11" t="s">
        <v>9579</v>
      </c>
    </row>
    <row r="542" spans="1:20" ht="30">
      <c r="A542" s="11" t="s">
        <v>4777</v>
      </c>
      <c r="B542" s="8" t="s">
        <v>3512</v>
      </c>
      <c r="C542" s="11" t="s">
        <v>4781</v>
      </c>
      <c r="D542" s="11" t="s">
        <v>4782</v>
      </c>
      <c r="E542" s="11" t="s">
        <v>4783</v>
      </c>
      <c r="F542" s="9"/>
      <c r="G542" s="11" t="s">
        <v>4779</v>
      </c>
      <c r="H542" s="11" t="s">
        <v>752</v>
      </c>
      <c r="I542" s="11" t="s">
        <v>1520</v>
      </c>
      <c r="J542" s="11" t="s">
        <v>484</v>
      </c>
      <c r="K542" s="11" t="s">
        <v>4588</v>
      </c>
      <c r="L542" s="11" t="s">
        <v>4778</v>
      </c>
      <c r="M542" s="11" t="s">
        <v>1211</v>
      </c>
      <c r="N542" s="11" t="s">
        <v>1202</v>
      </c>
      <c r="O542" s="11" t="s">
        <v>4745</v>
      </c>
      <c r="P542" s="11" t="s">
        <v>4758</v>
      </c>
      <c r="Q542" s="11" t="s">
        <v>4744</v>
      </c>
      <c r="R542" s="11" t="s">
        <v>4587</v>
      </c>
      <c r="S542" s="11" t="s">
        <v>4584</v>
      </c>
      <c r="T542" s="11" t="s">
        <v>4586</v>
      </c>
    </row>
    <row r="543" spans="1:20" ht="30">
      <c r="A543" s="11" t="s">
        <v>13199</v>
      </c>
      <c r="B543" s="8" t="s">
        <v>3515</v>
      </c>
      <c r="C543" s="11" t="s">
        <v>208</v>
      </c>
      <c r="D543" s="11" t="s">
        <v>13200</v>
      </c>
      <c r="E543" s="11" t="s">
        <v>13201</v>
      </c>
      <c r="F543" s="9"/>
      <c r="G543" s="11" t="s">
        <v>12127</v>
      </c>
      <c r="H543" s="11" t="s">
        <v>716</v>
      </c>
      <c r="I543" s="11" t="s">
        <v>224</v>
      </c>
      <c r="J543" s="11" t="s">
        <v>5893</v>
      </c>
      <c r="K543" s="11" t="s">
        <v>5894</v>
      </c>
      <c r="L543" s="11" t="s">
        <v>1258</v>
      </c>
      <c r="M543" s="11" t="s">
        <v>1211</v>
      </c>
      <c r="N543" s="11" t="s">
        <v>11163</v>
      </c>
      <c r="O543" s="11" t="s">
        <v>13176</v>
      </c>
      <c r="P543" s="11" t="s">
        <v>13173</v>
      </c>
      <c r="Q543" s="11" t="s">
        <v>13175</v>
      </c>
      <c r="R543" s="11" t="s">
        <v>13048</v>
      </c>
      <c r="S543" s="11" t="s">
        <v>13061</v>
      </c>
      <c r="T543" s="11" t="s">
        <v>13047</v>
      </c>
    </row>
    <row r="544" spans="1:20">
      <c r="A544" t="s">
        <v>15738</v>
      </c>
      <c r="C544" t="s">
        <v>15715</v>
      </c>
      <c r="D544" t="s">
        <v>15716</v>
      </c>
    </row>
    <row r="545" spans="1:20" ht="30">
      <c r="A545" s="11" t="s">
        <v>13443</v>
      </c>
      <c r="B545" s="8" t="s">
        <v>3520</v>
      </c>
      <c r="C545" s="11" t="s">
        <v>226</v>
      </c>
      <c r="D545" s="11" t="s">
        <v>13445</v>
      </c>
      <c r="E545" s="11" t="s">
        <v>13446</v>
      </c>
      <c r="F545" s="9"/>
      <c r="G545" s="11" t="s">
        <v>13431</v>
      </c>
      <c r="H545" s="11" t="s">
        <v>716</v>
      </c>
      <c r="I545" s="11" t="s">
        <v>399</v>
      </c>
      <c r="J545" s="11" t="s">
        <v>5893</v>
      </c>
      <c r="K545" s="11" t="s">
        <v>5894</v>
      </c>
      <c r="L545" s="11" t="s">
        <v>13444</v>
      </c>
      <c r="M545" s="11" t="s">
        <v>1211</v>
      </c>
      <c r="N545" s="11" t="s">
        <v>716</v>
      </c>
      <c r="O545" s="11" t="s">
        <v>447</v>
      </c>
      <c r="P545" s="11" t="s">
        <v>5907</v>
      </c>
      <c r="Q545" s="11" t="s">
        <v>447</v>
      </c>
      <c r="R545" s="11" t="s">
        <v>13417</v>
      </c>
      <c r="S545" s="11" t="s">
        <v>13436</v>
      </c>
      <c r="T545" s="11" t="s">
        <v>13416</v>
      </c>
    </row>
    <row r="546" spans="1:20" ht="30">
      <c r="A546" s="11" t="s">
        <v>12457</v>
      </c>
      <c r="B546" s="8" t="s">
        <v>3525</v>
      </c>
      <c r="C546" s="11" t="s">
        <v>860</v>
      </c>
      <c r="D546" s="11" t="s">
        <v>12459</v>
      </c>
      <c r="E546" s="11" t="s">
        <v>12460</v>
      </c>
      <c r="F546" s="9"/>
      <c r="G546" s="11" t="s">
        <v>12434</v>
      </c>
      <c r="H546" s="11" t="s">
        <v>716</v>
      </c>
      <c r="I546" s="11" t="s">
        <v>224</v>
      </c>
      <c r="J546" s="11" t="s">
        <v>5893</v>
      </c>
      <c r="K546" s="11" t="s">
        <v>5894</v>
      </c>
      <c r="L546" s="11" t="s">
        <v>12458</v>
      </c>
      <c r="M546" s="11" t="s">
        <v>1211</v>
      </c>
      <c r="N546" s="11" t="s">
        <v>716</v>
      </c>
      <c r="O546" s="11" t="s">
        <v>12440</v>
      </c>
      <c r="P546" s="11" t="s">
        <v>12437</v>
      </c>
      <c r="Q546" s="11" t="s">
        <v>12439</v>
      </c>
      <c r="R546" s="11" t="s">
        <v>12444</v>
      </c>
      <c r="S546" s="11" t="s">
        <v>12441</v>
      </c>
      <c r="T546" s="11" t="s">
        <v>12443</v>
      </c>
    </row>
    <row r="547" spans="1:20" ht="30">
      <c r="A547" s="11" t="s">
        <v>10121</v>
      </c>
      <c r="B547" s="8" t="s">
        <v>3533</v>
      </c>
      <c r="C547" s="11" t="s">
        <v>10122</v>
      </c>
      <c r="D547" s="11" t="s">
        <v>10123</v>
      </c>
      <c r="E547" s="11" t="s">
        <v>10124</v>
      </c>
      <c r="F547" s="9"/>
      <c r="G547" s="11" t="s">
        <v>10096</v>
      </c>
      <c r="H547" s="11" t="s">
        <v>716</v>
      </c>
      <c r="I547" s="11" t="s">
        <v>316</v>
      </c>
      <c r="J547" s="11" t="s">
        <v>5893</v>
      </c>
      <c r="K547" s="11" t="s">
        <v>5894</v>
      </c>
      <c r="L547" s="11" t="s">
        <v>7490</v>
      </c>
      <c r="M547" s="11" t="s">
        <v>1211</v>
      </c>
      <c r="N547" s="11" t="s">
        <v>716</v>
      </c>
      <c r="O547" s="11" t="s">
        <v>10103</v>
      </c>
      <c r="P547" s="11" t="s">
        <v>10100</v>
      </c>
      <c r="Q547" s="11" t="s">
        <v>10102</v>
      </c>
      <c r="R547" s="11" t="s">
        <v>10107</v>
      </c>
      <c r="S547" s="11" t="s">
        <v>10104</v>
      </c>
      <c r="T547" s="11" t="s">
        <v>10106</v>
      </c>
    </row>
    <row r="548" spans="1:20" ht="60">
      <c r="A548" s="11" t="s">
        <v>572</v>
      </c>
      <c r="B548" s="8" t="s">
        <v>3543</v>
      </c>
      <c r="C548" s="11" t="s">
        <v>251</v>
      </c>
      <c r="D548" s="11" t="s">
        <v>575</v>
      </c>
      <c r="E548" s="11" t="s">
        <v>576</v>
      </c>
      <c r="F548" s="9"/>
      <c r="G548" s="11" t="s">
        <v>51</v>
      </c>
      <c r="H548" s="11" t="s">
        <v>54</v>
      </c>
      <c r="I548" s="11" t="s">
        <v>53</v>
      </c>
      <c r="J548" s="11" t="s">
        <v>515</v>
      </c>
      <c r="K548" s="11" t="s">
        <v>570</v>
      </c>
      <c r="L548" s="11" t="s">
        <v>573</v>
      </c>
      <c r="M548" s="11" t="s">
        <v>455</v>
      </c>
      <c r="N548" s="11" t="s">
        <v>456</v>
      </c>
      <c r="O548" s="11" t="s">
        <v>580</v>
      </c>
      <c r="P548" s="11" t="s">
        <v>577</v>
      </c>
      <c r="Q548" s="11" t="s">
        <v>579</v>
      </c>
      <c r="R548" s="11" t="s">
        <v>462</v>
      </c>
      <c r="S548" s="11" t="s">
        <v>459</v>
      </c>
      <c r="T548" s="11" t="s">
        <v>461</v>
      </c>
    </row>
    <row r="549" spans="1:20" ht="60">
      <c r="A549" s="11" t="s">
        <v>724</v>
      </c>
      <c r="B549" s="8" t="s">
        <v>3548</v>
      </c>
      <c r="C549" s="11" t="s">
        <v>734</v>
      </c>
      <c r="D549" s="11" t="s">
        <v>735</v>
      </c>
      <c r="E549" s="11" t="s">
        <v>736</v>
      </c>
      <c r="F549" s="9"/>
      <c r="G549" s="11" t="s">
        <v>714</v>
      </c>
      <c r="H549" s="11" t="s">
        <v>716</v>
      </c>
      <c r="I549" s="11" t="s">
        <v>53</v>
      </c>
      <c r="J549" s="11" t="s">
        <v>731</v>
      </c>
      <c r="K549" s="11" t="s">
        <v>732</v>
      </c>
      <c r="L549" s="11" t="s">
        <v>733</v>
      </c>
      <c r="M549" s="11" t="s">
        <v>712</v>
      </c>
      <c r="N549" s="11" t="s">
        <v>713</v>
      </c>
      <c r="O549" s="11" t="s">
        <v>728</v>
      </c>
      <c r="P549" s="11" t="s">
        <v>725</v>
      </c>
      <c r="Q549" s="11" t="s">
        <v>727</v>
      </c>
      <c r="R549" s="11" t="s">
        <v>740</v>
      </c>
      <c r="S549" s="11" t="s">
        <v>737</v>
      </c>
      <c r="T549" s="11" t="s">
        <v>739</v>
      </c>
    </row>
    <row r="550" spans="1:20" ht="30">
      <c r="A550" s="11" t="s">
        <v>7960</v>
      </c>
      <c r="B550" s="8" t="s">
        <v>3552</v>
      </c>
      <c r="C550" s="11" t="s">
        <v>838</v>
      </c>
      <c r="D550" s="11" t="s">
        <v>7963</v>
      </c>
      <c r="E550" s="11" t="s">
        <v>7964</v>
      </c>
      <c r="F550" s="9"/>
      <c r="G550" s="11" t="s">
        <v>7837</v>
      </c>
      <c r="H550" s="11" t="s">
        <v>716</v>
      </c>
      <c r="I550" s="11" t="s">
        <v>342</v>
      </c>
      <c r="J550" s="11" t="s">
        <v>5908</v>
      </c>
      <c r="K550" s="11" t="s">
        <v>5909</v>
      </c>
      <c r="L550" s="11" t="s">
        <v>7961</v>
      </c>
      <c r="M550" s="11" t="s">
        <v>1211</v>
      </c>
      <c r="N550" s="11" t="s">
        <v>7115</v>
      </c>
      <c r="O550" s="11" t="s">
        <v>7848</v>
      </c>
      <c r="P550" s="11" t="s">
        <v>7845</v>
      </c>
      <c r="Q550" s="11" t="s">
        <v>7847</v>
      </c>
      <c r="R550" s="11" t="s">
        <v>7030</v>
      </c>
      <c r="S550" s="11" t="s">
        <v>7027</v>
      </c>
      <c r="T550" s="11" t="s">
        <v>7029</v>
      </c>
    </row>
    <row r="551" spans="1:20" ht="30">
      <c r="A551" s="11" t="s">
        <v>12847</v>
      </c>
      <c r="B551" s="8" t="s">
        <v>3557</v>
      </c>
      <c r="C551" s="11" t="s">
        <v>4691</v>
      </c>
      <c r="D551" s="11" t="s">
        <v>12849</v>
      </c>
      <c r="E551" s="11" t="s">
        <v>12850</v>
      </c>
      <c r="F551" s="9"/>
      <c r="G551" s="11" t="s">
        <v>12744</v>
      </c>
      <c r="H551" s="11" t="s">
        <v>716</v>
      </c>
      <c r="I551" s="11" t="s">
        <v>224</v>
      </c>
      <c r="J551" s="11" t="s">
        <v>5893</v>
      </c>
      <c r="K551" s="11" t="s">
        <v>5894</v>
      </c>
      <c r="L551" s="11" t="s">
        <v>12848</v>
      </c>
      <c r="M551" s="11" t="s">
        <v>1211</v>
      </c>
      <c r="N551" s="11" t="s">
        <v>11163</v>
      </c>
      <c r="O551" s="11" t="s">
        <v>12818</v>
      </c>
      <c r="P551" s="11" t="s">
        <v>12827</v>
      </c>
      <c r="Q551" s="11" t="s">
        <v>12817</v>
      </c>
      <c r="R551" s="11" t="s">
        <v>12728</v>
      </c>
      <c r="S551" s="11" t="s">
        <v>12739</v>
      </c>
      <c r="T551" s="11" t="s">
        <v>12727</v>
      </c>
    </row>
    <row r="552" spans="1:20" ht="45">
      <c r="A552" s="11" t="s">
        <v>1496</v>
      </c>
      <c r="B552" s="8" t="s">
        <v>3563</v>
      </c>
      <c r="C552" s="11" t="s">
        <v>1189</v>
      </c>
      <c r="D552" s="11" t="s">
        <v>1499</v>
      </c>
      <c r="E552" s="11" t="s">
        <v>1500</v>
      </c>
      <c r="F552" s="9"/>
      <c r="G552" s="11" t="s">
        <v>1455</v>
      </c>
      <c r="H552" s="11" t="s">
        <v>716</v>
      </c>
      <c r="I552" s="11" t="s">
        <v>224</v>
      </c>
      <c r="J552" s="11" t="s">
        <v>1036</v>
      </c>
      <c r="K552" s="11" t="s">
        <v>1187</v>
      </c>
      <c r="L552" s="11" t="s">
        <v>1497</v>
      </c>
      <c r="M552" s="11" t="s">
        <v>1307</v>
      </c>
      <c r="N552" s="11" t="s">
        <v>837</v>
      </c>
      <c r="O552" s="11" t="s">
        <v>1461</v>
      </c>
      <c r="P552" s="11" t="s">
        <v>1458</v>
      </c>
      <c r="Q552" s="11" t="s">
        <v>1460</v>
      </c>
      <c r="R552" s="11" t="s">
        <v>1195</v>
      </c>
      <c r="S552" s="11" t="s">
        <v>1192</v>
      </c>
      <c r="T552" s="11" t="s">
        <v>1194</v>
      </c>
    </row>
    <row r="553" spans="1:20" ht="30">
      <c r="A553" s="11" t="s">
        <v>12906</v>
      </c>
      <c r="B553" s="8" t="s">
        <v>3568</v>
      </c>
      <c r="C553" s="11" t="s">
        <v>1261</v>
      </c>
      <c r="D553" s="11" t="s">
        <v>12907</v>
      </c>
      <c r="E553" s="11" t="s">
        <v>12908</v>
      </c>
      <c r="F553" s="9"/>
      <c r="G553" s="11" t="s">
        <v>12872</v>
      </c>
      <c r="H553" s="11" t="s">
        <v>716</v>
      </c>
      <c r="I553" s="11" t="s">
        <v>1816</v>
      </c>
      <c r="J553" s="11" t="s">
        <v>5893</v>
      </c>
      <c r="K553" s="11" t="s">
        <v>5894</v>
      </c>
      <c r="L553" s="11" t="s">
        <v>2272</v>
      </c>
      <c r="M553" s="11" t="s">
        <v>1211</v>
      </c>
      <c r="N553" s="11" t="s">
        <v>11163</v>
      </c>
      <c r="O553" s="11" t="s">
        <v>12900</v>
      </c>
      <c r="P553" s="11" t="s">
        <v>12897</v>
      </c>
      <c r="Q553" s="11" t="s">
        <v>12899</v>
      </c>
      <c r="R553" s="11" t="s">
        <v>12728</v>
      </c>
      <c r="S553" s="11" t="s">
        <v>12739</v>
      </c>
      <c r="T553" s="11" t="s">
        <v>12727</v>
      </c>
    </row>
    <row r="554" spans="1:20" ht="30">
      <c r="A554" s="11" t="s">
        <v>7303</v>
      </c>
      <c r="B554" s="8" t="s">
        <v>3574</v>
      </c>
      <c r="C554" s="11" t="s">
        <v>88</v>
      </c>
      <c r="D554" s="11" t="s">
        <v>7304</v>
      </c>
      <c r="E554" s="11" t="s">
        <v>7305</v>
      </c>
      <c r="F554" s="9"/>
      <c r="G554" s="11" t="s">
        <v>7202</v>
      </c>
      <c r="H554" s="11" t="s">
        <v>716</v>
      </c>
      <c r="I554" s="11" t="s">
        <v>342</v>
      </c>
      <c r="J554" s="11" t="s">
        <v>5893</v>
      </c>
      <c r="K554" s="11" t="s">
        <v>5894</v>
      </c>
      <c r="L554" s="11" t="s">
        <v>7285</v>
      </c>
      <c r="M554" s="11" t="s">
        <v>1211</v>
      </c>
      <c r="N554" s="11" t="s">
        <v>7115</v>
      </c>
      <c r="O554" s="11" t="s">
        <v>7278</v>
      </c>
      <c r="P554" s="11" t="s">
        <v>7288</v>
      </c>
      <c r="Q554" s="11" t="s">
        <v>7277</v>
      </c>
      <c r="R554" s="11" t="s">
        <v>7058</v>
      </c>
      <c r="S554" s="11" t="s">
        <v>7055</v>
      </c>
      <c r="T554" s="11" t="s">
        <v>7057</v>
      </c>
    </row>
    <row r="555" spans="1:20" ht="30">
      <c r="A555" s="11" t="s">
        <v>14045</v>
      </c>
      <c r="B555" s="8" t="s">
        <v>3579</v>
      </c>
      <c r="C555" s="11" t="s">
        <v>615</v>
      </c>
      <c r="D555" s="11" t="s">
        <v>5655</v>
      </c>
      <c r="E555" s="11" t="s">
        <v>14063</v>
      </c>
      <c r="F555" s="9"/>
      <c r="G555" s="11" t="s">
        <v>13856</v>
      </c>
      <c r="H555" s="11" t="s">
        <v>716</v>
      </c>
      <c r="I555" s="11" t="s">
        <v>399</v>
      </c>
      <c r="J555" s="11" t="s">
        <v>5908</v>
      </c>
      <c r="K555" s="11" t="s">
        <v>5909</v>
      </c>
      <c r="L555" s="11" t="s">
        <v>13486</v>
      </c>
      <c r="M555" s="11" t="s">
        <v>5502</v>
      </c>
      <c r="N555" s="11" t="s">
        <v>11163</v>
      </c>
      <c r="O555" s="11" t="s">
        <v>447</v>
      </c>
      <c r="P555" s="11" t="s">
        <v>5883</v>
      </c>
      <c r="Q555" s="11" t="s">
        <v>447</v>
      </c>
      <c r="R555" s="11" t="s">
        <v>13301</v>
      </c>
      <c r="S555" s="11" t="s">
        <v>13298</v>
      </c>
      <c r="T555" s="11" t="s">
        <v>13300</v>
      </c>
    </row>
    <row r="556" spans="1:20" ht="30">
      <c r="A556" s="11" t="s">
        <v>12900</v>
      </c>
      <c r="B556" s="8" t="s">
        <v>3584</v>
      </c>
      <c r="C556" s="11" t="s">
        <v>208</v>
      </c>
      <c r="D556" s="11" t="s">
        <v>5655</v>
      </c>
      <c r="E556" s="11" t="s">
        <v>12919</v>
      </c>
      <c r="F556" s="9"/>
      <c r="G556" s="11" t="s">
        <v>12872</v>
      </c>
      <c r="H556" s="11" t="s">
        <v>716</v>
      </c>
      <c r="I556" s="11" t="s">
        <v>1816</v>
      </c>
      <c r="J556" s="11" t="s">
        <v>5908</v>
      </c>
      <c r="K556" s="11" t="s">
        <v>5909</v>
      </c>
      <c r="L556" s="11" t="s">
        <v>9902</v>
      </c>
      <c r="M556" s="11" t="s">
        <v>1211</v>
      </c>
      <c r="N556" s="11" t="s">
        <v>11163</v>
      </c>
      <c r="O556" s="11" t="s">
        <v>12728</v>
      </c>
      <c r="P556" s="11" t="s">
        <v>12739</v>
      </c>
      <c r="Q556" s="11" t="s">
        <v>12727</v>
      </c>
      <c r="R556" s="11" t="s">
        <v>12474</v>
      </c>
      <c r="S556" s="11" t="s">
        <v>12471</v>
      </c>
      <c r="T556" s="11" t="s">
        <v>12473</v>
      </c>
    </row>
    <row r="557" spans="1:20" ht="45">
      <c r="A557" s="11" t="s">
        <v>5653</v>
      </c>
      <c r="B557" s="8" t="s">
        <v>3589</v>
      </c>
      <c r="C557" s="11" t="s">
        <v>860</v>
      </c>
      <c r="D557" s="11" t="s">
        <v>5655</v>
      </c>
      <c r="E557" s="11" t="s">
        <v>5656</v>
      </c>
      <c r="F557" s="9"/>
      <c r="G557" s="11" t="s">
        <v>5374</v>
      </c>
      <c r="H557" s="11" t="s">
        <v>716</v>
      </c>
      <c r="I557" s="11" t="s">
        <v>166</v>
      </c>
      <c r="J557" s="11" t="s">
        <v>1036</v>
      </c>
      <c r="K557" s="11" t="s">
        <v>5651</v>
      </c>
      <c r="L557" s="11" t="s">
        <v>5654</v>
      </c>
      <c r="M557" s="11" t="s">
        <v>5591</v>
      </c>
      <c r="N557" s="11" t="s">
        <v>5592</v>
      </c>
      <c r="O557" s="11" t="s">
        <v>5613</v>
      </c>
      <c r="P557" s="11" t="s">
        <v>5610</v>
      </c>
      <c r="Q557" s="11" t="s">
        <v>5612</v>
      </c>
      <c r="R557" s="11" t="s">
        <v>5602</v>
      </c>
      <c r="S557" s="11" t="s">
        <v>5599</v>
      </c>
      <c r="T557" s="11" t="s">
        <v>5601</v>
      </c>
    </row>
    <row r="558" spans="1:20" ht="30">
      <c r="A558" s="11" t="s">
        <v>8473</v>
      </c>
      <c r="B558" s="8" t="s">
        <v>3541</v>
      </c>
      <c r="C558" s="11" t="s">
        <v>944</v>
      </c>
      <c r="D558" s="11" t="s">
        <v>8478</v>
      </c>
      <c r="E558" s="11" t="s">
        <v>8479</v>
      </c>
      <c r="F558" s="9"/>
      <c r="G558" s="11" t="s">
        <v>8476</v>
      </c>
      <c r="H558" s="11" t="s">
        <v>716</v>
      </c>
      <c r="I558" s="11" t="s">
        <v>287</v>
      </c>
      <c r="J558" s="11" t="s">
        <v>5883</v>
      </c>
      <c r="K558" s="11" t="s">
        <v>5884</v>
      </c>
      <c r="L558" s="11" t="s">
        <v>8474</v>
      </c>
      <c r="M558" s="11" t="s">
        <v>1211</v>
      </c>
      <c r="N558" s="11" t="s">
        <v>716</v>
      </c>
      <c r="O558" s="11" t="s">
        <v>8483</v>
      </c>
      <c r="P558" s="11" t="s">
        <v>8480</v>
      </c>
      <c r="Q558" s="11" t="s">
        <v>8482</v>
      </c>
      <c r="R558" s="11" t="s">
        <v>5882</v>
      </c>
      <c r="S558" s="11" t="s">
        <v>5879</v>
      </c>
      <c r="T558" s="11" t="s">
        <v>5881</v>
      </c>
    </row>
    <row r="559" spans="1:20" ht="30">
      <c r="A559" s="11" t="s">
        <v>3585</v>
      </c>
      <c r="B559" s="8" t="s">
        <v>3595</v>
      </c>
      <c r="C559" s="11" t="s">
        <v>124</v>
      </c>
      <c r="D559" s="11" t="s">
        <v>3587</v>
      </c>
      <c r="E559" s="11" t="s">
        <v>3588</v>
      </c>
      <c r="F559" s="9"/>
      <c r="G559" s="11" t="s">
        <v>2670</v>
      </c>
      <c r="H559" s="11" t="s">
        <v>716</v>
      </c>
      <c r="I559" s="11" t="s">
        <v>53</v>
      </c>
      <c r="J559" s="11" t="s">
        <v>2194</v>
      </c>
      <c r="K559" s="11" t="s">
        <v>3357</v>
      </c>
      <c r="L559" s="11" t="s">
        <v>3586</v>
      </c>
      <c r="M559" s="11" t="s">
        <v>3348</v>
      </c>
      <c r="N559" s="11" t="s">
        <v>3349</v>
      </c>
      <c r="O559" s="11" t="s">
        <v>3542</v>
      </c>
      <c r="P559" s="11" t="s">
        <v>3539</v>
      </c>
      <c r="Q559" s="11" t="s">
        <v>3541</v>
      </c>
      <c r="R559" s="11" t="s">
        <v>3355</v>
      </c>
      <c r="S559" s="11" t="s">
        <v>3352</v>
      </c>
      <c r="T559" s="11" t="s">
        <v>3354</v>
      </c>
    </row>
    <row r="560" spans="1:20" ht="30">
      <c r="A560" s="11" t="s">
        <v>1217</v>
      </c>
      <c r="B560" s="8" t="s">
        <v>3600</v>
      </c>
      <c r="C560" s="11" t="s">
        <v>944</v>
      </c>
      <c r="D560" s="11" t="s">
        <v>1241</v>
      </c>
      <c r="E560" s="11" t="s">
        <v>1242</v>
      </c>
      <c r="F560" s="9"/>
      <c r="G560" s="11" t="s">
        <v>836</v>
      </c>
      <c r="H560" s="11" t="s">
        <v>716</v>
      </c>
      <c r="I560" s="11" t="s">
        <v>399</v>
      </c>
      <c r="J560" s="11" t="s">
        <v>1036</v>
      </c>
      <c r="K560" s="11" t="s">
        <v>1187</v>
      </c>
      <c r="L560" s="11" t="s">
        <v>1240</v>
      </c>
      <c r="M560" s="11" t="s">
        <v>1175</v>
      </c>
      <c r="N560" s="11" t="s">
        <v>1202</v>
      </c>
      <c r="O560" s="11" t="s">
        <v>1186</v>
      </c>
      <c r="P560" s="11" t="s">
        <v>1183</v>
      </c>
      <c r="Q560" s="11" t="s">
        <v>1185</v>
      </c>
      <c r="R560" s="11" t="s">
        <v>1195</v>
      </c>
      <c r="S560" s="11" t="s">
        <v>1192</v>
      </c>
      <c r="T560" s="11" t="s">
        <v>1194</v>
      </c>
    </row>
    <row r="561" spans="1:20" ht="30">
      <c r="A561" s="11" t="s">
        <v>3865</v>
      </c>
      <c r="B561" s="8" t="s">
        <v>3604</v>
      </c>
      <c r="C561" s="11" t="s">
        <v>77</v>
      </c>
      <c r="D561" s="11" t="s">
        <v>3621</v>
      </c>
      <c r="E561" s="11" t="s">
        <v>3867</v>
      </c>
      <c r="F561" s="9"/>
      <c r="G561" s="11" t="s">
        <v>2670</v>
      </c>
      <c r="H561" s="11" t="s">
        <v>716</v>
      </c>
      <c r="I561" s="11" t="s">
        <v>53</v>
      </c>
      <c r="J561" s="11" t="s">
        <v>2194</v>
      </c>
      <c r="K561" s="11" t="s">
        <v>3357</v>
      </c>
      <c r="L561" s="11" t="s">
        <v>3866</v>
      </c>
      <c r="M561" s="11" t="s">
        <v>3348</v>
      </c>
      <c r="N561" s="11" t="s">
        <v>3530</v>
      </c>
      <c r="O561" s="11" t="s">
        <v>3855</v>
      </c>
      <c r="P561" s="11" t="s">
        <v>3852</v>
      </c>
      <c r="Q561" s="11" t="s">
        <v>3854</v>
      </c>
      <c r="R561" s="11" t="s">
        <v>3355</v>
      </c>
      <c r="S561" s="11" t="s">
        <v>3352</v>
      </c>
      <c r="T561" s="11" t="s">
        <v>3354</v>
      </c>
    </row>
    <row r="562" spans="1:20" ht="30">
      <c r="A562" s="11" t="s">
        <v>3861</v>
      </c>
      <c r="B562" s="8" t="s">
        <v>3610</v>
      </c>
      <c r="C562" s="11" t="s">
        <v>2494</v>
      </c>
      <c r="D562" s="11" t="s">
        <v>3621</v>
      </c>
      <c r="E562" s="11" t="s">
        <v>3863</v>
      </c>
      <c r="F562" s="9"/>
      <c r="G562" s="11" t="s">
        <v>2670</v>
      </c>
      <c r="H562" s="11" t="s">
        <v>716</v>
      </c>
      <c r="I562" s="11" t="s">
        <v>53</v>
      </c>
      <c r="J562" s="11" t="s">
        <v>2194</v>
      </c>
      <c r="K562" s="11" t="s">
        <v>3357</v>
      </c>
      <c r="L562" s="11" t="s">
        <v>3862</v>
      </c>
      <c r="M562" s="11" t="s">
        <v>3348</v>
      </c>
      <c r="N562" s="11" t="s">
        <v>3530</v>
      </c>
      <c r="O562" s="11" t="s">
        <v>3855</v>
      </c>
      <c r="P562" s="11" t="s">
        <v>3852</v>
      </c>
      <c r="Q562" s="11" t="s">
        <v>3854</v>
      </c>
      <c r="R562" s="11" t="s">
        <v>3355</v>
      </c>
      <c r="S562" s="11" t="s">
        <v>3352</v>
      </c>
      <c r="T562" s="11" t="s">
        <v>3354</v>
      </c>
    </row>
    <row r="563" spans="1:20" ht="30">
      <c r="A563" s="11" t="s">
        <v>3618</v>
      </c>
      <c r="B563" s="8" t="s">
        <v>3617</v>
      </c>
      <c r="C563" s="11" t="s">
        <v>304</v>
      </c>
      <c r="D563" s="11" t="s">
        <v>3621</v>
      </c>
      <c r="E563" s="11" t="s">
        <v>3622</v>
      </c>
      <c r="F563" s="9"/>
      <c r="G563" s="11" t="s">
        <v>2186</v>
      </c>
      <c r="H563" s="11" t="s">
        <v>716</v>
      </c>
      <c r="I563" s="11" t="s">
        <v>53</v>
      </c>
      <c r="J563" s="11" t="s">
        <v>1714</v>
      </c>
      <c r="K563" s="11" t="s">
        <v>3619</v>
      </c>
      <c r="L563" s="11" t="s">
        <v>3620</v>
      </c>
      <c r="M563" s="11" t="s">
        <v>2184</v>
      </c>
      <c r="N563" s="11" t="s">
        <v>2185</v>
      </c>
      <c r="O563" s="11" t="s">
        <v>3355</v>
      </c>
      <c r="P563" s="11" t="s">
        <v>3352</v>
      </c>
      <c r="Q563" s="11" t="s">
        <v>3354</v>
      </c>
      <c r="R563" s="11" t="s">
        <v>1922</v>
      </c>
      <c r="S563" s="11" t="s">
        <v>1919</v>
      </c>
      <c r="T563" s="11" t="s">
        <v>1921</v>
      </c>
    </row>
    <row r="564" spans="1:20" ht="30">
      <c r="A564" s="11" t="s">
        <v>2943</v>
      </c>
      <c r="B564" s="8" t="s">
        <v>3623</v>
      </c>
      <c r="C564" s="11" t="s">
        <v>2944</v>
      </c>
      <c r="D564" s="11" t="s">
        <v>2945</v>
      </c>
      <c r="E564" s="11" t="s">
        <v>2946</v>
      </c>
      <c r="F564" s="9"/>
      <c r="G564" s="11" t="s">
        <v>2186</v>
      </c>
      <c r="H564" s="11" t="s">
        <v>716</v>
      </c>
      <c r="I564" s="11" t="s">
        <v>53</v>
      </c>
      <c r="J564" s="11" t="s">
        <v>2194</v>
      </c>
      <c r="K564" s="11" t="s">
        <v>2195</v>
      </c>
      <c r="L564" s="11" t="s">
        <v>2725</v>
      </c>
      <c r="M564" s="11" t="s">
        <v>2184</v>
      </c>
      <c r="N564" s="11" t="s">
        <v>2669</v>
      </c>
      <c r="O564" s="11" t="s">
        <v>2929</v>
      </c>
      <c r="P564" s="11" t="s">
        <v>2926</v>
      </c>
      <c r="Q564" s="11" t="s">
        <v>2928</v>
      </c>
      <c r="R564" s="11" t="s">
        <v>2678</v>
      </c>
      <c r="S564" s="11" t="s">
        <v>2675</v>
      </c>
      <c r="T564" s="11" t="s">
        <v>2677</v>
      </c>
    </row>
    <row r="565" spans="1:20" ht="30">
      <c r="A565" s="11" t="s">
        <v>4198</v>
      </c>
      <c r="B565" s="8" t="s">
        <v>3628</v>
      </c>
      <c r="C565" s="11" t="s">
        <v>168</v>
      </c>
      <c r="D565" s="11" t="s">
        <v>4199</v>
      </c>
      <c r="E565" s="11" t="s">
        <v>4200</v>
      </c>
      <c r="F565" s="9"/>
      <c r="G565" s="11" t="s">
        <v>3906</v>
      </c>
      <c r="H565" s="11" t="s">
        <v>716</v>
      </c>
      <c r="I565" s="11" t="s">
        <v>53</v>
      </c>
      <c r="J565" s="11" t="s">
        <v>4191</v>
      </c>
      <c r="K565" s="11" t="s">
        <v>4192</v>
      </c>
      <c r="L565" s="11" t="s">
        <v>1945</v>
      </c>
      <c r="M565" s="11" t="s">
        <v>4163</v>
      </c>
      <c r="N565" s="11" t="s">
        <v>4133</v>
      </c>
      <c r="O565" s="11" t="s">
        <v>4169</v>
      </c>
      <c r="P565" s="11" t="s">
        <v>4166</v>
      </c>
      <c r="Q565" s="11" t="s">
        <v>4168</v>
      </c>
      <c r="R565" s="11" t="s">
        <v>4073</v>
      </c>
      <c r="S565" s="11" t="s">
        <v>4070</v>
      </c>
      <c r="T565" s="11" t="s">
        <v>4072</v>
      </c>
    </row>
    <row r="566" spans="1:20" ht="30">
      <c r="A566" s="11" t="s">
        <v>15567</v>
      </c>
      <c r="B566" s="8" t="s">
        <v>3633</v>
      </c>
      <c r="C566" s="11" t="s">
        <v>88</v>
      </c>
      <c r="D566" s="11" t="s">
        <v>15569</v>
      </c>
      <c r="E566" s="11" t="s">
        <v>15570</v>
      </c>
      <c r="F566" s="9"/>
      <c r="G566" s="11" t="s">
        <v>15439</v>
      </c>
      <c r="H566" s="11" t="s">
        <v>54</v>
      </c>
      <c r="I566" s="11" t="s">
        <v>53</v>
      </c>
      <c r="J566" s="11" t="s">
        <v>15564</v>
      </c>
      <c r="K566" s="11" t="s">
        <v>15565</v>
      </c>
      <c r="L566" s="11" t="s">
        <v>15568</v>
      </c>
      <c r="M566" s="11" t="s">
        <v>15437</v>
      </c>
      <c r="N566" s="11" t="s">
        <v>15438</v>
      </c>
      <c r="O566" s="11" t="s">
        <v>15530</v>
      </c>
      <c r="P566" s="11" t="s">
        <v>15527</v>
      </c>
      <c r="Q566" s="11" t="s">
        <v>15529</v>
      </c>
      <c r="R566" s="11" t="s">
        <v>447</v>
      </c>
      <c r="S566" s="11" t="s">
        <v>15442</v>
      </c>
      <c r="T566" s="11" t="s">
        <v>447</v>
      </c>
    </row>
    <row r="567" spans="1:20" ht="30">
      <c r="A567" s="11" t="s">
        <v>6574</v>
      </c>
      <c r="B567" s="8" t="s">
        <v>3637</v>
      </c>
      <c r="C567" s="11" t="s">
        <v>944</v>
      </c>
      <c r="D567" s="11" t="s">
        <v>6576</v>
      </c>
      <c r="E567" s="11" t="s">
        <v>6577</v>
      </c>
      <c r="F567" s="9"/>
      <c r="G567" s="11" t="s">
        <v>6012</v>
      </c>
      <c r="H567" s="11" t="s">
        <v>716</v>
      </c>
      <c r="I567" s="11" t="s">
        <v>166</v>
      </c>
      <c r="J567" s="11" t="s">
        <v>5893</v>
      </c>
      <c r="K567" s="11" t="s">
        <v>5894</v>
      </c>
      <c r="L567" s="11" t="s">
        <v>6575</v>
      </c>
      <c r="M567" s="11" t="s">
        <v>1211</v>
      </c>
      <c r="N567" s="11" t="s">
        <v>716</v>
      </c>
      <c r="O567" s="11" t="s">
        <v>6548</v>
      </c>
      <c r="P567" s="11" t="s">
        <v>6545</v>
      </c>
      <c r="Q567" s="11" t="s">
        <v>6547</v>
      </c>
      <c r="R567" s="11" t="s">
        <v>6411</v>
      </c>
      <c r="S567" s="11" t="s">
        <v>6408</v>
      </c>
      <c r="T567" s="11" t="s">
        <v>6410</v>
      </c>
    </row>
    <row r="568" spans="1:20" ht="30">
      <c r="A568" s="11" t="s">
        <v>11064</v>
      </c>
      <c r="B568" s="8" t="s">
        <v>3641</v>
      </c>
      <c r="C568" s="11" t="s">
        <v>860</v>
      </c>
      <c r="D568" s="11" t="s">
        <v>11065</v>
      </c>
      <c r="E568" s="11" t="s">
        <v>11066</v>
      </c>
      <c r="F568" s="9"/>
      <c r="G568" s="11" t="s">
        <v>11039</v>
      </c>
      <c r="H568" s="11" t="s">
        <v>716</v>
      </c>
      <c r="I568" s="11" t="s">
        <v>316</v>
      </c>
      <c r="J568" s="11" t="s">
        <v>5893</v>
      </c>
      <c r="K568" s="11" t="s">
        <v>5894</v>
      </c>
      <c r="L568" s="11" t="s">
        <v>8582</v>
      </c>
      <c r="M568" s="11" t="s">
        <v>1211</v>
      </c>
      <c r="N568" s="11" t="s">
        <v>716</v>
      </c>
      <c r="O568" s="11" t="s">
        <v>447</v>
      </c>
      <c r="P568" s="11" t="s">
        <v>5907</v>
      </c>
      <c r="Q568" s="11" t="s">
        <v>447</v>
      </c>
      <c r="R568" s="11" t="s">
        <v>11047</v>
      </c>
      <c r="S568" s="11" t="s">
        <v>11044</v>
      </c>
      <c r="T568" s="11" t="s">
        <v>11046</v>
      </c>
    </row>
    <row r="569" spans="1:20" ht="30">
      <c r="A569" s="11" t="s">
        <v>10032</v>
      </c>
      <c r="B569" s="8" t="s">
        <v>3645</v>
      </c>
      <c r="C569" s="11" t="s">
        <v>838</v>
      </c>
      <c r="D569" s="11" t="s">
        <v>5027</v>
      </c>
      <c r="E569" s="11" t="s">
        <v>10033</v>
      </c>
      <c r="F569" s="9"/>
      <c r="G569" s="11" t="s">
        <v>9959</v>
      </c>
      <c r="H569" s="11" t="s">
        <v>716</v>
      </c>
      <c r="I569" s="11" t="s">
        <v>316</v>
      </c>
      <c r="J569" s="11" t="s">
        <v>5893</v>
      </c>
      <c r="K569" s="11" t="s">
        <v>5894</v>
      </c>
      <c r="L569" s="11" t="s">
        <v>6612</v>
      </c>
      <c r="M569" s="11" t="s">
        <v>1211</v>
      </c>
      <c r="N569" s="11" t="s">
        <v>716</v>
      </c>
      <c r="O569" s="11" t="s">
        <v>10002</v>
      </c>
      <c r="P569" s="11" t="s">
        <v>9999</v>
      </c>
      <c r="Q569" s="11" t="s">
        <v>10001</v>
      </c>
      <c r="R569" s="11" t="s">
        <v>9945</v>
      </c>
      <c r="S569" s="11" t="s">
        <v>9942</v>
      </c>
      <c r="T569" s="11" t="s">
        <v>9944</v>
      </c>
    </row>
    <row r="570" spans="1:20" ht="30">
      <c r="A570" s="11" t="s">
        <v>10791</v>
      </c>
      <c r="B570" s="8" t="s">
        <v>3649</v>
      </c>
      <c r="C570" s="11" t="s">
        <v>567</v>
      </c>
      <c r="D570" s="11" t="s">
        <v>5027</v>
      </c>
      <c r="E570" s="11" t="s">
        <v>10792</v>
      </c>
      <c r="F570" s="9"/>
      <c r="G570" s="11" t="s">
        <v>10726</v>
      </c>
      <c r="H570" s="11" t="s">
        <v>716</v>
      </c>
      <c r="I570" s="11" t="s">
        <v>316</v>
      </c>
      <c r="J570" s="11" t="s">
        <v>5893</v>
      </c>
      <c r="K570" s="11" t="s">
        <v>5894</v>
      </c>
      <c r="L570" s="11" t="s">
        <v>3377</v>
      </c>
      <c r="M570" s="11" t="s">
        <v>1211</v>
      </c>
      <c r="N570" s="11" t="s">
        <v>716</v>
      </c>
      <c r="O570" s="11" t="s">
        <v>10771</v>
      </c>
      <c r="P570" s="11" t="s">
        <v>10768</v>
      </c>
      <c r="Q570" s="11" t="s">
        <v>10770</v>
      </c>
      <c r="R570" s="11" t="s">
        <v>10107</v>
      </c>
      <c r="S570" s="11" t="s">
        <v>10104</v>
      </c>
      <c r="T570" s="11" t="s">
        <v>10106</v>
      </c>
    </row>
    <row r="571" spans="1:20" ht="45">
      <c r="A571" s="11" t="s">
        <v>4987</v>
      </c>
      <c r="B571" s="8" t="s">
        <v>3654</v>
      </c>
      <c r="C571" s="11" t="s">
        <v>1405</v>
      </c>
      <c r="D571" s="11" t="s">
        <v>5027</v>
      </c>
      <c r="E571" s="11" t="s">
        <v>5028</v>
      </c>
      <c r="F571" s="9"/>
      <c r="G571" s="11" t="s">
        <v>5026</v>
      </c>
      <c r="H571" s="11" t="s">
        <v>716</v>
      </c>
      <c r="I571" s="11" t="s">
        <v>53</v>
      </c>
      <c r="J571" s="11" t="s">
        <v>5023</v>
      </c>
      <c r="K571" s="11" t="s">
        <v>5024</v>
      </c>
      <c r="L571" s="11" t="s">
        <v>5025</v>
      </c>
      <c r="M571" s="11" t="s">
        <v>4444</v>
      </c>
      <c r="N571" s="11" t="s">
        <v>4445</v>
      </c>
      <c r="O571" s="11" t="s">
        <v>4380</v>
      </c>
      <c r="P571" s="11" t="s">
        <v>4377</v>
      </c>
      <c r="Q571" s="11" t="s">
        <v>4379</v>
      </c>
      <c r="R571" s="11" t="s">
        <v>729</v>
      </c>
      <c r="S571" s="11" t="s">
        <v>991</v>
      </c>
      <c r="T571" s="11" t="s">
        <v>993</v>
      </c>
    </row>
    <row r="572" spans="1:20" ht="45">
      <c r="A572" s="11" t="s">
        <v>5751</v>
      </c>
      <c r="B572" s="8" t="s">
        <v>3659</v>
      </c>
      <c r="C572" s="11" t="s">
        <v>467</v>
      </c>
      <c r="D572" s="11" t="s">
        <v>5027</v>
      </c>
      <c r="E572" s="11" t="s">
        <v>5754</v>
      </c>
      <c r="F572" s="9">
        <v>79102833316</v>
      </c>
      <c r="G572" s="11" t="s">
        <v>5753</v>
      </c>
      <c r="H572" s="11" t="s">
        <v>716</v>
      </c>
      <c r="I572" s="11" t="s">
        <v>224</v>
      </c>
      <c r="J572" s="11" t="s">
        <v>1168</v>
      </c>
      <c r="K572" s="11" t="s">
        <v>5496</v>
      </c>
      <c r="L572" s="11" t="s">
        <v>5752</v>
      </c>
      <c r="M572" s="11" t="s">
        <v>5302</v>
      </c>
      <c r="N572" s="11" t="s">
        <v>716</v>
      </c>
      <c r="O572" s="11" t="s">
        <v>5732</v>
      </c>
      <c r="P572" s="11" t="s">
        <v>5729</v>
      </c>
      <c r="Q572" s="11" t="s">
        <v>5731</v>
      </c>
      <c r="R572" s="11" t="s">
        <v>5512</v>
      </c>
      <c r="S572" s="11" t="s">
        <v>5509</v>
      </c>
      <c r="T572" s="11" t="s">
        <v>5511</v>
      </c>
    </row>
    <row r="573" spans="1:20" ht="30">
      <c r="A573" s="11" t="s">
        <v>5823</v>
      </c>
      <c r="B573" s="8" t="s">
        <v>3668</v>
      </c>
      <c r="C573" s="11" t="s">
        <v>717</v>
      </c>
      <c r="D573" s="11" t="s">
        <v>5837</v>
      </c>
      <c r="E573" s="11" t="s">
        <v>5838</v>
      </c>
      <c r="F573" s="9"/>
      <c r="G573" s="11" t="s">
        <v>5368</v>
      </c>
      <c r="H573" s="11" t="s">
        <v>716</v>
      </c>
      <c r="I573" s="11" t="s">
        <v>399</v>
      </c>
      <c r="J573" s="11" t="s">
        <v>5835</v>
      </c>
      <c r="K573" s="11" t="s">
        <v>5809</v>
      </c>
      <c r="L573" s="11" t="s">
        <v>5836</v>
      </c>
      <c r="M573" s="11" t="s">
        <v>5502</v>
      </c>
      <c r="N573" s="11" t="s">
        <v>5817</v>
      </c>
      <c r="O573" s="11" t="s">
        <v>5790</v>
      </c>
      <c r="P573" s="11" t="s">
        <v>5787</v>
      </c>
      <c r="Q573" s="11" t="s">
        <v>5789</v>
      </c>
      <c r="R573" s="11" t="s">
        <v>5293</v>
      </c>
      <c r="S573" s="11" t="s">
        <v>5290</v>
      </c>
      <c r="T573" s="11" t="s">
        <v>5292</v>
      </c>
    </row>
    <row r="574" spans="1:20" ht="30">
      <c r="A574" s="11" t="s">
        <v>12973</v>
      </c>
      <c r="B574" s="8" t="s">
        <v>3673</v>
      </c>
      <c r="C574" s="11" t="s">
        <v>208</v>
      </c>
      <c r="D574" s="11" t="s">
        <v>12974</v>
      </c>
      <c r="E574" s="11" t="s">
        <v>12975</v>
      </c>
      <c r="F574" s="9"/>
      <c r="G574" s="11" t="s">
        <v>12947</v>
      </c>
      <c r="H574" s="11" t="s">
        <v>716</v>
      </c>
      <c r="I574" s="11" t="s">
        <v>224</v>
      </c>
      <c r="J574" s="11" t="s">
        <v>5893</v>
      </c>
      <c r="K574" s="11" t="s">
        <v>5894</v>
      </c>
      <c r="L574" s="11" t="s">
        <v>12969</v>
      </c>
      <c r="M574" s="11" t="s">
        <v>1211</v>
      </c>
      <c r="N574" s="11" t="s">
        <v>12946</v>
      </c>
      <c r="O574" s="11" t="s">
        <v>12953</v>
      </c>
      <c r="P574" s="11" t="s">
        <v>12950</v>
      </c>
      <c r="Q574" s="11" t="s">
        <v>12952</v>
      </c>
      <c r="R574" s="11" t="s">
        <v>12957</v>
      </c>
      <c r="S574" s="11" t="s">
        <v>12954</v>
      </c>
      <c r="T574" s="11" t="s">
        <v>12956</v>
      </c>
    </row>
    <row r="575" spans="1:20" ht="30">
      <c r="A575" s="11" t="s">
        <v>14785</v>
      </c>
      <c r="B575" s="8" t="s">
        <v>3677</v>
      </c>
      <c r="C575" s="11" t="s">
        <v>838</v>
      </c>
      <c r="D575" s="11" t="s">
        <v>5012</v>
      </c>
      <c r="E575" s="11" t="s">
        <v>14787</v>
      </c>
      <c r="F575" s="9"/>
      <c r="G575" s="11" t="s">
        <v>14699</v>
      </c>
      <c r="H575" s="11" t="s">
        <v>716</v>
      </c>
      <c r="I575" s="11" t="s">
        <v>1520</v>
      </c>
      <c r="J575" s="11" t="s">
        <v>5893</v>
      </c>
      <c r="K575" s="11" t="s">
        <v>5894</v>
      </c>
      <c r="L575" s="11" t="s">
        <v>14786</v>
      </c>
      <c r="M575" s="11" t="s">
        <v>1211</v>
      </c>
      <c r="N575" s="11" t="s">
        <v>8487</v>
      </c>
      <c r="O575" s="11" t="s">
        <v>14773</v>
      </c>
      <c r="P575" s="11" t="s">
        <v>14770</v>
      </c>
      <c r="Q575" s="11" t="s">
        <v>14772</v>
      </c>
      <c r="R575" s="11" t="s">
        <v>14708</v>
      </c>
      <c r="S575" s="11" t="s">
        <v>14705</v>
      </c>
      <c r="T575" s="11" t="s">
        <v>14707</v>
      </c>
    </row>
    <row r="576" spans="1:20" ht="30">
      <c r="A576" s="11" t="s">
        <v>5004</v>
      </c>
      <c r="B576" s="8" t="s">
        <v>3681</v>
      </c>
      <c r="C576" s="11" t="s">
        <v>5011</v>
      </c>
      <c r="D576" s="11" t="s">
        <v>5012</v>
      </c>
      <c r="E576" s="11" t="s">
        <v>5013</v>
      </c>
      <c r="F576" s="9"/>
      <c r="G576" s="11" t="s">
        <v>5009</v>
      </c>
      <c r="H576" s="11" t="s">
        <v>716</v>
      </c>
      <c r="I576" s="11" t="s">
        <v>342</v>
      </c>
      <c r="J576" s="11" t="s">
        <v>5002</v>
      </c>
      <c r="K576" s="11" t="s">
        <v>4972</v>
      </c>
      <c r="L576" s="11" t="s">
        <v>5005</v>
      </c>
      <c r="M576" s="11" t="s">
        <v>5007</v>
      </c>
      <c r="N576" s="11" t="s">
        <v>5008</v>
      </c>
      <c r="O576" s="11" t="s">
        <v>5017</v>
      </c>
      <c r="P576" s="11" t="s">
        <v>5014</v>
      </c>
      <c r="Q576" s="11" t="s">
        <v>5016</v>
      </c>
      <c r="R576" s="11" t="s">
        <v>4987</v>
      </c>
      <c r="S576" s="11" t="s">
        <v>4984</v>
      </c>
      <c r="T576" s="11" t="s">
        <v>4986</v>
      </c>
    </row>
    <row r="577" spans="1:20" ht="30">
      <c r="A577" s="11" t="s">
        <v>13140</v>
      </c>
      <c r="B577" s="8" t="s">
        <v>3685</v>
      </c>
      <c r="C577" s="11" t="s">
        <v>567</v>
      </c>
      <c r="D577" s="11" t="s">
        <v>5012</v>
      </c>
      <c r="E577" s="11" t="s">
        <v>13142</v>
      </c>
      <c r="F577" s="9"/>
      <c r="G577" s="11" t="s">
        <v>12127</v>
      </c>
      <c r="H577" s="11" t="s">
        <v>716</v>
      </c>
      <c r="I577" s="11" t="s">
        <v>224</v>
      </c>
      <c r="J577" s="11" t="s">
        <v>5893</v>
      </c>
      <c r="K577" s="11" t="s">
        <v>5894</v>
      </c>
      <c r="L577" s="11" t="s">
        <v>13141</v>
      </c>
      <c r="M577" s="11" t="s">
        <v>1211</v>
      </c>
      <c r="N577" s="11" t="s">
        <v>11163</v>
      </c>
      <c r="O577" s="11" t="s">
        <v>13135</v>
      </c>
      <c r="P577" s="11" t="s">
        <v>13143</v>
      </c>
      <c r="Q577" s="11" t="s">
        <v>13134</v>
      </c>
      <c r="R577" s="11" t="s">
        <v>13048</v>
      </c>
      <c r="S577" s="11" t="s">
        <v>13061</v>
      </c>
      <c r="T577" s="11" t="s">
        <v>13047</v>
      </c>
    </row>
    <row r="578" spans="1:20" ht="30">
      <c r="A578" s="11" t="s">
        <v>10599</v>
      </c>
      <c r="B578" s="8" t="s">
        <v>3690</v>
      </c>
      <c r="C578" s="11" t="s">
        <v>734</v>
      </c>
      <c r="D578" s="11" t="s">
        <v>5012</v>
      </c>
      <c r="E578" s="11" t="s">
        <v>10601</v>
      </c>
      <c r="F578" s="9"/>
      <c r="G578" s="11" t="s">
        <v>10589</v>
      </c>
      <c r="H578" s="11" t="s">
        <v>716</v>
      </c>
      <c r="I578" s="11" t="s">
        <v>316</v>
      </c>
      <c r="J578" s="11" t="s">
        <v>5893</v>
      </c>
      <c r="K578" s="11" t="s">
        <v>5894</v>
      </c>
      <c r="L578" s="11" t="s">
        <v>10600</v>
      </c>
      <c r="M578" s="11" t="s">
        <v>1211</v>
      </c>
      <c r="N578" s="11" t="s">
        <v>10588</v>
      </c>
      <c r="O578" s="11" t="s">
        <v>447</v>
      </c>
      <c r="P578" s="11" t="s">
        <v>5907</v>
      </c>
      <c r="Q578" s="11" t="s">
        <v>447</v>
      </c>
      <c r="R578" s="11" t="s">
        <v>10434</v>
      </c>
      <c r="S578" s="11" t="s">
        <v>10448</v>
      </c>
      <c r="T578" s="11" t="s">
        <v>10433</v>
      </c>
    </row>
    <row r="579" spans="1:20" ht="30">
      <c r="A579" s="11" t="s">
        <v>7196</v>
      </c>
      <c r="B579" s="8" t="s">
        <v>3695</v>
      </c>
      <c r="C579" s="11" t="s">
        <v>717</v>
      </c>
      <c r="D579" s="11" t="s">
        <v>5012</v>
      </c>
      <c r="E579" s="11" t="s">
        <v>7204</v>
      </c>
      <c r="F579" s="9"/>
      <c r="G579" s="11" t="s">
        <v>7202</v>
      </c>
      <c r="H579" s="11" t="s">
        <v>716</v>
      </c>
      <c r="I579" s="11" t="s">
        <v>342</v>
      </c>
      <c r="J579" s="11" t="s">
        <v>5908</v>
      </c>
      <c r="K579" s="11" t="s">
        <v>5909</v>
      </c>
      <c r="L579" s="11" t="s">
        <v>7197</v>
      </c>
      <c r="M579" s="11" t="s">
        <v>1211</v>
      </c>
      <c r="N579" s="11" t="s">
        <v>7115</v>
      </c>
      <c r="O579" s="11" t="s">
        <v>7058</v>
      </c>
      <c r="P579" s="11" t="s">
        <v>7055</v>
      </c>
      <c r="Q579" s="11" t="s">
        <v>7057</v>
      </c>
      <c r="R579" s="11" t="s">
        <v>7030</v>
      </c>
      <c r="S579" s="11" t="s">
        <v>7027</v>
      </c>
      <c r="T579" s="11" t="s">
        <v>7029</v>
      </c>
    </row>
    <row r="580" spans="1:20" ht="45">
      <c r="A580" s="11" t="s">
        <v>4718</v>
      </c>
      <c r="B580" s="8" t="s">
        <v>3698</v>
      </c>
      <c r="C580" s="11" t="s">
        <v>133</v>
      </c>
      <c r="D580" s="11" t="s">
        <v>4720</v>
      </c>
      <c r="E580" s="11" t="s">
        <v>4721</v>
      </c>
      <c r="F580" s="9"/>
      <c r="G580" s="11" t="s">
        <v>1682</v>
      </c>
      <c r="H580" s="11" t="s">
        <v>752</v>
      </c>
      <c r="I580" s="11" t="s">
        <v>53</v>
      </c>
      <c r="J580" s="11" t="s">
        <v>4694</v>
      </c>
      <c r="K580" s="11" t="s">
        <v>4469</v>
      </c>
      <c r="L580" s="11" t="s">
        <v>4719</v>
      </c>
      <c r="M580" s="11" t="s">
        <v>4444</v>
      </c>
      <c r="N580" s="11" t="s">
        <v>4445</v>
      </c>
      <c r="O580" s="11" t="s">
        <v>4705</v>
      </c>
      <c r="P580" s="11" t="s">
        <v>4702</v>
      </c>
      <c r="Q580" s="11" t="s">
        <v>4704</v>
      </c>
      <c r="R580" s="11" t="s">
        <v>4587</v>
      </c>
      <c r="S580" s="11" t="s">
        <v>4584</v>
      </c>
      <c r="T580" s="11" t="s">
        <v>4586</v>
      </c>
    </row>
    <row r="581" spans="1:20" ht="30">
      <c r="A581" s="11" t="s">
        <v>8988</v>
      </c>
      <c r="B581" s="8" t="s">
        <v>3703</v>
      </c>
      <c r="C581" s="11" t="s">
        <v>681</v>
      </c>
      <c r="D581" s="11" t="s">
        <v>2828</v>
      </c>
      <c r="E581" s="11" t="s">
        <v>8989</v>
      </c>
      <c r="F581" s="9"/>
      <c r="G581" s="11" t="s">
        <v>8874</v>
      </c>
      <c r="H581" s="11" t="s">
        <v>716</v>
      </c>
      <c r="I581" s="11" t="s">
        <v>287</v>
      </c>
      <c r="J581" s="11" t="s">
        <v>5893</v>
      </c>
      <c r="K581" s="11" t="s">
        <v>5894</v>
      </c>
      <c r="L581" s="11" t="s">
        <v>7270</v>
      </c>
      <c r="M581" s="11" t="s">
        <v>1211</v>
      </c>
      <c r="N581" s="11" t="s">
        <v>8958</v>
      </c>
      <c r="O581" s="11" t="s">
        <v>8965</v>
      </c>
      <c r="P581" s="11" t="s">
        <v>8962</v>
      </c>
      <c r="Q581" s="11" t="s">
        <v>8964</v>
      </c>
      <c r="R581" s="11" t="s">
        <v>8879</v>
      </c>
      <c r="S581" s="11" t="s">
        <v>8876</v>
      </c>
      <c r="T581" s="11" t="s">
        <v>8878</v>
      </c>
    </row>
    <row r="582" spans="1:20" ht="30">
      <c r="A582" s="11" t="s">
        <v>2812</v>
      </c>
      <c r="B582" s="8" t="s">
        <v>3708</v>
      </c>
      <c r="C582" s="11" t="s">
        <v>1990</v>
      </c>
      <c r="D582" s="11" t="s">
        <v>2828</v>
      </c>
      <c r="E582" s="11" t="s">
        <v>2829</v>
      </c>
      <c r="F582" s="9"/>
      <c r="G582" s="11" t="s">
        <v>2186</v>
      </c>
      <c r="H582" s="11" t="s">
        <v>716</v>
      </c>
      <c r="I582" s="11" t="s">
        <v>53</v>
      </c>
      <c r="J582" s="11" t="s">
        <v>1980</v>
      </c>
      <c r="K582" s="11" t="s">
        <v>2180</v>
      </c>
      <c r="L582" s="11" t="s">
        <v>442</v>
      </c>
      <c r="M582" s="11" t="s">
        <v>2184</v>
      </c>
      <c r="N582" s="11" t="s">
        <v>2185</v>
      </c>
      <c r="O582" s="11" t="s">
        <v>2678</v>
      </c>
      <c r="P582" s="11" t="s">
        <v>2675</v>
      </c>
      <c r="Q582" s="11" t="s">
        <v>2677</v>
      </c>
      <c r="R582" s="11" t="s">
        <v>1918</v>
      </c>
      <c r="S582" s="11" t="s">
        <v>1915</v>
      </c>
      <c r="T582" s="11" t="s">
        <v>1917</v>
      </c>
    </row>
    <row r="583" spans="1:20" ht="30">
      <c r="A583" s="11" t="s">
        <v>10603</v>
      </c>
      <c r="B583" s="8" t="s">
        <v>3666</v>
      </c>
      <c r="C583" s="11" t="s">
        <v>944</v>
      </c>
      <c r="D583" s="11" t="s">
        <v>10604</v>
      </c>
      <c r="E583" s="11" t="s">
        <v>10605</v>
      </c>
      <c r="F583" s="9"/>
      <c r="G583" s="11" t="s">
        <v>10589</v>
      </c>
      <c r="H583" s="11" t="s">
        <v>716</v>
      </c>
      <c r="I583" s="11" t="s">
        <v>316</v>
      </c>
      <c r="J583" s="11" t="s">
        <v>5893</v>
      </c>
      <c r="K583" s="11" t="s">
        <v>5894</v>
      </c>
      <c r="L583" s="11" t="s">
        <v>2414</v>
      </c>
      <c r="M583" s="11" t="s">
        <v>1211</v>
      </c>
      <c r="N583" s="11" t="s">
        <v>10588</v>
      </c>
      <c r="O583" s="11" t="s">
        <v>447</v>
      </c>
      <c r="P583" s="11" t="s">
        <v>5907</v>
      </c>
      <c r="Q583" s="11" t="s">
        <v>447</v>
      </c>
      <c r="R583" s="11" t="s">
        <v>10434</v>
      </c>
      <c r="S583" s="11" t="s">
        <v>10448</v>
      </c>
      <c r="T583" s="11" t="s">
        <v>10433</v>
      </c>
    </row>
    <row r="584" spans="1:20" ht="30">
      <c r="A584" s="11" t="s">
        <v>9812</v>
      </c>
      <c r="B584" s="8" t="s">
        <v>3715</v>
      </c>
      <c r="C584" s="11" t="s">
        <v>1189</v>
      </c>
      <c r="D584" s="11" t="s">
        <v>9813</v>
      </c>
      <c r="E584" s="11" t="s">
        <v>9814</v>
      </c>
      <c r="F584" s="9"/>
      <c r="G584" s="11" t="s">
        <v>9778</v>
      </c>
      <c r="H584" s="11" t="s">
        <v>716</v>
      </c>
      <c r="I584" s="11" t="s">
        <v>287</v>
      </c>
      <c r="J584" s="11" t="s">
        <v>5893</v>
      </c>
      <c r="K584" s="11" t="s">
        <v>5894</v>
      </c>
      <c r="L584" s="11" t="s">
        <v>6438</v>
      </c>
      <c r="M584" s="11" t="s">
        <v>1211</v>
      </c>
      <c r="N584" s="11" t="s">
        <v>9777</v>
      </c>
      <c r="O584" s="11" t="s">
        <v>9785</v>
      </c>
      <c r="P584" s="11" t="s">
        <v>9782</v>
      </c>
      <c r="Q584" s="11" t="s">
        <v>9784</v>
      </c>
      <c r="R584" s="11" t="s">
        <v>9789</v>
      </c>
      <c r="S584" s="11" t="s">
        <v>9786</v>
      </c>
      <c r="T584" s="11" t="s">
        <v>9788</v>
      </c>
    </row>
    <row r="585" spans="1:20" ht="30">
      <c r="A585" s="11" t="s">
        <v>13675</v>
      </c>
      <c r="B585" s="8" t="s">
        <v>3720</v>
      </c>
      <c r="C585" s="11" t="s">
        <v>615</v>
      </c>
      <c r="D585" s="11" t="s">
        <v>641</v>
      </c>
      <c r="E585" s="11" t="s">
        <v>13676</v>
      </c>
      <c r="F585" s="9"/>
      <c r="G585" s="11" t="s">
        <v>13634</v>
      </c>
      <c r="H585" s="11" t="s">
        <v>716</v>
      </c>
      <c r="I585" s="11" t="s">
        <v>399</v>
      </c>
      <c r="J585" s="11" t="s">
        <v>5893</v>
      </c>
      <c r="K585" s="11" t="s">
        <v>5894</v>
      </c>
      <c r="L585" s="11" t="s">
        <v>1008</v>
      </c>
      <c r="M585" s="11" t="s">
        <v>1211</v>
      </c>
      <c r="N585" s="11" t="s">
        <v>716</v>
      </c>
      <c r="O585" s="11" t="s">
        <v>13669</v>
      </c>
      <c r="P585" s="11" t="s">
        <v>13677</v>
      </c>
      <c r="Q585" s="11" t="s">
        <v>13668</v>
      </c>
      <c r="R585" s="11" t="s">
        <v>13640</v>
      </c>
      <c r="S585" s="11" t="s">
        <v>13637</v>
      </c>
      <c r="T585" s="11" t="s">
        <v>13639</v>
      </c>
    </row>
    <row r="586" spans="1:20" ht="60">
      <c r="A586" s="11" t="s">
        <v>639</v>
      </c>
      <c r="B586" s="8" t="s">
        <v>3725</v>
      </c>
      <c r="C586" s="11" t="s">
        <v>640</v>
      </c>
      <c r="D586" s="11" t="s">
        <v>641</v>
      </c>
      <c r="E586" s="11" t="s">
        <v>642</v>
      </c>
      <c r="F586" s="9"/>
      <c r="G586" s="11" t="s">
        <v>51</v>
      </c>
      <c r="H586" s="11" t="s">
        <v>54</v>
      </c>
      <c r="I586" s="11" t="s">
        <v>53</v>
      </c>
      <c r="J586" s="11" t="s">
        <v>636</v>
      </c>
      <c r="K586" s="11" t="s">
        <v>637</v>
      </c>
      <c r="L586" s="11" t="s">
        <v>299</v>
      </c>
      <c r="M586" s="11" t="s">
        <v>455</v>
      </c>
      <c r="N586" s="11" t="s">
        <v>456</v>
      </c>
      <c r="O586" s="11" t="s">
        <v>621</v>
      </c>
      <c r="P586" s="11" t="s">
        <v>618</v>
      </c>
      <c r="Q586" s="11" t="s">
        <v>620</v>
      </c>
      <c r="R586" s="11" t="s">
        <v>462</v>
      </c>
      <c r="S586" s="11" t="s">
        <v>459</v>
      </c>
      <c r="T586" s="11" t="s">
        <v>461</v>
      </c>
    </row>
    <row r="587" spans="1:20" ht="30">
      <c r="A587" s="11" t="s">
        <v>6819</v>
      </c>
      <c r="B587" s="8" t="s">
        <v>3354</v>
      </c>
      <c r="C587" s="11" t="s">
        <v>838</v>
      </c>
      <c r="D587" s="11" t="s">
        <v>6821</v>
      </c>
      <c r="E587" s="11" t="s">
        <v>6822</v>
      </c>
      <c r="F587" s="9"/>
      <c r="G587" s="11" t="s">
        <v>6686</v>
      </c>
      <c r="H587" s="11" t="s">
        <v>716</v>
      </c>
      <c r="I587" s="11" t="s">
        <v>166</v>
      </c>
      <c r="J587" s="11" t="s">
        <v>5893</v>
      </c>
      <c r="K587" s="11" t="s">
        <v>5894</v>
      </c>
      <c r="L587" s="11" t="s">
        <v>6820</v>
      </c>
      <c r="M587" s="11" t="s">
        <v>1211</v>
      </c>
      <c r="N587" s="11" t="s">
        <v>716</v>
      </c>
      <c r="O587" s="11" t="s">
        <v>6802</v>
      </c>
      <c r="P587" s="11" t="s">
        <v>6799</v>
      </c>
      <c r="Q587" s="11" t="s">
        <v>6801</v>
      </c>
      <c r="R587" s="11" t="s">
        <v>6773</v>
      </c>
      <c r="S587" s="11" t="s">
        <v>6770</v>
      </c>
      <c r="T587" s="11" t="s">
        <v>6772</v>
      </c>
    </row>
    <row r="588" spans="1:20" ht="30">
      <c r="A588" s="11" t="s">
        <v>15121</v>
      </c>
      <c r="B588" s="8" t="s">
        <v>3735</v>
      </c>
      <c r="C588" s="11" t="s">
        <v>860</v>
      </c>
      <c r="D588" s="11" t="s">
        <v>15123</v>
      </c>
      <c r="E588" s="11" t="s">
        <v>15124</v>
      </c>
      <c r="F588" s="9"/>
      <c r="G588" s="11" t="s">
        <v>15039</v>
      </c>
      <c r="H588" s="11" t="s">
        <v>716</v>
      </c>
      <c r="I588" s="11" t="s">
        <v>1520</v>
      </c>
      <c r="J588" s="11" t="s">
        <v>5893</v>
      </c>
      <c r="K588" s="11" t="s">
        <v>5894</v>
      </c>
      <c r="L588" s="11" t="s">
        <v>15122</v>
      </c>
      <c r="M588" s="11" t="s">
        <v>1211</v>
      </c>
      <c r="N588" s="11" t="s">
        <v>8487</v>
      </c>
      <c r="O588" s="11" t="s">
        <v>15114</v>
      </c>
      <c r="P588" s="11" t="s">
        <v>15125</v>
      </c>
      <c r="Q588" s="11" t="s">
        <v>15113</v>
      </c>
      <c r="R588" s="11" t="s">
        <v>15029</v>
      </c>
      <c r="S588" s="11" t="s">
        <v>15046</v>
      </c>
      <c r="T588" s="11" t="s">
        <v>15028</v>
      </c>
    </row>
    <row r="589" spans="1:20" ht="30">
      <c r="A589" s="11" t="s">
        <v>15324</v>
      </c>
      <c r="B589" s="8" t="s">
        <v>3745</v>
      </c>
      <c r="C589" s="11" t="s">
        <v>15326</v>
      </c>
      <c r="D589" s="11" t="s">
        <v>15327</v>
      </c>
      <c r="E589" s="11" t="s">
        <v>15328</v>
      </c>
      <c r="F589" s="9"/>
      <c r="G589" s="11" t="s">
        <v>5862</v>
      </c>
      <c r="H589" s="11" t="s">
        <v>5864</v>
      </c>
      <c r="I589" s="11" t="s">
        <v>53</v>
      </c>
      <c r="J589" s="11" t="s">
        <v>15321</v>
      </c>
      <c r="K589" s="11" t="s">
        <v>15322</v>
      </c>
      <c r="L589" s="11" t="s">
        <v>15325</v>
      </c>
      <c r="M589" s="11" t="s">
        <v>15315</v>
      </c>
      <c r="N589" s="11" t="s">
        <v>15314</v>
      </c>
      <c r="O589" s="11" t="s">
        <v>15311</v>
      </c>
      <c r="P589" s="11" t="s">
        <v>15329</v>
      </c>
      <c r="Q589" s="11" t="s">
        <v>15310</v>
      </c>
      <c r="R589" s="11" t="s">
        <v>15292</v>
      </c>
      <c r="S589" s="11" t="s">
        <v>15318</v>
      </c>
      <c r="T589" s="11" t="s">
        <v>15291</v>
      </c>
    </row>
    <row r="590" spans="1:20" ht="30">
      <c r="A590" s="11" t="s">
        <v>6632</v>
      </c>
      <c r="B590" s="8" t="s">
        <v>3750</v>
      </c>
      <c r="C590" s="11" t="s">
        <v>944</v>
      </c>
      <c r="D590" s="11" t="s">
        <v>6633</v>
      </c>
      <c r="E590" s="11" t="s">
        <v>6634</v>
      </c>
      <c r="F590" s="9"/>
      <c r="G590" s="11" t="s">
        <v>6012</v>
      </c>
      <c r="H590" s="11" t="s">
        <v>716</v>
      </c>
      <c r="I590" s="11" t="s">
        <v>166</v>
      </c>
      <c r="J590" s="11" t="s">
        <v>5893</v>
      </c>
      <c r="K590" s="11" t="s">
        <v>5894</v>
      </c>
      <c r="L590" s="11" t="s">
        <v>452</v>
      </c>
      <c r="M590" s="11" t="s">
        <v>1211</v>
      </c>
      <c r="N590" s="11" t="s">
        <v>716</v>
      </c>
      <c r="O590" s="11" t="s">
        <v>6589</v>
      </c>
      <c r="P590" s="11" t="s">
        <v>6598</v>
      </c>
      <c r="Q590" s="11" t="s">
        <v>6588</v>
      </c>
      <c r="R590" s="11" t="s">
        <v>6411</v>
      </c>
      <c r="S590" s="11" t="s">
        <v>6408</v>
      </c>
      <c r="T590" s="11" t="s">
        <v>6410</v>
      </c>
    </row>
    <row r="591" spans="1:20" ht="30">
      <c r="A591" s="11" t="s">
        <v>2077</v>
      </c>
      <c r="B591" s="8" t="s">
        <v>3754</v>
      </c>
      <c r="C591" s="11" t="s">
        <v>958</v>
      </c>
      <c r="D591" s="11" t="s">
        <v>2079</v>
      </c>
      <c r="E591" s="11" t="s">
        <v>2080</v>
      </c>
      <c r="F591" s="9"/>
      <c r="G591" s="11" t="s">
        <v>1912</v>
      </c>
      <c r="H591" s="11" t="s">
        <v>716</v>
      </c>
      <c r="I591" s="11" t="s">
        <v>53</v>
      </c>
      <c r="J591" s="11" t="s">
        <v>1923</v>
      </c>
      <c r="K591" s="11" t="s">
        <v>1924</v>
      </c>
      <c r="L591" s="11" t="s">
        <v>2078</v>
      </c>
      <c r="M591" s="11" t="s">
        <v>1910</v>
      </c>
      <c r="N591" s="11" t="s">
        <v>1911</v>
      </c>
      <c r="O591" s="11" t="s">
        <v>2036</v>
      </c>
      <c r="P591" s="11" t="s">
        <v>2046</v>
      </c>
      <c r="Q591" s="11" t="s">
        <v>2035</v>
      </c>
      <c r="R591" s="11" t="s">
        <v>1907</v>
      </c>
      <c r="S591" s="11" t="s">
        <v>1936</v>
      </c>
      <c r="T591" s="11" t="s">
        <v>1906</v>
      </c>
    </row>
    <row r="592" spans="1:20" ht="30">
      <c r="A592" s="11" t="s">
        <v>5993</v>
      </c>
      <c r="B592" s="8" t="s">
        <v>3759</v>
      </c>
      <c r="C592" s="11" t="s">
        <v>477</v>
      </c>
      <c r="D592" s="11" t="s">
        <v>5995</v>
      </c>
      <c r="E592" s="11" t="s">
        <v>5996</v>
      </c>
      <c r="F592" s="9"/>
      <c r="G592" s="11" t="s">
        <v>5955</v>
      </c>
      <c r="H592" s="11" t="s">
        <v>716</v>
      </c>
      <c r="I592" s="11" t="s">
        <v>166</v>
      </c>
      <c r="J592" s="11" t="s">
        <v>5893</v>
      </c>
      <c r="K592" s="11" t="s">
        <v>5894</v>
      </c>
      <c r="L592" s="11" t="s">
        <v>5994</v>
      </c>
      <c r="M592" s="11" t="s">
        <v>1211</v>
      </c>
      <c r="N592" s="11" t="s">
        <v>716</v>
      </c>
      <c r="O592" s="11" t="s">
        <v>5952</v>
      </c>
      <c r="P592" s="11" t="s">
        <v>5968</v>
      </c>
      <c r="Q592" s="11" t="s">
        <v>5951</v>
      </c>
      <c r="R592" s="11" t="s">
        <v>5962</v>
      </c>
      <c r="S592" s="11" t="s">
        <v>5959</v>
      </c>
      <c r="T592" s="11" t="s">
        <v>5961</v>
      </c>
    </row>
    <row r="593" spans="1:20" ht="60">
      <c r="A593" s="11" t="s">
        <v>5762</v>
      </c>
      <c r="B593" s="8" t="s">
        <v>3764</v>
      </c>
      <c r="C593" s="11" t="s">
        <v>1278</v>
      </c>
      <c r="D593" s="11" t="s">
        <v>5764</v>
      </c>
      <c r="E593" s="11" t="s">
        <v>5765</v>
      </c>
      <c r="F593" s="9"/>
      <c r="G593" s="11" t="s">
        <v>751</v>
      </c>
      <c r="H593" s="11" t="s">
        <v>752</v>
      </c>
      <c r="I593" s="11" t="s">
        <v>53</v>
      </c>
      <c r="J593" s="11" t="s">
        <v>448</v>
      </c>
      <c r="K593" s="11" t="s">
        <v>776</v>
      </c>
      <c r="L593" s="11" t="s">
        <v>5763</v>
      </c>
      <c r="M593" s="11" t="s">
        <v>5286</v>
      </c>
      <c r="N593" s="11" t="s">
        <v>5287</v>
      </c>
      <c r="O593" s="11" t="s">
        <v>5512</v>
      </c>
      <c r="P593" s="11" t="s">
        <v>5509</v>
      </c>
      <c r="Q593" s="11" t="s">
        <v>5511</v>
      </c>
      <c r="R593" s="11" t="s">
        <v>5293</v>
      </c>
      <c r="S593" s="11" t="s">
        <v>5290</v>
      </c>
      <c r="T593" s="11" t="s">
        <v>5292</v>
      </c>
    </row>
    <row r="594" spans="1:20" ht="30">
      <c r="A594" s="11" t="s">
        <v>6872</v>
      </c>
      <c r="B594" s="8" t="s">
        <v>3769</v>
      </c>
      <c r="C594" s="11" t="s">
        <v>1284</v>
      </c>
      <c r="D594" s="11" t="s">
        <v>6874</v>
      </c>
      <c r="E594" s="11" t="s">
        <v>6875</v>
      </c>
      <c r="F594" s="9"/>
      <c r="G594" s="11" t="s">
        <v>6356</v>
      </c>
      <c r="H594" s="11" t="s">
        <v>716</v>
      </c>
      <c r="I594" s="11" t="s">
        <v>166</v>
      </c>
      <c r="J594" s="11" t="s">
        <v>5908</v>
      </c>
      <c r="K594" s="11" t="s">
        <v>5909</v>
      </c>
      <c r="L594" s="11" t="s">
        <v>6873</v>
      </c>
      <c r="M594" s="11" t="s">
        <v>1211</v>
      </c>
      <c r="N594" s="11" t="s">
        <v>716</v>
      </c>
      <c r="O594" s="11" t="s">
        <v>6773</v>
      </c>
      <c r="P594" s="11" t="s">
        <v>6770</v>
      </c>
      <c r="Q594" s="11" t="s">
        <v>6772</v>
      </c>
      <c r="R594" s="11" t="s">
        <v>5878</v>
      </c>
      <c r="S594" s="11" t="s">
        <v>5875</v>
      </c>
      <c r="T594" s="11" t="s">
        <v>5877</v>
      </c>
    </row>
    <row r="595" spans="1:20" ht="45">
      <c r="A595" s="11" t="s">
        <v>4983</v>
      </c>
      <c r="B595" s="8" t="s">
        <v>3774</v>
      </c>
      <c r="C595" s="11" t="s">
        <v>838</v>
      </c>
      <c r="D595" s="11" t="s">
        <v>5128</v>
      </c>
      <c r="E595" s="11" t="s">
        <v>5129</v>
      </c>
      <c r="F595" s="9"/>
      <c r="G595" s="11" t="s">
        <v>5099</v>
      </c>
      <c r="H595" s="11" t="s">
        <v>752</v>
      </c>
      <c r="I595" s="11" t="s">
        <v>316</v>
      </c>
      <c r="J595" s="11" t="s">
        <v>5030</v>
      </c>
      <c r="K595" s="11" t="s">
        <v>5031</v>
      </c>
      <c r="L595" s="11" t="s">
        <v>1008</v>
      </c>
      <c r="M595" s="11" t="s">
        <v>4444</v>
      </c>
      <c r="N595" s="11" t="s">
        <v>4445</v>
      </c>
      <c r="O595" s="11" t="s">
        <v>4987</v>
      </c>
      <c r="P595" s="11" t="s">
        <v>4984</v>
      </c>
      <c r="Q595" s="11" t="s">
        <v>4986</v>
      </c>
      <c r="R595" s="11" t="s">
        <v>4380</v>
      </c>
      <c r="S595" s="11" t="s">
        <v>4377</v>
      </c>
      <c r="T595" s="11" t="s">
        <v>4379</v>
      </c>
    </row>
    <row r="596" spans="1:20" ht="30">
      <c r="A596" s="11" t="s">
        <v>8086</v>
      </c>
      <c r="B596" s="8" t="s">
        <v>3777</v>
      </c>
      <c r="C596" s="11" t="s">
        <v>531</v>
      </c>
      <c r="D596" s="11" t="s">
        <v>5128</v>
      </c>
      <c r="E596" s="11" t="s">
        <v>8471</v>
      </c>
      <c r="F596" s="9"/>
      <c r="G596" s="11" t="s">
        <v>8260</v>
      </c>
      <c r="H596" s="11" t="s">
        <v>716</v>
      </c>
      <c r="I596" s="11" t="s">
        <v>376</v>
      </c>
      <c r="J596" s="11" t="s">
        <v>7009</v>
      </c>
      <c r="K596" s="11" t="s">
        <v>8467</v>
      </c>
      <c r="L596" s="11" t="s">
        <v>1534</v>
      </c>
      <c r="M596" s="11" t="s">
        <v>8469</v>
      </c>
      <c r="N596" s="11" t="s">
        <v>8470</v>
      </c>
      <c r="O596" s="11" t="s">
        <v>5882</v>
      </c>
      <c r="P596" s="11" t="s">
        <v>5879</v>
      </c>
      <c r="Q596" s="11" t="s">
        <v>5881</v>
      </c>
      <c r="R596" s="11" t="s">
        <v>729</v>
      </c>
      <c r="S596" s="11" t="s">
        <v>991</v>
      </c>
      <c r="T596" s="11" t="s">
        <v>993</v>
      </c>
    </row>
    <row r="597" spans="1:20" ht="30">
      <c r="A597" s="11" t="s">
        <v>11500</v>
      </c>
      <c r="B597" s="8" t="s">
        <v>3743</v>
      </c>
      <c r="C597" s="11" t="s">
        <v>1189</v>
      </c>
      <c r="D597" s="11" t="s">
        <v>11502</v>
      </c>
      <c r="E597" s="11" t="s">
        <v>11503</v>
      </c>
      <c r="F597" s="9"/>
      <c r="G597" s="11" t="s">
        <v>11215</v>
      </c>
      <c r="H597" s="11" t="s">
        <v>716</v>
      </c>
      <c r="I597" s="11" t="s">
        <v>1816</v>
      </c>
      <c r="J597" s="11" t="s">
        <v>5893</v>
      </c>
      <c r="K597" s="11" t="s">
        <v>5894</v>
      </c>
      <c r="L597" s="11" t="s">
        <v>6584</v>
      </c>
      <c r="M597" s="11" t="s">
        <v>1211</v>
      </c>
      <c r="N597" s="11" t="s">
        <v>11163</v>
      </c>
      <c r="O597" s="11" t="s">
        <v>11507</v>
      </c>
      <c r="P597" s="11" t="s">
        <v>11504</v>
      </c>
      <c r="Q597" s="11" t="s">
        <v>11506</v>
      </c>
      <c r="R597" s="11" t="s">
        <v>11391</v>
      </c>
      <c r="S597" s="11" t="s">
        <v>11388</v>
      </c>
      <c r="T597" s="11" t="s">
        <v>11390</v>
      </c>
    </row>
    <row r="598" spans="1:20" ht="30">
      <c r="A598" s="11" t="s">
        <v>14183</v>
      </c>
      <c r="B598" s="8" t="s">
        <v>3783</v>
      </c>
      <c r="C598" s="11" t="s">
        <v>328</v>
      </c>
      <c r="D598" s="11" t="s">
        <v>14184</v>
      </c>
      <c r="E598" s="11" t="s">
        <v>14185</v>
      </c>
      <c r="F598" s="9"/>
      <c r="G598" s="11" t="s">
        <v>14150</v>
      </c>
      <c r="H598" s="11" t="s">
        <v>716</v>
      </c>
      <c r="I598" s="11" t="s">
        <v>399</v>
      </c>
      <c r="J598" s="11" t="s">
        <v>5893</v>
      </c>
      <c r="K598" s="11" t="s">
        <v>5894</v>
      </c>
      <c r="L598" s="11" t="s">
        <v>1419</v>
      </c>
      <c r="M598" s="11" t="s">
        <v>1211</v>
      </c>
      <c r="N598" s="11" t="s">
        <v>716</v>
      </c>
      <c r="O598" s="11" t="s">
        <v>14156</v>
      </c>
      <c r="P598" s="11" t="s">
        <v>14153</v>
      </c>
      <c r="Q598" s="11" t="s">
        <v>14155</v>
      </c>
      <c r="R598" s="11" t="s">
        <v>14112</v>
      </c>
      <c r="S598" s="11" t="s">
        <v>14109</v>
      </c>
      <c r="T598" s="11" t="s">
        <v>14111</v>
      </c>
    </row>
    <row r="599" spans="1:20" ht="30">
      <c r="A599" s="11" t="s">
        <v>8545</v>
      </c>
      <c r="B599" s="8" t="s">
        <v>3789</v>
      </c>
      <c r="C599" s="11" t="s">
        <v>199</v>
      </c>
      <c r="D599" s="11" t="s">
        <v>8546</v>
      </c>
      <c r="E599" s="11" t="s">
        <v>8547</v>
      </c>
      <c r="F599" s="9"/>
      <c r="G599" s="11" t="s">
        <v>8476</v>
      </c>
      <c r="H599" s="11" t="s">
        <v>716</v>
      </c>
      <c r="I599" s="11" t="s">
        <v>287</v>
      </c>
      <c r="J599" s="11" t="s">
        <v>5893</v>
      </c>
      <c r="K599" s="11" t="s">
        <v>5894</v>
      </c>
      <c r="L599" s="11" t="s">
        <v>530</v>
      </c>
      <c r="M599" s="11" t="s">
        <v>1211</v>
      </c>
      <c r="N599" s="11" t="s">
        <v>8487</v>
      </c>
      <c r="O599" s="11" t="s">
        <v>8529</v>
      </c>
      <c r="P599" s="11" t="s">
        <v>8526</v>
      </c>
      <c r="Q599" s="11" t="s">
        <v>8528</v>
      </c>
      <c r="R599" s="11" t="s">
        <v>8473</v>
      </c>
      <c r="S599" s="11" t="s">
        <v>8490</v>
      </c>
      <c r="T599" s="11" t="s">
        <v>8472</v>
      </c>
    </row>
    <row r="600" spans="1:20" ht="30">
      <c r="A600" s="11" t="s">
        <v>1186</v>
      </c>
      <c r="B600" s="8" t="s">
        <v>3799</v>
      </c>
      <c r="C600" s="11" t="s">
        <v>615</v>
      </c>
      <c r="D600" s="11" t="s">
        <v>1203</v>
      </c>
      <c r="E600" s="11" t="s">
        <v>1204</v>
      </c>
      <c r="F600" s="9">
        <v>79875560452</v>
      </c>
      <c r="G600" s="11" t="s">
        <v>836</v>
      </c>
      <c r="H600" s="11" t="s">
        <v>716</v>
      </c>
      <c r="I600" s="11" t="s">
        <v>399</v>
      </c>
      <c r="J600" s="11" t="s">
        <v>1197</v>
      </c>
      <c r="K600" s="11" t="s">
        <v>1198</v>
      </c>
      <c r="L600" s="11" t="s">
        <v>1199</v>
      </c>
      <c r="M600" s="11" t="s">
        <v>1175</v>
      </c>
      <c r="N600" s="11" t="s">
        <v>1202</v>
      </c>
      <c r="O600" s="11" t="s">
        <v>1195</v>
      </c>
      <c r="P600" s="11" t="s">
        <v>1192</v>
      </c>
      <c r="Q600" s="11" t="s">
        <v>1194</v>
      </c>
      <c r="R600" s="11" t="s">
        <v>740</v>
      </c>
      <c r="S600" s="11" t="s">
        <v>737</v>
      </c>
      <c r="T600" s="11" t="s">
        <v>739</v>
      </c>
    </row>
    <row r="601" spans="1:20" ht="30">
      <c r="A601" s="11" t="s">
        <v>2549</v>
      </c>
      <c r="B601" s="8" t="s">
        <v>3805</v>
      </c>
      <c r="C601" s="11" t="s">
        <v>2550</v>
      </c>
      <c r="D601" s="11" t="s">
        <v>2551</v>
      </c>
      <c r="E601" s="11" t="s">
        <v>2552</v>
      </c>
      <c r="F601" s="9"/>
      <c r="G601" s="11" t="s">
        <v>2186</v>
      </c>
      <c r="H601" s="11" t="s">
        <v>716</v>
      </c>
      <c r="I601" s="11" t="s">
        <v>53</v>
      </c>
      <c r="J601" s="11" t="s">
        <v>2194</v>
      </c>
      <c r="K601" s="11" t="s">
        <v>2195</v>
      </c>
      <c r="L601" s="11" t="s">
        <v>362</v>
      </c>
      <c r="M601" s="11" t="s">
        <v>2184</v>
      </c>
      <c r="N601" s="11" t="s">
        <v>2185</v>
      </c>
      <c r="O601" s="11" t="s">
        <v>2537</v>
      </c>
      <c r="P601" s="11" t="s">
        <v>2534</v>
      </c>
      <c r="Q601" s="11" t="s">
        <v>2536</v>
      </c>
      <c r="R601" s="11" t="s">
        <v>2385</v>
      </c>
      <c r="S601" s="11" t="s">
        <v>2382</v>
      </c>
      <c r="T601" s="11" t="s">
        <v>2384</v>
      </c>
    </row>
    <row r="602" spans="1:20" ht="30">
      <c r="A602" s="11" t="s">
        <v>11357</v>
      </c>
      <c r="B602" s="8" t="s">
        <v>3810</v>
      </c>
      <c r="C602" s="11" t="s">
        <v>780</v>
      </c>
      <c r="D602" s="11" t="s">
        <v>11358</v>
      </c>
      <c r="E602" s="11" t="s">
        <v>11359</v>
      </c>
      <c r="F602" s="9"/>
      <c r="G602" s="11" t="s">
        <v>11269</v>
      </c>
      <c r="H602" s="11" t="s">
        <v>716</v>
      </c>
      <c r="I602" s="11" t="s">
        <v>1816</v>
      </c>
      <c r="J602" s="11" t="s">
        <v>5893</v>
      </c>
      <c r="K602" s="11" t="s">
        <v>5894</v>
      </c>
      <c r="L602" s="11" t="s">
        <v>7872</v>
      </c>
      <c r="M602" s="11" t="s">
        <v>1211</v>
      </c>
      <c r="N602" s="11" t="s">
        <v>11163</v>
      </c>
      <c r="O602" s="11" t="s">
        <v>11352</v>
      </c>
      <c r="P602" s="11" t="s">
        <v>11349</v>
      </c>
      <c r="Q602" s="11" t="s">
        <v>11351</v>
      </c>
      <c r="R602" s="11" t="s">
        <v>11266</v>
      </c>
      <c r="S602" s="11" t="s">
        <v>11263</v>
      </c>
      <c r="T602" s="11" t="s">
        <v>11265</v>
      </c>
    </row>
    <row r="603" spans="1:20" ht="30">
      <c r="A603" s="11" t="s">
        <v>13982</v>
      </c>
      <c r="B603" s="8" t="s">
        <v>3797</v>
      </c>
      <c r="C603" s="11" t="s">
        <v>5107</v>
      </c>
      <c r="D603" s="11" t="s">
        <v>11358</v>
      </c>
      <c r="E603" s="11" t="s">
        <v>13983</v>
      </c>
      <c r="F603" s="9"/>
      <c r="G603" s="11" t="s">
        <v>13819</v>
      </c>
      <c r="H603" s="11" t="s">
        <v>716</v>
      </c>
      <c r="I603" s="11" t="s">
        <v>399</v>
      </c>
      <c r="J603" s="11" t="s">
        <v>13918</v>
      </c>
      <c r="K603" s="11" t="s">
        <v>5894</v>
      </c>
      <c r="L603" s="11" t="s">
        <v>2482</v>
      </c>
      <c r="M603" s="11" t="s">
        <v>1211</v>
      </c>
      <c r="N603" s="11" t="s">
        <v>11163</v>
      </c>
      <c r="O603" s="11" t="s">
        <v>13964</v>
      </c>
      <c r="P603" s="11" t="s">
        <v>13961</v>
      </c>
      <c r="Q603" s="11" t="s">
        <v>13963</v>
      </c>
      <c r="R603" s="11" t="s">
        <v>447</v>
      </c>
      <c r="S603" s="11" t="s">
        <v>5883</v>
      </c>
      <c r="T603" s="11" t="s">
        <v>447</v>
      </c>
    </row>
    <row r="604" spans="1:20">
      <c r="A604" t="s">
        <v>15739</v>
      </c>
      <c r="C604" t="s">
        <v>15715</v>
      </c>
      <c r="D604" t="s">
        <v>15716</v>
      </c>
    </row>
    <row r="605" spans="1:20" ht="30">
      <c r="A605" s="11" t="s">
        <v>12316</v>
      </c>
      <c r="B605" s="8" t="s">
        <v>3817</v>
      </c>
      <c r="C605" s="11" t="s">
        <v>1278</v>
      </c>
      <c r="D605" s="11" t="s">
        <v>12319</v>
      </c>
      <c r="E605" s="11" t="s">
        <v>12320</v>
      </c>
      <c r="F605" s="9"/>
      <c r="G605" s="11" t="s">
        <v>12318</v>
      </c>
      <c r="H605" s="11" t="s">
        <v>716</v>
      </c>
      <c r="I605" s="11" t="s">
        <v>1816</v>
      </c>
      <c r="J605" s="11" t="s">
        <v>5893</v>
      </c>
      <c r="K605" s="11" t="s">
        <v>5894</v>
      </c>
      <c r="L605" s="11" t="s">
        <v>12317</v>
      </c>
      <c r="M605" s="11" t="s">
        <v>1211</v>
      </c>
      <c r="N605" s="11" t="s">
        <v>11163</v>
      </c>
      <c r="O605" s="11" t="s">
        <v>12295</v>
      </c>
      <c r="P605" s="11" t="s">
        <v>12304</v>
      </c>
      <c r="Q605" s="11" t="s">
        <v>12294</v>
      </c>
      <c r="R605" s="11" t="s">
        <v>11403</v>
      </c>
      <c r="S605" s="11" t="s">
        <v>11400</v>
      </c>
      <c r="T605" s="11" t="s">
        <v>11402</v>
      </c>
    </row>
    <row r="606" spans="1:20" ht="30">
      <c r="A606" s="11" t="s">
        <v>11760</v>
      </c>
      <c r="B606" s="8" t="s">
        <v>3822</v>
      </c>
      <c r="C606" s="11" t="s">
        <v>1189</v>
      </c>
      <c r="D606" s="11" t="s">
        <v>11761</v>
      </c>
      <c r="E606" s="11" t="s">
        <v>11762</v>
      </c>
      <c r="F606" s="9"/>
      <c r="G606" s="11" t="s">
        <v>11707</v>
      </c>
      <c r="H606" s="11" t="s">
        <v>716</v>
      </c>
      <c r="I606" s="11" t="s">
        <v>1816</v>
      </c>
      <c r="J606" s="11" t="s">
        <v>5893</v>
      </c>
      <c r="K606" s="11" t="s">
        <v>5894</v>
      </c>
      <c r="L606" s="11" t="s">
        <v>5193</v>
      </c>
      <c r="M606" s="11" t="s">
        <v>1211</v>
      </c>
      <c r="N606" s="11" t="s">
        <v>11163</v>
      </c>
      <c r="O606" s="11" t="s">
        <v>11737</v>
      </c>
      <c r="P606" s="11" t="s">
        <v>11744</v>
      </c>
      <c r="Q606" s="11" t="s">
        <v>11736</v>
      </c>
      <c r="R606" s="11" t="s">
        <v>11670</v>
      </c>
      <c r="S606" s="11" t="s">
        <v>11667</v>
      </c>
      <c r="T606" s="11" t="s">
        <v>11669</v>
      </c>
    </row>
    <row r="607" spans="1:20" ht="30">
      <c r="A607" s="11" t="s">
        <v>11918</v>
      </c>
      <c r="B607" s="8" t="s">
        <v>3826</v>
      </c>
      <c r="C607" s="11" t="s">
        <v>1776</v>
      </c>
      <c r="D607" s="11" t="s">
        <v>11920</v>
      </c>
      <c r="E607" s="11" t="s">
        <v>11921</v>
      </c>
      <c r="F607" s="9"/>
      <c r="G607" s="11" t="s">
        <v>11900</v>
      </c>
      <c r="H607" s="11" t="s">
        <v>716</v>
      </c>
      <c r="I607" s="11" t="s">
        <v>1816</v>
      </c>
      <c r="J607" s="11" t="s">
        <v>5893</v>
      </c>
      <c r="K607" s="11" t="s">
        <v>5894</v>
      </c>
      <c r="L607" s="11" t="s">
        <v>11919</v>
      </c>
      <c r="M607" s="11" t="s">
        <v>1211</v>
      </c>
      <c r="N607" s="11" t="s">
        <v>11163</v>
      </c>
      <c r="O607" s="11" t="s">
        <v>11913</v>
      </c>
      <c r="P607" s="11" t="s">
        <v>11922</v>
      </c>
      <c r="Q607" s="11" t="s">
        <v>11912</v>
      </c>
      <c r="R607" s="11" t="s">
        <v>11896</v>
      </c>
      <c r="S607" s="11" t="s">
        <v>11910</v>
      </c>
      <c r="T607" s="11" t="s">
        <v>11895</v>
      </c>
    </row>
    <row r="608" spans="1:20" ht="30">
      <c r="A608" s="11" t="s">
        <v>9194</v>
      </c>
      <c r="B608" s="8" t="s">
        <v>3830</v>
      </c>
      <c r="C608" s="11" t="s">
        <v>615</v>
      </c>
      <c r="D608" s="11" t="s">
        <v>9196</v>
      </c>
      <c r="E608" s="11" t="s">
        <v>9197</v>
      </c>
      <c r="F608" s="9"/>
      <c r="G608" s="11" t="s">
        <v>9165</v>
      </c>
      <c r="H608" s="11" t="s">
        <v>716</v>
      </c>
      <c r="I608" s="11" t="s">
        <v>287</v>
      </c>
      <c r="J608" s="11" t="s">
        <v>5893</v>
      </c>
      <c r="K608" s="11" t="s">
        <v>5894</v>
      </c>
      <c r="L608" s="11" t="s">
        <v>9195</v>
      </c>
      <c r="M608" s="11" t="s">
        <v>1211</v>
      </c>
      <c r="N608" s="11" t="s">
        <v>9172</v>
      </c>
      <c r="O608" s="11" t="s">
        <v>9169</v>
      </c>
      <c r="P608" s="11" t="s">
        <v>9182</v>
      </c>
      <c r="Q608" s="11" t="s">
        <v>9168</v>
      </c>
      <c r="R608" s="11" t="s">
        <v>9016</v>
      </c>
      <c r="S608" s="11" t="s">
        <v>9176</v>
      </c>
      <c r="T608" s="11" t="s">
        <v>9157</v>
      </c>
    </row>
    <row r="609" spans="1:20" ht="30">
      <c r="A609" s="11" t="s">
        <v>14653</v>
      </c>
      <c r="B609" s="8" t="s">
        <v>3835</v>
      </c>
      <c r="C609" s="11" t="s">
        <v>860</v>
      </c>
      <c r="D609" s="11" t="s">
        <v>9196</v>
      </c>
      <c r="E609" s="11" t="s">
        <v>14655</v>
      </c>
      <c r="F609" s="9"/>
      <c r="G609" s="11" t="s">
        <v>14572</v>
      </c>
      <c r="H609" s="11" t="s">
        <v>716</v>
      </c>
      <c r="I609" s="11" t="s">
        <v>1520</v>
      </c>
      <c r="J609" s="11" t="s">
        <v>5893</v>
      </c>
      <c r="K609" s="11" t="s">
        <v>5894</v>
      </c>
      <c r="L609" s="11" t="s">
        <v>14654</v>
      </c>
      <c r="M609" s="11" t="s">
        <v>1211</v>
      </c>
      <c r="N609" s="11" t="s">
        <v>8487</v>
      </c>
      <c r="O609" s="11" t="s">
        <v>14636</v>
      </c>
      <c r="P609" s="11" t="s">
        <v>14633</v>
      </c>
      <c r="Q609" s="11" t="s">
        <v>14635</v>
      </c>
      <c r="R609" s="11" t="s">
        <v>14578</v>
      </c>
      <c r="S609" s="11" t="s">
        <v>14575</v>
      </c>
      <c r="T609" s="11" t="s">
        <v>14577</v>
      </c>
    </row>
    <row r="610" spans="1:20" ht="30">
      <c r="A610" s="11" t="s">
        <v>2226</v>
      </c>
      <c r="B610" s="8" t="s">
        <v>3841</v>
      </c>
      <c r="C610" s="11" t="s">
        <v>226</v>
      </c>
      <c r="D610" s="11" t="s">
        <v>2228</v>
      </c>
      <c r="E610" s="11" t="s">
        <v>2229</v>
      </c>
      <c r="F610" s="9"/>
      <c r="G610" s="11" t="s">
        <v>2186</v>
      </c>
      <c r="H610" s="11" t="s">
        <v>716</v>
      </c>
      <c r="I610" s="11" t="s">
        <v>53</v>
      </c>
      <c r="J610" s="11" t="s">
        <v>2194</v>
      </c>
      <c r="K610" s="11" t="s">
        <v>2195</v>
      </c>
      <c r="L610" s="11" t="s">
        <v>2227</v>
      </c>
      <c r="M610" s="11" t="s">
        <v>2184</v>
      </c>
      <c r="N610" s="11" t="s">
        <v>2185</v>
      </c>
      <c r="O610" s="11" t="s">
        <v>2182</v>
      </c>
      <c r="P610" s="11" t="s">
        <v>2201</v>
      </c>
      <c r="Q610" s="11" t="s">
        <v>2181</v>
      </c>
      <c r="R610" s="11" t="s">
        <v>2193</v>
      </c>
      <c r="S610" s="11" t="s">
        <v>2190</v>
      </c>
      <c r="T610" s="11" t="s">
        <v>2192</v>
      </c>
    </row>
    <row r="611" spans="1:20" ht="30">
      <c r="A611" s="11" t="s">
        <v>2182</v>
      </c>
      <c r="B611" s="8" t="s">
        <v>3846</v>
      </c>
      <c r="C611" s="11" t="s">
        <v>133</v>
      </c>
      <c r="D611" s="11" t="s">
        <v>2188</v>
      </c>
      <c r="E611" s="11" t="s">
        <v>2189</v>
      </c>
      <c r="F611" s="9"/>
      <c r="G611" s="11" t="s">
        <v>2186</v>
      </c>
      <c r="H611" s="11" t="s">
        <v>716</v>
      </c>
      <c r="I611" s="11" t="s">
        <v>53</v>
      </c>
      <c r="J611" s="11" t="s">
        <v>1714</v>
      </c>
      <c r="K611" s="11" t="s">
        <v>2180</v>
      </c>
      <c r="L611" s="11" t="s">
        <v>1008</v>
      </c>
      <c r="M611" s="11" t="s">
        <v>2184</v>
      </c>
      <c r="N611" s="11" t="s">
        <v>2185</v>
      </c>
      <c r="O611" s="11" t="s">
        <v>2193</v>
      </c>
      <c r="P611" s="11" t="s">
        <v>2190</v>
      </c>
      <c r="Q611" s="11" t="s">
        <v>2192</v>
      </c>
      <c r="R611" s="11" t="s">
        <v>1918</v>
      </c>
      <c r="S611" s="11" t="s">
        <v>1915</v>
      </c>
      <c r="T611" s="11" t="s">
        <v>1917</v>
      </c>
    </row>
    <row r="612" spans="1:20" ht="30">
      <c r="A612" s="11" t="s">
        <v>10062</v>
      </c>
      <c r="B612" s="8" t="s">
        <v>3856</v>
      </c>
      <c r="C612" s="11" t="s">
        <v>944</v>
      </c>
      <c r="D612" s="11" t="s">
        <v>10063</v>
      </c>
      <c r="E612" s="11" t="s">
        <v>10064</v>
      </c>
      <c r="F612" s="9"/>
      <c r="G612" s="11" t="s">
        <v>10047</v>
      </c>
      <c r="H612" s="11" t="s">
        <v>716</v>
      </c>
      <c r="I612" s="11" t="s">
        <v>316</v>
      </c>
      <c r="J612" s="11" t="s">
        <v>5893</v>
      </c>
      <c r="K612" s="11" t="s">
        <v>5894</v>
      </c>
      <c r="L612" s="11" t="s">
        <v>9628</v>
      </c>
      <c r="M612" s="11" t="s">
        <v>1211</v>
      </c>
      <c r="N612" s="11" t="s">
        <v>716</v>
      </c>
      <c r="O612" s="11" t="s">
        <v>10053</v>
      </c>
      <c r="P612" s="11" t="s">
        <v>10050</v>
      </c>
      <c r="Q612" s="11" t="s">
        <v>10052</v>
      </c>
      <c r="R612" s="11" t="s">
        <v>9945</v>
      </c>
      <c r="S612" s="11" t="s">
        <v>9942</v>
      </c>
      <c r="T612" s="11" t="s">
        <v>9944</v>
      </c>
    </row>
    <row r="613" spans="1:20" ht="30">
      <c r="A613" s="11" t="s">
        <v>3691</v>
      </c>
      <c r="B613" s="8" t="s">
        <v>3860</v>
      </c>
      <c r="C613" s="11" t="s">
        <v>401</v>
      </c>
      <c r="D613" s="11" t="s">
        <v>3693</v>
      </c>
      <c r="E613" s="11" t="s">
        <v>3694</v>
      </c>
      <c r="F613" s="9"/>
      <c r="G613" s="11" t="s">
        <v>2670</v>
      </c>
      <c r="H613" s="11" t="s">
        <v>716</v>
      </c>
      <c r="I613" s="11" t="s">
        <v>53</v>
      </c>
      <c r="J613" s="11" t="s">
        <v>2194</v>
      </c>
      <c r="K613" s="11" t="s">
        <v>3366</v>
      </c>
      <c r="L613" s="11" t="s">
        <v>3692</v>
      </c>
      <c r="M613" s="11" t="s">
        <v>3348</v>
      </c>
      <c r="N613" s="11" t="s">
        <v>3349</v>
      </c>
      <c r="O613" s="11" t="s">
        <v>3667</v>
      </c>
      <c r="P613" s="11" t="s">
        <v>3664</v>
      </c>
      <c r="Q613" s="11" t="s">
        <v>3666</v>
      </c>
      <c r="R613" s="11" t="s">
        <v>3355</v>
      </c>
      <c r="S613" s="11" t="s">
        <v>3352</v>
      </c>
      <c r="T613" s="11" t="s">
        <v>3354</v>
      </c>
    </row>
    <row r="614" spans="1:20" ht="30">
      <c r="A614" s="11" t="s">
        <v>10864</v>
      </c>
      <c r="B614" s="8" t="s">
        <v>3864</v>
      </c>
      <c r="C614" s="11" t="s">
        <v>860</v>
      </c>
      <c r="D614" s="11" t="s">
        <v>10865</v>
      </c>
      <c r="E614" s="11" t="s">
        <v>10866</v>
      </c>
      <c r="F614" s="9"/>
      <c r="G614" s="11" t="s">
        <v>10819</v>
      </c>
      <c r="H614" s="11" t="s">
        <v>716</v>
      </c>
      <c r="I614" s="11" t="s">
        <v>316</v>
      </c>
      <c r="J614" s="11" t="s">
        <v>5893</v>
      </c>
      <c r="K614" s="11" t="s">
        <v>5894</v>
      </c>
      <c r="L614" s="11" t="s">
        <v>9650</v>
      </c>
      <c r="M614" s="11" t="s">
        <v>1211</v>
      </c>
      <c r="N614" s="11" t="s">
        <v>10831</v>
      </c>
      <c r="O614" s="11" t="s">
        <v>10838</v>
      </c>
      <c r="P614" s="11" t="s">
        <v>10835</v>
      </c>
      <c r="Q614" s="11" t="s">
        <v>10837</v>
      </c>
      <c r="R614" s="11" t="s">
        <v>10814</v>
      </c>
      <c r="S614" s="11" t="s">
        <v>10826</v>
      </c>
      <c r="T614" s="11" t="s">
        <v>10813</v>
      </c>
    </row>
    <row r="615" spans="1:20">
      <c r="A615" t="s">
        <v>15740</v>
      </c>
      <c r="C615" t="s">
        <v>15715</v>
      </c>
      <c r="D615" t="s">
        <v>15716</v>
      </c>
    </row>
    <row r="616" spans="1:20" ht="30">
      <c r="A616" s="11" t="s">
        <v>2814</v>
      </c>
      <c r="B616" s="8" t="s">
        <v>3868</v>
      </c>
      <c r="C616" s="11" t="s">
        <v>2816</v>
      </c>
      <c r="D616" s="11" t="s">
        <v>2817</v>
      </c>
      <c r="E616" s="11" t="s">
        <v>2818</v>
      </c>
      <c r="F616" s="9"/>
      <c r="G616" s="11" t="s">
        <v>2186</v>
      </c>
      <c r="H616" s="11" t="s">
        <v>716</v>
      </c>
      <c r="I616" s="11" t="s">
        <v>53</v>
      </c>
      <c r="J616" s="11" t="s">
        <v>2194</v>
      </c>
      <c r="K616" s="11" t="s">
        <v>2195</v>
      </c>
      <c r="L616" s="11" t="s">
        <v>2815</v>
      </c>
      <c r="M616" s="11" t="s">
        <v>2184</v>
      </c>
      <c r="N616" s="11" t="s">
        <v>2185</v>
      </c>
      <c r="O616" s="11" t="s">
        <v>2812</v>
      </c>
      <c r="P616" s="11" t="s">
        <v>2809</v>
      </c>
      <c r="Q616" s="11" t="s">
        <v>2811</v>
      </c>
      <c r="R616" s="11" t="s">
        <v>2678</v>
      </c>
      <c r="S616" s="11" t="s">
        <v>2675</v>
      </c>
      <c r="T616" s="11" t="s">
        <v>2677</v>
      </c>
    </row>
    <row r="617" spans="1:20" ht="30">
      <c r="A617" s="11" t="s">
        <v>3107</v>
      </c>
      <c r="B617" s="8" t="s">
        <v>3873</v>
      </c>
      <c r="C617" s="11" t="s">
        <v>98</v>
      </c>
      <c r="D617" s="11" t="s">
        <v>2817</v>
      </c>
      <c r="E617" s="11" t="s">
        <v>3109</v>
      </c>
      <c r="F617" s="9"/>
      <c r="G617" s="11" t="s">
        <v>2186</v>
      </c>
      <c r="H617" s="11" t="s">
        <v>716</v>
      </c>
      <c r="I617" s="11" t="s">
        <v>53</v>
      </c>
      <c r="J617" s="11" t="s">
        <v>2194</v>
      </c>
      <c r="K617" s="11" t="s">
        <v>2195</v>
      </c>
      <c r="L617" s="11" t="s">
        <v>3108</v>
      </c>
      <c r="M617" s="11" t="s">
        <v>2184</v>
      </c>
      <c r="N617" s="11" t="s">
        <v>2985</v>
      </c>
      <c r="O617" s="11" t="s">
        <v>3050</v>
      </c>
      <c r="P617" s="11" t="s">
        <v>3047</v>
      </c>
      <c r="Q617" s="11" t="s">
        <v>3049</v>
      </c>
      <c r="R617" s="11" t="s">
        <v>3054</v>
      </c>
      <c r="S617" s="11" t="s">
        <v>3051</v>
      </c>
      <c r="T617" s="11" t="s">
        <v>3053</v>
      </c>
    </row>
    <row r="618" spans="1:20">
      <c r="A618" s="11" t="s">
        <v>14553</v>
      </c>
      <c r="B618" s="8" t="s">
        <v>3877</v>
      </c>
      <c r="C618" s="11" t="s">
        <v>1956</v>
      </c>
      <c r="D618" s="11" t="s">
        <v>2817</v>
      </c>
      <c r="E618" s="11" t="s">
        <v>14554</v>
      </c>
      <c r="F618" s="9"/>
      <c r="G618" s="11" t="s">
        <v>14448</v>
      </c>
      <c r="H618" s="11" t="s">
        <v>716</v>
      </c>
      <c r="I618" s="11" t="s">
        <v>1520</v>
      </c>
      <c r="J618" s="11" t="s">
        <v>5893</v>
      </c>
      <c r="K618" s="11" t="s">
        <v>5894</v>
      </c>
      <c r="L618" s="11" t="s">
        <v>7849</v>
      </c>
      <c r="M618" s="11" t="s">
        <v>1211</v>
      </c>
      <c r="N618" s="11" t="s">
        <v>7115</v>
      </c>
      <c r="O618" s="11" t="s">
        <v>14529</v>
      </c>
      <c r="P618" s="11" t="s">
        <v>14537</v>
      </c>
      <c r="Q618" s="11" t="s">
        <v>14528</v>
      </c>
      <c r="R618" s="11" t="s">
        <v>14454</v>
      </c>
      <c r="S618" s="11" t="s">
        <v>14451</v>
      </c>
      <c r="T618" s="11" t="s">
        <v>14453</v>
      </c>
    </row>
    <row r="619" spans="1:20" ht="30">
      <c r="A619" s="11" t="s">
        <v>9344</v>
      </c>
      <c r="B619" s="8" t="s">
        <v>3881</v>
      </c>
      <c r="C619" s="11" t="s">
        <v>9345</v>
      </c>
      <c r="D619" s="11" t="s">
        <v>9346</v>
      </c>
      <c r="E619" s="11" t="s">
        <v>9347</v>
      </c>
      <c r="F619" s="9"/>
      <c r="G619" s="11" t="s">
        <v>9324</v>
      </c>
      <c r="H619" s="11" t="s">
        <v>716</v>
      </c>
      <c r="I619" s="11" t="s">
        <v>287</v>
      </c>
      <c r="J619" s="11" t="s">
        <v>5893</v>
      </c>
      <c r="K619" s="11" t="s">
        <v>5894</v>
      </c>
      <c r="L619" s="11" t="s">
        <v>865</v>
      </c>
      <c r="M619" s="11" t="s">
        <v>1211</v>
      </c>
      <c r="N619" s="11" t="s">
        <v>9319</v>
      </c>
      <c r="O619" s="11" t="s">
        <v>9317</v>
      </c>
      <c r="P619" s="11" t="s">
        <v>9328</v>
      </c>
      <c r="Q619" s="11" t="s">
        <v>9316</v>
      </c>
      <c r="R619" s="11" t="s">
        <v>9016</v>
      </c>
      <c r="S619" s="11" t="s">
        <v>9176</v>
      </c>
      <c r="T619" s="11" t="s">
        <v>9157</v>
      </c>
    </row>
    <row r="620" spans="1:20" ht="30">
      <c r="A620" s="11" t="s">
        <v>9679</v>
      </c>
      <c r="B620" s="8" t="s">
        <v>3886</v>
      </c>
      <c r="C620" s="11" t="s">
        <v>9680</v>
      </c>
      <c r="D620" s="11" t="s">
        <v>9346</v>
      </c>
      <c r="E620" s="11" t="s">
        <v>9681</v>
      </c>
      <c r="F620" s="9"/>
      <c r="G620" s="11" t="s">
        <v>9652</v>
      </c>
      <c r="H620" s="11" t="s">
        <v>716</v>
      </c>
      <c r="I620" s="11" t="s">
        <v>287</v>
      </c>
      <c r="J620" s="11" t="s">
        <v>5893</v>
      </c>
      <c r="K620" s="11" t="s">
        <v>5894</v>
      </c>
      <c r="L620" s="11" t="s">
        <v>6091</v>
      </c>
      <c r="M620" s="11" t="s">
        <v>1211</v>
      </c>
      <c r="N620" s="11" t="s">
        <v>8078</v>
      </c>
      <c r="O620" s="11" t="s">
        <v>9658</v>
      </c>
      <c r="P620" s="11" t="s">
        <v>9655</v>
      </c>
      <c r="Q620" s="11" t="s">
        <v>9657</v>
      </c>
      <c r="R620" s="11" t="s">
        <v>9580</v>
      </c>
      <c r="S620" s="11" t="s">
        <v>9577</v>
      </c>
      <c r="T620" s="11" t="s">
        <v>9579</v>
      </c>
    </row>
    <row r="621" spans="1:20" ht="30">
      <c r="A621" s="11" t="s">
        <v>7765</v>
      </c>
      <c r="B621" s="8" t="s">
        <v>3854</v>
      </c>
      <c r="C621" s="11" t="s">
        <v>4691</v>
      </c>
      <c r="D621" s="11" t="s">
        <v>7767</v>
      </c>
      <c r="E621" s="11" t="s">
        <v>7768</v>
      </c>
      <c r="F621" s="9"/>
      <c r="G621" s="11" t="s">
        <v>7737</v>
      </c>
      <c r="H621" s="11" t="s">
        <v>716</v>
      </c>
      <c r="I621" s="11" t="s">
        <v>342</v>
      </c>
      <c r="J621" s="11" t="s">
        <v>5908</v>
      </c>
      <c r="K621" s="11" t="s">
        <v>5909</v>
      </c>
      <c r="L621" s="11" t="s">
        <v>1419</v>
      </c>
      <c r="M621" s="11" t="s">
        <v>4806</v>
      </c>
      <c r="N621" s="11" t="s">
        <v>716</v>
      </c>
      <c r="O621" s="11" t="s">
        <v>7733</v>
      </c>
      <c r="P621" s="11" t="s">
        <v>7730</v>
      </c>
      <c r="Q621" s="11" t="s">
        <v>7732</v>
      </c>
      <c r="R621" s="11" t="s">
        <v>7030</v>
      </c>
      <c r="S621" s="11" t="s">
        <v>7027</v>
      </c>
      <c r="T621" s="11" t="s">
        <v>7029</v>
      </c>
    </row>
    <row r="622" spans="1:20" ht="30">
      <c r="A622" s="11" t="s">
        <v>8573</v>
      </c>
      <c r="B622" s="8" t="s">
        <v>3894</v>
      </c>
      <c r="C622" s="11" t="s">
        <v>1189</v>
      </c>
      <c r="D622" s="11" t="s">
        <v>7767</v>
      </c>
      <c r="E622" s="11" t="s">
        <v>8575</v>
      </c>
      <c r="F622" s="9"/>
      <c r="G622" s="11" t="s">
        <v>8476</v>
      </c>
      <c r="H622" s="11" t="s">
        <v>716</v>
      </c>
      <c r="I622" s="11" t="s">
        <v>287</v>
      </c>
      <c r="J622" s="11" t="s">
        <v>5893</v>
      </c>
      <c r="K622" s="11" t="s">
        <v>5894</v>
      </c>
      <c r="L622" s="11" t="s">
        <v>8574</v>
      </c>
      <c r="M622" s="11" t="s">
        <v>1211</v>
      </c>
      <c r="N622" s="11" t="s">
        <v>8487</v>
      </c>
      <c r="O622" s="11" t="s">
        <v>8564</v>
      </c>
      <c r="P622" s="11" t="s">
        <v>8561</v>
      </c>
      <c r="Q622" s="11" t="s">
        <v>8563</v>
      </c>
      <c r="R622" s="11" t="s">
        <v>8473</v>
      </c>
      <c r="S622" s="11" t="s">
        <v>8490</v>
      </c>
      <c r="T622" s="11" t="s">
        <v>8472</v>
      </c>
    </row>
    <row r="623" spans="1:20" ht="30">
      <c r="A623" s="11" t="s">
        <v>10542</v>
      </c>
      <c r="B623" s="8" t="s">
        <v>1921</v>
      </c>
      <c r="C623" s="11" t="s">
        <v>944</v>
      </c>
      <c r="D623" s="11" t="s">
        <v>10563</v>
      </c>
      <c r="E623" s="11" t="s">
        <v>10564</v>
      </c>
      <c r="F623" s="9"/>
      <c r="G623" s="11" t="s">
        <v>10535</v>
      </c>
      <c r="H623" s="11" t="s">
        <v>716</v>
      </c>
      <c r="I623" s="11" t="s">
        <v>316</v>
      </c>
      <c r="J623" s="11" t="s">
        <v>5908</v>
      </c>
      <c r="K623" s="11" t="s">
        <v>5909</v>
      </c>
      <c r="L623" s="11" t="s">
        <v>10562</v>
      </c>
      <c r="M623" s="11" t="s">
        <v>1211</v>
      </c>
      <c r="N623" s="11" t="s">
        <v>716</v>
      </c>
      <c r="O623" s="11" t="s">
        <v>10434</v>
      </c>
      <c r="P623" s="11" t="s">
        <v>10448</v>
      </c>
      <c r="Q623" s="11" t="s">
        <v>10433</v>
      </c>
      <c r="R623" s="11" t="s">
        <v>9988</v>
      </c>
      <c r="S623" s="11" t="s">
        <v>9985</v>
      </c>
      <c r="T623" s="11" t="s">
        <v>9987</v>
      </c>
    </row>
    <row r="624" spans="1:20" ht="30">
      <c r="A624" s="11" t="s">
        <v>9131</v>
      </c>
      <c r="B624" s="8" t="s">
        <v>3913</v>
      </c>
      <c r="C624" s="11" t="s">
        <v>98</v>
      </c>
      <c r="D624" s="11" t="s">
        <v>9132</v>
      </c>
      <c r="E624" s="11" t="s">
        <v>9133</v>
      </c>
      <c r="F624" s="9"/>
      <c r="G624" s="11" t="s">
        <v>8874</v>
      </c>
      <c r="H624" s="11" t="s">
        <v>716</v>
      </c>
      <c r="I624" s="11" t="s">
        <v>287</v>
      </c>
      <c r="J624" s="11" t="s">
        <v>5893</v>
      </c>
      <c r="K624" s="11" t="s">
        <v>5894</v>
      </c>
      <c r="L624" s="11" t="s">
        <v>967</v>
      </c>
      <c r="M624" s="11" t="s">
        <v>1211</v>
      </c>
      <c r="N624" s="11" t="s">
        <v>9115</v>
      </c>
      <c r="O624" s="11" t="s">
        <v>9120</v>
      </c>
      <c r="P624" s="11" t="s">
        <v>9117</v>
      </c>
      <c r="Q624" s="11" t="s">
        <v>9119</v>
      </c>
      <c r="R624" s="11" t="s">
        <v>8879</v>
      </c>
      <c r="S624" s="11" t="s">
        <v>8876</v>
      </c>
      <c r="T624" s="11" t="s">
        <v>8878</v>
      </c>
    </row>
    <row r="625" spans="1:20" ht="45">
      <c r="A625" s="11" t="s">
        <v>5647</v>
      </c>
      <c r="B625" s="8" t="s">
        <v>3931</v>
      </c>
      <c r="C625" s="11" t="s">
        <v>944</v>
      </c>
      <c r="D625" s="11" t="s">
        <v>5649</v>
      </c>
      <c r="E625" s="11" t="s">
        <v>5650</v>
      </c>
      <c r="F625" s="9"/>
      <c r="G625" s="11" t="s">
        <v>5374</v>
      </c>
      <c r="H625" s="11" t="s">
        <v>716</v>
      </c>
      <c r="I625" s="11" t="s">
        <v>166</v>
      </c>
      <c r="J625" s="11" t="s">
        <v>1036</v>
      </c>
      <c r="K625" s="11" t="s">
        <v>5522</v>
      </c>
      <c r="L625" s="11" t="s">
        <v>5648</v>
      </c>
      <c r="M625" s="11" t="s">
        <v>5591</v>
      </c>
      <c r="N625" s="11" t="s">
        <v>5592</v>
      </c>
      <c r="O625" s="11" t="s">
        <v>5598</v>
      </c>
      <c r="P625" s="11" t="s">
        <v>5595</v>
      </c>
      <c r="Q625" s="11" t="s">
        <v>5597</v>
      </c>
      <c r="R625" s="11" t="s">
        <v>5602</v>
      </c>
      <c r="S625" s="11" t="s">
        <v>5599</v>
      </c>
      <c r="T625" s="11" t="s">
        <v>5601</v>
      </c>
    </row>
    <row r="626" spans="1:20" ht="30">
      <c r="A626" s="11" t="s">
        <v>10751</v>
      </c>
      <c r="B626" s="8" t="s">
        <v>3936</v>
      </c>
      <c r="C626" s="11" t="s">
        <v>328</v>
      </c>
      <c r="D626" s="11" t="s">
        <v>10753</v>
      </c>
      <c r="E626" s="11" t="s">
        <v>10754</v>
      </c>
      <c r="F626" s="9"/>
      <c r="G626" s="11" t="s">
        <v>10682</v>
      </c>
      <c r="H626" s="11" t="s">
        <v>716</v>
      </c>
      <c r="I626" s="11" t="s">
        <v>316</v>
      </c>
      <c r="J626" s="11" t="s">
        <v>5893</v>
      </c>
      <c r="K626" s="11" t="s">
        <v>5894</v>
      </c>
      <c r="L626" s="11" t="s">
        <v>10752</v>
      </c>
      <c r="M626" s="11" t="s">
        <v>1211</v>
      </c>
      <c r="N626" s="11" t="s">
        <v>716</v>
      </c>
      <c r="O626" s="11" t="s">
        <v>10732</v>
      </c>
      <c r="P626" s="11" t="s">
        <v>10729</v>
      </c>
      <c r="Q626" s="11" t="s">
        <v>10731</v>
      </c>
      <c r="R626" s="11" t="s">
        <v>10107</v>
      </c>
      <c r="S626" s="11" t="s">
        <v>10104</v>
      </c>
      <c r="T626" s="11" t="s">
        <v>10106</v>
      </c>
    </row>
    <row r="627" spans="1:20" ht="30">
      <c r="A627" s="11" t="s">
        <v>1964</v>
      </c>
      <c r="B627" s="8" t="s">
        <v>3942</v>
      </c>
      <c r="C627" s="11" t="s">
        <v>1966</v>
      </c>
      <c r="D627" s="11" t="s">
        <v>1967</v>
      </c>
      <c r="E627" s="11" t="s">
        <v>1968</v>
      </c>
      <c r="F627" s="9"/>
      <c r="G627" s="11" t="s">
        <v>1912</v>
      </c>
      <c r="H627" s="11" t="s">
        <v>716</v>
      </c>
      <c r="I627" s="11" t="s">
        <v>53</v>
      </c>
      <c r="J627" s="11" t="s">
        <v>1923</v>
      </c>
      <c r="K627" s="11" t="s">
        <v>1924</v>
      </c>
      <c r="L627" s="11" t="s">
        <v>1965</v>
      </c>
      <c r="M627" s="11" t="s">
        <v>1910</v>
      </c>
      <c r="N627" s="11" t="s">
        <v>1911</v>
      </c>
      <c r="O627" s="11" t="s">
        <v>1935</v>
      </c>
      <c r="P627" s="11" t="s">
        <v>1932</v>
      </c>
      <c r="Q627" s="11" t="s">
        <v>1934</v>
      </c>
      <c r="R627" s="11" t="s">
        <v>1907</v>
      </c>
      <c r="S627" s="11" t="s">
        <v>1936</v>
      </c>
      <c r="T627" s="11" t="s">
        <v>1906</v>
      </c>
    </row>
    <row r="628" spans="1:20">
      <c r="A628" s="11" t="s">
        <v>13923</v>
      </c>
      <c r="B628" s="8" t="s">
        <v>3946</v>
      </c>
      <c r="C628" s="11" t="s">
        <v>1189</v>
      </c>
      <c r="D628" s="11" t="s">
        <v>13924</v>
      </c>
      <c r="E628" s="11" t="s">
        <v>13925</v>
      </c>
      <c r="F628" s="9"/>
      <c r="G628" s="11" t="s">
        <v>13819</v>
      </c>
      <c r="H628" s="11" t="s">
        <v>716</v>
      </c>
      <c r="I628" s="11" t="s">
        <v>399</v>
      </c>
      <c r="J628" s="11" t="s">
        <v>5893</v>
      </c>
      <c r="K628" s="11" t="s">
        <v>5894</v>
      </c>
      <c r="L628" s="11" t="s">
        <v>10131</v>
      </c>
      <c r="M628" s="11" t="s">
        <v>1211</v>
      </c>
      <c r="N628" s="11" t="s">
        <v>11163</v>
      </c>
      <c r="O628" s="11" t="s">
        <v>13891</v>
      </c>
      <c r="P628" s="11" t="s">
        <v>13898</v>
      </c>
      <c r="Q628" s="11" t="s">
        <v>13890</v>
      </c>
      <c r="R628" s="11" t="s">
        <v>447</v>
      </c>
      <c r="S628" s="11" t="s">
        <v>5883</v>
      </c>
      <c r="T628" s="11" t="s">
        <v>447</v>
      </c>
    </row>
    <row r="629" spans="1:20" ht="30">
      <c r="A629" s="11" t="s">
        <v>8904</v>
      </c>
      <c r="B629" s="8" t="s">
        <v>3923</v>
      </c>
      <c r="C629" s="11" t="s">
        <v>615</v>
      </c>
      <c r="D629" s="11" t="s">
        <v>8906</v>
      </c>
      <c r="E629" s="11" t="s">
        <v>8907</v>
      </c>
      <c r="F629" s="9"/>
      <c r="G629" s="11" t="s">
        <v>8874</v>
      </c>
      <c r="H629" s="11" t="s">
        <v>716</v>
      </c>
      <c r="I629" s="11" t="s">
        <v>287</v>
      </c>
      <c r="J629" s="11" t="s">
        <v>5893</v>
      </c>
      <c r="K629" s="11" t="s">
        <v>5894</v>
      </c>
      <c r="L629" s="11" t="s">
        <v>8905</v>
      </c>
      <c r="M629" s="11" t="s">
        <v>1211</v>
      </c>
      <c r="N629" s="11" t="s">
        <v>8873</v>
      </c>
      <c r="O629" s="11" t="s">
        <v>8870</v>
      </c>
      <c r="P629" s="11" t="s">
        <v>8885</v>
      </c>
      <c r="Q629" s="11" t="s">
        <v>8869</v>
      </c>
      <c r="R629" s="11" t="s">
        <v>8879</v>
      </c>
      <c r="S629" s="11" t="s">
        <v>8876</v>
      </c>
      <c r="T629" s="11" t="s">
        <v>8878</v>
      </c>
    </row>
    <row r="630" spans="1:20" ht="30">
      <c r="A630" s="11" t="s">
        <v>8612</v>
      </c>
      <c r="B630" s="8" t="s">
        <v>3957</v>
      </c>
      <c r="C630" s="11" t="s">
        <v>701</v>
      </c>
      <c r="D630" s="11" t="s">
        <v>8613</v>
      </c>
      <c r="E630" s="11" t="s">
        <v>8614</v>
      </c>
      <c r="F630" s="9"/>
      <c r="G630" s="11" t="s">
        <v>8476</v>
      </c>
      <c r="H630" s="11" t="s">
        <v>716</v>
      </c>
      <c r="I630" s="11" t="s">
        <v>287</v>
      </c>
      <c r="J630" s="11" t="s">
        <v>5893</v>
      </c>
      <c r="K630" s="11" t="s">
        <v>5894</v>
      </c>
      <c r="L630" s="11" t="s">
        <v>2963</v>
      </c>
      <c r="M630" s="11" t="s">
        <v>1211</v>
      </c>
      <c r="N630" s="11" t="s">
        <v>8487</v>
      </c>
      <c r="O630" s="11" t="s">
        <v>8598</v>
      </c>
      <c r="P630" s="11" t="s">
        <v>8595</v>
      </c>
      <c r="Q630" s="11" t="s">
        <v>8597</v>
      </c>
      <c r="R630" s="11" t="s">
        <v>8473</v>
      </c>
      <c r="S630" s="11" t="s">
        <v>8490</v>
      </c>
      <c r="T630" s="11" t="s">
        <v>8472</v>
      </c>
    </row>
    <row r="631" spans="1:20" ht="30">
      <c r="A631" s="11" t="s">
        <v>9380</v>
      </c>
      <c r="B631" s="8" t="s">
        <v>3964</v>
      </c>
      <c r="C631" s="11" t="s">
        <v>9382</v>
      </c>
      <c r="D631" s="11" t="s">
        <v>9338</v>
      </c>
      <c r="E631" s="11" t="s">
        <v>9383</v>
      </c>
      <c r="F631" s="9"/>
      <c r="G631" s="11" t="s">
        <v>9324</v>
      </c>
      <c r="H631" s="11" t="s">
        <v>716</v>
      </c>
      <c r="I631" s="11" t="s">
        <v>287</v>
      </c>
      <c r="J631" s="11" t="s">
        <v>5893</v>
      </c>
      <c r="K631" s="11" t="s">
        <v>5894</v>
      </c>
      <c r="L631" s="11" t="s">
        <v>9381</v>
      </c>
      <c r="M631" s="11" t="s">
        <v>1211</v>
      </c>
      <c r="N631" s="11" t="s">
        <v>9354</v>
      </c>
      <c r="O631" s="11" t="s">
        <v>9352</v>
      </c>
      <c r="P631" s="11" t="s">
        <v>9366</v>
      </c>
      <c r="Q631" s="11" t="s">
        <v>9351</v>
      </c>
      <c r="R631" s="11" t="s">
        <v>9360</v>
      </c>
      <c r="S631" s="11" t="s">
        <v>9357</v>
      </c>
      <c r="T631" s="11" t="s">
        <v>9359</v>
      </c>
    </row>
    <row r="632" spans="1:20" ht="30">
      <c r="A632" s="11" t="s">
        <v>9336</v>
      </c>
      <c r="B632" s="8" t="s">
        <v>3971</v>
      </c>
      <c r="C632" s="11" t="s">
        <v>9337</v>
      </c>
      <c r="D632" s="11" t="s">
        <v>9338</v>
      </c>
      <c r="E632" s="11" t="s">
        <v>9339</v>
      </c>
      <c r="F632" s="9"/>
      <c r="G632" s="11" t="s">
        <v>9324</v>
      </c>
      <c r="H632" s="11" t="s">
        <v>716</v>
      </c>
      <c r="I632" s="11" t="s">
        <v>287</v>
      </c>
      <c r="J632" s="11" t="s">
        <v>5893</v>
      </c>
      <c r="K632" s="11" t="s">
        <v>5894</v>
      </c>
      <c r="L632" s="11" t="s">
        <v>3565</v>
      </c>
      <c r="M632" s="11" t="s">
        <v>1211</v>
      </c>
      <c r="N632" s="11" t="s">
        <v>9319</v>
      </c>
      <c r="O632" s="11" t="s">
        <v>9317</v>
      </c>
      <c r="P632" s="11" t="s">
        <v>9328</v>
      </c>
      <c r="Q632" s="11" t="s">
        <v>9316</v>
      </c>
      <c r="R632" s="11" t="s">
        <v>9016</v>
      </c>
      <c r="S632" s="11" t="s">
        <v>9176</v>
      </c>
      <c r="T632" s="11" t="s">
        <v>9157</v>
      </c>
    </row>
    <row r="633" spans="1:20" ht="30">
      <c r="A633" s="11" t="s">
        <v>7681</v>
      </c>
      <c r="B633" s="8" t="s">
        <v>3979</v>
      </c>
      <c r="C633" s="11" t="s">
        <v>467</v>
      </c>
      <c r="D633" s="11" t="s">
        <v>7683</v>
      </c>
      <c r="E633" s="11" t="s">
        <v>7684</v>
      </c>
      <c r="F633" s="9"/>
      <c r="G633" s="11" t="s">
        <v>7635</v>
      </c>
      <c r="H633" s="11" t="s">
        <v>716</v>
      </c>
      <c r="I633" s="11" t="s">
        <v>342</v>
      </c>
      <c r="J633" s="11" t="s">
        <v>5893</v>
      </c>
      <c r="K633" s="11" t="s">
        <v>5894</v>
      </c>
      <c r="L633" s="11" t="s">
        <v>7682</v>
      </c>
      <c r="M633" s="11" t="s">
        <v>7634</v>
      </c>
      <c r="N633" s="11" t="s">
        <v>7115</v>
      </c>
      <c r="O633" s="11" t="s">
        <v>7667</v>
      </c>
      <c r="P633" s="11" t="s">
        <v>7664</v>
      </c>
      <c r="Q633" s="11" t="s">
        <v>7666</v>
      </c>
      <c r="R633" s="11" t="s">
        <v>7646</v>
      </c>
      <c r="S633" s="11" t="s">
        <v>7643</v>
      </c>
      <c r="T633" s="11" t="s">
        <v>7645</v>
      </c>
    </row>
    <row r="634" spans="1:20" ht="30">
      <c r="A634" s="11" t="s">
        <v>8394</v>
      </c>
      <c r="B634" s="8" t="s">
        <v>3985</v>
      </c>
      <c r="C634" s="11" t="s">
        <v>734</v>
      </c>
      <c r="D634" s="11" t="s">
        <v>8395</v>
      </c>
      <c r="E634" s="11" t="s">
        <v>8396</v>
      </c>
      <c r="F634" s="9"/>
      <c r="G634" s="11" t="s">
        <v>8260</v>
      </c>
      <c r="H634" s="11" t="s">
        <v>716</v>
      </c>
      <c r="I634" s="11" t="s">
        <v>376</v>
      </c>
      <c r="J634" s="11" t="s">
        <v>5893</v>
      </c>
      <c r="K634" s="11" t="s">
        <v>5894</v>
      </c>
      <c r="L634" s="11" t="s">
        <v>7946</v>
      </c>
      <c r="M634" s="11" t="s">
        <v>1211</v>
      </c>
      <c r="N634" s="11" t="s">
        <v>8091</v>
      </c>
      <c r="O634" s="11" t="s">
        <v>8375</v>
      </c>
      <c r="P634" s="11" t="s">
        <v>8372</v>
      </c>
      <c r="Q634" s="11" t="s">
        <v>8374</v>
      </c>
      <c r="R634" s="11" t="s">
        <v>8257</v>
      </c>
      <c r="S634" s="11" t="s">
        <v>8269</v>
      </c>
      <c r="T634" s="11" t="s">
        <v>8256</v>
      </c>
    </row>
    <row r="635" spans="1:20" ht="30">
      <c r="A635" s="11" t="s">
        <v>9449</v>
      </c>
      <c r="B635" s="8" t="s">
        <v>3992</v>
      </c>
      <c r="C635" s="11" t="s">
        <v>437</v>
      </c>
      <c r="D635" s="11" t="s">
        <v>9459</v>
      </c>
      <c r="E635" s="11" t="s">
        <v>9460</v>
      </c>
      <c r="F635" s="9"/>
      <c r="G635" s="11" t="s">
        <v>9355</v>
      </c>
      <c r="H635" s="11" t="s">
        <v>716</v>
      </c>
      <c r="I635" s="11" t="s">
        <v>287</v>
      </c>
      <c r="J635" s="11" t="s">
        <v>5908</v>
      </c>
      <c r="K635" s="11" t="s">
        <v>5909</v>
      </c>
      <c r="L635" s="11" t="s">
        <v>8178</v>
      </c>
      <c r="M635" s="11" t="s">
        <v>1211</v>
      </c>
      <c r="N635" s="11" t="s">
        <v>9354</v>
      </c>
      <c r="O635" s="11" t="s">
        <v>9360</v>
      </c>
      <c r="P635" s="11" t="s">
        <v>9357</v>
      </c>
      <c r="Q635" s="11" t="s">
        <v>9359</v>
      </c>
      <c r="R635" s="11" t="s">
        <v>8483</v>
      </c>
      <c r="S635" s="11" t="s">
        <v>8480</v>
      </c>
      <c r="T635" s="11" t="s">
        <v>8482</v>
      </c>
    </row>
    <row r="636" spans="1:20" ht="30">
      <c r="A636" s="11" t="s">
        <v>3765</v>
      </c>
      <c r="B636" s="8" t="s">
        <v>3997</v>
      </c>
      <c r="C636" s="11" t="s">
        <v>77</v>
      </c>
      <c r="D636" s="11" t="s">
        <v>3767</v>
      </c>
      <c r="E636" s="11" t="s">
        <v>3768</v>
      </c>
      <c r="F636" s="9"/>
      <c r="G636" s="11" t="s">
        <v>2186</v>
      </c>
      <c r="H636" s="11" t="s">
        <v>716</v>
      </c>
      <c r="I636" s="11" t="s">
        <v>53</v>
      </c>
      <c r="J636" s="11" t="s">
        <v>2194</v>
      </c>
      <c r="K636" s="11" t="s">
        <v>3609</v>
      </c>
      <c r="L636" s="11" t="s">
        <v>3766</v>
      </c>
      <c r="M636" s="11" t="s">
        <v>2184</v>
      </c>
      <c r="N636" s="11" t="s">
        <v>2185</v>
      </c>
      <c r="O636" s="11" t="s">
        <v>3744</v>
      </c>
      <c r="P636" s="11" t="s">
        <v>3741</v>
      </c>
      <c r="Q636" s="11" t="s">
        <v>3743</v>
      </c>
      <c r="R636" s="11" t="s">
        <v>3355</v>
      </c>
      <c r="S636" s="11" t="s">
        <v>3352</v>
      </c>
      <c r="T636" s="11" t="s">
        <v>3354</v>
      </c>
    </row>
    <row r="637" spans="1:20" ht="30">
      <c r="A637" s="11" t="s">
        <v>10478</v>
      </c>
      <c r="B637" s="8" t="s">
        <v>4004</v>
      </c>
      <c r="C637" s="11" t="s">
        <v>780</v>
      </c>
      <c r="D637" s="11" t="s">
        <v>10480</v>
      </c>
      <c r="E637" s="11" t="s">
        <v>10481</v>
      </c>
      <c r="F637" s="9"/>
      <c r="G637" s="11" t="s">
        <v>10439</v>
      </c>
      <c r="H637" s="11" t="s">
        <v>716</v>
      </c>
      <c r="I637" s="11" t="s">
        <v>316</v>
      </c>
      <c r="J637" s="11" t="s">
        <v>5893</v>
      </c>
      <c r="K637" s="11" t="s">
        <v>5894</v>
      </c>
      <c r="L637" s="11" t="s">
        <v>10479</v>
      </c>
      <c r="M637" s="11" t="s">
        <v>1211</v>
      </c>
      <c r="N637" s="11" t="s">
        <v>716</v>
      </c>
      <c r="O637" s="11" t="s">
        <v>10443</v>
      </c>
      <c r="P637" s="11" t="s">
        <v>10454</v>
      </c>
      <c r="Q637" s="11" t="s">
        <v>10442</v>
      </c>
      <c r="R637" s="11" t="s">
        <v>10434</v>
      </c>
      <c r="S637" s="11" t="s">
        <v>10448</v>
      </c>
      <c r="T637" s="11" t="s">
        <v>10433</v>
      </c>
    </row>
    <row r="638" spans="1:20" ht="30">
      <c r="A638" s="11" t="s">
        <v>12991</v>
      </c>
      <c r="B638" s="8" t="s">
        <v>4011</v>
      </c>
      <c r="C638" s="11" t="s">
        <v>328</v>
      </c>
      <c r="D638" s="11" t="s">
        <v>10480</v>
      </c>
      <c r="E638" s="11" t="s">
        <v>12992</v>
      </c>
      <c r="F638" s="9"/>
      <c r="G638" s="11" t="s">
        <v>12947</v>
      </c>
      <c r="H638" s="11" t="s">
        <v>716</v>
      </c>
      <c r="I638" s="11" t="s">
        <v>224</v>
      </c>
      <c r="J638" s="11" t="s">
        <v>5893</v>
      </c>
      <c r="K638" s="11" t="s">
        <v>5894</v>
      </c>
      <c r="L638" s="11" t="s">
        <v>11983</v>
      </c>
      <c r="M638" s="11" t="s">
        <v>1211</v>
      </c>
      <c r="N638" s="11" t="s">
        <v>12979</v>
      </c>
      <c r="O638" s="11" t="s">
        <v>12985</v>
      </c>
      <c r="P638" s="11" t="s">
        <v>12982</v>
      </c>
      <c r="Q638" s="11" t="s">
        <v>12984</v>
      </c>
      <c r="R638" s="11" t="s">
        <v>12957</v>
      </c>
      <c r="S638" s="11" t="s">
        <v>12954</v>
      </c>
      <c r="T638" s="11" t="s">
        <v>12956</v>
      </c>
    </row>
    <row r="639" spans="1:20" ht="30">
      <c r="A639" s="11" t="s">
        <v>2461</v>
      </c>
      <c r="B639" s="8" t="s">
        <v>4015</v>
      </c>
      <c r="C639" s="11" t="s">
        <v>77</v>
      </c>
      <c r="D639" s="11" t="s">
        <v>2463</v>
      </c>
      <c r="E639" s="11" t="s">
        <v>2464</v>
      </c>
      <c r="F639" s="9"/>
      <c r="G639" s="11" t="s">
        <v>2186</v>
      </c>
      <c r="H639" s="11" t="s">
        <v>716</v>
      </c>
      <c r="I639" s="11" t="s">
        <v>53</v>
      </c>
      <c r="J639" s="11" t="s">
        <v>2194</v>
      </c>
      <c r="K639" s="11" t="s">
        <v>2195</v>
      </c>
      <c r="L639" s="11" t="s">
        <v>2462</v>
      </c>
      <c r="M639" s="11" t="s">
        <v>2184</v>
      </c>
      <c r="N639" s="11" t="s">
        <v>2185</v>
      </c>
      <c r="O639" s="11" t="s">
        <v>2459</v>
      </c>
      <c r="P639" s="11" t="s">
        <v>2456</v>
      </c>
      <c r="Q639" s="11" t="s">
        <v>2458</v>
      </c>
      <c r="R639" s="11" t="s">
        <v>2385</v>
      </c>
      <c r="S639" s="11" t="s">
        <v>2382</v>
      </c>
      <c r="T639" s="11" t="s">
        <v>2384</v>
      </c>
    </row>
    <row r="640" spans="1:20">
      <c r="A640" s="11" t="s">
        <v>10281</v>
      </c>
      <c r="B640" s="8" t="s">
        <v>4020</v>
      </c>
      <c r="C640" s="11" t="s">
        <v>328</v>
      </c>
      <c r="D640" s="11" t="s">
        <v>10282</v>
      </c>
      <c r="E640" s="11" t="s">
        <v>10283</v>
      </c>
      <c r="F640" s="9"/>
      <c r="G640" s="11" t="s">
        <v>10252</v>
      </c>
      <c r="H640" s="11" t="s">
        <v>716</v>
      </c>
      <c r="I640" s="11" t="s">
        <v>316</v>
      </c>
      <c r="J640" s="11" t="s">
        <v>5893</v>
      </c>
      <c r="K640" s="11" t="s">
        <v>5894</v>
      </c>
      <c r="L640" s="11" t="s">
        <v>1960</v>
      </c>
      <c r="M640" s="11" t="s">
        <v>1211</v>
      </c>
      <c r="N640" s="11" t="s">
        <v>8873</v>
      </c>
      <c r="O640" s="11" t="s">
        <v>10259</v>
      </c>
      <c r="P640" s="11" t="s">
        <v>10256</v>
      </c>
      <c r="Q640" s="11" t="s">
        <v>10258</v>
      </c>
      <c r="R640" s="11" t="s">
        <v>10263</v>
      </c>
      <c r="S640" s="11" t="s">
        <v>10260</v>
      </c>
      <c r="T640" s="11" t="s">
        <v>10262</v>
      </c>
    </row>
    <row r="641" spans="1:20" ht="30">
      <c r="A641" s="11" t="s">
        <v>8352</v>
      </c>
      <c r="B641" s="8" t="s">
        <v>4026</v>
      </c>
      <c r="C641" s="11" t="s">
        <v>838</v>
      </c>
      <c r="D641" s="11" t="s">
        <v>8353</v>
      </c>
      <c r="E641" s="11" t="s">
        <v>8354</v>
      </c>
      <c r="F641" s="9"/>
      <c r="G641" s="11" t="s">
        <v>8260</v>
      </c>
      <c r="H641" s="11" t="s">
        <v>716</v>
      </c>
      <c r="I641" s="11" t="s">
        <v>376</v>
      </c>
      <c r="J641" s="11" t="s">
        <v>5893</v>
      </c>
      <c r="K641" s="11" t="s">
        <v>5894</v>
      </c>
      <c r="L641" s="11" t="s">
        <v>1429</v>
      </c>
      <c r="M641" s="11" t="s">
        <v>1211</v>
      </c>
      <c r="N641" s="11" t="s">
        <v>8091</v>
      </c>
      <c r="O641" s="11" t="s">
        <v>8343</v>
      </c>
      <c r="P641" s="11" t="s">
        <v>8340</v>
      </c>
      <c r="Q641" s="11" t="s">
        <v>8342</v>
      </c>
      <c r="R641" s="11" t="s">
        <v>8257</v>
      </c>
      <c r="S641" s="11" t="s">
        <v>8269</v>
      </c>
      <c r="T641" s="11" t="s">
        <v>8256</v>
      </c>
    </row>
    <row r="642" spans="1:20" ht="30">
      <c r="A642" s="11" t="s">
        <v>3507</v>
      </c>
      <c r="B642" s="8" t="s">
        <v>4030</v>
      </c>
      <c r="C642" s="11" t="s">
        <v>3509</v>
      </c>
      <c r="D642" s="11" t="s">
        <v>3510</v>
      </c>
      <c r="E642" s="11" t="s">
        <v>3511</v>
      </c>
      <c r="F642" s="9"/>
      <c r="G642" s="11" t="s">
        <v>2670</v>
      </c>
      <c r="H642" s="11" t="s">
        <v>716</v>
      </c>
      <c r="I642" s="11" t="s">
        <v>53</v>
      </c>
      <c r="J642" s="11" t="s">
        <v>2194</v>
      </c>
      <c r="K642" s="11" t="s">
        <v>3357</v>
      </c>
      <c r="L642" s="11" t="s">
        <v>3508</v>
      </c>
      <c r="M642" s="11" t="s">
        <v>3348</v>
      </c>
      <c r="N642" s="11" t="s">
        <v>3349</v>
      </c>
      <c r="O642" s="11" t="s">
        <v>3476</v>
      </c>
      <c r="P642" s="11" t="s">
        <v>3485</v>
      </c>
      <c r="Q642" s="11" t="s">
        <v>3475</v>
      </c>
      <c r="R642" s="11" t="s">
        <v>3355</v>
      </c>
      <c r="S642" s="11" t="s">
        <v>3352</v>
      </c>
      <c r="T642" s="11" t="s">
        <v>3354</v>
      </c>
    </row>
    <row r="643" spans="1:20" ht="30">
      <c r="A643" s="11" t="s">
        <v>2073</v>
      </c>
      <c r="B643" s="8" t="s">
        <v>4035</v>
      </c>
      <c r="C643" s="11" t="s">
        <v>504</v>
      </c>
      <c r="D643" s="11" t="s">
        <v>2074</v>
      </c>
      <c r="E643" s="11" t="s">
        <v>2075</v>
      </c>
      <c r="F643" s="9"/>
      <c r="G643" s="11" t="s">
        <v>1912</v>
      </c>
      <c r="H643" s="11" t="s">
        <v>716</v>
      </c>
      <c r="I643" s="11" t="s">
        <v>53</v>
      </c>
      <c r="J643" s="11" t="s">
        <v>1923</v>
      </c>
      <c r="K643" s="11" t="s">
        <v>1924</v>
      </c>
      <c r="L643" s="11" t="s">
        <v>555</v>
      </c>
      <c r="M643" s="11" t="s">
        <v>1910</v>
      </c>
      <c r="N643" s="11" t="s">
        <v>1911</v>
      </c>
      <c r="O643" s="11" t="s">
        <v>2036</v>
      </c>
      <c r="P643" s="11" t="s">
        <v>2046</v>
      </c>
      <c r="Q643" s="11" t="s">
        <v>2035</v>
      </c>
      <c r="R643" s="11" t="s">
        <v>1907</v>
      </c>
      <c r="S643" s="11" t="s">
        <v>1936</v>
      </c>
      <c r="T643" s="11" t="s">
        <v>1906</v>
      </c>
    </row>
    <row r="644" spans="1:20" ht="30">
      <c r="A644" s="11" t="s">
        <v>8742</v>
      </c>
      <c r="B644" s="8" t="s">
        <v>4042</v>
      </c>
      <c r="C644" s="11" t="s">
        <v>813</v>
      </c>
      <c r="D644" s="11" t="s">
        <v>8757</v>
      </c>
      <c r="E644" s="11" t="s">
        <v>8758</v>
      </c>
      <c r="F644" s="9"/>
      <c r="G644" s="11" t="s">
        <v>8695</v>
      </c>
      <c r="H644" s="11" t="s">
        <v>716</v>
      </c>
      <c r="I644" s="11" t="s">
        <v>287</v>
      </c>
      <c r="J644" s="11" t="s">
        <v>5908</v>
      </c>
      <c r="K644" s="11" t="s">
        <v>5909</v>
      </c>
      <c r="L644" s="11" t="s">
        <v>2118</v>
      </c>
      <c r="M644" s="11" t="s">
        <v>1211</v>
      </c>
      <c r="N644" s="11" t="s">
        <v>8696</v>
      </c>
      <c r="O644" s="11" t="s">
        <v>8672</v>
      </c>
      <c r="P644" s="11" t="s">
        <v>8669</v>
      </c>
      <c r="Q644" s="11" t="s">
        <v>8671</v>
      </c>
      <c r="R644" s="11" t="s">
        <v>8483</v>
      </c>
      <c r="S644" s="11" t="s">
        <v>8480</v>
      </c>
      <c r="T644" s="11" t="s">
        <v>8482</v>
      </c>
    </row>
    <row r="645" spans="1:20" ht="30">
      <c r="A645" s="11" t="s">
        <v>11241</v>
      </c>
      <c r="B645" s="8" t="s">
        <v>3927</v>
      </c>
      <c r="C645" s="11" t="s">
        <v>11242</v>
      </c>
      <c r="D645" s="11" t="s">
        <v>11243</v>
      </c>
      <c r="E645" s="11" t="s">
        <v>11244</v>
      </c>
      <c r="F645" s="9"/>
      <c r="G645" s="11" t="s">
        <v>11215</v>
      </c>
      <c r="H645" s="11" t="s">
        <v>716</v>
      </c>
      <c r="I645" s="11" t="s">
        <v>1816</v>
      </c>
      <c r="J645" s="11" t="s">
        <v>5893</v>
      </c>
      <c r="K645" s="11" t="s">
        <v>5894</v>
      </c>
      <c r="L645" s="11" t="s">
        <v>5283</v>
      </c>
      <c r="M645" s="11" t="s">
        <v>1211</v>
      </c>
      <c r="N645" s="11" t="s">
        <v>11163</v>
      </c>
      <c r="O645" s="11" t="s">
        <v>11228</v>
      </c>
      <c r="P645" s="11" t="s">
        <v>11225</v>
      </c>
      <c r="Q645" s="11" t="s">
        <v>11227</v>
      </c>
      <c r="R645" s="11" t="s">
        <v>11147</v>
      </c>
      <c r="S645" s="11" t="s">
        <v>11171</v>
      </c>
      <c r="T645" s="11" t="s">
        <v>11146</v>
      </c>
    </row>
    <row r="646" spans="1:20" ht="30">
      <c r="A646" s="11" t="s">
        <v>7384</v>
      </c>
      <c r="B646" s="8" t="s">
        <v>4057</v>
      </c>
      <c r="C646" s="11" t="s">
        <v>838</v>
      </c>
      <c r="D646" s="11" t="s">
        <v>7386</v>
      </c>
      <c r="E646" s="11" t="s">
        <v>7387</v>
      </c>
      <c r="F646" s="9"/>
      <c r="G646" s="11" t="s">
        <v>7313</v>
      </c>
      <c r="H646" s="11" t="s">
        <v>716</v>
      </c>
      <c r="I646" s="11" t="s">
        <v>342</v>
      </c>
      <c r="J646" s="11" t="s">
        <v>5893</v>
      </c>
      <c r="K646" s="11" t="s">
        <v>5894</v>
      </c>
      <c r="L646" s="11" t="s">
        <v>7385</v>
      </c>
      <c r="M646" s="11" t="s">
        <v>1211</v>
      </c>
      <c r="N646" s="11" t="s">
        <v>716</v>
      </c>
      <c r="O646" s="11" t="s">
        <v>7369</v>
      </c>
      <c r="P646" s="11" t="s">
        <v>7376</v>
      </c>
      <c r="Q646" s="11" t="s">
        <v>7368</v>
      </c>
      <c r="R646" s="11" t="s">
        <v>7319</v>
      </c>
      <c r="S646" s="11" t="s">
        <v>7316</v>
      </c>
      <c r="T646" s="11" t="s">
        <v>7318</v>
      </c>
    </row>
    <row r="647" spans="1:20" ht="30">
      <c r="A647" s="11" t="s">
        <v>13034</v>
      </c>
      <c r="B647" s="8" t="s">
        <v>4075</v>
      </c>
      <c r="C647" s="11" t="s">
        <v>1189</v>
      </c>
      <c r="D647" s="11" t="s">
        <v>7386</v>
      </c>
      <c r="E647" s="11" t="s">
        <v>13035</v>
      </c>
      <c r="F647" s="9"/>
      <c r="G647" s="11" t="s">
        <v>12963</v>
      </c>
      <c r="H647" s="11" t="s">
        <v>716</v>
      </c>
      <c r="I647" s="11" t="s">
        <v>224</v>
      </c>
      <c r="J647" s="11" t="s">
        <v>5893</v>
      </c>
      <c r="K647" s="11" t="s">
        <v>5894</v>
      </c>
      <c r="L647" s="11" t="s">
        <v>10575</v>
      </c>
      <c r="M647" s="11" t="s">
        <v>1211</v>
      </c>
      <c r="N647" s="11" t="s">
        <v>1202</v>
      </c>
      <c r="O647" s="11" t="s">
        <v>13016</v>
      </c>
      <c r="P647" s="11" t="s">
        <v>13013</v>
      </c>
      <c r="Q647" s="11" t="s">
        <v>13015</v>
      </c>
      <c r="R647" s="11" t="s">
        <v>12957</v>
      </c>
      <c r="S647" s="11" t="s">
        <v>12954</v>
      </c>
      <c r="T647" s="11" t="s">
        <v>12956</v>
      </c>
    </row>
    <row r="648" spans="1:20" ht="30">
      <c r="A648" s="11" t="s">
        <v>3406</v>
      </c>
      <c r="B648" s="8" t="s">
        <v>4079</v>
      </c>
      <c r="C648" s="11" t="s">
        <v>3408</v>
      </c>
      <c r="D648" s="11" t="s">
        <v>3409</v>
      </c>
      <c r="E648" s="11" t="s">
        <v>3410</v>
      </c>
      <c r="F648" s="9"/>
      <c r="G648" s="11" t="s">
        <v>2670</v>
      </c>
      <c r="H648" s="11" t="s">
        <v>716</v>
      </c>
      <c r="I648" s="11" t="s">
        <v>53</v>
      </c>
      <c r="J648" s="11" t="s">
        <v>2194</v>
      </c>
      <c r="K648" s="11" t="s">
        <v>3366</v>
      </c>
      <c r="L648" s="11" t="s">
        <v>3407</v>
      </c>
      <c r="M648" s="11" t="s">
        <v>3348</v>
      </c>
      <c r="N648" s="11" t="s">
        <v>3349</v>
      </c>
      <c r="O648" s="11" t="s">
        <v>3345</v>
      </c>
      <c r="P648" s="11" t="s">
        <v>3364</v>
      </c>
      <c r="Q648" s="11" t="s">
        <v>3344</v>
      </c>
      <c r="R648" s="11" t="s">
        <v>3355</v>
      </c>
      <c r="S648" s="11" t="s">
        <v>3352</v>
      </c>
      <c r="T648" s="11" t="s">
        <v>3354</v>
      </c>
    </row>
    <row r="649" spans="1:20" ht="30">
      <c r="A649" s="11" t="s">
        <v>11741</v>
      </c>
      <c r="B649" s="8" t="s">
        <v>4086</v>
      </c>
      <c r="C649" s="11" t="s">
        <v>6483</v>
      </c>
      <c r="D649" s="11" t="s">
        <v>11742</v>
      </c>
      <c r="E649" s="11" t="s">
        <v>11743</v>
      </c>
      <c r="F649" s="9"/>
      <c r="G649" s="11" t="s">
        <v>11707</v>
      </c>
      <c r="H649" s="11" t="s">
        <v>716</v>
      </c>
      <c r="I649" s="11" t="s">
        <v>1816</v>
      </c>
      <c r="J649" s="11" t="s">
        <v>5893</v>
      </c>
      <c r="K649" s="11" t="s">
        <v>5894</v>
      </c>
      <c r="L649" s="11" t="s">
        <v>655</v>
      </c>
      <c r="M649" s="11" t="s">
        <v>1211</v>
      </c>
      <c r="N649" s="11" t="s">
        <v>11163</v>
      </c>
      <c r="O649" s="11" t="s">
        <v>11737</v>
      </c>
      <c r="P649" s="11" t="s">
        <v>11744</v>
      </c>
      <c r="Q649" s="11" t="s">
        <v>11736</v>
      </c>
      <c r="R649" s="11" t="s">
        <v>11670</v>
      </c>
      <c r="S649" s="11" t="s">
        <v>11667</v>
      </c>
      <c r="T649" s="11" t="s">
        <v>11669</v>
      </c>
    </row>
    <row r="650" spans="1:20" ht="30">
      <c r="A650" s="11" t="s">
        <v>12125</v>
      </c>
      <c r="B650" s="8" t="s">
        <v>4093</v>
      </c>
      <c r="C650" s="11" t="s">
        <v>962</v>
      </c>
      <c r="D650" s="11" t="s">
        <v>12129</v>
      </c>
      <c r="E650" s="11" t="s">
        <v>12130</v>
      </c>
      <c r="F650" s="9"/>
      <c r="G650" s="11" t="s">
        <v>12127</v>
      </c>
      <c r="H650" s="11" t="s">
        <v>716</v>
      </c>
      <c r="I650" s="11" t="s">
        <v>224</v>
      </c>
      <c r="J650" s="11" t="s">
        <v>5908</v>
      </c>
      <c r="K650" s="11" t="s">
        <v>5909</v>
      </c>
      <c r="L650" s="11" t="s">
        <v>1893</v>
      </c>
      <c r="M650" s="11" t="s">
        <v>1211</v>
      </c>
      <c r="N650" s="11" t="s">
        <v>11163</v>
      </c>
      <c r="O650" s="11" t="s">
        <v>12116</v>
      </c>
      <c r="P650" s="11" t="s">
        <v>12131</v>
      </c>
      <c r="Q650" s="11" t="s">
        <v>12115</v>
      </c>
      <c r="R650" s="11" t="s">
        <v>11158</v>
      </c>
      <c r="S650" s="11" t="s">
        <v>11155</v>
      </c>
      <c r="T650" s="11" t="s">
        <v>11157</v>
      </c>
    </row>
    <row r="651" spans="1:20" ht="45">
      <c r="A651" s="11" t="s">
        <v>5624</v>
      </c>
      <c r="B651" s="8" t="s">
        <v>4101</v>
      </c>
      <c r="C651" s="11" t="s">
        <v>251</v>
      </c>
      <c r="D651" s="11" t="s">
        <v>5625</v>
      </c>
      <c r="E651" s="11" t="s">
        <v>5626</v>
      </c>
      <c r="F651" s="9"/>
      <c r="G651" s="11" t="s">
        <v>5374</v>
      </c>
      <c r="H651" s="11" t="s">
        <v>716</v>
      </c>
      <c r="I651" s="11" t="s">
        <v>166</v>
      </c>
      <c r="J651" s="11" t="s">
        <v>1168</v>
      </c>
      <c r="K651" s="11" t="s">
        <v>5496</v>
      </c>
      <c r="L651" s="11" t="s">
        <v>2414</v>
      </c>
      <c r="M651" s="11" t="s">
        <v>5619</v>
      </c>
      <c r="N651" s="11" t="s">
        <v>5620</v>
      </c>
      <c r="O651" s="11" t="s">
        <v>5598</v>
      </c>
      <c r="P651" s="11" t="s">
        <v>5595</v>
      </c>
      <c r="Q651" s="11" t="s">
        <v>5597</v>
      </c>
      <c r="R651" s="11" t="s">
        <v>5602</v>
      </c>
      <c r="S651" s="11" t="s">
        <v>5599</v>
      </c>
      <c r="T651" s="11" t="s">
        <v>5601</v>
      </c>
    </row>
    <row r="652" spans="1:20">
      <c r="A652" s="11" t="s">
        <v>10409</v>
      </c>
      <c r="B652" s="8" t="s">
        <v>4107</v>
      </c>
      <c r="C652" s="11" t="s">
        <v>328</v>
      </c>
      <c r="D652" s="11" t="s">
        <v>10410</v>
      </c>
      <c r="E652" s="11" t="s">
        <v>10411</v>
      </c>
      <c r="F652" s="9"/>
      <c r="G652" s="11" t="s">
        <v>10252</v>
      </c>
      <c r="H652" s="11" t="s">
        <v>716</v>
      </c>
      <c r="I652" s="11" t="s">
        <v>316</v>
      </c>
      <c r="J652" s="11" t="s">
        <v>5893</v>
      </c>
      <c r="K652" s="11" t="s">
        <v>5894</v>
      </c>
      <c r="L652" s="11" t="s">
        <v>7265</v>
      </c>
      <c r="M652" s="11" t="s">
        <v>1211</v>
      </c>
      <c r="N652" s="11" t="s">
        <v>9354</v>
      </c>
      <c r="O652" s="11" t="s">
        <v>10381</v>
      </c>
      <c r="P652" s="11" t="s">
        <v>10378</v>
      </c>
      <c r="Q652" s="11" t="s">
        <v>10380</v>
      </c>
      <c r="R652" s="11" t="s">
        <v>10263</v>
      </c>
      <c r="S652" s="11" t="s">
        <v>10260</v>
      </c>
      <c r="T652" s="11" t="s">
        <v>10262</v>
      </c>
    </row>
    <row r="653" spans="1:20" ht="30">
      <c r="A653" s="11" t="s">
        <v>12902</v>
      </c>
      <c r="B653" s="8" t="s">
        <v>4114</v>
      </c>
      <c r="C653" s="11" t="s">
        <v>567</v>
      </c>
      <c r="D653" s="11" t="s">
        <v>10410</v>
      </c>
      <c r="E653" s="11" t="s">
        <v>12904</v>
      </c>
      <c r="F653" s="9"/>
      <c r="G653" s="11" t="s">
        <v>12872</v>
      </c>
      <c r="H653" s="11" t="s">
        <v>716</v>
      </c>
      <c r="I653" s="11" t="s">
        <v>1816</v>
      </c>
      <c r="J653" s="11" t="s">
        <v>5893</v>
      </c>
      <c r="K653" s="11" t="s">
        <v>5894</v>
      </c>
      <c r="L653" s="11" t="s">
        <v>12903</v>
      </c>
      <c r="M653" s="11" t="s">
        <v>1211</v>
      </c>
      <c r="N653" s="11" t="s">
        <v>11163</v>
      </c>
      <c r="O653" s="11" t="s">
        <v>12900</v>
      </c>
      <c r="P653" s="11" t="s">
        <v>12897</v>
      </c>
      <c r="Q653" s="11" t="s">
        <v>12899</v>
      </c>
      <c r="R653" s="11" t="s">
        <v>12728</v>
      </c>
      <c r="S653" s="11" t="s">
        <v>12739</v>
      </c>
      <c r="T653" s="11" t="s">
        <v>12727</v>
      </c>
    </row>
    <row r="654" spans="1:20" ht="30">
      <c r="A654" s="11" t="s">
        <v>14678</v>
      </c>
      <c r="B654" s="8" t="s">
        <v>4119</v>
      </c>
      <c r="C654" s="11" t="s">
        <v>208</v>
      </c>
      <c r="D654" s="11" t="s">
        <v>10410</v>
      </c>
      <c r="E654" s="11" t="s">
        <v>14679</v>
      </c>
      <c r="F654" s="9"/>
      <c r="G654" s="11" t="s">
        <v>14572</v>
      </c>
      <c r="H654" s="11" t="s">
        <v>716</v>
      </c>
      <c r="I654" s="11" t="s">
        <v>1520</v>
      </c>
      <c r="J654" s="11" t="s">
        <v>5893</v>
      </c>
      <c r="K654" s="11" t="s">
        <v>5894</v>
      </c>
      <c r="L654" s="11" t="s">
        <v>7041</v>
      </c>
      <c r="M654" s="11" t="s">
        <v>1211</v>
      </c>
      <c r="N654" s="11" t="s">
        <v>716</v>
      </c>
      <c r="O654" s="11" t="s">
        <v>14671</v>
      </c>
      <c r="P654" s="11" t="s">
        <v>14668</v>
      </c>
      <c r="Q654" s="11" t="s">
        <v>14670</v>
      </c>
      <c r="R654" s="11" t="s">
        <v>14578</v>
      </c>
      <c r="S654" s="11" t="s">
        <v>14575</v>
      </c>
      <c r="T654" s="11" t="s">
        <v>14577</v>
      </c>
    </row>
    <row r="655" spans="1:20" ht="30">
      <c r="A655" s="11" t="s">
        <v>10173</v>
      </c>
      <c r="B655" s="8" t="s">
        <v>4123</v>
      </c>
      <c r="C655" s="11" t="s">
        <v>1543</v>
      </c>
      <c r="D655" s="11" t="s">
        <v>10178</v>
      </c>
      <c r="E655" s="11" t="s">
        <v>10179</v>
      </c>
      <c r="F655" s="9"/>
      <c r="G655" s="11" t="s">
        <v>10116</v>
      </c>
      <c r="H655" s="11" t="s">
        <v>716</v>
      </c>
      <c r="I655" s="11" t="s">
        <v>316</v>
      </c>
      <c r="J655" s="11" t="s">
        <v>5893</v>
      </c>
      <c r="K655" s="11" t="s">
        <v>5894</v>
      </c>
      <c r="L655" s="11" t="s">
        <v>10174</v>
      </c>
      <c r="M655" s="11" t="s">
        <v>1211</v>
      </c>
      <c r="N655" s="11" t="s">
        <v>716</v>
      </c>
      <c r="O655" s="11" t="s">
        <v>10183</v>
      </c>
      <c r="P655" s="11" t="s">
        <v>10180</v>
      </c>
      <c r="Q655" s="11" t="s">
        <v>10182</v>
      </c>
      <c r="R655" s="11" t="s">
        <v>10107</v>
      </c>
      <c r="S655" s="11" t="s">
        <v>10104</v>
      </c>
      <c r="T655" s="11" t="s">
        <v>10106</v>
      </c>
    </row>
    <row r="656" spans="1:20" ht="30">
      <c r="A656" s="11" t="s">
        <v>7496</v>
      </c>
      <c r="B656" s="8" t="s">
        <v>4129</v>
      </c>
      <c r="C656" s="11" t="s">
        <v>701</v>
      </c>
      <c r="D656" s="11" t="s">
        <v>7497</v>
      </c>
      <c r="E656" s="11" t="s">
        <v>7498</v>
      </c>
      <c r="F656" s="9"/>
      <c r="G656" s="11" t="s">
        <v>7313</v>
      </c>
      <c r="H656" s="11" t="s">
        <v>716</v>
      </c>
      <c r="I656" s="11" t="s">
        <v>342</v>
      </c>
      <c r="J656" s="11" t="s">
        <v>5893</v>
      </c>
      <c r="K656" s="11" t="s">
        <v>5894</v>
      </c>
      <c r="L656" s="11" t="s">
        <v>7137</v>
      </c>
      <c r="M656" s="11" t="s">
        <v>1211</v>
      </c>
      <c r="N656" s="11" t="s">
        <v>716</v>
      </c>
      <c r="O656" s="11" t="s">
        <v>447</v>
      </c>
      <c r="P656" s="11" t="s">
        <v>5907</v>
      </c>
      <c r="Q656" s="11" t="s">
        <v>447</v>
      </c>
      <c r="R656" s="11" t="s">
        <v>7319</v>
      </c>
      <c r="S656" s="11" t="s">
        <v>7316</v>
      </c>
      <c r="T656" s="11" t="s">
        <v>7318</v>
      </c>
    </row>
    <row r="657" spans="1:20" ht="30">
      <c r="A657" s="11" t="s">
        <v>8801</v>
      </c>
      <c r="B657" s="8" t="s">
        <v>4141</v>
      </c>
      <c r="C657" s="11" t="s">
        <v>860</v>
      </c>
      <c r="D657" s="11" t="s">
        <v>8803</v>
      </c>
      <c r="E657" s="11" t="s">
        <v>8804</v>
      </c>
      <c r="F657" s="9"/>
      <c r="G657" s="11" t="s">
        <v>8666</v>
      </c>
      <c r="H657" s="11" t="s">
        <v>716</v>
      </c>
      <c r="I657" s="11" t="s">
        <v>287</v>
      </c>
      <c r="J657" s="11" t="s">
        <v>5893</v>
      </c>
      <c r="K657" s="11" t="s">
        <v>5894</v>
      </c>
      <c r="L657" s="11" t="s">
        <v>8802</v>
      </c>
      <c r="M657" s="11" t="s">
        <v>1211</v>
      </c>
      <c r="N657" s="11" t="s">
        <v>8487</v>
      </c>
      <c r="O657" s="11" t="s">
        <v>8674</v>
      </c>
      <c r="P657" s="11" t="s">
        <v>8786</v>
      </c>
      <c r="Q657" s="11" t="s">
        <v>8673</v>
      </c>
      <c r="R657" s="11" t="s">
        <v>8672</v>
      </c>
      <c r="S657" s="11" t="s">
        <v>8669</v>
      </c>
      <c r="T657" s="11" t="s">
        <v>8671</v>
      </c>
    </row>
    <row r="658" spans="1:20" ht="30">
      <c r="A658" s="11" t="s">
        <v>2481</v>
      </c>
      <c r="B658" s="8" t="s">
        <v>4147</v>
      </c>
      <c r="C658" s="11" t="s">
        <v>226</v>
      </c>
      <c r="D658" s="11" t="s">
        <v>2483</v>
      </c>
      <c r="E658" s="11" t="s">
        <v>2484</v>
      </c>
      <c r="F658" s="9"/>
      <c r="G658" s="11" t="s">
        <v>2186</v>
      </c>
      <c r="H658" s="11" t="s">
        <v>716</v>
      </c>
      <c r="I658" s="11" t="s">
        <v>53</v>
      </c>
      <c r="J658" s="11" t="s">
        <v>2194</v>
      </c>
      <c r="K658" s="11" t="s">
        <v>2195</v>
      </c>
      <c r="L658" s="11" t="s">
        <v>2482</v>
      </c>
      <c r="M658" s="11" t="s">
        <v>2184</v>
      </c>
      <c r="N658" s="11" t="s">
        <v>2185</v>
      </c>
      <c r="O658" s="11" t="s">
        <v>2459</v>
      </c>
      <c r="P658" s="11" t="s">
        <v>2456</v>
      </c>
      <c r="Q658" s="11" t="s">
        <v>2458</v>
      </c>
      <c r="R658" s="11" t="s">
        <v>2385</v>
      </c>
      <c r="S658" s="11" t="s">
        <v>2382</v>
      </c>
      <c r="T658" s="11" t="s">
        <v>2384</v>
      </c>
    </row>
    <row r="659" spans="1:20" ht="30">
      <c r="A659" s="11" t="s">
        <v>6145</v>
      </c>
      <c r="B659" s="8" t="s">
        <v>4138</v>
      </c>
      <c r="C659" s="11" t="s">
        <v>6147</v>
      </c>
      <c r="D659" s="11" t="s">
        <v>6148</v>
      </c>
      <c r="E659" s="11" t="s">
        <v>6149</v>
      </c>
      <c r="F659" s="9"/>
      <c r="G659" s="11" t="s">
        <v>5955</v>
      </c>
      <c r="H659" s="11" t="s">
        <v>716</v>
      </c>
      <c r="I659" s="11" t="s">
        <v>166</v>
      </c>
      <c r="J659" s="11" t="s">
        <v>5893</v>
      </c>
      <c r="K659" s="11" t="s">
        <v>5894</v>
      </c>
      <c r="L659" s="11" t="s">
        <v>6146</v>
      </c>
      <c r="M659" s="11" t="s">
        <v>1211</v>
      </c>
      <c r="N659" s="11" t="s">
        <v>716</v>
      </c>
      <c r="O659" s="11" t="s">
        <v>6100</v>
      </c>
      <c r="P659" s="11" t="s">
        <v>6110</v>
      </c>
      <c r="Q659" s="11" t="s">
        <v>6099</v>
      </c>
      <c r="R659" s="11" t="s">
        <v>5962</v>
      </c>
      <c r="S659" s="11" t="s">
        <v>5959</v>
      </c>
      <c r="T659" s="11" t="s">
        <v>5961</v>
      </c>
    </row>
    <row r="660" spans="1:20" ht="30">
      <c r="A660" s="11" t="s">
        <v>256</v>
      </c>
      <c r="B660" s="8" t="s">
        <v>4160</v>
      </c>
      <c r="C660" s="11" t="s">
        <v>262</v>
      </c>
      <c r="D660" s="11" t="s">
        <v>263</v>
      </c>
      <c r="E660" s="11" t="s">
        <v>264</v>
      </c>
      <c r="F660" s="9"/>
      <c r="G660" s="11" t="s">
        <v>223</v>
      </c>
      <c r="H660" s="11" t="s">
        <v>54</v>
      </c>
      <c r="I660" s="11" t="s">
        <v>224</v>
      </c>
      <c r="J660" s="11" t="s">
        <v>203</v>
      </c>
      <c r="K660" s="11" t="s">
        <v>254</v>
      </c>
      <c r="L660" s="11" t="s">
        <v>257</v>
      </c>
      <c r="M660" s="11" t="s">
        <v>163</v>
      </c>
      <c r="N660" s="11" t="s">
        <v>239</v>
      </c>
      <c r="O660" s="11" t="s">
        <v>232</v>
      </c>
      <c r="P660" s="11" t="s">
        <v>229</v>
      </c>
      <c r="Q660" s="11" t="s">
        <v>231</v>
      </c>
      <c r="R660" s="11" t="s">
        <v>178</v>
      </c>
      <c r="S660" s="11" t="s">
        <v>175</v>
      </c>
      <c r="T660" s="11" t="s">
        <v>177</v>
      </c>
    </row>
    <row r="661" spans="1:20" ht="30">
      <c r="A661" s="11" t="s">
        <v>14580</v>
      </c>
      <c r="B661" s="8" t="s">
        <v>4171</v>
      </c>
      <c r="C661" s="11" t="s">
        <v>962</v>
      </c>
      <c r="D661" s="11" t="s">
        <v>14581</v>
      </c>
      <c r="E661" s="11" t="s">
        <v>14582</v>
      </c>
      <c r="F661" s="9">
        <v>79127780544</v>
      </c>
      <c r="G661" s="11" t="s">
        <v>14572</v>
      </c>
      <c r="H661" s="11" t="s">
        <v>716</v>
      </c>
      <c r="I661" s="11" t="s">
        <v>1520</v>
      </c>
      <c r="J661" s="11" t="s">
        <v>5893</v>
      </c>
      <c r="K661" s="11" t="s">
        <v>5894</v>
      </c>
      <c r="L661" s="11" t="s">
        <v>11983</v>
      </c>
      <c r="M661" s="11" t="s">
        <v>1211</v>
      </c>
      <c r="N661" s="11" t="s">
        <v>8487</v>
      </c>
      <c r="O661" s="11" t="s">
        <v>14569</v>
      </c>
      <c r="P661" s="11" t="s">
        <v>14583</v>
      </c>
      <c r="Q661" s="11" t="s">
        <v>14568</v>
      </c>
      <c r="R661" s="11" t="s">
        <v>14578</v>
      </c>
      <c r="S661" s="11" t="s">
        <v>14575</v>
      </c>
      <c r="T661" s="11" t="s">
        <v>14577</v>
      </c>
    </row>
    <row r="662" spans="1:20" ht="45">
      <c r="A662" s="11" t="s">
        <v>1533</v>
      </c>
      <c r="B662" s="8" t="s">
        <v>4168</v>
      </c>
      <c r="C662" s="11" t="s">
        <v>1414</v>
      </c>
      <c r="D662" s="11" t="s">
        <v>1535</v>
      </c>
      <c r="E662" s="11" t="s">
        <v>1536</v>
      </c>
      <c r="F662" s="9">
        <v>79226428989</v>
      </c>
      <c r="G662" s="11" t="s">
        <v>1519</v>
      </c>
      <c r="H662" s="11" t="s">
        <v>716</v>
      </c>
      <c r="I662" s="11" t="s">
        <v>1520</v>
      </c>
      <c r="J662" s="11" t="s">
        <v>1036</v>
      </c>
      <c r="K662" s="11" t="s">
        <v>1187</v>
      </c>
      <c r="L662" s="11" t="s">
        <v>1534</v>
      </c>
      <c r="M662" s="11" t="s">
        <v>1307</v>
      </c>
      <c r="N662" s="11" t="s">
        <v>716</v>
      </c>
      <c r="O662" s="11" t="s">
        <v>1527</v>
      </c>
      <c r="P662" s="11" t="s">
        <v>1524</v>
      </c>
      <c r="Q662" s="11" t="s">
        <v>1526</v>
      </c>
      <c r="R662" s="11" t="s">
        <v>1195</v>
      </c>
      <c r="S662" s="11" t="s">
        <v>1192</v>
      </c>
      <c r="T662" s="11" t="s">
        <v>1194</v>
      </c>
    </row>
    <row r="663" spans="1:20" ht="30">
      <c r="A663" s="11" t="s">
        <v>15311</v>
      </c>
      <c r="B663" s="8" t="s">
        <v>4185</v>
      </c>
      <c r="C663" s="11" t="s">
        <v>98</v>
      </c>
      <c r="D663" s="11" t="s">
        <v>15316</v>
      </c>
      <c r="E663" s="11" t="s">
        <v>15317</v>
      </c>
      <c r="F663" s="9"/>
      <c r="G663" s="11" t="s">
        <v>5862</v>
      </c>
      <c r="H663" s="11" t="s">
        <v>5864</v>
      </c>
      <c r="I663" s="11" t="s">
        <v>53</v>
      </c>
      <c r="J663" s="11" t="s">
        <v>15308</v>
      </c>
      <c r="K663" s="11" t="s">
        <v>15309</v>
      </c>
      <c r="L663" s="11" t="s">
        <v>15312</v>
      </c>
      <c r="M663" s="11" t="s">
        <v>15315</v>
      </c>
      <c r="N663" s="11" t="s">
        <v>15314</v>
      </c>
      <c r="O663" s="11" t="s">
        <v>15292</v>
      </c>
      <c r="P663" s="11" t="s">
        <v>15318</v>
      </c>
      <c r="Q663" s="11" t="s">
        <v>15291</v>
      </c>
      <c r="R663" s="11" t="s">
        <v>15301</v>
      </c>
      <c r="S663" s="11" t="s">
        <v>15298</v>
      </c>
      <c r="T663" s="11" t="s">
        <v>15300</v>
      </c>
    </row>
    <row r="664" spans="1:20" ht="30">
      <c r="A664" s="11" t="s">
        <v>1975</v>
      </c>
      <c r="B664" s="8" t="s">
        <v>4193</v>
      </c>
      <c r="C664" s="11" t="s">
        <v>304</v>
      </c>
      <c r="D664" s="11" t="s">
        <v>1977</v>
      </c>
      <c r="E664" s="11" t="s">
        <v>1978</v>
      </c>
      <c r="F664" s="9"/>
      <c r="G664" s="11" t="s">
        <v>1912</v>
      </c>
      <c r="H664" s="11" t="s">
        <v>716</v>
      </c>
      <c r="I664" s="11" t="s">
        <v>53</v>
      </c>
      <c r="J664" s="11" t="s">
        <v>1923</v>
      </c>
      <c r="K664" s="11" t="s">
        <v>1924</v>
      </c>
      <c r="L664" s="11" t="s">
        <v>1976</v>
      </c>
      <c r="M664" s="11" t="s">
        <v>1910</v>
      </c>
      <c r="N664" s="11" t="s">
        <v>1911</v>
      </c>
      <c r="O664" s="11" t="s">
        <v>1935</v>
      </c>
      <c r="P664" s="11" t="s">
        <v>1932</v>
      </c>
      <c r="Q664" s="11" t="s">
        <v>1934</v>
      </c>
      <c r="R664" s="11" t="s">
        <v>1907</v>
      </c>
      <c r="S664" s="11" t="s">
        <v>1936</v>
      </c>
      <c r="T664" s="11" t="s">
        <v>1906</v>
      </c>
    </row>
    <row r="665" spans="1:20" ht="30">
      <c r="A665" s="11" t="s">
        <v>6521</v>
      </c>
      <c r="B665" s="8" t="s">
        <v>4197</v>
      </c>
      <c r="C665" s="11" t="s">
        <v>780</v>
      </c>
      <c r="D665" s="11" t="s">
        <v>6523</v>
      </c>
      <c r="E665" s="11" t="s">
        <v>6524</v>
      </c>
      <c r="F665" s="9"/>
      <c r="G665" s="11" t="s">
        <v>6012</v>
      </c>
      <c r="H665" s="11" t="s">
        <v>716</v>
      </c>
      <c r="I665" s="11" t="s">
        <v>166</v>
      </c>
      <c r="J665" s="11" t="s">
        <v>5893</v>
      </c>
      <c r="K665" s="11" t="s">
        <v>5894</v>
      </c>
      <c r="L665" s="11" t="s">
        <v>6522</v>
      </c>
      <c r="M665" s="11" t="s">
        <v>1211</v>
      </c>
      <c r="N665" s="11" t="s">
        <v>716</v>
      </c>
      <c r="O665" s="11" t="s">
        <v>6500</v>
      </c>
      <c r="P665" s="11" t="s">
        <v>6497</v>
      </c>
      <c r="Q665" s="11" t="s">
        <v>6499</v>
      </c>
      <c r="R665" s="11" t="s">
        <v>6411</v>
      </c>
      <c r="S665" s="11" t="s">
        <v>6408</v>
      </c>
      <c r="T665" s="11" t="s">
        <v>6410</v>
      </c>
    </row>
    <row r="666" spans="1:20" ht="30">
      <c r="A666" s="11" t="s">
        <v>12682</v>
      </c>
      <c r="B666" s="8" t="s">
        <v>4204</v>
      </c>
      <c r="C666" s="11" t="s">
        <v>12684</v>
      </c>
      <c r="D666" s="11" t="s">
        <v>12685</v>
      </c>
      <c r="E666" s="11" t="s">
        <v>12686</v>
      </c>
      <c r="F666" s="9"/>
      <c r="G666" s="11" t="s">
        <v>12594</v>
      </c>
      <c r="H666" s="11" t="s">
        <v>716</v>
      </c>
      <c r="I666" s="11" t="s">
        <v>224</v>
      </c>
      <c r="J666" s="11" t="s">
        <v>5893</v>
      </c>
      <c r="K666" s="11" t="s">
        <v>5894</v>
      </c>
      <c r="L666" s="11" t="s">
        <v>12683</v>
      </c>
      <c r="M666" s="11" t="s">
        <v>1211</v>
      </c>
      <c r="N666" s="11" t="s">
        <v>11163</v>
      </c>
      <c r="O666" s="11" t="s">
        <v>12641</v>
      </c>
      <c r="P666" s="11" t="s">
        <v>12653</v>
      </c>
      <c r="Q666" s="11" t="s">
        <v>12640</v>
      </c>
      <c r="R666" s="11" t="s">
        <v>12583</v>
      </c>
      <c r="S666" s="11" t="s">
        <v>12599</v>
      </c>
      <c r="T666" s="11" t="s">
        <v>12582</v>
      </c>
    </row>
    <row r="667" spans="1:20" ht="30">
      <c r="A667" s="11" t="s">
        <v>4342</v>
      </c>
      <c r="B667" s="8" t="s">
        <v>4214</v>
      </c>
      <c r="C667" s="11" t="s">
        <v>2032</v>
      </c>
      <c r="D667" s="11" t="s">
        <v>4345</v>
      </c>
      <c r="E667" s="11" t="s">
        <v>4346</v>
      </c>
      <c r="F667" s="9"/>
      <c r="G667" s="11" t="s">
        <v>3974</v>
      </c>
      <c r="H667" s="11" t="s">
        <v>716</v>
      </c>
      <c r="I667" s="11" t="s">
        <v>166</v>
      </c>
      <c r="J667" s="11" t="s">
        <v>3929</v>
      </c>
      <c r="K667" s="11" t="s">
        <v>4318</v>
      </c>
      <c r="L667" s="11" t="s">
        <v>4343</v>
      </c>
      <c r="M667" s="11" t="s">
        <v>3917</v>
      </c>
      <c r="N667" s="11" t="s">
        <v>3918</v>
      </c>
      <c r="O667" s="11" t="s">
        <v>4328</v>
      </c>
      <c r="P667" s="11" t="s">
        <v>4325</v>
      </c>
      <c r="Q667" s="11" t="s">
        <v>4327</v>
      </c>
      <c r="R667" s="11" t="s">
        <v>1922</v>
      </c>
      <c r="S667" s="11" t="s">
        <v>1919</v>
      </c>
      <c r="T667" s="11" t="s">
        <v>1921</v>
      </c>
    </row>
    <row r="668" spans="1:20" ht="30">
      <c r="A668" s="11" t="s">
        <v>5790</v>
      </c>
      <c r="B668" s="8" t="s">
        <v>4222</v>
      </c>
      <c r="C668" s="11" t="s">
        <v>780</v>
      </c>
      <c r="D668" s="11" t="s">
        <v>5865</v>
      </c>
      <c r="E668" s="11" t="s">
        <v>5866</v>
      </c>
      <c r="F668" s="9"/>
      <c r="G668" s="11" t="s">
        <v>5862</v>
      </c>
      <c r="H668" s="11" t="s">
        <v>5864</v>
      </c>
      <c r="I668" s="11" t="s">
        <v>53</v>
      </c>
      <c r="J668" s="11" t="s">
        <v>5835</v>
      </c>
      <c r="K668" s="11" t="s">
        <v>5861</v>
      </c>
      <c r="L668" s="11" t="s">
        <v>4109</v>
      </c>
      <c r="M668" s="11" t="s">
        <v>5851</v>
      </c>
      <c r="N668" s="11" t="s">
        <v>5852</v>
      </c>
      <c r="O668" s="11" t="s">
        <v>5293</v>
      </c>
      <c r="P668" s="11" t="s">
        <v>5290</v>
      </c>
      <c r="Q668" s="11" t="s">
        <v>5292</v>
      </c>
      <c r="R668" s="11" t="s">
        <v>729</v>
      </c>
      <c r="S668" s="11" t="s">
        <v>991</v>
      </c>
      <c r="T668" s="11" t="s">
        <v>993</v>
      </c>
    </row>
    <row r="669" spans="1:20" ht="30">
      <c r="A669" s="11" t="s">
        <v>2162</v>
      </c>
      <c r="B669" s="8" t="s">
        <v>4228</v>
      </c>
      <c r="C669" s="11" t="s">
        <v>304</v>
      </c>
      <c r="D669" s="11" t="s">
        <v>2164</v>
      </c>
      <c r="E669" s="11" t="s">
        <v>2165</v>
      </c>
      <c r="F669" s="9"/>
      <c r="G669" s="11" t="s">
        <v>1912</v>
      </c>
      <c r="H669" s="11" t="s">
        <v>716</v>
      </c>
      <c r="I669" s="11" t="s">
        <v>53</v>
      </c>
      <c r="J669" s="11" t="s">
        <v>1923</v>
      </c>
      <c r="K669" s="11" t="s">
        <v>1924</v>
      </c>
      <c r="L669" s="11" t="s">
        <v>2163</v>
      </c>
      <c r="M669" s="11" t="s">
        <v>1910</v>
      </c>
      <c r="N669" s="11" t="s">
        <v>1911</v>
      </c>
      <c r="O669" s="11" t="s">
        <v>2098</v>
      </c>
      <c r="P669" s="11" t="s">
        <v>2095</v>
      </c>
      <c r="Q669" s="11" t="s">
        <v>2097</v>
      </c>
      <c r="R669" s="11" t="s">
        <v>1907</v>
      </c>
      <c r="S669" s="11" t="s">
        <v>1936</v>
      </c>
      <c r="T669" s="11" t="s">
        <v>1906</v>
      </c>
    </row>
    <row r="670" spans="1:20" ht="30">
      <c r="A670" s="11" t="s">
        <v>4671</v>
      </c>
      <c r="B670" s="8" t="s">
        <v>4211</v>
      </c>
      <c r="C670" s="11" t="s">
        <v>2011</v>
      </c>
      <c r="D670" s="11" t="s">
        <v>2164</v>
      </c>
      <c r="E670" s="11" t="s">
        <v>4678</v>
      </c>
      <c r="F670" s="9"/>
      <c r="G670" s="11" t="s">
        <v>4676</v>
      </c>
      <c r="H670" s="11" t="s">
        <v>752</v>
      </c>
      <c r="I670" s="11" t="s">
        <v>1816</v>
      </c>
      <c r="J670" s="11" t="s">
        <v>4668</v>
      </c>
      <c r="K670" s="11" t="s">
        <v>4669</v>
      </c>
      <c r="L670" s="11" t="s">
        <v>4672</v>
      </c>
      <c r="M670" s="11" t="s">
        <v>4674</v>
      </c>
      <c r="N670" s="11" t="s">
        <v>4675</v>
      </c>
      <c r="O670" s="11" t="s">
        <v>4577</v>
      </c>
      <c r="P670" s="11" t="s">
        <v>4598</v>
      </c>
      <c r="Q670" s="11" t="s">
        <v>4576</v>
      </c>
      <c r="R670" s="11" t="s">
        <v>4587</v>
      </c>
      <c r="S670" s="11" t="s">
        <v>4584</v>
      </c>
      <c r="T670" s="11" t="s">
        <v>4586</v>
      </c>
    </row>
    <row r="671" spans="1:20" ht="30">
      <c r="A671" s="11" t="s">
        <v>14749</v>
      </c>
      <c r="B671" s="8" t="s">
        <v>4072</v>
      </c>
      <c r="C671" s="11" t="s">
        <v>838</v>
      </c>
      <c r="D671" s="11" t="s">
        <v>14750</v>
      </c>
      <c r="E671" s="11" t="s">
        <v>14751</v>
      </c>
      <c r="F671" s="9"/>
      <c r="G671" s="11" t="s">
        <v>14699</v>
      </c>
      <c r="H671" s="11" t="s">
        <v>716</v>
      </c>
      <c r="I671" s="11" t="s">
        <v>1520</v>
      </c>
      <c r="J671" s="11" t="s">
        <v>5893</v>
      </c>
      <c r="K671" s="11" t="s">
        <v>5894</v>
      </c>
      <c r="L671" s="11" t="s">
        <v>12769</v>
      </c>
      <c r="M671" s="11" t="s">
        <v>1211</v>
      </c>
      <c r="N671" s="11" t="s">
        <v>8487</v>
      </c>
      <c r="O671" s="11" t="s">
        <v>447</v>
      </c>
      <c r="P671" s="11" t="s">
        <v>5907</v>
      </c>
      <c r="Q671" s="11" t="s">
        <v>447</v>
      </c>
      <c r="R671" s="11" t="s">
        <v>14708</v>
      </c>
      <c r="S671" s="11" t="s">
        <v>14705</v>
      </c>
      <c r="T671" s="11" t="s">
        <v>14707</v>
      </c>
    </row>
    <row r="672" spans="1:20" ht="30">
      <c r="A672" s="11" t="s">
        <v>14866</v>
      </c>
      <c r="B672" s="8" t="s">
        <v>4250</v>
      </c>
      <c r="C672" s="11" t="s">
        <v>860</v>
      </c>
      <c r="D672" s="11" t="s">
        <v>14887</v>
      </c>
      <c r="E672" s="11" t="s">
        <v>14888</v>
      </c>
      <c r="F672" s="9"/>
      <c r="G672" s="11" t="s">
        <v>14856</v>
      </c>
      <c r="H672" s="11" t="s">
        <v>716</v>
      </c>
      <c r="I672" s="11" t="s">
        <v>1520</v>
      </c>
      <c r="J672" s="11" t="s">
        <v>5883</v>
      </c>
      <c r="K672" s="11" t="s">
        <v>5884</v>
      </c>
      <c r="L672" s="11" t="s">
        <v>14883</v>
      </c>
      <c r="M672" s="11" t="s">
        <v>1211</v>
      </c>
      <c r="N672" s="11" t="s">
        <v>716</v>
      </c>
      <c r="O672" s="11" t="s">
        <v>14238</v>
      </c>
      <c r="P672" s="11" t="s">
        <v>14235</v>
      </c>
      <c r="Q672" s="11" t="s">
        <v>14237</v>
      </c>
      <c r="R672" s="11" t="s">
        <v>5882</v>
      </c>
      <c r="S672" s="11" t="s">
        <v>5879</v>
      </c>
      <c r="T672" s="11" t="s">
        <v>5881</v>
      </c>
    </row>
    <row r="673" spans="1:20">
      <c r="A673" s="11" t="s">
        <v>14477</v>
      </c>
      <c r="B673" s="8" t="s">
        <v>4260</v>
      </c>
      <c r="C673" s="11" t="s">
        <v>734</v>
      </c>
      <c r="D673" s="11" t="s">
        <v>14478</v>
      </c>
      <c r="E673" s="11" t="s">
        <v>14479</v>
      </c>
      <c r="F673" s="9"/>
      <c r="G673" s="11" t="s">
        <v>14448</v>
      </c>
      <c r="H673" s="11" t="s">
        <v>716</v>
      </c>
      <c r="I673" s="11" t="s">
        <v>1520</v>
      </c>
      <c r="J673" s="11" t="s">
        <v>5893</v>
      </c>
      <c r="K673" s="11" t="s">
        <v>5894</v>
      </c>
      <c r="L673" s="11" t="s">
        <v>1601</v>
      </c>
      <c r="M673" s="11" t="s">
        <v>1211</v>
      </c>
      <c r="N673" s="11" t="s">
        <v>7115</v>
      </c>
      <c r="O673" s="11" t="s">
        <v>14445</v>
      </c>
      <c r="P673" s="11" t="s">
        <v>14459</v>
      </c>
      <c r="Q673" s="11" t="s">
        <v>14444</v>
      </c>
      <c r="R673" s="11" t="s">
        <v>14454</v>
      </c>
      <c r="S673" s="11" t="s">
        <v>14451</v>
      </c>
      <c r="T673" s="11" t="s">
        <v>14453</v>
      </c>
    </row>
    <row r="674" spans="1:20" ht="30">
      <c r="A674" s="11" t="s">
        <v>14626</v>
      </c>
      <c r="B674" s="8" t="s">
        <v>4258</v>
      </c>
      <c r="C674" s="11" t="s">
        <v>567</v>
      </c>
      <c r="D674" s="11" t="s">
        <v>14627</v>
      </c>
      <c r="E674" s="11" t="s">
        <v>14628</v>
      </c>
      <c r="F674" s="9"/>
      <c r="G674" s="11" t="s">
        <v>14572</v>
      </c>
      <c r="H674" s="11" t="s">
        <v>716</v>
      </c>
      <c r="I674" s="11" t="s">
        <v>1520</v>
      </c>
      <c r="J674" s="11" t="s">
        <v>5893</v>
      </c>
      <c r="K674" s="11" t="s">
        <v>5894</v>
      </c>
      <c r="L674" s="11" t="s">
        <v>9020</v>
      </c>
      <c r="M674" s="11" t="s">
        <v>1211</v>
      </c>
      <c r="N674" s="11" t="s">
        <v>8487</v>
      </c>
      <c r="O674" s="11" t="s">
        <v>14611</v>
      </c>
      <c r="P674" s="11" t="s">
        <v>14608</v>
      </c>
      <c r="Q674" s="11" t="s">
        <v>14610</v>
      </c>
      <c r="R674" s="11" t="s">
        <v>14578</v>
      </c>
      <c r="S674" s="11" t="s">
        <v>14575</v>
      </c>
      <c r="T674" s="11" t="s">
        <v>14577</v>
      </c>
    </row>
    <row r="675" spans="1:20" ht="30">
      <c r="A675" s="11" t="s">
        <v>8380</v>
      </c>
      <c r="B675" s="8" t="s">
        <v>4271</v>
      </c>
      <c r="C675" s="11" t="s">
        <v>1377</v>
      </c>
      <c r="D675" s="11" t="s">
        <v>8381</v>
      </c>
      <c r="E675" s="11" t="s">
        <v>8382</v>
      </c>
      <c r="F675" s="9"/>
      <c r="G675" s="11" t="s">
        <v>8260</v>
      </c>
      <c r="H675" s="11" t="s">
        <v>716</v>
      </c>
      <c r="I675" s="11" t="s">
        <v>376</v>
      </c>
      <c r="J675" s="11" t="s">
        <v>5893</v>
      </c>
      <c r="K675" s="11" t="s">
        <v>5894</v>
      </c>
      <c r="L675" s="11" t="s">
        <v>5935</v>
      </c>
      <c r="M675" s="11" t="s">
        <v>1211</v>
      </c>
      <c r="N675" s="11" t="s">
        <v>8091</v>
      </c>
      <c r="O675" s="11" t="s">
        <v>8375</v>
      </c>
      <c r="P675" s="11" t="s">
        <v>8372</v>
      </c>
      <c r="Q675" s="11" t="s">
        <v>8374</v>
      </c>
      <c r="R675" s="11" t="s">
        <v>8257</v>
      </c>
      <c r="S675" s="11" t="s">
        <v>8269</v>
      </c>
      <c r="T675" s="11" t="s">
        <v>8256</v>
      </c>
    </row>
    <row r="676" spans="1:20" ht="30">
      <c r="A676" s="11" t="s">
        <v>13759</v>
      </c>
      <c r="B676" s="8" t="s">
        <v>4275</v>
      </c>
      <c r="C676" s="11" t="s">
        <v>615</v>
      </c>
      <c r="D676" s="11" t="s">
        <v>7545</v>
      </c>
      <c r="E676" s="11" t="s">
        <v>13761</v>
      </c>
      <c r="F676" s="9"/>
      <c r="G676" s="11" t="s">
        <v>13634</v>
      </c>
      <c r="H676" s="11" t="s">
        <v>716</v>
      </c>
      <c r="I676" s="11" t="s">
        <v>399</v>
      </c>
      <c r="J676" s="11" t="s">
        <v>5893</v>
      </c>
      <c r="K676" s="11" t="s">
        <v>5894</v>
      </c>
      <c r="L676" s="11" t="s">
        <v>13760</v>
      </c>
      <c r="M676" s="11" t="s">
        <v>1211</v>
      </c>
      <c r="N676" s="11" t="s">
        <v>716</v>
      </c>
      <c r="O676" s="11" t="s">
        <v>13746</v>
      </c>
      <c r="P676" s="11" t="s">
        <v>13743</v>
      </c>
      <c r="Q676" s="11" t="s">
        <v>13745</v>
      </c>
      <c r="R676" s="11" t="s">
        <v>13640</v>
      </c>
      <c r="S676" s="11" t="s">
        <v>13637</v>
      </c>
      <c r="T676" s="11" t="s">
        <v>13639</v>
      </c>
    </row>
    <row r="677" spans="1:20">
      <c r="A677" s="11" t="s">
        <v>7544</v>
      </c>
      <c r="B677" s="8" t="s">
        <v>4280</v>
      </c>
      <c r="C677" s="11" t="s">
        <v>1237</v>
      </c>
      <c r="D677" s="11" t="s">
        <v>7545</v>
      </c>
      <c r="E677" s="11" t="s">
        <v>7546</v>
      </c>
      <c r="F677" s="9"/>
      <c r="G677" s="11" t="s">
        <v>7467</v>
      </c>
      <c r="H677" s="11" t="s">
        <v>716</v>
      </c>
      <c r="I677" s="11" t="s">
        <v>342</v>
      </c>
      <c r="J677" s="11" t="s">
        <v>5893</v>
      </c>
      <c r="K677" s="11" t="s">
        <v>5894</v>
      </c>
      <c r="L677" s="11" t="s">
        <v>1108</v>
      </c>
      <c r="M677" s="11" t="s">
        <v>1211</v>
      </c>
      <c r="N677" s="11" t="s">
        <v>7115</v>
      </c>
      <c r="O677" s="11" t="s">
        <v>7526</v>
      </c>
      <c r="P677" s="11" t="s">
        <v>7541</v>
      </c>
      <c r="Q677" s="11" t="s">
        <v>7525</v>
      </c>
      <c r="R677" s="11" t="s">
        <v>7536</v>
      </c>
      <c r="S677" s="11" t="s">
        <v>7533</v>
      </c>
      <c r="T677" s="11" t="s">
        <v>7535</v>
      </c>
    </row>
    <row r="678" spans="1:20" ht="30">
      <c r="A678" s="11" t="s">
        <v>6332</v>
      </c>
      <c r="B678" s="8" t="s">
        <v>4285</v>
      </c>
      <c r="C678" s="11" t="s">
        <v>944</v>
      </c>
      <c r="D678" s="11" t="s">
        <v>6339</v>
      </c>
      <c r="E678" s="11" t="s">
        <v>6340</v>
      </c>
      <c r="F678" s="9"/>
      <c r="G678" s="11" t="s">
        <v>6285</v>
      </c>
      <c r="H678" s="11" t="s">
        <v>716</v>
      </c>
      <c r="I678" s="11" t="s">
        <v>166</v>
      </c>
      <c r="J678" s="11" t="s">
        <v>5908</v>
      </c>
      <c r="K678" s="11" t="s">
        <v>5909</v>
      </c>
      <c r="L678" s="11" t="s">
        <v>6338</v>
      </c>
      <c r="M678" s="11" t="s">
        <v>1211</v>
      </c>
      <c r="N678" s="11" t="s">
        <v>716</v>
      </c>
      <c r="O678" s="11" t="s">
        <v>6266</v>
      </c>
      <c r="P678" s="11" t="s">
        <v>6263</v>
      </c>
      <c r="Q678" s="11" t="s">
        <v>6265</v>
      </c>
      <c r="R678" s="11" t="s">
        <v>5878</v>
      </c>
      <c r="S678" s="11" t="s">
        <v>5875</v>
      </c>
      <c r="T678" s="11" t="s">
        <v>5877</v>
      </c>
    </row>
    <row r="679" spans="1:20" ht="30">
      <c r="A679" s="11" t="s">
        <v>3018</v>
      </c>
      <c r="B679" s="8" t="s">
        <v>4289</v>
      </c>
      <c r="C679" s="11" t="s">
        <v>199</v>
      </c>
      <c r="D679" s="11" t="s">
        <v>3020</v>
      </c>
      <c r="E679" s="11" t="s">
        <v>3021</v>
      </c>
      <c r="F679" s="9"/>
      <c r="G679" s="11" t="s">
        <v>2186</v>
      </c>
      <c r="H679" s="11" t="s">
        <v>716</v>
      </c>
      <c r="I679" s="11" t="s">
        <v>53</v>
      </c>
      <c r="J679" s="11" t="s">
        <v>2194</v>
      </c>
      <c r="K679" s="11" t="s">
        <v>2195</v>
      </c>
      <c r="L679" s="11" t="s">
        <v>3019</v>
      </c>
      <c r="M679" s="11" t="s">
        <v>2184</v>
      </c>
      <c r="N679" s="11" t="s">
        <v>2985</v>
      </c>
      <c r="O679" s="11" t="s">
        <v>2991</v>
      </c>
      <c r="P679" s="11" t="s">
        <v>2988</v>
      </c>
      <c r="Q679" s="11" t="s">
        <v>2990</v>
      </c>
      <c r="R679" s="11" t="s">
        <v>2678</v>
      </c>
      <c r="S679" s="11" t="s">
        <v>2675</v>
      </c>
      <c r="T679" s="11" t="s">
        <v>2677</v>
      </c>
    </row>
    <row r="680" spans="1:20" ht="30">
      <c r="A680" s="11" t="s">
        <v>6100</v>
      </c>
      <c r="B680" s="8" t="s">
        <v>4295</v>
      </c>
      <c r="C680" s="11" t="s">
        <v>6102</v>
      </c>
      <c r="D680" s="11" t="s">
        <v>6103</v>
      </c>
      <c r="E680" s="11" t="s">
        <v>6104</v>
      </c>
      <c r="F680" s="9"/>
      <c r="G680" s="11" t="s">
        <v>5955</v>
      </c>
      <c r="H680" s="11" t="s">
        <v>716</v>
      </c>
      <c r="I680" s="11" t="s">
        <v>166</v>
      </c>
      <c r="J680" s="11" t="s">
        <v>5908</v>
      </c>
      <c r="K680" s="11" t="s">
        <v>5909</v>
      </c>
      <c r="L680" s="11" t="s">
        <v>2492</v>
      </c>
      <c r="M680" s="11" t="s">
        <v>1211</v>
      </c>
      <c r="N680" s="11" t="s">
        <v>716</v>
      </c>
      <c r="O680" s="11" t="s">
        <v>5962</v>
      </c>
      <c r="P680" s="11" t="s">
        <v>5959</v>
      </c>
      <c r="Q680" s="11" t="s">
        <v>5961</v>
      </c>
      <c r="R680" s="11" t="s">
        <v>5878</v>
      </c>
      <c r="S680" s="11" t="s">
        <v>5875</v>
      </c>
      <c r="T680" s="11" t="s">
        <v>5877</v>
      </c>
    </row>
    <row r="681" spans="1:20" ht="45">
      <c r="A681" s="11" t="s">
        <v>1305</v>
      </c>
      <c r="B681" s="8" t="s">
        <v>4299</v>
      </c>
      <c r="C681" s="11" t="s">
        <v>328</v>
      </c>
      <c r="D681" s="11" t="s">
        <v>1308</v>
      </c>
      <c r="E681" s="11" t="s">
        <v>1309</v>
      </c>
      <c r="F681" s="9"/>
      <c r="G681" s="11" t="s">
        <v>1251</v>
      </c>
      <c r="H681" s="11" t="s">
        <v>716</v>
      </c>
      <c r="I681" s="11" t="s">
        <v>166</v>
      </c>
      <c r="J681" s="11" t="s">
        <v>1036</v>
      </c>
      <c r="K681" s="11" t="s">
        <v>1187</v>
      </c>
      <c r="L681" s="11" t="s">
        <v>334</v>
      </c>
      <c r="M681" s="11" t="s">
        <v>1307</v>
      </c>
      <c r="N681" s="11" t="s">
        <v>1250</v>
      </c>
      <c r="O681" s="11" t="s">
        <v>1246</v>
      </c>
      <c r="P681" s="11" t="s">
        <v>1264</v>
      </c>
      <c r="Q681" s="11" t="s">
        <v>1245</v>
      </c>
      <c r="R681" s="11" t="s">
        <v>1195</v>
      </c>
      <c r="S681" s="11" t="s">
        <v>1192</v>
      </c>
      <c r="T681" s="11" t="s">
        <v>1194</v>
      </c>
    </row>
    <row r="682" spans="1:20" ht="30">
      <c r="A682" s="11" t="s">
        <v>4021</v>
      </c>
      <c r="B682" s="8" t="s">
        <v>4307</v>
      </c>
      <c r="C682" s="11" t="s">
        <v>1189</v>
      </c>
      <c r="D682" s="11" t="s">
        <v>4022</v>
      </c>
      <c r="E682" s="11" t="s">
        <v>4023</v>
      </c>
      <c r="F682" s="9"/>
      <c r="G682" s="11" t="s">
        <v>3339</v>
      </c>
      <c r="H682" s="11" t="s">
        <v>716</v>
      </c>
      <c r="I682" s="11" t="s">
        <v>53</v>
      </c>
      <c r="J682" s="11" t="s">
        <v>3929</v>
      </c>
      <c r="K682" s="11" t="s">
        <v>3930</v>
      </c>
      <c r="L682" s="11" t="s">
        <v>2326</v>
      </c>
      <c r="M682" s="11" t="s">
        <v>3917</v>
      </c>
      <c r="N682" s="11" t="s">
        <v>3918</v>
      </c>
      <c r="O682" s="11" t="s">
        <v>447</v>
      </c>
      <c r="P682" s="11" t="s">
        <v>3991</v>
      </c>
      <c r="Q682" s="11" t="s">
        <v>447</v>
      </c>
      <c r="R682" s="11" t="s">
        <v>3928</v>
      </c>
      <c r="S682" s="11" t="s">
        <v>3925</v>
      </c>
      <c r="T682" s="11" t="s">
        <v>3927</v>
      </c>
    </row>
    <row r="683" spans="1:20" ht="60">
      <c r="A683" s="11" t="s">
        <v>879</v>
      </c>
      <c r="B683" s="8" t="s">
        <v>4068</v>
      </c>
      <c r="C683" s="11" t="s">
        <v>467</v>
      </c>
      <c r="D683" s="11" t="s">
        <v>881</v>
      </c>
      <c r="E683" s="11" t="s">
        <v>882</v>
      </c>
      <c r="F683" s="20">
        <v>79851056635</v>
      </c>
      <c r="G683" s="11" t="s">
        <v>793</v>
      </c>
      <c r="H683" s="11" t="s">
        <v>716</v>
      </c>
      <c r="I683" s="11" t="s">
        <v>53</v>
      </c>
      <c r="J683" s="11" t="s">
        <v>784</v>
      </c>
      <c r="K683" s="11" t="s">
        <v>785</v>
      </c>
      <c r="L683" s="11" t="s">
        <v>880</v>
      </c>
      <c r="M683" s="11" t="s">
        <v>791</v>
      </c>
      <c r="N683" s="11" t="s">
        <v>873</v>
      </c>
      <c r="O683" s="11" t="s">
        <v>728</v>
      </c>
      <c r="P683" s="11" t="s">
        <v>725</v>
      </c>
      <c r="Q683" s="11" t="s">
        <v>727</v>
      </c>
      <c r="R683" s="11" t="s">
        <v>740</v>
      </c>
      <c r="S683" s="11" t="s">
        <v>737</v>
      </c>
      <c r="T683" s="11" t="s">
        <v>739</v>
      </c>
    </row>
    <row r="684" spans="1:20" ht="30">
      <c r="A684" s="11" t="s">
        <v>4624</v>
      </c>
      <c r="B684" s="8" t="s">
        <v>4319</v>
      </c>
      <c r="C684" s="11" t="s">
        <v>226</v>
      </c>
      <c r="D684" s="11" t="s">
        <v>4629</v>
      </c>
      <c r="E684" s="11" t="s">
        <v>4630</v>
      </c>
      <c r="F684" s="9"/>
      <c r="G684" s="11" t="s">
        <v>4627</v>
      </c>
      <c r="H684" s="11" t="s">
        <v>752</v>
      </c>
      <c r="I684" s="11" t="s">
        <v>1816</v>
      </c>
      <c r="J684" s="11" t="s">
        <v>484</v>
      </c>
      <c r="K684" s="11" t="s">
        <v>4622</v>
      </c>
      <c r="L684" s="11" t="s">
        <v>4625</v>
      </c>
      <c r="M684" s="11" t="s">
        <v>1211</v>
      </c>
      <c r="N684" s="11" t="s">
        <v>1202</v>
      </c>
      <c r="O684" s="11" t="s">
        <v>4577</v>
      </c>
      <c r="P684" s="11" t="s">
        <v>4598</v>
      </c>
      <c r="Q684" s="11" t="s">
        <v>4576</v>
      </c>
      <c r="R684" s="11" t="s">
        <v>4587</v>
      </c>
      <c r="S684" s="11" t="s">
        <v>4584</v>
      </c>
      <c r="T684" s="11" t="s">
        <v>4586</v>
      </c>
    </row>
    <row r="685" spans="1:20" ht="30">
      <c r="A685" s="11" t="s">
        <v>12367</v>
      </c>
      <c r="B685" s="8" t="s">
        <v>4327</v>
      </c>
      <c r="C685" s="11" t="s">
        <v>12369</v>
      </c>
      <c r="D685" s="11" t="s">
        <v>12370</v>
      </c>
      <c r="E685" s="11" t="s">
        <v>12371</v>
      </c>
      <c r="F685" s="9"/>
      <c r="G685" s="11" t="s">
        <v>12291</v>
      </c>
      <c r="H685" s="11" t="s">
        <v>716</v>
      </c>
      <c r="I685" s="11" t="s">
        <v>1816</v>
      </c>
      <c r="J685" s="11" t="s">
        <v>5893</v>
      </c>
      <c r="K685" s="11" t="s">
        <v>5894</v>
      </c>
      <c r="L685" s="11" t="s">
        <v>12368</v>
      </c>
      <c r="M685" s="11" t="s">
        <v>1211</v>
      </c>
      <c r="N685" s="11" t="s">
        <v>11163</v>
      </c>
      <c r="O685" s="11" t="s">
        <v>9352</v>
      </c>
      <c r="P685" s="11" t="s">
        <v>12372</v>
      </c>
      <c r="Q685" s="11" t="s">
        <v>12362</v>
      </c>
      <c r="R685" s="11" t="s">
        <v>11403</v>
      </c>
      <c r="S685" s="11" t="s">
        <v>11400</v>
      </c>
      <c r="T685" s="11" t="s">
        <v>11402</v>
      </c>
    </row>
    <row r="686" spans="1:20" ht="30">
      <c r="A686" s="11" t="s">
        <v>14047</v>
      </c>
      <c r="B686" s="8" t="s">
        <v>4336</v>
      </c>
      <c r="C686" s="11" t="s">
        <v>780</v>
      </c>
      <c r="D686" s="11" t="s">
        <v>14048</v>
      </c>
      <c r="E686" s="11" t="s">
        <v>14049</v>
      </c>
      <c r="F686" s="9"/>
      <c r="G686" s="11" t="s">
        <v>13856</v>
      </c>
      <c r="H686" s="11" t="s">
        <v>716</v>
      </c>
      <c r="I686" s="11" t="s">
        <v>399</v>
      </c>
      <c r="J686" s="11" t="s">
        <v>5893</v>
      </c>
      <c r="K686" s="11" t="s">
        <v>5894</v>
      </c>
      <c r="L686" s="11" t="s">
        <v>904</v>
      </c>
      <c r="M686" s="11" t="s">
        <v>5502</v>
      </c>
      <c r="N686" s="11" t="s">
        <v>11163</v>
      </c>
      <c r="O686" s="11" t="s">
        <v>14045</v>
      </c>
      <c r="P686" s="11" t="s">
        <v>14042</v>
      </c>
      <c r="Q686" s="11" t="s">
        <v>14044</v>
      </c>
      <c r="R686" s="11" t="s">
        <v>447</v>
      </c>
      <c r="S686" s="11" t="s">
        <v>5883</v>
      </c>
      <c r="T686" s="11" t="s">
        <v>447</v>
      </c>
    </row>
    <row r="687" spans="1:20" ht="30">
      <c r="A687" s="11" t="s">
        <v>13168</v>
      </c>
      <c r="B687" s="8" t="s">
        <v>4341</v>
      </c>
      <c r="C687" s="11" t="s">
        <v>5011</v>
      </c>
      <c r="D687" s="11" t="s">
        <v>13171</v>
      </c>
      <c r="E687" s="11" t="s">
        <v>13172</v>
      </c>
      <c r="F687" s="9"/>
      <c r="G687" s="11" t="s">
        <v>12127</v>
      </c>
      <c r="H687" s="11" t="s">
        <v>716</v>
      </c>
      <c r="I687" s="11" t="s">
        <v>224</v>
      </c>
      <c r="J687" s="11" t="s">
        <v>5893</v>
      </c>
      <c r="K687" s="11" t="s">
        <v>5894</v>
      </c>
      <c r="L687" s="11" t="s">
        <v>13169</v>
      </c>
      <c r="M687" s="11" t="s">
        <v>1211</v>
      </c>
      <c r="N687" s="11" t="s">
        <v>11163</v>
      </c>
      <c r="O687" s="11" t="s">
        <v>13176</v>
      </c>
      <c r="P687" s="11" t="s">
        <v>13173</v>
      </c>
      <c r="Q687" s="11" t="s">
        <v>13175</v>
      </c>
      <c r="R687" s="11" t="s">
        <v>13048</v>
      </c>
      <c r="S687" s="11" t="s">
        <v>13061</v>
      </c>
      <c r="T687" s="11" t="s">
        <v>13047</v>
      </c>
    </row>
    <row r="688" spans="1:20">
      <c r="A688" s="11" t="s">
        <v>14473</v>
      </c>
      <c r="B688" s="8" t="s">
        <v>4347</v>
      </c>
      <c r="C688" s="11" t="s">
        <v>328</v>
      </c>
      <c r="D688" s="11" t="s">
        <v>14474</v>
      </c>
      <c r="E688" s="11" t="s">
        <v>14475</v>
      </c>
      <c r="F688" s="9"/>
      <c r="G688" s="11" t="s">
        <v>14448</v>
      </c>
      <c r="H688" s="11" t="s">
        <v>716</v>
      </c>
      <c r="I688" s="11" t="s">
        <v>1520</v>
      </c>
      <c r="J688" s="11" t="s">
        <v>5893</v>
      </c>
      <c r="K688" s="11" t="s">
        <v>5894</v>
      </c>
      <c r="L688" s="11" t="s">
        <v>1601</v>
      </c>
      <c r="M688" s="11" t="s">
        <v>1211</v>
      </c>
      <c r="N688" s="11" t="s">
        <v>7115</v>
      </c>
      <c r="O688" s="11" t="s">
        <v>14445</v>
      </c>
      <c r="P688" s="11" t="s">
        <v>14459</v>
      </c>
      <c r="Q688" s="11" t="s">
        <v>14444</v>
      </c>
      <c r="R688" s="11" t="s">
        <v>14454</v>
      </c>
      <c r="S688" s="11" t="s">
        <v>14451</v>
      </c>
      <c r="T688" s="11" t="s">
        <v>14453</v>
      </c>
    </row>
    <row r="689" spans="1:20" ht="30">
      <c r="A689" s="11" t="s">
        <v>14529</v>
      </c>
      <c r="B689" s="8" t="s">
        <v>4352</v>
      </c>
      <c r="C689" s="11" t="s">
        <v>1068</v>
      </c>
      <c r="D689" s="11" t="s">
        <v>14532</v>
      </c>
      <c r="E689" s="11" t="s">
        <v>14533</v>
      </c>
      <c r="F689" s="9">
        <v>79199508556</v>
      </c>
      <c r="G689" s="11" t="s">
        <v>14448</v>
      </c>
      <c r="H689" s="11" t="s">
        <v>716</v>
      </c>
      <c r="I689" s="11" t="s">
        <v>1520</v>
      </c>
      <c r="J689" s="11" t="s">
        <v>5908</v>
      </c>
      <c r="K689" s="11" t="s">
        <v>5909</v>
      </c>
      <c r="L689" s="11" t="s">
        <v>14530</v>
      </c>
      <c r="M689" s="11" t="s">
        <v>1211</v>
      </c>
      <c r="N689" s="11" t="s">
        <v>7115</v>
      </c>
      <c r="O689" s="11" t="s">
        <v>14454</v>
      </c>
      <c r="P689" s="11" t="s">
        <v>14451</v>
      </c>
      <c r="Q689" s="11" t="s">
        <v>14453</v>
      </c>
      <c r="R689" s="11" t="s">
        <v>14238</v>
      </c>
      <c r="S689" s="11" t="s">
        <v>14235</v>
      </c>
      <c r="T689" s="11" t="s">
        <v>14237</v>
      </c>
    </row>
    <row r="690" spans="1:20" ht="30">
      <c r="A690" s="11" t="s">
        <v>14509</v>
      </c>
      <c r="B690" s="8" t="s">
        <v>993</v>
      </c>
      <c r="C690" s="11" t="s">
        <v>2011</v>
      </c>
      <c r="D690" s="11" t="s">
        <v>14511</v>
      </c>
      <c r="E690" s="11" t="s">
        <v>14512</v>
      </c>
      <c r="F690" s="9"/>
      <c r="G690" s="11" t="s">
        <v>14448</v>
      </c>
      <c r="H690" s="11" t="s">
        <v>716</v>
      </c>
      <c r="I690" s="11" t="s">
        <v>1520</v>
      </c>
      <c r="J690" s="11" t="s">
        <v>5893</v>
      </c>
      <c r="K690" s="11" t="s">
        <v>5894</v>
      </c>
      <c r="L690" s="11" t="s">
        <v>14510</v>
      </c>
      <c r="M690" s="11" t="s">
        <v>1211</v>
      </c>
      <c r="N690" s="11" t="s">
        <v>7115</v>
      </c>
      <c r="O690" s="11" t="s">
        <v>14492</v>
      </c>
      <c r="P690" s="11" t="s">
        <v>14502</v>
      </c>
      <c r="Q690" s="11" t="s">
        <v>14491</v>
      </c>
      <c r="R690" s="11" t="s">
        <v>14454</v>
      </c>
      <c r="S690" s="11" t="s">
        <v>14451</v>
      </c>
      <c r="T690" s="11" t="s">
        <v>14453</v>
      </c>
    </row>
    <row r="691" spans="1:20" ht="30">
      <c r="A691" s="11" t="s">
        <v>9947</v>
      </c>
      <c r="B691" s="8" t="s">
        <v>4366</v>
      </c>
      <c r="C691" s="11" t="s">
        <v>190</v>
      </c>
      <c r="D691" s="11" t="s">
        <v>9948</v>
      </c>
      <c r="E691" s="11" t="s">
        <v>9949</v>
      </c>
      <c r="F691" s="9"/>
      <c r="G691" s="11" t="s">
        <v>9933</v>
      </c>
      <c r="H691" s="11" t="s">
        <v>716</v>
      </c>
      <c r="I691" s="11" t="s">
        <v>316</v>
      </c>
      <c r="J691" s="11" t="s">
        <v>5893</v>
      </c>
      <c r="K691" s="11" t="s">
        <v>5894</v>
      </c>
      <c r="L691" s="11" t="s">
        <v>3866</v>
      </c>
      <c r="M691" s="11" t="s">
        <v>1211</v>
      </c>
      <c r="N691" s="11" t="s">
        <v>716</v>
      </c>
      <c r="O691" s="11" t="s">
        <v>9941</v>
      </c>
      <c r="P691" s="11" t="s">
        <v>9938</v>
      </c>
      <c r="Q691" s="11" t="s">
        <v>9940</v>
      </c>
      <c r="R691" s="11" t="s">
        <v>9945</v>
      </c>
      <c r="S691" s="11" t="s">
        <v>9942</v>
      </c>
      <c r="T691" s="11" t="s">
        <v>9944</v>
      </c>
    </row>
    <row r="692" spans="1:20" ht="30">
      <c r="A692" s="11" t="s">
        <v>3391</v>
      </c>
      <c r="B692" s="8" t="s">
        <v>4383</v>
      </c>
      <c r="C692" s="11" t="s">
        <v>2011</v>
      </c>
      <c r="D692" s="11" t="s">
        <v>3393</v>
      </c>
      <c r="E692" s="11" t="s">
        <v>3394</v>
      </c>
      <c r="F692" s="9"/>
      <c r="G692" s="11" t="s">
        <v>2670</v>
      </c>
      <c r="H692" s="11" t="s">
        <v>716</v>
      </c>
      <c r="I692" s="11" t="s">
        <v>53</v>
      </c>
      <c r="J692" s="11" t="s">
        <v>2194</v>
      </c>
      <c r="K692" s="11" t="s">
        <v>3366</v>
      </c>
      <c r="L692" s="11" t="s">
        <v>3392</v>
      </c>
      <c r="M692" s="11" t="s">
        <v>3348</v>
      </c>
      <c r="N692" s="11" t="s">
        <v>3349</v>
      </c>
      <c r="O692" s="11" t="s">
        <v>3345</v>
      </c>
      <c r="P692" s="11" t="s">
        <v>3364</v>
      </c>
      <c r="Q692" s="11" t="s">
        <v>3344</v>
      </c>
      <c r="R692" s="11" t="s">
        <v>3355</v>
      </c>
      <c r="S692" s="11" t="s">
        <v>3352</v>
      </c>
      <c r="T692" s="11" t="s">
        <v>3354</v>
      </c>
    </row>
    <row r="693" spans="1:20" ht="60">
      <c r="A693" s="11" t="s">
        <v>728</v>
      </c>
      <c r="B693" s="8" t="s">
        <v>4396</v>
      </c>
      <c r="C693" s="11" t="s">
        <v>988</v>
      </c>
      <c r="D693" s="11" t="s">
        <v>989</v>
      </c>
      <c r="E693" s="11" t="s">
        <v>990</v>
      </c>
      <c r="F693" s="9"/>
      <c r="G693" s="11" t="s">
        <v>793</v>
      </c>
      <c r="H693" s="11" t="s">
        <v>716</v>
      </c>
      <c r="I693" s="11" t="s">
        <v>53</v>
      </c>
      <c r="J693" s="11" t="s">
        <v>984</v>
      </c>
      <c r="K693" s="11" t="s">
        <v>985</v>
      </c>
      <c r="L693" s="11" t="s">
        <v>986</v>
      </c>
      <c r="M693" s="11" t="s">
        <v>791</v>
      </c>
      <c r="N693" s="11" t="s">
        <v>980</v>
      </c>
      <c r="O693" s="11" t="s">
        <v>740</v>
      </c>
      <c r="P693" s="11" t="s">
        <v>737</v>
      </c>
      <c r="Q693" s="11" t="s">
        <v>739</v>
      </c>
      <c r="R693" s="11" t="s">
        <v>729</v>
      </c>
      <c r="S693" s="11" t="s">
        <v>991</v>
      </c>
      <c r="T693" s="11" t="s">
        <v>993</v>
      </c>
    </row>
    <row r="694" spans="1:20" ht="30">
      <c r="A694" s="11" t="s">
        <v>12060</v>
      </c>
      <c r="B694" s="8" t="s">
        <v>4400</v>
      </c>
      <c r="C694" s="11" t="s">
        <v>780</v>
      </c>
      <c r="D694" s="11" t="s">
        <v>12061</v>
      </c>
      <c r="E694" s="11" t="s">
        <v>12062</v>
      </c>
      <c r="F694" s="9"/>
      <c r="G694" s="11" t="s">
        <v>12032</v>
      </c>
      <c r="H694" s="11" t="s">
        <v>716</v>
      </c>
      <c r="I694" s="11" t="s">
        <v>1816</v>
      </c>
      <c r="J694" s="11" t="s">
        <v>5893</v>
      </c>
      <c r="K694" s="11" t="s">
        <v>5894</v>
      </c>
      <c r="L694" s="11" t="s">
        <v>11450</v>
      </c>
      <c r="M694" s="11" t="s">
        <v>1211</v>
      </c>
      <c r="N694" s="11" t="s">
        <v>11163</v>
      </c>
      <c r="O694" s="11" t="s">
        <v>447</v>
      </c>
      <c r="P694" s="11" t="s">
        <v>5907</v>
      </c>
      <c r="Q694" s="11" t="s">
        <v>447</v>
      </c>
      <c r="R694" s="11" t="s">
        <v>11896</v>
      </c>
      <c r="S694" s="11" t="s">
        <v>11910</v>
      </c>
      <c r="T694" s="11" t="s">
        <v>11895</v>
      </c>
    </row>
    <row r="695" spans="1:20">
      <c r="A695" s="11" t="s">
        <v>15167</v>
      </c>
      <c r="B695" s="8" t="s">
        <v>4405</v>
      </c>
      <c r="C695" s="11" t="s">
        <v>15170</v>
      </c>
      <c r="D695" s="11" t="s">
        <v>15171</v>
      </c>
      <c r="E695" s="11" t="s">
        <v>15172</v>
      </c>
      <c r="F695" s="9"/>
      <c r="G695" s="11" t="s">
        <v>15033</v>
      </c>
      <c r="H695" s="11" t="s">
        <v>716</v>
      </c>
      <c r="I695" s="11" t="s">
        <v>1520</v>
      </c>
      <c r="J695" s="11" t="s">
        <v>5893</v>
      </c>
      <c r="K695" s="11" t="s">
        <v>5894</v>
      </c>
      <c r="L695" s="11" t="s">
        <v>15168</v>
      </c>
      <c r="M695" s="11" t="s">
        <v>1211</v>
      </c>
      <c r="N695" s="11" t="s">
        <v>8078</v>
      </c>
      <c r="O695" s="11" t="s">
        <v>15176</v>
      </c>
      <c r="P695" s="11" t="s">
        <v>15173</v>
      </c>
      <c r="Q695" s="11" t="s">
        <v>15175</v>
      </c>
      <c r="R695" s="11" t="s">
        <v>15029</v>
      </c>
      <c r="S695" s="11" t="s">
        <v>15046</v>
      </c>
      <c r="T695" s="11" t="s">
        <v>15028</v>
      </c>
    </row>
    <row r="696" spans="1:20" ht="30">
      <c r="A696" s="11" t="s">
        <v>12079</v>
      </c>
      <c r="B696" s="8" t="s">
        <v>4410</v>
      </c>
      <c r="C696" s="11" t="s">
        <v>6969</v>
      </c>
      <c r="D696" s="11" t="s">
        <v>12081</v>
      </c>
      <c r="E696" s="11" t="s">
        <v>12082</v>
      </c>
      <c r="F696" s="9"/>
      <c r="G696" s="11" t="s">
        <v>12032</v>
      </c>
      <c r="H696" s="11" t="s">
        <v>716</v>
      </c>
      <c r="I696" s="11" t="s">
        <v>1816</v>
      </c>
      <c r="J696" s="11" t="s">
        <v>5893</v>
      </c>
      <c r="K696" s="11" t="s">
        <v>5894</v>
      </c>
      <c r="L696" s="11" t="s">
        <v>12080</v>
      </c>
      <c r="M696" s="11" t="s">
        <v>1211</v>
      </c>
      <c r="N696" s="11" t="s">
        <v>11163</v>
      </c>
      <c r="O696" s="11" t="s">
        <v>447</v>
      </c>
      <c r="P696" s="11" t="s">
        <v>5907</v>
      </c>
      <c r="Q696" s="11" t="s">
        <v>447</v>
      </c>
      <c r="R696" s="11" t="s">
        <v>11896</v>
      </c>
      <c r="S696" s="11" t="s">
        <v>11910</v>
      </c>
      <c r="T696" s="11" t="s">
        <v>11895</v>
      </c>
    </row>
    <row r="697" spans="1:20" ht="30">
      <c r="A697" s="11" t="s">
        <v>12044</v>
      </c>
      <c r="B697" s="8" t="s">
        <v>4392</v>
      </c>
      <c r="C697" s="11" t="s">
        <v>12046</v>
      </c>
      <c r="D697" s="11" t="s">
        <v>12047</v>
      </c>
      <c r="E697" s="11" t="s">
        <v>12048</v>
      </c>
      <c r="F697" s="9"/>
      <c r="G697" s="11" t="s">
        <v>12032</v>
      </c>
      <c r="H697" s="11" t="s">
        <v>716</v>
      </c>
      <c r="I697" s="11" t="s">
        <v>1816</v>
      </c>
      <c r="J697" s="11" t="s">
        <v>5893</v>
      </c>
      <c r="K697" s="11" t="s">
        <v>5894</v>
      </c>
      <c r="L697" s="11" t="s">
        <v>12045</v>
      </c>
      <c r="M697" s="11" t="s">
        <v>1211</v>
      </c>
      <c r="N697" s="11" t="s">
        <v>11163</v>
      </c>
      <c r="O697" s="11" t="s">
        <v>447</v>
      </c>
      <c r="P697" s="11" t="s">
        <v>5907</v>
      </c>
      <c r="Q697" s="11" t="s">
        <v>447</v>
      </c>
      <c r="R697" s="11" t="s">
        <v>11896</v>
      </c>
      <c r="S697" s="11" t="s">
        <v>11910</v>
      </c>
      <c r="T697" s="11" t="s">
        <v>11895</v>
      </c>
    </row>
    <row r="698" spans="1:20" ht="30">
      <c r="A698" s="11" t="s">
        <v>12111</v>
      </c>
      <c r="B698" s="8" t="s">
        <v>4422</v>
      </c>
      <c r="C698" s="11" t="s">
        <v>1377</v>
      </c>
      <c r="D698" s="11" t="s">
        <v>12113</v>
      </c>
      <c r="E698" s="11" t="s">
        <v>12114</v>
      </c>
      <c r="F698" s="9"/>
      <c r="G698" s="11" t="s">
        <v>12032</v>
      </c>
      <c r="H698" s="11" t="s">
        <v>716</v>
      </c>
      <c r="I698" s="11" t="s">
        <v>1816</v>
      </c>
      <c r="J698" s="11" t="s">
        <v>5893</v>
      </c>
      <c r="K698" s="11" t="s">
        <v>5894</v>
      </c>
      <c r="L698" s="11" t="s">
        <v>12112</v>
      </c>
      <c r="M698" s="11" t="s">
        <v>1211</v>
      </c>
      <c r="N698" s="11" t="s">
        <v>11163</v>
      </c>
      <c r="O698" s="11" t="s">
        <v>12093</v>
      </c>
      <c r="P698" s="11" t="s">
        <v>12090</v>
      </c>
      <c r="Q698" s="11" t="s">
        <v>12092</v>
      </c>
      <c r="R698" s="11" t="s">
        <v>11896</v>
      </c>
      <c r="S698" s="11" t="s">
        <v>11910</v>
      </c>
      <c r="T698" s="11" t="s">
        <v>11895</v>
      </c>
    </row>
    <row r="699" spans="1:20" ht="30">
      <c r="A699" s="11" t="s">
        <v>6377</v>
      </c>
      <c r="B699" s="8" t="s">
        <v>4429</v>
      </c>
      <c r="C699" s="11" t="s">
        <v>6378</v>
      </c>
      <c r="D699" s="11" t="s">
        <v>6379</v>
      </c>
      <c r="E699" s="11" t="s">
        <v>6380</v>
      </c>
      <c r="F699" s="9"/>
      <c r="G699" s="11" t="s">
        <v>6356</v>
      </c>
      <c r="H699" s="11" t="s">
        <v>716</v>
      </c>
      <c r="I699" s="11" t="s">
        <v>166</v>
      </c>
      <c r="J699" s="11" t="s">
        <v>5893</v>
      </c>
      <c r="K699" s="11" t="s">
        <v>5894</v>
      </c>
      <c r="L699" s="11" t="s">
        <v>5985</v>
      </c>
      <c r="M699" s="11" t="s">
        <v>1211</v>
      </c>
      <c r="N699" s="11" t="s">
        <v>716</v>
      </c>
      <c r="O699" s="11" t="s">
        <v>6363</v>
      </c>
      <c r="P699" s="11" t="s">
        <v>6360</v>
      </c>
      <c r="Q699" s="11" t="s">
        <v>6362</v>
      </c>
      <c r="R699" s="11" t="s">
        <v>6347</v>
      </c>
      <c r="S699" s="11" t="s">
        <v>6364</v>
      </c>
      <c r="T699" s="11" t="s">
        <v>6346</v>
      </c>
    </row>
    <row r="700" spans="1:20" ht="30">
      <c r="A700" s="11" t="s">
        <v>11884</v>
      </c>
      <c r="B700" s="8" t="s">
        <v>4379</v>
      </c>
      <c r="C700" s="11" t="s">
        <v>467</v>
      </c>
      <c r="D700" s="11" t="s">
        <v>11885</v>
      </c>
      <c r="E700" s="11" t="s">
        <v>11886</v>
      </c>
      <c r="F700" s="9"/>
      <c r="G700" s="11" t="s">
        <v>11680</v>
      </c>
      <c r="H700" s="11" t="s">
        <v>716</v>
      </c>
      <c r="I700" s="11" t="s">
        <v>1816</v>
      </c>
      <c r="J700" s="11" t="s">
        <v>5893</v>
      </c>
      <c r="K700" s="11" t="s">
        <v>5894</v>
      </c>
      <c r="L700" s="11" t="s">
        <v>7270</v>
      </c>
      <c r="M700" s="11" t="s">
        <v>1211</v>
      </c>
      <c r="N700" s="11" t="s">
        <v>11163</v>
      </c>
      <c r="O700" s="11" t="s">
        <v>11873</v>
      </c>
      <c r="P700" s="11" t="s">
        <v>11870</v>
      </c>
      <c r="Q700" s="11" t="s">
        <v>11872</v>
      </c>
      <c r="R700" s="11" t="s">
        <v>11670</v>
      </c>
      <c r="S700" s="11" t="s">
        <v>11667</v>
      </c>
      <c r="T700" s="11" t="s">
        <v>11669</v>
      </c>
    </row>
    <row r="701" spans="1:20" ht="30">
      <c r="A701" s="11" t="s">
        <v>12196</v>
      </c>
      <c r="B701" s="8" t="s">
        <v>4448</v>
      </c>
      <c r="C701" s="11" t="s">
        <v>838</v>
      </c>
      <c r="D701" s="11" t="s">
        <v>12197</v>
      </c>
      <c r="E701" s="11" t="s">
        <v>12198</v>
      </c>
      <c r="F701" s="9"/>
      <c r="G701" s="11" t="s">
        <v>12160</v>
      </c>
      <c r="H701" s="11" t="s">
        <v>716</v>
      </c>
      <c r="I701" s="11" t="s">
        <v>1816</v>
      </c>
      <c r="J701" s="11" t="s">
        <v>5893</v>
      </c>
      <c r="K701" s="11" t="s">
        <v>5894</v>
      </c>
      <c r="L701" s="11" t="s">
        <v>9596</v>
      </c>
      <c r="M701" s="11" t="s">
        <v>1211</v>
      </c>
      <c r="N701" s="11" t="s">
        <v>11163</v>
      </c>
      <c r="O701" s="11" t="s">
        <v>12185</v>
      </c>
      <c r="P701" s="11" t="s">
        <v>12193</v>
      </c>
      <c r="Q701" s="11" t="s">
        <v>12184</v>
      </c>
      <c r="R701" s="11" t="s">
        <v>12116</v>
      </c>
      <c r="S701" s="11" t="s">
        <v>12131</v>
      </c>
      <c r="T701" s="11" t="s">
        <v>12115</v>
      </c>
    </row>
    <row r="702" spans="1:20" ht="30">
      <c r="A702" s="11" t="s">
        <v>13604</v>
      </c>
      <c r="B702" s="8" t="s">
        <v>4463</v>
      </c>
      <c r="C702" s="11" t="s">
        <v>615</v>
      </c>
      <c r="D702" s="11" t="s">
        <v>12197</v>
      </c>
      <c r="E702" s="11" t="s">
        <v>13605</v>
      </c>
      <c r="F702" s="9"/>
      <c r="G702" s="11" t="s">
        <v>13561</v>
      </c>
      <c r="H702" s="11" t="s">
        <v>716</v>
      </c>
      <c r="I702" s="11" t="s">
        <v>399</v>
      </c>
      <c r="J702" s="11" t="s">
        <v>5893</v>
      </c>
      <c r="K702" s="11" t="s">
        <v>5894</v>
      </c>
      <c r="L702" s="11" t="s">
        <v>8807</v>
      </c>
      <c r="M702" s="11" t="s">
        <v>1211</v>
      </c>
      <c r="N702" s="11" t="s">
        <v>716</v>
      </c>
      <c r="O702" s="11" t="s">
        <v>13567</v>
      </c>
      <c r="P702" s="11" t="s">
        <v>13564</v>
      </c>
      <c r="Q702" s="11" t="s">
        <v>13566</v>
      </c>
      <c r="R702" s="11" t="s">
        <v>13571</v>
      </c>
      <c r="S702" s="11" t="s">
        <v>13568</v>
      </c>
      <c r="T702" s="11" t="s">
        <v>13570</v>
      </c>
    </row>
    <row r="703" spans="1:20" ht="60">
      <c r="A703" s="11" t="s">
        <v>5453</v>
      </c>
      <c r="B703" s="8" t="s">
        <v>4470</v>
      </c>
      <c r="C703" s="11" t="s">
        <v>647</v>
      </c>
      <c r="D703" s="11" t="s">
        <v>5454</v>
      </c>
      <c r="E703" s="11" t="s">
        <v>5455</v>
      </c>
      <c r="F703" s="9">
        <v>79104258746</v>
      </c>
      <c r="G703" s="11" t="s">
        <v>5315</v>
      </c>
      <c r="H703" s="11" t="s">
        <v>716</v>
      </c>
      <c r="I703" s="11" t="s">
        <v>53</v>
      </c>
      <c r="J703" s="11" t="s">
        <v>797</v>
      </c>
      <c r="K703" s="11" t="s">
        <v>5401</v>
      </c>
      <c r="L703" s="11" t="s">
        <v>2903</v>
      </c>
      <c r="M703" s="11" t="s">
        <v>5286</v>
      </c>
      <c r="N703" s="11" t="s">
        <v>5383</v>
      </c>
      <c r="O703" s="11" t="s">
        <v>5430</v>
      </c>
      <c r="P703" s="11" t="s">
        <v>5441</v>
      </c>
      <c r="Q703" s="11" t="s">
        <v>5429</v>
      </c>
      <c r="R703" s="11" t="s">
        <v>5293</v>
      </c>
      <c r="S703" s="11" t="s">
        <v>5290</v>
      </c>
      <c r="T703" s="11" t="s">
        <v>5292</v>
      </c>
    </row>
    <row r="704" spans="1:20" ht="30">
      <c r="A704" s="11" t="s">
        <v>13774</v>
      </c>
      <c r="B704" s="8" t="s">
        <v>4479</v>
      </c>
      <c r="C704" s="11" t="s">
        <v>1371</v>
      </c>
      <c r="D704" s="11" t="s">
        <v>13776</v>
      </c>
      <c r="E704" s="11" t="s">
        <v>13777</v>
      </c>
      <c r="F704" s="9"/>
      <c r="G704" s="11" t="s">
        <v>13634</v>
      </c>
      <c r="H704" s="11" t="s">
        <v>716</v>
      </c>
      <c r="I704" s="11" t="s">
        <v>399</v>
      </c>
      <c r="J704" s="11" t="s">
        <v>5893</v>
      </c>
      <c r="K704" s="11" t="s">
        <v>5894</v>
      </c>
      <c r="L704" s="11" t="s">
        <v>6091</v>
      </c>
      <c r="M704" s="11" t="s">
        <v>1211</v>
      </c>
      <c r="N704" s="11" t="s">
        <v>716</v>
      </c>
      <c r="O704" s="11" t="s">
        <v>13781</v>
      </c>
      <c r="P704" s="11" t="s">
        <v>13778</v>
      </c>
      <c r="Q704" s="11" t="s">
        <v>13780</v>
      </c>
      <c r="R704" s="11" t="s">
        <v>13640</v>
      </c>
      <c r="S704" s="11" t="s">
        <v>13637</v>
      </c>
      <c r="T704" s="11" t="s">
        <v>13639</v>
      </c>
    </row>
    <row r="705" spans="1:20" ht="30">
      <c r="A705" s="11" t="s">
        <v>6594</v>
      </c>
      <c r="B705" s="8" t="s">
        <v>4488</v>
      </c>
      <c r="C705" s="11" t="s">
        <v>168</v>
      </c>
      <c r="D705" s="11" t="s">
        <v>6596</v>
      </c>
      <c r="E705" s="11" t="s">
        <v>6597</v>
      </c>
      <c r="F705" s="9"/>
      <c r="G705" s="11" t="s">
        <v>6012</v>
      </c>
      <c r="H705" s="11" t="s">
        <v>716</v>
      </c>
      <c r="I705" s="11" t="s">
        <v>166</v>
      </c>
      <c r="J705" s="11" t="s">
        <v>5893</v>
      </c>
      <c r="K705" s="11" t="s">
        <v>5894</v>
      </c>
      <c r="L705" s="11" t="s">
        <v>2254</v>
      </c>
      <c r="M705" s="11" t="s">
        <v>1211</v>
      </c>
      <c r="N705" s="11" t="s">
        <v>716</v>
      </c>
      <c r="O705" s="11" t="s">
        <v>6589</v>
      </c>
      <c r="P705" s="11" t="s">
        <v>6598</v>
      </c>
      <c r="Q705" s="11" t="s">
        <v>6588</v>
      </c>
      <c r="R705" s="11" t="s">
        <v>6411</v>
      </c>
      <c r="S705" s="11" t="s">
        <v>6408</v>
      </c>
      <c r="T705" s="11" t="s">
        <v>6410</v>
      </c>
    </row>
    <row r="706" spans="1:20" ht="30">
      <c r="A706" s="11" t="s">
        <v>10709</v>
      </c>
      <c r="B706" s="8" t="s">
        <v>4495</v>
      </c>
      <c r="C706" s="11" t="s">
        <v>4691</v>
      </c>
      <c r="D706" s="11" t="s">
        <v>10711</v>
      </c>
      <c r="E706" s="11" t="s">
        <v>10712</v>
      </c>
      <c r="F706" s="9"/>
      <c r="G706" s="11" t="s">
        <v>10682</v>
      </c>
      <c r="H706" s="11" t="s">
        <v>716</v>
      </c>
      <c r="I706" s="11" t="s">
        <v>316</v>
      </c>
      <c r="J706" s="11" t="s">
        <v>5893</v>
      </c>
      <c r="K706" s="11" t="s">
        <v>5894</v>
      </c>
      <c r="L706" s="11" t="s">
        <v>10710</v>
      </c>
      <c r="M706" s="11" t="s">
        <v>1211</v>
      </c>
      <c r="N706" s="11" t="s">
        <v>716</v>
      </c>
      <c r="O706" s="11" t="s">
        <v>10689</v>
      </c>
      <c r="P706" s="11" t="s">
        <v>10686</v>
      </c>
      <c r="Q706" s="11" t="s">
        <v>10688</v>
      </c>
      <c r="R706" s="11" t="s">
        <v>10107</v>
      </c>
      <c r="S706" s="11" t="s">
        <v>10104</v>
      </c>
      <c r="T706" s="11" t="s">
        <v>10106</v>
      </c>
    </row>
    <row r="707" spans="1:20" ht="30">
      <c r="A707" s="11" t="s">
        <v>7295</v>
      </c>
      <c r="B707" s="8" t="s">
        <v>4499</v>
      </c>
      <c r="C707" s="11" t="s">
        <v>1033</v>
      </c>
      <c r="D707" s="11" t="s">
        <v>7296</v>
      </c>
      <c r="E707" s="11" t="s">
        <v>7297</v>
      </c>
      <c r="F707" s="9"/>
      <c r="G707" s="11" t="s">
        <v>7202</v>
      </c>
      <c r="H707" s="11" t="s">
        <v>716</v>
      </c>
      <c r="I707" s="11" t="s">
        <v>342</v>
      </c>
      <c r="J707" s="11" t="s">
        <v>5893</v>
      </c>
      <c r="K707" s="11" t="s">
        <v>5894</v>
      </c>
      <c r="L707" s="11" t="s">
        <v>1940</v>
      </c>
      <c r="M707" s="11" t="s">
        <v>1211</v>
      </c>
      <c r="N707" s="11" t="s">
        <v>7115</v>
      </c>
      <c r="O707" s="11" t="s">
        <v>7278</v>
      </c>
      <c r="P707" s="11" t="s">
        <v>7288</v>
      </c>
      <c r="Q707" s="11" t="s">
        <v>7277</v>
      </c>
      <c r="R707" s="11" t="s">
        <v>7058</v>
      </c>
      <c r="S707" s="11" t="s">
        <v>7055</v>
      </c>
      <c r="T707" s="11" t="s">
        <v>7057</v>
      </c>
    </row>
    <row r="708" spans="1:20" ht="30">
      <c r="A708" s="11" t="s">
        <v>3624</v>
      </c>
      <c r="B708" s="8" t="s">
        <v>4503</v>
      </c>
      <c r="C708" s="11" t="s">
        <v>88</v>
      </c>
      <c r="D708" s="11" t="s">
        <v>3626</v>
      </c>
      <c r="E708" s="11" t="s">
        <v>3627</v>
      </c>
      <c r="F708" s="9"/>
      <c r="G708" s="11" t="s">
        <v>2186</v>
      </c>
      <c r="H708" s="11" t="s">
        <v>716</v>
      </c>
      <c r="I708" s="11" t="s">
        <v>53</v>
      </c>
      <c r="J708" s="11" t="s">
        <v>2194</v>
      </c>
      <c r="K708" s="11" t="s">
        <v>3609</v>
      </c>
      <c r="L708" s="11" t="s">
        <v>3625</v>
      </c>
      <c r="M708" s="11" t="s">
        <v>2184</v>
      </c>
      <c r="N708" s="11" t="s">
        <v>2185</v>
      </c>
      <c r="O708" s="11" t="s">
        <v>3618</v>
      </c>
      <c r="P708" s="11" t="s">
        <v>3615</v>
      </c>
      <c r="Q708" s="11" t="s">
        <v>3617</v>
      </c>
      <c r="R708" s="11" t="s">
        <v>3355</v>
      </c>
      <c r="S708" s="11" t="s">
        <v>3352</v>
      </c>
      <c r="T708" s="11" t="s">
        <v>3354</v>
      </c>
    </row>
    <row r="709" spans="1:20" ht="30">
      <c r="A709" s="11" t="s">
        <v>3243</v>
      </c>
      <c r="B709" s="8" t="s">
        <v>4508</v>
      </c>
      <c r="C709" s="11" t="s">
        <v>88</v>
      </c>
      <c r="D709" s="11" t="s">
        <v>3245</v>
      </c>
      <c r="E709" s="11" t="s">
        <v>3246</v>
      </c>
      <c r="F709" s="9"/>
      <c r="G709" s="11" t="s">
        <v>2186</v>
      </c>
      <c r="H709" s="11" t="s">
        <v>716</v>
      </c>
      <c r="I709" s="11" t="s">
        <v>53</v>
      </c>
      <c r="J709" s="11" t="s">
        <v>2194</v>
      </c>
      <c r="K709" s="11" t="s">
        <v>2195</v>
      </c>
      <c r="L709" s="11" t="s">
        <v>3244</v>
      </c>
      <c r="M709" s="11" t="s">
        <v>2184</v>
      </c>
      <c r="N709" s="11" t="s">
        <v>2985</v>
      </c>
      <c r="O709" s="11" t="s">
        <v>3226</v>
      </c>
      <c r="P709" s="11" t="s">
        <v>3223</v>
      </c>
      <c r="Q709" s="11" t="s">
        <v>3225</v>
      </c>
      <c r="R709" s="11" t="s">
        <v>3054</v>
      </c>
      <c r="S709" s="11" t="s">
        <v>3051</v>
      </c>
      <c r="T709" s="11" t="s">
        <v>3053</v>
      </c>
    </row>
    <row r="710" spans="1:20" ht="30">
      <c r="A710" s="11" t="s">
        <v>13950</v>
      </c>
      <c r="B710" s="8" t="s">
        <v>4513</v>
      </c>
      <c r="C710" s="11" t="s">
        <v>615</v>
      </c>
      <c r="D710" s="11" t="s">
        <v>13951</v>
      </c>
      <c r="E710" s="11" t="s">
        <v>13952</v>
      </c>
      <c r="F710" s="9"/>
      <c r="G710" s="11" t="s">
        <v>13856</v>
      </c>
      <c r="H710" s="11" t="s">
        <v>716</v>
      </c>
      <c r="I710" s="11" t="s">
        <v>399</v>
      </c>
      <c r="J710" s="11" t="s">
        <v>5893</v>
      </c>
      <c r="K710" s="11" t="s">
        <v>5894</v>
      </c>
      <c r="L710" s="11" t="s">
        <v>6192</v>
      </c>
      <c r="M710" s="11" t="s">
        <v>5502</v>
      </c>
      <c r="N710" s="11" t="s">
        <v>11163</v>
      </c>
      <c r="O710" s="11" t="s">
        <v>13935</v>
      </c>
      <c r="P710" s="11" t="s">
        <v>13932</v>
      </c>
      <c r="Q710" s="11" t="s">
        <v>13934</v>
      </c>
      <c r="R710" s="11" t="s">
        <v>447</v>
      </c>
      <c r="S710" s="11" t="s">
        <v>5883</v>
      </c>
      <c r="T710" s="11" t="s">
        <v>447</v>
      </c>
    </row>
    <row r="711" spans="1:20">
      <c r="A711" t="s">
        <v>15741</v>
      </c>
      <c r="C711" t="s">
        <v>15715</v>
      </c>
      <c r="D711" t="s">
        <v>15716</v>
      </c>
    </row>
    <row r="712" spans="1:20" ht="30">
      <c r="A712" s="11" t="s">
        <v>7069</v>
      </c>
      <c r="B712" s="8" t="s">
        <v>4460</v>
      </c>
      <c r="C712" s="11" t="s">
        <v>640</v>
      </c>
      <c r="D712" s="11" t="s">
        <v>7070</v>
      </c>
      <c r="E712" s="11" t="s">
        <v>7071</v>
      </c>
      <c r="F712" s="9"/>
      <c r="G712" s="11" t="s">
        <v>7047</v>
      </c>
      <c r="H712" s="11" t="s">
        <v>716</v>
      </c>
      <c r="I712" s="11" t="s">
        <v>342</v>
      </c>
      <c r="J712" s="11" t="s">
        <v>5893</v>
      </c>
      <c r="K712" s="11" t="s">
        <v>5894</v>
      </c>
      <c r="L712" s="11" t="s">
        <v>4059</v>
      </c>
      <c r="M712" s="11" t="s">
        <v>1211</v>
      </c>
      <c r="N712" s="11" t="s">
        <v>716</v>
      </c>
      <c r="O712" s="11" t="s">
        <v>7054</v>
      </c>
      <c r="P712" s="11" t="s">
        <v>7051</v>
      </c>
      <c r="Q712" s="11" t="s">
        <v>7053</v>
      </c>
      <c r="R712" s="11" t="s">
        <v>7058</v>
      </c>
      <c r="S712" s="11" t="s">
        <v>7055</v>
      </c>
      <c r="T712" s="11" t="s">
        <v>7057</v>
      </c>
    </row>
    <row r="713" spans="1:20" ht="30">
      <c r="A713" s="11" t="s">
        <v>2054</v>
      </c>
      <c r="B713" s="8" t="s">
        <v>4456</v>
      </c>
      <c r="C713" s="11" t="s">
        <v>98</v>
      </c>
      <c r="D713" s="11" t="s">
        <v>2056</v>
      </c>
      <c r="E713" s="11" t="s">
        <v>2057</v>
      </c>
      <c r="F713" s="9"/>
      <c r="G713" s="11" t="s">
        <v>1912</v>
      </c>
      <c r="H713" s="11" t="s">
        <v>716</v>
      </c>
      <c r="I713" s="11" t="s">
        <v>53</v>
      </c>
      <c r="J713" s="11" t="s">
        <v>1923</v>
      </c>
      <c r="K713" s="11" t="s">
        <v>1924</v>
      </c>
      <c r="L713" s="11" t="s">
        <v>2055</v>
      </c>
      <c r="M713" s="11" t="s">
        <v>1910</v>
      </c>
      <c r="N713" s="11" t="s">
        <v>1911</v>
      </c>
      <c r="O713" s="11" t="s">
        <v>2036</v>
      </c>
      <c r="P713" s="11" t="s">
        <v>2046</v>
      </c>
      <c r="Q713" s="11" t="s">
        <v>2035</v>
      </c>
      <c r="R713" s="11" t="s">
        <v>1907</v>
      </c>
      <c r="S713" s="11" t="s">
        <v>1936</v>
      </c>
      <c r="T713" s="11" t="s">
        <v>1906</v>
      </c>
    </row>
    <row r="714" spans="1:20" ht="30">
      <c r="A714" s="11" t="s">
        <v>9872</v>
      </c>
      <c r="B714" s="8" t="s">
        <v>4532</v>
      </c>
      <c r="C714" s="11" t="s">
        <v>4691</v>
      </c>
      <c r="D714" s="11" t="s">
        <v>9876</v>
      </c>
      <c r="E714" s="11" t="s">
        <v>9877</v>
      </c>
      <c r="F714" s="9"/>
      <c r="G714" s="11" t="s">
        <v>9875</v>
      </c>
      <c r="H714" s="11" t="s">
        <v>716</v>
      </c>
      <c r="I714" s="11" t="s">
        <v>316</v>
      </c>
      <c r="J714" s="11" t="s">
        <v>5484</v>
      </c>
      <c r="K714" s="11" t="s">
        <v>6891</v>
      </c>
      <c r="L714" s="11" t="s">
        <v>566</v>
      </c>
      <c r="M714" s="11" t="s">
        <v>1211</v>
      </c>
      <c r="N714" s="11" t="s">
        <v>9777</v>
      </c>
      <c r="O714" s="11" t="s">
        <v>9789</v>
      </c>
      <c r="P714" s="11" t="s">
        <v>9786</v>
      </c>
      <c r="Q714" s="11" t="s">
        <v>9788</v>
      </c>
      <c r="R714" s="11" t="s">
        <v>8483</v>
      </c>
      <c r="S714" s="11" t="s">
        <v>8480</v>
      </c>
      <c r="T714" s="11" t="s">
        <v>8482</v>
      </c>
    </row>
    <row r="715" spans="1:20" ht="30">
      <c r="A715" s="11" t="s">
        <v>2982</v>
      </c>
      <c r="B715" s="8" t="s">
        <v>4540</v>
      </c>
      <c r="C715" s="11" t="s">
        <v>168</v>
      </c>
      <c r="D715" s="11" t="s">
        <v>2986</v>
      </c>
      <c r="E715" s="11" t="s">
        <v>2987</v>
      </c>
      <c r="F715" s="9"/>
      <c r="G715" s="11" t="s">
        <v>2186</v>
      </c>
      <c r="H715" s="11" t="s">
        <v>716</v>
      </c>
      <c r="I715" s="11" t="s">
        <v>53</v>
      </c>
      <c r="J715" s="11" t="s">
        <v>2194</v>
      </c>
      <c r="K715" s="11" t="s">
        <v>2195</v>
      </c>
      <c r="L715" s="11" t="s">
        <v>2983</v>
      </c>
      <c r="M715" s="11" t="s">
        <v>2184</v>
      </c>
      <c r="N715" s="11" t="s">
        <v>2985</v>
      </c>
      <c r="O715" s="11" t="s">
        <v>2991</v>
      </c>
      <c r="P715" s="11" t="s">
        <v>2988</v>
      </c>
      <c r="Q715" s="11" t="s">
        <v>2990</v>
      </c>
      <c r="R715" s="11" t="s">
        <v>2678</v>
      </c>
      <c r="S715" s="11" t="s">
        <v>2675</v>
      </c>
      <c r="T715" s="11" t="s">
        <v>2677</v>
      </c>
    </row>
    <row r="716" spans="1:20" ht="45">
      <c r="A716" s="11" t="s">
        <v>5570</v>
      </c>
      <c r="B716" s="8" t="s">
        <v>4550</v>
      </c>
      <c r="C716" s="11" t="s">
        <v>838</v>
      </c>
      <c r="D716" s="11" t="s">
        <v>5574</v>
      </c>
      <c r="E716" s="11" t="s">
        <v>5575</v>
      </c>
      <c r="F716" s="9"/>
      <c r="G716" s="11" t="s">
        <v>5549</v>
      </c>
      <c r="H716" s="11" t="s">
        <v>716</v>
      </c>
      <c r="I716" s="11" t="s">
        <v>1816</v>
      </c>
      <c r="J716" s="11" t="s">
        <v>1036</v>
      </c>
      <c r="K716" s="11" t="s">
        <v>5522</v>
      </c>
      <c r="L716" s="11" t="s">
        <v>5571</v>
      </c>
      <c r="M716" s="11" t="s">
        <v>5302</v>
      </c>
      <c r="N716" s="11" t="s">
        <v>5573</v>
      </c>
      <c r="O716" s="11" t="s">
        <v>5554</v>
      </c>
      <c r="P716" s="11" t="s">
        <v>5551</v>
      </c>
      <c r="Q716" s="11" t="s">
        <v>5553</v>
      </c>
      <c r="R716" s="11" t="s">
        <v>5512</v>
      </c>
      <c r="S716" s="11" t="s">
        <v>5509</v>
      </c>
      <c r="T716" s="11" t="s">
        <v>5511</v>
      </c>
    </row>
    <row r="717" spans="1:20" ht="30">
      <c r="A717" s="11" t="s">
        <v>10689</v>
      </c>
      <c r="B717" s="8" t="s">
        <v>4548</v>
      </c>
      <c r="C717" s="11" t="s">
        <v>640</v>
      </c>
      <c r="D717" s="11" t="s">
        <v>10717</v>
      </c>
      <c r="E717" s="11" t="s">
        <v>10718</v>
      </c>
      <c r="F717" s="9"/>
      <c r="G717" s="11" t="s">
        <v>10682</v>
      </c>
      <c r="H717" s="11" t="s">
        <v>716</v>
      </c>
      <c r="I717" s="11" t="s">
        <v>316</v>
      </c>
      <c r="J717" s="11" t="s">
        <v>5908</v>
      </c>
      <c r="K717" s="11" t="s">
        <v>5909</v>
      </c>
      <c r="L717" s="11" t="s">
        <v>10716</v>
      </c>
      <c r="M717" s="11" t="s">
        <v>1211</v>
      </c>
      <c r="N717" s="11" t="s">
        <v>716</v>
      </c>
      <c r="O717" s="11" t="s">
        <v>10107</v>
      </c>
      <c r="P717" s="11" t="s">
        <v>10104</v>
      </c>
      <c r="Q717" s="11" t="s">
        <v>10106</v>
      </c>
      <c r="R717" s="11" t="s">
        <v>9988</v>
      </c>
      <c r="S717" s="11" t="s">
        <v>9985</v>
      </c>
      <c r="T717" s="11" t="s">
        <v>9987</v>
      </c>
    </row>
    <row r="718" spans="1:20" ht="30">
      <c r="A718" s="11" t="s">
        <v>2451</v>
      </c>
      <c r="B718" s="8" t="s">
        <v>4563</v>
      </c>
      <c r="C718" s="11" t="s">
        <v>378</v>
      </c>
      <c r="D718" s="11" t="s">
        <v>2454</v>
      </c>
      <c r="E718" s="11" t="s">
        <v>2455</v>
      </c>
      <c r="F718" s="9"/>
      <c r="G718" s="11" t="s">
        <v>2186</v>
      </c>
      <c r="H718" s="11" t="s">
        <v>716</v>
      </c>
      <c r="I718" s="11" t="s">
        <v>53</v>
      </c>
      <c r="J718" s="11" t="s">
        <v>2194</v>
      </c>
      <c r="K718" s="11" t="s">
        <v>2195</v>
      </c>
      <c r="L718" s="11" t="s">
        <v>2452</v>
      </c>
      <c r="M718" s="11" t="s">
        <v>2184</v>
      </c>
      <c r="N718" s="11" t="s">
        <v>2185</v>
      </c>
      <c r="O718" s="11" t="s">
        <v>2459</v>
      </c>
      <c r="P718" s="11" t="s">
        <v>2456</v>
      </c>
      <c r="Q718" s="11" t="s">
        <v>2458</v>
      </c>
      <c r="R718" s="11" t="s">
        <v>2385</v>
      </c>
      <c r="S718" s="11" t="s">
        <v>2382</v>
      </c>
      <c r="T718" s="11" t="s">
        <v>2384</v>
      </c>
    </row>
    <row r="719" spans="1:20" ht="30">
      <c r="A719" s="11" t="s">
        <v>3611</v>
      </c>
      <c r="B719" s="8" t="s">
        <v>4568</v>
      </c>
      <c r="C719" s="11" t="s">
        <v>504</v>
      </c>
      <c r="D719" s="11" t="s">
        <v>3613</v>
      </c>
      <c r="E719" s="11" t="s">
        <v>3614</v>
      </c>
      <c r="F719" s="9"/>
      <c r="G719" s="11" t="s">
        <v>2186</v>
      </c>
      <c r="H719" s="11" t="s">
        <v>716</v>
      </c>
      <c r="I719" s="11" t="s">
        <v>53</v>
      </c>
      <c r="J719" s="11" t="s">
        <v>2194</v>
      </c>
      <c r="K719" s="11" t="s">
        <v>3609</v>
      </c>
      <c r="L719" s="11" t="s">
        <v>1983</v>
      </c>
      <c r="M719" s="11" t="s">
        <v>2184</v>
      </c>
      <c r="N719" s="11" t="s">
        <v>2185</v>
      </c>
      <c r="O719" s="11" t="s">
        <v>3618</v>
      </c>
      <c r="P719" s="11" t="s">
        <v>3615</v>
      </c>
      <c r="Q719" s="11" t="s">
        <v>3617</v>
      </c>
      <c r="R719" s="11" t="s">
        <v>3355</v>
      </c>
      <c r="S719" s="11" t="s">
        <v>3352</v>
      </c>
      <c r="T719" s="11" t="s">
        <v>3354</v>
      </c>
    </row>
    <row r="720" spans="1:20" ht="30">
      <c r="A720" s="11" t="s">
        <v>12834</v>
      </c>
      <c r="B720" s="8" t="s">
        <v>4576</v>
      </c>
      <c r="C720" s="11" t="s">
        <v>772</v>
      </c>
      <c r="D720" s="11" t="s">
        <v>12835</v>
      </c>
      <c r="E720" s="11" t="s">
        <v>12836</v>
      </c>
      <c r="F720" s="9"/>
      <c r="G720" s="11" t="s">
        <v>12744</v>
      </c>
      <c r="H720" s="11" t="s">
        <v>716</v>
      </c>
      <c r="I720" s="11" t="s">
        <v>224</v>
      </c>
      <c r="J720" s="11" t="s">
        <v>5893</v>
      </c>
      <c r="K720" s="11" t="s">
        <v>5894</v>
      </c>
      <c r="L720" s="11" t="s">
        <v>5283</v>
      </c>
      <c r="M720" s="11" t="s">
        <v>1211</v>
      </c>
      <c r="N720" s="11" t="s">
        <v>11163</v>
      </c>
      <c r="O720" s="11" t="s">
        <v>12818</v>
      </c>
      <c r="P720" s="11" t="s">
        <v>12827</v>
      </c>
      <c r="Q720" s="11" t="s">
        <v>12817</v>
      </c>
      <c r="R720" s="11" t="s">
        <v>12728</v>
      </c>
      <c r="S720" s="11" t="s">
        <v>12739</v>
      </c>
      <c r="T720" s="11" t="s">
        <v>12727</v>
      </c>
    </row>
    <row r="721" spans="1:20" ht="30">
      <c r="A721" s="11" t="s">
        <v>8983</v>
      </c>
      <c r="B721" s="8" t="s">
        <v>4589</v>
      </c>
      <c r="C721" s="11" t="s">
        <v>2032</v>
      </c>
      <c r="D721" s="11" t="s">
        <v>8985</v>
      </c>
      <c r="E721" s="11" t="s">
        <v>8986</v>
      </c>
      <c r="F721" s="9"/>
      <c r="G721" s="11" t="s">
        <v>8874</v>
      </c>
      <c r="H721" s="11" t="s">
        <v>716</v>
      </c>
      <c r="I721" s="11" t="s">
        <v>287</v>
      </c>
      <c r="J721" s="11" t="s">
        <v>5893</v>
      </c>
      <c r="K721" s="11" t="s">
        <v>5894</v>
      </c>
      <c r="L721" s="11" t="s">
        <v>8984</v>
      </c>
      <c r="M721" s="11" t="s">
        <v>1211</v>
      </c>
      <c r="N721" s="11" t="s">
        <v>8958</v>
      </c>
      <c r="O721" s="11" t="s">
        <v>8965</v>
      </c>
      <c r="P721" s="11" t="s">
        <v>8962</v>
      </c>
      <c r="Q721" s="11" t="s">
        <v>8964</v>
      </c>
      <c r="R721" s="11" t="s">
        <v>8879</v>
      </c>
      <c r="S721" s="11" t="s">
        <v>8876</v>
      </c>
      <c r="T721" s="11" t="s">
        <v>8878</v>
      </c>
    </row>
    <row r="722" spans="1:20" ht="30">
      <c r="A722" s="11" t="s">
        <v>12915</v>
      </c>
      <c r="B722" s="8" t="s">
        <v>4600</v>
      </c>
      <c r="C722" s="11" t="s">
        <v>567</v>
      </c>
      <c r="D722" s="11" t="s">
        <v>12917</v>
      </c>
      <c r="E722" s="11" t="s">
        <v>12918</v>
      </c>
      <c r="F722" s="9"/>
      <c r="G722" s="11" t="s">
        <v>12872</v>
      </c>
      <c r="H722" s="11" t="s">
        <v>716</v>
      </c>
      <c r="I722" s="11" t="s">
        <v>1816</v>
      </c>
      <c r="J722" s="11" t="s">
        <v>5893</v>
      </c>
      <c r="K722" s="11" t="s">
        <v>5894</v>
      </c>
      <c r="L722" s="11" t="s">
        <v>12916</v>
      </c>
      <c r="M722" s="11" t="s">
        <v>1211</v>
      </c>
      <c r="N722" s="11" t="s">
        <v>11163</v>
      </c>
      <c r="O722" s="11" t="s">
        <v>12900</v>
      </c>
      <c r="P722" s="11" t="s">
        <v>12897</v>
      </c>
      <c r="Q722" s="11" t="s">
        <v>12899</v>
      </c>
      <c r="R722" s="11" t="s">
        <v>12728</v>
      </c>
      <c r="S722" s="11" t="s">
        <v>12739</v>
      </c>
      <c r="T722" s="11" t="s">
        <v>12727</v>
      </c>
    </row>
    <row r="723" spans="1:20" ht="30">
      <c r="A723" s="11" t="s">
        <v>13229</v>
      </c>
      <c r="B723" s="8" t="s">
        <v>4609</v>
      </c>
      <c r="C723" s="11" t="s">
        <v>717</v>
      </c>
      <c r="D723" s="11" t="s">
        <v>13231</v>
      </c>
      <c r="E723" s="11" t="s">
        <v>13232</v>
      </c>
      <c r="F723" s="9"/>
      <c r="G723" s="11" t="s">
        <v>12127</v>
      </c>
      <c r="H723" s="11" t="s">
        <v>716</v>
      </c>
      <c r="I723" s="11" t="s">
        <v>224</v>
      </c>
      <c r="J723" s="11" t="s">
        <v>5893</v>
      </c>
      <c r="K723" s="11" t="s">
        <v>5894</v>
      </c>
      <c r="L723" s="11" t="s">
        <v>4287</v>
      </c>
      <c r="M723" s="11" t="s">
        <v>1211</v>
      </c>
      <c r="N723" s="11" t="s">
        <v>11163</v>
      </c>
      <c r="O723" s="11" t="s">
        <v>13236</v>
      </c>
      <c r="P723" s="11" t="s">
        <v>13233</v>
      </c>
      <c r="Q723" s="11" t="s">
        <v>13235</v>
      </c>
      <c r="R723" s="11" t="s">
        <v>13048</v>
      </c>
      <c r="S723" s="11" t="s">
        <v>13061</v>
      </c>
      <c r="T723" s="11" t="s">
        <v>13047</v>
      </c>
    </row>
    <row r="724" spans="1:20" ht="30">
      <c r="A724" s="11" t="s">
        <v>5964</v>
      </c>
      <c r="B724" s="8" t="s">
        <v>4616</v>
      </c>
      <c r="C724" s="11" t="s">
        <v>615</v>
      </c>
      <c r="D724" s="11" t="s">
        <v>5966</v>
      </c>
      <c r="E724" s="11" t="s">
        <v>5967</v>
      </c>
      <c r="F724" s="9"/>
      <c r="G724" s="11" t="s">
        <v>5955</v>
      </c>
      <c r="H724" s="11" t="s">
        <v>716</v>
      </c>
      <c r="I724" s="11" t="s">
        <v>166</v>
      </c>
      <c r="J724" s="11" t="s">
        <v>5893</v>
      </c>
      <c r="K724" s="11" t="s">
        <v>5894</v>
      </c>
      <c r="L724" s="11" t="s">
        <v>5965</v>
      </c>
      <c r="M724" s="11" t="s">
        <v>1211</v>
      </c>
      <c r="N724" s="11" t="s">
        <v>716</v>
      </c>
      <c r="O724" s="11" t="s">
        <v>5952</v>
      </c>
      <c r="P724" s="11" t="s">
        <v>5968</v>
      </c>
      <c r="Q724" s="11" t="s">
        <v>5951</v>
      </c>
      <c r="R724" s="11" t="s">
        <v>5962</v>
      </c>
      <c r="S724" s="11" t="s">
        <v>5959</v>
      </c>
      <c r="T724" s="11" t="s">
        <v>5961</v>
      </c>
    </row>
    <row r="725" spans="1:20" ht="30">
      <c r="A725" s="11" t="s">
        <v>8997</v>
      </c>
      <c r="B725" s="8" t="s">
        <v>4623</v>
      </c>
      <c r="C725" s="11" t="s">
        <v>860</v>
      </c>
      <c r="D725" s="11" t="s">
        <v>9002</v>
      </c>
      <c r="E725" s="11" t="s">
        <v>9003</v>
      </c>
      <c r="F725" s="9"/>
      <c r="G725" s="11" t="s">
        <v>9000</v>
      </c>
      <c r="H725" s="11" t="s">
        <v>716</v>
      </c>
      <c r="I725" s="11" t="s">
        <v>287</v>
      </c>
      <c r="J725" s="11" t="s">
        <v>5908</v>
      </c>
      <c r="K725" s="11" t="s">
        <v>5909</v>
      </c>
      <c r="L725" s="11" t="s">
        <v>8998</v>
      </c>
      <c r="M725" s="11" t="s">
        <v>1211</v>
      </c>
      <c r="N725" s="11" t="s">
        <v>8873</v>
      </c>
      <c r="O725" s="11" t="s">
        <v>8879</v>
      </c>
      <c r="P725" s="11" t="s">
        <v>8876</v>
      </c>
      <c r="Q725" s="11" t="s">
        <v>8878</v>
      </c>
      <c r="R725" s="11" t="s">
        <v>8483</v>
      </c>
      <c r="S725" s="11" t="s">
        <v>8480</v>
      </c>
      <c r="T725" s="11" t="s">
        <v>8482</v>
      </c>
    </row>
    <row r="726" spans="1:20" ht="30">
      <c r="A726" s="11" t="s">
        <v>1119</v>
      </c>
      <c r="B726" s="8" t="s">
        <v>4631</v>
      </c>
      <c r="C726" s="11" t="s">
        <v>1121</v>
      </c>
      <c r="D726" s="11" t="s">
        <v>1122</v>
      </c>
      <c r="E726" s="11" t="s">
        <v>1123</v>
      </c>
      <c r="F726" s="9"/>
      <c r="G726" s="11" t="s">
        <v>1044</v>
      </c>
      <c r="H726" s="11" t="s">
        <v>716</v>
      </c>
      <c r="I726" s="11" t="s">
        <v>53</v>
      </c>
      <c r="J726" s="11" t="s">
        <v>1036</v>
      </c>
      <c r="K726" s="11" t="s">
        <v>1037</v>
      </c>
      <c r="L726" s="11" t="s">
        <v>1120</v>
      </c>
      <c r="M726" s="11" t="s">
        <v>1042</v>
      </c>
      <c r="N726" s="11" t="s">
        <v>1043</v>
      </c>
      <c r="O726" s="11" t="s">
        <v>1050</v>
      </c>
      <c r="P726" s="11" t="s">
        <v>1047</v>
      </c>
      <c r="Q726" s="11" t="s">
        <v>1049</v>
      </c>
      <c r="R726" s="11" t="s">
        <v>740</v>
      </c>
      <c r="S726" s="11" t="s">
        <v>737</v>
      </c>
      <c r="T726" s="11" t="s">
        <v>739</v>
      </c>
    </row>
    <row r="727" spans="1:20" ht="30">
      <c r="A727" s="11" t="s">
        <v>1764</v>
      </c>
      <c r="B727" s="8" t="s">
        <v>4642</v>
      </c>
      <c r="C727" s="11" t="s">
        <v>1776</v>
      </c>
      <c r="D727" s="11" t="s">
        <v>1777</v>
      </c>
      <c r="E727" s="11" t="s">
        <v>1778</v>
      </c>
      <c r="F727" s="9"/>
      <c r="G727" s="11" t="s">
        <v>1769</v>
      </c>
      <c r="H727" s="11" t="s">
        <v>716</v>
      </c>
      <c r="I727" s="11" t="s">
        <v>342</v>
      </c>
      <c r="J727" s="11" t="s">
        <v>1773</v>
      </c>
      <c r="K727" s="11" t="s">
        <v>1774</v>
      </c>
      <c r="L727" s="11" t="s">
        <v>1775</v>
      </c>
      <c r="M727" s="11" t="s">
        <v>1695</v>
      </c>
      <c r="N727" s="11" t="s">
        <v>1709</v>
      </c>
      <c r="O727" s="11" t="s">
        <v>1691</v>
      </c>
      <c r="P727" s="11" t="s">
        <v>1712</v>
      </c>
      <c r="Q727" s="11" t="s">
        <v>1690</v>
      </c>
      <c r="R727" s="11" t="s">
        <v>729</v>
      </c>
      <c r="S727" s="11" t="s">
        <v>991</v>
      </c>
      <c r="T727" s="11" t="s">
        <v>993</v>
      </c>
    </row>
    <row r="728" spans="1:20" ht="30">
      <c r="A728" s="11" t="s">
        <v>7389</v>
      </c>
      <c r="B728" s="8" t="s">
        <v>4650</v>
      </c>
      <c r="C728" s="11" t="s">
        <v>1662</v>
      </c>
      <c r="D728" s="11" t="s">
        <v>7390</v>
      </c>
      <c r="E728" s="11" t="s">
        <v>7391</v>
      </c>
      <c r="F728" s="9"/>
      <c r="G728" s="11" t="s">
        <v>7313</v>
      </c>
      <c r="H728" s="11" t="s">
        <v>716</v>
      </c>
      <c r="I728" s="11" t="s">
        <v>342</v>
      </c>
      <c r="J728" s="11" t="s">
        <v>5893</v>
      </c>
      <c r="K728" s="11" t="s">
        <v>5894</v>
      </c>
      <c r="L728" s="11" t="s">
        <v>1601</v>
      </c>
      <c r="M728" s="11" t="s">
        <v>1211</v>
      </c>
      <c r="N728" s="11" t="s">
        <v>716</v>
      </c>
      <c r="O728" s="11" t="s">
        <v>7369</v>
      </c>
      <c r="P728" s="11" t="s">
        <v>7376</v>
      </c>
      <c r="Q728" s="11" t="s">
        <v>7368</v>
      </c>
      <c r="R728" s="11" t="s">
        <v>7319</v>
      </c>
      <c r="S728" s="11" t="s">
        <v>7316</v>
      </c>
      <c r="T728" s="11" t="s">
        <v>7318</v>
      </c>
    </row>
    <row r="729" spans="1:20" ht="30">
      <c r="A729" s="11" t="s">
        <v>3454</v>
      </c>
      <c r="B729" s="8" t="s">
        <v>4655</v>
      </c>
      <c r="C729" s="11" t="s">
        <v>273</v>
      </c>
      <c r="D729" s="11" t="s">
        <v>2250</v>
      </c>
      <c r="E729" s="11" t="s">
        <v>3456</v>
      </c>
      <c r="F729" s="9"/>
      <c r="G729" s="11" t="s">
        <v>2670</v>
      </c>
      <c r="H729" s="11" t="s">
        <v>716</v>
      </c>
      <c r="I729" s="11" t="s">
        <v>53</v>
      </c>
      <c r="J729" s="11" t="s">
        <v>2194</v>
      </c>
      <c r="K729" s="11" t="s">
        <v>3357</v>
      </c>
      <c r="L729" s="11" t="s">
        <v>3455</v>
      </c>
      <c r="M729" s="11" t="s">
        <v>3348</v>
      </c>
      <c r="N729" s="11" t="s">
        <v>3349</v>
      </c>
      <c r="O729" s="11" t="s">
        <v>3421</v>
      </c>
      <c r="P729" s="11" t="s">
        <v>3430</v>
      </c>
      <c r="Q729" s="11" t="s">
        <v>3420</v>
      </c>
      <c r="R729" s="11" t="s">
        <v>3355</v>
      </c>
      <c r="S729" s="11" t="s">
        <v>3352</v>
      </c>
      <c r="T729" s="11" t="s">
        <v>3354</v>
      </c>
    </row>
    <row r="730" spans="1:20" ht="30">
      <c r="A730" s="11" t="s">
        <v>2247</v>
      </c>
      <c r="B730" s="8" t="s">
        <v>4662</v>
      </c>
      <c r="C730" s="11" t="s">
        <v>226</v>
      </c>
      <c r="D730" s="11" t="s">
        <v>2250</v>
      </c>
      <c r="E730" s="11" t="s">
        <v>2251</v>
      </c>
      <c r="F730" s="9"/>
      <c r="G730" s="11" t="s">
        <v>2186</v>
      </c>
      <c r="H730" s="11" t="s">
        <v>716</v>
      </c>
      <c r="I730" s="11" t="s">
        <v>53</v>
      </c>
      <c r="J730" s="11" t="s">
        <v>1980</v>
      </c>
      <c r="K730" s="11" t="s">
        <v>2180</v>
      </c>
      <c r="L730" s="11" t="s">
        <v>2248</v>
      </c>
      <c r="M730" s="11" t="s">
        <v>2184</v>
      </c>
      <c r="N730" s="11" t="s">
        <v>2185</v>
      </c>
      <c r="O730" s="11" t="s">
        <v>2193</v>
      </c>
      <c r="P730" s="11" t="s">
        <v>2190</v>
      </c>
      <c r="Q730" s="11" t="s">
        <v>2192</v>
      </c>
      <c r="R730" s="11" t="s">
        <v>1918</v>
      </c>
      <c r="S730" s="11" t="s">
        <v>1915</v>
      </c>
      <c r="T730" s="11" t="s">
        <v>1917</v>
      </c>
    </row>
    <row r="731" spans="1:20" ht="30">
      <c r="A731" s="11" t="s">
        <v>11379</v>
      </c>
      <c r="B731" s="8" t="s">
        <v>4670</v>
      </c>
      <c r="C731" s="11" t="s">
        <v>838</v>
      </c>
      <c r="D731" s="11" t="s">
        <v>11386</v>
      </c>
      <c r="E731" s="11" t="s">
        <v>11387</v>
      </c>
      <c r="F731" s="9"/>
      <c r="G731" s="11" t="s">
        <v>11384</v>
      </c>
      <c r="H731" s="11" t="s">
        <v>716</v>
      </c>
      <c r="I731" s="11" t="s">
        <v>1816</v>
      </c>
      <c r="J731" s="11" t="s">
        <v>5908</v>
      </c>
      <c r="K731" s="11" t="s">
        <v>5909</v>
      </c>
      <c r="L731" s="11" t="s">
        <v>11380</v>
      </c>
      <c r="M731" s="11" t="s">
        <v>1211</v>
      </c>
      <c r="N731" s="11" t="s">
        <v>11383</v>
      </c>
      <c r="O731" s="11" t="s">
        <v>11391</v>
      </c>
      <c r="P731" s="11" t="s">
        <v>11388</v>
      </c>
      <c r="Q731" s="11" t="s">
        <v>11390</v>
      </c>
      <c r="R731" s="11" t="s">
        <v>11158</v>
      </c>
      <c r="S731" s="11" t="s">
        <v>11155</v>
      </c>
      <c r="T731" s="11" t="s">
        <v>11157</v>
      </c>
    </row>
    <row r="732" spans="1:20" ht="60">
      <c r="A732" s="11" t="s">
        <v>11022</v>
      </c>
      <c r="B732" s="8" t="s">
        <v>4680</v>
      </c>
      <c r="C732" s="11" t="s">
        <v>860</v>
      </c>
      <c r="D732" s="11" t="s">
        <v>11024</v>
      </c>
      <c r="E732" s="11" t="s">
        <v>11025</v>
      </c>
      <c r="F732" s="9"/>
      <c r="G732" s="11" t="s">
        <v>9875</v>
      </c>
      <c r="H732" s="11" t="s">
        <v>716</v>
      </c>
      <c r="I732" s="11" t="s">
        <v>316</v>
      </c>
      <c r="J732" s="11" t="s">
        <v>5484</v>
      </c>
      <c r="K732" s="11" t="s">
        <v>6891</v>
      </c>
      <c r="L732" s="11" t="s">
        <v>11023</v>
      </c>
      <c r="M732" s="11" t="s">
        <v>712</v>
      </c>
      <c r="N732" s="11" t="s">
        <v>6976</v>
      </c>
      <c r="O732" s="11" t="s">
        <v>11013</v>
      </c>
      <c r="P732" s="11" t="s">
        <v>11010</v>
      </c>
      <c r="Q732" s="11" t="s">
        <v>11012</v>
      </c>
      <c r="R732" s="11" t="s">
        <v>9988</v>
      </c>
      <c r="S732" s="11" t="s">
        <v>9985</v>
      </c>
      <c r="T732" s="11" t="s">
        <v>9987</v>
      </c>
    </row>
    <row r="733" spans="1:20" ht="30">
      <c r="A733" s="11" t="s">
        <v>9941</v>
      </c>
      <c r="B733" s="8" t="s">
        <v>4586</v>
      </c>
      <c r="C733" s="11" t="s">
        <v>567</v>
      </c>
      <c r="D733" s="11" t="s">
        <v>9983</v>
      </c>
      <c r="E733" s="11" t="s">
        <v>9984</v>
      </c>
      <c r="F733" s="9"/>
      <c r="G733" s="11" t="s">
        <v>9933</v>
      </c>
      <c r="H733" s="11" t="s">
        <v>716</v>
      </c>
      <c r="I733" s="11" t="s">
        <v>316</v>
      </c>
      <c r="J733" s="11" t="s">
        <v>5908</v>
      </c>
      <c r="K733" s="11" t="s">
        <v>5909</v>
      </c>
      <c r="L733" s="11" t="s">
        <v>9982</v>
      </c>
      <c r="M733" s="11" t="s">
        <v>1211</v>
      </c>
      <c r="N733" s="11" t="s">
        <v>716</v>
      </c>
      <c r="O733" s="11" t="s">
        <v>9945</v>
      </c>
      <c r="P733" s="11" t="s">
        <v>9942</v>
      </c>
      <c r="Q733" s="11" t="s">
        <v>9944</v>
      </c>
      <c r="R733" s="11" t="s">
        <v>9988</v>
      </c>
      <c r="S733" s="11" t="s">
        <v>9985</v>
      </c>
      <c r="T733" s="11" t="s">
        <v>9987</v>
      </c>
    </row>
    <row r="734" spans="1:20">
      <c r="A734" s="11" t="s">
        <v>12229</v>
      </c>
      <c r="B734" s="8" t="s">
        <v>4695</v>
      </c>
      <c r="C734" s="11" t="s">
        <v>1189</v>
      </c>
      <c r="D734" s="11" t="s">
        <v>12231</v>
      </c>
      <c r="E734" s="11" t="s">
        <v>12232</v>
      </c>
      <c r="F734" s="9"/>
      <c r="G734" s="11" t="s">
        <v>12120</v>
      </c>
      <c r="H734" s="11" t="s">
        <v>716</v>
      </c>
      <c r="I734" s="11" t="s">
        <v>1816</v>
      </c>
      <c r="J734" s="11" t="s">
        <v>5893</v>
      </c>
      <c r="K734" s="11" t="s">
        <v>5894</v>
      </c>
      <c r="L734" s="11" t="s">
        <v>12230</v>
      </c>
      <c r="M734" s="11" t="s">
        <v>1211</v>
      </c>
      <c r="N734" s="11" t="s">
        <v>11163</v>
      </c>
      <c r="O734" s="11" t="s">
        <v>12218</v>
      </c>
      <c r="P734" s="11" t="s">
        <v>12226</v>
      </c>
      <c r="Q734" s="11" t="s">
        <v>12217</v>
      </c>
      <c r="R734" s="11" t="s">
        <v>12116</v>
      </c>
      <c r="S734" s="11" t="s">
        <v>12131</v>
      </c>
      <c r="T734" s="11" t="s">
        <v>12115</v>
      </c>
    </row>
    <row r="735" spans="1:20">
      <c r="A735" s="11" t="s">
        <v>7552</v>
      </c>
      <c r="B735" s="8" t="s">
        <v>4706</v>
      </c>
      <c r="C735" s="11" t="s">
        <v>7553</v>
      </c>
      <c r="D735" s="11" t="s">
        <v>7554</v>
      </c>
      <c r="E735" s="11" t="s">
        <v>7555</v>
      </c>
      <c r="F735" s="9"/>
      <c r="G735" s="11" t="s">
        <v>7467</v>
      </c>
      <c r="H735" s="11" t="s">
        <v>716</v>
      </c>
      <c r="I735" s="11" t="s">
        <v>342</v>
      </c>
      <c r="J735" s="11" t="s">
        <v>5893</v>
      </c>
      <c r="K735" s="11" t="s">
        <v>5894</v>
      </c>
      <c r="L735" s="11" t="s">
        <v>6192</v>
      </c>
      <c r="M735" s="11" t="s">
        <v>1211</v>
      </c>
      <c r="N735" s="11" t="s">
        <v>7115</v>
      </c>
      <c r="O735" s="11" t="s">
        <v>7526</v>
      </c>
      <c r="P735" s="11" t="s">
        <v>7541</v>
      </c>
      <c r="Q735" s="11" t="s">
        <v>7525</v>
      </c>
      <c r="R735" s="11" t="s">
        <v>7536</v>
      </c>
      <c r="S735" s="11" t="s">
        <v>7533</v>
      </c>
      <c r="T735" s="11" t="s">
        <v>7535</v>
      </c>
    </row>
    <row r="736" spans="1:20" ht="30">
      <c r="A736" s="11" t="s">
        <v>13631</v>
      </c>
      <c r="B736" s="8" t="s">
        <v>4712</v>
      </c>
      <c r="C736" s="11" t="s">
        <v>467</v>
      </c>
      <c r="D736" s="11" t="s">
        <v>13635</v>
      </c>
      <c r="E736" s="11" t="s">
        <v>13636</v>
      </c>
      <c r="F736" s="9"/>
      <c r="G736" s="11" t="s">
        <v>13634</v>
      </c>
      <c r="H736" s="11" t="s">
        <v>716</v>
      </c>
      <c r="I736" s="11" t="s">
        <v>399</v>
      </c>
      <c r="J736" s="11" t="s">
        <v>5908</v>
      </c>
      <c r="K736" s="11" t="s">
        <v>5909</v>
      </c>
      <c r="L736" s="11" t="s">
        <v>548</v>
      </c>
      <c r="M736" s="11" t="s">
        <v>1211</v>
      </c>
      <c r="N736" s="11" t="s">
        <v>716</v>
      </c>
      <c r="O736" s="11" t="s">
        <v>13640</v>
      </c>
      <c r="P736" s="11" t="s">
        <v>13637</v>
      </c>
      <c r="Q736" s="11" t="s">
        <v>13639</v>
      </c>
      <c r="R736" s="11" t="s">
        <v>13301</v>
      </c>
      <c r="S736" s="11" t="s">
        <v>13298</v>
      </c>
      <c r="T736" s="11" t="s">
        <v>13300</v>
      </c>
    </row>
    <row r="737" spans="1:20" ht="30">
      <c r="A737" s="11" t="s">
        <v>13332</v>
      </c>
      <c r="B737" s="8" t="s">
        <v>4717</v>
      </c>
      <c r="C737" s="11" t="s">
        <v>531</v>
      </c>
      <c r="D737" s="11" t="s">
        <v>13333</v>
      </c>
      <c r="E737" s="11" t="s">
        <v>13334</v>
      </c>
      <c r="F737" s="9"/>
      <c r="G737" s="11" t="s">
        <v>13310</v>
      </c>
      <c r="H737" s="11" t="s">
        <v>716</v>
      </c>
      <c r="I737" s="11" t="s">
        <v>399</v>
      </c>
      <c r="J737" s="11" t="s">
        <v>5893</v>
      </c>
      <c r="K737" s="11" t="s">
        <v>5894</v>
      </c>
      <c r="L737" s="11" t="s">
        <v>6492</v>
      </c>
      <c r="M737" s="11" t="s">
        <v>1211</v>
      </c>
      <c r="N737" s="11" t="s">
        <v>716</v>
      </c>
      <c r="O737" s="11" t="s">
        <v>13303</v>
      </c>
      <c r="P737" s="11" t="s">
        <v>13322</v>
      </c>
      <c r="Q737" s="11" t="s">
        <v>13302</v>
      </c>
      <c r="R737" s="11" t="s">
        <v>13291</v>
      </c>
      <c r="S737" s="11" t="s">
        <v>13314</v>
      </c>
      <c r="T737" s="11" t="s">
        <v>13290</v>
      </c>
    </row>
    <row r="738" spans="1:20">
      <c r="A738" s="11" t="s">
        <v>13914</v>
      </c>
      <c r="B738" s="8" t="s">
        <v>4722</v>
      </c>
      <c r="C738" s="11" t="s">
        <v>615</v>
      </c>
      <c r="D738" s="11" t="s">
        <v>13915</v>
      </c>
      <c r="E738" s="11" t="s">
        <v>13916</v>
      </c>
      <c r="F738" s="9"/>
      <c r="G738" s="11" t="s">
        <v>13819</v>
      </c>
      <c r="H738" s="11" t="s">
        <v>716</v>
      </c>
      <c r="I738" s="11" t="s">
        <v>399</v>
      </c>
      <c r="J738" s="11" t="s">
        <v>5893</v>
      </c>
      <c r="K738" s="11" t="s">
        <v>5894</v>
      </c>
      <c r="L738" s="11" t="s">
        <v>5445</v>
      </c>
      <c r="M738" s="11" t="s">
        <v>1211</v>
      </c>
      <c r="N738" s="11" t="s">
        <v>11163</v>
      </c>
      <c r="O738" s="11" t="s">
        <v>13891</v>
      </c>
      <c r="P738" s="11" t="s">
        <v>13898</v>
      </c>
      <c r="Q738" s="11" t="s">
        <v>13890</v>
      </c>
      <c r="R738" s="11" t="s">
        <v>447</v>
      </c>
      <c r="S738" s="11" t="s">
        <v>5883</v>
      </c>
      <c r="T738" s="11" t="s">
        <v>447</v>
      </c>
    </row>
    <row r="739" spans="1:20" ht="30">
      <c r="A739" s="11" t="s">
        <v>4215</v>
      </c>
      <c r="B739" s="8" t="s">
        <v>4727</v>
      </c>
      <c r="C739" s="11" t="s">
        <v>4219</v>
      </c>
      <c r="D739" s="11" t="s">
        <v>4220</v>
      </c>
      <c r="E739" s="11" t="s">
        <v>4221</v>
      </c>
      <c r="F739" s="9"/>
      <c r="G739" s="11" t="s">
        <v>4217</v>
      </c>
      <c r="H739" s="11" t="s">
        <v>716</v>
      </c>
      <c r="I739" s="11" t="s">
        <v>316</v>
      </c>
      <c r="J739" s="11" t="s">
        <v>4074</v>
      </c>
      <c r="K739" s="11" t="s">
        <v>4213</v>
      </c>
      <c r="L739" s="11" t="s">
        <v>4216</v>
      </c>
      <c r="M739" s="11" t="s">
        <v>4061</v>
      </c>
      <c r="N739" s="11" t="s">
        <v>4207</v>
      </c>
      <c r="O739" s="11" t="s">
        <v>4212</v>
      </c>
      <c r="P739" s="11" t="s">
        <v>4209</v>
      </c>
      <c r="Q739" s="11" t="s">
        <v>4211</v>
      </c>
      <c r="R739" s="11" t="s">
        <v>4073</v>
      </c>
      <c r="S739" s="11" t="s">
        <v>4070</v>
      </c>
      <c r="T739" s="11" t="s">
        <v>4072</v>
      </c>
    </row>
    <row r="740" spans="1:20" ht="30">
      <c r="A740" s="11" t="s">
        <v>8881</v>
      </c>
      <c r="B740" s="8" t="s">
        <v>4731</v>
      </c>
      <c r="C740" s="11" t="s">
        <v>1662</v>
      </c>
      <c r="D740" s="11" t="s">
        <v>8883</v>
      </c>
      <c r="E740" s="11" t="s">
        <v>8884</v>
      </c>
      <c r="F740" s="9"/>
      <c r="G740" s="11" t="s">
        <v>8874</v>
      </c>
      <c r="H740" s="11" t="s">
        <v>716</v>
      </c>
      <c r="I740" s="11" t="s">
        <v>287</v>
      </c>
      <c r="J740" s="11" t="s">
        <v>5893</v>
      </c>
      <c r="K740" s="11" t="s">
        <v>5894</v>
      </c>
      <c r="L740" s="11" t="s">
        <v>8882</v>
      </c>
      <c r="M740" s="11" t="s">
        <v>1211</v>
      </c>
      <c r="N740" s="11" t="s">
        <v>8873</v>
      </c>
      <c r="O740" s="11" t="s">
        <v>8870</v>
      </c>
      <c r="P740" s="11" t="s">
        <v>8885</v>
      </c>
      <c r="Q740" s="11" t="s">
        <v>8869</v>
      </c>
      <c r="R740" s="11" t="s">
        <v>8879</v>
      </c>
      <c r="S740" s="11" t="s">
        <v>8876</v>
      </c>
      <c r="T740" s="11" t="s">
        <v>8878</v>
      </c>
    </row>
    <row r="741" spans="1:20" ht="30">
      <c r="A741" s="11" t="s">
        <v>428</v>
      </c>
      <c r="B741" s="8" t="s">
        <v>4735</v>
      </c>
      <c r="C741" s="11" t="s">
        <v>251</v>
      </c>
      <c r="D741" s="11" t="s">
        <v>430</v>
      </c>
      <c r="E741" s="11" t="s">
        <v>431</v>
      </c>
      <c r="F741" s="9"/>
      <c r="G741" s="11" t="s">
        <v>398</v>
      </c>
      <c r="H741" s="11" t="s">
        <v>54</v>
      </c>
      <c r="I741" s="11" t="s">
        <v>399</v>
      </c>
      <c r="J741" s="11" t="s">
        <v>180</v>
      </c>
      <c r="K741" s="11" t="s">
        <v>426</v>
      </c>
      <c r="L741" s="11" t="s">
        <v>429</v>
      </c>
      <c r="M741" s="11" t="s">
        <v>163</v>
      </c>
      <c r="N741" s="11" t="s">
        <v>397</v>
      </c>
      <c r="O741" s="11" t="s">
        <v>390</v>
      </c>
      <c r="P741" s="11" t="s">
        <v>410</v>
      </c>
      <c r="Q741" s="11" t="s">
        <v>389</v>
      </c>
      <c r="R741" s="11" t="s">
        <v>178</v>
      </c>
      <c r="S741" s="11" t="s">
        <v>175</v>
      </c>
      <c r="T741" s="11" t="s">
        <v>177</v>
      </c>
    </row>
    <row r="742" spans="1:20" ht="30">
      <c r="A742" s="11" t="s">
        <v>326</v>
      </c>
      <c r="B742" s="8" t="s">
        <v>4704</v>
      </c>
      <c r="C742" s="11" t="s">
        <v>328</v>
      </c>
      <c r="D742" s="11" t="s">
        <v>329</v>
      </c>
      <c r="E742" s="11" t="s">
        <v>330</v>
      </c>
      <c r="F742" s="9"/>
      <c r="G742" s="11" t="s">
        <v>315</v>
      </c>
      <c r="H742" s="11" t="s">
        <v>54</v>
      </c>
      <c r="I742" s="11" t="s">
        <v>316</v>
      </c>
      <c r="J742" s="11" t="s">
        <v>180</v>
      </c>
      <c r="K742" s="11" t="s">
        <v>324</v>
      </c>
      <c r="L742" s="11" t="s">
        <v>327</v>
      </c>
      <c r="M742" s="11" t="s">
        <v>163</v>
      </c>
      <c r="N742" s="11" t="s">
        <v>285</v>
      </c>
      <c r="O742" s="11" t="s">
        <v>295</v>
      </c>
      <c r="P742" s="11" t="s">
        <v>292</v>
      </c>
      <c r="Q742" s="11" t="s">
        <v>294</v>
      </c>
      <c r="R742" s="11" t="s">
        <v>178</v>
      </c>
      <c r="S742" s="11" t="s">
        <v>175</v>
      </c>
      <c r="T742" s="11" t="s">
        <v>177</v>
      </c>
    </row>
    <row r="743" spans="1:20">
      <c r="A743" t="s">
        <v>15742</v>
      </c>
      <c r="C743" t="s">
        <v>15715</v>
      </c>
      <c r="D743" t="s">
        <v>15716</v>
      </c>
    </row>
    <row r="744" spans="1:20" ht="30">
      <c r="A744" s="11" t="s">
        <v>2784</v>
      </c>
      <c r="B744" s="8" t="s">
        <v>4744</v>
      </c>
      <c r="C744" s="11" t="s">
        <v>416</v>
      </c>
      <c r="D744" s="11" t="s">
        <v>2786</v>
      </c>
      <c r="E744" s="11" t="s">
        <v>2787</v>
      </c>
      <c r="F744" s="9"/>
      <c r="G744" s="11" t="s">
        <v>2186</v>
      </c>
      <c r="H744" s="11" t="s">
        <v>716</v>
      </c>
      <c r="I744" s="11" t="s">
        <v>53</v>
      </c>
      <c r="J744" s="11" t="s">
        <v>2194</v>
      </c>
      <c r="K744" s="11" t="s">
        <v>2195</v>
      </c>
      <c r="L744" s="11" t="s">
        <v>2785</v>
      </c>
      <c r="M744" s="11" t="s">
        <v>2184</v>
      </c>
      <c r="N744" s="11" t="s">
        <v>2185</v>
      </c>
      <c r="O744" s="11" t="s">
        <v>2759</v>
      </c>
      <c r="P744" s="11" t="s">
        <v>2756</v>
      </c>
      <c r="Q744" s="11" t="s">
        <v>2758</v>
      </c>
      <c r="R744" s="11" t="s">
        <v>2678</v>
      </c>
      <c r="S744" s="11" t="s">
        <v>2675</v>
      </c>
      <c r="T744" s="11" t="s">
        <v>2677</v>
      </c>
    </row>
    <row r="745" spans="1:20" ht="30">
      <c r="A745" s="11" t="s">
        <v>2220</v>
      </c>
      <c r="B745" s="8" t="s">
        <v>4752</v>
      </c>
      <c r="C745" s="11" t="s">
        <v>2222</v>
      </c>
      <c r="D745" s="11" t="s">
        <v>2223</v>
      </c>
      <c r="E745" s="11" t="s">
        <v>2224</v>
      </c>
      <c r="F745" s="9"/>
      <c r="G745" s="11" t="s">
        <v>2186</v>
      </c>
      <c r="H745" s="11" t="s">
        <v>716</v>
      </c>
      <c r="I745" s="11" t="s">
        <v>53</v>
      </c>
      <c r="J745" s="11" t="s">
        <v>2194</v>
      </c>
      <c r="K745" s="11" t="s">
        <v>2195</v>
      </c>
      <c r="L745" s="11" t="s">
        <v>2221</v>
      </c>
      <c r="M745" s="11" t="s">
        <v>2184</v>
      </c>
      <c r="N745" s="11" t="s">
        <v>2185</v>
      </c>
      <c r="O745" s="11" t="s">
        <v>2182</v>
      </c>
      <c r="P745" s="11" t="s">
        <v>2201</v>
      </c>
      <c r="Q745" s="11" t="s">
        <v>2181</v>
      </c>
      <c r="R745" s="11" t="s">
        <v>2193</v>
      </c>
      <c r="S745" s="11" t="s">
        <v>2190</v>
      </c>
      <c r="T745" s="11" t="s">
        <v>2192</v>
      </c>
    </row>
    <row r="746" spans="1:20" ht="30">
      <c r="A746" s="11" t="s">
        <v>7217</v>
      </c>
      <c r="B746" s="8" t="s">
        <v>4760</v>
      </c>
      <c r="C746" s="11" t="s">
        <v>962</v>
      </c>
      <c r="D746" s="11" t="s">
        <v>7218</v>
      </c>
      <c r="E746" s="11" t="s">
        <v>7219</v>
      </c>
      <c r="F746" s="9"/>
      <c r="G746" s="11" t="s">
        <v>7202</v>
      </c>
      <c r="H746" s="11" t="s">
        <v>716</v>
      </c>
      <c r="I746" s="11" t="s">
        <v>342</v>
      </c>
      <c r="J746" s="11" t="s">
        <v>5893</v>
      </c>
      <c r="K746" s="11" t="s">
        <v>5894</v>
      </c>
      <c r="L746" s="11" t="s">
        <v>6026</v>
      </c>
      <c r="M746" s="11" t="s">
        <v>1211</v>
      </c>
      <c r="N746" s="11" t="s">
        <v>7115</v>
      </c>
      <c r="O746" s="11" t="s">
        <v>7196</v>
      </c>
      <c r="P746" s="11" t="s">
        <v>7209</v>
      </c>
      <c r="Q746" s="11" t="s">
        <v>7195</v>
      </c>
      <c r="R746" s="11" t="s">
        <v>7058</v>
      </c>
      <c r="S746" s="11" t="s">
        <v>7055</v>
      </c>
      <c r="T746" s="11" t="s">
        <v>7057</v>
      </c>
    </row>
    <row r="747" spans="1:20" ht="30">
      <c r="A747" s="11" t="s">
        <v>9674</v>
      </c>
      <c r="B747" s="8" t="s">
        <v>4770</v>
      </c>
      <c r="C747" s="11" t="s">
        <v>838</v>
      </c>
      <c r="D747" s="11" t="s">
        <v>9676</v>
      </c>
      <c r="E747" s="11" t="s">
        <v>9677</v>
      </c>
      <c r="F747" s="9"/>
      <c r="G747" s="11" t="s">
        <v>9652</v>
      </c>
      <c r="H747" s="11" t="s">
        <v>716</v>
      </c>
      <c r="I747" s="11" t="s">
        <v>287</v>
      </c>
      <c r="J747" s="11" t="s">
        <v>5893</v>
      </c>
      <c r="K747" s="11" t="s">
        <v>5894</v>
      </c>
      <c r="L747" s="11" t="s">
        <v>9675</v>
      </c>
      <c r="M747" s="11" t="s">
        <v>1211</v>
      </c>
      <c r="N747" s="11" t="s">
        <v>8078</v>
      </c>
      <c r="O747" s="11" t="s">
        <v>9658</v>
      </c>
      <c r="P747" s="11" t="s">
        <v>9655</v>
      </c>
      <c r="Q747" s="11" t="s">
        <v>9657</v>
      </c>
      <c r="R747" s="11" t="s">
        <v>9580</v>
      </c>
      <c r="S747" s="11" t="s">
        <v>9577</v>
      </c>
      <c r="T747" s="11" t="s">
        <v>9579</v>
      </c>
    </row>
    <row r="748" spans="1:20" ht="30">
      <c r="A748" s="11" t="s">
        <v>6382</v>
      </c>
      <c r="B748" s="8" t="s">
        <v>4776</v>
      </c>
      <c r="C748" s="11" t="s">
        <v>838</v>
      </c>
      <c r="D748" s="11" t="s">
        <v>6383</v>
      </c>
      <c r="E748" s="11" t="s">
        <v>6384</v>
      </c>
      <c r="F748" s="9"/>
      <c r="G748" s="11" t="s">
        <v>6356</v>
      </c>
      <c r="H748" s="11" t="s">
        <v>716</v>
      </c>
      <c r="I748" s="11" t="s">
        <v>166</v>
      </c>
      <c r="J748" s="11" t="s">
        <v>5893</v>
      </c>
      <c r="K748" s="11" t="s">
        <v>5894</v>
      </c>
      <c r="L748" s="11" t="s">
        <v>5373</v>
      </c>
      <c r="M748" s="11" t="s">
        <v>1211</v>
      </c>
      <c r="N748" s="11" t="s">
        <v>716</v>
      </c>
      <c r="O748" s="11" t="s">
        <v>6363</v>
      </c>
      <c r="P748" s="11" t="s">
        <v>6360</v>
      </c>
      <c r="Q748" s="11" t="s">
        <v>6362</v>
      </c>
      <c r="R748" s="11" t="s">
        <v>6347</v>
      </c>
      <c r="S748" s="11" t="s">
        <v>6364</v>
      </c>
      <c r="T748" s="11" t="s">
        <v>6346</v>
      </c>
    </row>
    <row r="749" spans="1:20" ht="30">
      <c r="A749" s="11" t="s">
        <v>1348</v>
      </c>
      <c r="B749" s="8" t="s">
        <v>4785</v>
      </c>
      <c r="C749" s="11" t="s">
        <v>416</v>
      </c>
      <c r="D749" s="11" t="s">
        <v>1400</v>
      </c>
      <c r="E749" s="11" t="s">
        <v>1401</v>
      </c>
      <c r="F749" s="9">
        <v>79138392576</v>
      </c>
      <c r="G749" s="11" t="s">
        <v>1342</v>
      </c>
      <c r="H749" s="11" t="s">
        <v>716</v>
      </c>
      <c r="I749" s="11" t="s">
        <v>342</v>
      </c>
      <c r="J749" s="11" t="s">
        <v>1036</v>
      </c>
      <c r="K749" s="11" t="s">
        <v>1187</v>
      </c>
      <c r="L749" s="11" t="s">
        <v>362</v>
      </c>
      <c r="M749" s="11" t="s">
        <v>1396</v>
      </c>
      <c r="N749" s="11" t="s">
        <v>716</v>
      </c>
      <c r="O749" s="11" t="s">
        <v>1352</v>
      </c>
      <c r="P749" s="11" t="s">
        <v>1349</v>
      </c>
      <c r="Q749" s="11" t="s">
        <v>1351</v>
      </c>
      <c r="R749" s="11" t="s">
        <v>447</v>
      </c>
      <c r="S749" s="11" t="s">
        <v>1036</v>
      </c>
      <c r="T749" s="11" t="s">
        <v>447</v>
      </c>
    </row>
    <row r="750" spans="1:20" ht="30">
      <c r="A750" s="11" t="s">
        <v>8897</v>
      </c>
      <c r="B750" s="8" t="s">
        <v>4790</v>
      </c>
      <c r="C750" s="11" t="s">
        <v>88</v>
      </c>
      <c r="D750" s="11" t="s">
        <v>8898</v>
      </c>
      <c r="E750" s="11" t="s">
        <v>8899</v>
      </c>
      <c r="F750" s="9"/>
      <c r="G750" s="11" t="s">
        <v>8874</v>
      </c>
      <c r="H750" s="11" t="s">
        <v>716</v>
      </c>
      <c r="I750" s="11" t="s">
        <v>287</v>
      </c>
      <c r="J750" s="11" t="s">
        <v>5893</v>
      </c>
      <c r="K750" s="11" t="s">
        <v>5894</v>
      </c>
      <c r="L750" s="11" t="s">
        <v>5193</v>
      </c>
      <c r="M750" s="11" t="s">
        <v>1211</v>
      </c>
      <c r="N750" s="11" t="s">
        <v>8873</v>
      </c>
      <c r="O750" s="11" t="s">
        <v>8870</v>
      </c>
      <c r="P750" s="11" t="s">
        <v>8885</v>
      </c>
      <c r="Q750" s="11" t="s">
        <v>8869</v>
      </c>
      <c r="R750" s="11" t="s">
        <v>8879</v>
      </c>
      <c r="S750" s="11" t="s">
        <v>8876</v>
      </c>
      <c r="T750" s="11" t="s">
        <v>8878</v>
      </c>
    </row>
    <row r="751" spans="1:20" ht="30">
      <c r="A751" s="11" t="s">
        <v>8879</v>
      </c>
      <c r="B751" s="8" t="s">
        <v>4797</v>
      </c>
      <c r="C751" s="11" t="s">
        <v>9065</v>
      </c>
      <c r="D751" s="11" t="s">
        <v>9066</v>
      </c>
      <c r="E751" s="11" t="s">
        <v>9067</v>
      </c>
      <c r="F751" s="9"/>
      <c r="G751" s="11" t="s">
        <v>8874</v>
      </c>
      <c r="H751" s="11" t="s">
        <v>716</v>
      </c>
      <c r="I751" s="11" t="s">
        <v>287</v>
      </c>
      <c r="J751" s="11" t="s">
        <v>5883</v>
      </c>
      <c r="K751" s="11" t="s">
        <v>5884</v>
      </c>
      <c r="L751" s="11" t="s">
        <v>9061</v>
      </c>
      <c r="M751" s="11" t="s">
        <v>1211</v>
      </c>
      <c r="N751" s="11" t="s">
        <v>9064</v>
      </c>
      <c r="O751" s="11" t="s">
        <v>8483</v>
      </c>
      <c r="P751" s="11" t="s">
        <v>8480</v>
      </c>
      <c r="Q751" s="11" t="s">
        <v>8482</v>
      </c>
      <c r="R751" s="11" t="s">
        <v>5882</v>
      </c>
      <c r="S751" s="11" t="s">
        <v>5879</v>
      </c>
      <c r="T751" s="11" t="s">
        <v>5881</v>
      </c>
    </row>
    <row r="752" spans="1:20" ht="30">
      <c r="A752" s="11" t="s">
        <v>9307</v>
      </c>
      <c r="B752" s="8" t="s">
        <v>4802</v>
      </c>
      <c r="C752" s="11" t="s">
        <v>838</v>
      </c>
      <c r="D752" s="11" t="s">
        <v>6199</v>
      </c>
      <c r="E752" s="11" t="s">
        <v>9308</v>
      </c>
      <c r="F752" s="9"/>
      <c r="G752" s="11" t="s">
        <v>9165</v>
      </c>
      <c r="H752" s="11" t="s">
        <v>716</v>
      </c>
      <c r="I752" s="11" t="s">
        <v>287</v>
      </c>
      <c r="J752" s="11" t="s">
        <v>5893</v>
      </c>
      <c r="K752" s="11" t="s">
        <v>5894</v>
      </c>
      <c r="L752" s="11" t="s">
        <v>6612</v>
      </c>
      <c r="M752" s="11" t="s">
        <v>1211</v>
      </c>
      <c r="N752" s="11" t="s">
        <v>716</v>
      </c>
      <c r="O752" s="11" t="s">
        <v>9278</v>
      </c>
      <c r="P752" s="11" t="s">
        <v>9275</v>
      </c>
      <c r="Q752" s="11" t="s">
        <v>9277</v>
      </c>
      <c r="R752" s="11" t="s">
        <v>9016</v>
      </c>
      <c r="S752" s="11" t="s">
        <v>9176</v>
      </c>
      <c r="T752" s="11" t="s">
        <v>9157</v>
      </c>
    </row>
    <row r="753" spans="1:20" ht="30">
      <c r="A753" s="11" t="s">
        <v>13725</v>
      </c>
      <c r="B753" s="8" t="s">
        <v>4811</v>
      </c>
      <c r="C753" s="11" t="s">
        <v>328</v>
      </c>
      <c r="D753" s="11" t="s">
        <v>6199</v>
      </c>
      <c r="E753" s="11" t="s">
        <v>13726</v>
      </c>
      <c r="F753" s="9"/>
      <c r="G753" s="11" t="s">
        <v>13634</v>
      </c>
      <c r="H753" s="11" t="s">
        <v>716</v>
      </c>
      <c r="I753" s="11" t="s">
        <v>399</v>
      </c>
      <c r="J753" s="11" t="s">
        <v>5893</v>
      </c>
      <c r="K753" s="11" t="s">
        <v>5894</v>
      </c>
      <c r="L753" s="11" t="s">
        <v>10071</v>
      </c>
      <c r="M753" s="11" t="s">
        <v>1211</v>
      </c>
      <c r="N753" s="11" t="s">
        <v>716</v>
      </c>
      <c r="O753" s="11" t="s">
        <v>13712</v>
      </c>
      <c r="P753" s="11" t="s">
        <v>13709</v>
      </c>
      <c r="Q753" s="11" t="s">
        <v>13711</v>
      </c>
      <c r="R753" s="11" t="s">
        <v>13640</v>
      </c>
      <c r="S753" s="11" t="s">
        <v>13637</v>
      </c>
      <c r="T753" s="11" t="s">
        <v>13639</v>
      </c>
    </row>
    <row r="754" spans="1:20" ht="30">
      <c r="A754" s="11" t="s">
        <v>6196</v>
      </c>
      <c r="B754" s="8" t="s">
        <v>4820</v>
      </c>
      <c r="C754" s="11" t="s">
        <v>208</v>
      </c>
      <c r="D754" s="11" t="s">
        <v>6199</v>
      </c>
      <c r="E754" s="11" t="s">
        <v>6200</v>
      </c>
      <c r="F754" s="9"/>
      <c r="G754" s="11" t="s">
        <v>6052</v>
      </c>
      <c r="H754" s="11" t="s">
        <v>716</v>
      </c>
      <c r="I754" s="11" t="s">
        <v>166</v>
      </c>
      <c r="J754" s="11" t="s">
        <v>5908</v>
      </c>
      <c r="K754" s="11" t="s">
        <v>5909</v>
      </c>
      <c r="L754" s="11" t="s">
        <v>6197</v>
      </c>
      <c r="M754" s="11" t="s">
        <v>1211</v>
      </c>
      <c r="N754" s="11" t="s">
        <v>716</v>
      </c>
      <c r="O754" s="11" t="s">
        <v>5962</v>
      </c>
      <c r="P754" s="11" t="s">
        <v>5959</v>
      </c>
      <c r="Q754" s="11" t="s">
        <v>5961</v>
      </c>
      <c r="R754" s="11" t="s">
        <v>5878</v>
      </c>
      <c r="S754" s="11" t="s">
        <v>5875</v>
      </c>
      <c r="T754" s="11" t="s">
        <v>5877</v>
      </c>
    </row>
    <row r="755" spans="1:20" ht="30">
      <c r="A755" s="11" t="s">
        <v>11747</v>
      </c>
      <c r="B755" s="8" t="s">
        <v>4826</v>
      </c>
      <c r="C755" s="11" t="s">
        <v>860</v>
      </c>
      <c r="D755" s="11" t="s">
        <v>6199</v>
      </c>
      <c r="E755" s="11" t="s">
        <v>11749</v>
      </c>
      <c r="F755" s="9"/>
      <c r="G755" s="11" t="s">
        <v>11707</v>
      </c>
      <c r="H755" s="11" t="s">
        <v>716</v>
      </c>
      <c r="I755" s="11" t="s">
        <v>1816</v>
      </c>
      <c r="J755" s="11" t="s">
        <v>5893</v>
      </c>
      <c r="K755" s="11" t="s">
        <v>5894</v>
      </c>
      <c r="L755" s="11" t="s">
        <v>11748</v>
      </c>
      <c r="M755" s="11" t="s">
        <v>1211</v>
      </c>
      <c r="N755" s="11" t="s">
        <v>11163</v>
      </c>
      <c r="O755" s="11" t="s">
        <v>11737</v>
      </c>
      <c r="P755" s="11" t="s">
        <v>11744</v>
      </c>
      <c r="Q755" s="11" t="s">
        <v>11736</v>
      </c>
      <c r="R755" s="11" t="s">
        <v>11670</v>
      </c>
      <c r="S755" s="11" t="s">
        <v>11667</v>
      </c>
      <c r="T755" s="11" t="s">
        <v>11669</v>
      </c>
    </row>
    <row r="756" spans="1:20" ht="30">
      <c r="A756" s="11" t="s">
        <v>2253</v>
      </c>
      <c r="B756" s="8" t="s">
        <v>4836</v>
      </c>
      <c r="C756" s="11" t="s">
        <v>416</v>
      </c>
      <c r="D756" s="11" t="s">
        <v>2256</v>
      </c>
      <c r="E756" s="11" t="s">
        <v>2257</v>
      </c>
      <c r="F756" s="9"/>
      <c r="G756" s="11" t="s">
        <v>2186</v>
      </c>
      <c r="H756" s="11" t="s">
        <v>716</v>
      </c>
      <c r="I756" s="11" t="s">
        <v>53</v>
      </c>
      <c r="J756" s="11" t="s">
        <v>2194</v>
      </c>
      <c r="K756" s="11" t="s">
        <v>2195</v>
      </c>
      <c r="L756" s="11" t="s">
        <v>2254</v>
      </c>
      <c r="M756" s="11" t="s">
        <v>2184</v>
      </c>
      <c r="N756" s="11" t="s">
        <v>2185</v>
      </c>
      <c r="O756" s="11" t="s">
        <v>2261</v>
      </c>
      <c r="P756" s="11" t="s">
        <v>2258</v>
      </c>
      <c r="Q756" s="11" t="s">
        <v>2260</v>
      </c>
      <c r="R756" s="11" t="s">
        <v>2193</v>
      </c>
      <c r="S756" s="11" t="s">
        <v>2190</v>
      </c>
      <c r="T756" s="11" t="s">
        <v>2192</v>
      </c>
    </row>
    <row r="757" spans="1:20" ht="30">
      <c r="A757" s="11" t="s">
        <v>3482</v>
      </c>
      <c r="B757" s="8" t="s">
        <v>4842</v>
      </c>
      <c r="C757" s="11" t="s">
        <v>2409</v>
      </c>
      <c r="D757" s="11" t="s">
        <v>2256</v>
      </c>
      <c r="E757" s="11" t="s">
        <v>3484</v>
      </c>
      <c r="F757" s="9"/>
      <c r="G757" s="11" t="s">
        <v>2670</v>
      </c>
      <c r="H757" s="11" t="s">
        <v>716</v>
      </c>
      <c r="I757" s="11" t="s">
        <v>53</v>
      </c>
      <c r="J757" s="11" t="s">
        <v>2194</v>
      </c>
      <c r="K757" s="11" t="s">
        <v>3366</v>
      </c>
      <c r="L757" s="11" t="s">
        <v>3483</v>
      </c>
      <c r="M757" s="11" t="s">
        <v>3348</v>
      </c>
      <c r="N757" s="11" t="s">
        <v>3349</v>
      </c>
      <c r="O757" s="11" t="s">
        <v>3476</v>
      </c>
      <c r="P757" s="11" t="s">
        <v>3485</v>
      </c>
      <c r="Q757" s="11" t="s">
        <v>3475</v>
      </c>
      <c r="R757" s="11" t="s">
        <v>3355</v>
      </c>
      <c r="S757" s="11" t="s">
        <v>3352</v>
      </c>
      <c r="T757" s="11" t="s">
        <v>3354</v>
      </c>
    </row>
    <row r="758" spans="1:20" ht="30">
      <c r="A758" s="11" t="s">
        <v>8947</v>
      </c>
      <c r="B758" s="8" t="s">
        <v>4846</v>
      </c>
      <c r="C758" s="11" t="s">
        <v>567</v>
      </c>
      <c r="D758" s="11" t="s">
        <v>8949</v>
      </c>
      <c r="E758" s="11" t="s">
        <v>8950</v>
      </c>
      <c r="F758" s="9"/>
      <c r="G758" s="11" t="s">
        <v>8874</v>
      </c>
      <c r="H758" s="11" t="s">
        <v>716</v>
      </c>
      <c r="I758" s="11" t="s">
        <v>287</v>
      </c>
      <c r="J758" s="11" t="s">
        <v>5893</v>
      </c>
      <c r="K758" s="11" t="s">
        <v>5894</v>
      </c>
      <c r="L758" s="11" t="s">
        <v>8948</v>
      </c>
      <c r="M758" s="11" t="s">
        <v>1211</v>
      </c>
      <c r="N758" s="11" t="s">
        <v>8919</v>
      </c>
      <c r="O758" s="11" t="s">
        <v>8916</v>
      </c>
      <c r="P758" s="11" t="s">
        <v>8926</v>
      </c>
      <c r="Q758" s="11" t="s">
        <v>8915</v>
      </c>
      <c r="R758" s="11" t="s">
        <v>8879</v>
      </c>
      <c r="S758" s="11" t="s">
        <v>8876</v>
      </c>
      <c r="T758" s="11" t="s">
        <v>8878</v>
      </c>
    </row>
    <row r="759" spans="1:20" ht="30">
      <c r="A759" s="11" t="s">
        <v>14835</v>
      </c>
      <c r="B759" s="8" t="s">
        <v>4851</v>
      </c>
      <c r="C759" s="11" t="s">
        <v>467</v>
      </c>
      <c r="D759" s="11" t="s">
        <v>14836</v>
      </c>
      <c r="E759" s="11" t="s">
        <v>14837</v>
      </c>
      <c r="F759" s="9"/>
      <c r="G759" s="11" t="s">
        <v>14699</v>
      </c>
      <c r="H759" s="11" t="s">
        <v>716</v>
      </c>
      <c r="I759" s="11" t="s">
        <v>1520</v>
      </c>
      <c r="J759" s="11" t="s">
        <v>5893</v>
      </c>
      <c r="K759" s="11" t="s">
        <v>5894</v>
      </c>
      <c r="L759" s="11" t="s">
        <v>3832</v>
      </c>
      <c r="M759" s="11" t="s">
        <v>1211</v>
      </c>
      <c r="N759" s="11" t="s">
        <v>8487</v>
      </c>
      <c r="O759" s="11" t="s">
        <v>14811</v>
      </c>
      <c r="P759" s="11" t="s">
        <v>14808</v>
      </c>
      <c r="Q759" s="11" t="s">
        <v>14810</v>
      </c>
      <c r="R759" s="11" t="s">
        <v>14708</v>
      </c>
      <c r="S759" s="11" t="s">
        <v>14705</v>
      </c>
      <c r="T759" s="11" t="s">
        <v>14707</v>
      </c>
    </row>
    <row r="760" spans="1:20" ht="30">
      <c r="A760" s="11" t="s">
        <v>7848</v>
      </c>
      <c r="B760" s="8" t="s">
        <v>4856</v>
      </c>
      <c r="C760" s="11" t="s">
        <v>208</v>
      </c>
      <c r="D760" s="11" t="s">
        <v>7957</v>
      </c>
      <c r="E760" s="11" t="s">
        <v>7958</v>
      </c>
      <c r="F760" s="9"/>
      <c r="G760" s="11" t="s">
        <v>7837</v>
      </c>
      <c r="H760" s="11" t="s">
        <v>716</v>
      </c>
      <c r="I760" s="11" t="s">
        <v>342</v>
      </c>
      <c r="J760" s="11" t="s">
        <v>5883</v>
      </c>
      <c r="K760" s="11" t="s">
        <v>5884</v>
      </c>
      <c r="L760" s="11" t="s">
        <v>7954</v>
      </c>
      <c r="M760" s="11" t="s">
        <v>1211</v>
      </c>
      <c r="N760" s="11" t="s">
        <v>7956</v>
      </c>
      <c r="O760" s="11" t="s">
        <v>7030</v>
      </c>
      <c r="P760" s="11" t="s">
        <v>7027</v>
      </c>
      <c r="Q760" s="11" t="s">
        <v>7029</v>
      </c>
      <c r="R760" s="11" t="s">
        <v>5882</v>
      </c>
      <c r="S760" s="11" t="s">
        <v>5879</v>
      </c>
      <c r="T760" s="11" t="s">
        <v>5881</v>
      </c>
    </row>
    <row r="761" spans="1:20">
      <c r="A761" s="11" t="s">
        <v>6298</v>
      </c>
      <c r="B761" s="8" t="s">
        <v>4862</v>
      </c>
      <c r="C761" s="11" t="s">
        <v>1033</v>
      </c>
      <c r="D761" s="11" t="s">
        <v>6300</v>
      </c>
      <c r="E761" s="11" t="s">
        <v>6301</v>
      </c>
      <c r="F761" s="9"/>
      <c r="G761" s="11" t="s">
        <v>5871</v>
      </c>
      <c r="H761" s="11" t="s">
        <v>716</v>
      </c>
      <c r="I761" s="11" t="s">
        <v>166</v>
      </c>
      <c r="J761" s="11" t="s">
        <v>5893</v>
      </c>
      <c r="K761" s="11" t="s">
        <v>5894</v>
      </c>
      <c r="L761" s="11" t="s">
        <v>6299</v>
      </c>
      <c r="M761" s="11" t="s">
        <v>1211</v>
      </c>
      <c r="N761" s="11" t="s">
        <v>716</v>
      </c>
      <c r="O761" s="11" t="s">
        <v>6282</v>
      </c>
      <c r="P761" s="11" t="s">
        <v>6295</v>
      </c>
      <c r="Q761" s="11" t="s">
        <v>6281</v>
      </c>
      <c r="R761" s="11" t="s">
        <v>6266</v>
      </c>
      <c r="S761" s="11" t="s">
        <v>6263</v>
      </c>
      <c r="T761" s="11" t="s">
        <v>6265</v>
      </c>
    </row>
    <row r="762" spans="1:20" ht="60">
      <c r="A762" s="11" t="s">
        <v>686</v>
      </c>
      <c r="B762" s="8" t="s">
        <v>4869</v>
      </c>
      <c r="C762" s="11" t="s">
        <v>688</v>
      </c>
      <c r="D762" s="11" t="s">
        <v>689</v>
      </c>
      <c r="E762" s="11" t="s">
        <v>690</v>
      </c>
      <c r="F762" s="9"/>
      <c r="G762" s="11" t="s">
        <v>51</v>
      </c>
      <c r="H762" s="11" t="s">
        <v>54</v>
      </c>
      <c r="I762" s="11" t="s">
        <v>53</v>
      </c>
      <c r="J762" s="11" t="s">
        <v>659</v>
      </c>
      <c r="K762" s="11" t="s">
        <v>684</v>
      </c>
      <c r="L762" s="11" t="s">
        <v>687</v>
      </c>
      <c r="M762" s="11" t="s">
        <v>455</v>
      </c>
      <c r="N762" s="11" t="s">
        <v>456</v>
      </c>
      <c r="O762" s="11" t="s">
        <v>670</v>
      </c>
      <c r="P762" s="11" t="s">
        <v>667</v>
      </c>
      <c r="Q762" s="11" t="s">
        <v>669</v>
      </c>
      <c r="R762" s="11" t="s">
        <v>462</v>
      </c>
      <c r="S762" s="11" t="s">
        <v>459</v>
      </c>
      <c r="T762" s="11" t="s">
        <v>461</v>
      </c>
    </row>
    <row r="763" spans="1:20" ht="30">
      <c r="A763" s="11" t="s">
        <v>6656</v>
      </c>
      <c r="B763" s="8" t="s">
        <v>4872</v>
      </c>
      <c r="C763" s="11" t="s">
        <v>944</v>
      </c>
      <c r="D763" s="11" t="s">
        <v>5946</v>
      </c>
      <c r="E763" s="11" t="s">
        <v>6658</v>
      </c>
      <c r="F763" s="9"/>
      <c r="G763" s="11" t="s">
        <v>6319</v>
      </c>
      <c r="H763" s="11" t="s">
        <v>716</v>
      </c>
      <c r="I763" s="11" t="s">
        <v>166</v>
      </c>
      <c r="J763" s="11" t="s">
        <v>5893</v>
      </c>
      <c r="K763" s="11" t="s">
        <v>5894</v>
      </c>
      <c r="L763" s="11" t="s">
        <v>6657</v>
      </c>
      <c r="M763" s="11" t="s">
        <v>1211</v>
      </c>
      <c r="N763" s="11" t="s">
        <v>716</v>
      </c>
      <c r="O763" s="11" t="s">
        <v>6650</v>
      </c>
      <c r="P763" s="11" t="s">
        <v>6647</v>
      </c>
      <c r="Q763" s="11" t="s">
        <v>6649</v>
      </c>
      <c r="R763" s="11" t="s">
        <v>6654</v>
      </c>
      <c r="S763" s="11" t="s">
        <v>6651</v>
      </c>
      <c r="T763" s="11" t="s">
        <v>6653</v>
      </c>
    </row>
    <row r="764" spans="1:20" ht="30">
      <c r="A764" s="11" t="s">
        <v>5944</v>
      </c>
      <c r="B764" s="8" t="s">
        <v>4881</v>
      </c>
      <c r="C764" s="11" t="s">
        <v>1284</v>
      </c>
      <c r="D764" s="11" t="s">
        <v>5946</v>
      </c>
      <c r="E764" s="11" t="s">
        <v>5947</v>
      </c>
      <c r="F764" s="9"/>
      <c r="G764" s="11" t="s">
        <v>5898</v>
      </c>
      <c r="H764" s="11" t="s">
        <v>716</v>
      </c>
      <c r="I764" s="11" t="s">
        <v>166</v>
      </c>
      <c r="J764" s="11" t="s">
        <v>5893</v>
      </c>
      <c r="K764" s="11" t="s">
        <v>5894</v>
      </c>
      <c r="L764" s="11" t="s">
        <v>5945</v>
      </c>
      <c r="M764" s="11" t="s">
        <v>1211</v>
      </c>
      <c r="N764" s="11" t="s">
        <v>716</v>
      </c>
      <c r="O764" s="11" t="s">
        <v>5927</v>
      </c>
      <c r="P764" s="11" t="s">
        <v>5924</v>
      </c>
      <c r="Q764" s="11" t="s">
        <v>5926</v>
      </c>
      <c r="R764" s="11" t="s">
        <v>5886</v>
      </c>
      <c r="S764" s="11" t="s">
        <v>5905</v>
      </c>
      <c r="T764" s="11" t="s">
        <v>5885</v>
      </c>
    </row>
    <row r="765" spans="1:20" ht="60">
      <c r="A765" s="11" t="s">
        <v>9915</v>
      </c>
      <c r="B765" s="8" t="s">
        <v>4891</v>
      </c>
      <c r="C765" s="11" t="s">
        <v>4225</v>
      </c>
      <c r="D765" s="11" t="s">
        <v>9917</v>
      </c>
      <c r="E765" s="11" t="s">
        <v>9918</v>
      </c>
      <c r="F765" s="9"/>
      <c r="G765" s="11" t="s">
        <v>9916</v>
      </c>
      <c r="H765" s="11" t="s">
        <v>716</v>
      </c>
      <c r="I765" s="11" t="s">
        <v>287</v>
      </c>
      <c r="J765" s="11" t="s">
        <v>5484</v>
      </c>
      <c r="K765" s="11" t="s">
        <v>6891</v>
      </c>
      <c r="L765" s="11" t="s">
        <v>5283</v>
      </c>
      <c r="M765" s="11" t="s">
        <v>712</v>
      </c>
      <c r="N765" s="11" t="s">
        <v>6976</v>
      </c>
      <c r="O765" s="11" t="s">
        <v>9891</v>
      </c>
      <c r="P765" s="11" t="s">
        <v>9888</v>
      </c>
      <c r="Q765" s="11" t="s">
        <v>9890</v>
      </c>
      <c r="R765" s="11" t="s">
        <v>8483</v>
      </c>
      <c r="S765" s="11" t="s">
        <v>8480</v>
      </c>
      <c r="T765" s="11" t="s">
        <v>8482</v>
      </c>
    </row>
    <row r="766" spans="1:20" ht="30">
      <c r="A766" s="11" t="s">
        <v>8967</v>
      </c>
      <c r="B766" s="8" t="s">
        <v>4901</v>
      </c>
      <c r="C766" s="11" t="s">
        <v>467</v>
      </c>
      <c r="D766" s="11" t="s">
        <v>8968</v>
      </c>
      <c r="E766" s="11" t="s">
        <v>8969</v>
      </c>
      <c r="F766" s="9"/>
      <c r="G766" s="11" t="s">
        <v>8874</v>
      </c>
      <c r="H766" s="11" t="s">
        <v>716</v>
      </c>
      <c r="I766" s="11" t="s">
        <v>287</v>
      </c>
      <c r="J766" s="11" t="s">
        <v>5893</v>
      </c>
      <c r="K766" s="11" t="s">
        <v>5894</v>
      </c>
      <c r="L766" s="11" t="s">
        <v>2243</v>
      </c>
      <c r="M766" s="11" t="s">
        <v>1211</v>
      </c>
      <c r="N766" s="11" t="s">
        <v>8958</v>
      </c>
      <c r="O766" s="11" t="s">
        <v>8965</v>
      </c>
      <c r="P766" s="11" t="s">
        <v>8962</v>
      </c>
      <c r="Q766" s="11" t="s">
        <v>8964</v>
      </c>
      <c r="R766" s="11" t="s">
        <v>8879</v>
      </c>
      <c r="S766" s="11" t="s">
        <v>8876</v>
      </c>
      <c r="T766" s="11" t="s">
        <v>8878</v>
      </c>
    </row>
    <row r="767" spans="1:20" ht="45">
      <c r="A767" s="11" t="s">
        <v>1366</v>
      </c>
      <c r="B767" s="8" t="s">
        <v>4910</v>
      </c>
      <c r="C767" s="11" t="s">
        <v>860</v>
      </c>
      <c r="D767" s="11" t="s">
        <v>1381</v>
      </c>
      <c r="E767" s="11" t="s">
        <v>1382</v>
      </c>
      <c r="F767" s="9">
        <v>79139111001</v>
      </c>
      <c r="G767" s="11" t="s">
        <v>1342</v>
      </c>
      <c r="H767" s="11" t="s">
        <v>716</v>
      </c>
      <c r="I767" s="11" t="s">
        <v>342</v>
      </c>
      <c r="J767" s="11" t="s">
        <v>1244</v>
      </c>
      <c r="K767" s="11" t="s">
        <v>1198</v>
      </c>
      <c r="L767" s="11" t="s">
        <v>1380</v>
      </c>
      <c r="M767" s="11" t="s">
        <v>1249</v>
      </c>
      <c r="N767" s="11" t="s">
        <v>716</v>
      </c>
      <c r="O767" s="11" t="s">
        <v>1195</v>
      </c>
      <c r="P767" s="11" t="s">
        <v>1192</v>
      </c>
      <c r="Q767" s="11" t="s">
        <v>1194</v>
      </c>
      <c r="R767" s="11" t="s">
        <v>740</v>
      </c>
      <c r="S767" s="11" t="s">
        <v>737</v>
      </c>
      <c r="T767" s="11" t="s">
        <v>739</v>
      </c>
    </row>
    <row r="768" spans="1:20" ht="30">
      <c r="A768" s="11" t="s">
        <v>7780</v>
      </c>
      <c r="B768" s="8" t="s">
        <v>4917</v>
      </c>
      <c r="C768" s="11" t="s">
        <v>7782</v>
      </c>
      <c r="D768" s="11" t="s">
        <v>7783</v>
      </c>
      <c r="E768" s="11" t="s">
        <v>7784</v>
      </c>
      <c r="F768" s="9"/>
      <c r="G768" s="11" t="s">
        <v>7737</v>
      </c>
      <c r="H768" s="11" t="s">
        <v>716</v>
      </c>
      <c r="I768" s="11" t="s">
        <v>342</v>
      </c>
      <c r="J768" s="11" t="s">
        <v>5893</v>
      </c>
      <c r="K768" s="11" t="s">
        <v>5894</v>
      </c>
      <c r="L768" s="11" t="s">
        <v>7781</v>
      </c>
      <c r="M768" s="11" t="s">
        <v>4806</v>
      </c>
      <c r="N768" s="11" t="s">
        <v>716</v>
      </c>
      <c r="O768" s="11" t="s">
        <v>7765</v>
      </c>
      <c r="P768" s="11" t="s">
        <v>7773</v>
      </c>
      <c r="Q768" s="11" t="s">
        <v>7764</v>
      </c>
      <c r="R768" s="11" t="s">
        <v>7733</v>
      </c>
      <c r="S768" s="11" t="s">
        <v>7730</v>
      </c>
      <c r="T768" s="11" t="s">
        <v>7732</v>
      </c>
    </row>
    <row r="769" spans="1:20" ht="30">
      <c r="A769" s="11" t="s">
        <v>14402</v>
      </c>
      <c r="B769" s="8" t="s">
        <v>4925</v>
      </c>
      <c r="C769" s="11" t="s">
        <v>2011</v>
      </c>
      <c r="D769" s="11" t="s">
        <v>14404</v>
      </c>
      <c r="E769" s="11" t="s">
        <v>14405</v>
      </c>
      <c r="F769" s="9"/>
      <c r="G769" s="11" t="s">
        <v>14403</v>
      </c>
      <c r="H769" s="11" t="s">
        <v>716</v>
      </c>
      <c r="I769" s="11" t="s">
        <v>1520</v>
      </c>
      <c r="J769" s="11" t="s">
        <v>6243</v>
      </c>
      <c r="K769" s="11" t="s">
        <v>7518</v>
      </c>
      <c r="L769" s="11" t="s">
        <v>1834</v>
      </c>
      <c r="M769" s="11" t="s">
        <v>1211</v>
      </c>
      <c r="N769" s="11" t="s">
        <v>716</v>
      </c>
      <c r="O769" s="11" t="s">
        <v>14230</v>
      </c>
      <c r="P769" s="11" t="s">
        <v>14248</v>
      </c>
      <c r="Q769" s="11" t="s">
        <v>14229</v>
      </c>
      <c r="R769" s="11" t="s">
        <v>14238</v>
      </c>
      <c r="S769" s="11" t="s">
        <v>14235</v>
      </c>
      <c r="T769" s="11" t="s">
        <v>14237</v>
      </c>
    </row>
    <row r="770" spans="1:20" ht="45">
      <c r="A770" s="11" t="s">
        <v>5080</v>
      </c>
      <c r="B770" s="8" t="s">
        <v>4935</v>
      </c>
      <c r="C770" s="11" t="s">
        <v>838</v>
      </c>
      <c r="D770" s="11" t="s">
        <v>5082</v>
      </c>
      <c r="E770" s="11" t="s">
        <v>5083</v>
      </c>
      <c r="F770" s="9"/>
      <c r="G770" s="11" t="s">
        <v>5045</v>
      </c>
      <c r="H770" s="11" t="s">
        <v>716</v>
      </c>
      <c r="I770" s="11" t="s">
        <v>166</v>
      </c>
      <c r="J770" s="11" t="s">
        <v>5002</v>
      </c>
      <c r="K770" s="11" t="s">
        <v>4972</v>
      </c>
      <c r="L770" s="11" t="s">
        <v>5081</v>
      </c>
      <c r="M770" s="11" t="s">
        <v>4444</v>
      </c>
      <c r="N770" s="11" t="s">
        <v>4445</v>
      </c>
      <c r="O770" s="11" t="s">
        <v>5051</v>
      </c>
      <c r="P770" s="11" t="s">
        <v>5048</v>
      </c>
      <c r="Q770" s="11" t="s">
        <v>5050</v>
      </c>
      <c r="R770" s="11" t="s">
        <v>4987</v>
      </c>
      <c r="S770" s="11" t="s">
        <v>4984</v>
      </c>
      <c r="T770" s="11" t="s">
        <v>4986</v>
      </c>
    </row>
    <row r="771" spans="1:20" ht="30">
      <c r="A771" s="11" t="s">
        <v>5226</v>
      </c>
      <c r="B771" s="8" t="s">
        <v>4933</v>
      </c>
      <c r="C771" s="11" t="s">
        <v>98</v>
      </c>
      <c r="D771" s="11" t="s">
        <v>5227</v>
      </c>
      <c r="E771" s="11" t="s">
        <v>5228</v>
      </c>
      <c r="F771" s="9"/>
      <c r="G771" s="11" t="s">
        <v>5140</v>
      </c>
      <c r="H771" s="11" t="s">
        <v>716</v>
      </c>
      <c r="I771" s="11" t="s">
        <v>53</v>
      </c>
      <c r="J771" s="11" t="s">
        <v>5145</v>
      </c>
      <c r="K771" s="11" t="s">
        <v>5146</v>
      </c>
      <c r="L771" s="11" t="s">
        <v>2232</v>
      </c>
      <c r="M771" s="11" t="s">
        <v>5138</v>
      </c>
      <c r="N771" s="11" t="s">
        <v>5139</v>
      </c>
      <c r="O771" s="11" t="s">
        <v>5212</v>
      </c>
      <c r="P771" s="11" t="s">
        <v>5209</v>
      </c>
      <c r="Q771" s="11" t="s">
        <v>5211</v>
      </c>
      <c r="R771" s="11" t="s">
        <v>5134</v>
      </c>
      <c r="S771" s="11" t="s">
        <v>5157</v>
      </c>
      <c r="T771" s="11" t="s">
        <v>5133</v>
      </c>
    </row>
    <row r="772" spans="1:20" ht="30">
      <c r="A772" s="11" t="s">
        <v>1442</v>
      </c>
      <c r="B772" s="8" t="s">
        <v>4947</v>
      </c>
      <c r="C772" s="11" t="s">
        <v>615</v>
      </c>
      <c r="D772" s="11" t="s">
        <v>1444</v>
      </c>
      <c r="E772" s="11" t="s">
        <v>1445</v>
      </c>
      <c r="F772" s="9"/>
      <c r="G772" s="11" t="s">
        <v>1342</v>
      </c>
      <c r="H772" s="11" t="s">
        <v>716</v>
      </c>
      <c r="I772" s="11" t="s">
        <v>342</v>
      </c>
      <c r="J772" s="11" t="s">
        <v>1440</v>
      </c>
      <c r="K772" s="11" t="s">
        <v>1187</v>
      </c>
      <c r="L772" s="11" t="s">
        <v>1443</v>
      </c>
      <c r="M772" s="11" t="s">
        <v>1396</v>
      </c>
      <c r="N772" s="11" t="s">
        <v>716</v>
      </c>
      <c r="O772" s="11" t="s">
        <v>1352</v>
      </c>
      <c r="P772" s="11" t="s">
        <v>1349</v>
      </c>
      <c r="Q772" s="11" t="s">
        <v>1351</v>
      </c>
      <c r="R772" s="11" t="s">
        <v>447</v>
      </c>
      <c r="S772" s="11" t="s">
        <v>1036</v>
      </c>
      <c r="T772" s="11" t="s">
        <v>447</v>
      </c>
    </row>
    <row r="773" spans="1:20" ht="30">
      <c r="A773" s="11" t="s">
        <v>9349</v>
      </c>
      <c r="B773" s="8" t="s">
        <v>4953</v>
      </c>
      <c r="C773" s="11" t="s">
        <v>772</v>
      </c>
      <c r="D773" s="11" t="s">
        <v>1444</v>
      </c>
      <c r="E773" s="11" t="s">
        <v>9350</v>
      </c>
      <c r="F773" s="9"/>
      <c r="G773" s="11" t="s">
        <v>9324</v>
      </c>
      <c r="H773" s="11" t="s">
        <v>716</v>
      </c>
      <c r="I773" s="11" t="s">
        <v>287</v>
      </c>
      <c r="J773" s="11" t="s">
        <v>5893</v>
      </c>
      <c r="K773" s="11" t="s">
        <v>5894</v>
      </c>
      <c r="L773" s="11" t="s">
        <v>865</v>
      </c>
      <c r="M773" s="11" t="s">
        <v>1211</v>
      </c>
      <c r="N773" s="11" t="s">
        <v>9319</v>
      </c>
      <c r="O773" s="11" t="s">
        <v>9317</v>
      </c>
      <c r="P773" s="11" t="s">
        <v>9328</v>
      </c>
      <c r="Q773" s="11" t="s">
        <v>9316</v>
      </c>
      <c r="R773" s="11" t="s">
        <v>9016</v>
      </c>
      <c r="S773" s="11" t="s">
        <v>9176</v>
      </c>
      <c r="T773" s="11" t="s">
        <v>9157</v>
      </c>
    </row>
    <row r="774" spans="1:20" ht="30">
      <c r="A774" s="11" t="s">
        <v>7867</v>
      </c>
      <c r="B774" s="8" t="s">
        <v>4961</v>
      </c>
      <c r="C774" s="11" t="s">
        <v>567</v>
      </c>
      <c r="D774" s="11" t="s">
        <v>7868</v>
      </c>
      <c r="E774" s="11" t="s">
        <v>7869</v>
      </c>
      <c r="F774" s="9"/>
      <c r="G774" s="11" t="s">
        <v>7837</v>
      </c>
      <c r="H774" s="11" t="s">
        <v>716</v>
      </c>
      <c r="I774" s="11" t="s">
        <v>342</v>
      </c>
      <c r="J774" s="11" t="s">
        <v>5893</v>
      </c>
      <c r="K774" s="11" t="s">
        <v>5894</v>
      </c>
      <c r="L774" s="11" t="s">
        <v>5493</v>
      </c>
      <c r="M774" s="11" t="s">
        <v>1211</v>
      </c>
      <c r="N774" s="11" t="s">
        <v>7115</v>
      </c>
      <c r="O774" s="11" t="s">
        <v>7844</v>
      </c>
      <c r="P774" s="11" t="s">
        <v>7841</v>
      </c>
      <c r="Q774" s="11" t="s">
        <v>7843</v>
      </c>
      <c r="R774" s="11" t="s">
        <v>7848</v>
      </c>
      <c r="S774" s="11" t="s">
        <v>7845</v>
      </c>
      <c r="T774" s="11" t="s">
        <v>7847</v>
      </c>
    </row>
    <row r="775" spans="1:20" ht="30">
      <c r="A775" s="11" t="s">
        <v>4411</v>
      </c>
      <c r="B775" s="8" t="s">
        <v>4966</v>
      </c>
      <c r="C775" s="11" t="s">
        <v>1033</v>
      </c>
      <c r="D775" s="11" t="s">
        <v>4413</v>
      </c>
      <c r="E775" s="11" t="s">
        <v>4414</v>
      </c>
      <c r="F775" s="9"/>
      <c r="G775" s="11" t="s">
        <v>3906</v>
      </c>
      <c r="H775" s="11" t="s">
        <v>716</v>
      </c>
      <c r="I775" s="11" t="s">
        <v>53</v>
      </c>
      <c r="J775" s="11" t="s">
        <v>4381</v>
      </c>
      <c r="K775" s="11" t="s">
        <v>4382</v>
      </c>
      <c r="L775" s="11" t="s">
        <v>4412</v>
      </c>
      <c r="M775" s="11" t="s">
        <v>4386</v>
      </c>
      <c r="N775" s="11" t="s">
        <v>4387</v>
      </c>
      <c r="O775" s="11" t="s">
        <v>4393</v>
      </c>
      <c r="P775" s="11" t="s">
        <v>4390</v>
      </c>
      <c r="Q775" s="11" t="s">
        <v>4392</v>
      </c>
      <c r="R775" s="11" t="s">
        <v>4367</v>
      </c>
      <c r="S775" s="11" t="s">
        <v>4394</v>
      </c>
      <c r="T775" s="11" t="s">
        <v>4366</v>
      </c>
    </row>
    <row r="776" spans="1:20">
      <c r="A776" s="11" t="s">
        <v>8015</v>
      </c>
      <c r="B776" s="8" t="s">
        <v>4973</v>
      </c>
      <c r="C776" s="11" t="s">
        <v>3066</v>
      </c>
      <c r="D776" s="11" t="s">
        <v>4413</v>
      </c>
      <c r="E776" s="11" t="s">
        <v>8016</v>
      </c>
      <c r="F776" s="9"/>
      <c r="G776" s="11" t="s">
        <v>7996</v>
      </c>
      <c r="H776" s="11" t="s">
        <v>716</v>
      </c>
      <c r="I776" s="11" t="s">
        <v>342</v>
      </c>
      <c r="J776" s="11" t="s">
        <v>6243</v>
      </c>
      <c r="K776" s="11" t="s">
        <v>7518</v>
      </c>
      <c r="L776" s="11" t="s">
        <v>2866</v>
      </c>
      <c r="M776" s="11" t="s">
        <v>1211</v>
      </c>
      <c r="N776" s="11" t="s">
        <v>716</v>
      </c>
      <c r="O776" s="11" t="s">
        <v>8002</v>
      </c>
      <c r="P776" s="11" t="s">
        <v>7999</v>
      </c>
      <c r="Q776" s="11" t="s">
        <v>8001</v>
      </c>
      <c r="R776" s="11" t="s">
        <v>7848</v>
      </c>
      <c r="S776" s="11" t="s">
        <v>7845</v>
      </c>
      <c r="T776" s="11" t="s">
        <v>7847</v>
      </c>
    </row>
    <row r="777" spans="1:20" ht="30">
      <c r="A777" s="11" t="s">
        <v>3396</v>
      </c>
      <c r="B777" s="8" t="s">
        <v>4989</v>
      </c>
      <c r="C777" s="11" t="s">
        <v>416</v>
      </c>
      <c r="D777" s="11" t="s">
        <v>3398</v>
      </c>
      <c r="E777" s="11" t="s">
        <v>3399</v>
      </c>
      <c r="F777" s="9"/>
      <c r="G777" s="11" t="s">
        <v>2670</v>
      </c>
      <c r="H777" s="11" t="s">
        <v>716</v>
      </c>
      <c r="I777" s="11" t="s">
        <v>53</v>
      </c>
      <c r="J777" s="11" t="s">
        <v>2194</v>
      </c>
      <c r="K777" s="11" t="s">
        <v>3366</v>
      </c>
      <c r="L777" s="11" t="s">
        <v>3397</v>
      </c>
      <c r="M777" s="11" t="s">
        <v>3348</v>
      </c>
      <c r="N777" s="11" t="s">
        <v>3349</v>
      </c>
      <c r="O777" s="11" t="s">
        <v>3345</v>
      </c>
      <c r="P777" s="11" t="s">
        <v>3364</v>
      </c>
      <c r="Q777" s="11" t="s">
        <v>3344</v>
      </c>
      <c r="R777" s="11" t="s">
        <v>3355</v>
      </c>
      <c r="S777" s="11" t="s">
        <v>3352</v>
      </c>
      <c r="T777" s="11" t="s">
        <v>3354</v>
      </c>
    </row>
    <row r="778" spans="1:20" ht="30">
      <c r="A778" s="11" t="s">
        <v>3682</v>
      </c>
      <c r="B778" s="8" t="s">
        <v>5003</v>
      </c>
      <c r="C778" s="11" t="s">
        <v>56</v>
      </c>
      <c r="D778" s="11" t="s">
        <v>3683</v>
      </c>
      <c r="E778" s="11" t="s">
        <v>3684</v>
      </c>
      <c r="F778" s="9"/>
      <c r="G778" s="11" t="s">
        <v>2670</v>
      </c>
      <c r="H778" s="11" t="s">
        <v>716</v>
      </c>
      <c r="I778" s="11" t="s">
        <v>53</v>
      </c>
      <c r="J778" s="11" t="s">
        <v>2194</v>
      </c>
      <c r="K778" s="11" t="s">
        <v>3366</v>
      </c>
      <c r="L778" s="11" t="s">
        <v>1318</v>
      </c>
      <c r="M778" s="11" t="s">
        <v>3348</v>
      </c>
      <c r="N778" s="11" t="s">
        <v>3349</v>
      </c>
      <c r="O778" s="11" t="s">
        <v>3667</v>
      </c>
      <c r="P778" s="11" t="s">
        <v>3664</v>
      </c>
      <c r="Q778" s="11" t="s">
        <v>3666</v>
      </c>
      <c r="R778" s="11" t="s">
        <v>3355</v>
      </c>
      <c r="S778" s="11" t="s">
        <v>3352</v>
      </c>
      <c r="T778" s="11" t="s">
        <v>3354</v>
      </c>
    </row>
    <row r="779" spans="1:20" ht="30">
      <c r="A779" s="11" t="s">
        <v>7712</v>
      </c>
      <c r="B779" s="8" t="s">
        <v>5018</v>
      </c>
      <c r="C779" s="11" t="s">
        <v>567</v>
      </c>
      <c r="D779" s="11" t="s">
        <v>7713</v>
      </c>
      <c r="E779" s="11" t="s">
        <v>7714</v>
      </c>
      <c r="F779" s="9"/>
      <c r="G779" s="11" t="s">
        <v>7693</v>
      </c>
      <c r="H779" s="11" t="s">
        <v>716</v>
      </c>
      <c r="I779" s="11" t="s">
        <v>342</v>
      </c>
      <c r="J779" s="11" t="s">
        <v>5893</v>
      </c>
      <c r="K779" s="11" t="s">
        <v>5894</v>
      </c>
      <c r="L779" s="11" t="s">
        <v>6146</v>
      </c>
      <c r="M779" s="11" t="s">
        <v>7692</v>
      </c>
      <c r="N779" s="11" t="s">
        <v>7115</v>
      </c>
      <c r="O779" s="11" t="s">
        <v>7698</v>
      </c>
      <c r="P779" s="11" t="s">
        <v>7695</v>
      </c>
      <c r="Q779" s="11" t="s">
        <v>7697</v>
      </c>
      <c r="R779" s="11" t="s">
        <v>7646</v>
      </c>
      <c r="S779" s="11" t="s">
        <v>7643</v>
      </c>
      <c r="T779" s="11" t="s">
        <v>7645</v>
      </c>
    </row>
    <row r="780" spans="1:20" ht="30">
      <c r="A780" s="11" t="s">
        <v>3655</v>
      </c>
      <c r="B780" s="8" t="s">
        <v>4986</v>
      </c>
      <c r="C780" s="11" t="s">
        <v>866</v>
      </c>
      <c r="D780" s="11" t="s">
        <v>3657</v>
      </c>
      <c r="E780" s="11" t="s">
        <v>3658</v>
      </c>
      <c r="F780" s="9"/>
      <c r="G780" s="11" t="s">
        <v>2186</v>
      </c>
      <c r="H780" s="11" t="s">
        <v>716</v>
      </c>
      <c r="I780" s="11" t="s">
        <v>53</v>
      </c>
      <c r="J780" s="11" t="s">
        <v>2194</v>
      </c>
      <c r="K780" s="11" t="s">
        <v>3609</v>
      </c>
      <c r="L780" s="11" t="s">
        <v>3656</v>
      </c>
      <c r="M780" s="11" t="s">
        <v>2184</v>
      </c>
      <c r="N780" s="11" t="s">
        <v>2185</v>
      </c>
      <c r="O780" s="11" t="s">
        <v>3618</v>
      </c>
      <c r="P780" s="11" t="s">
        <v>3615</v>
      </c>
      <c r="Q780" s="11" t="s">
        <v>3617</v>
      </c>
      <c r="R780" s="11" t="s">
        <v>3355</v>
      </c>
      <c r="S780" s="11" t="s">
        <v>3352</v>
      </c>
      <c r="T780" s="11" t="s">
        <v>3354</v>
      </c>
    </row>
    <row r="781" spans="1:20" ht="30">
      <c r="A781" s="11" t="s">
        <v>2105</v>
      </c>
      <c r="B781" s="8" t="s">
        <v>5032</v>
      </c>
      <c r="C781" s="11" t="s">
        <v>1956</v>
      </c>
      <c r="D781" s="11" t="s">
        <v>2106</v>
      </c>
      <c r="E781" s="11" t="s">
        <v>2107</v>
      </c>
      <c r="F781" s="9"/>
      <c r="G781" s="11" t="s">
        <v>1912</v>
      </c>
      <c r="H781" s="11" t="s">
        <v>716</v>
      </c>
      <c r="I781" s="11" t="s">
        <v>53</v>
      </c>
      <c r="J781" s="11" t="s">
        <v>1923</v>
      </c>
      <c r="K781" s="11" t="s">
        <v>1924</v>
      </c>
      <c r="L781" s="11" t="s">
        <v>779</v>
      </c>
      <c r="M781" s="11" t="s">
        <v>1910</v>
      </c>
      <c r="N781" s="11" t="s">
        <v>1911</v>
      </c>
      <c r="O781" s="11" t="s">
        <v>2098</v>
      </c>
      <c r="P781" s="11" t="s">
        <v>2095</v>
      </c>
      <c r="Q781" s="11" t="s">
        <v>2097</v>
      </c>
      <c r="R781" s="11" t="s">
        <v>1907</v>
      </c>
      <c r="S781" s="11" t="s">
        <v>1936</v>
      </c>
      <c r="T781" s="11" t="s">
        <v>1906</v>
      </c>
    </row>
    <row r="782" spans="1:20" ht="45">
      <c r="A782" s="11" t="s">
        <v>5777</v>
      </c>
      <c r="B782" s="8" t="s">
        <v>5040</v>
      </c>
      <c r="C782" s="11" t="s">
        <v>944</v>
      </c>
      <c r="D782" s="11" t="s">
        <v>5781</v>
      </c>
      <c r="E782" s="11" t="s">
        <v>5782</v>
      </c>
      <c r="F782" s="9"/>
      <c r="G782" s="11" t="s">
        <v>5374</v>
      </c>
      <c r="H782" s="11" t="s">
        <v>716</v>
      </c>
      <c r="I782" s="11" t="s">
        <v>166</v>
      </c>
      <c r="J782" s="11" t="s">
        <v>5774</v>
      </c>
      <c r="K782" s="11" t="s">
        <v>5775</v>
      </c>
      <c r="L782" s="11" t="s">
        <v>5778</v>
      </c>
      <c r="M782" s="11" t="s">
        <v>5591</v>
      </c>
      <c r="N782" s="11" t="s">
        <v>5780</v>
      </c>
      <c r="O782" s="11" t="s">
        <v>5786</v>
      </c>
      <c r="P782" s="11" t="s">
        <v>5783</v>
      </c>
      <c r="Q782" s="11" t="s">
        <v>5785</v>
      </c>
      <c r="R782" s="11" t="s">
        <v>5790</v>
      </c>
      <c r="S782" s="11" t="s">
        <v>5787</v>
      </c>
      <c r="T782" s="11" t="s">
        <v>5789</v>
      </c>
    </row>
    <row r="783" spans="1:20" ht="30">
      <c r="A783" s="11" t="s">
        <v>3476</v>
      </c>
      <c r="B783" s="8" t="s">
        <v>5050</v>
      </c>
      <c r="C783" s="11" t="s">
        <v>2011</v>
      </c>
      <c r="D783" s="11" t="s">
        <v>3479</v>
      </c>
      <c r="E783" s="11" t="s">
        <v>3480</v>
      </c>
      <c r="F783" s="9"/>
      <c r="G783" s="11" t="s">
        <v>2670</v>
      </c>
      <c r="H783" s="11" t="s">
        <v>716</v>
      </c>
      <c r="I783" s="11" t="s">
        <v>53</v>
      </c>
      <c r="J783" s="11" t="s">
        <v>1714</v>
      </c>
      <c r="K783" s="11" t="s">
        <v>3343</v>
      </c>
      <c r="L783" s="11" t="s">
        <v>3477</v>
      </c>
      <c r="M783" s="11" t="s">
        <v>3348</v>
      </c>
      <c r="N783" s="11" t="s">
        <v>3349</v>
      </c>
      <c r="O783" s="11" t="s">
        <v>3355</v>
      </c>
      <c r="P783" s="11" t="s">
        <v>3352</v>
      </c>
      <c r="Q783" s="11" t="s">
        <v>3354</v>
      </c>
      <c r="R783" s="11" t="s">
        <v>1922</v>
      </c>
      <c r="S783" s="11" t="s">
        <v>1919</v>
      </c>
      <c r="T783" s="11" t="s">
        <v>1921</v>
      </c>
    </row>
    <row r="784" spans="1:20" ht="30">
      <c r="A784" s="11" t="s">
        <v>13178</v>
      </c>
      <c r="B784" s="8" t="s">
        <v>5059</v>
      </c>
      <c r="C784" s="11" t="s">
        <v>1189</v>
      </c>
      <c r="D784" s="11" t="s">
        <v>13180</v>
      </c>
      <c r="E784" s="11" t="s">
        <v>13181</v>
      </c>
      <c r="F784" s="9"/>
      <c r="G784" s="11" t="s">
        <v>12127</v>
      </c>
      <c r="H784" s="11" t="s">
        <v>716</v>
      </c>
      <c r="I784" s="11" t="s">
        <v>224</v>
      </c>
      <c r="J784" s="11" t="s">
        <v>5893</v>
      </c>
      <c r="K784" s="11" t="s">
        <v>5894</v>
      </c>
      <c r="L784" s="11" t="s">
        <v>13179</v>
      </c>
      <c r="M784" s="11" t="s">
        <v>1211</v>
      </c>
      <c r="N784" s="11" t="s">
        <v>11163</v>
      </c>
      <c r="O784" s="11" t="s">
        <v>13176</v>
      </c>
      <c r="P784" s="11" t="s">
        <v>13173</v>
      </c>
      <c r="Q784" s="11" t="s">
        <v>13175</v>
      </c>
      <c r="R784" s="11" t="s">
        <v>13048</v>
      </c>
      <c r="S784" s="11" t="s">
        <v>13061</v>
      </c>
      <c r="T784" s="11" t="s">
        <v>13047</v>
      </c>
    </row>
    <row r="785" spans="1:20" ht="30">
      <c r="A785" s="11" t="s">
        <v>4281</v>
      </c>
      <c r="B785" s="8" t="s">
        <v>5016</v>
      </c>
      <c r="C785" s="11" t="s">
        <v>2233</v>
      </c>
      <c r="D785" s="11" t="s">
        <v>4283</v>
      </c>
      <c r="E785" s="11" t="s">
        <v>4284</v>
      </c>
      <c r="F785" s="9"/>
      <c r="G785" s="11" t="s">
        <v>3906</v>
      </c>
      <c r="H785" s="11" t="s">
        <v>716</v>
      </c>
      <c r="I785" s="11" t="s">
        <v>53</v>
      </c>
      <c r="J785" s="11" t="s">
        <v>4248</v>
      </c>
      <c r="K785" s="11" t="s">
        <v>4249</v>
      </c>
      <c r="L785" s="11" t="s">
        <v>4282</v>
      </c>
      <c r="M785" s="11" t="s">
        <v>4243</v>
      </c>
      <c r="N785" s="11" t="s">
        <v>4244</v>
      </c>
      <c r="O785" s="11" t="s">
        <v>4259</v>
      </c>
      <c r="P785" s="11" t="s">
        <v>4256</v>
      </c>
      <c r="Q785" s="11" t="s">
        <v>4258</v>
      </c>
      <c r="R785" s="11" t="s">
        <v>4073</v>
      </c>
      <c r="S785" s="11" t="s">
        <v>4070</v>
      </c>
      <c r="T785" s="11" t="s">
        <v>4072</v>
      </c>
    </row>
    <row r="786" spans="1:20" ht="30">
      <c r="A786" s="11" t="s">
        <v>15335</v>
      </c>
      <c r="B786" s="8" t="s">
        <v>5069</v>
      </c>
      <c r="C786" s="11" t="s">
        <v>838</v>
      </c>
      <c r="D786" s="11" t="s">
        <v>7531</v>
      </c>
      <c r="E786" s="11" t="s">
        <v>15336</v>
      </c>
      <c r="F786" s="9"/>
      <c r="G786" s="11" t="s">
        <v>5862</v>
      </c>
      <c r="H786" s="11" t="s">
        <v>5864</v>
      </c>
      <c r="I786" s="11" t="s">
        <v>53</v>
      </c>
      <c r="J786" s="11" t="s">
        <v>15332</v>
      </c>
      <c r="K786" s="11" t="s">
        <v>15333</v>
      </c>
      <c r="L786" s="11" t="s">
        <v>2123</v>
      </c>
      <c r="M786" s="11" t="s">
        <v>15315</v>
      </c>
      <c r="N786" s="11" t="s">
        <v>15314</v>
      </c>
      <c r="O786" s="11" t="s">
        <v>15292</v>
      </c>
      <c r="P786" s="11" t="s">
        <v>15318</v>
      </c>
      <c r="Q786" s="11" t="s">
        <v>15291</v>
      </c>
      <c r="R786" s="11" t="s">
        <v>15301</v>
      </c>
      <c r="S786" s="11" t="s">
        <v>15298</v>
      </c>
      <c r="T786" s="11" t="s">
        <v>15300</v>
      </c>
    </row>
    <row r="787" spans="1:20" ht="30">
      <c r="A787" s="11" t="s">
        <v>7526</v>
      </c>
      <c r="B787" s="8" t="s">
        <v>4999</v>
      </c>
      <c r="C787" s="11" t="s">
        <v>521</v>
      </c>
      <c r="D787" s="11" t="s">
        <v>7531</v>
      </c>
      <c r="E787" s="11" t="s">
        <v>7532</v>
      </c>
      <c r="F787" s="9"/>
      <c r="G787" s="11" t="s">
        <v>7467</v>
      </c>
      <c r="H787" s="11" t="s">
        <v>716</v>
      </c>
      <c r="I787" s="11" t="s">
        <v>342</v>
      </c>
      <c r="J787" s="11" t="s">
        <v>5908</v>
      </c>
      <c r="K787" s="11" t="s">
        <v>5909</v>
      </c>
      <c r="L787" s="11" t="s">
        <v>7527</v>
      </c>
      <c r="M787" s="11" t="s">
        <v>1211</v>
      </c>
      <c r="N787" s="11" t="s">
        <v>7115</v>
      </c>
      <c r="O787" s="11" t="s">
        <v>7536</v>
      </c>
      <c r="P787" s="11" t="s">
        <v>7533</v>
      </c>
      <c r="Q787" s="11" t="s">
        <v>7535</v>
      </c>
      <c r="R787" s="11" t="s">
        <v>7030</v>
      </c>
      <c r="S787" s="11" t="s">
        <v>7027</v>
      </c>
      <c r="T787" s="11" t="s">
        <v>7029</v>
      </c>
    </row>
    <row r="788" spans="1:20" ht="30">
      <c r="A788" s="11" t="s">
        <v>1907</v>
      </c>
      <c r="B788" s="8" t="s">
        <v>5079</v>
      </c>
      <c r="C788" s="11" t="s">
        <v>251</v>
      </c>
      <c r="D788" s="11" t="s">
        <v>1913</v>
      </c>
      <c r="E788" s="11" t="s">
        <v>1914</v>
      </c>
      <c r="F788" s="9"/>
      <c r="G788" s="11" t="s">
        <v>1912</v>
      </c>
      <c r="H788" s="11" t="s">
        <v>716</v>
      </c>
      <c r="I788" s="11" t="s">
        <v>53</v>
      </c>
      <c r="J788" s="11" t="s">
        <v>1904</v>
      </c>
      <c r="K788" s="11" t="s">
        <v>1905</v>
      </c>
      <c r="L788" s="11" t="s">
        <v>1908</v>
      </c>
      <c r="M788" s="11" t="s">
        <v>1910</v>
      </c>
      <c r="N788" s="11" t="s">
        <v>1911</v>
      </c>
      <c r="O788" s="11" t="s">
        <v>1918</v>
      </c>
      <c r="P788" s="11" t="s">
        <v>1915</v>
      </c>
      <c r="Q788" s="11" t="s">
        <v>1917</v>
      </c>
      <c r="R788" s="11" t="s">
        <v>1922</v>
      </c>
      <c r="S788" s="11" t="s">
        <v>1919</v>
      </c>
      <c r="T788" s="11" t="s">
        <v>1921</v>
      </c>
    </row>
    <row r="789" spans="1:20">
      <c r="A789" s="11" t="s">
        <v>6313</v>
      </c>
      <c r="B789" s="8" t="s">
        <v>5084</v>
      </c>
      <c r="C789" s="11" t="s">
        <v>537</v>
      </c>
      <c r="D789" s="11" t="s">
        <v>6315</v>
      </c>
      <c r="E789" s="11" t="s">
        <v>6316</v>
      </c>
      <c r="F789" s="9"/>
      <c r="G789" s="11" t="s">
        <v>5871</v>
      </c>
      <c r="H789" s="11" t="s">
        <v>716</v>
      </c>
      <c r="I789" s="11" t="s">
        <v>166</v>
      </c>
      <c r="J789" s="11" t="s">
        <v>5893</v>
      </c>
      <c r="K789" s="11" t="s">
        <v>5894</v>
      </c>
      <c r="L789" s="11" t="s">
        <v>6314</v>
      </c>
      <c r="M789" s="11" t="s">
        <v>1211</v>
      </c>
      <c r="N789" s="11" t="s">
        <v>716</v>
      </c>
      <c r="O789" s="11" t="s">
        <v>6282</v>
      </c>
      <c r="P789" s="11" t="s">
        <v>6295</v>
      </c>
      <c r="Q789" s="11" t="s">
        <v>6281</v>
      </c>
      <c r="R789" s="11" t="s">
        <v>6266</v>
      </c>
      <c r="S789" s="11" t="s">
        <v>6263</v>
      </c>
      <c r="T789" s="11" t="s">
        <v>6265</v>
      </c>
    </row>
    <row r="790" spans="1:20" ht="30">
      <c r="A790" s="11" t="s">
        <v>5508</v>
      </c>
      <c r="B790" s="8" t="s">
        <v>5090</v>
      </c>
      <c r="C790" s="11" t="s">
        <v>537</v>
      </c>
      <c r="D790" s="11" t="s">
        <v>5520</v>
      </c>
      <c r="E790" s="11" t="s">
        <v>5521</v>
      </c>
      <c r="F790" s="9">
        <v>79818920082</v>
      </c>
      <c r="G790" s="11" t="s">
        <v>5368</v>
      </c>
      <c r="H790" s="11" t="s">
        <v>716</v>
      </c>
      <c r="I790" s="11" t="s">
        <v>399</v>
      </c>
      <c r="J790" s="11" t="s">
        <v>1197</v>
      </c>
      <c r="K790" s="11" t="s">
        <v>5518</v>
      </c>
      <c r="L790" s="11" t="s">
        <v>5519</v>
      </c>
      <c r="M790" s="11" t="s">
        <v>5502</v>
      </c>
      <c r="N790" s="11" t="s">
        <v>716</v>
      </c>
      <c r="O790" s="11" t="s">
        <v>5512</v>
      </c>
      <c r="P790" s="11" t="s">
        <v>5509</v>
      </c>
      <c r="Q790" s="11" t="s">
        <v>5511</v>
      </c>
      <c r="R790" s="11" t="s">
        <v>5293</v>
      </c>
      <c r="S790" s="11" t="s">
        <v>5290</v>
      </c>
      <c r="T790" s="11" t="s">
        <v>5292</v>
      </c>
    </row>
    <row r="791" spans="1:20" ht="30">
      <c r="A791" s="11" t="s">
        <v>14890</v>
      </c>
      <c r="B791" s="8" t="s">
        <v>5096</v>
      </c>
      <c r="C791" s="11" t="s">
        <v>208</v>
      </c>
      <c r="D791" s="11" t="s">
        <v>14893</v>
      </c>
      <c r="E791" s="11" t="s">
        <v>14894</v>
      </c>
      <c r="F791" s="9"/>
      <c r="G791" s="11" t="s">
        <v>14892</v>
      </c>
      <c r="H791" s="11" t="s">
        <v>716</v>
      </c>
      <c r="I791" s="11" t="s">
        <v>1520</v>
      </c>
      <c r="J791" s="11" t="s">
        <v>5484</v>
      </c>
      <c r="K791" s="11" t="s">
        <v>6891</v>
      </c>
      <c r="L791" s="11" t="s">
        <v>14891</v>
      </c>
      <c r="M791" s="11" t="s">
        <v>1211</v>
      </c>
      <c r="N791" s="11" t="s">
        <v>716</v>
      </c>
      <c r="O791" s="11" t="s">
        <v>14866</v>
      </c>
      <c r="P791" s="11" t="s">
        <v>14863</v>
      </c>
      <c r="Q791" s="11" t="s">
        <v>14865</v>
      </c>
      <c r="R791" s="11" t="s">
        <v>14238</v>
      </c>
      <c r="S791" s="11" t="s">
        <v>14235</v>
      </c>
      <c r="T791" s="11" t="s">
        <v>14237</v>
      </c>
    </row>
    <row r="792" spans="1:20" ht="30">
      <c r="A792" s="11" t="s">
        <v>6802</v>
      </c>
      <c r="B792" s="8" t="s">
        <v>5102</v>
      </c>
      <c r="C792" s="11" t="s">
        <v>838</v>
      </c>
      <c r="D792" s="11" t="s">
        <v>6804</v>
      </c>
      <c r="E792" s="11" t="s">
        <v>6805</v>
      </c>
      <c r="F792" s="9"/>
      <c r="G792" s="11" t="s">
        <v>6526</v>
      </c>
      <c r="H792" s="11" t="s">
        <v>716</v>
      </c>
      <c r="I792" s="11" t="s">
        <v>166</v>
      </c>
      <c r="J792" s="11" t="s">
        <v>5908</v>
      </c>
      <c r="K792" s="11" t="s">
        <v>5909</v>
      </c>
      <c r="L792" s="11" t="s">
        <v>6803</v>
      </c>
      <c r="M792" s="11" t="s">
        <v>1211</v>
      </c>
      <c r="N792" s="11" t="s">
        <v>716</v>
      </c>
      <c r="O792" s="11" t="s">
        <v>6773</v>
      </c>
      <c r="P792" s="11" t="s">
        <v>6770</v>
      </c>
      <c r="Q792" s="11" t="s">
        <v>6772</v>
      </c>
      <c r="R792" s="11" t="s">
        <v>5878</v>
      </c>
      <c r="S792" s="11" t="s">
        <v>5875</v>
      </c>
      <c r="T792" s="11" t="s">
        <v>5877</v>
      </c>
    </row>
    <row r="793" spans="1:20" ht="30">
      <c r="A793" s="11" t="s">
        <v>12332</v>
      </c>
      <c r="B793" s="8" t="s">
        <v>5112</v>
      </c>
      <c r="C793" s="11" t="s">
        <v>328</v>
      </c>
      <c r="D793" s="11" t="s">
        <v>6804</v>
      </c>
      <c r="E793" s="11" t="s">
        <v>12334</v>
      </c>
      <c r="F793" s="9"/>
      <c r="G793" s="11" t="s">
        <v>11396</v>
      </c>
      <c r="H793" s="11" t="s">
        <v>716</v>
      </c>
      <c r="I793" s="11" t="s">
        <v>1816</v>
      </c>
      <c r="J793" s="11" t="s">
        <v>5908</v>
      </c>
      <c r="K793" s="11" t="s">
        <v>5909</v>
      </c>
      <c r="L793" s="11" t="s">
        <v>859</v>
      </c>
      <c r="M793" s="11" t="s">
        <v>1211</v>
      </c>
      <c r="N793" s="11" t="s">
        <v>11163</v>
      </c>
      <c r="O793" s="11" t="s">
        <v>11403</v>
      </c>
      <c r="P793" s="11" t="s">
        <v>11400</v>
      </c>
      <c r="Q793" s="11" t="s">
        <v>11402</v>
      </c>
      <c r="R793" s="11" t="s">
        <v>11158</v>
      </c>
      <c r="S793" s="11" t="s">
        <v>11155</v>
      </c>
      <c r="T793" s="11" t="s">
        <v>11157</v>
      </c>
    </row>
    <row r="794" spans="1:20" ht="30">
      <c r="A794" s="11" t="s">
        <v>10701</v>
      </c>
      <c r="B794" s="8" t="s">
        <v>5121</v>
      </c>
      <c r="C794" s="11" t="s">
        <v>190</v>
      </c>
      <c r="D794" s="11" t="s">
        <v>10702</v>
      </c>
      <c r="E794" s="11" t="s">
        <v>10703</v>
      </c>
      <c r="F794" s="9"/>
      <c r="G794" s="11" t="s">
        <v>10682</v>
      </c>
      <c r="H794" s="11" t="s">
        <v>716</v>
      </c>
      <c r="I794" s="11" t="s">
        <v>316</v>
      </c>
      <c r="J794" s="11" t="s">
        <v>5893</v>
      </c>
      <c r="K794" s="11" t="s">
        <v>5894</v>
      </c>
      <c r="L794" s="11" t="s">
        <v>3766</v>
      </c>
      <c r="M794" s="11" t="s">
        <v>1211</v>
      </c>
      <c r="N794" s="11" t="s">
        <v>716</v>
      </c>
      <c r="O794" s="11" t="s">
        <v>10689</v>
      </c>
      <c r="P794" s="11" t="s">
        <v>10686</v>
      </c>
      <c r="Q794" s="11" t="s">
        <v>10688</v>
      </c>
      <c r="R794" s="11" t="s">
        <v>10107</v>
      </c>
      <c r="S794" s="11" t="s">
        <v>10104</v>
      </c>
      <c r="T794" s="11" t="s">
        <v>10106</v>
      </c>
    </row>
    <row r="795" spans="1:20" ht="30">
      <c r="A795" s="11" t="s">
        <v>8226</v>
      </c>
      <c r="B795" s="8" t="s">
        <v>4982</v>
      </c>
      <c r="C795" s="11" t="s">
        <v>838</v>
      </c>
      <c r="D795" s="11" t="s">
        <v>8228</v>
      </c>
      <c r="E795" s="11" t="s">
        <v>8229</v>
      </c>
      <c r="F795" s="9"/>
      <c r="G795" s="11" t="s">
        <v>8171</v>
      </c>
      <c r="H795" s="11" t="s">
        <v>716</v>
      </c>
      <c r="I795" s="11" t="s">
        <v>376</v>
      </c>
      <c r="J795" s="11" t="s">
        <v>5893</v>
      </c>
      <c r="K795" s="11" t="s">
        <v>5894</v>
      </c>
      <c r="L795" s="11" t="s">
        <v>8227</v>
      </c>
      <c r="M795" s="11" t="s">
        <v>8169</v>
      </c>
      <c r="N795" s="11" t="s">
        <v>716</v>
      </c>
      <c r="O795" s="11" t="s">
        <v>8224</v>
      </c>
      <c r="P795" s="11" t="s">
        <v>8221</v>
      </c>
      <c r="Q795" s="11" t="s">
        <v>8223</v>
      </c>
      <c r="R795" s="11" t="s">
        <v>8165</v>
      </c>
      <c r="S795" s="11" t="s">
        <v>8188</v>
      </c>
      <c r="T795" s="11" t="s">
        <v>8164</v>
      </c>
    </row>
    <row r="796" spans="1:20" ht="30">
      <c r="A796" s="11" t="s">
        <v>6073</v>
      </c>
      <c r="B796" s="8" t="s">
        <v>5133</v>
      </c>
      <c r="C796" s="11" t="s">
        <v>4225</v>
      </c>
      <c r="D796" s="11" t="s">
        <v>6074</v>
      </c>
      <c r="E796" s="11" t="s">
        <v>6075</v>
      </c>
      <c r="F796" s="9"/>
      <c r="G796" s="11" t="s">
        <v>6052</v>
      </c>
      <c r="H796" s="11" t="s">
        <v>716</v>
      </c>
      <c r="I796" s="11" t="s">
        <v>166</v>
      </c>
      <c r="J796" s="11" t="s">
        <v>5893</v>
      </c>
      <c r="K796" s="11" t="s">
        <v>5894</v>
      </c>
      <c r="L796" s="11" t="s">
        <v>2086</v>
      </c>
      <c r="M796" s="11" t="s">
        <v>1211</v>
      </c>
      <c r="N796" s="11" t="s">
        <v>716</v>
      </c>
      <c r="O796" s="11" t="s">
        <v>6049</v>
      </c>
      <c r="P796" s="11" t="s">
        <v>6060</v>
      </c>
      <c r="Q796" s="11" t="s">
        <v>6048</v>
      </c>
      <c r="R796" s="11" t="s">
        <v>5962</v>
      </c>
      <c r="S796" s="11" t="s">
        <v>5959</v>
      </c>
      <c r="T796" s="11" t="s">
        <v>5961</v>
      </c>
    </row>
    <row r="797" spans="1:20" ht="30">
      <c r="A797" s="11" t="s">
        <v>9310</v>
      </c>
      <c r="B797" s="8" t="s">
        <v>5147</v>
      </c>
      <c r="C797" s="11" t="s">
        <v>813</v>
      </c>
      <c r="D797" s="11" t="s">
        <v>9311</v>
      </c>
      <c r="E797" s="11" t="s">
        <v>9312</v>
      </c>
      <c r="F797" s="9"/>
      <c r="G797" s="11" t="s">
        <v>9165</v>
      </c>
      <c r="H797" s="11" t="s">
        <v>716</v>
      </c>
      <c r="I797" s="11" t="s">
        <v>287</v>
      </c>
      <c r="J797" s="11" t="s">
        <v>5893</v>
      </c>
      <c r="K797" s="11" t="s">
        <v>5894</v>
      </c>
      <c r="L797" s="11" t="s">
        <v>3896</v>
      </c>
      <c r="M797" s="11" t="s">
        <v>1211</v>
      </c>
      <c r="N797" s="11" t="s">
        <v>716</v>
      </c>
      <c r="O797" s="11" t="s">
        <v>9278</v>
      </c>
      <c r="P797" s="11" t="s">
        <v>9275</v>
      </c>
      <c r="Q797" s="11" t="s">
        <v>9277</v>
      </c>
      <c r="R797" s="11" t="s">
        <v>9016</v>
      </c>
      <c r="S797" s="11" t="s">
        <v>9176</v>
      </c>
      <c r="T797" s="11" t="s">
        <v>9157</v>
      </c>
    </row>
    <row r="798" spans="1:20" ht="30">
      <c r="A798" s="11" t="s">
        <v>6731</v>
      </c>
      <c r="B798" s="8" t="s">
        <v>5155</v>
      </c>
      <c r="C798" s="11" t="s">
        <v>6733</v>
      </c>
      <c r="D798" s="11" t="s">
        <v>6734</v>
      </c>
      <c r="E798" s="11" t="s">
        <v>6735</v>
      </c>
      <c r="F798" s="9"/>
      <c r="G798" s="11" t="s">
        <v>6319</v>
      </c>
      <c r="H798" s="11" t="s">
        <v>716</v>
      </c>
      <c r="I798" s="11" t="s">
        <v>166</v>
      </c>
      <c r="J798" s="11" t="s">
        <v>5893</v>
      </c>
      <c r="K798" s="11" t="s">
        <v>5894</v>
      </c>
      <c r="L798" s="11" t="s">
        <v>6732</v>
      </c>
      <c r="M798" s="11" t="s">
        <v>1211</v>
      </c>
      <c r="N798" s="11" t="s">
        <v>716</v>
      </c>
      <c r="O798" s="11" t="s">
        <v>6725</v>
      </c>
      <c r="P798" s="11" t="s">
        <v>6736</v>
      </c>
      <c r="Q798" s="11" t="s">
        <v>6724</v>
      </c>
      <c r="R798" s="11" t="s">
        <v>6654</v>
      </c>
      <c r="S798" s="11" t="s">
        <v>6651</v>
      </c>
      <c r="T798" s="11" t="s">
        <v>6653</v>
      </c>
    </row>
    <row r="799" spans="1:20" ht="30">
      <c r="A799" s="11" t="s">
        <v>10964</v>
      </c>
      <c r="B799" s="8" t="s">
        <v>5165</v>
      </c>
      <c r="C799" s="11" t="s">
        <v>328</v>
      </c>
      <c r="D799" s="11" t="s">
        <v>7075</v>
      </c>
      <c r="E799" s="11" t="s">
        <v>10967</v>
      </c>
      <c r="F799" s="9"/>
      <c r="G799" s="11" t="s">
        <v>10819</v>
      </c>
      <c r="H799" s="11" t="s">
        <v>716</v>
      </c>
      <c r="I799" s="11" t="s">
        <v>316</v>
      </c>
      <c r="J799" s="11" t="s">
        <v>5893</v>
      </c>
      <c r="K799" s="11" t="s">
        <v>5894</v>
      </c>
      <c r="L799" s="11" t="s">
        <v>10965</v>
      </c>
      <c r="M799" s="11" t="s">
        <v>1211</v>
      </c>
      <c r="N799" s="11" t="s">
        <v>10943</v>
      </c>
      <c r="O799" s="11" t="s">
        <v>10971</v>
      </c>
      <c r="P799" s="11" t="s">
        <v>10968</v>
      </c>
      <c r="Q799" s="11" t="s">
        <v>10970</v>
      </c>
      <c r="R799" s="11" t="s">
        <v>10814</v>
      </c>
      <c r="S799" s="11" t="s">
        <v>10826</v>
      </c>
      <c r="T799" s="11" t="s">
        <v>10813</v>
      </c>
    </row>
    <row r="800" spans="1:20" ht="30">
      <c r="A800" s="11" t="s">
        <v>7073</v>
      </c>
      <c r="B800" s="8" t="s">
        <v>5169</v>
      </c>
      <c r="C800" s="11" t="s">
        <v>860</v>
      </c>
      <c r="D800" s="11" t="s">
        <v>7075</v>
      </c>
      <c r="E800" s="11" t="s">
        <v>7076</v>
      </c>
      <c r="F800" s="9"/>
      <c r="G800" s="11" t="s">
        <v>7047</v>
      </c>
      <c r="H800" s="11" t="s">
        <v>716</v>
      </c>
      <c r="I800" s="11" t="s">
        <v>342</v>
      </c>
      <c r="J800" s="11" t="s">
        <v>5893</v>
      </c>
      <c r="K800" s="11" t="s">
        <v>5894</v>
      </c>
      <c r="L800" s="11" t="s">
        <v>7074</v>
      </c>
      <c r="M800" s="11" t="s">
        <v>1211</v>
      </c>
      <c r="N800" s="11" t="s">
        <v>716</v>
      </c>
      <c r="O800" s="11" t="s">
        <v>7054</v>
      </c>
      <c r="P800" s="11" t="s">
        <v>7051</v>
      </c>
      <c r="Q800" s="11" t="s">
        <v>7053</v>
      </c>
      <c r="R800" s="11" t="s">
        <v>7058</v>
      </c>
      <c r="S800" s="11" t="s">
        <v>7055</v>
      </c>
      <c r="T800" s="11" t="s">
        <v>7057</v>
      </c>
    </row>
    <row r="801" spans="1:20">
      <c r="A801" s="11" t="s">
        <v>10265</v>
      </c>
      <c r="B801" s="8" t="s">
        <v>5173</v>
      </c>
      <c r="C801" s="11" t="s">
        <v>378</v>
      </c>
      <c r="D801" s="11" t="s">
        <v>8006</v>
      </c>
      <c r="E801" s="11" t="s">
        <v>10266</v>
      </c>
      <c r="F801" s="9"/>
      <c r="G801" s="11" t="s">
        <v>10252</v>
      </c>
      <c r="H801" s="11" t="s">
        <v>716</v>
      </c>
      <c r="I801" s="11" t="s">
        <v>316</v>
      </c>
      <c r="J801" s="11" t="s">
        <v>5893</v>
      </c>
      <c r="K801" s="11" t="s">
        <v>5894</v>
      </c>
      <c r="L801" s="11" t="s">
        <v>4277</v>
      </c>
      <c r="M801" s="11" t="s">
        <v>1211</v>
      </c>
      <c r="N801" s="11" t="s">
        <v>8873</v>
      </c>
      <c r="O801" s="11" t="s">
        <v>10259</v>
      </c>
      <c r="P801" s="11" t="s">
        <v>10256</v>
      </c>
      <c r="Q801" s="11" t="s">
        <v>10258</v>
      </c>
      <c r="R801" s="11" t="s">
        <v>10263</v>
      </c>
      <c r="S801" s="11" t="s">
        <v>10260</v>
      </c>
      <c r="T801" s="11" t="s">
        <v>10262</v>
      </c>
    </row>
    <row r="802" spans="1:20">
      <c r="A802" s="11" t="s">
        <v>8004</v>
      </c>
      <c r="B802" s="8" t="s">
        <v>5178</v>
      </c>
      <c r="C802" s="11" t="s">
        <v>304</v>
      </c>
      <c r="D802" s="11" t="s">
        <v>8006</v>
      </c>
      <c r="E802" s="11" t="s">
        <v>8007</v>
      </c>
      <c r="F802" s="9"/>
      <c r="G802" s="11" t="s">
        <v>7996</v>
      </c>
      <c r="H802" s="11" t="s">
        <v>716</v>
      </c>
      <c r="I802" s="11" t="s">
        <v>342</v>
      </c>
      <c r="J802" s="11" t="s">
        <v>6243</v>
      </c>
      <c r="K802" s="11" t="s">
        <v>7518</v>
      </c>
      <c r="L802" s="11" t="s">
        <v>8005</v>
      </c>
      <c r="M802" s="11" t="s">
        <v>1211</v>
      </c>
      <c r="N802" s="11" t="s">
        <v>716</v>
      </c>
      <c r="O802" s="11" t="s">
        <v>8002</v>
      </c>
      <c r="P802" s="11" t="s">
        <v>7999</v>
      </c>
      <c r="Q802" s="11" t="s">
        <v>8001</v>
      </c>
      <c r="R802" s="11" t="s">
        <v>7848</v>
      </c>
      <c r="S802" s="11" t="s">
        <v>7845</v>
      </c>
      <c r="T802" s="11" t="s">
        <v>7847</v>
      </c>
    </row>
    <row r="803" spans="1:20" ht="30">
      <c r="A803" s="11" t="s">
        <v>6212</v>
      </c>
      <c r="B803" s="8" t="s">
        <v>5183</v>
      </c>
      <c r="C803" s="11" t="s">
        <v>944</v>
      </c>
      <c r="D803" s="11" t="s">
        <v>6214</v>
      </c>
      <c r="E803" s="11" t="s">
        <v>6215</v>
      </c>
      <c r="F803" s="9"/>
      <c r="G803" s="11" t="s">
        <v>6052</v>
      </c>
      <c r="H803" s="11" t="s">
        <v>716</v>
      </c>
      <c r="I803" s="11" t="s">
        <v>166</v>
      </c>
      <c r="J803" s="11" t="s">
        <v>5893</v>
      </c>
      <c r="K803" s="11" t="s">
        <v>5894</v>
      </c>
      <c r="L803" s="11" t="s">
        <v>6213</v>
      </c>
      <c r="M803" s="11" t="s">
        <v>1211</v>
      </c>
      <c r="N803" s="11" t="s">
        <v>716</v>
      </c>
      <c r="O803" s="11" t="s">
        <v>6196</v>
      </c>
      <c r="P803" s="11" t="s">
        <v>6205</v>
      </c>
      <c r="Q803" s="11" t="s">
        <v>6195</v>
      </c>
      <c r="R803" s="11" t="s">
        <v>5962</v>
      </c>
      <c r="S803" s="11" t="s">
        <v>5959</v>
      </c>
      <c r="T803" s="11" t="s">
        <v>5961</v>
      </c>
    </row>
    <row r="804" spans="1:20" ht="30">
      <c r="A804" s="11" t="s">
        <v>6231</v>
      </c>
      <c r="B804" s="8" t="s">
        <v>5186</v>
      </c>
      <c r="C804" s="11" t="s">
        <v>860</v>
      </c>
      <c r="D804" s="11" t="s">
        <v>6214</v>
      </c>
      <c r="E804" s="11" t="s">
        <v>6232</v>
      </c>
      <c r="F804" s="9"/>
      <c r="G804" s="11" t="s">
        <v>6052</v>
      </c>
      <c r="H804" s="11" t="s">
        <v>716</v>
      </c>
      <c r="I804" s="11" t="s">
        <v>166</v>
      </c>
      <c r="J804" s="11" t="s">
        <v>5893</v>
      </c>
      <c r="K804" s="11" t="s">
        <v>5894</v>
      </c>
      <c r="L804" s="11" t="s">
        <v>5283</v>
      </c>
      <c r="M804" s="11" t="s">
        <v>1211</v>
      </c>
      <c r="N804" s="11" t="s">
        <v>716</v>
      </c>
      <c r="O804" s="11" t="s">
        <v>6196</v>
      </c>
      <c r="P804" s="11" t="s">
        <v>6205</v>
      </c>
      <c r="Q804" s="11" t="s">
        <v>6195</v>
      </c>
      <c r="R804" s="11" t="s">
        <v>5962</v>
      </c>
      <c r="S804" s="11" t="s">
        <v>5959</v>
      </c>
      <c r="T804" s="11" t="s">
        <v>5961</v>
      </c>
    </row>
    <row r="805" spans="1:20" ht="30">
      <c r="A805" s="11" t="s">
        <v>14929</v>
      </c>
      <c r="B805" s="8" t="s">
        <v>5191</v>
      </c>
      <c r="C805" s="11" t="s">
        <v>1553</v>
      </c>
      <c r="D805" s="11" t="s">
        <v>7128</v>
      </c>
      <c r="E805" s="11" t="s">
        <v>14930</v>
      </c>
      <c r="F805" s="9"/>
      <c r="G805" s="11" t="s">
        <v>14856</v>
      </c>
      <c r="H805" s="11" t="s">
        <v>716</v>
      </c>
      <c r="I805" s="11" t="s">
        <v>1520</v>
      </c>
      <c r="J805" s="11" t="s">
        <v>5893</v>
      </c>
      <c r="K805" s="11" t="s">
        <v>5894</v>
      </c>
      <c r="L805" s="11" t="s">
        <v>14545</v>
      </c>
      <c r="M805" s="11" t="s">
        <v>1211</v>
      </c>
      <c r="N805" s="11" t="s">
        <v>8487</v>
      </c>
      <c r="O805" s="11" t="s">
        <v>14927</v>
      </c>
      <c r="P805" s="11" t="s">
        <v>14924</v>
      </c>
      <c r="Q805" s="11" t="s">
        <v>14926</v>
      </c>
      <c r="R805" s="11" t="s">
        <v>14866</v>
      </c>
      <c r="S805" s="11" t="s">
        <v>14863</v>
      </c>
      <c r="T805" s="11" t="s">
        <v>14865</v>
      </c>
    </row>
    <row r="806" spans="1:20" ht="30">
      <c r="A806" s="11" t="s">
        <v>7126</v>
      </c>
      <c r="B806" s="8" t="s">
        <v>5198</v>
      </c>
      <c r="C806" s="11" t="s">
        <v>860</v>
      </c>
      <c r="D806" s="11" t="s">
        <v>7128</v>
      </c>
      <c r="E806" s="11" t="s">
        <v>7129</v>
      </c>
      <c r="F806" s="9"/>
      <c r="G806" s="11" t="s">
        <v>7116</v>
      </c>
      <c r="H806" s="11" t="s">
        <v>716</v>
      </c>
      <c r="I806" s="11" t="s">
        <v>342</v>
      </c>
      <c r="J806" s="11" t="s">
        <v>5893</v>
      </c>
      <c r="K806" s="11" t="s">
        <v>5894</v>
      </c>
      <c r="L806" s="11" t="s">
        <v>7127</v>
      </c>
      <c r="M806" s="11" t="s">
        <v>1211</v>
      </c>
      <c r="N806" s="11" t="s">
        <v>7115</v>
      </c>
      <c r="O806" s="11" t="s">
        <v>7112</v>
      </c>
      <c r="P806" s="11" t="s">
        <v>7123</v>
      </c>
      <c r="Q806" s="11" t="s">
        <v>7111</v>
      </c>
      <c r="R806" s="11" t="s">
        <v>7058</v>
      </c>
      <c r="S806" s="11" t="s">
        <v>7055</v>
      </c>
      <c r="T806" s="11" t="s">
        <v>7057</v>
      </c>
    </row>
    <row r="807" spans="1:20" ht="30">
      <c r="A807" s="11" t="s">
        <v>3201</v>
      </c>
      <c r="B807" s="8" t="s">
        <v>5203</v>
      </c>
      <c r="C807" s="11" t="s">
        <v>98</v>
      </c>
      <c r="D807" s="11" t="s">
        <v>3203</v>
      </c>
      <c r="E807" s="11" t="s">
        <v>3204</v>
      </c>
      <c r="F807" s="9"/>
      <c r="G807" s="11" t="s">
        <v>2186</v>
      </c>
      <c r="H807" s="11" t="s">
        <v>716</v>
      </c>
      <c r="I807" s="11" t="s">
        <v>53</v>
      </c>
      <c r="J807" s="11" t="s">
        <v>2194</v>
      </c>
      <c r="K807" s="11" t="s">
        <v>2195</v>
      </c>
      <c r="L807" s="11" t="s">
        <v>3202</v>
      </c>
      <c r="M807" s="11" t="s">
        <v>2184</v>
      </c>
      <c r="N807" s="11" t="s">
        <v>2985</v>
      </c>
      <c r="O807" s="11" t="s">
        <v>3163</v>
      </c>
      <c r="P807" s="11" t="s">
        <v>3160</v>
      </c>
      <c r="Q807" s="11" t="s">
        <v>3162</v>
      </c>
      <c r="R807" s="11" t="s">
        <v>3054</v>
      </c>
      <c r="S807" s="11" t="s">
        <v>3051</v>
      </c>
      <c r="T807" s="11" t="s">
        <v>3053</v>
      </c>
    </row>
    <row r="808" spans="1:20" ht="30">
      <c r="A808" s="11" t="s">
        <v>3299</v>
      </c>
      <c r="B808" s="8" t="s">
        <v>5213</v>
      </c>
      <c r="C808" s="11" t="s">
        <v>88</v>
      </c>
      <c r="D808" s="11" t="s">
        <v>3203</v>
      </c>
      <c r="E808" s="11" t="s">
        <v>3301</v>
      </c>
      <c r="F808" s="9"/>
      <c r="G808" s="11" t="s">
        <v>2186</v>
      </c>
      <c r="H808" s="11" t="s">
        <v>716</v>
      </c>
      <c r="I808" s="11" t="s">
        <v>53</v>
      </c>
      <c r="J808" s="11" t="s">
        <v>2194</v>
      </c>
      <c r="K808" s="11" t="s">
        <v>2195</v>
      </c>
      <c r="L808" s="11" t="s">
        <v>3300</v>
      </c>
      <c r="M808" s="11" t="s">
        <v>2184</v>
      </c>
      <c r="N808" s="11" t="s">
        <v>2985</v>
      </c>
      <c r="O808" s="11" t="s">
        <v>3293</v>
      </c>
      <c r="P808" s="11" t="s">
        <v>3290</v>
      </c>
      <c r="Q808" s="11" t="s">
        <v>3292</v>
      </c>
      <c r="R808" s="11" t="s">
        <v>3054</v>
      </c>
      <c r="S808" s="11" t="s">
        <v>3051</v>
      </c>
      <c r="T808" s="11" t="s">
        <v>3053</v>
      </c>
    </row>
    <row r="809" spans="1:20" ht="30">
      <c r="A809" s="11" t="s">
        <v>3316</v>
      </c>
      <c r="B809" s="8" t="s">
        <v>5217</v>
      </c>
      <c r="C809" s="11" t="s">
        <v>3317</v>
      </c>
      <c r="D809" s="11" t="s">
        <v>3318</v>
      </c>
      <c r="E809" s="11" t="s">
        <v>3319</v>
      </c>
      <c r="F809" s="9"/>
      <c r="G809" s="11" t="s">
        <v>2186</v>
      </c>
      <c r="H809" s="11" t="s">
        <v>716</v>
      </c>
      <c r="I809" s="11" t="s">
        <v>53</v>
      </c>
      <c r="J809" s="11" t="s">
        <v>2194</v>
      </c>
      <c r="K809" s="11" t="s">
        <v>2195</v>
      </c>
      <c r="L809" s="11" t="s">
        <v>3215</v>
      </c>
      <c r="M809" s="11" t="s">
        <v>2184</v>
      </c>
      <c r="N809" s="11" t="s">
        <v>2985</v>
      </c>
      <c r="O809" s="11" t="s">
        <v>3293</v>
      </c>
      <c r="P809" s="11" t="s">
        <v>3290</v>
      </c>
      <c r="Q809" s="11" t="s">
        <v>3292</v>
      </c>
      <c r="R809" s="11" t="s">
        <v>3054</v>
      </c>
      <c r="S809" s="11" t="s">
        <v>3051</v>
      </c>
      <c r="T809" s="11" t="s">
        <v>3053</v>
      </c>
    </row>
    <row r="810" spans="1:20" ht="30">
      <c r="A810" s="11" t="s">
        <v>7862</v>
      </c>
      <c r="B810" s="8" t="s">
        <v>5211</v>
      </c>
      <c r="C810" s="11" t="s">
        <v>944</v>
      </c>
      <c r="D810" s="11" t="s">
        <v>7864</v>
      </c>
      <c r="E810" s="11" t="s">
        <v>7865</v>
      </c>
      <c r="F810" s="9"/>
      <c r="G810" s="11" t="s">
        <v>7837</v>
      </c>
      <c r="H810" s="11" t="s">
        <v>716</v>
      </c>
      <c r="I810" s="11" t="s">
        <v>342</v>
      </c>
      <c r="J810" s="11" t="s">
        <v>5893</v>
      </c>
      <c r="K810" s="11" t="s">
        <v>5894</v>
      </c>
      <c r="L810" s="11" t="s">
        <v>7863</v>
      </c>
      <c r="M810" s="11" t="s">
        <v>1211</v>
      </c>
      <c r="N810" s="11" t="s">
        <v>7115</v>
      </c>
      <c r="O810" s="11" t="s">
        <v>7844</v>
      </c>
      <c r="P810" s="11" t="s">
        <v>7841</v>
      </c>
      <c r="Q810" s="11" t="s">
        <v>7843</v>
      </c>
      <c r="R810" s="11" t="s">
        <v>7848</v>
      </c>
      <c r="S810" s="11" t="s">
        <v>7845</v>
      </c>
      <c r="T810" s="11" t="s">
        <v>7847</v>
      </c>
    </row>
    <row r="811" spans="1:20" ht="30">
      <c r="A811" s="11" t="s">
        <v>1084</v>
      </c>
      <c r="B811" s="8" t="s">
        <v>5225</v>
      </c>
      <c r="C811" s="11" t="s">
        <v>226</v>
      </c>
      <c r="D811" s="11" t="s">
        <v>1088</v>
      </c>
      <c r="E811" s="11" t="s">
        <v>1089</v>
      </c>
      <c r="F811" s="9"/>
      <c r="G811" s="11" t="s">
        <v>1044</v>
      </c>
      <c r="H811" s="11" t="s">
        <v>716</v>
      </c>
      <c r="I811" s="11" t="s">
        <v>53</v>
      </c>
      <c r="J811" s="11" t="s">
        <v>1081</v>
      </c>
      <c r="K811" s="11" t="s">
        <v>1082</v>
      </c>
      <c r="L811" s="11" t="s">
        <v>1085</v>
      </c>
      <c r="M811" s="11" t="s">
        <v>1042</v>
      </c>
      <c r="N811" s="11" t="s">
        <v>1087</v>
      </c>
      <c r="O811" s="11" t="s">
        <v>1093</v>
      </c>
      <c r="P811" s="11" t="s">
        <v>1090</v>
      </c>
      <c r="Q811" s="11" t="s">
        <v>1092</v>
      </c>
      <c r="R811" s="11" t="s">
        <v>1050</v>
      </c>
      <c r="S811" s="11" t="s">
        <v>1047</v>
      </c>
      <c r="T811" s="11" t="s">
        <v>1049</v>
      </c>
    </row>
    <row r="812" spans="1:20" ht="30">
      <c r="A812" s="11" t="s">
        <v>13355</v>
      </c>
      <c r="B812" s="8" t="s">
        <v>5229</v>
      </c>
      <c r="C812" s="11" t="s">
        <v>477</v>
      </c>
      <c r="D812" s="11" t="s">
        <v>13358</v>
      </c>
      <c r="E812" s="11" t="s">
        <v>13359</v>
      </c>
      <c r="F812" s="9"/>
      <c r="G812" s="11" t="s">
        <v>13295</v>
      </c>
      <c r="H812" s="11" t="s">
        <v>716</v>
      </c>
      <c r="I812" s="11" t="s">
        <v>399</v>
      </c>
      <c r="J812" s="11" t="s">
        <v>5893</v>
      </c>
      <c r="K812" s="11" t="s">
        <v>5894</v>
      </c>
      <c r="L812" s="11" t="s">
        <v>13356</v>
      </c>
      <c r="M812" s="11" t="s">
        <v>1211</v>
      </c>
      <c r="N812" s="11" t="s">
        <v>716</v>
      </c>
      <c r="O812" s="11" t="s">
        <v>447</v>
      </c>
      <c r="P812" s="11" t="s">
        <v>5907</v>
      </c>
      <c r="Q812" s="11" t="s">
        <v>447</v>
      </c>
      <c r="R812" s="11" t="s">
        <v>13291</v>
      </c>
      <c r="S812" s="11" t="s">
        <v>13314</v>
      </c>
      <c r="T812" s="11" t="s">
        <v>13290</v>
      </c>
    </row>
    <row r="813" spans="1:20" ht="30">
      <c r="A813" s="11" t="s">
        <v>4320</v>
      </c>
      <c r="B813" s="8" t="s">
        <v>5233</v>
      </c>
      <c r="C813" s="11" t="s">
        <v>504</v>
      </c>
      <c r="D813" s="11" t="s">
        <v>4323</v>
      </c>
      <c r="E813" s="11" t="s">
        <v>4324</v>
      </c>
      <c r="F813" s="9"/>
      <c r="G813" s="11" t="s">
        <v>3906</v>
      </c>
      <c r="H813" s="11" t="s">
        <v>716</v>
      </c>
      <c r="I813" s="11" t="s">
        <v>53</v>
      </c>
      <c r="J813" s="11" t="s">
        <v>3929</v>
      </c>
      <c r="K813" s="11" t="s">
        <v>4318</v>
      </c>
      <c r="L813" s="11" t="s">
        <v>4262</v>
      </c>
      <c r="M813" s="11" t="s">
        <v>4322</v>
      </c>
      <c r="N813" s="11" t="s">
        <v>4244</v>
      </c>
      <c r="O813" s="11" t="s">
        <v>4328</v>
      </c>
      <c r="P813" s="11" t="s">
        <v>4325</v>
      </c>
      <c r="Q813" s="11" t="s">
        <v>4327</v>
      </c>
      <c r="R813" s="11" t="s">
        <v>1922</v>
      </c>
      <c r="S813" s="11" t="s">
        <v>1919</v>
      </c>
      <c r="T813" s="11" t="s">
        <v>1921</v>
      </c>
    </row>
    <row r="814" spans="1:20" ht="60">
      <c r="A814" s="11" t="s">
        <v>474</v>
      </c>
      <c r="B814" s="8" t="s">
        <v>5237</v>
      </c>
      <c r="C814" s="11" t="s">
        <v>477</v>
      </c>
      <c r="D814" s="11" t="s">
        <v>478</v>
      </c>
      <c r="E814" s="11" t="s">
        <v>479</v>
      </c>
      <c r="F814" s="9"/>
      <c r="G814" s="11" t="s">
        <v>51</v>
      </c>
      <c r="H814" s="11" t="s">
        <v>54</v>
      </c>
      <c r="I814" s="11" t="s">
        <v>53</v>
      </c>
      <c r="J814" s="11" t="s">
        <v>471</v>
      </c>
      <c r="K814" s="11" t="s">
        <v>472</v>
      </c>
      <c r="L814" s="11" t="s">
        <v>475</v>
      </c>
      <c r="M814" s="11" t="s">
        <v>455</v>
      </c>
      <c r="N814" s="11" t="s">
        <v>456</v>
      </c>
      <c r="O814" s="11" t="s">
        <v>483</v>
      </c>
      <c r="P814" s="11" t="s">
        <v>480</v>
      </c>
      <c r="Q814" s="11" t="s">
        <v>482</v>
      </c>
      <c r="R814" s="11" t="s">
        <v>462</v>
      </c>
      <c r="S814" s="11" t="s">
        <v>459</v>
      </c>
      <c r="T814" s="11" t="s">
        <v>461</v>
      </c>
    </row>
    <row r="815" spans="1:20" ht="30">
      <c r="A815" s="11" t="s">
        <v>7460</v>
      </c>
      <c r="B815" s="8" t="s">
        <v>5243</v>
      </c>
      <c r="C815" s="11" t="s">
        <v>6694</v>
      </c>
      <c r="D815" s="11" t="s">
        <v>7469</v>
      </c>
      <c r="E815" s="11" t="s">
        <v>7470</v>
      </c>
      <c r="F815" s="9"/>
      <c r="G815" s="11" t="s">
        <v>7467</v>
      </c>
      <c r="H815" s="11" t="s">
        <v>716</v>
      </c>
      <c r="I815" s="11" t="s">
        <v>342</v>
      </c>
      <c r="J815" s="11" t="s">
        <v>5908</v>
      </c>
      <c r="K815" s="11" t="s">
        <v>5909</v>
      </c>
      <c r="L815" s="11" t="s">
        <v>2060</v>
      </c>
      <c r="M815" s="11" t="s">
        <v>1211</v>
      </c>
      <c r="N815" s="11" t="s">
        <v>7454</v>
      </c>
      <c r="O815" s="11" t="s">
        <v>7319</v>
      </c>
      <c r="P815" s="11" t="s">
        <v>7316</v>
      </c>
      <c r="Q815" s="11" t="s">
        <v>7318</v>
      </c>
      <c r="R815" s="11" t="s">
        <v>7030</v>
      </c>
      <c r="S815" s="11" t="s">
        <v>7027</v>
      </c>
      <c r="T815" s="11" t="s">
        <v>7029</v>
      </c>
    </row>
    <row r="816" spans="1:20">
      <c r="A816" t="s">
        <v>15743</v>
      </c>
      <c r="C816" t="s">
        <v>15715</v>
      </c>
      <c r="D816" t="s">
        <v>15716</v>
      </c>
    </row>
    <row r="817" spans="1:20" ht="30">
      <c r="A817" s="11" t="s">
        <v>7585</v>
      </c>
      <c r="B817" s="8" t="s">
        <v>5251</v>
      </c>
      <c r="C817" s="11" t="s">
        <v>1553</v>
      </c>
      <c r="D817" s="11" t="s">
        <v>7587</v>
      </c>
      <c r="E817" s="11" t="s">
        <v>7588</v>
      </c>
      <c r="F817" s="9"/>
      <c r="G817" s="11" t="s">
        <v>7567</v>
      </c>
      <c r="H817" s="11" t="s">
        <v>716</v>
      </c>
      <c r="I817" s="11" t="s">
        <v>342</v>
      </c>
      <c r="J817" s="11" t="s">
        <v>5893</v>
      </c>
      <c r="K817" s="11" t="s">
        <v>5894</v>
      </c>
      <c r="L817" s="11" t="s">
        <v>6192</v>
      </c>
      <c r="M817" s="11" t="s">
        <v>1211</v>
      </c>
      <c r="N817" s="11" t="s">
        <v>7115</v>
      </c>
      <c r="O817" s="11" t="s">
        <v>7592</v>
      </c>
      <c r="P817" s="11" t="s">
        <v>7589</v>
      </c>
      <c r="Q817" s="11" t="s">
        <v>7591</v>
      </c>
      <c r="R817" s="11" t="s">
        <v>7536</v>
      </c>
      <c r="S817" s="11" t="s">
        <v>7533</v>
      </c>
      <c r="T817" s="11" t="s">
        <v>7535</v>
      </c>
    </row>
    <row r="818" spans="1:20" ht="30">
      <c r="A818" s="11" t="s">
        <v>2171</v>
      </c>
      <c r="B818" s="8" t="s">
        <v>5259</v>
      </c>
      <c r="C818" s="11" t="s">
        <v>226</v>
      </c>
      <c r="D818" s="11" t="s">
        <v>2173</v>
      </c>
      <c r="E818" s="11" t="s">
        <v>2174</v>
      </c>
      <c r="F818" s="9"/>
      <c r="G818" s="11" t="s">
        <v>1912</v>
      </c>
      <c r="H818" s="11" t="s">
        <v>716</v>
      </c>
      <c r="I818" s="11" t="s">
        <v>53</v>
      </c>
      <c r="J818" s="11" t="s">
        <v>1923</v>
      </c>
      <c r="K818" s="11" t="s">
        <v>1924</v>
      </c>
      <c r="L818" s="11" t="s">
        <v>2172</v>
      </c>
      <c r="M818" s="11" t="s">
        <v>1910</v>
      </c>
      <c r="N818" s="11" t="s">
        <v>1911</v>
      </c>
      <c r="O818" s="11" t="s">
        <v>2098</v>
      </c>
      <c r="P818" s="11" t="s">
        <v>2095</v>
      </c>
      <c r="Q818" s="11" t="s">
        <v>2097</v>
      </c>
      <c r="R818" s="11" t="s">
        <v>1907</v>
      </c>
      <c r="S818" s="11" t="s">
        <v>1936</v>
      </c>
      <c r="T818" s="11" t="s">
        <v>1906</v>
      </c>
    </row>
    <row r="819" spans="1:20" ht="60">
      <c r="A819" s="11" t="s">
        <v>646</v>
      </c>
      <c r="B819" s="8" t="s">
        <v>5264</v>
      </c>
      <c r="C819" s="11" t="s">
        <v>647</v>
      </c>
      <c r="D819" s="11" t="s">
        <v>648</v>
      </c>
      <c r="E819" s="11" t="s">
        <v>649</v>
      </c>
      <c r="F819" s="9"/>
      <c r="G819" s="11" t="s">
        <v>51</v>
      </c>
      <c r="H819" s="11" t="s">
        <v>54</v>
      </c>
      <c r="I819" s="11" t="s">
        <v>53</v>
      </c>
      <c r="J819" s="11" t="s">
        <v>102</v>
      </c>
      <c r="K819" s="11" t="s">
        <v>644</v>
      </c>
      <c r="L819" s="11" t="s">
        <v>311</v>
      </c>
      <c r="M819" s="11" t="s">
        <v>455</v>
      </c>
      <c r="N819" s="11" t="s">
        <v>456</v>
      </c>
      <c r="O819" s="11" t="s">
        <v>621</v>
      </c>
      <c r="P819" s="11" t="s">
        <v>618</v>
      </c>
      <c r="Q819" s="11" t="s">
        <v>620</v>
      </c>
      <c r="R819" s="11" t="s">
        <v>462</v>
      </c>
      <c r="S819" s="11" t="s">
        <v>459</v>
      </c>
      <c r="T819" s="11" t="s">
        <v>461</v>
      </c>
    </row>
    <row r="820" spans="1:20" ht="30">
      <c r="A820" s="11" t="s">
        <v>13194</v>
      </c>
      <c r="B820" s="8" t="s">
        <v>5270</v>
      </c>
      <c r="C820" s="11" t="s">
        <v>4691</v>
      </c>
      <c r="D820" s="11" t="s">
        <v>13196</v>
      </c>
      <c r="E820" s="11" t="s">
        <v>13197</v>
      </c>
      <c r="F820" s="9"/>
      <c r="G820" s="11" t="s">
        <v>12127</v>
      </c>
      <c r="H820" s="11" t="s">
        <v>716</v>
      </c>
      <c r="I820" s="11" t="s">
        <v>224</v>
      </c>
      <c r="J820" s="11" t="s">
        <v>5893</v>
      </c>
      <c r="K820" s="11" t="s">
        <v>5894</v>
      </c>
      <c r="L820" s="11" t="s">
        <v>13195</v>
      </c>
      <c r="M820" s="11" t="s">
        <v>1211</v>
      </c>
      <c r="N820" s="11" t="s">
        <v>11163</v>
      </c>
      <c r="O820" s="11" t="s">
        <v>13176</v>
      </c>
      <c r="P820" s="11" t="s">
        <v>13173</v>
      </c>
      <c r="Q820" s="11" t="s">
        <v>13175</v>
      </c>
      <c r="R820" s="11" t="s">
        <v>13048</v>
      </c>
      <c r="S820" s="11" t="s">
        <v>13061</v>
      </c>
      <c r="T820" s="11" t="s">
        <v>13047</v>
      </c>
    </row>
    <row r="821" spans="1:20" ht="30">
      <c r="A821" s="11" t="s">
        <v>15147</v>
      </c>
      <c r="B821" s="8" t="s">
        <v>5277</v>
      </c>
      <c r="C821" s="11" t="s">
        <v>537</v>
      </c>
      <c r="D821" s="11" t="s">
        <v>15149</v>
      </c>
      <c r="E821" s="11" t="s">
        <v>15150</v>
      </c>
      <c r="F821" s="9"/>
      <c r="G821" s="11" t="s">
        <v>15039</v>
      </c>
      <c r="H821" s="11" t="s">
        <v>716</v>
      </c>
      <c r="I821" s="11" t="s">
        <v>1520</v>
      </c>
      <c r="J821" s="11" t="s">
        <v>5893</v>
      </c>
      <c r="K821" s="11" t="s">
        <v>5894</v>
      </c>
      <c r="L821" s="11" t="s">
        <v>15148</v>
      </c>
      <c r="M821" s="11" t="s">
        <v>1211</v>
      </c>
      <c r="N821" s="11" t="s">
        <v>8487</v>
      </c>
      <c r="O821" s="11" t="s">
        <v>15141</v>
      </c>
      <c r="P821" s="11" t="s">
        <v>15151</v>
      </c>
      <c r="Q821" s="11" t="s">
        <v>15140</v>
      </c>
      <c r="R821" s="11" t="s">
        <v>15029</v>
      </c>
      <c r="S821" s="11" t="s">
        <v>15046</v>
      </c>
      <c r="T821" s="11" t="s">
        <v>15028</v>
      </c>
    </row>
    <row r="822" spans="1:20" ht="30">
      <c r="A822" s="11" t="s">
        <v>10679</v>
      </c>
      <c r="B822" s="8" t="s">
        <v>5281</v>
      </c>
      <c r="C822" s="11" t="s">
        <v>615</v>
      </c>
      <c r="D822" s="11" t="s">
        <v>10684</v>
      </c>
      <c r="E822" s="11" t="s">
        <v>10685</v>
      </c>
      <c r="F822" s="9"/>
      <c r="G822" s="11" t="s">
        <v>10682</v>
      </c>
      <c r="H822" s="11" t="s">
        <v>716</v>
      </c>
      <c r="I822" s="11" t="s">
        <v>316</v>
      </c>
      <c r="J822" s="11" t="s">
        <v>5893</v>
      </c>
      <c r="K822" s="11" t="s">
        <v>5894</v>
      </c>
      <c r="L822" s="11" t="s">
        <v>10680</v>
      </c>
      <c r="M822" s="11" t="s">
        <v>1211</v>
      </c>
      <c r="N822" s="11" t="s">
        <v>716</v>
      </c>
      <c r="O822" s="11" t="s">
        <v>10689</v>
      </c>
      <c r="P822" s="11" t="s">
        <v>10686</v>
      </c>
      <c r="Q822" s="11" t="s">
        <v>10688</v>
      </c>
      <c r="R822" s="11" t="s">
        <v>10107</v>
      </c>
      <c r="S822" s="11" t="s">
        <v>10104</v>
      </c>
      <c r="T822" s="11" t="s">
        <v>10106</v>
      </c>
    </row>
    <row r="823" spans="1:20" ht="45">
      <c r="A823" s="11" t="s">
        <v>1267</v>
      </c>
      <c r="B823" s="8" t="s">
        <v>5297</v>
      </c>
      <c r="C823" s="11" t="s">
        <v>328</v>
      </c>
      <c r="D823" s="11" t="s">
        <v>1269</v>
      </c>
      <c r="E823" s="11" t="s">
        <v>1270</v>
      </c>
      <c r="F823" s="9"/>
      <c r="G823" s="11" t="s">
        <v>1251</v>
      </c>
      <c r="H823" s="11" t="s">
        <v>716</v>
      </c>
      <c r="I823" s="11" t="s">
        <v>166</v>
      </c>
      <c r="J823" s="11" t="s">
        <v>1168</v>
      </c>
      <c r="K823" s="11" t="s">
        <v>1169</v>
      </c>
      <c r="L823" s="11" t="s">
        <v>1268</v>
      </c>
      <c r="M823" s="11" t="s">
        <v>1249</v>
      </c>
      <c r="N823" s="11" t="s">
        <v>1260</v>
      </c>
      <c r="O823" s="11" t="s">
        <v>1257</v>
      </c>
      <c r="P823" s="11" t="s">
        <v>1271</v>
      </c>
      <c r="Q823" s="11" t="s">
        <v>1256</v>
      </c>
      <c r="R823" s="11" t="s">
        <v>1246</v>
      </c>
      <c r="S823" s="11" t="s">
        <v>1264</v>
      </c>
      <c r="T823" s="11" t="s">
        <v>1245</v>
      </c>
    </row>
    <row r="824" spans="1:20" ht="30">
      <c r="A824" s="11" t="s">
        <v>9112</v>
      </c>
      <c r="B824" s="8" t="s">
        <v>5309</v>
      </c>
      <c r="C824" s="11" t="s">
        <v>477</v>
      </c>
      <c r="D824" s="11" t="s">
        <v>1269</v>
      </c>
      <c r="E824" s="11" t="s">
        <v>9116</v>
      </c>
      <c r="F824" s="9"/>
      <c r="G824" s="11" t="s">
        <v>8874</v>
      </c>
      <c r="H824" s="11" t="s">
        <v>716</v>
      </c>
      <c r="I824" s="11" t="s">
        <v>287</v>
      </c>
      <c r="J824" s="11" t="s">
        <v>5893</v>
      </c>
      <c r="K824" s="11" t="s">
        <v>5894</v>
      </c>
      <c r="L824" s="11" t="s">
        <v>9113</v>
      </c>
      <c r="M824" s="11" t="s">
        <v>1211</v>
      </c>
      <c r="N824" s="11" t="s">
        <v>9115</v>
      </c>
      <c r="O824" s="11" t="s">
        <v>9120</v>
      </c>
      <c r="P824" s="11" t="s">
        <v>9117</v>
      </c>
      <c r="Q824" s="11" t="s">
        <v>9119</v>
      </c>
      <c r="R824" s="11" t="s">
        <v>8879</v>
      </c>
      <c r="S824" s="11" t="s">
        <v>8876</v>
      </c>
      <c r="T824" s="11" t="s">
        <v>8878</v>
      </c>
    </row>
    <row r="825" spans="1:20" ht="30">
      <c r="A825" s="11" t="s">
        <v>8652</v>
      </c>
      <c r="B825" s="8" t="s">
        <v>5319</v>
      </c>
      <c r="C825" s="11" t="s">
        <v>56</v>
      </c>
      <c r="D825" s="11" t="s">
        <v>8653</v>
      </c>
      <c r="E825" s="11" t="s">
        <v>8654</v>
      </c>
      <c r="F825" s="9"/>
      <c r="G825" s="11" t="s">
        <v>8476</v>
      </c>
      <c r="H825" s="11" t="s">
        <v>716</v>
      </c>
      <c r="I825" s="11" t="s">
        <v>287</v>
      </c>
      <c r="J825" s="11" t="s">
        <v>5893</v>
      </c>
      <c r="K825" s="11" t="s">
        <v>5894</v>
      </c>
      <c r="L825" s="11" t="s">
        <v>4252</v>
      </c>
      <c r="M825" s="11" t="s">
        <v>1211</v>
      </c>
      <c r="N825" s="11" t="s">
        <v>8487</v>
      </c>
      <c r="O825" s="11" t="s">
        <v>8628</v>
      </c>
      <c r="P825" s="11" t="s">
        <v>8625</v>
      </c>
      <c r="Q825" s="11" t="s">
        <v>8627</v>
      </c>
      <c r="R825" s="11" t="s">
        <v>8473</v>
      </c>
      <c r="S825" s="11" t="s">
        <v>8490</v>
      </c>
      <c r="T825" s="11" t="s">
        <v>8472</v>
      </c>
    </row>
    <row r="826" spans="1:20" ht="30">
      <c r="A826" s="11" t="s">
        <v>3836</v>
      </c>
      <c r="B826" s="8" t="s">
        <v>5330</v>
      </c>
      <c r="C826" s="11" t="s">
        <v>3838</v>
      </c>
      <c r="D826" s="11" t="s">
        <v>3839</v>
      </c>
      <c r="E826" s="11" t="s">
        <v>3840</v>
      </c>
      <c r="F826" s="9"/>
      <c r="G826" s="11" t="s">
        <v>2670</v>
      </c>
      <c r="H826" s="11" t="s">
        <v>716</v>
      </c>
      <c r="I826" s="11" t="s">
        <v>53</v>
      </c>
      <c r="J826" s="11" t="s">
        <v>3356</v>
      </c>
      <c r="K826" s="11" t="s">
        <v>3788</v>
      </c>
      <c r="L826" s="11" t="s">
        <v>3837</v>
      </c>
      <c r="M826" s="11" t="s">
        <v>3348</v>
      </c>
      <c r="N826" s="11" t="s">
        <v>3530</v>
      </c>
      <c r="O826" s="11" t="s">
        <v>3798</v>
      </c>
      <c r="P826" s="11" t="s">
        <v>3795</v>
      </c>
      <c r="Q826" s="11" t="s">
        <v>3797</v>
      </c>
      <c r="R826" s="11" t="s">
        <v>3355</v>
      </c>
      <c r="S826" s="11" t="s">
        <v>3352</v>
      </c>
      <c r="T826" s="11" t="s">
        <v>3354</v>
      </c>
    </row>
    <row r="827" spans="1:20">
      <c r="A827" s="11" t="s">
        <v>8836</v>
      </c>
      <c r="B827" s="8" t="s">
        <v>5337</v>
      </c>
      <c r="C827" s="11" t="s">
        <v>838</v>
      </c>
      <c r="D827" s="11" t="s">
        <v>8839</v>
      </c>
      <c r="E827" s="11" t="s">
        <v>8840</v>
      </c>
      <c r="F827" s="9"/>
      <c r="G827" s="11" t="s">
        <v>8666</v>
      </c>
      <c r="H827" s="11" t="s">
        <v>716</v>
      </c>
      <c r="I827" s="11" t="s">
        <v>287</v>
      </c>
      <c r="J827" s="11" t="s">
        <v>5893</v>
      </c>
      <c r="K827" s="11" t="s">
        <v>5894</v>
      </c>
      <c r="L827" s="11" t="s">
        <v>8837</v>
      </c>
      <c r="M827" s="11" t="s">
        <v>1211</v>
      </c>
      <c r="N827" s="11" t="s">
        <v>8487</v>
      </c>
      <c r="O827" s="11" t="s">
        <v>447</v>
      </c>
      <c r="P827" s="11" t="s">
        <v>5907</v>
      </c>
      <c r="Q827" s="11" t="s">
        <v>447</v>
      </c>
      <c r="R827" s="11" t="s">
        <v>8672</v>
      </c>
      <c r="S827" s="11" t="s">
        <v>8669</v>
      </c>
      <c r="T827" s="11" t="s">
        <v>8671</v>
      </c>
    </row>
    <row r="828" spans="1:20" ht="30">
      <c r="A828" s="11" t="s">
        <v>12394</v>
      </c>
      <c r="B828" s="8" t="s">
        <v>5345</v>
      </c>
      <c r="C828" s="11" t="s">
        <v>838</v>
      </c>
      <c r="D828" s="11" t="s">
        <v>12397</v>
      </c>
      <c r="E828" s="11" t="s">
        <v>12398</v>
      </c>
      <c r="F828" s="9"/>
      <c r="G828" s="11" t="s">
        <v>12396</v>
      </c>
      <c r="H828" s="11" t="s">
        <v>716</v>
      </c>
      <c r="I828" s="11" t="s">
        <v>1816</v>
      </c>
      <c r="J828" s="11" t="s">
        <v>5484</v>
      </c>
      <c r="K828" s="11" t="s">
        <v>6891</v>
      </c>
      <c r="L828" s="11" t="s">
        <v>12395</v>
      </c>
      <c r="M828" s="11" t="s">
        <v>1211</v>
      </c>
      <c r="N828" s="11" t="s">
        <v>11151</v>
      </c>
      <c r="O828" s="11" t="s">
        <v>11403</v>
      </c>
      <c r="P828" s="11" t="s">
        <v>11400</v>
      </c>
      <c r="Q828" s="11" t="s">
        <v>11402</v>
      </c>
      <c r="R828" s="11" t="s">
        <v>11158</v>
      </c>
      <c r="S828" s="11" t="s">
        <v>11155</v>
      </c>
      <c r="T828" s="11" t="s">
        <v>11157</v>
      </c>
    </row>
    <row r="829" spans="1:20" ht="30">
      <c r="A829" s="11" t="s">
        <v>8233</v>
      </c>
      <c r="B829" s="8" t="s">
        <v>5349</v>
      </c>
      <c r="C829" s="11" t="s">
        <v>772</v>
      </c>
      <c r="D829" s="11" t="s">
        <v>8239</v>
      </c>
      <c r="E829" s="11" t="s">
        <v>8240</v>
      </c>
      <c r="F829" s="9"/>
      <c r="G829" s="11" t="s">
        <v>8237</v>
      </c>
      <c r="H829" s="11" t="s">
        <v>716</v>
      </c>
      <c r="I829" s="11" t="s">
        <v>376</v>
      </c>
      <c r="J829" s="11" t="s">
        <v>5883</v>
      </c>
      <c r="K829" s="11" t="s">
        <v>5884</v>
      </c>
      <c r="L829" s="11" t="s">
        <v>8234</v>
      </c>
      <c r="M829" s="11" t="s">
        <v>1211</v>
      </c>
      <c r="N829" s="11" t="s">
        <v>8236</v>
      </c>
      <c r="O829" s="11" t="s">
        <v>8086</v>
      </c>
      <c r="P829" s="11" t="s">
        <v>8083</v>
      </c>
      <c r="Q829" s="11" t="s">
        <v>8085</v>
      </c>
      <c r="R829" s="11" t="s">
        <v>5882</v>
      </c>
      <c r="S829" s="11" t="s">
        <v>5879</v>
      </c>
      <c r="T829" s="11" t="s">
        <v>5881</v>
      </c>
    </row>
    <row r="830" spans="1:20" ht="30">
      <c r="A830" s="11" t="s">
        <v>9101</v>
      </c>
      <c r="B830" s="8" t="s">
        <v>5353</v>
      </c>
      <c r="C830" s="11" t="s">
        <v>5417</v>
      </c>
      <c r="D830" s="11" t="s">
        <v>9102</v>
      </c>
      <c r="E830" s="11" t="s">
        <v>9103</v>
      </c>
      <c r="F830" s="9"/>
      <c r="G830" s="11" t="s">
        <v>8874</v>
      </c>
      <c r="H830" s="11" t="s">
        <v>716</v>
      </c>
      <c r="I830" s="11" t="s">
        <v>287</v>
      </c>
      <c r="J830" s="11" t="s">
        <v>5893</v>
      </c>
      <c r="K830" s="11" t="s">
        <v>5894</v>
      </c>
      <c r="L830" s="11" t="s">
        <v>7761</v>
      </c>
      <c r="M830" s="11" t="s">
        <v>1211</v>
      </c>
      <c r="N830" s="11" t="s">
        <v>9071</v>
      </c>
      <c r="O830" s="11" t="s">
        <v>9077</v>
      </c>
      <c r="P830" s="11" t="s">
        <v>9074</v>
      </c>
      <c r="Q830" s="11" t="s">
        <v>9076</v>
      </c>
      <c r="R830" s="11" t="s">
        <v>8879</v>
      </c>
      <c r="S830" s="11" t="s">
        <v>8876</v>
      </c>
      <c r="T830" s="11" t="s">
        <v>8878</v>
      </c>
    </row>
    <row r="831" spans="1:20" ht="45">
      <c r="A831" s="11" t="s">
        <v>1564</v>
      </c>
      <c r="B831" s="8" t="s">
        <v>5358</v>
      </c>
      <c r="C831" s="11" t="s">
        <v>838</v>
      </c>
      <c r="D831" s="11" t="s">
        <v>1566</v>
      </c>
      <c r="E831" s="11" t="s">
        <v>1567</v>
      </c>
      <c r="F831" s="9"/>
      <c r="G831" s="11" t="s">
        <v>1519</v>
      </c>
      <c r="H831" s="11" t="s">
        <v>716</v>
      </c>
      <c r="I831" s="11" t="s">
        <v>1520</v>
      </c>
      <c r="J831" s="11" t="s">
        <v>1036</v>
      </c>
      <c r="K831" s="11" t="s">
        <v>1187</v>
      </c>
      <c r="L831" s="11" t="s">
        <v>1565</v>
      </c>
      <c r="M831" s="11" t="s">
        <v>1307</v>
      </c>
      <c r="N831" s="11" t="s">
        <v>716</v>
      </c>
      <c r="O831" s="11" t="s">
        <v>1527</v>
      </c>
      <c r="P831" s="11" t="s">
        <v>1524</v>
      </c>
      <c r="Q831" s="11" t="s">
        <v>1526</v>
      </c>
      <c r="R831" s="11" t="s">
        <v>1195</v>
      </c>
      <c r="S831" s="11" t="s">
        <v>1192</v>
      </c>
      <c r="T831" s="11" t="s">
        <v>1194</v>
      </c>
    </row>
    <row r="832" spans="1:20" ht="30">
      <c r="A832" s="11" t="s">
        <v>8620</v>
      </c>
      <c r="B832" s="8" t="s">
        <v>5365</v>
      </c>
      <c r="C832" s="11" t="s">
        <v>1278</v>
      </c>
      <c r="D832" s="11" t="s">
        <v>8623</v>
      </c>
      <c r="E832" s="11" t="s">
        <v>8624</v>
      </c>
      <c r="F832" s="9"/>
      <c r="G832" s="11" t="s">
        <v>8476</v>
      </c>
      <c r="H832" s="11" t="s">
        <v>716</v>
      </c>
      <c r="I832" s="11" t="s">
        <v>287</v>
      </c>
      <c r="J832" s="11" t="s">
        <v>5893</v>
      </c>
      <c r="K832" s="11" t="s">
        <v>5894</v>
      </c>
      <c r="L832" s="11" t="s">
        <v>8621</v>
      </c>
      <c r="M832" s="11" t="s">
        <v>1211</v>
      </c>
      <c r="N832" s="11" t="s">
        <v>8487</v>
      </c>
      <c r="O832" s="11" t="s">
        <v>8628</v>
      </c>
      <c r="P832" s="11" t="s">
        <v>8625</v>
      </c>
      <c r="Q832" s="11" t="s">
        <v>8627</v>
      </c>
      <c r="R832" s="11" t="s">
        <v>8473</v>
      </c>
      <c r="S832" s="11" t="s">
        <v>8490</v>
      </c>
      <c r="T832" s="11" t="s">
        <v>8472</v>
      </c>
    </row>
    <row r="833" spans="1:20" ht="45">
      <c r="A833" s="11" t="s">
        <v>1922</v>
      </c>
      <c r="B833" s="8" t="s">
        <v>5371</v>
      </c>
      <c r="C833" s="11" t="s">
        <v>567</v>
      </c>
      <c r="D833" s="11" t="s">
        <v>3908</v>
      </c>
      <c r="E833" s="11" t="s">
        <v>3909</v>
      </c>
      <c r="F833" s="9"/>
      <c r="G833" s="11" t="s">
        <v>3906</v>
      </c>
      <c r="H833" s="11" t="s">
        <v>716</v>
      </c>
      <c r="I833" s="11" t="s">
        <v>53</v>
      </c>
      <c r="J833" s="11" t="s">
        <v>3899</v>
      </c>
      <c r="K833" s="11" t="s">
        <v>3900</v>
      </c>
      <c r="L833" s="11" t="s">
        <v>3901</v>
      </c>
      <c r="M833" s="11" t="s">
        <v>3904</v>
      </c>
      <c r="N833" s="11" t="s">
        <v>3905</v>
      </c>
      <c r="O833" s="11" t="s">
        <v>729</v>
      </c>
      <c r="P833" s="11" t="s">
        <v>991</v>
      </c>
      <c r="Q833" s="11" t="s">
        <v>993</v>
      </c>
      <c r="R833" s="11" t="s">
        <v>67</v>
      </c>
      <c r="S833" s="11" t="s">
        <v>64</v>
      </c>
      <c r="T833" s="11" t="s">
        <v>66</v>
      </c>
    </row>
    <row r="834" spans="1:20" ht="30">
      <c r="A834" s="11" t="s">
        <v>3303</v>
      </c>
      <c r="B834" s="8" t="s">
        <v>5379</v>
      </c>
      <c r="C834" s="11" t="s">
        <v>168</v>
      </c>
      <c r="D834" s="11" t="s">
        <v>3305</v>
      </c>
      <c r="E834" s="11" t="s">
        <v>3306</v>
      </c>
      <c r="F834" s="9"/>
      <c r="G834" s="11" t="s">
        <v>2186</v>
      </c>
      <c r="H834" s="11" t="s">
        <v>716</v>
      </c>
      <c r="I834" s="11" t="s">
        <v>53</v>
      </c>
      <c r="J834" s="11" t="s">
        <v>2194</v>
      </c>
      <c r="K834" s="11" t="s">
        <v>2195</v>
      </c>
      <c r="L834" s="11" t="s">
        <v>3304</v>
      </c>
      <c r="M834" s="11" t="s">
        <v>2184</v>
      </c>
      <c r="N834" s="11" t="s">
        <v>2985</v>
      </c>
      <c r="O834" s="11" t="s">
        <v>3293</v>
      </c>
      <c r="P834" s="11" t="s">
        <v>3290</v>
      </c>
      <c r="Q834" s="11" t="s">
        <v>3292</v>
      </c>
      <c r="R834" s="11" t="s">
        <v>3054</v>
      </c>
      <c r="S834" s="11" t="s">
        <v>3051</v>
      </c>
      <c r="T834" s="11" t="s">
        <v>3053</v>
      </c>
    </row>
    <row r="835" spans="1:20">
      <c r="A835" s="11" t="s">
        <v>8856</v>
      </c>
      <c r="B835" s="8" t="s">
        <v>5389</v>
      </c>
      <c r="C835" s="11" t="s">
        <v>8857</v>
      </c>
      <c r="D835" s="11" t="s">
        <v>8858</v>
      </c>
      <c r="E835" s="11" t="s">
        <v>8859</v>
      </c>
      <c r="F835" s="9"/>
      <c r="G835" s="11" t="s">
        <v>8666</v>
      </c>
      <c r="H835" s="11" t="s">
        <v>716</v>
      </c>
      <c r="I835" s="11" t="s">
        <v>287</v>
      </c>
      <c r="J835" s="11" t="s">
        <v>5893</v>
      </c>
      <c r="K835" s="11" t="s">
        <v>5894</v>
      </c>
      <c r="L835" s="11" t="s">
        <v>6946</v>
      </c>
      <c r="M835" s="11" t="s">
        <v>1211</v>
      </c>
      <c r="N835" s="11" t="s">
        <v>8487</v>
      </c>
      <c r="O835" s="11" t="s">
        <v>447</v>
      </c>
      <c r="P835" s="11" t="s">
        <v>5907</v>
      </c>
      <c r="Q835" s="11" t="s">
        <v>447</v>
      </c>
      <c r="R835" s="11" t="s">
        <v>8672</v>
      </c>
      <c r="S835" s="11" t="s">
        <v>8669</v>
      </c>
      <c r="T835" s="11" t="s">
        <v>8671</v>
      </c>
    </row>
    <row r="836" spans="1:20">
      <c r="A836" t="s">
        <v>15744</v>
      </c>
      <c r="C836" t="s">
        <v>15715</v>
      </c>
      <c r="D836" t="s">
        <v>15716</v>
      </c>
    </row>
    <row r="837" spans="1:20" ht="30">
      <c r="A837" s="11" t="s">
        <v>3355</v>
      </c>
      <c r="B837" s="8" t="s">
        <v>5402</v>
      </c>
      <c r="C837" s="11" t="s">
        <v>1189</v>
      </c>
      <c r="D837" s="11" t="s">
        <v>3733</v>
      </c>
      <c r="E837" s="11" t="s">
        <v>3734</v>
      </c>
      <c r="F837" s="9"/>
      <c r="G837" s="11" t="s">
        <v>2670</v>
      </c>
      <c r="H837" s="11" t="s">
        <v>716</v>
      </c>
      <c r="I837" s="11" t="s">
        <v>53</v>
      </c>
      <c r="J837" s="11" t="s">
        <v>3730</v>
      </c>
      <c r="K837" s="11" t="s">
        <v>3731</v>
      </c>
      <c r="L837" s="11" t="s">
        <v>3559</v>
      </c>
      <c r="M837" s="11" t="s">
        <v>3348</v>
      </c>
      <c r="N837" s="11" t="s">
        <v>3530</v>
      </c>
      <c r="O837" s="11" t="s">
        <v>1922</v>
      </c>
      <c r="P837" s="11" t="s">
        <v>1919</v>
      </c>
      <c r="Q837" s="11" t="s">
        <v>1921</v>
      </c>
      <c r="R837" s="11" t="s">
        <v>729</v>
      </c>
      <c r="S837" s="11" t="s">
        <v>991</v>
      </c>
      <c r="T837" s="11" t="s">
        <v>993</v>
      </c>
    </row>
    <row r="838" spans="1:20" ht="30">
      <c r="A838" s="11" t="s">
        <v>12484</v>
      </c>
      <c r="B838" s="8" t="s">
        <v>5406</v>
      </c>
      <c r="C838" s="11" t="s">
        <v>838</v>
      </c>
      <c r="D838" s="11" t="s">
        <v>12486</v>
      </c>
      <c r="E838" s="11" t="s">
        <v>12487</v>
      </c>
      <c r="F838" s="9"/>
      <c r="G838" s="11" t="s">
        <v>12434</v>
      </c>
      <c r="H838" s="11" t="s">
        <v>716</v>
      </c>
      <c r="I838" s="11" t="s">
        <v>224</v>
      </c>
      <c r="J838" s="11" t="s">
        <v>5893</v>
      </c>
      <c r="K838" s="11" t="s">
        <v>5894</v>
      </c>
      <c r="L838" s="11" t="s">
        <v>4287</v>
      </c>
      <c r="M838" s="11" t="s">
        <v>1211</v>
      </c>
      <c r="N838" s="11" t="s">
        <v>716</v>
      </c>
      <c r="O838" s="11" t="s">
        <v>12491</v>
      </c>
      <c r="P838" s="11" t="s">
        <v>12488</v>
      </c>
      <c r="Q838" s="11" t="s">
        <v>12490</v>
      </c>
      <c r="R838" s="11" t="s">
        <v>12444</v>
      </c>
      <c r="S838" s="11" t="s">
        <v>12441</v>
      </c>
      <c r="T838" s="11" t="s">
        <v>12443</v>
      </c>
    </row>
    <row r="839" spans="1:20" ht="30">
      <c r="A839" s="11" t="s">
        <v>8124</v>
      </c>
      <c r="B839" s="8" t="s">
        <v>5397</v>
      </c>
      <c r="C839" s="11" t="s">
        <v>328</v>
      </c>
      <c r="D839" s="11" t="s">
        <v>8127</v>
      </c>
      <c r="E839" s="11" t="s">
        <v>8128</v>
      </c>
      <c r="F839" s="9"/>
      <c r="G839" s="11" t="s">
        <v>8120</v>
      </c>
      <c r="H839" s="11" t="s">
        <v>716</v>
      </c>
      <c r="I839" s="11" t="s">
        <v>376</v>
      </c>
      <c r="J839" s="11" t="s">
        <v>7434</v>
      </c>
      <c r="K839" s="11" t="s">
        <v>7435</v>
      </c>
      <c r="L839" s="11" t="s">
        <v>8125</v>
      </c>
      <c r="M839" s="11" t="s">
        <v>1211</v>
      </c>
      <c r="N839" s="11" t="s">
        <v>8091</v>
      </c>
      <c r="O839" s="11" t="s">
        <v>8115</v>
      </c>
      <c r="P839" s="11" t="s">
        <v>8112</v>
      </c>
      <c r="Q839" s="11" t="s">
        <v>8114</v>
      </c>
      <c r="R839" s="11" t="s">
        <v>8086</v>
      </c>
      <c r="S839" s="11" t="s">
        <v>8083</v>
      </c>
      <c r="T839" s="11" t="s">
        <v>8085</v>
      </c>
    </row>
    <row r="840" spans="1:20" ht="30">
      <c r="A840" s="11" t="s">
        <v>13887</v>
      </c>
      <c r="B840" s="8" t="s">
        <v>5414</v>
      </c>
      <c r="C840" s="11" t="s">
        <v>467</v>
      </c>
      <c r="D840" s="11" t="s">
        <v>13888</v>
      </c>
      <c r="E840" s="11" t="s">
        <v>13889</v>
      </c>
      <c r="F840" s="9"/>
      <c r="G840" s="11" t="s">
        <v>13856</v>
      </c>
      <c r="H840" s="11" t="s">
        <v>716</v>
      </c>
      <c r="I840" s="11" t="s">
        <v>399</v>
      </c>
      <c r="J840" s="11" t="s">
        <v>5893</v>
      </c>
      <c r="K840" s="11" t="s">
        <v>5894</v>
      </c>
      <c r="L840" s="11" t="s">
        <v>967</v>
      </c>
      <c r="M840" s="11" t="s">
        <v>5502</v>
      </c>
      <c r="N840" s="11" t="s">
        <v>11163</v>
      </c>
      <c r="O840" s="11" t="s">
        <v>13862</v>
      </c>
      <c r="P840" s="11" t="s">
        <v>13859</v>
      </c>
      <c r="Q840" s="11" t="s">
        <v>13861</v>
      </c>
      <c r="R840" s="11" t="s">
        <v>447</v>
      </c>
      <c r="S840" s="11" t="s">
        <v>5883</v>
      </c>
      <c r="T840" s="11" t="s">
        <v>447</v>
      </c>
    </row>
    <row r="841" spans="1:20" ht="30">
      <c r="A841" s="11" t="s">
        <v>7733</v>
      </c>
      <c r="B841" s="8" t="s">
        <v>5421</v>
      </c>
      <c r="C841" s="11" t="s">
        <v>1189</v>
      </c>
      <c r="D841" s="11" t="s">
        <v>7801</v>
      </c>
      <c r="E841" s="11" t="s">
        <v>7802</v>
      </c>
      <c r="F841" s="9"/>
      <c r="G841" s="11" t="s">
        <v>7737</v>
      </c>
      <c r="H841" s="11" t="s">
        <v>716</v>
      </c>
      <c r="I841" s="11" t="s">
        <v>342</v>
      </c>
      <c r="J841" s="11" t="s">
        <v>5883</v>
      </c>
      <c r="K841" s="11" t="s">
        <v>5884</v>
      </c>
      <c r="L841" s="11" t="s">
        <v>7798</v>
      </c>
      <c r="M841" s="11" t="s">
        <v>4806</v>
      </c>
      <c r="N841" s="11" t="s">
        <v>4807</v>
      </c>
      <c r="O841" s="11" t="s">
        <v>7030</v>
      </c>
      <c r="P841" s="11" t="s">
        <v>7027</v>
      </c>
      <c r="Q841" s="11" t="s">
        <v>7029</v>
      </c>
      <c r="R841" s="11" t="s">
        <v>5882</v>
      </c>
      <c r="S841" s="11" t="s">
        <v>5879</v>
      </c>
      <c r="T841" s="11" t="s">
        <v>5881</v>
      </c>
    </row>
    <row r="842" spans="1:20" ht="30">
      <c r="A842" s="11" t="s">
        <v>1863</v>
      </c>
      <c r="B842" s="8" t="s">
        <v>5425</v>
      </c>
      <c r="C842" s="11" t="s">
        <v>328</v>
      </c>
      <c r="D842" s="11" t="s">
        <v>1869</v>
      </c>
      <c r="E842" s="11" t="s">
        <v>1870</v>
      </c>
      <c r="F842" s="9"/>
      <c r="G842" s="11" t="s">
        <v>1868</v>
      </c>
      <c r="H842" s="11" t="s">
        <v>716</v>
      </c>
      <c r="I842" s="11" t="s">
        <v>399</v>
      </c>
      <c r="J842" s="11" t="s">
        <v>1750</v>
      </c>
      <c r="K842" s="11" t="s">
        <v>1787</v>
      </c>
      <c r="L842" s="11" t="s">
        <v>1864</v>
      </c>
      <c r="M842" s="11" t="s">
        <v>1695</v>
      </c>
      <c r="N842" s="11" t="s">
        <v>1867</v>
      </c>
      <c r="O842" s="11" t="s">
        <v>1861</v>
      </c>
      <c r="P842" s="11" t="s">
        <v>1858</v>
      </c>
      <c r="Q842" s="11" t="s">
        <v>1860</v>
      </c>
      <c r="R842" s="11" t="s">
        <v>1691</v>
      </c>
      <c r="S842" s="11" t="s">
        <v>1712</v>
      </c>
      <c r="T842" s="11" t="s">
        <v>1690</v>
      </c>
    </row>
    <row r="843" spans="1:20" ht="30">
      <c r="A843" s="11" t="s">
        <v>14316</v>
      </c>
      <c r="B843" s="8" t="s">
        <v>5429</v>
      </c>
      <c r="C843" s="11" t="s">
        <v>208</v>
      </c>
      <c r="D843" s="11" t="s">
        <v>14317</v>
      </c>
      <c r="E843" s="11" t="s">
        <v>14318</v>
      </c>
      <c r="F843" s="9"/>
      <c r="G843" s="11" t="s">
        <v>14232</v>
      </c>
      <c r="H843" s="11" t="s">
        <v>716</v>
      </c>
      <c r="I843" s="11" t="s">
        <v>1520</v>
      </c>
      <c r="J843" s="11" t="s">
        <v>5893</v>
      </c>
      <c r="K843" s="11" t="s">
        <v>5894</v>
      </c>
      <c r="L843" s="11" t="s">
        <v>5193</v>
      </c>
      <c r="M843" s="11" t="s">
        <v>1211</v>
      </c>
      <c r="N843" s="11" t="s">
        <v>8487</v>
      </c>
      <c r="O843" s="11" t="s">
        <v>14302</v>
      </c>
      <c r="P843" s="11" t="s">
        <v>14309</v>
      </c>
      <c r="Q843" s="11" t="s">
        <v>14301</v>
      </c>
      <c r="R843" s="11" t="s">
        <v>14230</v>
      </c>
      <c r="S843" s="11" t="s">
        <v>14248</v>
      </c>
      <c r="T843" s="11" t="s">
        <v>14229</v>
      </c>
    </row>
    <row r="844" spans="1:20" ht="30">
      <c r="A844" s="11" t="s">
        <v>14742</v>
      </c>
      <c r="B844" s="8" t="s">
        <v>5436</v>
      </c>
      <c r="C844" s="11" t="s">
        <v>734</v>
      </c>
      <c r="D844" s="11" t="s">
        <v>14743</v>
      </c>
      <c r="E844" s="11" t="s">
        <v>14744</v>
      </c>
      <c r="F844" s="9"/>
      <c r="G844" s="11" t="s">
        <v>14699</v>
      </c>
      <c r="H844" s="11" t="s">
        <v>716</v>
      </c>
      <c r="I844" s="11" t="s">
        <v>1520</v>
      </c>
      <c r="J844" s="11" t="s">
        <v>5893</v>
      </c>
      <c r="K844" s="11" t="s">
        <v>5894</v>
      </c>
      <c r="L844" s="11" t="s">
        <v>7898</v>
      </c>
      <c r="M844" s="11" t="s">
        <v>1211</v>
      </c>
      <c r="N844" s="11" t="s">
        <v>8487</v>
      </c>
      <c r="O844" s="11" t="s">
        <v>447</v>
      </c>
      <c r="P844" s="11" t="s">
        <v>5907</v>
      </c>
      <c r="Q844" s="11" t="s">
        <v>447</v>
      </c>
      <c r="R844" s="11" t="s">
        <v>14708</v>
      </c>
      <c r="S844" s="11" t="s">
        <v>14705</v>
      </c>
      <c r="T844" s="11" t="s">
        <v>14707</v>
      </c>
    </row>
    <row r="845" spans="1:20" ht="60">
      <c r="A845" s="11" t="s">
        <v>580</v>
      </c>
      <c r="B845" s="8" t="s">
        <v>5443</v>
      </c>
      <c r="C845" s="11" t="s">
        <v>273</v>
      </c>
      <c r="D845" s="11" t="s">
        <v>598</v>
      </c>
      <c r="E845" s="11" t="s">
        <v>599</v>
      </c>
      <c r="F845" s="9"/>
      <c r="G845" s="11" t="s">
        <v>51</v>
      </c>
      <c r="H845" s="11" t="s">
        <v>54</v>
      </c>
      <c r="I845" s="11" t="s">
        <v>53</v>
      </c>
      <c r="J845" s="11" t="s">
        <v>595</v>
      </c>
      <c r="K845" s="11" t="s">
        <v>596</v>
      </c>
      <c r="L845" s="11" t="s">
        <v>597</v>
      </c>
      <c r="M845" s="11" t="s">
        <v>455</v>
      </c>
      <c r="N845" s="11" t="s">
        <v>456</v>
      </c>
      <c r="O845" s="11" t="s">
        <v>462</v>
      </c>
      <c r="P845" s="11" t="s">
        <v>459</v>
      </c>
      <c r="Q845" s="11" t="s">
        <v>461</v>
      </c>
      <c r="R845" s="11" t="s">
        <v>63</v>
      </c>
      <c r="S845" s="11" t="s">
        <v>60</v>
      </c>
      <c r="T845" s="11" t="s">
        <v>62</v>
      </c>
    </row>
    <row r="846" spans="1:20" ht="60">
      <c r="A846" s="11" t="s">
        <v>612</v>
      </c>
      <c r="B846" s="8" t="s">
        <v>5447</v>
      </c>
      <c r="C846" s="11" t="s">
        <v>615</v>
      </c>
      <c r="D846" s="11" t="s">
        <v>616</v>
      </c>
      <c r="E846" s="11" t="s">
        <v>617</v>
      </c>
      <c r="F846" s="9"/>
      <c r="G846" s="11" t="s">
        <v>51</v>
      </c>
      <c r="H846" s="11" t="s">
        <v>54</v>
      </c>
      <c r="I846" s="11" t="s">
        <v>53</v>
      </c>
      <c r="J846" s="11" t="s">
        <v>609</v>
      </c>
      <c r="K846" s="11" t="s">
        <v>610</v>
      </c>
      <c r="L846" s="11" t="s">
        <v>613</v>
      </c>
      <c r="M846" s="11" t="s">
        <v>455</v>
      </c>
      <c r="N846" s="11" t="s">
        <v>456</v>
      </c>
      <c r="O846" s="11" t="s">
        <v>621</v>
      </c>
      <c r="P846" s="11" t="s">
        <v>618</v>
      </c>
      <c r="Q846" s="11" t="s">
        <v>620</v>
      </c>
      <c r="R846" s="11" t="s">
        <v>462</v>
      </c>
      <c r="S846" s="11" t="s">
        <v>459</v>
      </c>
      <c r="T846" s="11" t="s">
        <v>461</v>
      </c>
    </row>
    <row r="847" spans="1:20" ht="30">
      <c r="A847" s="11" t="s">
        <v>14717</v>
      </c>
      <c r="B847" s="8" t="s">
        <v>5452</v>
      </c>
      <c r="C847" s="11" t="s">
        <v>14718</v>
      </c>
      <c r="D847" s="11" t="s">
        <v>14719</v>
      </c>
      <c r="E847" s="11" t="s">
        <v>14720</v>
      </c>
      <c r="F847" s="9"/>
      <c r="G847" s="11" t="s">
        <v>14699</v>
      </c>
      <c r="H847" s="11" t="s">
        <v>716</v>
      </c>
      <c r="I847" s="11" t="s">
        <v>1520</v>
      </c>
      <c r="J847" s="11" t="s">
        <v>5893</v>
      </c>
      <c r="K847" s="11" t="s">
        <v>5894</v>
      </c>
      <c r="L847" s="11" t="s">
        <v>1838</v>
      </c>
      <c r="M847" s="11" t="s">
        <v>1211</v>
      </c>
      <c r="N847" s="11" t="s">
        <v>8487</v>
      </c>
      <c r="O847" s="11" t="s">
        <v>14704</v>
      </c>
      <c r="P847" s="11" t="s">
        <v>14701</v>
      </c>
      <c r="Q847" s="11" t="s">
        <v>14703</v>
      </c>
      <c r="R847" s="11" t="s">
        <v>14708</v>
      </c>
      <c r="S847" s="11" t="s">
        <v>14705</v>
      </c>
      <c r="T847" s="11" t="s">
        <v>14707</v>
      </c>
    </row>
    <row r="848" spans="1:20" ht="30">
      <c r="A848" s="11" t="s">
        <v>9611</v>
      </c>
      <c r="B848" s="8" t="s">
        <v>5456</v>
      </c>
      <c r="C848" s="11" t="s">
        <v>9614</v>
      </c>
      <c r="D848" s="11" t="s">
        <v>9615</v>
      </c>
      <c r="E848" s="11" t="s">
        <v>9616</v>
      </c>
      <c r="F848" s="9"/>
      <c r="G848" s="11" t="s">
        <v>9570</v>
      </c>
      <c r="H848" s="11" t="s">
        <v>716</v>
      </c>
      <c r="I848" s="11" t="s">
        <v>287</v>
      </c>
      <c r="J848" s="11" t="s">
        <v>5893</v>
      </c>
      <c r="K848" s="11" t="s">
        <v>5894</v>
      </c>
      <c r="L848" s="11" t="s">
        <v>9612</v>
      </c>
      <c r="M848" s="11" t="s">
        <v>1211</v>
      </c>
      <c r="N848" s="11" t="s">
        <v>8078</v>
      </c>
      <c r="O848" s="11" t="s">
        <v>9620</v>
      </c>
      <c r="P848" s="11" t="s">
        <v>9617</v>
      </c>
      <c r="Q848" s="11" t="s">
        <v>9619</v>
      </c>
      <c r="R848" s="11" t="s">
        <v>9580</v>
      </c>
      <c r="S848" s="11" t="s">
        <v>9577</v>
      </c>
      <c r="T848" s="11" t="s">
        <v>9579</v>
      </c>
    </row>
    <row r="849" spans="1:20" ht="30">
      <c r="A849" s="11" t="s">
        <v>9606</v>
      </c>
      <c r="B849" s="8" t="s">
        <v>5461</v>
      </c>
      <c r="C849" s="11" t="s">
        <v>5417</v>
      </c>
      <c r="D849" s="11" t="s">
        <v>9608</v>
      </c>
      <c r="E849" s="11" t="s">
        <v>9609</v>
      </c>
      <c r="F849" s="9"/>
      <c r="G849" s="11" t="s">
        <v>9570</v>
      </c>
      <c r="H849" s="11" t="s">
        <v>716</v>
      </c>
      <c r="I849" s="11" t="s">
        <v>287</v>
      </c>
      <c r="J849" s="11" t="s">
        <v>5893</v>
      </c>
      <c r="K849" s="11" t="s">
        <v>5894</v>
      </c>
      <c r="L849" s="11" t="s">
        <v>9607</v>
      </c>
      <c r="M849" s="11" t="s">
        <v>1211</v>
      </c>
      <c r="N849" s="11" t="s">
        <v>9569</v>
      </c>
      <c r="O849" s="11" t="s">
        <v>9576</v>
      </c>
      <c r="P849" s="11" t="s">
        <v>9573</v>
      </c>
      <c r="Q849" s="11" t="s">
        <v>9575</v>
      </c>
      <c r="R849" s="11" t="s">
        <v>9580</v>
      </c>
      <c r="S849" s="11" t="s">
        <v>9577</v>
      </c>
      <c r="T849" s="11" t="s">
        <v>9579</v>
      </c>
    </row>
    <row r="850" spans="1:20">
      <c r="A850" s="11" t="s">
        <v>15207</v>
      </c>
      <c r="B850" s="8" t="s">
        <v>5466</v>
      </c>
      <c r="C850" s="11" t="s">
        <v>2550</v>
      </c>
      <c r="D850" s="11" t="s">
        <v>15211</v>
      </c>
      <c r="E850" s="11" t="s">
        <v>15212</v>
      </c>
      <c r="F850" s="9"/>
      <c r="G850" s="11" t="s">
        <v>15033</v>
      </c>
      <c r="H850" s="11" t="s">
        <v>716</v>
      </c>
      <c r="I850" s="11" t="s">
        <v>1520</v>
      </c>
      <c r="J850" s="11" t="s">
        <v>5893</v>
      </c>
      <c r="K850" s="11" t="s">
        <v>5894</v>
      </c>
      <c r="L850" s="11" t="s">
        <v>15208</v>
      </c>
      <c r="M850" s="11" t="s">
        <v>1211</v>
      </c>
      <c r="N850" s="11" t="s">
        <v>716</v>
      </c>
      <c r="O850" s="11" t="s">
        <v>15216</v>
      </c>
      <c r="P850" s="11" t="s">
        <v>15213</v>
      </c>
      <c r="Q850" s="11" t="s">
        <v>15215</v>
      </c>
      <c r="R850" s="11" t="s">
        <v>15029</v>
      </c>
      <c r="S850" s="11" t="s">
        <v>15046</v>
      </c>
      <c r="T850" s="11" t="s">
        <v>15028</v>
      </c>
    </row>
    <row r="851" spans="1:20" ht="30">
      <c r="A851" s="11" t="s">
        <v>267</v>
      </c>
      <c r="B851" s="8" t="s">
        <v>5472</v>
      </c>
      <c r="C851" s="11" t="s">
        <v>273</v>
      </c>
      <c r="D851" s="11" t="s">
        <v>274</v>
      </c>
      <c r="E851" s="11" t="s">
        <v>275</v>
      </c>
      <c r="F851" s="9"/>
      <c r="G851" s="11" t="s">
        <v>223</v>
      </c>
      <c r="H851" s="11" t="s">
        <v>54</v>
      </c>
      <c r="I851" s="11" t="s">
        <v>224</v>
      </c>
      <c r="J851" s="11" t="s">
        <v>194</v>
      </c>
      <c r="K851" s="11" t="s">
        <v>265</v>
      </c>
      <c r="L851" s="11" t="s">
        <v>268</v>
      </c>
      <c r="M851" s="11" t="s">
        <v>163</v>
      </c>
      <c r="N851" s="11" t="s">
        <v>239</v>
      </c>
      <c r="O851" s="11" t="s">
        <v>232</v>
      </c>
      <c r="P851" s="11" t="s">
        <v>229</v>
      </c>
      <c r="Q851" s="11" t="s">
        <v>231</v>
      </c>
      <c r="R851" s="11" t="s">
        <v>178</v>
      </c>
      <c r="S851" s="11" t="s">
        <v>175</v>
      </c>
      <c r="T851" s="11" t="s">
        <v>177</v>
      </c>
    </row>
    <row r="852" spans="1:20" ht="30">
      <c r="A852" s="11" t="s">
        <v>3251</v>
      </c>
      <c r="B852" s="8" t="s">
        <v>5479</v>
      </c>
      <c r="C852" s="11" t="s">
        <v>88</v>
      </c>
      <c r="D852" s="11" t="s">
        <v>3253</v>
      </c>
      <c r="E852" s="11" t="s">
        <v>3254</v>
      </c>
      <c r="F852" s="9"/>
      <c r="G852" s="11" t="s">
        <v>2186</v>
      </c>
      <c r="H852" s="11" t="s">
        <v>716</v>
      </c>
      <c r="I852" s="11" t="s">
        <v>53</v>
      </c>
      <c r="J852" s="11" t="s">
        <v>2194</v>
      </c>
      <c r="K852" s="11" t="s">
        <v>2195</v>
      </c>
      <c r="L852" s="11" t="s">
        <v>3252</v>
      </c>
      <c r="M852" s="11" t="s">
        <v>2184</v>
      </c>
      <c r="N852" s="11" t="s">
        <v>2985</v>
      </c>
      <c r="O852" s="11" t="s">
        <v>3226</v>
      </c>
      <c r="P852" s="11" t="s">
        <v>3223</v>
      </c>
      <c r="Q852" s="11" t="s">
        <v>3225</v>
      </c>
      <c r="R852" s="11" t="s">
        <v>3054</v>
      </c>
      <c r="S852" s="11" t="s">
        <v>3051</v>
      </c>
      <c r="T852" s="11" t="s">
        <v>3053</v>
      </c>
    </row>
    <row r="853" spans="1:20">
      <c r="A853" s="11" t="s">
        <v>7993</v>
      </c>
      <c r="B853" s="8" t="s">
        <v>5485</v>
      </c>
      <c r="C853" s="11" t="s">
        <v>838</v>
      </c>
      <c r="D853" s="11" t="s">
        <v>7997</v>
      </c>
      <c r="E853" s="11" t="s">
        <v>7998</v>
      </c>
      <c r="F853" s="9"/>
      <c r="G853" s="11" t="s">
        <v>7996</v>
      </c>
      <c r="H853" s="11" t="s">
        <v>716</v>
      </c>
      <c r="I853" s="11" t="s">
        <v>342</v>
      </c>
      <c r="J853" s="11" t="s">
        <v>6243</v>
      </c>
      <c r="K853" s="11" t="s">
        <v>7518</v>
      </c>
      <c r="L853" s="11" t="s">
        <v>7994</v>
      </c>
      <c r="M853" s="11" t="s">
        <v>1211</v>
      </c>
      <c r="N853" s="11" t="s">
        <v>716</v>
      </c>
      <c r="O853" s="11" t="s">
        <v>8002</v>
      </c>
      <c r="P853" s="11" t="s">
        <v>7999</v>
      </c>
      <c r="Q853" s="11" t="s">
        <v>8001</v>
      </c>
      <c r="R853" s="11" t="s">
        <v>7848</v>
      </c>
      <c r="S853" s="11" t="s">
        <v>7845</v>
      </c>
      <c r="T853" s="11" t="s">
        <v>7847</v>
      </c>
    </row>
    <row r="854" spans="1:20" ht="30">
      <c r="A854" s="11" t="s">
        <v>3784</v>
      </c>
      <c r="B854" s="8" t="s">
        <v>5491</v>
      </c>
      <c r="C854" s="11" t="s">
        <v>378</v>
      </c>
      <c r="D854" s="11" t="s">
        <v>3786</v>
      </c>
      <c r="E854" s="11" t="s">
        <v>3787</v>
      </c>
      <c r="F854" s="9"/>
      <c r="G854" s="11" t="s">
        <v>2186</v>
      </c>
      <c r="H854" s="11" t="s">
        <v>716</v>
      </c>
      <c r="I854" s="11" t="s">
        <v>53</v>
      </c>
      <c r="J854" s="11" t="s">
        <v>2194</v>
      </c>
      <c r="K854" s="11" t="s">
        <v>3609</v>
      </c>
      <c r="L854" s="11" t="s">
        <v>3785</v>
      </c>
      <c r="M854" s="11" t="s">
        <v>2184</v>
      </c>
      <c r="N854" s="11" t="s">
        <v>2185</v>
      </c>
      <c r="O854" s="11" t="s">
        <v>3744</v>
      </c>
      <c r="P854" s="11" t="s">
        <v>3741</v>
      </c>
      <c r="Q854" s="11" t="s">
        <v>3743</v>
      </c>
      <c r="R854" s="11" t="s">
        <v>3355</v>
      </c>
      <c r="S854" s="11" t="s">
        <v>3352</v>
      </c>
      <c r="T854" s="11" t="s">
        <v>3354</v>
      </c>
    </row>
    <row r="855" spans="1:20" ht="30">
      <c r="A855" s="11" t="s">
        <v>13189</v>
      </c>
      <c r="B855" s="8" t="s">
        <v>5497</v>
      </c>
      <c r="C855" s="11" t="s">
        <v>531</v>
      </c>
      <c r="D855" s="11" t="s">
        <v>13191</v>
      </c>
      <c r="E855" s="11" t="s">
        <v>13192</v>
      </c>
      <c r="F855" s="9"/>
      <c r="G855" s="11" t="s">
        <v>12127</v>
      </c>
      <c r="H855" s="11" t="s">
        <v>716</v>
      </c>
      <c r="I855" s="11" t="s">
        <v>224</v>
      </c>
      <c r="J855" s="11" t="s">
        <v>5893</v>
      </c>
      <c r="K855" s="11" t="s">
        <v>5894</v>
      </c>
      <c r="L855" s="11" t="s">
        <v>13190</v>
      </c>
      <c r="M855" s="11" t="s">
        <v>1211</v>
      </c>
      <c r="N855" s="11" t="s">
        <v>11163</v>
      </c>
      <c r="O855" s="11" t="s">
        <v>13176</v>
      </c>
      <c r="P855" s="11" t="s">
        <v>13173</v>
      </c>
      <c r="Q855" s="11" t="s">
        <v>13175</v>
      </c>
      <c r="R855" s="11" t="s">
        <v>13048</v>
      </c>
      <c r="S855" s="11" t="s">
        <v>13061</v>
      </c>
      <c r="T855" s="11" t="s">
        <v>13047</v>
      </c>
    </row>
    <row r="856" spans="1:20" ht="30">
      <c r="A856" s="11" t="s">
        <v>14398</v>
      </c>
      <c r="B856" s="8" t="s">
        <v>5513</v>
      </c>
      <c r="C856" s="11" t="s">
        <v>838</v>
      </c>
      <c r="D856" s="11" t="s">
        <v>6133</v>
      </c>
      <c r="E856" s="11" t="s">
        <v>14400</v>
      </c>
      <c r="F856" s="9"/>
      <c r="G856" s="11" t="s">
        <v>14232</v>
      </c>
      <c r="H856" s="11" t="s">
        <v>716</v>
      </c>
      <c r="I856" s="11" t="s">
        <v>1520</v>
      </c>
      <c r="J856" s="11" t="s">
        <v>5893</v>
      </c>
      <c r="K856" s="11" t="s">
        <v>5894</v>
      </c>
      <c r="L856" s="11" t="s">
        <v>14399</v>
      </c>
      <c r="M856" s="11" t="s">
        <v>1211</v>
      </c>
      <c r="N856" s="11" t="s">
        <v>716</v>
      </c>
      <c r="O856" s="11" t="s">
        <v>14230</v>
      </c>
      <c r="P856" s="11" t="s">
        <v>14248</v>
      </c>
      <c r="Q856" s="11" t="s">
        <v>14229</v>
      </c>
      <c r="R856" s="11" t="s">
        <v>14238</v>
      </c>
      <c r="S856" s="11" t="s">
        <v>14235</v>
      </c>
      <c r="T856" s="11" t="s">
        <v>14237</v>
      </c>
    </row>
    <row r="857" spans="1:20">
      <c r="A857" s="11" t="s">
        <v>7939</v>
      </c>
      <c r="B857" s="8" t="s">
        <v>5507</v>
      </c>
      <c r="C857" s="11" t="s">
        <v>838</v>
      </c>
      <c r="D857" s="11" t="s">
        <v>6133</v>
      </c>
      <c r="E857" s="11" t="s">
        <v>7941</v>
      </c>
      <c r="F857" s="9"/>
      <c r="G857" s="11" t="s">
        <v>7837</v>
      </c>
      <c r="H857" s="11" t="s">
        <v>716</v>
      </c>
      <c r="I857" s="11" t="s">
        <v>342</v>
      </c>
      <c r="J857" s="11" t="s">
        <v>5893</v>
      </c>
      <c r="K857" s="11" t="s">
        <v>5894</v>
      </c>
      <c r="L857" s="11" t="s">
        <v>7940</v>
      </c>
      <c r="M857" s="11" t="s">
        <v>1211</v>
      </c>
      <c r="N857" s="11" t="s">
        <v>7115</v>
      </c>
      <c r="O857" s="11" t="s">
        <v>7923</v>
      </c>
      <c r="P857" s="11" t="s">
        <v>7920</v>
      </c>
      <c r="Q857" s="11" t="s">
        <v>7922</v>
      </c>
      <c r="R857" s="11" t="s">
        <v>7848</v>
      </c>
      <c r="S857" s="11" t="s">
        <v>7845</v>
      </c>
      <c r="T857" s="11" t="s">
        <v>7847</v>
      </c>
    </row>
    <row r="858" spans="1:20">
      <c r="A858" s="11" t="s">
        <v>10370</v>
      </c>
      <c r="B858" s="8" t="s">
        <v>5523</v>
      </c>
      <c r="C858" s="11" t="s">
        <v>615</v>
      </c>
      <c r="D858" s="11" t="s">
        <v>6133</v>
      </c>
      <c r="E858" s="11" t="s">
        <v>10371</v>
      </c>
      <c r="F858" s="9"/>
      <c r="G858" s="11" t="s">
        <v>10342</v>
      </c>
      <c r="H858" s="11" t="s">
        <v>716</v>
      </c>
      <c r="I858" s="11" t="s">
        <v>316</v>
      </c>
      <c r="J858" s="11" t="s">
        <v>5893</v>
      </c>
      <c r="K858" s="11" t="s">
        <v>5894</v>
      </c>
      <c r="L858" s="11" t="s">
        <v>2414</v>
      </c>
      <c r="M858" s="11" t="s">
        <v>1211</v>
      </c>
      <c r="N858" s="11" t="s">
        <v>10341</v>
      </c>
      <c r="O858" s="11" t="s">
        <v>10349</v>
      </c>
      <c r="P858" s="11" t="s">
        <v>10346</v>
      </c>
      <c r="Q858" s="11" t="s">
        <v>10348</v>
      </c>
      <c r="R858" s="11" t="s">
        <v>10263</v>
      </c>
      <c r="S858" s="11" t="s">
        <v>10260</v>
      </c>
      <c r="T858" s="11" t="s">
        <v>10262</v>
      </c>
    </row>
    <row r="859" spans="1:20" ht="30">
      <c r="A859" s="11" t="s">
        <v>13920</v>
      </c>
      <c r="B859" s="8" t="s">
        <v>5528</v>
      </c>
      <c r="C859" s="11" t="s">
        <v>772</v>
      </c>
      <c r="D859" s="11" t="s">
        <v>6133</v>
      </c>
      <c r="E859" s="11" t="s">
        <v>13921</v>
      </c>
      <c r="F859" s="9"/>
      <c r="G859" s="11" t="s">
        <v>13819</v>
      </c>
      <c r="H859" s="11" t="s">
        <v>716</v>
      </c>
      <c r="I859" s="11" t="s">
        <v>399</v>
      </c>
      <c r="J859" s="11" t="s">
        <v>13918</v>
      </c>
      <c r="K859" s="11" t="s">
        <v>5894</v>
      </c>
      <c r="L859" s="11" t="s">
        <v>3832</v>
      </c>
      <c r="M859" s="11" t="s">
        <v>1211</v>
      </c>
      <c r="N859" s="11" t="s">
        <v>11163</v>
      </c>
      <c r="O859" s="11" t="s">
        <v>13891</v>
      </c>
      <c r="P859" s="11" t="s">
        <v>13898</v>
      </c>
      <c r="Q859" s="11" t="s">
        <v>13890</v>
      </c>
      <c r="R859" s="11" t="s">
        <v>447</v>
      </c>
      <c r="S859" s="11" t="s">
        <v>5883</v>
      </c>
      <c r="T859" s="11" t="s">
        <v>447</v>
      </c>
    </row>
    <row r="860" spans="1:20" ht="30">
      <c r="A860" s="11" t="s">
        <v>9033</v>
      </c>
      <c r="B860" s="8" t="s">
        <v>5533</v>
      </c>
      <c r="C860" s="11" t="s">
        <v>1284</v>
      </c>
      <c r="D860" s="11" t="s">
        <v>6133</v>
      </c>
      <c r="E860" s="11" t="s">
        <v>9037</v>
      </c>
      <c r="F860" s="9"/>
      <c r="G860" s="11" t="s">
        <v>8874</v>
      </c>
      <c r="H860" s="11" t="s">
        <v>716</v>
      </c>
      <c r="I860" s="11" t="s">
        <v>287</v>
      </c>
      <c r="J860" s="11" t="s">
        <v>5893</v>
      </c>
      <c r="K860" s="11" t="s">
        <v>5894</v>
      </c>
      <c r="L860" s="11" t="s">
        <v>9034</v>
      </c>
      <c r="M860" s="11" t="s">
        <v>1211</v>
      </c>
      <c r="N860" s="11" t="s">
        <v>9036</v>
      </c>
      <c r="O860" s="11" t="s">
        <v>9041</v>
      </c>
      <c r="P860" s="11" t="s">
        <v>9038</v>
      </c>
      <c r="Q860" s="11" t="s">
        <v>9040</v>
      </c>
      <c r="R860" s="11" t="s">
        <v>8879</v>
      </c>
      <c r="S860" s="11" t="s">
        <v>8876</v>
      </c>
      <c r="T860" s="11" t="s">
        <v>8878</v>
      </c>
    </row>
    <row r="861" spans="1:20" ht="30">
      <c r="A861" s="11" t="s">
        <v>10114</v>
      </c>
      <c r="B861" s="8" t="s">
        <v>5511</v>
      </c>
      <c r="C861" s="11" t="s">
        <v>567</v>
      </c>
      <c r="D861" s="11" t="s">
        <v>6133</v>
      </c>
      <c r="E861" s="11" t="s">
        <v>10115</v>
      </c>
      <c r="F861" s="9"/>
      <c r="G861" s="11" t="s">
        <v>10096</v>
      </c>
      <c r="H861" s="11" t="s">
        <v>716</v>
      </c>
      <c r="I861" s="11" t="s">
        <v>316</v>
      </c>
      <c r="J861" s="11" t="s">
        <v>5893</v>
      </c>
      <c r="K861" s="11" t="s">
        <v>5894</v>
      </c>
      <c r="L861" s="11" t="s">
        <v>1558</v>
      </c>
      <c r="M861" s="11" t="s">
        <v>1211</v>
      </c>
      <c r="N861" s="11" t="s">
        <v>716</v>
      </c>
      <c r="O861" s="11" t="s">
        <v>10103</v>
      </c>
      <c r="P861" s="11" t="s">
        <v>10100</v>
      </c>
      <c r="Q861" s="11" t="s">
        <v>10102</v>
      </c>
      <c r="R861" s="11" t="s">
        <v>10107</v>
      </c>
      <c r="S861" s="11" t="s">
        <v>10104</v>
      </c>
      <c r="T861" s="11" t="s">
        <v>10106</v>
      </c>
    </row>
    <row r="862" spans="1:20" ht="30">
      <c r="A862" s="11" t="s">
        <v>6132</v>
      </c>
      <c r="B862" s="8" t="s">
        <v>5545</v>
      </c>
      <c r="C862" s="11" t="s">
        <v>567</v>
      </c>
      <c r="D862" s="11" t="s">
        <v>6133</v>
      </c>
      <c r="E862" s="11" t="s">
        <v>6134</v>
      </c>
      <c r="F862" s="9"/>
      <c r="G862" s="11" t="s">
        <v>5955</v>
      </c>
      <c r="H862" s="11" t="s">
        <v>716</v>
      </c>
      <c r="I862" s="11" t="s">
        <v>166</v>
      </c>
      <c r="J862" s="11" t="s">
        <v>5893</v>
      </c>
      <c r="K862" s="11" t="s">
        <v>5894</v>
      </c>
      <c r="L862" s="11" t="s">
        <v>5416</v>
      </c>
      <c r="M862" s="11" t="s">
        <v>1211</v>
      </c>
      <c r="N862" s="11" t="s">
        <v>716</v>
      </c>
      <c r="O862" s="11" t="s">
        <v>6100</v>
      </c>
      <c r="P862" s="11" t="s">
        <v>6110</v>
      </c>
      <c r="Q862" s="11" t="s">
        <v>6099</v>
      </c>
      <c r="R862" s="11" t="s">
        <v>5962</v>
      </c>
      <c r="S862" s="11" t="s">
        <v>5959</v>
      </c>
      <c r="T862" s="11" t="s">
        <v>5961</v>
      </c>
    </row>
    <row r="863" spans="1:20" ht="30">
      <c r="A863" s="11" t="s">
        <v>13806</v>
      </c>
      <c r="B863" s="8" t="s">
        <v>5555</v>
      </c>
      <c r="C863" s="11" t="s">
        <v>6740</v>
      </c>
      <c r="D863" s="11" t="s">
        <v>13807</v>
      </c>
      <c r="E863" s="11" t="s">
        <v>13808</v>
      </c>
      <c r="F863" s="9"/>
      <c r="G863" s="11" t="s">
        <v>5488</v>
      </c>
      <c r="H863" s="11" t="s">
        <v>716</v>
      </c>
      <c r="I863" s="11" t="s">
        <v>399</v>
      </c>
      <c r="J863" s="11" t="s">
        <v>5484</v>
      </c>
      <c r="K863" s="11" t="s">
        <v>6891</v>
      </c>
      <c r="L863" s="11" t="s">
        <v>123</v>
      </c>
      <c r="M863" s="11" t="s">
        <v>1211</v>
      </c>
      <c r="N863" s="11" t="s">
        <v>11163</v>
      </c>
      <c r="O863" s="11" t="s">
        <v>13640</v>
      </c>
      <c r="P863" s="11" t="s">
        <v>13637</v>
      </c>
      <c r="Q863" s="11" t="s">
        <v>13639</v>
      </c>
      <c r="R863" s="11" t="s">
        <v>13301</v>
      </c>
      <c r="S863" s="11" t="s">
        <v>13298</v>
      </c>
      <c r="T863" s="11" t="s">
        <v>13300</v>
      </c>
    </row>
    <row r="864" spans="1:20" ht="30">
      <c r="A864" s="11" t="s">
        <v>2309</v>
      </c>
      <c r="B864" s="8" t="s">
        <v>5553</v>
      </c>
      <c r="C864" s="11" t="s">
        <v>378</v>
      </c>
      <c r="D864" s="11" t="s">
        <v>134</v>
      </c>
      <c r="E864" s="11" t="s">
        <v>2344</v>
      </c>
      <c r="F864" s="9"/>
      <c r="G864" s="11" t="s">
        <v>2186</v>
      </c>
      <c r="H864" s="11" t="s">
        <v>716</v>
      </c>
      <c r="I864" s="11" t="s">
        <v>53</v>
      </c>
      <c r="J864" s="11" t="s">
        <v>1714</v>
      </c>
      <c r="K864" s="11" t="s">
        <v>2180</v>
      </c>
      <c r="L864" s="11" t="s">
        <v>442</v>
      </c>
      <c r="M864" s="11" t="s">
        <v>2184</v>
      </c>
      <c r="N864" s="11" t="s">
        <v>2185</v>
      </c>
      <c r="O864" s="11" t="s">
        <v>2193</v>
      </c>
      <c r="P864" s="11" t="s">
        <v>2190</v>
      </c>
      <c r="Q864" s="11" t="s">
        <v>2192</v>
      </c>
      <c r="R864" s="11" t="s">
        <v>1918</v>
      </c>
      <c r="S864" s="11" t="s">
        <v>1915</v>
      </c>
      <c r="T864" s="11" t="s">
        <v>1917</v>
      </c>
    </row>
    <row r="865" spans="1:20" ht="30">
      <c r="A865" s="11" t="s">
        <v>131</v>
      </c>
      <c r="B865" s="8" t="s">
        <v>5569</v>
      </c>
      <c r="C865" s="11" t="s">
        <v>133</v>
      </c>
      <c r="D865" s="11" t="s">
        <v>134</v>
      </c>
      <c r="E865" s="11" t="s">
        <v>135</v>
      </c>
      <c r="F865" s="9"/>
      <c r="G865" s="11" t="s">
        <v>51</v>
      </c>
      <c r="H865" s="11" t="s">
        <v>54</v>
      </c>
      <c r="I865" s="11" t="s">
        <v>53</v>
      </c>
      <c r="J865" s="11" t="s">
        <v>128</v>
      </c>
      <c r="K865" s="11" t="s">
        <v>129</v>
      </c>
      <c r="L865" s="11" t="s">
        <v>132</v>
      </c>
      <c r="M865" s="11" t="s">
        <v>49</v>
      </c>
      <c r="N865" s="11" t="s">
        <v>50</v>
      </c>
      <c r="O865" s="11" t="s">
        <v>40</v>
      </c>
      <c r="P865" s="11" t="s">
        <v>80</v>
      </c>
      <c r="Q865" s="11" t="s">
        <v>39</v>
      </c>
      <c r="R865" s="11" t="s">
        <v>63</v>
      </c>
      <c r="S865" s="11" t="s">
        <v>60</v>
      </c>
      <c r="T865" s="11" t="s">
        <v>62</v>
      </c>
    </row>
    <row r="866" spans="1:20" ht="30">
      <c r="A866" s="11" t="s">
        <v>13385</v>
      </c>
      <c r="B866" s="8" t="s">
        <v>5576</v>
      </c>
      <c r="C866" s="11" t="s">
        <v>2032</v>
      </c>
      <c r="D866" s="11" t="s">
        <v>134</v>
      </c>
      <c r="E866" s="11" t="s">
        <v>13386</v>
      </c>
      <c r="F866" s="9"/>
      <c r="G866" s="11" t="s">
        <v>13295</v>
      </c>
      <c r="H866" s="11" t="s">
        <v>716</v>
      </c>
      <c r="I866" s="11" t="s">
        <v>399</v>
      </c>
      <c r="J866" s="11" t="s">
        <v>5893</v>
      </c>
      <c r="K866" s="11" t="s">
        <v>5894</v>
      </c>
      <c r="L866" s="11" t="s">
        <v>6414</v>
      </c>
      <c r="M866" s="11" t="s">
        <v>1211</v>
      </c>
      <c r="N866" s="11" t="s">
        <v>716</v>
      </c>
      <c r="O866" s="11" t="s">
        <v>447</v>
      </c>
      <c r="P866" s="11" t="s">
        <v>5907</v>
      </c>
      <c r="Q866" s="11" t="s">
        <v>447</v>
      </c>
      <c r="R866" s="11" t="s">
        <v>13291</v>
      </c>
      <c r="S866" s="11" t="s">
        <v>13314</v>
      </c>
      <c r="T866" s="11" t="s">
        <v>13290</v>
      </c>
    </row>
    <row r="867" spans="1:20" ht="30">
      <c r="A867" s="11" t="s">
        <v>3056</v>
      </c>
      <c r="B867" s="8" t="s">
        <v>5582</v>
      </c>
      <c r="C867" s="11" t="s">
        <v>304</v>
      </c>
      <c r="D867" s="11" t="s">
        <v>134</v>
      </c>
      <c r="E867" s="11" t="s">
        <v>3057</v>
      </c>
      <c r="F867" s="9"/>
      <c r="G867" s="11" t="s">
        <v>2186</v>
      </c>
      <c r="H867" s="11" t="s">
        <v>716</v>
      </c>
      <c r="I867" s="11" t="s">
        <v>53</v>
      </c>
      <c r="J867" s="11" t="s">
        <v>2194</v>
      </c>
      <c r="K867" s="11" t="s">
        <v>2195</v>
      </c>
      <c r="L867" s="11" t="s">
        <v>362</v>
      </c>
      <c r="M867" s="11" t="s">
        <v>2184</v>
      </c>
      <c r="N867" s="11" t="s">
        <v>2985</v>
      </c>
      <c r="O867" s="11" t="s">
        <v>3050</v>
      </c>
      <c r="P867" s="11" t="s">
        <v>3047</v>
      </c>
      <c r="Q867" s="11" t="s">
        <v>3049</v>
      </c>
      <c r="R867" s="11" t="s">
        <v>3054</v>
      </c>
      <c r="S867" s="11" t="s">
        <v>3051</v>
      </c>
      <c r="T867" s="11" t="s">
        <v>3053</v>
      </c>
    </row>
    <row r="868" spans="1:20" ht="45">
      <c r="A868" s="11" t="s">
        <v>4569</v>
      </c>
      <c r="B868" s="8" t="s">
        <v>5586</v>
      </c>
      <c r="C868" s="11" t="s">
        <v>88</v>
      </c>
      <c r="D868" s="11" t="s">
        <v>134</v>
      </c>
      <c r="E868" s="11" t="s">
        <v>4572</v>
      </c>
      <c r="F868" s="9"/>
      <c r="G868" s="11" t="s">
        <v>1682</v>
      </c>
      <c r="H868" s="11" t="s">
        <v>752</v>
      </c>
      <c r="I868" s="11" t="s">
        <v>53</v>
      </c>
      <c r="J868" s="11" t="s">
        <v>4561</v>
      </c>
      <c r="K868" s="11" t="s">
        <v>4539</v>
      </c>
      <c r="L868" s="11" t="s">
        <v>4570</v>
      </c>
      <c r="M868" s="11" t="s">
        <v>4444</v>
      </c>
      <c r="N868" s="11" t="s">
        <v>4445</v>
      </c>
      <c r="O868" s="11" t="s">
        <v>4549</v>
      </c>
      <c r="P868" s="11" t="s">
        <v>4546</v>
      </c>
      <c r="Q868" s="11" t="s">
        <v>4548</v>
      </c>
      <c r="R868" s="11" t="s">
        <v>4380</v>
      </c>
      <c r="S868" s="11" t="s">
        <v>4377</v>
      </c>
      <c r="T868" s="11" t="s">
        <v>4379</v>
      </c>
    </row>
    <row r="869" spans="1:20" ht="60">
      <c r="A869" s="11" t="s">
        <v>14991</v>
      </c>
      <c r="B869" s="8" t="s">
        <v>5606</v>
      </c>
      <c r="C869" s="11" t="s">
        <v>6579</v>
      </c>
      <c r="D869" s="11" t="s">
        <v>14995</v>
      </c>
      <c r="E869" s="11" t="s">
        <v>14996</v>
      </c>
      <c r="F869" s="9"/>
      <c r="G869" s="11" t="s">
        <v>14994</v>
      </c>
      <c r="H869" s="11" t="s">
        <v>716</v>
      </c>
      <c r="I869" s="11" t="s">
        <v>1520</v>
      </c>
      <c r="J869" s="11" t="s">
        <v>5484</v>
      </c>
      <c r="K869" s="11" t="s">
        <v>6891</v>
      </c>
      <c r="L869" s="11" t="s">
        <v>14992</v>
      </c>
      <c r="M869" s="11" t="s">
        <v>712</v>
      </c>
      <c r="N869" s="11" t="s">
        <v>6976</v>
      </c>
      <c r="O869" s="11" t="s">
        <v>14986</v>
      </c>
      <c r="P869" s="11" t="s">
        <v>14997</v>
      </c>
      <c r="Q869" s="11" t="s">
        <v>14985</v>
      </c>
      <c r="R869" s="11" t="s">
        <v>14238</v>
      </c>
      <c r="S869" s="11" t="s">
        <v>14235</v>
      </c>
      <c r="T869" s="11" t="s">
        <v>14237</v>
      </c>
    </row>
    <row r="870" spans="1:20" ht="30">
      <c r="A870" s="11" t="s">
        <v>4803</v>
      </c>
      <c r="B870" s="8" t="s">
        <v>5612</v>
      </c>
      <c r="C870" s="11" t="s">
        <v>2587</v>
      </c>
      <c r="D870" s="11" t="s">
        <v>4809</v>
      </c>
      <c r="E870" s="11" t="s">
        <v>4810</v>
      </c>
      <c r="F870" s="9"/>
      <c r="G870" s="11" t="s">
        <v>4808</v>
      </c>
      <c r="H870" s="11" t="s">
        <v>752</v>
      </c>
      <c r="I870" s="11" t="s">
        <v>342</v>
      </c>
      <c r="J870" s="11" t="s">
        <v>484</v>
      </c>
      <c r="K870" s="11" t="s">
        <v>4588</v>
      </c>
      <c r="L870" s="11" t="s">
        <v>4804</v>
      </c>
      <c r="M870" s="11" t="s">
        <v>4806</v>
      </c>
      <c r="N870" s="11" t="s">
        <v>4807</v>
      </c>
      <c r="O870" s="11" t="s">
        <v>4745</v>
      </c>
      <c r="P870" s="11" t="s">
        <v>4758</v>
      </c>
      <c r="Q870" s="11" t="s">
        <v>4744</v>
      </c>
      <c r="R870" s="11" t="s">
        <v>4587</v>
      </c>
      <c r="S870" s="11" t="s">
        <v>4584</v>
      </c>
      <c r="T870" s="11" t="s">
        <v>4586</v>
      </c>
    </row>
    <row r="871" spans="1:20" ht="30">
      <c r="A871" s="11" t="s">
        <v>15390</v>
      </c>
      <c r="B871" s="8" t="s">
        <v>5623</v>
      </c>
      <c r="C871" s="11" t="s">
        <v>944</v>
      </c>
      <c r="D871" s="11" t="s">
        <v>8121</v>
      </c>
      <c r="E871" s="11" t="s">
        <v>15391</v>
      </c>
      <c r="F871" s="9">
        <v>79867251331</v>
      </c>
      <c r="G871" s="11" t="s">
        <v>5862</v>
      </c>
      <c r="H871" s="11" t="s">
        <v>5864</v>
      </c>
      <c r="I871" s="11" t="s">
        <v>53</v>
      </c>
      <c r="J871" s="11" t="s">
        <v>5604</v>
      </c>
      <c r="K871" s="11" t="s">
        <v>15372</v>
      </c>
      <c r="L871" s="11" t="s">
        <v>4109</v>
      </c>
      <c r="M871" s="11" t="s">
        <v>15377</v>
      </c>
      <c r="N871" s="11" t="s">
        <v>15378</v>
      </c>
      <c r="O871" s="11" t="s">
        <v>15384</v>
      </c>
      <c r="P871" s="11" t="s">
        <v>15381</v>
      </c>
      <c r="Q871" s="11" t="s">
        <v>15383</v>
      </c>
      <c r="R871" s="11" t="s">
        <v>15301</v>
      </c>
      <c r="S871" s="11" t="s">
        <v>15298</v>
      </c>
      <c r="T871" s="11" t="s">
        <v>15300</v>
      </c>
    </row>
    <row r="872" spans="1:20" ht="30">
      <c r="A872" s="11" t="s">
        <v>8117</v>
      </c>
      <c r="B872" s="8" t="s">
        <v>5627</v>
      </c>
      <c r="C872" s="11" t="s">
        <v>7782</v>
      </c>
      <c r="D872" s="11" t="s">
        <v>8121</v>
      </c>
      <c r="E872" s="11" t="s">
        <v>8122</v>
      </c>
      <c r="F872" s="9"/>
      <c r="G872" s="11" t="s">
        <v>8120</v>
      </c>
      <c r="H872" s="11" t="s">
        <v>716</v>
      </c>
      <c r="I872" s="11" t="s">
        <v>376</v>
      </c>
      <c r="J872" s="11" t="s">
        <v>7434</v>
      </c>
      <c r="K872" s="11" t="s">
        <v>7435</v>
      </c>
      <c r="L872" s="11" t="s">
        <v>8118</v>
      </c>
      <c r="M872" s="11" t="s">
        <v>1211</v>
      </c>
      <c r="N872" s="11" t="s">
        <v>716</v>
      </c>
      <c r="O872" s="11" t="s">
        <v>8115</v>
      </c>
      <c r="P872" s="11" t="s">
        <v>8112</v>
      </c>
      <c r="Q872" s="11" t="s">
        <v>8114</v>
      </c>
      <c r="R872" s="11" t="s">
        <v>8086</v>
      </c>
      <c r="S872" s="11" t="s">
        <v>8083</v>
      </c>
      <c r="T872" s="11" t="s">
        <v>8085</v>
      </c>
    </row>
    <row r="873" spans="1:20" ht="30">
      <c r="A873" s="11" t="s">
        <v>8726</v>
      </c>
      <c r="B873" s="8" t="s">
        <v>5597</v>
      </c>
      <c r="C873" s="11" t="s">
        <v>1278</v>
      </c>
      <c r="D873" s="11" t="s">
        <v>8121</v>
      </c>
      <c r="E873" s="11" t="s">
        <v>8728</v>
      </c>
      <c r="F873" s="9"/>
      <c r="G873" s="11" t="s">
        <v>8695</v>
      </c>
      <c r="H873" s="11" t="s">
        <v>716</v>
      </c>
      <c r="I873" s="11" t="s">
        <v>287</v>
      </c>
      <c r="J873" s="11" t="s">
        <v>5893</v>
      </c>
      <c r="K873" s="11" t="s">
        <v>5894</v>
      </c>
      <c r="L873" s="11" t="s">
        <v>8727</v>
      </c>
      <c r="M873" s="11" t="s">
        <v>1211</v>
      </c>
      <c r="N873" s="11" t="s">
        <v>8684</v>
      </c>
      <c r="O873" s="11" t="s">
        <v>8691</v>
      </c>
      <c r="P873" s="11" t="s">
        <v>8688</v>
      </c>
      <c r="Q873" s="11" t="s">
        <v>8690</v>
      </c>
      <c r="R873" s="11" t="s">
        <v>8672</v>
      </c>
      <c r="S873" s="11" t="s">
        <v>8669</v>
      </c>
      <c r="T873" s="11" t="s">
        <v>8671</v>
      </c>
    </row>
    <row r="874" spans="1:20" ht="30">
      <c r="A874" s="11" t="s">
        <v>11684</v>
      </c>
      <c r="B874" s="8" t="s">
        <v>5636</v>
      </c>
      <c r="C874" s="11" t="s">
        <v>567</v>
      </c>
      <c r="D874" s="11" t="s">
        <v>11685</v>
      </c>
      <c r="E874" s="11" t="s">
        <v>11686</v>
      </c>
      <c r="F874" s="9"/>
      <c r="G874" s="11" t="s">
        <v>11680</v>
      </c>
      <c r="H874" s="11" t="s">
        <v>716</v>
      </c>
      <c r="I874" s="11" t="s">
        <v>1816</v>
      </c>
      <c r="J874" s="11" t="s">
        <v>5893</v>
      </c>
      <c r="K874" s="11" t="s">
        <v>5894</v>
      </c>
      <c r="L874" s="11" t="s">
        <v>655</v>
      </c>
      <c r="M874" s="11" t="s">
        <v>1211</v>
      </c>
      <c r="N874" s="11" t="s">
        <v>11163</v>
      </c>
      <c r="O874" s="11" t="s">
        <v>11661</v>
      </c>
      <c r="P874" s="11" t="s">
        <v>11676</v>
      </c>
      <c r="Q874" s="11" t="s">
        <v>11660</v>
      </c>
      <c r="R874" s="11" t="s">
        <v>11670</v>
      </c>
      <c r="S874" s="11" t="s">
        <v>11667</v>
      </c>
      <c r="T874" s="11" t="s">
        <v>11669</v>
      </c>
    </row>
    <row r="875" spans="1:20" ht="45">
      <c r="A875" s="11" t="s">
        <v>5792</v>
      </c>
      <c r="B875" s="8" t="s">
        <v>5601</v>
      </c>
      <c r="C875" s="11" t="s">
        <v>5794</v>
      </c>
      <c r="D875" s="11" t="s">
        <v>5795</v>
      </c>
      <c r="E875" s="11" t="s">
        <v>5796</v>
      </c>
      <c r="F875" s="9"/>
      <c r="G875" s="11" t="s">
        <v>5374</v>
      </c>
      <c r="H875" s="11" t="s">
        <v>716</v>
      </c>
      <c r="I875" s="11" t="s">
        <v>166</v>
      </c>
      <c r="J875" s="11" t="s">
        <v>5774</v>
      </c>
      <c r="K875" s="11" t="s">
        <v>5775</v>
      </c>
      <c r="L875" s="11" t="s">
        <v>5793</v>
      </c>
      <c r="M875" s="11" t="s">
        <v>5591</v>
      </c>
      <c r="N875" s="11" t="s">
        <v>5780</v>
      </c>
      <c r="O875" s="11" t="s">
        <v>5786</v>
      </c>
      <c r="P875" s="11" t="s">
        <v>5783</v>
      </c>
      <c r="Q875" s="11" t="s">
        <v>5785</v>
      </c>
      <c r="R875" s="11" t="s">
        <v>5790</v>
      </c>
      <c r="S875" s="11" t="s">
        <v>5787</v>
      </c>
      <c r="T875" s="11" t="s">
        <v>5789</v>
      </c>
    </row>
    <row r="876" spans="1:20" ht="30">
      <c r="A876" s="11" t="s">
        <v>4847</v>
      </c>
      <c r="B876" s="8" t="s">
        <v>5646</v>
      </c>
      <c r="C876" s="11" t="s">
        <v>2409</v>
      </c>
      <c r="D876" s="11" t="s">
        <v>4849</v>
      </c>
      <c r="E876" s="11" t="s">
        <v>4850</v>
      </c>
      <c r="F876" s="9"/>
      <c r="G876" s="11" t="s">
        <v>4839</v>
      </c>
      <c r="H876" s="11" t="s">
        <v>752</v>
      </c>
      <c r="I876" s="11" t="s">
        <v>166</v>
      </c>
      <c r="J876" s="11" t="s">
        <v>484</v>
      </c>
      <c r="K876" s="11" t="s">
        <v>4588</v>
      </c>
      <c r="L876" s="11" t="s">
        <v>4848</v>
      </c>
      <c r="M876" s="11" t="s">
        <v>4830</v>
      </c>
      <c r="N876" s="11" t="s">
        <v>4831</v>
      </c>
      <c r="O876" s="11" t="s">
        <v>4821</v>
      </c>
      <c r="P876" s="11" t="s">
        <v>4834</v>
      </c>
      <c r="Q876" s="11" t="s">
        <v>4820</v>
      </c>
      <c r="R876" s="11" t="s">
        <v>4587</v>
      </c>
      <c r="S876" s="11" t="s">
        <v>4584</v>
      </c>
      <c r="T876" s="11" t="s">
        <v>4586</v>
      </c>
    </row>
    <row r="877" spans="1:20" ht="30">
      <c r="A877" s="11" t="s">
        <v>4480</v>
      </c>
      <c r="B877" s="8" t="s">
        <v>5652</v>
      </c>
      <c r="C877" s="11" t="s">
        <v>88</v>
      </c>
      <c r="D877" s="11" t="s">
        <v>4485</v>
      </c>
      <c r="E877" s="11" t="s">
        <v>4486</v>
      </c>
      <c r="F877" s="9"/>
      <c r="G877" s="11" t="s">
        <v>3906</v>
      </c>
      <c r="H877" s="11" t="s">
        <v>716</v>
      </c>
      <c r="I877" s="11" t="s">
        <v>53</v>
      </c>
      <c r="J877" s="11" t="s">
        <v>4482</v>
      </c>
      <c r="K877" s="11" t="s">
        <v>4483</v>
      </c>
      <c r="L877" s="11" t="s">
        <v>4484</v>
      </c>
      <c r="M877" s="11" t="s">
        <v>4474</v>
      </c>
      <c r="N877" s="11" t="s">
        <v>4475</v>
      </c>
      <c r="O877" s="11" t="s">
        <v>4461</v>
      </c>
      <c r="P877" s="11" t="s">
        <v>4458</v>
      </c>
      <c r="Q877" s="11" t="s">
        <v>4460</v>
      </c>
      <c r="R877" s="11" t="s">
        <v>4380</v>
      </c>
      <c r="S877" s="11" t="s">
        <v>4377</v>
      </c>
      <c r="T877" s="11" t="s">
        <v>4379</v>
      </c>
    </row>
    <row r="878" spans="1:20" ht="30">
      <c r="A878" s="11" t="s">
        <v>15509</v>
      </c>
      <c r="B878" s="8" t="s">
        <v>5657</v>
      </c>
      <c r="C878" s="11" t="s">
        <v>133</v>
      </c>
      <c r="D878" s="11" t="s">
        <v>15511</v>
      </c>
      <c r="E878" s="11" t="s">
        <v>15512</v>
      </c>
      <c r="F878" s="9"/>
      <c r="G878" s="11" t="s">
        <v>15439</v>
      </c>
      <c r="H878" s="11" t="s">
        <v>54</v>
      </c>
      <c r="I878" s="11" t="s">
        <v>53</v>
      </c>
      <c r="J878" s="11" t="s">
        <v>15490</v>
      </c>
      <c r="K878" s="11" t="s">
        <v>15507</v>
      </c>
      <c r="L878" s="11" t="s">
        <v>15510</v>
      </c>
      <c r="M878" s="11" t="s">
        <v>15437</v>
      </c>
      <c r="N878" s="11" t="s">
        <v>15438</v>
      </c>
      <c r="O878" s="11" t="s">
        <v>15483</v>
      </c>
      <c r="P878" s="11" t="s">
        <v>15480</v>
      </c>
      <c r="Q878" s="11" t="s">
        <v>15482</v>
      </c>
      <c r="R878" s="11" t="s">
        <v>447</v>
      </c>
      <c r="S878" s="11" t="s">
        <v>15442</v>
      </c>
      <c r="T878" s="11" t="s">
        <v>447</v>
      </c>
    </row>
    <row r="879" spans="1:20">
      <c r="A879" t="s">
        <v>15745</v>
      </c>
      <c r="C879" t="s">
        <v>15715</v>
      </c>
      <c r="D879" t="s">
        <v>15716</v>
      </c>
    </row>
    <row r="880" spans="1:20">
      <c r="A880" s="11" t="s">
        <v>14018</v>
      </c>
      <c r="B880" s="8" t="s">
        <v>5661</v>
      </c>
      <c r="C880" s="11" t="s">
        <v>208</v>
      </c>
      <c r="D880" s="11" t="s">
        <v>14020</v>
      </c>
      <c r="E880" s="11" t="s">
        <v>14021</v>
      </c>
      <c r="F880" s="9"/>
      <c r="G880" s="11" t="s">
        <v>13819</v>
      </c>
      <c r="H880" s="11" t="s">
        <v>716</v>
      </c>
      <c r="I880" s="11" t="s">
        <v>399</v>
      </c>
      <c r="J880" s="11" t="s">
        <v>5893</v>
      </c>
      <c r="K880" s="11" t="s">
        <v>5894</v>
      </c>
      <c r="L880" s="11" t="s">
        <v>14019</v>
      </c>
      <c r="M880" s="11" t="s">
        <v>1211</v>
      </c>
      <c r="N880" s="11" t="s">
        <v>11163</v>
      </c>
      <c r="O880" s="11" t="s">
        <v>13993</v>
      </c>
      <c r="P880" s="11" t="s">
        <v>14003</v>
      </c>
      <c r="Q880" s="11" t="s">
        <v>13992</v>
      </c>
      <c r="R880" s="11" t="s">
        <v>447</v>
      </c>
      <c r="S880" s="11" t="s">
        <v>5883</v>
      </c>
      <c r="T880" s="11" t="s">
        <v>447</v>
      </c>
    </row>
    <row r="881" spans="1:20" ht="30">
      <c r="A881" s="11" t="s">
        <v>2204</v>
      </c>
      <c r="B881" s="8" t="s">
        <v>5665</v>
      </c>
      <c r="C881" s="11" t="s">
        <v>378</v>
      </c>
      <c r="D881" s="11" t="s">
        <v>2206</v>
      </c>
      <c r="E881" s="11" t="s">
        <v>2207</v>
      </c>
      <c r="F881" s="9"/>
      <c r="G881" s="11" t="s">
        <v>2186</v>
      </c>
      <c r="H881" s="11" t="s">
        <v>716</v>
      </c>
      <c r="I881" s="11" t="s">
        <v>53</v>
      </c>
      <c r="J881" s="11" t="s">
        <v>2194</v>
      </c>
      <c r="K881" s="11" t="s">
        <v>2195</v>
      </c>
      <c r="L881" s="11" t="s">
        <v>2205</v>
      </c>
      <c r="M881" s="11" t="s">
        <v>2184</v>
      </c>
      <c r="N881" s="11" t="s">
        <v>2185</v>
      </c>
      <c r="O881" s="11" t="s">
        <v>2182</v>
      </c>
      <c r="P881" s="11" t="s">
        <v>2201</v>
      </c>
      <c r="Q881" s="11" t="s">
        <v>2181</v>
      </c>
      <c r="R881" s="11" t="s">
        <v>2193</v>
      </c>
      <c r="S881" s="11" t="s">
        <v>2190</v>
      </c>
      <c r="T881" s="11" t="s">
        <v>2192</v>
      </c>
    </row>
    <row r="882" spans="1:20" ht="30">
      <c r="A882" s="11" t="s">
        <v>10263</v>
      </c>
      <c r="B882" s="8" t="s">
        <v>5669</v>
      </c>
      <c r="C882" s="11" t="s">
        <v>717</v>
      </c>
      <c r="D882" s="11" t="s">
        <v>10426</v>
      </c>
      <c r="E882" s="11" t="s">
        <v>10427</v>
      </c>
      <c r="F882" s="9"/>
      <c r="G882" s="11" t="s">
        <v>10252</v>
      </c>
      <c r="H882" s="11" t="s">
        <v>716</v>
      </c>
      <c r="I882" s="11" t="s">
        <v>316</v>
      </c>
      <c r="J882" s="11" t="s">
        <v>5883</v>
      </c>
      <c r="K882" s="11" t="s">
        <v>5884</v>
      </c>
      <c r="L882" s="11" t="s">
        <v>1008</v>
      </c>
      <c r="M882" s="11" t="s">
        <v>1211</v>
      </c>
      <c r="N882" s="11" t="s">
        <v>10253</v>
      </c>
      <c r="O882" s="11" t="s">
        <v>9988</v>
      </c>
      <c r="P882" s="11" t="s">
        <v>9985</v>
      </c>
      <c r="Q882" s="11" t="s">
        <v>9987</v>
      </c>
      <c r="R882" s="11" t="s">
        <v>5882</v>
      </c>
      <c r="S882" s="11" t="s">
        <v>5879</v>
      </c>
      <c r="T882" s="11" t="s">
        <v>5881</v>
      </c>
    </row>
    <row r="883" spans="1:20" ht="30">
      <c r="A883" s="11" t="s">
        <v>12498</v>
      </c>
      <c r="B883" s="8" t="s">
        <v>5674</v>
      </c>
      <c r="C883" s="11" t="s">
        <v>944</v>
      </c>
      <c r="D883" s="11" t="s">
        <v>12495</v>
      </c>
      <c r="E883" s="11" t="s">
        <v>12500</v>
      </c>
      <c r="F883" s="9"/>
      <c r="G883" s="11" t="s">
        <v>12434</v>
      </c>
      <c r="H883" s="11" t="s">
        <v>716</v>
      </c>
      <c r="I883" s="11" t="s">
        <v>224</v>
      </c>
      <c r="J883" s="11" t="s">
        <v>5893</v>
      </c>
      <c r="K883" s="11" t="s">
        <v>5894</v>
      </c>
      <c r="L883" s="11" t="s">
        <v>12499</v>
      </c>
      <c r="M883" s="11" t="s">
        <v>1211</v>
      </c>
      <c r="N883" s="11" t="s">
        <v>716</v>
      </c>
      <c r="O883" s="11" t="s">
        <v>12491</v>
      </c>
      <c r="P883" s="11" t="s">
        <v>12488</v>
      </c>
      <c r="Q883" s="11" t="s">
        <v>12490</v>
      </c>
      <c r="R883" s="11" t="s">
        <v>12444</v>
      </c>
      <c r="S883" s="11" t="s">
        <v>12441</v>
      </c>
      <c r="T883" s="11" t="s">
        <v>12443</v>
      </c>
    </row>
    <row r="884" spans="1:20" ht="30">
      <c r="A884" s="11" t="s">
        <v>14028</v>
      </c>
      <c r="B884" s="8" t="s">
        <v>5680</v>
      </c>
      <c r="C884" s="11" t="s">
        <v>615</v>
      </c>
      <c r="D884" s="11" t="s">
        <v>12495</v>
      </c>
      <c r="E884" s="11" t="s">
        <v>14031</v>
      </c>
      <c r="F884" s="9"/>
      <c r="G884" s="11" t="s">
        <v>14030</v>
      </c>
      <c r="H884" s="11" t="s">
        <v>716</v>
      </c>
      <c r="I884" s="11" t="s">
        <v>399</v>
      </c>
      <c r="J884" s="11" t="s">
        <v>14026</v>
      </c>
      <c r="K884" s="11" t="s">
        <v>8023</v>
      </c>
      <c r="L884" s="11" t="s">
        <v>2238</v>
      </c>
      <c r="M884" s="11" t="s">
        <v>1211</v>
      </c>
      <c r="N884" s="11" t="s">
        <v>716</v>
      </c>
      <c r="O884" s="11" t="s">
        <v>447</v>
      </c>
      <c r="P884" s="11" t="s">
        <v>5883</v>
      </c>
      <c r="Q884" s="11" t="s">
        <v>447</v>
      </c>
      <c r="R884" s="11" t="s">
        <v>13301</v>
      </c>
      <c r="S884" s="11" t="s">
        <v>13298</v>
      </c>
      <c r="T884" s="11" t="s">
        <v>13300</v>
      </c>
    </row>
    <row r="885" spans="1:20" ht="30">
      <c r="A885" s="11" t="s">
        <v>12493</v>
      </c>
      <c r="B885" s="8" t="s">
        <v>5690</v>
      </c>
      <c r="C885" s="11" t="s">
        <v>615</v>
      </c>
      <c r="D885" s="11" t="s">
        <v>12495</v>
      </c>
      <c r="E885" s="11" t="s">
        <v>12496</v>
      </c>
      <c r="F885" s="9"/>
      <c r="G885" s="11" t="s">
        <v>12434</v>
      </c>
      <c r="H885" s="11" t="s">
        <v>716</v>
      </c>
      <c r="I885" s="11" t="s">
        <v>224</v>
      </c>
      <c r="J885" s="11" t="s">
        <v>5893</v>
      </c>
      <c r="K885" s="11" t="s">
        <v>5894</v>
      </c>
      <c r="L885" s="11" t="s">
        <v>12494</v>
      </c>
      <c r="M885" s="11" t="s">
        <v>1211</v>
      </c>
      <c r="N885" s="11" t="s">
        <v>716</v>
      </c>
      <c r="O885" s="11" t="s">
        <v>12491</v>
      </c>
      <c r="P885" s="11" t="s">
        <v>12488</v>
      </c>
      <c r="Q885" s="11" t="s">
        <v>12490</v>
      </c>
      <c r="R885" s="11" t="s">
        <v>12444</v>
      </c>
      <c r="S885" s="11" t="s">
        <v>12441</v>
      </c>
      <c r="T885" s="11" t="s">
        <v>12443</v>
      </c>
    </row>
    <row r="886" spans="1:20" ht="30">
      <c r="A886" s="11" t="s">
        <v>2595</v>
      </c>
      <c r="B886" s="8" t="s">
        <v>5696</v>
      </c>
      <c r="C886" s="11" t="s">
        <v>168</v>
      </c>
      <c r="D886" s="11" t="s">
        <v>2292</v>
      </c>
      <c r="E886" s="11" t="s">
        <v>2596</v>
      </c>
      <c r="F886" s="9"/>
      <c r="G886" s="11" t="s">
        <v>2186</v>
      </c>
      <c r="H886" s="11" t="s">
        <v>716</v>
      </c>
      <c r="I886" s="11" t="s">
        <v>53</v>
      </c>
      <c r="J886" s="11" t="s">
        <v>2194</v>
      </c>
      <c r="K886" s="11" t="s">
        <v>2195</v>
      </c>
      <c r="L886" s="11" t="s">
        <v>488</v>
      </c>
      <c r="M886" s="11" t="s">
        <v>2184</v>
      </c>
      <c r="N886" s="11" t="s">
        <v>2185</v>
      </c>
      <c r="O886" s="11" t="s">
        <v>2537</v>
      </c>
      <c r="P886" s="11" t="s">
        <v>2534</v>
      </c>
      <c r="Q886" s="11" t="s">
        <v>2536</v>
      </c>
      <c r="R886" s="11" t="s">
        <v>2385</v>
      </c>
      <c r="S886" s="11" t="s">
        <v>2382</v>
      </c>
      <c r="T886" s="11" t="s">
        <v>2384</v>
      </c>
    </row>
    <row r="887" spans="1:20" ht="30">
      <c r="A887" s="11" t="s">
        <v>2290</v>
      </c>
      <c r="B887" s="8" t="s">
        <v>5688</v>
      </c>
      <c r="C887" s="11" t="s">
        <v>2011</v>
      </c>
      <c r="D887" s="11" t="s">
        <v>2292</v>
      </c>
      <c r="E887" s="11" t="s">
        <v>2293</v>
      </c>
      <c r="F887" s="9"/>
      <c r="G887" s="11" t="s">
        <v>2186</v>
      </c>
      <c r="H887" s="11" t="s">
        <v>716</v>
      </c>
      <c r="I887" s="11" t="s">
        <v>53</v>
      </c>
      <c r="J887" s="11" t="s">
        <v>2194</v>
      </c>
      <c r="K887" s="11" t="s">
        <v>2195</v>
      </c>
      <c r="L887" s="11" t="s">
        <v>2291</v>
      </c>
      <c r="M887" s="11" t="s">
        <v>2184</v>
      </c>
      <c r="N887" s="11" t="s">
        <v>2185</v>
      </c>
      <c r="O887" s="11" t="s">
        <v>2261</v>
      </c>
      <c r="P887" s="11" t="s">
        <v>2258</v>
      </c>
      <c r="Q887" s="11" t="s">
        <v>2260</v>
      </c>
      <c r="R887" s="11" t="s">
        <v>2193</v>
      </c>
      <c r="S887" s="11" t="s">
        <v>2190</v>
      </c>
      <c r="T887" s="11" t="s">
        <v>2192</v>
      </c>
    </row>
    <row r="888" spans="1:20" ht="30">
      <c r="A888" s="11" t="s">
        <v>9373</v>
      </c>
      <c r="B888" s="8" t="s">
        <v>5705</v>
      </c>
      <c r="C888" s="11" t="s">
        <v>8857</v>
      </c>
      <c r="D888" s="11" t="s">
        <v>9374</v>
      </c>
      <c r="E888" s="11" t="s">
        <v>9375</v>
      </c>
      <c r="F888" s="9"/>
      <c r="G888" s="11" t="s">
        <v>9355</v>
      </c>
      <c r="H888" s="11" t="s">
        <v>716</v>
      </c>
      <c r="I888" s="11" t="s">
        <v>287</v>
      </c>
      <c r="J888" s="11" t="s">
        <v>5893</v>
      </c>
      <c r="K888" s="11" t="s">
        <v>5894</v>
      </c>
      <c r="L888" s="11" t="s">
        <v>7558</v>
      </c>
      <c r="M888" s="11" t="s">
        <v>1211</v>
      </c>
      <c r="N888" s="11" t="s">
        <v>9354</v>
      </c>
      <c r="O888" s="11" t="s">
        <v>9352</v>
      </c>
      <c r="P888" s="11" t="s">
        <v>9366</v>
      </c>
      <c r="Q888" s="11" t="s">
        <v>9351</v>
      </c>
      <c r="R888" s="11" t="s">
        <v>9360</v>
      </c>
      <c r="S888" s="11" t="s">
        <v>9357</v>
      </c>
      <c r="T888" s="11" t="s">
        <v>9359</v>
      </c>
    </row>
    <row r="889" spans="1:20" ht="30">
      <c r="A889" s="11" t="s">
        <v>6715</v>
      </c>
      <c r="B889" s="8" t="s">
        <v>5712</v>
      </c>
      <c r="C889" s="11" t="s">
        <v>124</v>
      </c>
      <c r="D889" s="11" t="s">
        <v>6717</v>
      </c>
      <c r="E889" s="11" t="s">
        <v>6718</v>
      </c>
      <c r="F889" s="9"/>
      <c r="G889" s="11" t="s">
        <v>6319</v>
      </c>
      <c r="H889" s="11" t="s">
        <v>716</v>
      </c>
      <c r="I889" s="11" t="s">
        <v>166</v>
      </c>
      <c r="J889" s="11" t="s">
        <v>5893</v>
      </c>
      <c r="K889" s="11" t="s">
        <v>5894</v>
      </c>
      <c r="L889" s="11" t="s">
        <v>6716</v>
      </c>
      <c r="M889" s="11" t="s">
        <v>1211</v>
      </c>
      <c r="N889" s="11" t="s">
        <v>716</v>
      </c>
      <c r="O889" s="11" t="s">
        <v>6699</v>
      </c>
      <c r="P889" s="11" t="s">
        <v>6696</v>
      </c>
      <c r="Q889" s="11" t="s">
        <v>6698</v>
      </c>
      <c r="R889" s="11" t="s">
        <v>6654</v>
      </c>
      <c r="S889" s="11" t="s">
        <v>6651</v>
      </c>
      <c r="T889" s="11" t="s">
        <v>6653</v>
      </c>
    </row>
    <row r="890" spans="1:20" ht="30">
      <c r="A890" s="11" t="s">
        <v>10786</v>
      </c>
      <c r="B890" s="8" t="s">
        <v>5716</v>
      </c>
      <c r="C890" s="11" t="s">
        <v>567</v>
      </c>
      <c r="D890" s="11" t="s">
        <v>10788</v>
      </c>
      <c r="E890" s="11" t="s">
        <v>10789</v>
      </c>
      <c r="F890" s="9"/>
      <c r="G890" s="11" t="s">
        <v>10726</v>
      </c>
      <c r="H890" s="11" t="s">
        <v>716</v>
      </c>
      <c r="I890" s="11" t="s">
        <v>316</v>
      </c>
      <c r="J890" s="11" t="s">
        <v>5893</v>
      </c>
      <c r="K890" s="11" t="s">
        <v>5894</v>
      </c>
      <c r="L890" s="11" t="s">
        <v>10787</v>
      </c>
      <c r="M890" s="11" t="s">
        <v>1211</v>
      </c>
      <c r="N890" s="11" t="s">
        <v>716</v>
      </c>
      <c r="O890" s="11" t="s">
        <v>10771</v>
      </c>
      <c r="P890" s="11" t="s">
        <v>10768</v>
      </c>
      <c r="Q890" s="11" t="s">
        <v>10770</v>
      </c>
      <c r="R890" s="11" t="s">
        <v>10107</v>
      </c>
      <c r="S890" s="11" t="s">
        <v>10104</v>
      </c>
      <c r="T890" s="11" t="s">
        <v>10106</v>
      </c>
    </row>
    <row r="891" spans="1:20" ht="30">
      <c r="A891" s="11" t="s">
        <v>9140</v>
      </c>
      <c r="B891" s="8" t="s">
        <v>5723</v>
      </c>
      <c r="C891" s="11" t="s">
        <v>838</v>
      </c>
      <c r="D891" s="11" t="s">
        <v>9141</v>
      </c>
      <c r="E891" s="11" t="s">
        <v>9142</v>
      </c>
      <c r="F891" s="9"/>
      <c r="G891" s="11" t="s">
        <v>8874</v>
      </c>
      <c r="H891" s="11" t="s">
        <v>716</v>
      </c>
      <c r="I891" s="11" t="s">
        <v>287</v>
      </c>
      <c r="J891" s="11" t="s">
        <v>5893</v>
      </c>
      <c r="K891" s="11" t="s">
        <v>5894</v>
      </c>
      <c r="L891" s="11" t="s">
        <v>845</v>
      </c>
      <c r="M891" s="11" t="s">
        <v>1211</v>
      </c>
      <c r="N891" s="11" t="s">
        <v>9115</v>
      </c>
      <c r="O891" s="11" t="s">
        <v>9120</v>
      </c>
      <c r="P891" s="11" t="s">
        <v>9117</v>
      </c>
      <c r="Q891" s="11" t="s">
        <v>9119</v>
      </c>
      <c r="R891" s="11" t="s">
        <v>8879</v>
      </c>
      <c r="S891" s="11" t="s">
        <v>8876</v>
      </c>
      <c r="T891" s="11" t="s">
        <v>8878</v>
      </c>
    </row>
    <row r="892" spans="1:20" ht="30">
      <c r="A892" s="11" t="s">
        <v>8590</v>
      </c>
      <c r="B892" s="8" t="s">
        <v>5733</v>
      </c>
      <c r="C892" s="11" t="s">
        <v>567</v>
      </c>
      <c r="D892" s="11" t="s">
        <v>8593</v>
      </c>
      <c r="E892" s="11" t="s">
        <v>8594</v>
      </c>
      <c r="F892" s="9"/>
      <c r="G892" s="11" t="s">
        <v>8476</v>
      </c>
      <c r="H892" s="11" t="s">
        <v>716</v>
      </c>
      <c r="I892" s="11" t="s">
        <v>287</v>
      </c>
      <c r="J892" s="11" t="s">
        <v>5893</v>
      </c>
      <c r="K892" s="11" t="s">
        <v>5894</v>
      </c>
      <c r="L892" s="11" t="s">
        <v>8591</v>
      </c>
      <c r="M892" s="11" t="s">
        <v>1211</v>
      </c>
      <c r="N892" s="11" t="s">
        <v>8487</v>
      </c>
      <c r="O892" s="11" t="s">
        <v>8598</v>
      </c>
      <c r="P892" s="11" t="s">
        <v>8595</v>
      </c>
      <c r="Q892" s="11" t="s">
        <v>8597</v>
      </c>
      <c r="R892" s="11" t="s">
        <v>8473</v>
      </c>
      <c r="S892" s="11" t="s">
        <v>8490</v>
      </c>
      <c r="T892" s="11" t="s">
        <v>8472</v>
      </c>
    </row>
    <row r="893" spans="1:20" ht="30">
      <c r="A893" s="11" t="s">
        <v>1918</v>
      </c>
      <c r="B893" s="8" t="s">
        <v>5731</v>
      </c>
      <c r="C893" s="11" t="s">
        <v>56</v>
      </c>
      <c r="D893" s="11" t="s">
        <v>3341</v>
      </c>
      <c r="E893" s="11" t="s">
        <v>3342</v>
      </c>
      <c r="F893" s="9"/>
      <c r="G893" s="11" t="s">
        <v>3339</v>
      </c>
      <c r="H893" s="11" t="s">
        <v>716</v>
      </c>
      <c r="I893" s="11" t="s">
        <v>53</v>
      </c>
      <c r="J893" s="11" t="s">
        <v>3333</v>
      </c>
      <c r="K893" s="11" t="s">
        <v>3334</v>
      </c>
      <c r="L893" s="11" t="s">
        <v>3335</v>
      </c>
      <c r="M893" s="11" t="s">
        <v>3337</v>
      </c>
      <c r="N893" s="11" t="s">
        <v>3338</v>
      </c>
      <c r="O893" s="11" t="s">
        <v>1922</v>
      </c>
      <c r="P893" s="11" t="s">
        <v>1919</v>
      </c>
      <c r="Q893" s="11" t="s">
        <v>1921</v>
      </c>
      <c r="R893" s="11" t="s">
        <v>729</v>
      </c>
      <c r="S893" s="11" t="s">
        <v>991</v>
      </c>
      <c r="T893" s="11" t="s">
        <v>993</v>
      </c>
    </row>
    <row r="894" spans="1:20" ht="30">
      <c r="A894" s="11" t="s">
        <v>14156</v>
      </c>
      <c r="B894" s="8" t="s">
        <v>5745</v>
      </c>
      <c r="C894" s="11" t="s">
        <v>328</v>
      </c>
      <c r="D894" s="11" t="s">
        <v>14176</v>
      </c>
      <c r="E894" s="11" t="s">
        <v>14177</v>
      </c>
      <c r="F894" s="9"/>
      <c r="G894" s="11" t="s">
        <v>14150</v>
      </c>
      <c r="H894" s="11" t="s">
        <v>716</v>
      </c>
      <c r="I894" s="11" t="s">
        <v>399</v>
      </c>
      <c r="J894" s="11" t="s">
        <v>5908</v>
      </c>
      <c r="K894" s="11" t="s">
        <v>5909</v>
      </c>
      <c r="L894" s="11" t="s">
        <v>14175</v>
      </c>
      <c r="M894" s="11" t="s">
        <v>1211</v>
      </c>
      <c r="N894" s="11" t="s">
        <v>716</v>
      </c>
      <c r="O894" s="11" t="s">
        <v>14112</v>
      </c>
      <c r="P894" s="11" t="s">
        <v>14109</v>
      </c>
      <c r="Q894" s="11" t="s">
        <v>14111</v>
      </c>
      <c r="R894" s="11" t="s">
        <v>13301</v>
      </c>
      <c r="S894" s="11" t="s">
        <v>13298</v>
      </c>
      <c r="T894" s="11" t="s">
        <v>13300</v>
      </c>
    </row>
    <row r="895" spans="1:20" ht="30">
      <c r="A895" s="11" t="s">
        <v>10607</v>
      </c>
      <c r="B895" s="8" t="s">
        <v>5750</v>
      </c>
      <c r="C895" s="11" t="s">
        <v>226</v>
      </c>
      <c r="D895" s="11" t="s">
        <v>10608</v>
      </c>
      <c r="E895" s="11" t="s">
        <v>10609</v>
      </c>
      <c r="F895" s="9"/>
      <c r="G895" s="11" t="s">
        <v>10589</v>
      </c>
      <c r="H895" s="11" t="s">
        <v>716</v>
      </c>
      <c r="I895" s="11" t="s">
        <v>316</v>
      </c>
      <c r="J895" s="11" t="s">
        <v>5893</v>
      </c>
      <c r="K895" s="11" t="s">
        <v>5894</v>
      </c>
      <c r="L895" s="11" t="s">
        <v>7041</v>
      </c>
      <c r="M895" s="11" t="s">
        <v>1211</v>
      </c>
      <c r="N895" s="11" t="s">
        <v>10588</v>
      </c>
      <c r="O895" s="11" t="s">
        <v>447</v>
      </c>
      <c r="P895" s="11" t="s">
        <v>5907</v>
      </c>
      <c r="Q895" s="11" t="s">
        <v>447</v>
      </c>
      <c r="R895" s="11" t="s">
        <v>10434</v>
      </c>
      <c r="S895" s="11" t="s">
        <v>10448</v>
      </c>
      <c r="T895" s="11" t="s">
        <v>10433</v>
      </c>
    </row>
    <row r="896" spans="1:20" ht="30">
      <c r="A896" s="11" t="s">
        <v>7136</v>
      </c>
      <c r="B896" s="8" t="s">
        <v>5756</v>
      </c>
      <c r="C896" s="11" t="s">
        <v>944</v>
      </c>
      <c r="D896" s="11" t="s">
        <v>7138</v>
      </c>
      <c r="E896" s="11" t="s">
        <v>7139</v>
      </c>
      <c r="F896" s="9"/>
      <c r="G896" s="11" t="s">
        <v>7116</v>
      </c>
      <c r="H896" s="11" t="s">
        <v>716</v>
      </c>
      <c r="I896" s="11" t="s">
        <v>342</v>
      </c>
      <c r="J896" s="11" t="s">
        <v>5893</v>
      </c>
      <c r="K896" s="11" t="s">
        <v>5894</v>
      </c>
      <c r="L896" s="11" t="s">
        <v>7137</v>
      </c>
      <c r="M896" s="11" t="s">
        <v>1211</v>
      </c>
      <c r="N896" s="11" t="s">
        <v>7115</v>
      </c>
      <c r="O896" s="11" t="s">
        <v>7112</v>
      </c>
      <c r="P896" s="11" t="s">
        <v>7123</v>
      </c>
      <c r="Q896" s="11" t="s">
        <v>7111</v>
      </c>
      <c r="R896" s="11" t="s">
        <v>7058</v>
      </c>
      <c r="S896" s="11" t="s">
        <v>7055</v>
      </c>
      <c r="T896" s="11" t="s">
        <v>7057</v>
      </c>
    </row>
    <row r="897" spans="1:20" ht="30">
      <c r="A897" s="11" t="s">
        <v>3549</v>
      </c>
      <c r="B897" s="8" t="s">
        <v>5761</v>
      </c>
      <c r="C897" s="11" t="s">
        <v>378</v>
      </c>
      <c r="D897" s="11" t="s">
        <v>3550</v>
      </c>
      <c r="E897" s="11" t="s">
        <v>3551</v>
      </c>
      <c r="F897" s="9"/>
      <c r="G897" s="11" t="s">
        <v>2670</v>
      </c>
      <c r="H897" s="11" t="s">
        <v>716</v>
      </c>
      <c r="I897" s="11" t="s">
        <v>53</v>
      </c>
      <c r="J897" s="11" t="s">
        <v>2194</v>
      </c>
      <c r="K897" s="11" t="s">
        <v>3366</v>
      </c>
      <c r="L897" s="11" t="s">
        <v>2368</v>
      </c>
      <c r="M897" s="11" t="s">
        <v>3348</v>
      </c>
      <c r="N897" s="11" t="s">
        <v>3349</v>
      </c>
      <c r="O897" s="11" t="s">
        <v>3542</v>
      </c>
      <c r="P897" s="11" t="s">
        <v>3539</v>
      </c>
      <c r="Q897" s="11" t="s">
        <v>3541</v>
      </c>
      <c r="R897" s="11" t="s">
        <v>3355</v>
      </c>
      <c r="S897" s="11" t="s">
        <v>3352</v>
      </c>
      <c r="T897" s="11" t="s">
        <v>3354</v>
      </c>
    </row>
    <row r="898" spans="1:20" ht="30">
      <c r="A898" s="11" t="s">
        <v>11158</v>
      </c>
      <c r="B898" s="8" t="s">
        <v>5292</v>
      </c>
      <c r="C898" s="11" t="s">
        <v>734</v>
      </c>
      <c r="D898" s="11" t="s">
        <v>12428</v>
      </c>
      <c r="E898" s="11" t="s">
        <v>12429</v>
      </c>
      <c r="F898" s="9"/>
      <c r="G898" s="11" t="s">
        <v>4683</v>
      </c>
      <c r="H898" s="11" t="s">
        <v>752</v>
      </c>
      <c r="I898" s="11" t="s">
        <v>1816</v>
      </c>
      <c r="J898" s="11" t="s">
        <v>7009</v>
      </c>
      <c r="K898" s="11" t="s">
        <v>12423</v>
      </c>
      <c r="L898" s="11" t="s">
        <v>12424</v>
      </c>
      <c r="M898" s="11" t="s">
        <v>1211</v>
      </c>
      <c r="N898" s="11" t="s">
        <v>12427</v>
      </c>
      <c r="O898" s="11" t="s">
        <v>5882</v>
      </c>
      <c r="P898" s="11" t="s">
        <v>5879</v>
      </c>
      <c r="Q898" s="11" t="s">
        <v>5881</v>
      </c>
      <c r="R898" s="11" t="s">
        <v>729</v>
      </c>
      <c r="S898" s="11" t="s">
        <v>991</v>
      </c>
      <c r="T898" s="11" t="s">
        <v>993</v>
      </c>
    </row>
    <row r="899" spans="1:20" ht="30">
      <c r="A899" s="11" t="s">
        <v>9704</v>
      </c>
      <c r="B899" s="8" t="s">
        <v>5776</v>
      </c>
      <c r="C899" s="11" t="s">
        <v>6147</v>
      </c>
      <c r="D899" s="11" t="s">
        <v>9706</v>
      </c>
      <c r="E899" s="11" t="s">
        <v>9707</v>
      </c>
      <c r="F899" s="9"/>
      <c r="G899" s="11" t="s">
        <v>9570</v>
      </c>
      <c r="H899" s="11" t="s">
        <v>716</v>
      </c>
      <c r="I899" s="11" t="s">
        <v>287</v>
      </c>
      <c r="J899" s="11" t="s">
        <v>5908</v>
      </c>
      <c r="K899" s="11" t="s">
        <v>5909</v>
      </c>
      <c r="L899" s="11" t="s">
        <v>9705</v>
      </c>
      <c r="M899" s="11" t="s">
        <v>1211</v>
      </c>
      <c r="N899" s="11" t="s">
        <v>9698</v>
      </c>
      <c r="O899" s="11" t="s">
        <v>9580</v>
      </c>
      <c r="P899" s="11" t="s">
        <v>9577</v>
      </c>
      <c r="Q899" s="11" t="s">
        <v>9579</v>
      </c>
      <c r="R899" s="11" t="s">
        <v>8483</v>
      </c>
      <c r="S899" s="11" t="s">
        <v>8480</v>
      </c>
      <c r="T899" s="11" t="s">
        <v>8482</v>
      </c>
    </row>
    <row r="900" spans="1:20" ht="30">
      <c r="A900" s="11" t="s">
        <v>5825</v>
      </c>
      <c r="B900" s="8" t="s">
        <v>5791</v>
      </c>
      <c r="C900" s="11" t="s">
        <v>1237</v>
      </c>
      <c r="D900" s="11" t="s">
        <v>5827</v>
      </c>
      <c r="E900" s="11" t="s">
        <v>5828</v>
      </c>
      <c r="F900" s="9">
        <v>79117123863</v>
      </c>
      <c r="G900" s="11" t="s">
        <v>5368</v>
      </c>
      <c r="H900" s="11" t="s">
        <v>716</v>
      </c>
      <c r="I900" s="11" t="s">
        <v>399</v>
      </c>
      <c r="J900" s="11" t="s">
        <v>5774</v>
      </c>
      <c r="K900" s="11" t="s">
        <v>5775</v>
      </c>
      <c r="L900" s="11" t="s">
        <v>5826</v>
      </c>
      <c r="M900" s="11" t="s">
        <v>5502</v>
      </c>
      <c r="N900" s="11" t="s">
        <v>5817</v>
      </c>
      <c r="O900" s="11" t="s">
        <v>5823</v>
      </c>
      <c r="P900" s="11" t="s">
        <v>5820</v>
      </c>
      <c r="Q900" s="11" t="s">
        <v>5822</v>
      </c>
      <c r="R900" s="11" t="s">
        <v>5790</v>
      </c>
      <c r="S900" s="11" t="s">
        <v>5787</v>
      </c>
      <c r="T900" s="11" t="s">
        <v>5789</v>
      </c>
    </row>
    <row r="901" spans="1:20" ht="30">
      <c r="A901" s="11" t="s">
        <v>11049</v>
      </c>
      <c r="B901" s="8" t="s">
        <v>5797</v>
      </c>
      <c r="C901" s="11" t="s">
        <v>701</v>
      </c>
      <c r="D901" s="11" t="s">
        <v>11050</v>
      </c>
      <c r="E901" s="11" t="s">
        <v>11051</v>
      </c>
      <c r="F901" s="9"/>
      <c r="G901" s="11" t="s">
        <v>11039</v>
      </c>
      <c r="H901" s="11" t="s">
        <v>716</v>
      </c>
      <c r="I901" s="11" t="s">
        <v>316</v>
      </c>
      <c r="J901" s="11" t="s">
        <v>5893</v>
      </c>
      <c r="K901" s="11" t="s">
        <v>5894</v>
      </c>
      <c r="L901" s="11" t="s">
        <v>6299</v>
      </c>
      <c r="M901" s="11" t="s">
        <v>1211</v>
      </c>
      <c r="N901" s="11" t="s">
        <v>716</v>
      </c>
      <c r="O901" s="11" t="s">
        <v>447</v>
      </c>
      <c r="P901" s="11" t="s">
        <v>5907</v>
      </c>
      <c r="Q901" s="11" t="s">
        <v>447</v>
      </c>
      <c r="R901" s="11" t="s">
        <v>11047</v>
      </c>
      <c r="S901" s="11" t="s">
        <v>11044</v>
      </c>
      <c r="T901" s="11" t="s">
        <v>11046</v>
      </c>
    </row>
    <row r="902" spans="1:20" ht="30">
      <c r="A902" s="11" t="s">
        <v>5218</v>
      </c>
      <c r="B902" s="8" t="s">
        <v>5802</v>
      </c>
      <c r="C902" s="11" t="s">
        <v>77</v>
      </c>
      <c r="D902" s="11" t="s">
        <v>5220</v>
      </c>
      <c r="E902" s="11" t="s">
        <v>5221</v>
      </c>
      <c r="F902" s="9"/>
      <c r="G902" s="11" t="s">
        <v>5140</v>
      </c>
      <c r="H902" s="11" t="s">
        <v>716</v>
      </c>
      <c r="I902" s="11" t="s">
        <v>53</v>
      </c>
      <c r="J902" s="11" t="s">
        <v>5145</v>
      </c>
      <c r="K902" s="11" t="s">
        <v>5146</v>
      </c>
      <c r="L902" s="11" t="s">
        <v>5219</v>
      </c>
      <c r="M902" s="11" t="s">
        <v>5138</v>
      </c>
      <c r="N902" s="11" t="s">
        <v>5139</v>
      </c>
      <c r="O902" s="11" t="s">
        <v>5212</v>
      </c>
      <c r="P902" s="11" t="s">
        <v>5209</v>
      </c>
      <c r="Q902" s="11" t="s">
        <v>5211</v>
      </c>
      <c r="R902" s="11" t="s">
        <v>5134</v>
      </c>
      <c r="S902" s="11" t="s">
        <v>5157</v>
      </c>
      <c r="T902" s="11" t="s">
        <v>5133</v>
      </c>
    </row>
    <row r="903" spans="1:20" ht="30">
      <c r="A903" s="11" t="s">
        <v>4148</v>
      </c>
      <c r="B903" s="8" t="s">
        <v>5785</v>
      </c>
      <c r="C903" s="11" t="s">
        <v>273</v>
      </c>
      <c r="D903" s="11" t="s">
        <v>4149</v>
      </c>
      <c r="E903" s="11" t="s">
        <v>4150</v>
      </c>
      <c r="F903" s="9"/>
      <c r="G903" s="11" t="s">
        <v>3960</v>
      </c>
      <c r="H903" s="11" t="s">
        <v>716</v>
      </c>
      <c r="I903" s="11" t="s">
        <v>224</v>
      </c>
      <c r="J903" s="11" t="s">
        <v>4074</v>
      </c>
      <c r="K903" s="11" t="s">
        <v>4140</v>
      </c>
      <c r="L903" s="11" t="s">
        <v>3422</v>
      </c>
      <c r="M903" s="11" t="s">
        <v>4061</v>
      </c>
      <c r="N903" s="11" t="s">
        <v>4133</v>
      </c>
      <c r="O903" s="11" t="s">
        <v>4139</v>
      </c>
      <c r="P903" s="11" t="s">
        <v>4136</v>
      </c>
      <c r="Q903" s="11" t="s">
        <v>4138</v>
      </c>
      <c r="R903" s="11" t="s">
        <v>4073</v>
      </c>
      <c r="S903" s="11" t="s">
        <v>4070</v>
      </c>
      <c r="T903" s="11" t="s">
        <v>4072</v>
      </c>
    </row>
    <row r="904" spans="1:20" ht="30">
      <c r="A904" s="11" t="s">
        <v>14775</v>
      </c>
      <c r="B904" s="8" t="s">
        <v>5813</v>
      </c>
      <c r="C904" s="11" t="s">
        <v>208</v>
      </c>
      <c r="D904" s="11" t="s">
        <v>14776</v>
      </c>
      <c r="E904" s="11" t="s">
        <v>14777</v>
      </c>
      <c r="F904" s="9"/>
      <c r="G904" s="11" t="s">
        <v>14699</v>
      </c>
      <c r="H904" s="11" t="s">
        <v>716</v>
      </c>
      <c r="I904" s="11" t="s">
        <v>1520</v>
      </c>
      <c r="J904" s="11" t="s">
        <v>5893</v>
      </c>
      <c r="K904" s="11" t="s">
        <v>5894</v>
      </c>
      <c r="L904" s="11" t="s">
        <v>184</v>
      </c>
      <c r="M904" s="11" t="s">
        <v>1211</v>
      </c>
      <c r="N904" s="11" t="s">
        <v>8487</v>
      </c>
      <c r="O904" s="11" t="s">
        <v>14773</v>
      </c>
      <c r="P904" s="11" t="s">
        <v>14770</v>
      </c>
      <c r="Q904" s="11" t="s">
        <v>14772</v>
      </c>
      <c r="R904" s="11" t="s">
        <v>14708</v>
      </c>
      <c r="S904" s="11" t="s">
        <v>14705</v>
      </c>
      <c r="T904" s="11" t="s">
        <v>14707</v>
      </c>
    </row>
    <row r="905" spans="1:20" ht="30">
      <c r="A905" s="11" t="s">
        <v>12491</v>
      </c>
      <c r="B905" s="8" t="s">
        <v>5824</v>
      </c>
      <c r="C905" s="11" t="s">
        <v>1189</v>
      </c>
      <c r="D905" s="11" t="s">
        <v>12519</v>
      </c>
      <c r="E905" s="11" t="s">
        <v>12520</v>
      </c>
      <c r="F905" s="9"/>
      <c r="G905" s="11" t="s">
        <v>12434</v>
      </c>
      <c r="H905" s="11" t="s">
        <v>716</v>
      </c>
      <c r="I905" s="11" t="s">
        <v>224</v>
      </c>
      <c r="J905" s="11" t="s">
        <v>5908</v>
      </c>
      <c r="K905" s="11" t="s">
        <v>5909</v>
      </c>
      <c r="L905" s="11" t="s">
        <v>6462</v>
      </c>
      <c r="M905" s="11" t="s">
        <v>1211</v>
      </c>
      <c r="N905" s="11" t="s">
        <v>716</v>
      </c>
      <c r="O905" s="11" t="s">
        <v>12444</v>
      </c>
      <c r="P905" s="11" t="s">
        <v>12441</v>
      </c>
      <c r="Q905" s="11" t="s">
        <v>12443</v>
      </c>
      <c r="R905" s="11" t="s">
        <v>12474</v>
      </c>
      <c r="S905" s="11" t="s">
        <v>12471</v>
      </c>
      <c r="T905" s="11" t="s">
        <v>12473</v>
      </c>
    </row>
    <row r="906" spans="1:20" ht="30">
      <c r="A906" s="11" t="s">
        <v>12656</v>
      </c>
      <c r="B906" s="8" t="s">
        <v>5829</v>
      </c>
      <c r="C906" s="11" t="s">
        <v>12658</v>
      </c>
      <c r="D906" s="11" t="s">
        <v>12519</v>
      </c>
      <c r="E906" s="11" t="s">
        <v>12659</v>
      </c>
      <c r="F906" s="9"/>
      <c r="G906" s="11" t="s">
        <v>12594</v>
      </c>
      <c r="H906" s="11" t="s">
        <v>716</v>
      </c>
      <c r="I906" s="11" t="s">
        <v>224</v>
      </c>
      <c r="J906" s="11" t="s">
        <v>5893</v>
      </c>
      <c r="K906" s="11" t="s">
        <v>5894</v>
      </c>
      <c r="L906" s="11" t="s">
        <v>12657</v>
      </c>
      <c r="M906" s="11" t="s">
        <v>1211</v>
      </c>
      <c r="N906" s="11" t="s">
        <v>11163</v>
      </c>
      <c r="O906" s="11" t="s">
        <v>12641</v>
      </c>
      <c r="P906" s="11" t="s">
        <v>12653</v>
      </c>
      <c r="Q906" s="11" t="s">
        <v>12640</v>
      </c>
      <c r="R906" s="11" t="s">
        <v>12583</v>
      </c>
      <c r="S906" s="11" t="s">
        <v>12599</v>
      </c>
      <c r="T906" s="11" t="s">
        <v>12582</v>
      </c>
    </row>
    <row r="907" spans="1:20" ht="30">
      <c r="A907" s="11" t="s">
        <v>12190</v>
      </c>
      <c r="B907" s="8" t="s">
        <v>5822</v>
      </c>
      <c r="C907" s="11" t="s">
        <v>838</v>
      </c>
      <c r="D907" s="11" t="s">
        <v>12191</v>
      </c>
      <c r="E907" s="11" t="s">
        <v>12192</v>
      </c>
      <c r="F907" s="9"/>
      <c r="G907" s="11" t="s">
        <v>12160</v>
      </c>
      <c r="H907" s="11" t="s">
        <v>716</v>
      </c>
      <c r="I907" s="11" t="s">
        <v>1816</v>
      </c>
      <c r="J907" s="11" t="s">
        <v>5893</v>
      </c>
      <c r="K907" s="11" t="s">
        <v>5894</v>
      </c>
      <c r="L907" s="11" t="s">
        <v>4853</v>
      </c>
      <c r="M907" s="11" t="s">
        <v>1211</v>
      </c>
      <c r="N907" s="11" t="s">
        <v>11163</v>
      </c>
      <c r="O907" s="11" t="s">
        <v>12185</v>
      </c>
      <c r="P907" s="11" t="s">
        <v>12193</v>
      </c>
      <c r="Q907" s="11" t="s">
        <v>12184</v>
      </c>
      <c r="R907" s="11" t="s">
        <v>12116</v>
      </c>
      <c r="S907" s="11" t="s">
        <v>12131</v>
      </c>
      <c r="T907" s="11" t="s">
        <v>12115</v>
      </c>
    </row>
    <row r="908" spans="1:20" ht="30">
      <c r="A908" s="11" t="s">
        <v>2611</v>
      </c>
      <c r="B908" s="8" t="s">
        <v>5839</v>
      </c>
      <c r="C908" s="11" t="s">
        <v>226</v>
      </c>
      <c r="D908" s="11" t="s">
        <v>2613</v>
      </c>
      <c r="E908" s="11" t="s">
        <v>2614</v>
      </c>
      <c r="F908" s="9"/>
      <c r="G908" s="11" t="s">
        <v>2186</v>
      </c>
      <c r="H908" s="11" t="s">
        <v>716</v>
      </c>
      <c r="I908" s="11" t="s">
        <v>53</v>
      </c>
      <c r="J908" s="11" t="s">
        <v>2194</v>
      </c>
      <c r="K908" s="11" t="s">
        <v>2195</v>
      </c>
      <c r="L908" s="11" t="s">
        <v>2612</v>
      </c>
      <c r="M908" s="11" t="s">
        <v>2184</v>
      </c>
      <c r="N908" s="11" t="s">
        <v>2185</v>
      </c>
      <c r="O908" s="11" t="s">
        <v>2605</v>
      </c>
      <c r="P908" s="11" t="s">
        <v>2602</v>
      </c>
      <c r="Q908" s="11" t="s">
        <v>2604</v>
      </c>
      <c r="R908" s="11" t="s">
        <v>2385</v>
      </c>
      <c r="S908" s="11" t="s">
        <v>2382</v>
      </c>
      <c r="T908" s="11" t="s">
        <v>2384</v>
      </c>
    </row>
    <row r="909" spans="1:20" ht="30">
      <c r="A909" s="11" t="s">
        <v>7206</v>
      </c>
      <c r="B909" s="8" t="s">
        <v>5843</v>
      </c>
      <c r="C909" s="11" t="s">
        <v>56</v>
      </c>
      <c r="D909" s="11" t="s">
        <v>7207</v>
      </c>
      <c r="E909" s="11" t="s">
        <v>7208</v>
      </c>
      <c r="F909" s="9"/>
      <c r="G909" s="11" t="s">
        <v>7202</v>
      </c>
      <c r="H909" s="11" t="s">
        <v>716</v>
      </c>
      <c r="I909" s="11" t="s">
        <v>342</v>
      </c>
      <c r="J909" s="11" t="s">
        <v>5893</v>
      </c>
      <c r="K909" s="11" t="s">
        <v>5894</v>
      </c>
      <c r="L909" s="11" t="s">
        <v>1419</v>
      </c>
      <c r="M909" s="11" t="s">
        <v>1211</v>
      </c>
      <c r="N909" s="11" t="s">
        <v>7115</v>
      </c>
      <c r="O909" s="11" t="s">
        <v>7196</v>
      </c>
      <c r="P909" s="11" t="s">
        <v>7209</v>
      </c>
      <c r="Q909" s="11" t="s">
        <v>7195</v>
      </c>
      <c r="R909" s="11" t="s">
        <v>7058</v>
      </c>
      <c r="S909" s="11" t="s">
        <v>7055</v>
      </c>
      <c r="T909" s="11" t="s">
        <v>7057</v>
      </c>
    </row>
    <row r="910" spans="1:20" ht="45">
      <c r="A910" s="11" t="s">
        <v>4745</v>
      </c>
      <c r="B910" s="8" t="s">
        <v>5846</v>
      </c>
      <c r="C910" s="11" t="s">
        <v>944</v>
      </c>
      <c r="D910" s="11" t="s">
        <v>4749</v>
      </c>
      <c r="E910" s="11" t="s">
        <v>4750</v>
      </c>
      <c r="F910" s="9"/>
      <c r="G910" s="11" t="s">
        <v>4748</v>
      </c>
      <c r="H910" s="11" t="s">
        <v>752</v>
      </c>
      <c r="I910" s="11" t="s">
        <v>342</v>
      </c>
      <c r="J910" s="11" t="s">
        <v>4574</v>
      </c>
      <c r="K910" s="11" t="s">
        <v>4575</v>
      </c>
      <c r="L910" s="11" t="s">
        <v>4746</v>
      </c>
      <c r="M910" s="11" t="s">
        <v>4434</v>
      </c>
      <c r="N910" s="11" t="s">
        <v>4581</v>
      </c>
      <c r="O910" s="11" t="s">
        <v>4587</v>
      </c>
      <c r="P910" s="11" t="s">
        <v>4584</v>
      </c>
      <c r="Q910" s="11" t="s">
        <v>4586</v>
      </c>
      <c r="R910" s="11" t="s">
        <v>4380</v>
      </c>
      <c r="S910" s="11" t="s">
        <v>4377</v>
      </c>
      <c r="T910" s="11" t="s">
        <v>4379</v>
      </c>
    </row>
    <row r="911" spans="1:20" ht="30">
      <c r="A911" s="11" t="s">
        <v>7690</v>
      </c>
      <c r="B911" s="8" t="s">
        <v>5855</v>
      </c>
      <c r="C911" s="11" t="s">
        <v>944</v>
      </c>
      <c r="D911" s="11" t="s">
        <v>4749</v>
      </c>
      <c r="E911" s="11" t="s">
        <v>7694</v>
      </c>
      <c r="F911" s="9"/>
      <c r="G911" s="11" t="s">
        <v>7693</v>
      </c>
      <c r="H911" s="11" t="s">
        <v>716</v>
      </c>
      <c r="I911" s="11" t="s">
        <v>342</v>
      </c>
      <c r="J911" s="11" t="s">
        <v>5893</v>
      </c>
      <c r="K911" s="11" t="s">
        <v>5894</v>
      </c>
      <c r="L911" s="11" t="s">
        <v>5391</v>
      </c>
      <c r="M911" s="11" t="s">
        <v>7692</v>
      </c>
      <c r="N911" s="11" t="s">
        <v>7115</v>
      </c>
      <c r="O911" s="11" t="s">
        <v>7698</v>
      </c>
      <c r="P911" s="11" t="s">
        <v>7695</v>
      </c>
      <c r="Q911" s="11" t="s">
        <v>7697</v>
      </c>
      <c r="R911" s="11" t="s">
        <v>7646</v>
      </c>
      <c r="S911" s="11" t="s">
        <v>7643</v>
      </c>
      <c r="T911" s="11" t="s">
        <v>7645</v>
      </c>
    </row>
    <row r="912" spans="1:20" ht="45">
      <c r="A912" s="11" t="s">
        <v>5681</v>
      </c>
      <c r="B912" s="8" t="s">
        <v>5789</v>
      </c>
      <c r="C912" s="11" t="s">
        <v>780</v>
      </c>
      <c r="D912" s="11" t="s">
        <v>4749</v>
      </c>
      <c r="E912" s="11" t="s">
        <v>5685</v>
      </c>
      <c r="F912" s="9">
        <v>79138882532</v>
      </c>
      <c r="G912" s="11" t="s">
        <v>5684</v>
      </c>
      <c r="H912" s="11" t="s">
        <v>716</v>
      </c>
      <c r="I912" s="11" t="s">
        <v>1520</v>
      </c>
      <c r="J912" s="11" t="s">
        <v>5679</v>
      </c>
      <c r="K912" s="11" t="s">
        <v>5522</v>
      </c>
      <c r="L912" s="11" t="s">
        <v>5682</v>
      </c>
      <c r="M912" s="11" t="s">
        <v>5302</v>
      </c>
      <c r="N912" s="11" t="s">
        <v>716</v>
      </c>
      <c r="O912" s="11" t="s">
        <v>5689</v>
      </c>
      <c r="P912" s="11" t="s">
        <v>5686</v>
      </c>
      <c r="Q912" s="11" t="s">
        <v>5688</v>
      </c>
      <c r="R912" s="11" t="s">
        <v>5512</v>
      </c>
      <c r="S912" s="11" t="s">
        <v>5509</v>
      </c>
      <c r="T912" s="11" t="s">
        <v>5511</v>
      </c>
    </row>
    <row r="913" spans="1:20" ht="30">
      <c r="A913" s="11" t="s">
        <v>7616</v>
      </c>
      <c r="B913" s="8" t="s">
        <v>5867</v>
      </c>
      <c r="C913" s="11" t="s">
        <v>5107</v>
      </c>
      <c r="D913" s="11" t="s">
        <v>4749</v>
      </c>
      <c r="E913" s="11" t="s">
        <v>7617</v>
      </c>
      <c r="F913" s="9"/>
      <c r="G913" s="11" t="s">
        <v>7567</v>
      </c>
      <c r="H913" s="11" t="s">
        <v>716</v>
      </c>
      <c r="I913" s="11" t="s">
        <v>342</v>
      </c>
      <c r="J913" s="11" t="s">
        <v>5893</v>
      </c>
      <c r="K913" s="11" t="s">
        <v>5894</v>
      </c>
      <c r="L913" s="11" t="s">
        <v>2617</v>
      </c>
      <c r="M913" s="11" t="s">
        <v>1211</v>
      </c>
      <c r="N913" s="11" t="s">
        <v>7115</v>
      </c>
      <c r="O913" s="11" t="s">
        <v>7592</v>
      </c>
      <c r="P913" s="11" t="s">
        <v>7589</v>
      </c>
      <c r="Q913" s="11" t="s">
        <v>7591</v>
      </c>
      <c r="R913" s="11" t="s">
        <v>7536</v>
      </c>
      <c r="S913" s="11" t="s">
        <v>7533</v>
      </c>
      <c r="T913" s="11" t="s">
        <v>7535</v>
      </c>
    </row>
    <row r="914" spans="1:20">
      <c r="A914" s="11" t="s">
        <v>14006</v>
      </c>
      <c r="B914" s="8" t="s">
        <v>5885</v>
      </c>
      <c r="C914" s="11" t="s">
        <v>328</v>
      </c>
      <c r="D914" s="11" t="s">
        <v>4749</v>
      </c>
      <c r="E914" s="11" t="s">
        <v>14007</v>
      </c>
      <c r="F914" s="9"/>
      <c r="G914" s="11" t="s">
        <v>13819</v>
      </c>
      <c r="H914" s="11" t="s">
        <v>716</v>
      </c>
      <c r="I914" s="11" t="s">
        <v>399</v>
      </c>
      <c r="J914" s="11" t="s">
        <v>5893</v>
      </c>
      <c r="K914" s="11" t="s">
        <v>5894</v>
      </c>
      <c r="L914" s="11" t="s">
        <v>6628</v>
      </c>
      <c r="M914" s="11" t="s">
        <v>1211</v>
      </c>
      <c r="N914" s="11" t="s">
        <v>11163</v>
      </c>
      <c r="O914" s="11" t="s">
        <v>13993</v>
      </c>
      <c r="P914" s="11" t="s">
        <v>14003</v>
      </c>
      <c r="Q914" s="11" t="s">
        <v>13992</v>
      </c>
      <c r="R914" s="11" t="s">
        <v>447</v>
      </c>
      <c r="S914" s="11" t="s">
        <v>5883</v>
      </c>
      <c r="T914" s="11" t="s">
        <v>447</v>
      </c>
    </row>
    <row r="915" spans="1:20" ht="30">
      <c r="A915" s="11" t="s">
        <v>11275</v>
      </c>
      <c r="B915" s="8" t="s">
        <v>5895</v>
      </c>
      <c r="C915" s="11" t="s">
        <v>328</v>
      </c>
      <c r="D915" s="11" t="s">
        <v>4749</v>
      </c>
      <c r="E915" s="11" t="s">
        <v>11276</v>
      </c>
      <c r="F915" s="9"/>
      <c r="G915" s="11" t="s">
        <v>11269</v>
      </c>
      <c r="H915" s="11" t="s">
        <v>716</v>
      </c>
      <c r="I915" s="11" t="s">
        <v>1816</v>
      </c>
      <c r="J915" s="11" t="s">
        <v>5893</v>
      </c>
      <c r="K915" s="11" t="s">
        <v>5894</v>
      </c>
      <c r="L915" s="11" t="s">
        <v>4714</v>
      </c>
      <c r="M915" s="11" t="s">
        <v>1211</v>
      </c>
      <c r="N915" s="11" t="s">
        <v>11151</v>
      </c>
      <c r="O915" s="11" t="s">
        <v>11259</v>
      </c>
      <c r="P915" s="11" t="s">
        <v>11272</v>
      </c>
      <c r="Q915" s="11" t="s">
        <v>11258</v>
      </c>
      <c r="R915" s="11" t="s">
        <v>11266</v>
      </c>
      <c r="S915" s="11" t="s">
        <v>11263</v>
      </c>
      <c r="T915" s="11" t="s">
        <v>11265</v>
      </c>
    </row>
    <row r="916" spans="1:20" ht="30">
      <c r="A916" s="11" t="s">
        <v>11803</v>
      </c>
      <c r="B916" s="8" t="s">
        <v>5903</v>
      </c>
      <c r="C916" s="11" t="s">
        <v>567</v>
      </c>
      <c r="D916" s="11" t="s">
        <v>4749</v>
      </c>
      <c r="E916" s="11" t="s">
        <v>11805</v>
      </c>
      <c r="F916" s="9"/>
      <c r="G916" s="11" t="s">
        <v>11680</v>
      </c>
      <c r="H916" s="11" t="s">
        <v>716</v>
      </c>
      <c r="I916" s="11" t="s">
        <v>1816</v>
      </c>
      <c r="J916" s="11" t="s">
        <v>5893</v>
      </c>
      <c r="K916" s="11" t="s">
        <v>5894</v>
      </c>
      <c r="L916" s="11" t="s">
        <v>11804</v>
      </c>
      <c r="M916" s="11" t="s">
        <v>1211</v>
      </c>
      <c r="N916" s="11" t="s">
        <v>11163</v>
      </c>
      <c r="O916" s="11" t="s">
        <v>11801</v>
      </c>
      <c r="P916" s="11" t="s">
        <v>11798</v>
      </c>
      <c r="Q916" s="11" t="s">
        <v>11800</v>
      </c>
      <c r="R916" s="11" t="s">
        <v>11670</v>
      </c>
      <c r="S916" s="11" t="s">
        <v>11667</v>
      </c>
      <c r="T916" s="11" t="s">
        <v>11669</v>
      </c>
    </row>
    <row r="917" spans="1:20" ht="30">
      <c r="A917" s="11" t="s">
        <v>10574</v>
      </c>
      <c r="B917" s="8" t="s">
        <v>5913</v>
      </c>
      <c r="C917" s="11" t="s">
        <v>734</v>
      </c>
      <c r="D917" s="11" t="s">
        <v>4749</v>
      </c>
      <c r="E917" s="11" t="s">
        <v>10576</v>
      </c>
      <c r="F917" s="9"/>
      <c r="G917" s="11" t="s">
        <v>10535</v>
      </c>
      <c r="H917" s="11" t="s">
        <v>716</v>
      </c>
      <c r="I917" s="11" t="s">
        <v>316</v>
      </c>
      <c r="J917" s="11" t="s">
        <v>5893</v>
      </c>
      <c r="K917" s="11" t="s">
        <v>5894</v>
      </c>
      <c r="L917" s="11" t="s">
        <v>10575</v>
      </c>
      <c r="M917" s="11" t="s">
        <v>1211</v>
      </c>
      <c r="N917" s="11" t="s">
        <v>716</v>
      </c>
      <c r="O917" s="11" t="s">
        <v>10542</v>
      </c>
      <c r="P917" s="11" t="s">
        <v>10539</v>
      </c>
      <c r="Q917" s="11" t="s">
        <v>10541</v>
      </c>
      <c r="R917" s="11" t="s">
        <v>10434</v>
      </c>
      <c r="S917" s="11" t="s">
        <v>10448</v>
      </c>
      <c r="T917" s="11" t="s">
        <v>10433</v>
      </c>
    </row>
    <row r="918" spans="1:20">
      <c r="A918" s="11" t="s">
        <v>10285</v>
      </c>
      <c r="B918" s="8" t="s">
        <v>5918</v>
      </c>
      <c r="C918" s="11" t="s">
        <v>962</v>
      </c>
      <c r="D918" s="11" t="s">
        <v>4749</v>
      </c>
      <c r="E918" s="11" t="s">
        <v>10286</v>
      </c>
      <c r="F918" s="9"/>
      <c r="G918" s="11" t="s">
        <v>10252</v>
      </c>
      <c r="H918" s="11" t="s">
        <v>716</v>
      </c>
      <c r="I918" s="11" t="s">
        <v>316</v>
      </c>
      <c r="J918" s="11" t="s">
        <v>5893</v>
      </c>
      <c r="K918" s="11" t="s">
        <v>5894</v>
      </c>
      <c r="L918" s="11" t="s">
        <v>1207</v>
      </c>
      <c r="M918" s="11" t="s">
        <v>1211</v>
      </c>
      <c r="N918" s="11" t="s">
        <v>8873</v>
      </c>
      <c r="O918" s="11" t="s">
        <v>10259</v>
      </c>
      <c r="P918" s="11" t="s">
        <v>10256</v>
      </c>
      <c r="Q918" s="11" t="s">
        <v>10258</v>
      </c>
      <c r="R918" s="11" t="s">
        <v>10263</v>
      </c>
      <c r="S918" s="11" t="s">
        <v>10260</v>
      </c>
      <c r="T918" s="11" t="s">
        <v>10262</v>
      </c>
    </row>
    <row r="919" spans="1:20" ht="30">
      <c r="A919" s="11" t="s">
        <v>7776</v>
      </c>
      <c r="B919" s="8" t="s">
        <v>5928</v>
      </c>
      <c r="C919" s="11" t="s">
        <v>717</v>
      </c>
      <c r="D919" s="11" t="s">
        <v>4749</v>
      </c>
      <c r="E919" s="11" t="s">
        <v>7778</v>
      </c>
      <c r="F919" s="9"/>
      <c r="G919" s="11" t="s">
        <v>7737</v>
      </c>
      <c r="H919" s="11" t="s">
        <v>716</v>
      </c>
      <c r="I919" s="11" t="s">
        <v>342</v>
      </c>
      <c r="J919" s="11" t="s">
        <v>5893</v>
      </c>
      <c r="K919" s="11" t="s">
        <v>5894</v>
      </c>
      <c r="L919" s="11" t="s">
        <v>7777</v>
      </c>
      <c r="M919" s="11" t="s">
        <v>4806</v>
      </c>
      <c r="N919" s="11" t="s">
        <v>716</v>
      </c>
      <c r="O919" s="11" t="s">
        <v>7765</v>
      </c>
      <c r="P919" s="11" t="s">
        <v>7773</v>
      </c>
      <c r="Q919" s="11" t="s">
        <v>7764</v>
      </c>
      <c r="R919" s="11" t="s">
        <v>7733</v>
      </c>
      <c r="S919" s="11" t="s">
        <v>7730</v>
      </c>
      <c r="T919" s="11" t="s">
        <v>7732</v>
      </c>
    </row>
    <row r="920" spans="1:20" ht="30">
      <c r="A920" s="11" t="s">
        <v>7185</v>
      </c>
      <c r="B920" s="8" t="s">
        <v>5933</v>
      </c>
      <c r="C920" s="11" t="s">
        <v>537</v>
      </c>
      <c r="D920" s="11" t="s">
        <v>4749</v>
      </c>
      <c r="E920" s="11" t="s">
        <v>7186</v>
      </c>
      <c r="F920" s="9"/>
      <c r="G920" s="11" t="s">
        <v>7116</v>
      </c>
      <c r="H920" s="11" t="s">
        <v>716</v>
      </c>
      <c r="I920" s="11" t="s">
        <v>342</v>
      </c>
      <c r="J920" s="11" t="s">
        <v>5893</v>
      </c>
      <c r="K920" s="11" t="s">
        <v>5894</v>
      </c>
      <c r="L920" s="11" t="s">
        <v>4081</v>
      </c>
      <c r="M920" s="11" t="s">
        <v>1211</v>
      </c>
      <c r="N920" s="11" t="s">
        <v>7115</v>
      </c>
      <c r="O920" s="11" t="s">
        <v>7173</v>
      </c>
      <c r="P920" s="11" t="s">
        <v>7182</v>
      </c>
      <c r="Q920" s="11" t="s">
        <v>7172</v>
      </c>
      <c r="R920" s="11" t="s">
        <v>7058</v>
      </c>
      <c r="S920" s="11" t="s">
        <v>7055</v>
      </c>
      <c r="T920" s="11" t="s">
        <v>7057</v>
      </c>
    </row>
    <row r="921" spans="1:20" ht="30">
      <c r="A921" s="11" t="s">
        <v>14824</v>
      </c>
      <c r="B921" s="8" t="s">
        <v>5938</v>
      </c>
      <c r="C921" s="11" t="s">
        <v>208</v>
      </c>
      <c r="D921" s="11" t="s">
        <v>4749</v>
      </c>
      <c r="E921" s="11" t="s">
        <v>14825</v>
      </c>
      <c r="F921" s="9"/>
      <c r="G921" s="11" t="s">
        <v>14699</v>
      </c>
      <c r="H921" s="11" t="s">
        <v>716</v>
      </c>
      <c r="I921" s="11" t="s">
        <v>1520</v>
      </c>
      <c r="J921" s="11" t="s">
        <v>5893</v>
      </c>
      <c r="K921" s="11" t="s">
        <v>5894</v>
      </c>
      <c r="L921" s="11" t="s">
        <v>6021</v>
      </c>
      <c r="M921" s="11" t="s">
        <v>1211</v>
      </c>
      <c r="N921" s="11" t="s">
        <v>8487</v>
      </c>
      <c r="O921" s="11" t="s">
        <v>14811</v>
      </c>
      <c r="P921" s="11" t="s">
        <v>14808</v>
      </c>
      <c r="Q921" s="11" t="s">
        <v>14810</v>
      </c>
      <c r="R921" s="11" t="s">
        <v>14708</v>
      </c>
      <c r="S921" s="11" t="s">
        <v>14705</v>
      </c>
      <c r="T921" s="11" t="s">
        <v>14707</v>
      </c>
    </row>
    <row r="922" spans="1:20">
      <c r="A922" t="s">
        <v>15746</v>
      </c>
      <c r="C922" t="s">
        <v>437</v>
      </c>
      <c r="D922" t="s">
        <v>15716</v>
      </c>
    </row>
    <row r="923" spans="1:20" ht="30">
      <c r="A923" s="11" t="s">
        <v>11376</v>
      </c>
      <c r="B923" s="8" t="s">
        <v>5943</v>
      </c>
      <c r="C923" s="11" t="s">
        <v>467</v>
      </c>
      <c r="D923" s="11" t="s">
        <v>4749</v>
      </c>
      <c r="E923" s="11" t="s">
        <v>11377</v>
      </c>
      <c r="F923" s="9"/>
      <c r="G923" s="11" t="s">
        <v>11215</v>
      </c>
      <c r="H923" s="11" t="s">
        <v>716</v>
      </c>
      <c r="I923" s="11" t="s">
        <v>1816</v>
      </c>
      <c r="J923" s="11" t="s">
        <v>5893</v>
      </c>
      <c r="K923" s="11" t="s">
        <v>5894</v>
      </c>
      <c r="L923" s="11" t="s">
        <v>6192</v>
      </c>
      <c r="M923" s="11" t="s">
        <v>1211</v>
      </c>
      <c r="N923" s="11" t="s">
        <v>11163</v>
      </c>
      <c r="O923" s="11" t="s">
        <v>11352</v>
      </c>
      <c r="P923" s="11" t="s">
        <v>11349</v>
      </c>
      <c r="Q923" s="11" t="s">
        <v>11351</v>
      </c>
      <c r="R923" s="11" t="s">
        <v>11266</v>
      </c>
      <c r="S923" s="11" t="s">
        <v>11263</v>
      </c>
      <c r="T923" s="11" t="s">
        <v>11265</v>
      </c>
    </row>
    <row r="924" spans="1:20" ht="30">
      <c r="A924" s="11" t="s">
        <v>11737</v>
      </c>
      <c r="B924" s="8" t="s">
        <v>5926</v>
      </c>
      <c r="C924" s="11" t="s">
        <v>1784</v>
      </c>
      <c r="D924" s="11" t="s">
        <v>4749</v>
      </c>
      <c r="E924" s="11" t="s">
        <v>11739</v>
      </c>
      <c r="F924" s="9"/>
      <c r="G924" s="11" t="s">
        <v>11664</v>
      </c>
      <c r="H924" s="11" t="s">
        <v>716</v>
      </c>
      <c r="I924" s="11" t="s">
        <v>1816</v>
      </c>
      <c r="J924" s="11" t="s">
        <v>5908</v>
      </c>
      <c r="K924" s="11" t="s">
        <v>5909</v>
      </c>
      <c r="L924" s="11" t="s">
        <v>3413</v>
      </c>
      <c r="M924" s="11" t="s">
        <v>1211</v>
      </c>
      <c r="N924" s="11" t="s">
        <v>11163</v>
      </c>
      <c r="O924" s="11" t="s">
        <v>11670</v>
      </c>
      <c r="P924" s="11" t="s">
        <v>11667</v>
      </c>
      <c r="Q924" s="11" t="s">
        <v>11669</v>
      </c>
      <c r="R924" s="11" t="s">
        <v>11158</v>
      </c>
      <c r="S924" s="11" t="s">
        <v>11155</v>
      </c>
      <c r="T924" s="11" t="s">
        <v>11157</v>
      </c>
    </row>
    <row r="925" spans="1:20" ht="45">
      <c r="A925" s="11" t="s">
        <v>6921</v>
      </c>
      <c r="B925" s="8" t="s">
        <v>5951</v>
      </c>
      <c r="C925" s="11" t="s">
        <v>860</v>
      </c>
      <c r="D925" s="11" t="s">
        <v>4749</v>
      </c>
      <c r="E925" s="11" t="s">
        <v>6922</v>
      </c>
      <c r="F925" s="9"/>
      <c r="G925" s="11" t="s">
        <v>6897</v>
      </c>
      <c r="H925" s="11" t="s">
        <v>716</v>
      </c>
      <c r="I925" s="11" t="s">
        <v>166</v>
      </c>
      <c r="J925" s="11" t="s">
        <v>5484</v>
      </c>
      <c r="K925" s="11" t="s">
        <v>6891</v>
      </c>
      <c r="L925" s="11" t="s">
        <v>3171</v>
      </c>
      <c r="M925" s="11" t="s">
        <v>1249</v>
      </c>
      <c r="N925" s="11" t="s">
        <v>6896</v>
      </c>
      <c r="O925" s="11" t="s">
        <v>6903</v>
      </c>
      <c r="P925" s="11" t="s">
        <v>6900</v>
      </c>
      <c r="Q925" s="11" t="s">
        <v>6902</v>
      </c>
      <c r="R925" s="11" t="s">
        <v>5878</v>
      </c>
      <c r="S925" s="11" t="s">
        <v>5875</v>
      </c>
      <c r="T925" s="11" t="s">
        <v>5877</v>
      </c>
    </row>
    <row r="926" spans="1:20" ht="30">
      <c r="A926" s="11" t="s">
        <v>278</v>
      </c>
      <c r="B926" s="8" t="s">
        <v>5963</v>
      </c>
      <c r="C926" s="11" t="s">
        <v>289</v>
      </c>
      <c r="D926" s="11" t="s">
        <v>290</v>
      </c>
      <c r="E926" s="11" t="s">
        <v>291</v>
      </c>
      <c r="F926" s="9"/>
      <c r="G926" s="11" t="s">
        <v>286</v>
      </c>
      <c r="H926" s="11" t="s">
        <v>54</v>
      </c>
      <c r="I926" s="11" t="s">
        <v>287</v>
      </c>
      <c r="J926" s="11" t="s">
        <v>152</v>
      </c>
      <c r="K926" s="11" t="s">
        <v>276</v>
      </c>
      <c r="L926" s="11" t="s">
        <v>279</v>
      </c>
      <c r="M926" s="11" t="s">
        <v>163</v>
      </c>
      <c r="N926" s="11" t="s">
        <v>285</v>
      </c>
      <c r="O926" s="11" t="s">
        <v>295</v>
      </c>
      <c r="P926" s="11" t="s">
        <v>292</v>
      </c>
      <c r="Q926" s="11" t="s">
        <v>294</v>
      </c>
      <c r="R926" s="11" t="s">
        <v>178</v>
      </c>
      <c r="S926" s="11" t="s">
        <v>175</v>
      </c>
      <c r="T926" s="11" t="s">
        <v>177</v>
      </c>
    </row>
    <row r="927" spans="1:20" ht="30">
      <c r="A927" s="11" t="s">
        <v>4663</v>
      </c>
      <c r="B927" s="8" t="s">
        <v>5970</v>
      </c>
      <c r="C927" s="11" t="s">
        <v>190</v>
      </c>
      <c r="D927" s="11" t="s">
        <v>290</v>
      </c>
      <c r="E927" s="11" t="s">
        <v>4667</v>
      </c>
      <c r="F927" s="9"/>
      <c r="G927" s="11" t="s">
        <v>4666</v>
      </c>
      <c r="H927" s="11" t="s">
        <v>752</v>
      </c>
      <c r="I927" s="11" t="s">
        <v>224</v>
      </c>
      <c r="J927" s="11" t="s">
        <v>484</v>
      </c>
      <c r="K927" s="11" t="s">
        <v>4622</v>
      </c>
      <c r="L927" s="11" t="s">
        <v>2312</v>
      </c>
      <c r="M927" s="11" t="s">
        <v>1211</v>
      </c>
      <c r="N927" s="11" t="s">
        <v>1202</v>
      </c>
      <c r="O927" s="11" t="s">
        <v>4577</v>
      </c>
      <c r="P927" s="11" t="s">
        <v>4598</v>
      </c>
      <c r="Q927" s="11" t="s">
        <v>4576</v>
      </c>
      <c r="R927" s="11" t="s">
        <v>4587</v>
      </c>
      <c r="S927" s="11" t="s">
        <v>4584</v>
      </c>
      <c r="T927" s="11" t="s">
        <v>4586</v>
      </c>
    </row>
    <row r="928" spans="1:20" ht="30">
      <c r="A928" s="11" t="s">
        <v>3329</v>
      </c>
      <c r="B928" s="8" t="s">
        <v>5973</v>
      </c>
      <c r="C928" s="11" t="s">
        <v>190</v>
      </c>
      <c r="D928" s="11" t="s">
        <v>290</v>
      </c>
      <c r="E928" s="11" t="s">
        <v>3331</v>
      </c>
      <c r="F928" s="9"/>
      <c r="G928" s="11" t="s">
        <v>2186</v>
      </c>
      <c r="H928" s="11" t="s">
        <v>716</v>
      </c>
      <c r="I928" s="11" t="s">
        <v>53</v>
      </c>
      <c r="J928" s="11" t="s">
        <v>2194</v>
      </c>
      <c r="K928" s="11" t="s">
        <v>2195</v>
      </c>
      <c r="L928" s="11" t="s">
        <v>3330</v>
      </c>
      <c r="M928" s="11" t="s">
        <v>2184</v>
      </c>
      <c r="N928" s="11" t="s">
        <v>2985</v>
      </c>
      <c r="O928" s="11" t="s">
        <v>3293</v>
      </c>
      <c r="P928" s="11" t="s">
        <v>3290</v>
      </c>
      <c r="Q928" s="11" t="s">
        <v>3292</v>
      </c>
      <c r="R928" s="11" t="s">
        <v>3054</v>
      </c>
      <c r="S928" s="11" t="s">
        <v>3051</v>
      </c>
      <c r="T928" s="11" t="s">
        <v>3053</v>
      </c>
    </row>
    <row r="929" spans="1:20" ht="30">
      <c r="A929" s="11" t="s">
        <v>9292</v>
      </c>
      <c r="B929" s="8" t="s">
        <v>5977</v>
      </c>
      <c r="C929" s="11" t="s">
        <v>2409</v>
      </c>
      <c r="D929" s="11" t="s">
        <v>290</v>
      </c>
      <c r="E929" s="11" t="s">
        <v>9294</v>
      </c>
      <c r="F929" s="9"/>
      <c r="G929" s="11" t="s">
        <v>9224</v>
      </c>
      <c r="H929" s="11" t="s">
        <v>716</v>
      </c>
      <c r="I929" s="11" t="s">
        <v>287</v>
      </c>
      <c r="J929" s="11" t="s">
        <v>5893</v>
      </c>
      <c r="K929" s="11" t="s">
        <v>5894</v>
      </c>
      <c r="L929" s="11" t="s">
        <v>9293</v>
      </c>
      <c r="M929" s="11" t="s">
        <v>1211</v>
      </c>
      <c r="N929" s="11" t="s">
        <v>716</v>
      </c>
      <c r="O929" s="11" t="s">
        <v>9278</v>
      </c>
      <c r="P929" s="11" t="s">
        <v>9275</v>
      </c>
      <c r="Q929" s="11" t="s">
        <v>9277</v>
      </c>
      <c r="R929" s="11" t="s">
        <v>9016</v>
      </c>
      <c r="S929" s="11" t="s">
        <v>9176</v>
      </c>
      <c r="T929" s="11" t="s">
        <v>9157</v>
      </c>
    </row>
    <row r="930" spans="1:20" ht="30">
      <c r="A930" s="11" t="s">
        <v>3642</v>
      </c>
      <c r="B930" s="8" t="s">
        <v>5983</v>
      </c>
      <c r="C930" s="11" t="s">
        <v>88</v>
      </c>
      <c r="D930" s="11" t="s">
        <v>290</v>
      </c>
      <c r="E930" s="11" t="s">
        <v>3644</v>
      </c>
      <c r="F930" s="9"/>
      <c r="G930" s="11" t="s">
        <v>2186</v>
      </c>
      <c r="H930" s="11" t="s">
        <v>716</v>
      </c>
      <c r="I930" s="11" t="s">
        <v>53</v>
      </c>
      <c r="J930" s="11" t="s">
        <v>2194</v>
      </c>
      <c r="K930" s="11" t="s">
        <v>3609</v>
      </c>
      <c r="L930" s="11" t="s">
        <v>3643</v>
      </c>
      <c r="M930" s="11" t="s">
        <v>2184</v>
      </c>
      <c r="N930" s="11" t="s">
        <v>2185</v>
      </c>
      <c r="O930" s="11" t="s">
        <v>3618</v>
      </c>
      <c r="P930" s="11" t="s">
        <v>3615</v>
      </c>
      <c r="Q930" s="11" t="s">
        <v>3617</v>
      </c>
      <c r="R930" s="11" t="s">
        <v>3355</v>
      </c>
      <c r="S930" s="11" t="s">
        <v>3352</v>
      </c>
      <c r="T930" s="11" t="s">
        <v>3354</v>
      </c>
    </row>
    <row r="931" spans="1:20" ht="30">
      <c r="A931" s="11" t="s">
        <v>11131</v>
      </c>
      <c r="B931" s="8" t="s">
        <v>5988</v>
      </c>
      <c r="C931" s="11" t="s">
        <v>838</v>
      </c>
      <c r="D931" s="11" t="s">
        <v>11132</v>
      </c>
      <c r="E931" s="11" t="s">
        <v>11133</v>
      </c>
      <c r="F931" s="9"/>
      <c r="G931" s="11" t="s">
        <v>10764</v>
      </c>
      <c r="H931" s="11" t="s">
        <v>716</v>
      </c>
      <c r="I931" s="11" t="s">
        <v>316</v>
      </c>
      <c r="J931" s="11" t="s">
        <v>5893</v>
      </c>
      <c r="K931" s="11" t="s">
        <v>5894</v>
      </c>
      <c r="L931" s="11" t="s">
        <v>871</v>
      </c>
      <c r="M931" s="11" t="s">
        <v>1211</v>
      </c>
      <c r="N931" s="11" t="s">
        <v>716</v>
      </c>
      <c r="O931" s="11" t="s">
        <v>447</v>
      </c>
      <c r="P931" s="11" t="s">
        <v>5483</v>
      </c>
      <c r="Q931" s="11" t="s">
        <v>447</v>
      </c>
      <c r="R931" s="11" t="s">
        <v>11047</v>
      </c>
      <c r="S931" s="11" t="s">
        <v>11044</v>
      </c>
      <c r="T931" s="11" t="s">
        <v>11046</v>
      </c>
    </row>
    <row r="932" spans="1:20" ht="30">
      <c r="A932" s="11" t="s">
        <v>7629</v>
      </c>
      <c r="B932" s="8" t="s">
        <v>5992</v>
      </c>
      <c r="C932" s="11" t="s">
        <v>328</v>
      </c>
      <c r="D932" s="11" t="s">
        <v>7637</v>
      </c>
      <c r="E932" s="11" t="s">
        <v>7638</v>
      </c>
      <c r="F932" s="9"/>
      <c r="G932" s="11" t="s">
        <v>7635</v>
      </c>
      <c r="H932" s="11" t="s">
        <v>716</v>
      </c>
      <c r="I932" s="11" t="s">
        <v>342</v>
      </c>
      <c r="J932" s="11" t="s">
        <v>5893</v>
      </c>
      <c r="K932" s="11" t="s">
        <v>5894</v>
      </c>
      <c r="L932" s="11" t="s">
        <v>5205</v>
      </c>
      <c r="M932" s="11" t="s">
        <v>7634</v>
      </c>
      <c r="N932" s="11" t="s">
        <v>7115</v>
      </c>
      <c r="O932" s="11" t="s">
        <v>7642</v>
      </c>
      <c r="P932" s="11" t="s">
        <v>7639</v>
      </c>
      <c r="Q932" s="11" t="s">
        <v>7641</v>
      </c>
      <c r="R932" s="11" t="s">
        <v>7646</v>
      </c>
      <c r="S932" s="11" t="s">
        <v>7643</v>
      </c>
      <c r="T932" s="11" t="s">
        <v>7645</v>
      </c>
    </row>
    <row r="933" spans="1:20" ht="30">
      <c r="A933" s="11" t="s">
        <v>6407</v>
      </c>
      <c r="B933" s="8" t="s">
        <v>5997</v>
      </c>
      <c r="C933" s="11" t="s">
        <v>838</v>
      </c>
      <c r="D933" s="11" t="s">
        <v>6434</v>
      </c>
      <c r="E933" s="11" t="s">
        <v>6435</v>
      </c>
      <c r="F933" s="9"/>
      <c r="G933" s="11" t="s">
        <v>6012</v>
      </c>
      <c r="H933" s="11" t="s">
        <v>716</v>
      </c>
      <c r="I933" s="11" t="s">
        <v>166</v>
      </c>
      <c r="J933" s="11" t="s">
        <v>5908</v>
      </c>
      <c r="K933" s="11" t="s">
        <v>5909</v>
      </c>
      <c r="L933" s="11" t="s">
        <v>4490</v>
      </c>
      <c r="M933" s="11" t="s">
        <v>1211</v>
      </c>
      <c r="N933" s="11" t="s">
        <v>716</v>
      </c>
      <c r="O933" s="11" t="s">
        <v>6411</v>
      </c>
      <c r="P933" s="11" t="s">
        <v>6408</v>
      </c>
      <c r="Q933" s="11" t="s">
        <v>6410</v>
      </c>
      <c r="R933" s="11" t="s">
        <v>5878</v>
      </c>
      <c r="S933" s="11" t="s">
        <v>5875</v>
      </c>
      <c r="T933" s="11" t="s">
        <v>5877</v>
      </c>
    </row>
    <row r="934" spans="1:20" ht="45">
      <c r="A934" s="11" t="s">
        <v>5856</v>
      </c>
      <c r="B934" s="8" t="s">
        <v>6002</v>
      </c>
      <c r="C934" s="11" t="s">
        <v>190</v>
      </c>
      <c r="D934" s="11" t="s">
        <v>5859</v>
      </c>
      <c r="E934" s="11" t="s">
        <v>5860</v>
      </c>
      <c r="F934" s="9">
        <v>79996515011</v>
      </c>
      <c r="G934" s="11" t="s">
        <v>5561</v>
      </c>
      <c r="H934" s="11" t="s">
        <v>716</v>
      </c>
      <c r="I934" s="11" t="s">
        <v>1816</v>
      </c>
      <c r="J934" s="11" t="s">
        <v>5774</v>
      </c>
      <c r="K934" s="11" t="s">
        <v>5775</v>
      </c>
      <c r="L934" s="11" t="s">
        <v>5857</v>
      </c>
      <c r="M934" s="11" t="s">
        <v>5559</v>
      </c>
      <c r="N934" s="11" t="s">
        <v>5560</v>
      </c>
      <c r="O934" s="11" t="s">
        <v>5790</v>
      </c>
      <c r="P934" s="11" t="s">
        <v>5787</v>
      </c>
      <c r="Q934" s="11" t="s">
        <v>5789</v>
      </c>
      <c r="R934" s="11" t="s">
        <v>5293</v>
      </c>
      <c r="S934" s="11" t="s">
        <v>5290</v>
      </c>
      <c r="T934" s="11" t="s">
        <v>5292</v>
      </c>
    </row>
    <row r="935" spans="1:20">
      <c r="A935" s="11" t="s">
        <v>6884</v>
      </c>
      <c r="B935" s="8" t="s">
        <v>6009</v>
      </c>
      <c r="C935" s="11" t="s">
        <v>860</v>
      </c>
      <c r="D935" s="11" t="s">
        <v>6886</v>
      </c>
      <c r="E935" s="11" t="s">
        <v>6887</v>
      </c>
      <c r="F935" s="9"/>
      <c r="G935" s="11" t="s">
        <v>6686</v>
      </c>
      <c r="H935" s="11" t="s">
        <v>716</v>
      </c>
      <c r="I935" s="11" t="s">
        <v>166</v>
      </c>
      <c r="J935" s="11" t="s">
        <v>5893</v>
      </c>
      <c r="K935" s="11" t="s">
        <v>5894</v>
      </c>
      <c r="L935" s="11" t="s">
        <v>6885</v>
      </c>
      <c r="M935" s="11" t="s">
        <v>1211</v>
      </c>
      <c r="N935" s="11" t="s">
        <v>716</v>
      </c>
      <c r="O935" s="11" t="s">
        <v>6872</v>
      </c>
      <c r="P935" s="11" t="s">
        <v>6869</v>
      </c>
      <c r="Q935" s="11" t="s">
        <v>6871</v>
      </c>
      <c r="R935" s="11" t="s">
        <v>6773</v>
      </c>
      <c r="S935" s="11" t="s">
        <v>6770</v>
      </c>
      <c r="T935" s="11" t="s">
        <v>6772</v>
      </c>
    </row>
    <row r="936" spans="1:20" ht="30">
      <c r="A936" s="11" t="s">
        <v>14312</v>
      </c>
      <c r="B936" s="8" t="s">
        <v>6015</v>
      </c>
      <c r="C936" s="11" t="s">
        <v>860</v>
      </c>
      <c r="D936" s="11" t="s">
        <v>14313</v>
      </c>
      <c r="E936" s="11" t="s">
        <v>14314</v>
      </c>
      <c r="F936" s="9"/>
      <c r="G936" s="11" t="s">
        <v>14232</v>
      </c>
      <c r="H936" s="11" t="s">
        <v>716</v>
      </c>
      <c r="I936" s="11" t="s">
        <v>1520</v>
      </c>
      <c r="J936" s="11" t="s">
        <v>5893</v>
      </c>
      <c r="K936" s="11" t="s">
        <v>5894</v>
      </c>
      <c r="L936" s="11" t="s">
        <v>6141</v>
      </c>
      <c r="M936" s="11" t="s">
        <v>1211</v>
      </c>
      <c r="N936" s="11" t="s">
        <v>8487</v>
      </c>
      <c r="O936" s="11" t="s">
        <v>14302</v>
      </c>
      <c r="P936" s="11" t="s">
        <v>14309</v>
      </c>
      <c r="Q936" s="11" t="s">
        <v>14301</v>
      </c>
      <c r="R936" s="11" t="s">
        <v>14230</v>
      </c>
      <c r="S936" s="11" t="s">
        <v>14248</v>
      </c>
      <c r="T936" s="11" t="s">
        <v>14229</v>
      </c>
    </row>
    <row r="937" spans="1:20">
      <c r="A937" s="11" t="s">
        <v>8843</v>
      </c>
      <c r="B937" s="8" t="s">
        <v>6019</v>
      </c>
      <c r="C937" s="11" t="s">
        <v>1377</v>
      </c>
      <c r="D937" s="11" t="s">
        <v>8844</v>
      </c>
      <c r="E937" s="11" t="s">
        <v>8845</v>
      </c>
      <c r="F937" s="9"/>
      <c r="G937" s="11" t="s">
        <v>8666</v>
      </c>
      <c r="H937" s="11" t="s">
        <v>716</v>
      </c>
      <c r="I937" s="11" t="s">
        <v>287</v>
      </c>
      <c r="J937" s="11" t="s">
        <v>5893</v>
      </c>
      <c r="K937" s="11" t="s">
        <v>5894</v>
      </c>
      <c r="L937" s="11" t="s">
        <v>2617</v>
      </c>
      <c r="M937" s="11" t="s">
        <v>1211</v>
      </c>
      <c r="N937" s="11" t="s">
        <v>8487</v>
      </c>
      <c r="O937" s="11" t="s">
        <v>447</v>
      </c>
      <c r="P937" s="11" t="s">
        <v>5907</v>
      </c>
      <c r="Q937" s="11" t="s">
        <v>447</v>
      </c>
      <c r="R937" s="11" t="s">
        <v>8672</v>
      </c>
      <c r="S937" s="11" t="s">
        <v>8669</v>
      </c>
      <c r="T937" s="11" t="s">
        <v>8671</v>
      </c>
    </row>
    <row r="938" spans="1:20" ht="30">
      <c r="A938" s="11" t="s">
        <v>10109</v>
      </c>
      <c r="B938" s="8" t="s">
        <v>6024</v>
      </c>
      <c r="C938" s="11" t="s">
        <v>467</v>
      </c>
      <c r="D938" s="11" t="s">
        <v>10111</v>
      </c>
      <c r="E938" s="11" t="s">
        <v>10112</v>
      </c>
      <c r="F938" s="9"/>
      <c r="G938" s="11" t="s">
        <v>10096</v>
      </c>
      <c r="H938" s="11" t="s">
        <v>716</v>
      </c>
      <c r="I938" s="11" t="s">
        <v>316</v>
      </c>
      <c r="J938" s="11" t="s">
        <v>5893</v>
      </c>
      <c r="K938" s="11" t="s">
        <v>5894</v>
      </c>
      <c r="L938" s="11" t="s">
        <v>10110</v>
      </c>
      <c r="M938" s="11" t="s">
        <v>1211</v>
      </c>
      <c r="N938" s="11" t="s">
        <v>716</v>
      </c>
      <c r="O938" s="11" t="s">
        <v>10103</v>
      </c>
      <c r="P938" s="11" t="s">
        <v>10100</v>
      </c>
      <c r="Q938" s="11" t="s">
        <v>10102</v>
      </c>
      <c r="R938" s="11" t="s">
        <v>10107</v>
      </c>
      <c r="S938" s="11" t="s">
        <v>10104</v>
      </c>
      <c r="T938" s="11" t="s">
        <v>10106</v>
      </c>
    </row>
    <row r="939" spans="1:20" ht="30">
      <c r="A939" s="11" t="s">
        <v>1800</v>
      </c>
      <c r="B939" s="8" t="s">
        <v>6029</v>
      </c>
      <c r="C939" s="11" t="s">
        <v>208</v>
      </c>
      <c r="D939" s="11" t="s">
        <v>1806</v>
      </c>
      <c r="E939" s="11" t="s">
        <v>1807</v>
      </c>
      <c r="F939" s="9">
        <v>89094295780</v>
      </c>
      <c r="G939" s="11" t="s">
        <v>1805</v>
      </c>
      <c r="H939" s="11" t="s">
        <v>716</v>
      </c>
      <c r="I939" s="11" t="s">
        <v>224</v>
      </c>
      <c r="J939" s="11" t="s">
        <v>1750</v>
      </c>
      <c r="K939" s="11" t="s">
        <v>1787</v>
      </c>
      <c r="L939" s="11" t="s">
        <v>1801</v>
      </c>
      <c r="M939" s="11" t="s">
        <v>1695</v>
      </c>
      <c r="N939" s="11" t="s">
        <v>1804</v>
      </c>
      <c r="O939" s="11" t="s">
        <v>1811</v>
      </c>
      <c r="P939" s="11" t="s">
        <v>1808</v>
      </c>
      <c r="Q939" s="11" t="s">
        <v>1810</v>
      </c>
      <c r="R939" s="11" t="s">
        <v>1691</v>
      </c>
      <c r="S939" s="11" t="s">
        <v>1712</v>
      </c>
      <c r="T939" s="11" t="s">
        <v>1690</v>
      </c>
    </row>
    <row r="940" spans="1:20" ht="30">
      <c r="A940" s="11" t="s">
        <v>10971</v>
      </c>
      <c r="B940" s="8" t="s">
        <v>6034</v>
      </c>
      <c r="C940" s="11" t="s">
        <v>640</v>
      </c>
      <c r="D940" s="11" t="s">
        <v>10990</v>
      </c>
      <c r="E940" s="11" t="s">
        <v>10991</v>
      </c>
      <c r="F940" s="9">
        <v>79873950981</v>
      </c>
      <c r="G940" s="11" t="s">
        <v>10819</v>
      </c>
      <c r="H940" s="11" t="s">
        <v>716</v>
      </c>
      <c r="I940" s="11" t="s">
        <v>316</v>
      </c>
      <c r="J940" s="11" t="s">
        <v>5908</v>
      </c>
      <c r="K940" s="11" t="s">
        <v>5909</v>
      </c>
      <c r="L940" s="11" t="s">
        <v>10989</v>
      </c>
      <c r="M940" s="11" t="s">
        <v>1211</v>
      </c>
      <c r="N940" s="11" t="s">
        <v>10943</v>
      </c>
      <c r="O940" s="11" t="s">
        <v>10814</v>
      </c>
      <c r="P940" s="11" t="s">
        <v>10826</v>
      </c>
      <c r="Q940" s="11" t="s">
        <v>10813</v>
      </c>
      <c r="R940" s="11" t="s">
        <v>9988</v>
      </c>
      <c r="S940" s="11" t="s">
        <v>9985</v>
      </c>
      <c r="T940" s="11" t="s">
        <v>9987</v>
      </c>
    </row>
    <row r="941" spans="1:20" ht="30">
      <c r="A941" s="11" t="s">
        <v>11515</v>
      </c>
      <c r="B941" s="8" t="s">
        <v>6039</v>
      </c>
      <c r="C941" s="11" t="s">
        <v>5417</v>
      </c>
      <c r="D941" s="11" t="s">
        <v>10990</v>
      </c>
      <c r="E941" s="11" t="s">
        <v>11516</v>
      </c>
      <c r="F941" s="9"/>
      <c r="G941" s="11" t="s">
        <v>11215</v>
      </c>
      <c r="H941" s="11" t="s">
        <v>716</v>
      </c>
      <c r="I941" s="11" t="s">
        <v>1816</v>
      </c>
      <c r="J941" s="11" t="s">
        <v>5893</v>
      </c>
      <c r="K941" s="11" t="s">
        <v>5894</v>
      </c>
      <c r="L941" s="11" t="s">
        <v>6584</v>
      </c>
      <c r="M941" s="11" t="s">
        <v>1211</v>
      </c>
      <c r="N941" s="11" t="s">
        <v>11163</v>
      </c>
      <c r="O941" s="11" t="s">
        <v>11507</v>
      </c>
      <c r="P941" s="11" t="s">
        <v>11504</v>
      </c>
      <c r="Q941" s="11" t="s">
        <v>11506</v>
      </c>
      <c r="R941" s="11" t="s">
        <v>11391</v>
      </c>
      <c r="S941" s="11" t="s">
        <v>11388</v>
      </c>
      <c r="T941" s="11" t="s">
        <v>11390</v>
      </c>
    </row>
    <row r="942" spans="1:20" ht="30">
      <c r="A942" s="11" t="s">
        <v>2841</v>
      </c>
      <c r="B942" s="8" t="s">
        <v>6043</v>
      </c>
      <c r="C942" s="11" t="s">
        <v>378</v>
      </c>
      <c r="D942" s="11" t="s">
        <v>2843</v>
      </c>
      <c r="E942" s="11" t="s">
        <v>2844</v>
      </c>
      <c r="F942" s="9"/>
      <c r="G942" s="11" t="s">
        <v>2186</v>
      </c>
      <c r="H942" s="11" t="s">
        <v>716</v>
      </c>
      <c r="I942" s="11" t="s">
        <v>53</v>
      </c>
      <c r="J942" s="11" t="s">
        <v>2194</v>
      </c>
      <c r="K942" s="11" t="s">
        <v>2195</v>
      </c>
      <c r="L942" s="11" t="s">
        <v>2842</v>
      </c>
      <c r="M942" s="11" t="s">
        <v>2184</v>
      </c>
      <c r="N942" s="11" t="s">
        <v>2185</v>
      </c>
      <c r="O942" s="11" t="s">
        <v>2812</v>
      </c>
      <c r="P942" s="11" t="s">
        <v>2809</v>
      </c>
      <c r="Q942" s="11" t="s">
        <v>2811</v>
      </c>
      <c r="R942" s="11" t="s">
        <v>2678</v>
      </c>
      <c r="S942" s="11" t="s">
        <v>2675</v>
      </c>
      <c r="T942" s="11" t="s">
        <v>2677</v>
      </c>
    </row>
    <row r="943" spans="1:20" ht="30">
      <c r="A943" s="11" t="s">
        <v>9485</v>
      </c>
      <c r="B943" s="8" t="s">
        <v>6048</v>
      </c>
      <c r="C943" s="11" t="s">
        <v>9506</v>
      </c>
      <c r="D943" s="11" t="s">
        <v>9507</v>
      </c>
      <c r="E943" s="11" t="s">
        <v>9508</v>
      </c>
      <c r="F943" s="9"/>
      <c r="G943" s="11" t="s">
        <v>9355</v>
      </c>
      <c r="H943" s="11" t="s">
        <v>716</v>
      </c>
      <c r="I943" s="11" t="s">
        <v>287</v>
      </c>
      <c r="J943" s="11" t="s">
        <v>5908</v>
      </c>
      <c r="K943" s="11" t="s">
        <v>5909</v>
      </c>
      <c r="L943" s="11" t="s">
        <v>6657</v>
      </c>
      <c r="M943" s="11" t="s">
        <v>1211</v>
      </c>
      <c r="N943" s="11" t="s">
        <v>9354</v>
      </c>
      <c r="O943" s="11" t="s">
        <v>9360</v>
      </c>
      <c r="P943" s="11" t="s">
        <v>9357</v>
      </c>
      <c r="Q943" s="11" t="s">
        <v>9359</v>
      </c>
      <c r="R943" s="11" t="s">
        <v>8483</v>
      </c>
      <c r="S943" s="11" t="s">
        <v>8480</v>
      </c>
      <c r="T943" s="11" t="s">
        <v>8482</v>
      </c>
    </row>
    <row r="944" spans="1:20" ht="30">
      <c r="A944" s="11" t="s">
        <v>3368</v>
      </c>
      <c r="B944" s="8" t="s">
        <v>6056</v>
      </c>
      <c r="C944" s="11" t="s">
        <v>378</v>
      </c>
      <c r="D944" s="11" t="s">
        <v>3369</v>
      </c>
      <c r="E944" s="11" t="s">
        <v>3370</v>
      </c>
      <c r="F944" s="9"/>
      <c r="G944" s="11" t="s">
        <v>2670</v>
      </c>
      <c r="H944" s="11" t="s">
        <v>716</v>
      </c>
      <c r="I944" s="11" t="s">
        <v>53</v>
      </c>
      <c r="J944" s="11" t="s">
        <v>2194</v>
      </c>
      <c r="K944" s="11" t="s">
        <v>3366</v>
      </c>
      <c r="L944" s="11" t="s">
        <v>2101</v>
      </c>
      <c r="M944" s="11" t="s">
        <v>3348</v>
      </c>
      <c r="N944" s="11" t="s">
        <v>3349</v>
      </c>
      <c r="O944" s="11" t="s">
        <v>3345</v>
      </c>
      <c r="P944" s="11" t="s">
        <v>3364</v>
      </c>
      <c r="Q944" s="11" t="s">
        <v>3344</v>
      </c>
      <c r="R944" s="11" t="s">
        <v>3355</v>
      </c>
      <c r="S944" s="11" t="s">
        <v>3352</v>
      </c>
      <c r="T944" s="11" t="s">
        <v>3354</v>
      </c>
    </row>
    <row r="945" spans="1:20" ht="30">
      <c r="A945" s="11" t="s">
        <v>12563</v>
      </c>
      <c r="B945" s="8" t="s">
        <v>6062</v>
      </c>
      <c r="C945" s="11" t="s">
        <v>944</v>
      </c>
      <c r="D945" s="11" t="s">
        <v>12564</v>
      </c>
      <c r="E945" s="11" t="s">
        <v>12565</v>
      </c>
      <c r="F945" s="9"/>
      <c r="G945" s="11" t="s">
        <v>12434</v>
      </c>
      <c r="H945" s="11" t="s">
        <v>716</v>
      </c>
      <c r="I945" s="11" t="s">
        <v>224</v>
      </c>
      <c r="J945" s="11" t="s">
        <v>5893</v>
      </c>
      <c r="K945" s="11" t="s">
        <v>5894</v>
      </c>
      <c r="L945" s="11" t="s">
        <v>3832</v>
      </c>
      <c r="M945" s="11" t="s">
        <v>1211</v>
      </c>
      <c r="N945" s="11" t="s">
        <v>12533</v>
      </c>
      <c r="O945" s="11" t="s">
        <v>12539</v>
      </c>
      <c r="P945" s="11" t="s">
        <v>12536</v>
      </c>
      <c r="Q945" s="11" t="s">
        <v>12538</v>
      </c>
      <c r="R945" s="11" t="s">
        <v>12444</v>
      </c>
      <c r="S945" s="11" t="s">
        <v>12441</v>
      </c>
      <c r="T945" s="11" t="s">
        <v>12443</v>
      </c>
    </row>
    <row r="946" spans="1:20" ht="30">
      <c r="A946" s="11" t="s">
        <v>7226</v>
      </c>
      <c r="B946" s="8" t="s">
        <v>6067</v>
      </c>
      <c r="C946" s="11" t="s">
        <v>7227</v>
      </c>
      <c r="D946" s="11" t="s">
        <v>7228</v>
      </c>
      <c r="E946" s="11" t="s">
        <v>7229</v>
      </c>
      <c r="F946" s="9"/>
      <c r="G946" s="11" t="s">
        <v>7202</v>
      </c>
      <c r="H946" s="11" t="s">
        <v>716</v>
      </c>
      <c r="I946" s="11" t="s">
        <v>342</v>
      </c>
      <c r="J946" s="11" t="s">
        <v>5893</v>
      </c>
      <c r="K946" s="11" t="s">
        <v>5894</v>
      </c>
      <c r="L946" s="11" t="s">
        <v>4338</v>
      </c>
      <c r="M946" s="11" t="s">
        <v>1211</v>
      </c>
      <c r="N946" s="11" t="s">
        <v>7115</v>
      </c>
      <c r="O946" s="11" t="s">
        <v>7196</v>
      </c>
      <c r="P946" s="11" t="s">
        <v>7209</v>
      </c>
      <c r="Q946" s="11" t="s">
        <v>7195</v>
      </c>
      <c r="R946" s="11" t="s">
        <v>7058</v>
      </c>
      <c r="S946" s="11" t="s">
        <v>7055</v>
      </c>
      <c r="T946" s="11" t="s">
        <v>7057</v>
      </c>
    </row>
    <row r="947" spans="1:20" ht="30">
      <c r="A947" s="11" t="s">
        <v>1833</v>
      </c>
      <c r="B947" s="8" t="s">
        <v>6072</v>
      </c>
      <c r="C947" s="11" t="s">
        <v>1543</v>
      </c>
      <c r="D947" s="11" t="s">
        <v>1836</v>
      </c>
      <c r="E947" s="11" t="s">
        <v>1837</v>
      </c>
      <c r="F947" s="9"/>
      <c r="G947" s="11" t="s">
        <v>1835</v>
      </c>
      <c r="H947" s="11" t="s">
        <v>716</v>
      </c>
      <c r="I947" s="11" t="s">
        <v>224</v>
      </c>
      <c r="J947" s="11" t="s">
        <v>1750</v>
      </c>
      <c r="K947" s="11" t="s">
        <v>1751</v>
      </c>
      <c r="L947" s="11" t="s">
        <v>1834</v>
      </c>
      <c r="M947" s="11" t="s">
        <v>1695</v>
      </c>
      <c r="N947" s="11" t="s">
        <v>1804</v>
      </c>
      <c r="O947" s="11" t="s">
        <v>1811</v>
      </c>
      <c r="P947" s="11" t="s">
        <v>1808</v>
      </c>
      <c r="Q947" s="11" t="s">
        <v>1810</v>
      </c>
      <c r="R947" s="11" t="s">
        <v>1691</v>
      </c>
      <c r="S947" s="11" t="s">
        <v>1712</v>
      </c>
      <c r="T947" s="11" t="s">
        <v>1690</v>
      </c>
    </row>
    <row r="948" spans="1:20" ht="30">
      <c r="A948" s="11" t="s">
        <v>3882</v>
      </c>
      <c r="B948" s="8" t="s">
        <v>6076</v>
      </c>
      <c r="C948" s="11" t="s">
        <v>3060</v>
      </c>
      <c r="D948" s="11" t="s">
        <v>3884</v>
      </c>
      <c r="E948" s="11" t="s">
        <v>3885</v>
      </c>
      <c r="F948" s="9"/>
      <c r="G948" s="11" t="s">
        <v>2670</v>
      </c>
      <c r="H948" s="11" t="s">
        <v>716</v>
      </c>
      <c r="I948" s="11" t="s">
        <v>53</v>
      </c>
      <c r="J948" s="11" t="s">
        <v>2194</v>
      </c>
      <c r="K948" s="11" t="s">
        <v>3357</v>
      </c>
      <c r="L948" s="11" t="s">
        <v>3883</v>
      </c>
      <c r="M948" s="11" t="s">
        <v>3348</v>
      </c>
      <c r="N948" s="11" t="s">
        <v>3530</v>
      </c>
      <c r="O948" s="11" t="s">
        <v>3855</v>
      </c>
      <c r="P948" s="11" t="s">
        <v>3852</v>
      </c>
      <c r="Q948" s="11" t="s">
        <v>3854</v>
      </c>
      <c r="R948" s="11" t="s">
        <v>3355</v>
      </c>
      <c r="S948" s="11" t="s">
        <v>3352</v>
      </c>
      <c r="T948" s="11" t="s">
        <v>3354</v>
      </c>
    </row>
    <row r="949" spans="1:20" ht="30">
      <c r="A949" s="11" t="s">
        <v>5179</v>
      </c>
      <c r="B949" s="8" t="s">
        <v>6080</v>
      </c>
      <c r="C949" s="11" t="s">
        <v>273</v>
      </c>
      <c r="D949" s="11" t="s">
        <v>5181</v>
      </c>
      <c r="E949" s="11" t="s">
        <v>5182</v>
      </c>
      <c r="F949" s="9"/>
      <c r="G949" s="11" t="s">
        <v>5140</v>
      </c>
      <c r="H949" s="11" t="s">
        <v>716</v>
      </c>
      <c r="I949" s="11" t="s">
        <v>53</v>
      </c>
      <c r="J949" s="11" t="s">
        <v>5145</v>
      </c>
      <c r="K949" s="11" t="s">
        <v>5146</v>
      </c>
      <c r="L949" s="11" t="s">
        <v>5180</v>
      </c>
      <c r="M949" s="11" t="s">
        <v>5138</v>
      </c>
      <c r="N949" s="11" t="s">
        <v>5150</v>
      </c>
      <c r="O949" s="11" t="s">
        <v>5156</v>
      </c>
      <c r="P949" s="11" t="s">
        <v>5153</v>
      </c>
      <c r="Q949" s="11" t="s">
        <v>5155</v>
      </c>
      <c r="R949" s="11" t="s">
        <v>5134</v>
      </c>
      <c r="S949" s="11" t="s">
        <v>5157</v>
      </c>
      <c r="T949" s="11" t="s">
        <v>5133</v>
      </c>
    </row>
    <row r="950" spans="1:20">
      <c r="A950" s="11" t="s">
        <v>15036</v>
      </c>
      <c r="B950" s="8" t="s">
        <v>6085</v>
      </c>
      <c r="C950" s="11" t="s">
        <v>2375</v>
      </c>
      <c r="D950" s="11" t="s">
        <v>5181</v>
      </c>
      <c r="E950" s="11" t="s">
        <v>15041</v>
      </c>
      <c r="F950" s="9"/>
      <c r="G950" s="11" t="s">
        <v>15039</v>
      </c>
      <c r="H950" s="11" t="s">
        <v>716</v>
      </c>
      <c r="I950" s="11" t="s">
        <v>1520</v>
      </c>
      <c r="J950" s="11" t="s">
        <v>5893</v>
      </c>
      <c r="K950" s="11" t="s">
        <v>5894</v>
      </c>
      <c r="L950" s="11" t="s">
        <v>9907</v>
      </c>
      <c r="M950" s="11" t="s">
        <v>1211</v>
      </c>
      <c r="N950" s="11" t="s">
        <v>8487</v>
      </c>
      <c r="O950" s="11" t="s">
        <v>15045</v>
      </c>
      <c r="P950" s="11" t="s">
        <v>15042</v>
      </c>
      <c r="Q950" s="11" t="s">
        <v>15044</v>
      </c>
      <c r="R950" s="11" t="s">
        <v>15029</v>
      </c>
      <c r="S950" s="11" t="s">
        <v>15046</v>
      </c>
      <c r="T950" s="11" t="s">
        <v>15028</v>
      </c>
    </row>
    <row r="951" spans="1:20">
      <c r="A951" t="s">
        <v>15747</v>
      </c>
      <c r="C951" t="s">
        <v>15715</v>
      </c>
      <c r="D951" t="s">
        <v>15716</v>
      </c>
    </row>
    <row r="952" spans="1:20" ht="30">
      <c r="A952" s="11" t="s">
        <v>12884</v>
      </c>
      <c r="B952" s="8" t="s">
        <v>6089</v>
      </c>
      <c r="C952" s="11" t="s">
        <v>860</v>
      </c>
      <c r="D952" s="11" t="s">
        <v>12885</v>
      </c>
      <c r="E952" s="11" t="s">
        <v>12886</v>
      </c>
      <c r="F952" s="9"/>
      <c r="G952" s="11" t="s">
        <v>12872</v>
      </c>
      <c r="H952" s="11" t="s">
        <v>716</v>
      </c>
      <c r="I952" s="11" t="s">
        <v>1816</v>
      </c>
      <c r="J952" s="11" t="s">
        <v>5893</v>
      </c>
      <c r="K952" s="11" t="s">
        <v>5894</v>
      </c>
      <c r="L952" s="11" t="s">
        <v>2805</v>
      </c>
      <c r="M952" s="11" t="s">
        <v>1211</v>
      </c>
      <c r="N952" s="11" t="s">
        <v>11163</v>
      </c>
      <c r="O952" s="11" t="s">
        <v>12863</v>
      </c>
      <c r="P952" s="11" t="s">
        <v>12860</v>
      </c>
      <c r="Q952" s="11" t="s">
        <v>12862</v>
      </c>
      <c r="R952" s="11" t="s">
        <v>12728</v>
      </c>
      <c r="S952" s="11" t="s">
        <v>12739</v>
      </c>
      <c r="T952" s="11" t="s">
        <v>12727</v>
      </c>
    </row>
    <row r="953" spans="1:20" ht="30">
      <c r="A953" s="11" t="s">
        <v>7875</v>
      </c>
      <c r="B953" s="8" t="s">
        <v>5961</v>
      </c>
      <c r="C953" s="11" t="s">
        <v>521</v>
      </c>
      <c r="D953" s="11" t="s">
        <v>7877</v>
      </c>
      <c r="E953" s="11" t="s">
        <v>7878</v>
      </c>
      <c r="F953" s="9"/>
      <c r="G953" s="11" t="s">
        <v>7837</v>
      </c>
      <c r="H953" s="11" t="s">
        <v>716</v>
      </c>
      <c r="I953" s="11" t="s">
        <v>342</v>
      </c>
      <c r="J953" s="11" t="s">
        <v>5893</v>
      </c>
      <c r="K953" s="11" t="s">
        <v>5894</v>
      </c>
      <c r="L953" s="11" t="s">
        <v>7876</v>
      </c>
      <c r="M953" s="11" t="s">
        <v>1211</v>
      </c>
      <c r="N953" s="11" t="s">
        <v>7115</v>
      </c>
      <c r="O953" s="11" t="s">
        <v>7844</v>
      </c>
      <c r="P953" s="11" t="s">
        <v>7841</v>
      </c>
      <c r="Q953" s="11" t="s">
        <v>7843</v>
      </c>
      <c r="R953" s="11" t="s">
        <v>7848</v>
      </c>
      <c r="S953" s="11" t="s">
        <v>7845</v>
      </c>
      <c r="T953" s="11" t="s">
        <v>7847</v>
      </c>
    </row>
    <row r="954" spans="1:20" ht="30">
      <c r="A954" s="11" t="s">
        <v>14932</v>
      </c>
      <c r="B954" s="8" t="s">
        <v>6099</v>
      </c>
      <c r="C954" s="11" t="s">
        <v>98</v>
      </c>
      <c r="D954" s="11" t="s">
        <v>3468</v>
      </c>
      <c r="E954" s="11" t="s">
        <v>14933</v>
      </c>
      <c r="F954" s="9"/>
      <c r="G954" s="11" t="s">
        <v>14856</v>
      </c>
      <c r="H954" s="11" t="s">
        <v>716</v>
      </c>
      <c r="I954" s="11" t="s">
        <v>1520</v>
      </c>
      <c r="J954" s="11" t="s">
        <v>5893</v>
      </c>
      <c r="K954" s="11" t="s">
        <v>5894</v>
      </c>
      <c r="L954" s="11" t="s">
        <v>9596</v>
      </c>
      <c r="M954" s="11" t="s">
        <v>1211</v>
      </c>
      <c r="N954" s="11" t="s">
        <v>8487</v>
      </c>
      <c r="O954" s="11" t="s">
        <v>14927</v>
      </c>
      <c r="P954" s="11" t="s">
        <v>14924</v>
      </c>
      <c r="Q954" s="11" t="s">
        <v>14926</v>
      </c>
      <c r="R954" s="11" t="s">
        <v>14866</v>
      </c>
      <c r="S954" s="11" t="s">
        <v>14863</v>
      </c>
      <c r="T954" s="11" t="s">
        <v>14865</v>
      </c>
    </row>
    <row r="955" spans="1:20" ht="30">
      <c r="A955" s="11" t="s">
        <v>3467</v>
      </c>
      <c r="B955" s="8" t="s">
        <v>6105</v>
      </c>
      <c r="C955" s="11" t="s">
        <v>133</v>
      </c>
      <c r="D955" s="11" t="s">
        <v>3468</v>
      </c>
      <c r="E955" s="11" t="s">
        <v>3469</v>
      </c>
      <c r="F955" s="9"/>
      <c r="G955" s="11" t="s">
        <v>2670</v>
      </c>
      <c r="H955" s="11" t="s">
        <v>716</v>
      </c>
      <c r="I955" s="11" t="s">
        <v>53</v>
      </c>
      <c r="J955" s="11" t="s">
        <v>2194</v>
      </c>
      <c r="K955" s="11" t="s">
        <v>3357</v>
      </c>
      <c r="L955" s="11" t="s">
        <v>3002</v>
      </c>
      <c r="M955" s="11" t="s">
        <v>3348</v>
      </c>
      <c r="N955" s="11" t="s">
        <v>3349</v>
      </c>
      <c r="O955" s="11" t="s">
        <v>3421</v>
      </c>
      <c r="P955" s="11" t="s">
        <v>3430</v>
      </c>
      <c r="Q955" s="11" t="s">
        <v>3420</v>
      </c>
      <c r="R955" s="11" t="s">
        <v>3355</v>
      </c>
      <c r="S955" s="11" t="s">
        <v>3352</v>
      </c>
      <c r="T955" s="11" t="s">
        <v>3354</v>
      </c>
    </row>
    <row r="956" spans="1:20" ht="30">
      <c r="A956" s="11" t="s">
        <v>10720</v>
      </c>
      <c r="B956" s="8" t="s">
        <v>6112</v>
      </c>
      <c r="C956" s="11" t="s">
        <v>772</v>
      </c>
      <c r="D956" s="11" t="s">
        <v>10721</v>
      </c>
      <c r="E956" s="11" t="s">
        <v>10722</v>
      </c>
      <c r="F956" s="9"/>
      <c r="G956" s="11" t="s">
        <v>10682</v>
      </c>
      <c r="H956" s="11" t="s">
        <v>716</v>
      </c>
      <c r="I956" s="11" t="s">
        <v>316</v>
      </c>
      <c r="J956" s="11" t="s">
        <v>5893</v>
      </c>
      <c r="K956" s="11" t="s">
        <v>5894</v>
      </c>
      <c r="L956" s="11" t="s">
        <v>5793</v>
      </c>
      <c r="M956" s="11" t="s">
        <v>1211</v>
      </c>
      <c r="N956" s="11" t="s">
        <v>716</v>
      </c>
      <c r="O956" s="11" t="s">
        <v>10689</v>
      </c>
      <c r="P956" s="11" t="s">
        <v>10686</v>
      </c>
      <c r="Q956" s="11" t="s">
        <v>10688</v>
      </c>
      <c r="R956" s="11" t="s">
        <v>10107</v>
      </c>
      <c r="S956" s="11" t="s">
        <v>10104</v>
      </c>
      <c r="T956" s="11" t="s">
        <v>10106</v>
      </c>
    </row>
    <row r="957" spans="1:20" ht="60">
      <c r="A957" s="11" t="s">
        <v>6973</v>
      </c>
      <c r="B957" s="8" t="s">
        <v>6117</v>
      </c>
      <c r="C957" s="11" t="s">
        <v>6977</v>
      </c>
      <c r="D957" s="11" t="s">
        <v>6978</v>
      </c>
      <c r="E957" s="11" t="s">
        <v>6979</v>
      </c>
      <c r="F957" s="9"/>
      <c r="G957" s="11" t="s">
        <v>6897</v>
      </c>
      <c r="H957" s="11" t="s">
        <v>716</v>
      </c>
      <c r="I957" s="11" t="s">
        <v>166</v>
      </c>
      <c r="J957" s="11" t="s">
        <v>5484</v>
      </c>
      <c r="K957" s="11" t="s">
        <v>6891</v>
      </c>
      <c r="L957" s="11" t="s">
        <v>6974</v>
      </c>
      <c r="M957" s="11" t="s">
        <v>712</v>
      </c>
      <c r="N957" s="11" t="s">
        <v>6976</v>
      </c>
      <c r="O957" s="11" t="s">
        <v>6983</v>
      </c>
      <c r="P957" s="11" t="s">
        <v>6980</v>
      </c>
      <c r="Q957" s="11" t="s">
        <v>6982</v>
      </c>
      <c r="R957" s="11" t="s">
        <v>5878</v>
      </c>
      <c r="S957" s="11" t="s">
        <v>5875</v>
      </c>
      <c r="T957" s="11" t="s">
        <v>5877</v>
      </c>
    </row>
    <row r="958" spans="1:20" ht="30">
      <c r="A958" s="11" t="s">
        <v>1745</v>
      </c>
      <c r="B958" s="8" t="s">
        <v>6122</v>
      </c>
      <c r="C958" s="11" t="s">
        <v>615</v>
      </c>
      <c r="D958" s="11" t="s">
        <v>1747</v>
      </c>
      <c r="E958" s="11" t="s">
        <v>1748</v>
      </c>
      <c r="F958" s="9"/>
      <c r="G958" s="11" t="s">
        <v>1697</v>
      </c>
      <c r="H958" s="11" t="s">
        <v>716</v>
      </c>
      <c r="I958" s="11" t="s">
        <v>53</v>
      </c>
      <c r="J958" s="11" t="s">
        <v>1743</v>
      </c>
      <c r="K958" s="11" t="s">
        <v>1715</v>
      </c>
      <c r="L958" s="11" t="s">
        <v>1746</v>
      </c>
      <c r="M958" s="11" t="s">
        <v>1695</v>
      </c>
      <c r="N958" s="11" t="s">
        <v>1709</v>
      </c>
      <c r="O958" s="11" t="s">
        <v>1725</v>
      </c>
      <c r="P958" s="11" t="s">
        <v>1722</v>
      </c>
      <c r="Q958" s="11" t="s">
        <v>1724</v>
      </c>
      <c r="R958" s="11" t="s">
        <v>1691</v>
      </c>
      <c r="S958" s="11" t="s">
        <v>1712</v>
      </c>
      <c r="T958" s="11" t="s">
        <v>1690</v>
      </c>
    </row>
    <row r="959" spans="1:20" ht="30">
      <c r="A959" s="11" t="s">
        <v>6541</v>
      </c>
      <c r="B959" s="8" t="s">
        <v>6127</v>
      </c>
      <c r="C959" s="11" t="s">
        <v>1189</v>
      </c>
      <c r="D959" s="11" t="s">
        <v>1747</v>
      </c>
      <c r="E959" s="11" t="s">
        <v>6544</v>
      </c>
      <c r="F959" s="9"/>
      <c r="G959" s="11" t="s">
        <v>6012</v>
      </c>
      <c r="H959" s="11" t="s">
        <v>716</v>
      </c>
      <c r="I959" s="11" t="s">
        <v>166</v>
      </c>
      <c r="J959" s="11" t="s">
        <v>5893</v>
      </c>
      <c r="K959" s="11" t="s">
        <v>5894</v>
      </c>
      <c r="L959" s="11" t="s">
        <v>6542</v>
      </c>
      <c r="M959" s="11" t="s">
        <v>1211</v>
      </c>
      <c r="N959" s="11" t="s">
        <v>716</v>
      </c>
      <c r="O959" s="11" t="s">
        <v>6548</v>
      </c>
      <c r="P959" s="11" t="s">
        <v>6545</v>
      </c>
      <c r="Q959" s="11" t="s">
        <v>6547</v>
      </c>
      <c r="R959" s="11" t="s">
        <v>6411</v>
      </c>
      <c r="S959" s="11" t="s">
        <v>6408</v>
      </c>
      <c r="T959" s="11" t="s">
        <v>6410</v>
      </c>
    </row>
    <row r="960" spans="1:20" ht="30">
      <c r="A960" s="11" t="s">
        <v>3142</v>
      </c>
      <c r="B960" s="8" t="s">
        <v>6131</v>
      </c>
      <c r="C960" s="11" t="s">
        <v>133</v>
      </c>
      <c r="D960" s="11" t="s">
        <v>3144</v>
      </c>
      <c r="E960" s="11" t="s">
        <v>3145</v>
      </c>
      <c r="F960" s="9"/>
      <c r="G960" s="11" t="s">
        <v>2186</v>
      </c>
      <c r="H960" s="11" t="s">
        <v>716</v>
      </c>
      <c r="I960" s="11" t="s">
        <v>53</v>
      </c>
      <c r="J960" s="11" t="s">
        <v>2194</v>
      </c>
      <c r="K960" s="11" t="s">
        <v>2195</v>
      </c>
      <c r="L960" s="11" t="s">
        <v>3143</v>
      </c>
      <c r="M960" s="11" t="s">
        <v>2184</v>
      </c>
      <c r="N960" s="11" t="s">
        <v>2985</v>
      </c>
      <c r="O960" s="11" t="s">
        <v>3118</v>
      </c>
      <c r="P960" s="11" t="s">
        <v>3115</v>
      </c>
      <c r="Q960" s="11" t="s">
        <v>3117</v>
      </c>
      <c r="R960" s="11" t="s">
        <v>3054</v>
      </c>
      <c r="S960" s="11" t="s">
        <v>3051</v>
      </c>
      <c r="T960" s="11" t="s">
        <v>3053</v>
      </c>
    </row>
    <row r="961" spans="1:20" ht="30">
      <c r="A961" s="11" t="s">
        <v>7030</v>
      </c>
      <c r="B961" s="8" t="s">
        <v>6135</v>
      </c>
      <c r="C961" s="11" t="s">
        <v>5417</v>
      </c>
      <c r="D961" s="11" t="s">
        <v>8073</v>
      </c>
      <c r="E961" s="11" t="s">
        <v>8074</v>
      </c>
      <c r="F961" s="9">
        <v>79139006520</v>
      </c>
      <c r="G961" s="11" t="s">
        <v>4773</v>
      </c>
      <c r="H961" s="11" t="s">
        <v>752</v>
      </c>
      <c r="I961" s="11" t="s">
        <v>342</v>
      </c>
      <c r="J961" s="11" t="s">
        <v>7009</v>
      </c>
      <c r="K961" s="11" t="s">
        <v>8068</v>
      </c>
      <c r="L961" s="11" t="s">
        <v>8069</v>
      </c>
      <c r="M961" s="11" t="s">
        <v>8071</v>
      </c>
      <c r="N961" s="11" t="s">
        <v>8072</v>
      </c>
      <c r="O961" s="11" t="s">
        <v>5882</v>
      </c>
      <c r="P961" s="11" t="s">
        <v>5879</v>
      </c>
      <c r="Q961" s="11" t="s">
        <v>5881</v>
      </c>
      <c r="R961" s="11" t="s">
        <v>729</v>
      </c>
      <c r="S961" s="11" t="s">
        <v>991</v>
      </c>
      <c r="T961" s="11" t="s">
        <v>993</v>
      </c>
    </row>
    <row r="962" spans="1:20" ht="30">
      <c r="A962" s="11" t="s">
        <v>10044</v>
      </c>
      <c r="B962" s="8" t="s">
        <v>6139</v>
      </c>
      <c r="C962" s="11" t="s">
        <v>1662</v>
      </c>
      <c r="D962" s="11" t="s">
        <v>10048</v>
      </c>
      <c r="E962" s="11" t="s">
        <v>10049</v>
      </c>
      <c r="F962" s="9"/>
      <c r="G962" s="11" t="s">
        <v>10047</v>
      </c>
      <c r="H962" s="11" t="s">
        <v>716</v>
      </c>
      <c r="I962" s="11" t="s">
        <v>316</v>
      </c>
      <c r="J962" s="11" t="s">
        <v>5893</v>
      </c>
      <c r="K962" s="11" t="s">
        <v>5894</v>
      </c>
      <c r="L962" s="11" t="s">
        <v>10045</v>
      </c>
      <c r="M962" s="11" t="s">
        <v>1211</v>
      </c>
      <c r="N962" s="11" t="s">
        <v>716</v>
      </c>
      <c r="O962" s="11" t="s">
        <v>10053</v>
      </c>
      <c r="P962" s="11" t="s">
        <v>10050</v>
      </c>
      <c r="Q962" s="11" t="s">
        <v>10052</v>
      </c>
      <c r="R962" s="11" t="s">
        <v>9945</v>
      </c>
      <c r="S962" s="11" t="s">
        <v>9942</v>
      </c>
      <c r="T962" s="11" t="s">
        <v>9944</v>
      </c>
    </row>
    <row r="963" spans="1:20" ht="30">
      <c r="A963" s="11" t="s">
        <v>6699</v>
      </c>
      <c r="B963" s="8" t="s">
        <v>6144</v>
      </c>
      <c r="C963" s="11" t="s">
        <v>6707</v>
      </c>
      <c r="D963" s="11" t="s">
        <v>6708</v>
      </c>
      <c r="E963" s="11" t="s">
        <v>6709</v>
      </c>
      <c r="F963" s="9"/>
      <c r="G963" s="11" t="s">
        <v>5898</v>
      </c>
      <c r="H963" s="11" t="s">
        <v>716</v>
      </c>
      <c r="I963" s="11" t="s">
        <v>166</v>
      </c>
      <c r="J963" s="11" t="s">
        <v>5908</v>
      </c>
      <c r="K963" s="11" t="s">
        <v>5909</v>
      </c>
      <c r="L963" s="11" t="s">
        <v>6706</v>
      </c>
      <c r="M963" s="11" t="s">
        <v>1211</v>
      </c>
      <c r="N963" s="11" t="s">
        <v>716</v>
      </c>
      <c r="O963" s="11" t="s">
        <v>6654</v>
      </c>
      <c r="P963" s="11" t="s">
        <v>6651</v>
      </c>
      <c r="Q963" s="11" t="s">
        <v>6653</v>
      </c>
      <c r="R963" s="11" t="s">
        <v>5878</v>
      </c>
      <c r="S963" s="11" t="s">
        <v>5875</v>
      </c>
      <c r="T963" s="11" t="s">
        <v>5877</v>
      </c>
    </row>
    <row r="964" spans="1:20" ht="30">
      <c r="A964" s="11" t="s">
        <v>6674</v>
      </c>
      <c r="B964" s="8" t="s">
        <v>6150</v>
      </c>
      <c r="C964" s="11" t="s">
        <v>6675</v>
      </c>
      <c r="D964" s="11" t="s">
        <v>6676</v>
      </c>
      <c r="E964" s="11" t="s">
        <v>6677</v>
      </c>
      <c r="F964" s="9"/>
      <c r="G964" s="11" t="s">
        <v>6319</v>
      </c>
      <c r="H964" s="11" t="s">
        <v>716</v>
      </c>
      <c r="I964" s="11" t="s">
        <v>166</v>
      </c>
      <c r="J964" s="11" t="s">
        <v>5893</v>
      </c>
      <c r="K964" s="11" t="s">
        <v>5894</v>
      </c>
      <c r="L964" s="11" t="s">
        <v>3883</v>
      </c>
      <c r="M964" s="11" t="s">
        <v>1211</v>
      </c>
      <c r="N964" s="11" t="s">
        <v>716</v>
      </c>
      <c r="O964" s="11" t="s">
        <v>6650</v>
      </c>
      <c r="P964" s="11" t="s">
        <v>6647</v>
      </c>
      <c r="Q964" s="11" t="s">
        <v>6649</v>
      </c>
      <c r="R964" s="11" t="s">
        <v>6654</v>
      </c>
      <c r="S964" s="11" t="s">
        <v>6651</v>
      </c>
      <c r="T964" s="11" t="s">
        <v>6653</v>
      </c>
    </row>
    <row r="965" spans="1:20" ht="30">
      <c r="A965" s="11" t="s">
        <v>12050</v>
      </c>
      <c r="B965" s="8" t="s">
        <v>6160</v>
      </c>
      <c r="C965" s="11" t="s">
        <v>11946</v>
      </c>
      <c r="D965" s="11" t="s">
        <v>12052</v>
      </c>
      <c r="E965" s="11" t="s">
        <v>12053</v>
      </c>
      <c r="F965" s="9"/>
      <c r="G965" s="11" t="s">
        <v>12032</v>
      </c>
      <c r="H965" s="11" t="s">
        <v>716</v>
      </c>
      <c r="I965" s="11" t="s">
        <v>1816</v>
      </c>
      <c r="J965" s="11" t="s">
        <v>5893</v>
      </c>
      <c r="K965" s="11" t="s">
        <v>5894</v>
      </c>
      <c r="L965" s="11" t="s">
        <v>12051</v>
      </c>
      <c r="M965" s="11" t="s">
        <v>1211</v>
      </c>
      <c r="N965" s="11" t="s">
        <v>11163</v>
      </c>
      <c r="O965" s="11" t="s">
        <v>447</v>
      </c>
      <c r="P965" s="11" t="s">
        <v>5907</v>
      </c>
      <c r="Q965" s="11" t="s">
        <v>447</v>
      </c>
      <c r="R965" s="11" t="s">
        <v>11896</v>
      </c>
      <c r="S965" s="11" t="s">
        <v>11910</v>
      </c>
      <c r="T965" s="11" t="s">
        <v>11895</v>
      </c>
    </row>
    <row r="966" spans="1:20" ht="30">
      <c r="A966" s="11" t="s">
        <v>11371</v>
      </c>
      <c r="B966" s="8" t="s">
        <v>6165</v>
      </c>
      <c r="C966" s="11" t="s">
        <v>328</v>
      </c>
      <c r="D966" s="11" t="s">
        <v>11373</v>
      </c>
      <c r="E966" s="11" t="s">
        <v>11374</v>
      </c>
      <c r="F966" s="9"/>
      <c r="G966" s="11" t="s">
        <v>11215</v>
      </c>
      <c r="H966" s="11" t="s">
        <v>716</v>
      </c>
      <c r="I966" s="11" t="s">
        <v>1816</v>
      </c>
      <c r="J966" s="11" t="s">
        <v>5893</v>
      </c>
      <c r="K966" s="11" t="s">
        <v>5894</v>
      </c>
      <c r="L966" s="11" t="s">
        <v>11372</v>
      </c>
      <c r="M966" s="11" t="s">
        <v>1211</v>
      </c>
      <c r="N966" s="11" t="s">
        <v>11163</v>
      </c>
      <c r="O966" s="11" t="s">
        <v>11352</v>
      </c>
      <c r="P966" s="11" t="s">
        <v>11349</v>
      </c>
      <c r="Q966" s="11" t="s">
        <v>11351</v>
      </c>
      <c r="R966" s="11" t="s">
        <v>11266</v>
      </c>
      <c r="S966" s="11" t="s">
        <v>11263</v>
      </c>
      <c r="T966" s="11" t="s">
        <v>11265</v>
      </c>
    </row>
    <row r="967" spans="1:20" ht="30">
      <c r="A967" s="11" t="s">
        <v>7811</v>
      </c>
      <c r="B967" s="8" t="s">
        <v>6170</v>
      </c>
      <c r="C967" s="11" t="s">
        <v>199</v>
      </c>
      <c r="D967" s="11" t="s">
        <v>7813</v>
      </c>
      <c r="E967" s="11" t="s">
        <v>7814</v>
      </c>
      <c r="F967" s="9"/>
      <c r="G967" s="11" t="s">
        <v>7806</v>
      </c>
      <c r="H967" s="11" t="s">
        <v>716</v>
      </c>
      <c r="I967" s="11" t="s">
        <v>342</v>
      </c>
      <c r="J967" s="11" t="s">
        <v>7809</v>
      </c>
      <c r="K967" s="11" t="s">
        <v>7518</v>
      </c>
      <c r="L967" s="11" t="s">
        <v>7812</v>
      </c>
      <c r="M967" s="11" t="s">
        <v>4806</v>
      </c>
      <c r="N967" s="11" t="s">
        <v>4807</v>
      </c>
      <c r="O967" s="11" t="s">
        <v>7733</v>
      </c>
      <c r="P967" s="11" t="s">
        <v>7730</v>
      </c>
      <c r="Q967" s="11" t="s">
        <v>7732</v>
      </c>
      <c r="R967" s="11" t="s">
        <v>7030</v>
      </c>
      <c r="S967" s="11" t="s">
        <v>7027</v>
      </c>
      <c r="T967" s="11" t="s">
        <v>7029</v>
      </c>
    </row>
    <row r="968" spans="1:20" ht="30">
      <c r="A968" s="11" t="s">
        <v>11496</v>
      </c>
      <c r="B968" s="8" t="s">
        <v>6174</v>
      </c>
      <c r="C968" s="11" t="s">
        <v>6304</v>
      </c>
      <c r="D968" s="11" t="s">
        <v>11497</v>
      </c>
      <c r="E968" s="11" t="s">
        <v>11498</v>
      </c>
      <c r="F968" s="9"/>
      <c r="G968" s="11" t="s">
        <v>11215</v>
      </c>
      <c r="H968" s="11" t="s">
        <v>716</v>
      </c>
      <c r="I968" s="11" t="s">
        <v>1816</v>
      </c>
      <c r="J968" s="11" t="s">
        <v>5893</v>
      </c>
      <c r="K968" s="11" t="s">
        <v>5894</v>
      </c>
      <c r="L968" s="11" t="s">
        <v>930</v>
      </c>
      <c r="M968" s="11" t="s">
        <v>1211</v>
      </c>
      <c r="N968" s="11" t="s">
        <v>11163</v>
      </c>
      <c r="O968" s="11" t="s">
        <v>447</v>
      </c>
      <c r="P968" s="11" t="s">
        <v>5907</v>
      </c>
      <c r="Q968" s="11" t="s">
        <v>447</v>
      </c>
      <c r="R968" s="11" t="s">
        <v>11391</v>
      </c>
      <c r="S968" s="11" t="s">
        <v>11388</v>
      </c>
      <c r="T968" s="11" t="s">
        <v>11390</v>
      </c>
    </row>
    <row r="969" spans="1:20" ht="30">
      <c r="A969" s="11" t="s">
        <v>3111</v>
      </c>
      <c r="B969" s="8" t="s">
        <v>6178</v>
      </c>
      <c r="C969" s="11" t="s">
        <v>304</v>
      </c>
      <c r="D969" s="11" t="s">
        <v>3113</v>
      </c>
      <c r="E969" s="11" t="s">
        <v>3114</v>
      </c>
      <c r="F969" s="9"/>
      <c r="G969" s="11" t="s">
        <v>2186</v>
      </c>
      <c r="H969" s="11" t="s">
        <v>716</v>
      </c>
      <c r="I969" s="11" t="s">
        <v>53</v>
      </c>
      <c r="J969" s="11" t="s">
        <v>2194</v>
      </c>
      <c r="K969" s="11" t="s">
        <v>2195</v>
      </c>
      <c r="L969" s="11" t="s">
        <v>687</v>
      </c>
      <c r="M969" s="11" t="s">
        <v>2184</v>
      </c>
      <c r="N969" s="11" t="s">
        <v>2985</v>
      </c>
      <c r="O969" s="11" t="s">
        <v>3118</v>
      </c>
      <c r="P969" s="11" t="s">
        <v>3115</v>
      </c>
      <c r="Q969" s="11" t="s">
        <v>3117</v>
      </c>
      <c r="R969" s="11" t="s">
        <v>3054</v>
      </c>
      <c r="S969" s="11" t="s">
        <v>3051</v>
      </c>
      <c r="T969" s="11" t="s">
        <v>3053</v>
      </c>
    </row>
    <row r="970" spans="1:20" ht="30">
      <c r="A970" s="11" t="s">
        <v>12116</v>
      </c>
      <c r="B970" s="8" t="s">
        <v>6158</v>
      </c>
      <c r="C970" s="11" t="s">
        <v>734</v>
      </c>
      <c r="D970" s="11" t="s">
        <v>12122</v>
      </c>
      <c r="E970" s="11" t="s">
        <v>12123</v>
      </c>
      <c r="F970" s="9"/>
      <c r="G970" s="11" t="s">
        <v>12120</v>
      </c>
      <c r="H970" s="11" t="s">
        <v>716</v>
      </c>
      <c r="I970" s="11" t="s">
        <v>1816</v>
      </c>
      <c r="J970" s="11" t="s">
        <v>5883</v>
      </c>
      <c r="K970" s="11" t="s">
        <v>5884</v>
      </c>
      <c r="L970" s="11" t="s">
        <v>8536</v>
      </c>
      <c r="M970" s="11" t="s">
        <v>1211</v>
      </c>
      <c r="N970" s="11" t="s">
        <v>11151</v>
      </c>
      <c r="O970" s="11" t="s">
        <v>11158</v>
      </c>
      <c r="P970" s="11" t="s">
        <v>11155</v>
      </c>
      <c r="Q970" s="11" t="s">
        <v>11157</v>
      </c>
      <c r="R970" s="11" t="s">
        <v>5882</v>
      </c>
      <c r="S970" s="11" t="s">
        <v>5879</v>
      </c>
      <c r="T970" s="11" t="s">
        <v>5881</v>
      </c>
    </row>
    <row r="971" spans="1:20" ht="30">
      <c r="A971" s="11" t="s">
        <v>2680</v>
      </c>
      <c r="B971" s="8" t="s">
        <v>6185</v>
      </c>
      <c r="C971" s="11" t="s">
        <v>2011</v>
      </c>
      <c r="D971" s="11" t="s">
        <v>2682</v>
      </c>
      <c r="E971" s="11" t="s">
        <v>2683</v>
      </c>
      <c r="F971" s="9"/>
      <c r="G971" s="11" t="s">
        <v>2186</v>
      </c>
      <c r="H971" s="11" t="s">
        <v>716</v>
      </c>
      <c r="I971" s="11" t="s">
        <v>53</v>
      </c>
      <c r="J971" s="11" t="s">
        <v>2194</v>
      </c>
      <c r="K971" s="11" t="s">
        <v>2195</v>
      </c>
      <c r="L971" s="11" t="s">
        <v>362</v>
      </c>
      <c r="M971" s="11" t="s">
        <v>2184</v>
      </c>
      <c r="N971" s="11" t="s">
        <v>2185</v>
      </c>
      <c r="O971" s="11" t="s">
        <v>2687</v>
      </c>
      <c r="P971" s="11" t="s">
        <v>2684</v>
      </c>
      <c r="Q971" s="11" t="s">
        <v>2686</v>
      </c>
      <c r="R971" s="11" t="s">
        <v>2678</v>
      </c>
      <c r="S971" s="11" t="s">
        <v>2675</v>
      </c>
      <c r="T971" s="11" t="s">
        <v>2677</v>
      </c>
    </row>
    <row r="972" spans="1:20" ht="30">
      <c r="A972" s="11" t="s">
        <v>3895</v>
      </c>
      <c r="B972" s="8" t="s">
        <v>6190</v>
      </c>
      <c r="C972" s="11" t="s">
        <v>2011</v>
      </c>
      <c r="D972" s="11" t="s">
        <v>2682</v>
      </c>
      <c r="E972" s="11" t="s">
        <v>3897</v>
      </c>
      <c r="F972" s="9"/>
      <c r="G972" s="11" t="s">
        <v>2670</v>
      </c>
      <c r="H972" s="11" t="s">
        <v>716</v>
      </c>
      <c r="I972" s="11" t="s">
        <v>53</v>
      </c>
      <c r="J972" s="11" t="s">
        <v>2194</v>
      </c>
      <c r="K972" s="11" t="s">
        <v>3357</v>
      </c>
      <c r="L972" s="11" t="s">
        <v>3896</v>
      </c>
      <c r="M972" s="11" t="s">
        <v>3348</v>
      </c>
      <c r="N972" s="11" t="s">
        <v>3530</v>
      </c>
      <c r="O972" s="11" t="s">
        <v>3855</v>
      </c>
      <c r="P972" s="11" t="s">
        <v>3852</v>
      </c>
      <c r="Q972" s="11" t="s">
        <v>3854</v>
      </c>
      <c r="R972" s="11" t="s">
        <v>3355</v>
      </c>
      <c r="S972" s="11" t="s">
        <v>3352</v>
      </c>
      <c r="T972" s="11" t="s">
        <v>3354</v>
      </c>
    </row>
    <row r="973" spans="1:20" ht="30">
      <c r="A973" s="11" t="s">
        <v>3503</v>
      </c>
      <c r="B973" s="8" t="s">
        <v>6195</v>
      </c>
      <c r="C973" s="11" t="s">
        <v>88</v>
      </c>
      <c r="D973" s="11" t="s">
        <v>2682</v>
      </c>
      <c r="E973" s="11" t="s">
        <v>3505</v>
      </c>
      <c r="F973" s="9"/>
      <c r="G973" s="11" t="s">
        <v>2670</v>
      </c>
      <c r="H973" s="11" t="s">
        <v>716</v>
      </c>
      <c r="I973" s="11" t="s">
        <v>53</v>
      </c>
      <c r="J973" s="11" t="s">
        <v>2194</v>
      </c>
      <c r="K973" s="11" t="s">
        <v>3357</v>
      </c>
      <c r="L973" s="11" t="s">
        <v>3504</v>
      </c>
      <c r="M973" s="11" t="s">
        <v>3348</v>
      </c>
      <c r="N973" s="11" t="s">
        <v>3349</v>
      </c>
      <c r="O973" s="11" t="s">
        <v>3476</v>
      </c>
      <c r="P973" s="11" t="s">
        <v>3485</v>
      </c>
      <c r="Q973" s="11" t="s">
        <v>3475</v>
      </c>
      <c r="R973" s="11" t="s">
        <v>3355</v>
      </c>
      <c r="S973" s="11" t="s">
        <v>3352</v>
      </c>
      <c r="T973" s="11" t="s">
        <v>3354</v>
      </c>
    </row>
    <row r="974" spans="1:20">
      <c r="A974" s="11" t="s">
        <v>9543</v>
      </c>
      <c r="B974" s="8" t="s">
        <v>6201</v>
      </c>
      <c r="C974" s="11" t="s">
        <v>9337</v>
      </c>
      <c r="D974" s="11" t="s">
        <v>9544</v>
      </c>
      <c r="E974" s="11" t="s">
        <v>9545</v>
      </c>
      <c r="F974" s="9"/>
      <c r="G974" s="11" t="s">
        <v>9355</v>
      </c>
      <c r="H974" s="11" t="s">
        <v>716</v>
      </c>
      <c r="I974" s="11" t="s">
        <v>287</v>
      </c>
      <c r="J974" s="11" t="s">
        <v>5893</v>
      </c>
      <c r="K974" s="11" t="s">
        <v>5894</v>
      </c>
      <c r="L974" s="11" t="s">
        <v>3360</v>
      </c>
      <c r="M974" s="11" t="s">
        <v>1211</v>
      </c>
      <c r="N974" s="11" t="s">
        <v>9520</v>
      </c>
      <c r="O974" s="11" t="s">
        <v>9526</v>
      </c>
      <c r="P974" s="11" t="s">
        <v>9523</v>
      </c>
      <c r="Q974" s="11" t="s">
        <v>9525</v>
      </c>
      <c r="R974" s="11" t="s">
        <v>9360</v>
      </c>
      <c r="S974" s="11" t="s">
        <v>9357</v>
      </c>
      <c r="T974" s="11" t="s">
        <v>9359</v>
      </c>
    </row>
    <row r="975" spans="1:20" ht="30">
      <c r="A975" s="11" t="s">
        <v>2520</v>
      </c>
      <c r="B975" s="8" t="s">
        <v>6207</v>
      </c>
      <c r="C975" s="11" t="s">
        <v>226</v>
      </c>
      <c r="D975" s="11" t="s">
        <v>2522</v>
      </c>
      <c r="E975" s="11" t="s">
        <v>2523</v>
      </c>
      <c r="F975" s="9"/>
      <c r="G975" s="11" t="s">
        <v>2186</v>
      </c>
      <c r="H975" s="11" t="s">
        <v>716</v>
      </c>
      <c r="I975" s="11" t="s">
        <v>53</v>
      </c>
      <c r="J975" s="11" t="s">
        <v>2194</v>
      </c>
      <c r="K975" s="11" t="s">
        <v>2195</v>
      </c>
      <c r="L975" s="11" t="s">
        <v>2521</v>
      </c>
      <c r="M975" s="11" t="s">
        <v>2184</v>
      </c>
      <c r="N975" s="11" t="s">
        <v>2185</v>
      </c>
      <c r="O975" s="11" t="s">
        <v>2500</v>
      </c>
      <c r="P975" s="11" t="s">
        <v>2497</v>
      </c>
      <c r="Q975" s="11" t="s">
        <v>2499</v>
      </c>
      <c r="R975" s="11" t="s">
        <v>2385</v>
      </c>
      <c r="S975" s="11" t="s">
        <v>2382</v>
      </c>
      <c r="T975" s="11" t="s">
        <v>2384</v>
      </c>
    </row>
    <row r="976" spans="1:20" ht="30">
      <c r="A976" s="11" t="s">
        <v>12735</v>
      </c>
      <c r="B976" s="8" t="s">
        <v>6211</v>
      </c>
      <c r="C976" s="11" t="s">
        <v>640</v>
      </c>
      <c r="D976" s="11" t="s">
        <v>12737</v>
      </c>
      <c r="E976" s="11" t="s">
        <v>12738</v>
      </c>
      <c r="F976" s="9"/>
      <c r="G976" s="11" t="s">
        <v>12725</v>
      </c>
      <c r="H976" s="11" t="s">
        <v>716</v>
      </c>
      <c r="I976" s="11" t="s">
        <v>224</v>
      </c>
      <c r="J976" s="11" t="s">
        <v>5908</v>
      </c>
      <c r="K976" s="11" t="s">
        <v>5909</v>
      </c>
      <c r="L976" s="11" t="s">
        <v>12516</v>
      </c>
      <c r="M976" s="11" t="s">
        <v>1211</v>
      </c>
      <c r="N976" s="11" t="s">
        <v>11163</v>
      </c>
      <c r="O976" s="11" t="s">
        <v>12728</v>
      </c>
      <c r="P976" s="11" t="s">
        <v>12739</v>
      </c>
      <c r="Q976" s="11" t="s">
        <v>12727</v>
      </c>
      <c r="R976" s="11" t="s">
        <v>12474</v>
      </c>
      <c r="S976" s="11" t="s">
        <v>12471</v>
      </c>
      <c r="T976" s="11" t="s">
        <v>12473</v>
      </c>
    </row>
    <row r="977" spans="1:20" ht="30">
      <c r="A977" s="11" t="s">
        <v>4161</v>
      </c>
      <c r="B977" s="8" t="s">
        <v>6216</v>
      </c>
      <c r="C977" s="11" t="s">
        <v>190</v>
      </c>
      <c r="D977" s="11" t="s">
        <v>4164</v>
      </c>
      <c r="E977" s="11" t="s">
        <v>4165</v>
      </c>
      <c r="F977" s="9"/>
      <c r="G977" s="11" t="s">
        <v>3906</v>
      </c>
      <c r="H977" s="11" t="s">
        <v>716</v>
      </c>
      <c r="I977" s="11" t="s">
        <v>53</v>
      </c>
      <c r="J977" s="11" t="s">
        <v>4158</v>
      </c>
      <c r="K977" s="11" t="s">
        <v>4159</v>
      </c>
      <c r="L977" s="11" t="s">
        <v>2123</v>
      </c>
      <c r="M977" s="11" t="s">
        <v>4163</v>
      </c>
      <c r="N977" s="11" t="s">
        <v>4133</v>
      </c>
      <c r="O977" s="11" t="s">
        <v>4169</v>
      </c>
      <c r="P977" s="11" t="s">
        <v>4166</v>
      </c>
      <c r="Q977" s="11" t="s">
        <v>4168</v>
      </c>
      <c r="R977" s="11" t="s">
        <v>4073</v>
      </c>
      <c r="S977" s="11" t="s">
        <v>4070</v>
      </c>
      <c r="T977" s="11" t="s">
        <v>4072</v>
      </c>
    </row>
    <row r="978" spans="1:20" ht="30">
      <c r="A978" s="11" t="s">
        <v>12742</v>
      </c>
      <c r="B978" s="8" t="s">
        <v>6221</v>
      </c>
      <c r="C978" s="11" t="s">
        <v>12745</v>
      </c>
      <c r="D978" s="11" t="s">
        <v>12746</v>
      </c>
      <c r="E978" s="11" t="s">
        <v>12747</v>
      </c>
      <c r="F978" s="9"/>
      <c r="G978" s="11" t="s">
        <v>12744</v>
      </c>
      <c r="H978" s="11" t="s">
        <v>716</v>
      </c>
      <c r="I978" s="11" t="s">
        <v>224</v>
      </c>
      <c r="J978" s="11" t="s">
        <v>5893</v>
      </c>
      <c r="K978" s="11" t="s">
        <v>5894</v>
      </c>
      <c r="L978" s="11" t="s">
        <v>12743</v>
      </c>
      <c r="M978" s="11" t="s">
        <v>1211</v>
      </c>
      <c r="N978" s="11" t="s">
        <v>11163</v>
      </c>
      <c r="O978" s="11" t="s">
        <v>12735</v>
      </c>
      <c r="P978" s="11" t="s">
        <v>12748</v>
      </c>
      <c r="Q978" s="11" t="s">
        <v>12734</v>
      </c>
      <c r="R978" s="11" t="s">
        <v>12728</v>
      </c>
      <c r="S978" s="11" t="s">
        <v>12739</v>
      </c>
      <c r="T978" s="11" t="s">
        <v>12727</v>
      </c>
    </row>
    <row r="979" spans="1:20" ht="30">
      <c r="A979" s="11" t="s">
        <v>6353</v>
      </c>
      <c r="B979" s="8" t="s">
        <v>6225</v>
      </c>
      <c r="C979" s="11" t="s">
        <v>5417</v>
      </c>
      <c r="D979" s="11" t="s">
        <v>6358</v>
      </c>
      <c r="E979" s="11" t="s">
        <v>6359</v>
      </c>
      <c r="F979" s="9"/>
      <c r="G979" s="11" t="s">
        <v>6356</v>
      </c>
      <c r="H979" s="11" t="s">
        <v>716</v>
      </c>
      <c r="I979" s="11" t="s">
        <v>166</v>
      </c>
      <c r="J979" s="11" t="s">
        <v>5893</v>
      </c>
      <c r="K979" s="11" t="s">
        <v>5894</v>
      </c>
      <c r="L979" s="11" t="s">
        <v>6354</v>
      </c>
      <c r="M979" s="11" t="s">
        <v>1211</v>
      </c>
      <c r="N979" s="11" t="s">
        <v>716</v>
      </c>
      <c r="O979" s="11" t="s">
        <v>6363</v>
      </c>
      <c r="P979" s="11" t="s">
        <v>6360</v>
      </c>
      <c r="Q979" s="11" t="s">
        <v>6362</v>
      </c>
      <c r="R979" s="11" t="s">
        <v>6347</v>
      </c>
      <c r="S979" s="11" t="s">
        <v>6364</v>
      </c>
      <c r="T979" s="11" t="s">
        <v>6346</v>
      </c>
    </row>
    <row r="980" spans="1:20">
      <c r="A980" s="11" t="s">
        <v>12156</v>
      </c>
      <c r="B980" s="8" t="s">
        <v>6230</v>
      </c>
      <c r="C980" s="11" t="s">
        <v>5087</v>
      </c>
      <c r="D980" s="11" t="s">
        <v>12162</v>
      </c>
      <c r="E980" s="11" t="s">
        <v>12163</v>
      </c>
      <c r="F980" s="9"/>
      <c r="G980" s="11" t="s">
        <v>12160</v>
      </c>
      <c r="H980" s="11" t="s">
        <v>716</v>
      </c>
      <c r="I980" s="11" t="s">
        <v>1816</v>
      </c>
      <c r="J980" s="11" t="s">
        <v>5893</v>
      </c>
      <c r="K980" s="11" t="s">
        <v>5894</v>
      </c>
      <c r="L980" s="11" t="s">
        <v>9061</v>
      </c>
      <c r="M980" s="11" t="s">
        <v>1211</v>
      </c>
      <c r="N980" s="11" t="s">
        <v>11163</v>
      </c>
      <c r="O980" s="11" t="s">
        <v>447</v>
      </c>
      <c r="P980" s="11" t="s">
        <v>5907</v>
      </c>
      <c r="Q980" s="11" t="s">
        <v>447</v>
      </c>
      <c r="R980" s="11" t="s">
        <v>12116</v>
      </c>
      <c r="S980" s="11" t="s">
        <v>12131</v>
      </c>
      <c r="T980" s="11" t="s">
        <v>12115</v>
      </c>
    </row>
    <row r="981" spans="1:20" ht="30">
      <c r="A981" s="11" t="s">
        <v>12204</v>
      </c>
      <c r="B981" s="8" t="s">
        <v>6233</v>
      </c>
      <c r="C981" s="11" t="s">
        <v>12205</v>
      </c>
      <c r="D981" s="11" t="s">
        <v>12162</v>
      </c>
      <c r="E981" s="11" t="s">
        <v>12206</v>
      </c>
      <c r="F981" s="9"/>
      <c r="G981" s="11" t="s">
        <v>12160</v>
      </c>
      <c r="H981" s="11" t="s">
        <v>716</v>
      </c>
      <c r="I981" s="11" t="s">
        <v>1816</v>
      </c>
      <c r="J981" s="11" t="s">
        <v>5893</v>
      </c>
      <c r="K981" s="11" t="s">
        <v>5894</v>
      </c>
      <c r="L981" s="11" t="s">
        <v>9061</v>
      </c>
      <c r="M981" s="11" t="s">
        <v>1211</v>
      </c>
      <c r="N981" s="11" t="s">
        <v>11163</v>
      </c>
      <c r="O981" s="11" t="s">
        <v>12185</v>
      </c>
      <c r="P981" s="11" t="s">
        <v>12193</v>
      </c>
      <c r="Q981" s="11" t="s">
        <v>12184</v>
      </c>
      <c r="R981" s="11" t="s">
        <v>12116</v>
      </c>
      <c r="S981" s="11" t="s">
        <v>12131</v>
      </c>
      <c r="T981" s="11" t="s">
        <v>12115</v>
      </c>
    </row>
    <row r="982" spans="1:20" ht="30">
      <c r="A982" s="11" t="s">
        <v>5952</v>
      </c>
      <c r="B982" s="8" t="s">
        <v>6238</v>
      </c>
      <c r="C982" s="11" t="s">
        <v>838</v>
      </c>
      <c r="D982" s="11" t="s">
        <v>5957</v>
      </c>
      <c r="E982" s="11" t="s">
        <v>5958</v>
      </c>
      <c r="F982" s="9"/>
      <c r="G982" s="11" t="s">
        <v>5955</v>
      </c>
      <c r="H982" s="11" t="s">
        <v>716</v>
      </c>
      <c r="I982" s="11" t="s">
        <v>166</v>
      </c>
      <c r="J982" s="11" t="s">
        <v>5908</v>
      </c>
      <c r="K982" s="11" t="s">
        <v>5909</v>
      </c>
      <c r="L982" s="11" t="s">
        <v>5953</v>
      </c>
      <c r="M982" s="11" t="s">
        <v>1211</v>
      </c>
      <c r="N982" s="11" t="s">
        <v>716</v>
      </c>
      <c r="O982" s="11" t="s">
        <v>5962</v>
      </c>
      <c r="P982" s="11" t="s">
        <v>5959</v>
      </c>
      <c r="Q982" s="11" t="s">
        <v>5961</v>
      </c>
      <c r="R982" s="11" t="s">
        <v>5878</v>
      </c>
      <c r="S982" s="11" t="s">
        <v>5875</v>
      </c>
      <c r="T982" s="11" t="s">
        <v>5877</v>
      </c>
    </row>
    <row r="983" spans="1:20" ht="60">
      <c r="A983" s="11" t="s">
        <v>5430</v>
      </c>
      <c r="B983" s="8" t="s">
        <v>6245</v>
      </c>
      <c r="C983" s="11" t="s">
        <v>504</v>
      </c>
      <c r="D983" s="11" t="s">
        <v>5432</v>
      </c>
      <c r="E983" s="11" t="s">
        <v>5433</v>
      </c>
      <c r="F983" s="9">
        <v>79154080786</v>
      </c>
      <c r="G983" s="11" t="s">
        <v>5315</v>
      </c>
      <c r="H983" s="11" t="s">
        <v>716</v>
      </c>
      <c r="I983" s="11" t="s">
        <v>53</v>
      </c>
      <c r="J983" s="11" t="s">
        <v>784</v>
      </c>
      <c r="K983" s="11" t="s">
        <v>5410</v>
      </c>
      <c r="L983" s="11" t="s">
        <v>3581</v>
      </c>
      <c r="M983" s="11" t="s">
        <v>5286</v>
      </c>
      <c r="N983" s="11" t="s">
        <v>5383</v>
      </c>
      <c r="O983" s="11" t="s">
        <v>5293</v>
      </c>
      <c r="P983" s="11" t="s">
        <v>5290</v>
      </c>
      <c r="Q983" s="11" t="s">
        <v>5292</v>
      </c>
      <c r="R983" s="11" t="s">
        <v>729</v>
      </c>
      <c r="S983" s="11" t="s">
        <v>991</v>
      </c>
      <c r="T983" s="11" t="s">
        <v>993</v>
      </c>
    </row>
    <row r="984" spans="1:20" ht="30">
      <c r="A984" s="11" t="s">
        <v>11206</v>
      </c>
      <c r="B984" s="8" t="s">
        <v>6251</v>
      </c>
      <c r="C984" s="11" t="s">
        <v>437</v>
      </c>
      <c r="D984" s="11" t="s">
        <v>11207</v>
      </c>
      <c r="E984" s="11" t="s">
        <v>11208</v>
      </c>
      <c r="F984" s="9"/>
      <c r="G984" s="11" t="s">
        <v>11152</v>
      </c>
      <c r="H984" s="11" t="s">
        <v>716</v>
      </c>
      <c r="I984" s="11" t="s">
        <v>1816</v>
      </c>
      <c r="J984" s="11" t="s">
        <v>5893</v>
      </c>
      <c r="K984" s="11" t="s">
        <v>5894</v>
      </c>
      <c r="L984" s="11" t="s">
        <v>3392</v>
      </c>
      <c r="M984" s="11" t="s">
        <v>1211</v>
      </c>
      <c r="N984" s="11" t="s">
        <v>11163</v>
      </c>
      <c r="O984" s="11" t="s">
        <v>11189</v>
      </c>
      <c r="P984" s="11" t="s">
        <v>11199</v>
      </c>
      <c r="Q984" s="11" t="s">
        <v>11188</v>
      </c>
      <c r="R984" s="11" t="s">
        <v>11147</v>
      </c>
      <c r="S984" s="11" t="s">
        <v>11171</v>
      </c>
      <c r="T984" s="11" t="s">
        <v>11146</v>
      </c>
    </row>
    <row r="985" spans="1:20" ht="30">
      <c r="A985" s="11" t="s">
        <v>14191</v>
      </c>
      <c r="B985" s="8" t="s">
        <v>6261</v>
      </c>
      <c r="C985" s="11" t="s">
        <v>208</v>
      </c>
      <c r="D985" s="11" t="s">
        <v>14194</v>
      </c>
      <c r="E985" s="11" t="s">
        <v>14195</v>
      </c>
      <c r="F985" s="9"/>
      <c r="G985" s="11" t="s">
        <v>14106</v>
      </c>
      <c r="H985" s="11" t="s">
        <v>716</v>
      </c>
      <c r="I985" s="11" t="s">
        <v>399</v>
      </c>
      <c r="J985" s="11" t="s">
        <v>5893</v>
      </c>
      <c r="K985" s="11" t="s">
        <v>5894</v>
      </c>
      <c r="L985" s="11" t="s">
        <v>14192</v>
      </c>
      <c r="M985" s="11" t="s">
        <v>1211</v>
      </c>
      <c r="N985" s="11" t="s">
        <v>716</v>
      </c>
      <c r="O985" s="11" t="s">
        <v>14199</v>
      </c>
      <c r="P985" s="11" t="s">
        <v>14196</v>
      </c>
      <c r="Q985" s="11" t="s">
        <v>14198</v>
      </c>
      <c r="R985" s="11" t="s">
        <v>14112</v>
      </c>
      <c r="S985" s="11" t="s">
        <v>14109</v>
      </c>
      <c r="T985" s="11" t="s">
        <v>14111</v>
      </c>
    </row>
    <row r="986" spans="1:20" ht="60">
      <c r="A986" s="11" t="s">
        <v>972</v>
      </c>
      <c r="B986" s="8" t="s">
        <v>6269</v>
      </c>
      <c r="C986" s="11" t="s">
        <v>190</v>
      </c>
      <c r="D986" s="11" t="s">
        <v>974</v>
      </c>
      <c r="E986" s="11" t="s">
        <v>975</v>
      </c>
      <c r="F986" s="19">
        <v>79084765785</v>
      </c>
      <c r="G986" s="11" t="s">
        <v>793</v>
      </c>
      <c r="H986" s="11" t="s">
        <v>716</v>
      </c>
      <c r="I986" s="11" t="s">
        <v>53</v>
      </c>
      <c r="J986" s="11" t="s">
        <v>808</v>
      </c>
      <c r="K986" s="11" t="s">
        <v>809</v>
      </c>
      <c r="L986" s="11" t="s">
        <v>973</v>
      </c>
      <c r="M986" s="11" t="s">
        <v>791</v>
      </c>
      <c r="N986" s="11" t="s">
        <v>792</v>
      </c>
      <c r="O986" s="11" t="s">
        <v>966</v>
      </c>
      <c r="P986" s="11" t="s">
        <v>976</v>
      </c>
      <c r="Q986" s="11" t="s">
        <v>965</v>
      </c>
      <c r="R986" s="11" t="s">
        <v>954</v>
      </c>
      <c r="S986" s="11" t="s">
        <v>951</v>
      </c>
      <c r="T986" s="11" t="s">
        <v>953</v>
      </c>
    </row>
    <row r="987" spans="1:20" ht="30">
      <c r="A987" s="11" t="s">
        <v>15154</v>
      </c>
      <c r="B987" s="8" t="s">
        <v>6275</v>
      </c>
      <c r="C987" s="11" t="s">
        <v>15155</v>
      </c>
      <c r="D987" s="11" t="s">
        <v>14299</v>
      </c>
      <c r="E987" s="11" t="s">
        <v>15156</v>
      </c>
      <c r="F987" s="9"/>
      <c r="G987" s="11" t="s">
        <v>15039</v>
      </c>
      <c r="H987" s="11" t="s">
        <v>716</v>
      </c>
      <c r="I987" s="11" t="s">
        <v>1520</v>
      </c>
      <c r="J987" s="11" t="s">
        <v>5893</v>
      </c>
      <c r="K987" s="11" t="s">
        <v>5894</v>
      </c>
      <c r="L987" s="11" t="s">
        <v>3890</v>
      </c>
      <c r="M987" s="11" t="s">
        <v>1211</v>
      </c>
      <c r="N987" s="11" t="s">
        <v>8487</v>
      </c>
      <c r="O987" s="11" t="s">
        <v>15141</v>
      </c>
      <c r="P987" s="11" t="s">
        <v>15151</v>
      </c>
      <c r="Q987" s="11" t="s">
        <v>15140</v>
      </c>
      <c r="R987" s="11" t="s">
        <v>15029</v>
      </c>
      <c r="S987" s="11" t="s">
        <v>15046</v>
      </c>
      <c r="T987" s="11" t="s">
        <v>15028</v>
      </c>
    </row>
    <row r="988" spans="1:20" ht="30">
      <c r="A988" s="11" t="s">
        <v>14298</v>
      </c>
      <c r="B988" s="8" t="s">
        <v>6281</v>
      </c>
      <c r="C988" s="11" t="s">
        <v>7782</v>
      </c>
      <c r="D988" s="11" t="s">
        <v>14299</v>
      </c>
      <c r="E988" s="11" t="s">
        <v>14300</v>
      </c>
      <c r="F988" s="9"/>
      <c r="G988" s="11" t="s">
        <v>14232</v>
      </c>
      <c r="H988" s="11" t="s">
        <v>716</v>
      </c>
      <c r="I988" s="11" t="s">
        <v>1520</v>
      </c>
      <c r="J988" s="11" t="s">
        <v>5893</v>
      </c>
      <c r="K988" s="11" t="s">
        <v>5894</v>
      </c>
      <c r="L988" s="11" t="s">
        <v>9020</v>
      </c>
      <c r="M988" s="11" t="s">
        <v>1211</v>
      </c>
      <c r="N988" s="11" t="s">
        <v>8487</v>
      </c>
      <c r="O988" s="11" t="s">
        <v>14276</v>
      </c>
      <c r="P988" s="11" t="s">
        <v>14273</v>
      </c>
      <c r="Q988" s="11" t="s">
        <v>14275</v>
      </c>
      <c r="R988" s="11" t="s">
        <v>14230</v>
      </c>
      <c r="S988" s="11" t="s">
        <v>14248</v>
      </c>
      <c r="T988" s="11" t="s">
        <v>14229</v>
      </c>
    </row>
    <row r="989" spans="1:20" ht="30">
      <c r="A989" s="11" t="s">
        <v>9058</v>
      </c>
      <c r="B989" s="8" t="s">
        <v>6290</v>
      </c>
      <c r="C989" s="11" t="s">
        <v>860</v>
      </c>
      <c r="D989" s="11" t="s">
        <v>9059</v>
      </c>
      <c r="E989" s="11" t="s">
        <v>9060</v>
      </c>
      <c r="F989" s="9"/>
      <c r="G989" s="11" t="s">
        <v>8874</v>
      </c>
      <c r="H989" s="11" t="s">
        <v>716</v>
      </c>
      <c r="I989" s="11" t="s">
        <v>287</v>
      </c>
      <c r="J989" s="11" t="s">
        <v>5893</v>
      </c>
      <c r="K989" s="11" t="s">
        <v>5894</v>
      </c>
      <c r="L989" s="11" t="s">
        <v>6438</v>
      </c>
      <c r="M989" s="11" t="s">
        <v>1211</v>
      </c>
      <c r="N989" s="11" t="s">
        <v>9036</v>
      </c>
      <c r="O989" s="11" t="s">
        <v>9041</v>
      </c>
      <c r="P989" s="11" t="s">
        <v>9038</v>
      </c>
      <c r="Q989" s="11" t="s">
        <v>9040</v>
      </c>
      <c r="R989" s="11" t="s">
        <v>8879</v>
      </c>
      <c r="S989" s="11" t="s">
        <v>8876</v>
      </c>
      <c r="T989" s="11" t="s">
        <v>8878</v>
      </c>
    </row>
    <row r="990" spans="1:20" ht="30">
      <c r="A990" s="11" t="s">
        <v>3372</v>
      </c>
      <c r="B990" s="8" t="s">
        <v>6297</v>
      </c>
      <c r="C990" s="11" t="s">
        <v>190</v>
      </c>
      <c r="D990" s="11" t="s">
        <v>3373</v>
      </c>
      <c r="E990" s="11" t="s">
        <v>3374</v>
      </c>
      <c r="F990" s="9"/>
      <c r="G990" s="11" t="s">
        <v>2670</v>
      </c>
      <c r="H990" s="11" t="s">
        <v>716</v>
      </c>
      <c r="I990" s="11" t="s">
        <v>53</v>
      </c>
      <c r="J990" s="11" t="s">
        <v>2194</v>
      </c>
      <c r="K990" s="11" t="s">
        <v>3366</v>
      </c>
      <c r="L990" s="11" t="s">
        <v>2878</v>
      </c>
      <c r="M990" s="11" t="s">
        <v>3348</v>
      </c>
      <c r="N990" s="11" t="s">
        <v>3349</v>
      </c>
      <c r="O990" s="11" t="s">
        <v>3345</v>
      </c>
      <c r="P990" s="11" t="s">
        <v>3364</v>
      </c>
      <c r="Q990" s="11" t="s">
        <v>3344</v>
      </c>
      <c r="R990" s="11" t="s">
        <v>3355</v>
      </c>
      <c r="S990" s="11" t="s">
        <v>3352</v>
      </c>
      <c r="T990" s="11" t="s">
        <v>3354</v>
      </c>
    </row>
    <row r="991" spans="1:20" ht="30">
      <c r="A991" s="11" t="s">
        <v>4353</v>
      </c>
      <c r="B991" s="8" t="s">
        <v>6302</v>
      </c>
      <c r="C991" s="11" t="s">
        <v>504</v>
      </c>
      <c r="D991" s="11" t="s">
        <v>3373</v>
      </c>
      <c r="E991" s="11" t="s">
        <v>4354</v>
      </c>
      <c r="F991" s="9"/>
      <c r="G991" s="11" t="s">
        <v>3974</v>
      </c>
      <c r="H991" s="11" t="s">
        <v>716</v>
      </c>
      <c r="I991" s="11" t="s">
        <v>166</v>
      </c>
      <c r="J991" s="11" t="s">
        <v>3929</v>
      </c>
      <c r="K991" s="11" t="s">
        <v>4318</v>
      </c>
      <c r="L991" s="11" t="s">
        <v>536</v>
      </c>
      <c r="M991" s="11" t="s">
        <v>3917</v>
      </c>
      <c r="N991" s="11" t="s">
        <v>3918</v>
      </c>
      <c r="O991" s="11" t="s">
        <v>4328</v>
      </c>
      <c r="P991" s="11" t="s">
        <v>4325</v>
      </c>
      <c r="Q991" s="11" t="s">
        <v>4327</v>
      </c>
      <c r="R991" s="11" t="s">
        <v>1922</v>
      </c>
      <c r="S991" s="11" t="s">
        <v>1919</v>
      </c>
      <c r="T991" s="11" t="s">
        <v>1921</v>
      </c>
    </row>
    <row r="992" spans="1:20">
      <c r="A992" t="s">
        <v>15748</v>
      </c>
      <c r="C992" t="s">
        <v>15715</v>
      </c>
      <c r="D992" t="s">
        <v>15716</v>
      </c>
    </row>
    <row r="993" spans="1:20" ht="30">
      <c r="A993" s="11" t="s">
        <v>197</v>
      </c>
      <c r="B993" s="8" t="s">
        <v>6307</v>
      </c>
      <c r="C993" s="11" t="s">
        <v>199</v>
      </c>
      <c r="D993" s="11" t="s">
        <v>200</v>
      </c>
      <c r="E993" s="11" t="s">
        <v>201</v>
      </c>
      <c r="F993" s="9"/>
      <c r="G993" s="11" t="s">
        <v>165</v>
      </c>
      <c r="H993" s="11" t="s">
        <v>54</v>
      </c>
      <c r="I993" s="11" t="s">
        <v>166</v>
      </c>
      <c r="J993" s="11" t="s">
        <v>194</v>
      </c>
      <c r="K993" s="11" t="s">
        <v>195</v>
      </c>
      <c r="L993" s="11" t="s">
        <v>198</v>
      </c>
      <c r="M993" s="11" t="s">
        <v>163</v>
      </c>
      <c r="N993" s="11" t="s">
        <v>164</v>
      </c>
      <c r="O993" s="11" t="s">
        <v>174</v>
      </c>
      <c r="P993" s="11" t="s">
        <v>171</v>
      </c>
      <c r="Q993" s="11" t="s">
        <v>173</v>
      </c>
      <c r="R993" s="11" t="s">
        <v>178</v>
      </c>
      <c r="S993" s="11" t="s">
        <v>175</v>
      </c>
      <c r="T993" s="11" t="s">
        <v>177</v>
      </c>
    </row>
    <row r="994" spans="1:20" ht="30">
      <c r="A994" s="11" t="s">
        <v>10457</v>
      </c>
      <c r="B994" s="8" t="s">
        <v>6312</v>
      </c>
      <c r="C994" s="11" t="s">
        <v>477</v>
      </c>
      <c r="D994" s="11" t="s">
        <v>10458</v>
      </c>
      <c r="E994" s="11" t="s">
        <v>10459</v>
      </c>
      <c r="F994" s="9"/>
      <c r="G994" s="11" t="s">
        <v>10439</v>
      </c>
      <c r="H994" s="11" t="s">
        <v>716</v>
      </c>
      <c r="I994" s="11" t="s">
        <v>316</v>
      </c>
      <c r="J994" s="11" t="s">
        <v>5893</v>
      </c>
      <c r="K994" s="11" t="s">
        <v>5894</v>
      </c>
      <c r="L994" s="11" t="s">
        <v>6045</v>
      </c>
      <c r="M994" s="11" t="s">
        <v>1211</v>
      </c>
      <c r="N994" s="11" t="s">
        <v>716</v>
      </c>
      <c r="O994" s="11" t="s">
        <v>10443</v>
      </c>
      <c r="P994" s="11" t="s">
        <v>10454</v>
      </c>
      <c r="Q994" s="11" t="s">
        <v>10442</v>
      </c>
      <c r="R994" s="11" t="s">
        <v>10434</v>
      </c>
      <c r="S994" s="11" t="s">
        <v>10448</v>
      </c>
      <c r="T994" s="11" t="s">
        <v>10433</v>
      </c>
    </row>
    <row r="995" spans="1:20" ht="45">
      <c r="A995" s="11" t="s">
        <v>5060</v>
      </c>
      <c r="B995" s="8" t="s">
        <v>6265</v>
      </c>
      <c r="C995" s="11" t="s">
        <v>77</v>
      </c>
      <c r="D995" s="11" t="s">
        <v>5062</v>
      </c>
      <c r="E995" s="11" t="s">
        <v>5063</v>
      </c>
      <c r="F995" s="9"/>
      <c r="G995" s="11" t="s">
        <v>5026</v>
      </c>
      <c r="H995" s="11" t="s">
        <v>716</v>
      </c>
      <c r="I995" s="11" t="s">
        <v>53</v>
      </c>
      <c r="J995" s="11" t="s">
        <v>5057</v>
      </c>
      <c r="K995" s="11" t="s">
        <v>5058</v>
      </c>
      <c r="L995" s="11" t="s">
        <v>5061</v>
      </c>
      <c r="M995" s="11" t="s">
        <v>4444</v>
      </c>
      <c r="N995" s="11" t="s">
        <v>4445</v>
      </c>
      <c r="O995" s="11" t="s">
        <v>4987</v>
      </c>
      <c r="P995" s="11" t="s">
        <v>4984</v>
      </c>
      <c r="Q995" s="11" t="s">
        <v>4986</v>
      </c>
      <c r="R995" s="11" t="s">
        <v>4380</v>
      </c>
      <c r="S995" s="11" t="s">
        <v>4377</v>
      </c>
      <c r="T995" s="11" t="s">
        <v>4379</v>
      </c>
    </row>
    <row r="996" spans="1:20" ht="30">
      <c r="A996" s="11" t="s">
        <v>13770</v>
      </c>
      <c r="B996" s="8" t="s">
        <v>6323</v>
      </c>
      <c r="C996" s="11" t="s">
        <v>1662</v>
      </c>
      <c r="D996" s="11" t="s">
        <v>13771</v>
      </c>
      <c r="E996" s="11" t="s">
        <v>13772</v>
      </c>
      <c r="F996" s="9"/>
      <c r="G996" s="11" t="s">
        <v>13634</v>
      </c>
      <c r="H996" s="11" t="s">
        <v>716</v>
      </c>
      <c r="I996" s="11" t="s">
        <v>399</v>
      </c>
      <c r="J996" s="11" t="s">
        <v>5893</v>
      </c>
      <c r="K996" s="11" t="s">
        <v>5894</v>
      </c>
      <c r="L996" s="11" t="s">
        <v>11442</v>
      </c>
      <c r="M996" s="11" t="s">
        <v>1211</v>
      </c>
      <c r="N996" s="11" t="s">
        <v>716</v>
      </c>
      <c r="O996" s="11" t="s">
        <v>13746</v>
      </c>
      <c r="P996" s="11" t="s">
        <v>13743</v>
      </c>
      <c r="Q996" s="11" t="s">
        <v>13745</v>
      </c>
      <c r="R996" s="11" t="s">
        <v>13640</v>
      </c>
      <c r="S996" s="11" t="s">
        <v>13637</v>
      </c>
      <c r="T996" s="11" t="s">
        <v>13639</v>
      </c>
    </row>
    <row r="997" spans="1:20">
      <c r="A997" s="11" t="s">
        <v>9487</v>
      </c>
      <c r="B997" s="8" t="s">
        <v>6333</v>
      </c>
      <c r="C997" s="11" t="s">
        <v>3408</v>
      </c>
      <c r="D997" s="11" t="s">
        <v>9489</v>
      </c>
      <c r="E997" s="11" t="s">
        <v>9490</v>
      </c>
      <c r="F997" s="9"/>
      <c r="G997" s="11" t="s">
        <v>9355</v>
      </c>
      <c r="H997" s="11" t="s">
        <v>716</v>
      </c>
      <c r="I997" s="11" t="s">
        <v>287</v>
      </c>
      <c r="J997" s="11" t="s">
        <v>5893</v>
      </c>
      <c r="K997" s="11" t="s">
        <v>5894</v>
      </c>
      <c r="L997" s="11" t="s">
        <v>9488</v>
      </c>
      <c r="M997" s="11" t="s">
        <v>1211</v>
      </c>
      <c r="N997" s="11" t="s">
        <v>9354</v>
      </c>
      <c r="O997" s="11" t="s">
        <v>9485</v>
      </c>
      <c r="P997" s="11" t="s">
        <v>9482</v>
      </c>
      <c r="Q997" s="11" t="s">
        <v>9484</v>
      </c>
      <c r="R997" s="11" t="s">
        <v>9360</v>
      </c>
      <c r="S997" s="11" t="s">
        <v>9357</v>
      </c>
      <c r="T997" s="11" t="s">
        <v>9359</v>
      </c>
    </row>
    <row r="998" spans="1:20" ht="30">
      <c r="A998" s="11" t="s">
        <v>13802</v>
      </c>
      <c r="B998" s="8" t="s">
        <v>6331</v>
      </c>
      <c r="C998" s="11" t="s">
        <v>251</v>
      </c>
      <c r="D998" s="11" t="s">
        <v>13803</v>
      </c>
      <c r="E998" s="11" t="s">
        <v>13804</v>
      </c>
      <c r="F998" s="9"/>
      <c r="G998" s="11" t="s">
        <v>13634</v>
      </c>
      <c r="H998" s="11" t="s">
        <v>716</v>
      </c>
      <c r="I998" s="11" t="s">
        <v>399</v>
      </c>
      <c r="J998" s="11" t="s">
        <v>5893</v>
      </c>
      <c r="K998" s="11" t="s">
        <v>5894</v>
      </c>
      <c r="L998" s="11" t="s">
        <v>1940</v>
      </c>
      <c r="M998" s="11" t="s">
        <v>1211</v>
      </c>
      <c r="N998" s="11" t="s">
        <v>716</v>
      </c>
      <c r="O998" s="11" t="s">
        <v>13781</v>
      </c>
      <c r="P998" s="11" t="s">
        <v>13778</v>
      </c>
      <c r="Q998" s="11" t="s">
        <v>13780</v>
      </c>
      <c r="R998" s="11" t="s">
        <v>13640</v>
      </c>
      <c r="S998" s="11" t="s">
        <v>13637</v>
      </c>
      <c r="T998" s="11" t="s">
        <v>13639</v>
      </c>
    </row>
    <row r="999" spans="1:20" ht="30">
      <c r="A999" s="11" t="s">
        <v>10169</v>
      </c>
      <c r="B999" s="8" t="s">
        <v>6341</v>
      </c>
      <c r="C999" s="11" t="s">
        <v>467</v>
      </c>
      <c r="D999" s="11" t="s">
        <v>10170</v>
      </c>
      <c r="E999" s="11" t="s">
        <v>10171</v>
      </c>
      <c r="F999" s="9"/>
      <c r="G999" s="11" t="s">
        <v>10096</v>
      </c>
      <c r="H999" s="11" t="s">
        <v>716</v>
      </c>
      <c r="I999" s="11" t="s">
        <v>316</v>
      </c>
      <c r="J999" s="11" t="s">
        <v>5893</v>
      </c>
      <c r="K999" s="11" t="s">
        <v>5894</v>
      </c>
      <c r="L999" s="11" t="s">
        <v>5283</v>
      </c>
      <c r="M999" s="11" t="s">
        <v>1211</v>
      </c>
      <c r="N999" s="11" t="s">
        <v>716</v>
      </c>
      <c r="O999" s="11" t="s">
        <v>10142</v>
      </c>
      <c r="P999" s="11" t="s">
        <v>10139</v>
      </c>
      <c r="Q999" s="11" t="s">
        <v>10141</v>
      </c>
      <c r="R999" s="11" t="s">
        <v>10107</v>
      </c>
      <c r="S999" s="11" t="s">
        <v>10104</v>
      </c>
      <c r="T999" s="11" t="s">
        <v>10106</v>
      </c>
    </row>
    <row r="1000" spans="1:20" ht="30">
      <c r="A1000" s="11" t="s">
        <v>86</v>
      </c>
      <c r="B1000" s="8" t="s">
        <v>6346</v>
      </c>
      <c r="C1000" s="11" t="s">
        <v>88</v>
      </c>
      <c r="D1000" s="11" t="s">
        <v>89</v>
      </c>
      <c r="E1000" s="11" t="s">
        <v>90</v>
      </c>
      <c r="F1000" s="9"/>
      <c r="G1000" s="11" t="s">
        <v>51</v>
      </c>
      <c r="H1000" s="11" t="s">
        <v>54</v>
      </c>
      <c r="I1000" s="11" t="s">
        <v>53</v>
      </c>
      <c r="J1000" s="11" t="s">
        <v>83</v>
      </c>
      <c r="K1000" s="11" t="s">
        <v>84</v>
      </c>
      <c r="L1000" s="11" t="s">
        <v>87</v>
      </c>
      <c r="M1000" s="11" t="s">
        <v>49</v>
      </c>
      <c r="N1000" s="11" t="s">
        <v>50</v>
      </c>
      <c r="O1000" s="11" t="s">
        <v>40</v>
      </c>
      <c r="P1000" s="11" t="s">
        <v>80</v>
      </c>
      <c r="Q1000" s="11" t="s">
        <v>39</v>
      </c>
      <c r="R1000" s="11" t="s">
        <v>63</v>
      </c>
      <c r="S1000" s="11" t="s">
        <v>60</v>
      </c>
      <c r="T1000" s="11" t="s">
        <v>62</v>
      </c>
    </row>
    <row r="1001" spans="1:20" ht="30">
      <c r="A1001" s="11" t="s">
        <v>2902</v>
      </c>
      <c r="B1001" s="8" t="s">
        <v>6352</v>
      </c>
      <c r="C1001" s="11" t="s">
        <v>304</v>
      </c>
      <c r="D1001" s="11" t="s">
        <v>2904</v>
      </c>
      <c r="E1001" s="11" t="s">
        <v>2905</v>
      </c>
      <c r="F1001" s="9"/>
      <c r="G1001" s="11" t="s">
        <v>2186</v>
      </c>
      <c r="H1001" s="11" t="s">
        <v>716</v>
      </c>
      <c r="I1001" s="11" t="s">
        <v>53</v>
      </c>
      <c r="J1001" s="11" t="s">
        <v>2194</v>
      </c>
      <c r="K1001" s="11" t="s">
        <v>2195</v>
      </c>
      <c r="L1001" s="11" t="s">
        <v>2903</v>
      </c>
      <c r="M1001" s="11" t="s">
        <v>2184</v>
      </c>
      <c r="N1001" s="11" t="s">
        <v>2185</v>
      </c>
      <c r="O1001" s="11" t="s">
        <v>2858</v>
      </c>
      <c r="P1001" s="11" t="s">
        <v>2855</v>
      </c>
      <c r="Q1001" s="11" t="s">
        <v>2857</v>
      </c>
      <c r="R1001" s="11" t="s">
        <v>2678</v>
      </c>
      <c r="S1001" s="11" t="s">
        <v>2675</v>
      </c>
      <c r="T1001" s="11" t="s">
        <v>2677</v>
      </c>
    </row>
    <row r="1002" spans="1:20" ht="30">
      <c r="A1002" s="11" t="s">
        <v>10292</v>
      </c>
      <c r="B1002" s="8" t="s">
        <v>6366</v>
      </c>
      <c r="C1002" s="11" t="s">
        <v>944</v>
      </c>
      <c r="D1002" s="11" t="s">
        <v>10294</v>
      </c>
      <c r="E1002" s="11" t="s">
        <v>10295</v>
      </c>
      <c r="F1002" s="9"/>
      <c r="G1002" s="11" t="s">
        <v>10267</v>
      </c>
      <c r="H1002" s="11" t="s">
        <v>716</v>
      </c>
      <c r="I1002" s="11" t="s">
        <v>316</v>
      </c>
      <c r="J1002" s="11" t="s">
        <v>5908</v>
      </c>
      <c r="K1002" s="11" t="s">
        <v>5909</v>
      </c>
      <c r="L1002" s="11" t="s">
        <v>4697</v>
      </c>
      <c r="M1002" s="11" t="s">
        <v>1211</v>
      </c>
      <c r="N1002" s="11" t="s">
        <v>9354</v>
      </c>
      <c r="O1002" s="11" t="s">
        <v>10263</v>
      </c>
      <c r="P1002" s="11" t="s">
        <v>10260</v>
      </c>
      <c r="Q1002" s="11" t="s">
        <v>10262</v>
      </c>
      <c r="R1002" s="11" t="s">
        <v>9988</v>
      </c>
      <c r="S1002" s="11" t="s">
        <v>9985</v>
      </c>
      <c r="T1002" s="11" t="s">
        <v>9987</v>
      </c>
    </row>
    <row r="1003" spans="1:20" ht="30">
      <c r="A1003" s="11" t="s">
        <v>12764</v>
      </c>
      <c r="B1003" s="8" t="s">
        <v>6371</v>
      </c>
      <c r="C1003" s="11" t="s">
        <v>717</v>
      </c>
      <c r="D1003" s="11" t="s">
        <v>12765</v>
      </c>
      <c r="E1003" s="11" t="s">
        <v>12766</v>
      </c>
      <c r="F1003" s="9"/>
      <c r="G1003" s="11" t="s">
        <v>12725</v>
      </c>
      <c r="H1003" s="11" t="s">
        <v>716</v>
      </c>
      <c r="I1003" s="11" t="s">
        <v>224</v>
      </c>
      <c r="J1003" s="11" t="s">
        <v>5893</v>
      </c>
      <c r="K1003" s="11" t="s">
        <v>5894</v>
      </c>
      <c r="L1003" s="11" t="s">
        <v>9136</v>
      </c>
      <c r="M1003" s="11" t="s">
        <v>1211</v>
      </c>
      <c r="N1003" s="11" t="s">
        <v>11163</v>
      </c>
      <c r="O1003" s="11" t="s">
        <v>12735</v>
      </c>
      <c r="P1003" s="11" t="s">
        <v>12748</v>
      </c>
      <c r="Q1003" s="11" t="s">
        <v>12734</v>
      </c>
      <c r="R1003" s="11" t="s">
        <v>12728</v>
      </c>
      <c r="S1003" s="11" t="s">
        <v>12739</v>
      </c>
      <c r="T1003" s="11" t="s">
        <v>12727</v>
      </c>
    </row>
    <row r="1004" spans="1:20" ht="30">
      <c r="A1004" s="11" t="s">
        <v>10093</v>
      </c>
      <c r="B1004" s="8" t="s">
        <v>6376</v>
      </c>
      <c r="C1004" s="11" t="s">
        <v>8857</v>
      </c>
      <c r="D1004" s="11" t="s">
        <v>10098</v>
      </c>
      <c r="E1004" s="11" t="s">
        <v>10099</v>
      </c>
      <c r="F1004" s="9"/>
      <c r="G1004" s="11" t="s">
        <v>10096</v>
      </c>
      <c r="H1004" s="11" t="s">
        <v>716</v>
      </c>
      <c r="I1004" s="11" t="s">
        <v>316</v>
      </c>
      <c r="J1004" s="11" t="s">
        <v>5893</v>
      </c>
      <c r="K1004" s="11" t="s">
        <v>5894</v>
      </c>
      <c r="L1004" s="11" t="s">
        <v>10094</v>
      </c>
      <c r="M1004" s="11" t="s">
        <v>1211</v>
      </c>
      <c r="N1004" s="11" t="s">
        <v>716</v>
      </c>
      <c r="O1004" s="11" t="s">
        <v>10103</v>
      </c>
      <c r="P1004" s="11" t="s">
        <v>10100</v>
      </c>
      <c r="Q1004" s="11" t="s">
        <v>10102</v>
      </c>
      <c r="R1004" s="11" t="s">
        <v>10107</v>
      </c>
      <c r="S1004" s="11" t="s">
        <v>10104</v>
      </c>
      <c r="T1004" s="11" t="s">
        <v>10106</v>
      </c>
    </row>
    <row r="1005" spans="1:20">
      <c r="A1005" s="11" t="s">
        <v>13833</v>
      </c>
      <c r="B1005" s="8" t="s">
        <v>6381</v>
      </c>
      <c r="C1005" s="11" t="s">
        <v>567</v>
      </c>
      <c r="D1005" s="11" t="s">
        <v>13834</v>
      </c>
      <c r="E1005" s="11" t="s">
        <v>13835</v>
      </c>
      <c r="F1005" s="9"/>
      <c r="G1005" s="11" t="s">
        <v>13819</v>
      </c>
      <c r="H1005" s="11" t="s">
        <v>716</v>
      </c>
      <c r="I1005" s="11" t="s">
        <v>399</v>
      </c>
      <c r="J1005" s="11" t="s">
        <v>5893</v>
      </c>
      <c r="K1005" s="11" t="s">
        <v>5894</v>
      </c>
      <c r="L1005" s="11" t="s">
        <v>452</v>
      </c>
      <c r="M1005" s="11" t="s">
        <v>1211</v>
      </c>
      <c r="N1005" s="11" t="s">
        <v>11163</v>
      </c>
      <c r="O1005" s="11" t="s">
        <v>13824</v>
      </c>
      <c r="P1005" s="11" t="s">
        <v>13821</v>
      </c>
      <c r="Q1005" s="11" t="s">
        <v>13823</v>
      </c>
      <c r="R1005" s="11" t="s">
        <v>447</v>
      </c>
      <c r="S1005" s="11" t="s">
        <v>5883</v>
      </c>
      <c r="T1005" s="11" t="s">
        <v>447</v>
      </c>
    </row>
    <row r="1006" spans="1:20" ht="60">
      <c r="A1006" s="11" t="s">
        <v>462</v>
      </c>
      <c r="B1006" s="8" t="s">
        <v>6385</v>
      </c>
      <c r="C1006" s="11" t="s">
        <v>467</v>
      </c>
      <c r="D1006" s="11" t="s">
        <v>468</v>
      </c>
      <c r="E1006" s="11" t="s">
        <v>469</v>
      </c>
      <c r="F1006" s="9"/>
      <c r="G1006" s="11" t="s">
        <v>51</v>
      </c>
      <c r="H1006" s="11" t="s">
        <v>54</v>
      </c>
      <c r="I1006" s="11" t="s">
        <v>53</v>
      </c>
      <c r="J1006" s="11" t="s">
        <v>464</v>
      </c>
      <c r="K1006" s="11" t="s">
        <v>465</v>
      </c>
      <c r="L1006" s="11" t="s">
        <v>466</v>
      </c>
      <c r="M1006" s="11" t="s">
        <v>455</v>
      </c>
      <c r="N1006" s="11" t="s">
        <v>456</v>
      </c>
      <c r="O1006" s="11" t="s">
        <v>63</v>
      </c>
      <c r="P1006" s="11" t="s">
        <v>60</v>
      </c>
      <c r="Q1006" s="11" t="s">
        <v>62</v>
      </c>
      <c r="R1006" s="11" t="s">
        <v>67</v>
      </c>
      <c r="S1006" s="11" t="s">
        <v>64</v>
      </c>
      <c r="T1006" s="11" t="s">
        <v>66</v>
      </c>
    </row>
    <row r="1007" spans="1:20">
      <c r="A1007" s="11" t="s">
        <v>7934</v>
      </c>
      <c r="B1007" s="8" t="s">
        <v>6362</v>
      </c>
      <c r="C1007" s="11" t="s">
        <v>962</v>
      </c>
      <c r="D1007" s="11" t="s">
        <v>7936</v>
      </c>
      <c r="E1007" s="11" t="s">
        <v>7937</v>
      </c>
      <c r="F1007" s="9"/>
      <c r="G1007" s="11" t="s">
        <v>7837</v>
      </c>
      <c r="H1007" s="11" t="s">
        <v>716</v>
      </c>
      <c r="I1007" s="11" t="s">
        <v>342</v>
      </c>
      <c r="J1007" s="11" t="s">
        <v>5893</v>
      </c>
      <c r="K1007" s="11" t="s">
        <v>5894</v>
      </c>
      <c r="L1007" s="11" t="s">
        <v>7935</v>
      </c>
      <c r="M1007" s="11" t="s">
        <v>1211</v>
      </c>
      <c r="N1007" s="11" t="s">
        <v>7115</v>
      </c>
      <c r="O1007" s="11" t="s">
        <v>7923</v>
      </c>
      <c r="P1007" s="11" t="s">
        <v>7920</v>
      </c>
      <c r="Q1007" s="11" t="s">
        <v>7922</v>
      </c>
      <c r="R1007" s="11" t="s">
        <v>7848</v>
      </c>
      <c r="S1007" s="11" t="s">
        <v>7845</v>
      </c>
      <c r="T1007" s="11" t="s">
        <v>7847</v>
      </c>
    </row>
    <row r="1008" spans="1:20" ht="30">
      <c r="A1008" s="11" t="s">
        <v>2656</v>
      </c>
      <c r="B1008" s="8" t="s">
        <v>6395</v>
      </c>
      <c r="C1008" s="11" t="s">
        <v>226</v>
      </c>
      <c r="D1008" s="11" t="s">
        <v>2658</v>
      </c>
      <c r="E1008" s="11" t="s">
        <v>2659</v>
      </c>
      <c r="F1008" s="9"/>
      <c r="G1008" s="11" t="s">
        <v>2186</v>
      </c>
      <c r="H1008" s="11" t="s">
        <v>716</v>
      </c>
      <c r="I1008" s="11" t="s">
        <v>53</v>
      </c>
      <c r="J1008" s="11" t="s">
        <v>2194</v>
      </c>
      <c r="K1008" s="11" t="s">
        <v>2195</v>
      </c>
      <c r="L1008" s="11" t="s">
        <v>2657</v>
      </c>
      <c r="M1008" s="11" t="s">
        <v>2184</v>
      </c>
      <c r="N1008" s="11" t="s">
        <v>2185</v>
      </c>
      <c r="O1008" s="11" t="s">
        <v>2605</v>
      </c>
      <c r="P1008" s="11" t="s">
        <v>2602</v>
      </c>
      <c r="Q1008" s="11" t="s">
        <v>2604</v>
      </c>
      <c r="R1008" s="11" t="s">
        <v>2385</v>
      </c>
      <c r="S1008" s="11" t="s">
        <v>2382</v>
      </c>
      <c r="T1008" s="11" t="s">
        <v>2384</v>
      </c>
    </row>
    <row r="1009" spans="1:20" ht="30">
      <c r="A1009" s="11" t="s">
        <v>6811</v>
      </c>
      <c r="B1009" s="8" t="s">
        <v>6400</v>
      </c>
      <c r="C1009" s="11" t="s">
        <v>717</v>
      </c>
      <c r="D1009" s="11" t="s">
        <v>6812</v>
      </c>
      <c r="E1009" s="11" t="s">
        <v>6813</v>
      </c>
      <c r="F1009" s="9"/>
      <c r="G1009" s="11" t="s">
        <v>6686</v>
      </c>
      <c r="H1009" s="11" t="s">
        <v>716</v>
      </c>
      <c r="I1009" s="11" t="s">
        <v>166</v>
      </c>
      <c r="J1009" s="11" t="s">
        <v>5893</v>
      </c>
      <c r="K1009" s="11" t="s">
        <v>5894</v>
      </c>
      <c r="L1009" s="11" t="s">
        <v>6180</v>
      </c>
      <c r="M1009" s="11" t="s">
        <v>1211</v>
      </c>
      <c r="N1009" s="11" t="s">
        <v>716</v>
      </c>
      <c r="O1009" s="11" t="s">
        <v>6802</v>
      </c>
      <c r="P1009" s="11" t="s">
        <v>6799</v>
      </c>
      <c r="Q1009" s="11" t="s">
        <v>6801</v>
      </c>
      <c r="R1009" s="11" t="s">
        <v>6773</v>
      </c>
      <c r="S1009" s="11" t="s">
        <v>6770</v>
      </c>
      <c r="T1009" s="11" t="s">
        <v>6772</v>
      </c>
    </row>
    <row r="1010" spans="1:20" ht="30">
      <c r="A1010" s="11" t="s">
        <v>2865</v>
      </c>
      <c r="B1010" s="8" t="s">
        <v>6412</v>
      </c>
      <c r="C1010" s="11" t="s">
        <v>273</v>
      </c>
      <c r="D1010" s="11" t="s">
        <v>2867</v>
      </c>
      <c r="E1010" s="11" t="s">
        <v>2868</v>
      </c>
      <c r="F1010" s="9"/>
      <c r="G1010" s="11" t="s">
        <v>2186</v>
      </c>
      <c r="H1010" s="11" t="s">
        <v>716</v>
      </c>
      <c r="I1010" s="11" t="s">
        <v>53</v>
      </c>
      <c r="J1010" s="11" t="s">
        <v>2194</v>
      </c>
      <c r="K1010" s="11" t="s">
        <v>2195</v>
      </c>
      <c r="L1010" s="11" t="s">
        <v>2866</v>
      </c>
      <c r="M1010" s="11" t="s">
        <v>2184</v>
      </c>
      <c r="N1010" s="11" t="s">
        <v>2185</v>
      </c>
      <c r="O1010" s="11" t="s">
        <v>2858</v>
      </c>
      <c r="P1010" s="11" t="s">
        <v>2855</v>
      </c>
      <c r="Q1010" s="11" t="s">
        <v>2857</v>
      </c>
      <c r="R1010" s="11" t="s">
        <v>2678</v>
      </c>
      <c r="S1010" s="11" t="s">
        <v>2675</v>
      </c>
      <c r="T1010" s="11" t="s">
        <v>2677</v>
      </c>
    </row>
    <row r="1011" spans="1:20" ht="30">
      <c r="A1011" s="11" t="s">
        <v>10193</v>
      </c>
      <c r="B1011" s="8" t="s">
        <v>6417</v>
      </c>
      <c r="C1011" s="11" t="s">
        <v>838</v>
      </c>
      <c r="D1011" s="11" t="s">
        <v>10194</v>
      </c>
      <c r="E1011" s="11" t="s">
        <v>10195</v>
      </c>
      <c r="F1011" s="9"/>
      <c r="G1011" s="11" t="s">
        <v>10116</v>
      </c>
      <c r="H1011" s="11" t="s">
        <v>716</v>
      </c>
      <c r="I1011" s="11" t="s">
        <v>316</v>
      </c>
      <c r="J1011" s="11" t="s">
        <v>5893</v>
      </c>
      <c r="K1011" s="11" t="s">
        <v>5894</v>
      </c>
      <c r="L1011" s="11" t="s">
        <v>9113</v>
      </c>
      <c r="M1011" s="11" t="s">
        <v>1211</v>
      </c>
      <c r="N1011" s="11" t="s">
        <v>716</v>
      </c>
      <c r="O1011" s="11" t="s">
        <v>10183</v>
      </c>
      <c r="P1011" s="11" t="s">
        <v>10180</v>
      </c>
      <c r="Q1011" s="11" t="s">
        <v>10182</v>
      </c>
      <c r="R1011" s="11" t="s">
        <v>10107</v>
      </c>
      <c r="S1011" s="11" t="s">
        <v>10104</v>
      </c>
      <c r="T1011" s="11" t="s">
        <v>10106</v>
      </c>
    </row>
    <row r="1012" spans="1:20" ht="30">
      <c r="A1012" s="11" t="s">
        <v>2112</v>
      </c>
      <c r="B1012" s="8" t="s">
        <v>6420</v>
      </c>
      <c r="C1012" s="11" t="s">
        <v>273</v>
      </c>
      <c r="D1012" s="11" t="s">
        <v>2114</v>
      </c>
      <c r="E1012" s="11" t="s">
        <v>2115</v>
      </c>
      <c r="F1012" s="9"/>
      <c r="G1012" s="11" t="s">
        <v>1912</v>
      </c>
      <c r="H1012" s="11" t="s">
        <v>716</v>
      </c>
      <c r="I1012" s="11" t="s">
        <v>53</v>
      </c>
      <c r="J1012" s="11" t="s">
        <v>1923</v>
      </c>
      <c r="K1012" s="11" t="s">
        <v>1924</v>
      </c>
      <c r="L1012" s="11" t="s">
        <v>2113</v>
      </c>
      <c r="M1012" s="11" t="s">
        <v>1910</v>
      </c>
      <c r="N1012" s="11" t="s">
        <v>1911</v>
      </c>
      <c r="O1012" s="11" t="s">
        <v>2098</v>
      </c>
      <c r="P1012" s="11" t="s">
        <v>2095</v>
      </c>
      <c r="Q1012" s="11" t="s">
        <v>2097</v>
      </c>
      <c r="R1012" s="11" t="s">
        <v>1907</v>
      </c>
      <c r="S1012" s="11" t="s">
        <v>1936</v>
      </c>
      <c r="T1012" s="11" t="s">
        <v>1906</v>
      </c>
    </row>
    <row r="1013" spans="1:20">
      <c r="A1013" t="s">
        <v>15749</v>
      </c>
      <c r="C1013" t="s">
        <v>15715</v>
      </c>
      <c r="D1013" t="s">
        <v>15716</v>
      </c>
    </row>
    <row r="1014" spans="1:20" ht="30">
      <c r="A1014" s="11" t="s">
        <v>7677</v>
      </c>
      <c r="B1014" s="8" t="s">
        <v>6425</v>
      </c>
      <c r="C1014" s="11" t="s">
        <v>226</v>
      </c>
      <c r="D1014" s="11" t="s">
        <v>7678</v>
      </c>
      <c r="E1014" s="11" t="s">
        <v>7679</v>
      </c>
      <c r="F1014" s="9"/>
      <c r="G1014" s="11" t="s">
        <v>7635</v>
      </c>
      <c r="H1014" s="11" t="s">
        <v>716</v>
      </c>
      <c r="I1014" s="11" t="s">
        <v>342</v>
      </c>
      <c r="J1014" s="11" t="s">
        <v>5893</v>
      </c>
      <c r="K1014" s="11" t="s">
        <v>5894</v>
      </c>
      <c r="L1014" s="11" t="s">
        <v>4224</v>
      </c>
      <c r="M1014" s="11" t="s">
        <v>7634</v>
      </c>
      <c r="N1014" s="11" t="s">
        <v>7115</v>
      </c>
      <c r="O1014" s="11" t="s">
        <v>7667</v>
      </c>
      <c r="P1014" s="11" t="s">
        <v>7664</v>
      </c>
      <c r="Q1014" s="11" t="s">
        <v>7666</v>
      </c>
      <c r="R1014" s="11" t="s">
        <v>7646</v>
      </c>
      <c r="S1014" s="11" t="s">
        <v>7643</v>
      </c>
      <c r="T1014" s="11" t="s">
        <v>7645</v>
      </c>
    </row>
    <row r="1015" spans="1:20" ht="30">
      <c r="A1015" s="11" t="s">
        <v>13043</v>
      </c>
      <c r="B1015" s="8" t="s">
        <v>6429</v>
      </c>
      <c r="C1015" s="11" t="s">
        <v>477</v>
      </c>
      <c r="D1015" s="11" t="s">
        <v>13045</v>
      </c>
      <c r="E1015" s="11" t="s">
        <v>13046</v>
      </c>
      <c r="F1015" s="9"/>
      <c r="G1015" s="11" t="s">
        <v>13044</v>
      </c>
      <c r="H1015" s="11" t="s">
        <v>716</v>
      </c>
      <c r="I1015" s="11" t="s">
        <v>224</v>
      </c>
      <c r="J1015" s="11" t="s">
        <v>6243</v>
      </c>
      <c r="K1015" s="11" t="s">
        <v>6244</v>
      </c>
      <c r="L1015" s="11" t="s">
        <v>11190</v>
      </c>
      <c r="M1015" s="11" t="s">
        <v>1211</v>
      </c>
      <c r="N1015" s="11" t="s">
        <v>1202</v>
      </c>
      <c r="O1015" s="11" t="s">
        <v>12957</v>
      </c>
      <c r="P1015" s="11" t="s">
        <v>12954</v>
      </c>
      <c r="Q1015" s="11" t="s">
        <v>12956</v>
      </c>
      <c r="R1015" s="11" t="s">
        <v>12474</v>
      </c>
      <c r="S1015" s="11" t="s">
        <v>12471</v>
      </c>
      <c r="T1015" s="11" t="s">
        <v>12473</v>
      </c>
    </row>
    <row r="1016" spans="1:20" ht="30">
      <c r="A1016" s="11" t="s">
        <v>14804</v>
      </c>
      <c r="B1016" s="8" t="s">
        <v>6406</v>
      </c>
      <c r="C1016" s="11" t="s">
        <v>208</v>
      </c>
      <c r="D1016" s="11" t="s">
        <v>14806</v>
      </c>
      <c r="E1016" s="11" t="s">
        <v>14807</v>
      </c>
      <c r="F1016" s="9"/>
      <c r="G1016" s="11" t="s">
        <v>14699</v>
      </c>
      <c r="H1016" s="11" t="s">
        <v>716</v>
      </c>
      <c r="I1016" s="11" t="s">
        <v>1520</v>
      </c>
      <c r="J1016" s="11" t="s">
        <v>5893</v>
      </c>
      <c r="K1016" s="11" t="s">
        <v>5894</v>
      </c>
      <c r="L1016" s="11" t="s">
        <v>8930</v>
      </c>
      <c r="M1016" s="11" t="s">
        <v>1211</v>
      </c>
      <c r="N1016" s="11" t="s">
        <v>8487</v>
      </c>
      <c r="O1016" s="11" t="s">
        <v>14811</v>
      </c>
      <c r="P1016" s="11" t="s">
        <v>14808</v>
      </c>
      <c r="Q1016" s="11" t="s">
        <v>14810</v>
      </c>
      <c r="R1016" s="11" t="s">
        <v>14708</v>
      </c>
      <c r="S1016" s="11" t="s">
        <v>14705</v>
      </c>
      <c r="T1016" s="11" t="s">
        <v>14707</v>
      </c>
    </row>
    <row r="1017" spans="1:20" ht="60">
      <c r="A1017" s="11" t="s">
        <v>5512</v>
      </c>
      <c r="B1017" s="8" t="s">
        <v>6436</v>
      </c>
      <c r="C1017" s="11" t="s">
        <v>838</v>
      </c>
      <c r="D1017" s="11" t="s">
        <v>5543</v>
      </c>
      <c r="E1017" s="11" t="s">
        <v>5544</v>
      </c>
      <c r="F1017" s="9">
        <v>79196212540</v>
      </c>
      <c r="G1017" s="11" t="s">
        <v>5324</v>
      </c>
      <c r="H1017" s="11" t="s">
        <v>716</v>
      </c>
      <c r="I1017" s="11" t="s">
        <v>53</v>
      </c>
      <c r="J1017" s="11" t="s">
        <v>5539</v>
      </c>
      <c r="K1017" s="11" t="s">
        <v>5540</v>
      </c>
      <c r="L1017" s="11" t="s">
        <v>5541</v>
      </c>
      <c r="M1017" s="11" t="s">
        <v>5286</v>
      </c>
      <c r="N1017" s="11" t="s">
        <v>5287</v>
      </c>
      <c r="O1017" s="11" t="s">
        <v>5293</v>
      </c>
      <c r="P1017" s="11" t="s">
        <v>5290</v>
      </c>
      <c r="Q1017" s="11" t="s">
        <v>5292</v>
      </c>
      <c r="R1017" s="11" t="s">
        <v>729</v>
      </c>
      <c r="S1017" s="11" t="s">
        <v>991</v>
      </c>
      <c r="T1017" s="11" t="s">
        <v>993</v>
      </c>
    </row>
    <row r="1018" spans="1:20" ht="30">
      <c r="A1018" s="11" t="s">
        <v>7489</v>
      </c>
      <c r="B1018" s="8" t="s">
        <v>6442</v>
      </c>
      <c r="C1018" s="11" t="s">
        <v>4691</v>
      </c>
      <c r="D1018" s="11" t="s">
        <v>7492</v>
      </c>
      <c r="E1018" s="11" t="s">
        <v>7493</v>
      </c>
      <c r="F1018" s="9"/>
      <c r="G1018" s="11" t="s">
        <v>7313</v>
      </c>
      <c r="H1018" s="11" t="s">
        <v>716</v>
      </c>
      <c r="I1018" s="11" t="s">
        <v>342</v>
      </c>
      <c r="J1018" s="11" t="s">
        <v>5893</v>
      </c>
      <c r="K1018" s="11" t="s">
        <v>5894</v>
      </c>
      <c r="L1018" s="11" t="s">
        <v>7490</v>
      </c>
      <c r="M1018" s="11" t="s">
        <v>1211</v>
      </c>
      <c r="N1018" s="11" t="s">
        <v>716</v>
      </c>
      <c r="O1018" s="11" t="s">
        <v>447</v>
      </c>
      <c r="P1018" s="11" t="s">
        <v>5907</v>
      </c>
      <c r="Q1018" s="11" t="s">
        <v>447</v>
      </c>
      <c r="R1018" s="11" t="s">
        <v>7319</v>
      </c>
      <c r="S1018" s="11" t="s">
        <v>7316</v>
      </c>
      <c r="T1018" s="11" t="s">
        <v>7318</v>
      </c>
    </row>
    <row r="1019" spans="1:20" ht="30">
      <c r="A1019" s="11" t="s">
        <v>2799</v>
      </c>
      <c r="B1019" s="8" t="s">
        <v>6445</v>
      </c>
      <c r="C1019" s="11" t="s">
        <v>190</v>
      </c>
      <c r="D1019" s="11" t="s">
        <v>2801</v>
      </c>
      <c r="E1019" s="11" t="s">
        <v>2802</v>
      </c>
      <c r="F1019" s="9"/>
      <c r="G1019" s="11" t="s">
        <v>2186</v>
      </c>
      <c r="H1019" s="11" t="s">
        <v>716</v>
      </c>
      <c r="I1019" s="11" t="s">
        <v>53</v>
      </c>
      <c r="J1019" s="11" t="s">
        <v>2194</v>
      </c>
      <c r="K1019" s="11" t="s">
        <v>2195</v>
      </c>
      <c r="L1019" s="11" t="s">
        <v>2800</v>
      </c>
      <c r="M1019" s="11" t="s">
        <v>2184</v>
      </c>
      <c r="N1019" s="11" t="s">
        <v>2185</v>
      </c>
      <c r="O1019" s="11" t="s">
        <v>2759</v>
      </c>
      <c r="P1019" s="11" t="s">
        <v>2756</v>
      </c>
      <c r="Q1019" s="11" t="s">
        <v>2758</v>
      </c>
      <c r="R1019" s="11" t="s">
        <v>2678</v>
      </c>
      <c r="S1019" s="11" t="s">
        <v>2675</v>
      </c>
      <c r="T1019" s="11" t="s">
        <v>2677</v>
      </c>
    </row>
    <row r="1020" spans="1:20" ht="30">
      <c r="A1020" s="11" t="s">
        <v>12842</v>
      </c>
      <c r="B1020" s="8" t="s">
        <v>6453</v>
      </c>
      <c r="C1020" s="11" t="s">
        <v>12843</v>
      </c>
      <c r="D1020" s="11" t="s">
        <v>12844</v>
      </c>
      <c r="E1020" s="11" t="s">
        <v>12845</v>
      </c>
      <c r="F1020" s="9"/>
      <c r="G1020" s="11" t="s">
        <v>12725</v>
      </c>
      <c r="H1020" s="11" t="s">
        <v>716</v>
      </c>
      <c r="I1020" s="11" t="s">
        <v>224</v>
      </c>
      <c r="J1020" s="11" t="s">
        <v>5893</v>
      </c>
      <c r="K1020" s="11" t="s">
        <v>5894</v>
      </c>
      <c r="L1020" s="11" t="s">
        <v>2649</v>
      </c>
      <c r="M1020" s="11" t="s">
        <v>1211</v>
      </c>
      <c r="N1020" s="11" t="s">
        <v>11163</v>
      </c>
      <c r="O1020" s="11" t="s">
        <v>12818</v>
      </c>
      <c r="P1020" s="11" t="s">
        <v>12827</v>
      </c>
      <c r="Q1020" s="11" t="s">
        <v>12817</v>
      </c>
      <c r="R1020" s="11" t="s">
        <v>12728</v>
      </c>
      <c r="S1020" s="11" t="s">
        <v>12739</v>
      </c>
      <c r="T1020" s="11" t="s">
        <v>12727</v>
      </c>
    </row>
    <row r="1021" spans="1:20" ht="30">
      <c r="A1021" s="11" t="s">
        <v>6016</v>
      </c>
      <c r="B1021" s="8" t="s">
        <v>6456</v>
      </c>
      <c r="C1021" s="11" t="s">
        <v>567</v>
      </c>
      <c r="D1021" s="11" t="s">
        <v>6017</v>
      </c>
      <c r="E1021" s="11" t="s">
        <v>6018</v>
      </c>
      <c r="F1021" s="9"/>
      <c r="G1021" s="11" t="s">
        <v>5955</v>
      </c>
      <c r="H1021" s="11" t="s">
        <v>716</v>
      </c>
      <c r="I1021" s="11" t="s">
        <v>166</v>
      </c>
      <c r="J1021" s="11" t="s">
        <v>5893</v>
      </c>
      <c r="K1021" s="11" t="s">
        <v>5894</v>
      </c>
      <c r="L1021" s="11" t="s">
        <v>938</v>
      </c>
      <c r="M1021" s="11" t="s">
        <v>1211</v>
      </c>
      <c r="N1021" s="11" t="s">
        <v>716</v>
      </c>
      <c r="O1021" s="11" t="s">
        <v>6010</v>
      </c>
      <c r="P1021" s="11" t="s">
        <v>6007</v>
      </c>
      <c r="Q1021" s="11" t="s">
        <v>6009</v>
      </c>
      <c r="R1021" s="11" t="s">
        <v>5962</v>
      </c>
      <c r="S1021" s="11" t="s">
        <v>5959</v>
      </c>
      <c r="T1021" s="11" t="s">
        <v>5961</v>
      </c>
    </row>
    <row r="1022" spans="1:20" ht="30">
      <c r="A1022" s="11" t="s">
        <v>8375</v>
      </c>
      <c r="B1022" s="8" t="s">
        <v>6460</v>
      </c>
      <c r="C1022" s="11" t="s">
        <v>838</v>
      </c>
      <c r="D1022" s="11" t="s">
        <v>8391</v>
      </c>
      <c r="E1022" s="11" t="s">
        <v>8392</v>
      </c>
      <c r="F1022" s="9"/>
      <c r="G1022" s="11" t="s">
        <v>8260</v>
      </c>
      <c r="H1022" s="11" t="s">
        <v>716</v>
      </c>
      <c r="I1022" s="11" t="s">
        <v>376</v>
      </c>
      <c r="J1022" s="11" t="s">
        <v>5908</v>
      </c>
      <c r="K1022" s="11" t="s">
        <v>5909</v>
      </c>
      <c r="L1022" s="11" t="s">
        <v>1429</v>
      </c>
      <c r="M1022" s="11" t="s">
        <v>1211</v>
      </c>
      <c r="N1022" s="11" t="s">
        <v>8091</v>
      </c>
      <c r="O1022" s="11" t="s">
        <v>8257</v>
      </c>
      <c r="P1022" s="11" t="s">
        <v>8269</v>
      </c>
      <c r="Q1022" s="11" t="s">
        <v>8256</v>
      </c>
      <c r="R1022" s="11" t="s">
        <v>8086</v>
      </c>
      <c r="S1022" s="11" t="s">
        <v>8083</v>
      </c>
      <c r="T1022" s="11" t="s">
        <v>8085</v>
      </c>
    </row>
    <row r="1023" spans="1:20" ht="30">
      <c r="A1023" s="11" t="s">
        <v>14876</v>
      </c>
      <c r="B1023" s="8" t="s">
        <v>6466</v>
      </c>
      <c r="C1023" s="11" t="s">
        <v>860</v>
      </c>
      <c r="D1023" s="11" t="s">
        <v>14877</v>
      </c>
      <c r="E1023" s="11" t="s">
        <v>14878</v>
      </c>
      <c r="F1023" s="9"/>
      <c r="G1023" s="11" t="s">
        <v>14856</v>
      </c>
      <c r="H1023" s="11" t="s">
        <v>716</v>
      </c>
      <c r="I1023" s="11" t="s">
        <v>1520</v>
      </c>
      <c r="J1023" s="11" t="s">
        <v>5893</v>
      </c>
      <c r="K1023" s="11" t="s">
        <v>5894</v>
      </c>
      <c r="L1023" s="11" t="s">
        <v>6584</v>
      </c>
      <c r="M1023" s="11" t="s">
        <v>1211</v>
      </c>
      <c r="N1023" s="11" t="s">
        <v>4675</v>
      </c>
      <c r="O1023" s="11" t="s">
        <v>14862</v>
      </c>
      <c r="P1023" s="11" t="s">
        <v>14859</v>
      </c>
      <c r="Q1023" s="11" t="s">
        <v>14861</v>
      </c>
      <c r="R1023" s="11" t="s">
        <v>14866</v>
      </c>
      <c r="S1023" s="11" t="s">
        <v>14863</v>
      </c>
      <c r="T1023" s="11" t="s">
        <v>14865</v>
      </c>
    </row>
    <row r="1024" spans="1:20" ht="30">
      <c r="A1024" s="11" t="s">
        <v>15556</v>
      </c>
      <c r="B1024" s="8" t="s">
        <v>6471</v>
      </c>
      <c r="C1024" s="11" t="s">
        <v>226</v>
      </c>
      <c r="D1024" s="11" t="s">
        <v>5356</v>
      </c>
      <c r="E1024" s="11" t="s">
        <v>15557</v>
      </c>
      <c r="F1024" s="9"/>
      <c r="G1024" s="11" t="s">
        <v>15439</v>
      </c>
      <c r="H1024" s="11" t="s">
        <v>54</v>
      </c>
      <c r="I1024" s="11" t="s">
        <v>53</v>
      </c>
      <c r="J1024" s="11" t="s">
        <v>15519</v>
      </c>
      <c r="K1024" s="11" t="s">
        <v>15520</v>
      </c>
      <c r="L1024" s="11" t="s">
        <v>15523</v>
      </c>
      <c r="M1024" s="11" t="s">
        <v>15437</v>
      </c>
      <c r="N1024" s="11" t="s">
        <v>15438</v>
      </c>
      <c r="O1024" s="11" t="s">
        <v>15530</v>
      </c>
      <c r="P1024" s="11" t="s">
        <v>15527</v>
      </c>
      <c r="Q1024" s="11" t="s">
        <v>15529</v>
      </c>
      <c r="R1024" s="11" t="s">
        <v>447</v>
      </c>
      <c r="S1024" s="11" t="s">
        <v>15442</v>
      </c>
      <c r="T1024" s="11" t="s">
        <v>447</v>
      </c>
    </row>
    <row r="1025" spans="1:20" ht="30">
      <c r="A1025" s="11" t="s">
        <v>5354</v>
      </c>
      <c r="B1025" s="8" t="s">
        <v>6476</v>
      </c>
      <c r="C1025" s="11" t="s">
        <v>98</v>
      </c>
      <c r="D1025" s="11" t="s">
        <v>5356</v>
      </c>
      <c r="E1025" s="11" t="s">
        <v>5357</v>
      </c>
      <c r="F1025" s="9">
        <v>79096690071</v>
      </c>
      <c r="G1025" s="11" t="s">
        <v>5324</v>
      </c>
      <c r="H1025" s="11" t="s">
        <v>716</v>
      </c>
      <c r="I1025" s="11" t="s">
        <v>53</v>
      </c>
      <c r="J1025" s="11" t="s">
        <v>5344</v>
      </c>
      <c r="K1025" s="11" t="s">
        <v>5318</v>
      </c>
      <c r="L1025" s="11" t="s">
        <v>5355</v>
      </c>
      <c r="M1025" s="11" t="s">
        <v>5341</v>
      </c>
      <c r="N1025" s="11" t="s">
        <v>5287</v>
      </c>
      <c r="O1025" s="11" t="s">
        <v>5331</v>
      </c>
      <c r="P1025" s="11" t="s">
        <v>5328</v>
      </c>
      <c r="Q1025" s="11" t="s">
        <v>5330</v>
      </c>
      <c r="R1025" s="11" t="s">
        <v>5310</v>
      </c>
      <c r="S1025" s="11" t="s">
        <v>5307</v>
      </c>
      <c r="T1025" s="11" t="s">
        <v>5309</v>
      </c>
    </row>
    <row r="1026" spans="1:20" ht="30">
      <c r="A1026" s="11" t="s">
        <v>10259</v>
      </c>
      <c r="B1026" s="8" t="s">
        <v>6481</v>
      </c>
      <c r="C1026" s="11" t="s">
        <v>6969</v>
      </c>
      <c r="D1026" s="11" t="s">
        <v>10268</v>
      </c>
      <c r="E1026" s="11" t="s">
        <v>10269</v>
      </c>
      <c r="F1026" s="9"/>
      <c r="G1026" s="11" t="s">
        <v>10267</v>
      </c>
      <c r="H1026" s="11" t="s">
        <v>716</v>
      </c>
      <c r="I1026" s="11" t="s">
        <v>316</v>
      </c>
      <c r="J1026" s="11" t="s">
        <v>5908</v>
      </c>
      <c r="K1026" s="11" t="s">
        <v>5909</v>
      </c>
      <c r="L1026" s="11" t="s">
        <v>4912</v>
      </c>
      <c r="M1026" s="11" t="s">
        <v>1211</v>
      </c>
      <c r="N1026" s="11" t="s">
        <v>8873</v>
      </c>
      <c r="O1026" s="11" t="s">
        <v>10263</v>
      </c>
      <c r="P1026" s="11" t="s">
        <v>10260</v>
      </c>
      <c r="Q1026" s="11" t="s">
        <v>10262</v>
      </c>
      <c r="R1026" s="11" t="s">
        <v>9988</v>
      </c>
      <c r="S1026" s="11" t="s">
        <v>9985</v>
      </c>
      <c r="T1026" s="11" t="s">
        <v>9987</v>
      </c>
    </row>
    <row r="1027" spans="1:20">
      <c r="A1027" t="s">
        <v>15750</v>
      </c>
      <c r="C1027" t="s">
        <v>15715</v>
      </c>
      <c r="D1027" t="s">
        <v>15716</v>
      </c>
    </row>
    <row r="1028" spans="1:20" ht="30">
      <c r="A1028" s="11" t="s">
        <v>15258</v>
      </c>
      <c r="B1028" s="8" t="s">
        <v>6486</v>
      </c>
      <c r="C1028" s="11" t="s">
        <v>15260</v>
      </c>
      <c r="D1028" s="11" t="s">
        <v>15261</v>
      </c>
      <c r="E1028" s="11" t="s">
        <v>15262</v>
      </c>
      <c r="F1028" s="9"/>
      <c r="G1028" s="11" t="s">
        <v>15039</v>
      </c>
      <c r="H1028" s="11" t="s">
        <v>716</v>
      </c>
      <c r="I1028" s="11" t="s">
        <v>1520</v>
      </c>
      <c r="J1028" s="11" t="s">
        <v>5893</v>
      </c>
      <c r="K1028" s="11" t="s">
        <v>5894</v>
      </c>
      <c r="L1028" s="11" t="s">
        <v>15259</v>
      </c>
      <c r="M1028" s="11" t="s">
        <v>1211</v>
      </c>
      <c r="N1028" s="11" t="s">
        <v>15243</v>
      </c>
      <c r="O1028" s="11" t="s">
        <v>15249</v>
      </c>
      <c r="P1028" s="11" t="s">
        <v>15246</v>
      </c>
      <c r="Q1028" s="11" t="s">
        <v>15248</v>
      </c>
      <c r="R1028" s="11" t="s">
        <v>15029</v>
      </c>
      <c r="S1028" s="11" t="s">
        <v>15046</v>
      </c>
      <c r="T1028" s="11" t="s">
        <v>15028</v>
      </c>
    </row>
    <row r="1029" spans="1:20" ht="30">
      <c r="A1029" s="11" t="s">
        <v>9455</v>
      </c>
      <c r="B1029" s="8" t="s">
        <v>6490</v>
      </c>
      <c r="C1029" s="11" t="s">
        <v>838</v>
      </c>
      <c r="D1029" s="11" t="s">
        <v>9457</v>
      </c>
      <c r="E1029" s="11" t="s">
        <v>9458</v>
      </c>
      <c r="F1029" s="9"/>
      <c r="G1029" s="11" t="s">
        <v>9355</v>
      </c>
      <c r="H1029" s="11" t="s">
        <v>716</v>
      </c>
      <c r="I1029" s="11" t="s">
        <v>287</v>
      </c>
      <c r="J1029" s="11" t="s">
        <v>5893</v>
      </c>
      <c r="K1029" s="11" t="s">
        <v>5894</v>
      </c>
      <c r="L1029" s="11" t="s">
        <v>9456</v>
      </c>
      <c r="M1029" s="11" t="s">
        <v>1211</v>
      </c>
      <c r="N1029" s="11" t="s">
        <v>9354</v>
      </c>
      <c r="O1029" s="11" t="s">
        <v>9449</v>
      </c>
      <c r="P1029" s="11" t="s">
        <v>9446</v>
      </c>
      <c r="Q1029" s="11" t="s">
        <v>9448</v>
      </c>
      <c r="R1029" s="11" t="s">
        <v>9360</v>
      </c>
      <c r="S1029" s="11" t="s">
        <v>9357</v>
      </c>
      <c r="T1029" s="11" t="s">
        <v>9359</v>
      </c>
    </row>
    <row r="1030" spans="1:20" ht="30">
      <c r="A1030" s="11" t="s">
        <v>11779</v>
      </c>
      <c r="B1030" s="8" t="s">
        <v>6501</v>
      </c>
      <c r="C1030" s="11" t="s">
        <v>944</v>
      </c>
      <c r="D1030" s="11" t="s">
        <v>11780</v>
      </c>
      <c r="E1030" s="11" t="s">
        <v>11781</v>
      </c>
      <c r="F1030" s="9"/>
      <c r="G1030" s="11" t="s">
        <v>11680</v>
      </c>
      <c r="H1030" s="11" t="s">
        <v>716</v>
      </c>
      <c r="I1030" s="11" t="s">
        <v>1816</v>
      </c>
      <c r="J1030" s="11" t="s">
        <v>5893</v>
      </c>
      <c r="K1030" s="11" t="s">
        <v>5894</v>
      </c>
      <c r="L1030" s="11" t="s">
        <v>4143</v>
      </c>
      <c r="M1030" s="11" t="s">
        <v>1211</v>
      </c>
      <c r="N1030" s="11" t="s">
        <v>11163</v>
      </c>
      <c r="O1030" s="11" t="s">
        <v>11774</v>
      </c>
      <c r="P1030" s="11" t="s">
        <v>11771</v>
      </c>
      <c r="Q1030" s="11" t="s">
        <v>11773</v>
      </c>
      <c r="R1030" s="11" t="s">
        <v>11670</v>
      </c>
      <c r="S1030" s="11" t="s">
        <v>11667</v>
      </c>
      <c r="T1030" s="11" t="s">
        <v>11669</v>
      </c>
    </row>
    <row r="1031" spans="1:20" ht="30">
      <c r="A1031" s="11" t="s">
        <v>2687</v>
      </c>
      <c r="B1031" s="8" t="s">
        <v>6505</v>
      </c>
      <c r="C1031" s="11" t="s">
        <v>385</v>
      </c>
      <c r="D1031" s="11" t="s">
        <v>2689</v>
      </c>
      <c r="E1031" s="11" t="s">
        <v>2690</v>
      </c>
      <c r="F1031" s="9"/>
      <c r="G1031" s="11" t="s">
        <v>2186</v>
      </c>
      <c r="H1031" s="11" t="s">
        <v>716</v>
      </c>
      <c r="I1031" s="11" t="s">
        <v>53</v>
      </c>
      <c r="J1031" s="11" t="s">
        <v>1980</v>
      </c>
      <c r="K1031" s="11" t="s">
        <v>2180</v>
      </c>
      <c r="L1031" s="11" t="s">
        <v>2688</v>
      </c>
      <c r="M1031" s="11" t="s">
        <v>2184</v>
      </c>
      <c r="N1031" s="11" t="s">
        <v>2185</v>
      </c>
      <c r="O1031" s="11" t="s">
        <v>2678</v>
      </c>
      <c r="P1031" s="11" t="s">
        <v>2675</v>
      </c>
      <c r="Q1031" s="11" t="s">
        <v>2677</v>
      </c>
      <c r="R1031" s="11" t="s">
        <v>1918</v>
      </c>
      <c r="S1031" s="11" t="s">
        <v>1915</v>
      </c>
      <c r="T1031" s="11" t="s">
        <v>1917</v>
      </c>
    </row>
    <row r="1032" spans="1:20" ht="30">
      <c r="A1032" s="11" t="s">
        <v>11581</v>
      </c>
      <c r="B1032" s="8" t="s">
        <v>6509</v>
      </c>
      <c r="C1032" s="11" t="s">
        <v>328</v>
      </c>
      <c r="D1032" s="11" t="s">
        <v>11583</v>
      </c>
      <c r="E1032" s="11" t="s">
        <v>11584</v>
      </c>
      <c r="F1032" s="9"/>
      <c r="G1032" s="11" t="s">
        <v>11384</v>
      </c>
      <c r="H1032" s="11" t="s">
        <v>716</v>
      </c>
      <c r="I1032" s="11" t="s">
        <v>1816</v>
      </c>
      <c r="J1032" s="11" t="s">
        <v>5908</v>
      </c>
      <c r="K1032" s="11" t="s">
        <v>5909</v>
      </c>
      <c r="L1032" s="11" t="s">
        <v>3103</v>
      </c>
      <c r="M1032" s="11" t="s">
        <v>1211</v>
      </c>
      <c r="N1032" s="11" t="s">
        <v>11163</v>
      </c>
      <c r="O1032" s="11" t="s">
        <v>11548</v>
      </c>
      <c r="P1032" s="11" t="s">
        <v>11556</v>
      </c>
      <c r="Q1032" s="11" t="s">
        <v>11547</v>
      </c>
      <c r="R1032" s="11" t="s">
        <v>11158</v>
      </c>
      <c r="S1032" s="11" t="s">
        <v>11155</v>
      </c>
      <c r="T1032" s="11" t="s">
        <v>11157</v>
      </c>
    </row>
    <row r="1033" spans="1:20" ht="30">
      <c r="A1033" s="11" t="s">
        <v>11880</v>
      </c>
      <c r="B1033" s="8" t="s">
        <v>6515</v>
      </c>
      <c r="C1033" s="11" t="s">
        <v>860</v>
      </c>
      <c r="D1033" s="11" t="s">
        <v>11881</v>
      </c>
      <c r="E1033" s="11" t="s">
        <v>11882</v>
      </c>
      <c r="F1033" s="9"/>
      <c r="G1033" s="11" t="s">
        <v>11680</v>
      </c>
      <c r="H1033" s="11" t="s">
        <v>716</v>
      </c>
      <c r="I1033" s="11" t="s">
        <v>1816</v>
      </c>
      <c r="J1033" s="11" t="s">
        <v>5893</v>
      </c>
      <c r="K1033" s="11" t="s">
        <v>5894</v>
      </c>
      <c r="L1033" s="11" t="s">
        <v>7270</v>
      </c>
      <c r="M1033" s="11" t="s">
        <v>1211</v>
      </c>
      <c r="N1033" s="11" t="s">
        <v>11163</v>
      </c>
      <c r="O1033" s="11" t="s">
        <v>11873</v>
      </c>
      <c r="P1033" s="11" t="s">
        <v>11870</v>
      </c>
      <c r="Q1033" s="11" t="s">
        <v>11872</v>
      </c>
      <c r="R1033" s="11" t="s">
        <v>11670</v>
      </c>
      <c r="S1033" s="11" t="s">
        <v>11667</v>
      </c>
      <c r="T1033" s="11" t="s">
        <v>11669</v>
      </c>
    </row>
    <row r="1034" spans="1:20" ht="30">
      <c r="A1034" s="11" t="s">
        <v>9217</v>
      </c>
      <c r="B1034" s="8" t="s">
        <v>6520</v>
      </c>
      <c r="C1034" s="11" t="s">
        <v>615</v>
      </c>
      <c r="D1034" s="11" t="s">
        <v>9226</v>
      </c>
      <c r="E1034" s="11" t="s">
        <v>9227</v>
      </c>
      <c r="F1034" s="9"/>
      <c r="G1034" s="11" t="s">
        <v>9224</v>
      </c>
      <c r="H1034" s="11" t="s">
        <v>716</v>
      </c>
      <c r="I1034" s="11" t="s">
        <v>287</v>
      </c>
      <c r="J1034" s="11" t="s">
        <v>5893</v>
      </c>
      <c r="K1034" s="11" t="s">
        <v>5894</v>
      </c>
      <c r="L1034" s="11" t="s">
        <v>9218</v>
      </c>
      <c r="M1034" s="11" t="s">
        <v>1211</v>
      </c>
      <c r="N1034" s="11" t="s">
        <v>9223</v>
      </c>
      <c r="O1034" s="11" t="s">
        <v>9231</v>
      </c>
      <c r="P1034" s="11" t="s">
        <v>9228</v>
      </c>
      <c r="Q1034" s="11" t="s">
        <v>9230</v>
      </c>
      <c r="R1034" s="11" t="s">
        <v>9016</v>
      </c>
      <c r="S1034" s="11" t="s">
        <v>9176</v>
      </c>
      <c r="T1034" s="11" t="s">
        <v>9157</v>
      </c>
    </row>
    <row r="1035" spans="1:20" ht="30">
      <c r="A1035" s="11" t="s">
        <v>13022</v>
      </c>
      <c r="B1035" s="8" t="s">
        <v>6499</v>
      </c>
      <c r="C1035" s="11" t="s">
        <v>1377</v>
      </c>
      <c r="D1035" s="11" t="s">
        <v>9226</v>
      </c>
      <c r="E1035" s="11" t="s">
        <v>13023</v>
      </c>
      <c r="F1035" s="9"/>
      <c r="G1035" s="11" t="s">
        <v>12963</v>
      </c>
      <c r="H1035" s="11" t="s">
        <v>716</v>
      </c>
      <c r="I1035" s="11" t="s">
        <v>224</v>
      </c>
      <c r="J1035" s="11" t="s">
        <v>5893</v>
      </c>
      <c r="K1035" s="11" t="s">
        <v>5894</v>
      </c>
      <c r="L1035" s="11" t="s">
        <v>8852</v>
      </c>
      <c r="M1035" s="11" t="s">
        <v>1211</v>
      </c>
      <c r="N1035" s="11" t="s">
        <v>1202</v>
      </c>
      <c r="O1035" s="11" t="s">
        <v>13016</v>
      </c>
      <c r="P1035" s="11" t="s">
        <v>13013</v>
      </c>
      <c r="Q1035" s="11" t="s">
        <v>13015</v>
      </c>
      <c r="R1035" s="11" t="s">
        <v>12957</v>
      </c>
      <c r="S1035" s="11" t="s">
        <v>12954</v>
      </c>
      <c r="T1035" s="11" t="s">
        <v>12956</v>
      </c>
    </row>
    <row r="1036" spans="1:20" ht="30">
      <c r="A1036" s="11" t="s">
        <v>14132</v>
      </c>
      <c r="B1036" s="8" t="s">
        <v>6530</v>
      </c>
      <c r="C1036" s="11" t="s">
        <v>567</v>
      </c>
      <c r="D1036" s="11" t="s">
        <v>14133</v>
      </c>
      <c r="E1036" s="11" t="s">
        <v>14134</v>
      </c>
      <c r="F1036" s="9"/>
      <c r="G1036" s="11" t="s">
        <v>14106</v>
      </c>
      <c r="H1036" s="11" t="s">
        <v>716</v>
      </c>
      <c r="I1036" s="11" t="s">
        <v>399</v>
      </c>
      <c r="J1036" s="11" t="s">
        <v>5893</v>
      </c>
      <c r="K1036" s="11" t="s">
        <v>5894</v>
      </c>
      <c r="L1036" s="11" t="s">
        <v>7805</v>
      </c>
      <c r="M1036" s="11" t="s">
        <v>1211</v>
      </c>
      <c r="N1036" s="11" t="s">
        <v>716</v>
      </c>
      <c r="O1036" s="11" t="s">
        <v>14102</v>
      </c>
      <c r="P1036" s="11" t="s">
        <v>14118</v>
      </c>
      <c r="Q1036" s="11" t="s">
        <v>14101</v>
      </c>
      <c r="R1036" s="11" t="s">
        <v>14112</v>
      </c>
      <c r="S1036" s="11" t="s">
        <v>14109</v>
      </c>
      <c r="T1036" s="11" t="s">
        <v>14111</v>
      </c>
    </row>
    <row r="1037" spans="1:20" ht="30">
      <c r="A1037" s="11" t="s">
        <v>5978</v>
      </c>
      <c r="B1037" s="8" t="s">
        <v>6535</v>
      </c>
      <c r="C1037" s="11" t="s">
        <v>5980</v>
      </c>
      <c r="D1037" s="11" t="s">
        <v>5981</v>
      </c>
      <c r="E1037" s="11" t="s">
        <v>5982</v>
      </c>
      <c r="F1037" s="9"/>
      <c r="G1037" s="11" t="s">
        <v>5955</v>
      </c>
      <c r="H1037" s="11" t="s">
        <v>716</v>
      </c>
      <c r="I1037" s="11" t="s">
        <v>166</v>
      </c>
      <c r="J1037" s="11" t="s">
        <v>5893</v>
      </c>
      <c r="K1037" s="11" t="s">
        <v>5894</v>
      </c>
      <c r="L1037" s="11" t="s">
        <v>5979</v>
      </c>
      <c r="M1037" s="11" t="s">
        <v>1211</v>
      </c>
      <c r="N1037" s="11" t="s">
        <v>716</v>
      </c>
      <c r="O1037" s="11" t="s">
        <v>5952</v>
      </c>
      <c r="P1037" s="11" t="s">
        <v>5968</v>
      </c>
      <c r="Q1037" s="11" t="s">
        <v>5951</v>
      </c>
      <c r="R1037" s="11" t="s">
        <v>5962</v>
      </c>
      <c r="S1037" s="11" t="s">
        <v>5959</v>
      </c>
      <c r="T1037" s="11" t="s">
        <v>5961</v>
      </c>
    </row>
    <row r="1038" spans="1:20" ht="60">
      <c r="A1038" s="11" t="s">
        <v>819</v>
      </c>
      <c r="B1038" s="8" t="s">
        <v>6540</v>
      </c>
      <c r="C1038" s="11" t="s">
        <v>822</v>
      </c>
      <c r="D1038" s="11" t="s">
        <v>823</v>
      </c>
      <c r="E1038" s="11" t="s">
        <v>824</v>
      </c>
      <c r="F1038" s="19">
        <v>79851056635</v>
      </c>
      <c r="G1038" s="11" t="s">
        <v>793</v>
      </c>
      <c r="H1038" s="11" t="s">
        <v>716</v>
      </c>
      <c r="I1038" s="11" t="s">
        <v>53</v>
      </c>
      <c r="J1038" s="11" t="s">
        <v>808</v>
      </c>
      <c r="K1038" s="11" t="s">
        <v>809</v>
      </c>
      <c r="L1038" s="11" t="s">
        <v>820</v>
      </c>
      <c r="M1038" s="11" t="s">
        <v>791</v>
      </c>
      <c r="N1038" s="11" t="s">
        <v>792</v>
      </c>
      <c r="O1038" s="11" t="s">
        <v>828</v>
      </c>
      <c r="P1038" s="11" t="s">
        <v>825</v>
      </c>
      <c r="Q1038" s="11" t="s">
        <v>827</v>
      </c>
      <c r="R1038" s="11" t="s">
        <v>787</v>
      </c>
      <c r="S1038" s="11" t="s">
        <v>805</v>
      </c>
      <c r="T1038" s="11" t="s">
        <v>786</v>
      </c>
    </row>
    <row r="1039" spans="1:20" ht="30">
      <c r="A1039" s="11" t="s">
        <v>10548</v>
      </c>
      <c r="B1039" s="8" t="s">
        <v>6549</v>
      </c>
      <c r="C1039" s="11" t="s">
        <v>615</v>
      </c>
      <c r="D1039" s="11" t="s">
        <v>10549</v>
      </c>
      <c r="E1039" s="11" t="s">
        <v>10550</v>
      </c>
      <c r="F1039" s="9"/>
      <c r="G1039" s="11" t="s">
        <v>10535</v>
      </c>
      <c r="H1039" s="11" t="s">
        <v>716</v>
      </c>
      <c r="I1039" s="11" t="s">
        <v>316</v>
      </c>
      <c r="J1039" s="11" t="s">
        <v>5893</v>
      </c>
      <c r="K1039" s="11" t="s">
        <v>5894</v>
      </c>
      <c r="L1039" s="11" t="s">
        <v>6414</v>
      </c>
      <c r="M1039" s="11" t="s">
        <v>1211</v>
      </c>
      <c r="N1039" s="11" t="s">
        <v>716</v>
      </c>
      <c r="O1039" s="11" t="s">
        <v>10542</v>
      </c>
      <c r="P1039" s="11" t="s">
        <v>10539</v>
      </c>
      <c r="Q1039" s="11" t="s">
        <v>10541</v>
      </c>
      <c r="R1039" s="11" t="s">
        <v>10434</v>
      </c>
      <c r="S1039" s="11" t="s">
        <v>10448</v>
      </c>
      <c r="T1039" s="11" t="s">
        <v>10433</v>
      </c>
    </row>
    <row r="1040" spans="1:20" ht="30">
      <c r="A1040" s="11" t="s">
        <v>3660</v>
      </c>
      <c r="B1040" s="8" t="s">
        <v>6554</v>
      </c>
      <c r="C1040" s="11" t="s">
        <v>88</v>
      </c>
      <c r="D1040" s="11" t="s">
        <v>3662</v>
      </c>
      <c r="E1040" s="11" t="s">
        <v>3663</v>
      </c>
      <c r="F1040" s="9"/>
      <c r="G1040" s="11" t="s">
        <v>2670</v>
      </c>
      <c r="H1040" s="11" t="s">
        <v>716</v>
      </c>
      <c r="I1040" s="11" t="s">
        <v>53</v>
      </c>
      <c r="J1040" s="11" t="s">
        <v>2194</v>
      </c>
      <c r="K1040" s="11" t="s">
        <v>3366</v>
      </c>
      <c r="L1040" s="11" t="s">
        <v>2091</v>
      </c>
      <c r="M1040" s="11" t="s">
        <v>3348</v>
      </c>
      <c r="N1040" s="11" t="s">
        <v>3349</v>
      </c>
      <c r="O1040" s="11" t="s">
        <v>3667</v>
      </c>
      <c r="P1040" s="11" t="s">
        <v>3664</v>
      </c>
      <c r="Q1040" s="11" t="s">
        <v>3666</v>
      </c>
      <c r="R1040" s="11" t="s">
        <v>3355</v>
      </c>
      <c r="S1040" s="11" t="s">
        <v>3352</v>
      </c>
      <c r="T1040" s="11" t="s">
        <v>3354</v>
      </c>
    </row>
    <row r="1041" spans="1:20" ht="30">
      <c r="A1041" s="11" t="s">
        <v>10630</v>
      </c>
      <c r="B1041" s="8" t="s">
        <v>6559</v>
      </c>
      <c r="C1041" s="11" t="s">
        <v>838</v>
      </c>
      <c r="D1041" s="11" t="s">
        <v>10632</v>
      </c>
      <c r="E1041" s="11" t="s">
        <v>10633</v>
      </c>
      <c r="F1041" s="9"/>
      <c r="G1041" s="11" t="s">
        <v>10589</v>
      </c>
      <c r="H1041" s="11" t="s">
        <v>716</v>
      </c>
      <c r="I1041" s="11" t="s">
        <v>316</v>
      </c>
      <c r="J1041" s="11" t="s">
        <v>5893</v>
      </c>
      <c r="K1041" s="11" t="s">
        <v>5894</v>
      </c>
      <c r="L1041" s="11" t="s">
        <v>10631</v>
      </c>
      <c r="M1041" s="11" t="s">
        <v>1211</v>
      </c>
      <c r="N1041" s="11" t="s">
        <v>1202</v>
      </c>
      <c r="O1041" s="11" t="s">
        <v>10619</v>
      </c>
      <c r="P1041" s="11" t="s">
        <v>10616</v>
      </c>
      <c r="Q1041" s="11" t="s">
        <v>10618</v>
      </c>
      <c r="R1041" s="11" t="s">
        <v>10434</v>
      </c>
      <c r="S1041" s="11" t="s">
        <v>10448</v>
      </c>
      <c r="T1041" s="11" t="s">
        <v>10433</v>
      </c>
    </row>
    <row r="1042" spans="1:20" ht="30">
      <c r="A1042" s="11" t="s">
        <v>12515</v>
      </c>
      <c r="B1042" s="8" t="s">
        <v>6564</v>
      </c>
      <c r="C1042" s="11" t="s">
        <v>1278</v>
      </c>
      <c r="D1042" s="11" t="s">
        <v>12517</v>
      </c>
      <c r="E1042" s="11" t="s">
        <v>12518</v>
      </c>
      <c r="F1042" s="9"/>
      <c r="G1042" s="11" t="s">
        <v>12434</v>
      </c>
      <c r="H1042" s="11" t="s">
        <v>716</v>
      </c>
      <c r="I1042" s="11" t="s">
        <v>224</v>
      </c>
      <c r="J1042" s="11" t="s">
        <v>5893</v>
      </c>
      <c r="K1042" s="11" t="s">
        <v>5894</v>
      </c>
      <c r="L1042" s="11" t="s">
        <v>12516</v>
      </c>
      <c r="M1042" s="11" t="s">
        <v>1211</v>
      </c>
      <c r="N1042" s="11" t="s">
        <v>716</v>
      </c>
      <c r="O1042" s="11" t="s">
        <v>12491</v>
      </c>
      <c r="P1042" s="11" t="s">
        <v>12488</v>
      </c>
      <c r="Q1042" s="11" t="s">
        <v>12490</v>
      </c>
      <c r="R1042" s="11" t="s">
        <v>12444</v>
      </c>
      <c r="S1042" s="11" t="s">
        <v>12441</v>
      </c>
      <c r="T1042" s="11" t="s">
        <v>12443</v>
      </c>
    </row>
    <row r="1043" spans="1:20">
      <c r="A1043" s="11" t="s">
        <v>10401</v>
      </c>
      <c r="B1043" s="8" t="s">
        <v>6569</v>
      </c>
      <c r="C1043" s="11" t="s">
        <v>9337</v>
      </c>
      <c r="D1043" s="11" t="s">
        <v>10402</v>
      </c>
      <c r="E1043" s="11" t="s">
        <v>10403</v>
      </c>
      <c r="F1043" s="9"/>
      <c r="G1043" s="11" t="s">
        <v>10252</v>
      </c>
      <c r="H1043" s="11" t="s">
        <v>716</v>
      </c>
      <c r="I1043" s="11" t="s">
        <v>316</v>
      </c>
      <c r="J1043" s="11" t="s">
        <v>5893</v>
      </c>
      <c r="K1043" s="11" t="s">
        <v>5894</v>
      </c>
      <c r="L1043" s="11" t="s">
        <v>7092</v>
      </c>
      <c r="M1043" s="11" t="s">
        <v>1211</v>
      </c>
      <c r="N1043" s="11" t="s">
        <v>9354</v>
      </c>
      <c r="O1043" s="11" t="s">
        <v>10381</v>
      </c>
      <c r="P1043" s="11" t="s">
        <v>10378</v>
      </c>
      <c r="Q1043" s="11" t="s">
        <v>10380</v>
      </c>
      <c r="R1043" s="11" t="s">
        <v>10263</v>
      </c>
      <c r="S1043" s="11" t="s">
        <v>10260</v>
      </c>
      <c r="T1043" s="11" t="s">
        <v>10262</v>
      </c>
    </row>
    <row r="1044" spans="1:20" ht="30">
      <c r="A1044" s="11" t="s">
        <v>7393</v>
      </c>
      <c r="B1044" s="8" t="s">
        <v>6573</v>
      </c>
      <c r="C1044" s="11" t="s">
        <v>4691</v>
      </c>
      <c r="D1044" s="11" t="s">
        <v>7395</v>
      </c>
      <c r="E1044" s="11" t="s">
        <v>7396</v>
      </c>
      <c r="F1044" s="9"/>
      <c r="G1044" s="11" t="s">
        <v>7313</v>
      </c>
      <c r="H1044" s="11" t="s">
        <v>716</v>
      </c>
      <c r="I1044" s="11" t="s">
        <v>342</v>
      </c>
      <c r="J1044" s="11" t="s">
        <v>5893</v>
      </c>
      <c r="K1044" s="11" t="s">
        <v>5894</v>
      </c>
      <c r="L1044" s="11" t="s">
        <v>7394</v>
      </c>
      <c r="M1044" s="11" t="s">
        <v>1211</v>
      </c>
      <c r="N1044" s="11" t="s">
        <v>716</v>
      </c>
      <c r="O1044" s="11" t="s">
        <v>7369</v>
      </c>
      <c r="P1044" s="11" t="s">
        <v>7376</v>
      </c>
      <c r="Q1044" s="11" t="s">
        <v>7368</v>
      </c>
      <c r="R1044" s="11" t="s">
        <v>7319</v>
      </c>
      <c r="S1044" s="11" t="s">
        <v>7316</v>
      </c>
      <c r="T1044" s="11" t="s">
        <v>7318</v>
      </c>
    </row>
    <row r="1045" spans="1:20" ht="30">
      <c r="A1045" s="11" t="s">
        <v>7350</v>
      </c>
      <c r="B1045" s="8" t="s">
        <v>6547</v>
      </c>
      <c r="C1045" s="11" t="s">
        <v>944</v>
      </c>
      <c r="D1045" s="11" t="s">
        <v>7352</v>
      </c>
      <c r="E1045" s="11" t="s">
        <v>7353</v>
      </c>
      <c r="F1045" s="9"/>
      <c r="G1045" s="11" t="s">
        <v>7313</v>
      </c>
      <c r="H1045" s="11" t="s">
        <v>716</v>
      </c>
      <c r="I1045" s="11" t="s">
        <v>342</v>
      </c>
      <c r="J1045" s="11" t="s">
        <v>5893</v>
      </c>
      <c r="K1045" s="11" t="s">
        <v>5894</v>
      </c>
      <c r="L1045" s="11" t="s">
        <v>7351</v>
      </c>
      <c r="M1045" s="11" t="s">
        <v>1211</v>
      </c>
      <c r="N1045" s="11" t="s">
        <v>716</v>
      </c>
      <c r="O1045" s="11" t="s">
        <v>7338</v>
      </c>
      <c r="P1045" s="11" t="s">
        <v>7347</v>
      </c>
      <c r="Q1045" s="11" t="s">
        <v>7337</v>
      </c>
      <c r="R1045" s="11" t="s">
        <v>7319</v>
      </c>
      <c r="S1045" s="11" t="s">
        <v>7316</v>
      </c>
      <c r="T1045" s="11" t="s">
        <v>7318</v>
      </c>
    </row>
    <row r="1046" spans="1:20" ht="30">
      <c r="A1046" s="11" t="s">
        <v>13719</v>
      </c>
      <c r="B1046" s="8" t="s">
        <v>6582</v>
      </c>
      <c r="C1046" s="11" t="s">
        <v>838</v>
      </c>
      <c r="D1046" s="11" t="s">
        <v>13720</v>
      </c>
      <c r="E1046" s="11" t="s">
        <v>13721</v>
      </c>
      <c r="F1046" s="9"/>
      <c r="G1046" s="11" t="s">
        <v>13634</v>
      </c>
      <c r="H1046" s="11" t="s">
        <v>716</v>
      </c>
      <c r="I1046" s="11" t="s">
        <v>399</v>
      </c>
      <c r="J1046" s="11" t="s">
        <v>5893</v>
      </c>
      <c r="K1046" s="11" t="s">
        <v>5894</v>
      </c>
      <c r="L1046" s="11" t="s">
        <v>1008</v>
      </c>
      <c r="M1046" s="11" t="s">
        <v>1211</v>
      </c>
      <c r="N1046" s="11" t="s">
        <v>716</v>
      </c>
      <c r="O1046" s="11" t="s">
        <v>13712</v>
      </c>
      <c r="P1046" s="11" t="s">
        <v>13709</v>
      </c>
      <c r="Q1046" s="11" t="s">
        <v>13711</v>
      </c>
      <c r="R1046" s="11" t="s">
        <v>13640</v>
      </c>
      <c r="S1046" s="11" t="s">
        <v>13637</v>
      </c>
      <c r="T1046" s="11" t="s">
        <v>13639</v>
      </c>
    </row>
    <row r="1047" spans="1:20" ht="30">
      <c r="A1047" s="11" t="s">
        <v>13978</v>
      </c>
      <c r="B1047" s="8" t="s">
        <v>6588</v>
      </c>
      <c r="C1047" s="11" t="s">
        <v>437</v>
      </c>
      <c r="D1047" s="11" t="s">
        <v>13979</v>
      </c>
      <c r="E1047" s="11" t="s">
        <v>13980</v>
      </c>
      <c r="F1047" s="9"/>
      <c r="G1047" s="11" t="s">
        <v>13819</v>
      </c>
      <c r="H1047" s="11" t="s">
        <v>716</v>
      </c>
      <c r="I1047" s="11" t="s">
        <v>399</v>
      </c>
      <c r="J1047" s="11" t="s">
        <v>13918</v>
      </c>
      <c r="K1047" s="11" t="s">
        <v>5894</v>
      </c>
      <c r="L1047" s="11" t="s">
        <v>13190</v>
      </c>
      <c r="M1047" s="11" t="s">
        <v>1211</v>
      </c>
      <c r="N1047" s="11" t="s">
        <v>11163</v>
      </c>
      <c r="O1047" s="11" t="s">
        <v>13964</v>
      </c>
      <c r="P1047" s="11" t="s">
        <v>13961</v>
      </c>
      <c r="Q1047" s="11" t="s">
        <v>13963</v>
      </c>
      <c r="R1047" s="11" t="s">
        <v>447</v>
      </c>
      <c r="S1047" s="11" t="s">
        <v>5883</v>
      </c>
      <c r="T1047" s="11" t="s">
        <v>447</v>
      </c>
    </row>
    <row r="1048" spans="1:20" ht="30">
      <c r="A1048" s="11" t="s">
        <v>9120</v>
      </c>
      <c r="B1048" s="8" t="s">
        <v>6593</v>
      </c>
      <c r="C1048" s="11" t="s">
        <v>9146</v>
      </c>
      <c r="D1048" s="11" t="s">
        <v>9147</v>
      </c>
      <c r="E1048" s="11" t="s">
        <v>9148</v>
      </c>
      <c r="F1048" s="9"/>
      <c r="G1048" s="11" t="s">
        <v>8920</v>
      </c>
      <c r="H1048" s="11" t="s">
        <v>716</v>
      </c>
      <c r="I1048" s="11" t="s">
        <v>287</v>
      </c>
      <c r="J1048" s="11" t="s">
        <v>5908</v>
      </c>
      <c r="K1048" s="11" t="s">
        <v>5909</v>
      </c>
      <c r="L1048" s="11" t="s">
        <v>9145</v>
      </c>
      <c r="M1048" s="11" t="s">
        <v>1211</v>
      </c>
      <c r="N1048" s="11" t="s">
        <v>9115</v>
      </c>
      <c r="O1048" s="11" t="s">
        <v>8879</v>
      </c>
      <c r="P1048" s="11" t="s">
        <v>8876</v>
      </c>
      <c r="Q1048" s="11" t="s">
        <v>8878</v>
      </c>
      <c r="R1048" s="11" t="s">
        <v>8483</v>
      </c>
      <c r="S1048" s="11" t="s">
        <v>8480</v>
      </c>
      <c r="T1048" s="11" t="s">
        <v>8482</v>
      </c>
    </row>
    <row r="1049" spans="1:20">
      <c r="A1049" s="11" t="s">
        <v>7562</v>
      </c>
      <c r="B1049" s="8" t="s">
        <v>6600</v>
      </c>
      <c r="C1049" s="11" t="s">
        <v>4691</v>
      </c>
      <c r="D1049" s="11" t="s">
        <v>7569</v>
      </c>
      <c r="E1049" s="11" t="s">
        <v>7570</v>
      </c>
      <c r="F1049" s="9"/>
      <c r="G1049" s="11" t="s">
        <v>7567</v>
      </c>
      <c r="H1049" s="11" t="s">
        <v>716</v>
      </c>
      <c r="I1049" s="11" t="s">
        <v>342</v>
      </c>
      <c r="J1049" s="11" t="s">
        <v>5893</v>
      </c>
      <c r="K1049" s="11" t="s">
        <v>5894</v>
      </c>
      <c r="L1049" s="11" t="s">
        <v>7563</v>
      </c>
      <c r="M1049" s="11" t="s">
        <v>1211</v>
      </c>
      <c r="N1049" s="11" t="s">
        <v>7115</v>
      </c>
      <c r="O1049" s="11" t="s">
        <v>7574</v>
      </c>
      <c r="P1049" s="11" t="s">
        <v>7571</v>
      </c>
      <c r="Q1049" s="11" t="s">
        <v>7573</v>
      </c>
      <c r="R1049" s="11" t="s">
        <v>7536</v>
      </c>
      <c r="S1049" s="11" t="s">
        <v>7533</v>
      </c>
      <c r="T1049" s="11" t="s">
        <v>7535</v>
      </c>
    </row>
    <row r="1050" spans="1:20" ht="30">
      <c r="A1050" s="11" t="s">
        <v>7212</v>
      </c>
      <c r="B1050" s="8" t="s">
        <v>6605</v>
      </c>
      <c r="C1050" s="11" t="s">
        <v>3060</v>
      </c>
      <c r="D1050" s="11" t="s">
        <v>7214</v>
      </c>
      <c r="E1050" s="11" t="s">
        <v>7215</v>
      </c>
      <c r="F1050" s="9"/>
      <c r="G1050" s="11" t="s">
        <v>7202</v>
      </c>
      <c r="H1050" s="11" t="s">
        <v>716</v>
      </c>
      <c r="I1050" s="11" t="s">
        <v>342</v>
      </c>
      <c r="J1050" s="11" t="s">
        <v>5893</v>
      </c>
      <c r="K1050" s="11" t="s">
        <v>5894</v>
      </c>
      <c r="L1050" s="11" t="s">
        <v>7213</v>
      </c>
      <c r="M1050" s="11" t="s">
        <v>1211</v>
      </c>
      <c r="N1050" s="11" t="s">
        <v>7115</v>
      </c>
      <c r="O1050" s="11" t="s">
        <v>7196</v>
      </c>
      <c r="P1050" s="11" t="s">
        <v>7209</v>
      </c>
      <c r="Q1050" s="11" t="s">
        <v>7195</v>
      </c>
      <c r="R1050" s="11" t="s">
        <v>7058</v>
      </c>
      <c r="S1050" s="11" t="s">
        <v>7055</v>
      </c>
      <c r="T1050" s="11" t="s">
        <v>7057</v>
      </c>
    </row>
    <row r="1051" spans="1:20" ht="30">
      <c r="A1051" s="11" t="s">
        <v>4223</v>
      </c>
      <c r="B1051" s="8" t="s">
        <v>6610</v>
      </c>
      <c r="C1051" s="11" t="s">
        <v>4225</v>
      </c>
      <c r="D1051" s="11" t="s">
        <v>4226</v>
      </c>
      <c r="E1051" s="11" t="s">
        <v>4227</v>
      </c>
      <c r="F1051" s="9"/>
      <c r="G1051" s="11" t="s">
        <v>3906</v>
      </c>
      <c r="H1051" s="11" t="s">
        <v>716</v>
      </c>
      <c r="I1051" s="11" t="s">
        <v>53</v>
      </c>
      <c r="J1051" s="11" t="s">
        <v>3929</v>
      </c>
      <c r="K1051" s="11" t="s">
        <v>4213</v>
      </c>
      <c r="L1051" s="11" t="s">
        <v>4224</v>
      </c>
      <c r="M1051" s="11" t="s">
        <v>4061</v>
      </c>
      <c r="N1051" s="11" t="s">
        <v>4207</v>
      </c>
      <c r="O1051" s="11" t="s">
        <v>4212</v>
      </c>
      <c r="P1051" s="11" t="s">
        <v>4209</v>
      </c>
      <c r="Q1051" s="11" t="s">
        <v>4211</v>
      </c>
      <c r="R1051" s="11" t="s">
        <v>4073</v>
      </c>
      <c r="S1051" s="11" t="s">
        <v>4070</v>
      </c>
      <c r="T1051" s="11" t="s">
        <v>4072</v>
      </c>
    </row>
    <row r="1052" spans="1:20" ht="30">
      <c r="A1052" s="11" t="s">
        <v>11807</v>
      </c>
      <c r="B1052" s="8" t="s">
        <v>6615</v>
      </c>
      <c r="C1052" s="11" t="s">
        <v>772</v>
      </c>
      <c r="D1052" s="11" t="s">
        <v>11808</v>
      </c>
      <c r="E1052" s="11" t="s">
        <v>11809</v>
      </c>
      <c r="F1052" s="9"/>
      <c r="G1052" s="11" t="s">
        <v>11680</v>
      </c>
      <c r="H1052" s="11" t="s">
        <v>716</v>
      </c>
      <c r="I1052" s="11" t="s">
        <v>1816</v>
      </c>
      <c r="J1052" s="11" t="s">
        <v>5893</v>
      </c>
      <c r="K1052" s="11" t="s">
        <v>5894</v>
      </c>
      <c r="L1052" s="11" t="s">
        <v>8631</v>
      </c>
      <c r="M1052" s="11" t="s">
        <v>1211</v>
      </c>
      <c r="N1052" s="11" t="s">
        <v>11163</v>
      </c>
      <c r="O1052" s="11" t="s">
        <v>11801</v>
      </c>
      <c r="P1052" s="11" t="s">
        <v>11798</v>
      </c>
      <c r="Q1052" s="11" t="s">
        <v>11800</v>
      </c>
      <c r="R1052" s="11" t="s">
        <v>11670</v>
      </c>
      <c r="S1052" s="11" t="s">
        <v>11667</v>
      </c>
      <c r="T1052" s="11" t="s">
        <v>11669</v>
      </c>
    </row>
    <row r="1053" spans="1:20">
      <c r="A1053" t="s">
        <v>15751</v>
      </c>
      <c r="C1053" t="s">
        <v>15715</v>
      </c>
      <c r="D1053" t="s">
        <v>15716</v>
      </c>
    </row>
    <row r="1054" spans="1:20" ht="30">
      <c r="A1054" s="11" t="s">
        <v>5134</v>
      </c>
      <c r="B1054" s="8" t="s">
        <v>6621</v>
      </c>
      <c r="C1054" s="11" t="s">
        <v>77</v>
      </c>
      <c r="D1054" s="11" t="s">
        <v>5142</v>
      </c>
      <c r="E1054" s="11" t="s">
        <v>5143</v>
      </c>
      <c r="F1054" s="9"/>
      <c r="G1054" s="11" t="s">
        <v>5140</v>
      </c>
      <c r="H1054" s="11" t="s">
        <v>716</v>
      </c>
      <c r="I1054" s="11" t="s">
        <v>53</v>
      </c>
      <c r="J1054" s="11" t="s">
        <v>5131</v>
      </c>
      <c r="K1054" s="11" t="s">
        <v>5132</v>
      </c>
      <c r="L1054" s="11" t="s">
        <v>5135</v>
      </c>
      <c r="M1054" s="11" t="s">
        <v>5138</v>
      </c>
      <c r="N1054" s="11" t="s">
        <v>5139</v>
      </c>
      <c r="O1054" s="11" t="s">
        <v>4380</v>
      </c>
      <c r="P1054" s="11" t="s">
        <v>4377</v>
      </c>
      <c r="Q1054" s="11" t="s">
        <v>4379</v>
      </c>
      <c r="R1054" s="11" t="s">
        <v>729</v>
      </c>
      <c r="S1054" s="11" t="s">
        <v>991</v>
      </c>
      <c r="T1054" s="11" t="s">
        <v>993</v>
      </c>
    </row>
    <row r="1055" spans="1:20" ht="30">
      <c r="A1055" s="11" t="s">
        <v>3646</v>
      </c>
      <c r="B1055" s="8" t="s">
        <v>6626</v>
      </c>
      <c r="C1055" s="11" t="s">
        <v>251</v>
      </c>
      <c r="D1055" s="11" t="s">
        <v>3647</v>
      </c>
      <c r="E1055" s="11" t="s">
        <v>3648</v>
      </c>
      <c r="F1055" s="9"/>
      <c r="G1055" s="11" t="s">
        <v>2186</v>
      </c>
      <c r="H1055" s="11" t="s">
        <v>716</v>
      </c>
      <c r="I1055" s="11" t="s">
        <v>53</v>
      </c>
      <c r="J1055" s="11" t="s">
        <v>2194</v>
      </c>
      <c r="K1055" s="11" t="s">
        <v>3609</v>
      </c>
      <c r="L1055" s="11" t="s">
        <v>74</v>
      </c>
      <c r="M1055" s="11" t="s">
        <v>2184</v>
      </c>
      <c r="N1055" s="11" t="s">
        <v>2185</v>
      </c>
      <c r="O1055" s="11" t="s">
        <v>3618</v>
      </c>
      <c r="P1055" s="11" t="s">
        <v>3615</v>
      </c>
      <c r="Q1055" s="11" t="s">
        <v>3617</v>
      </c>
      <c r="R1055" s="11" t="s">
        <v>3355</v>
      </c>
      <c r="S1055" s="11" t="s">
        <v>3352</v>
      </c>
      <c r="T1055" s="11" t="s">
        <v>3354</v>
      </c>
    </row>
    <row r="1056" spans="1:20" ht="30">
      <c r="A1056" s="11" t="s">
        <v>14358</v>
      </c>
      <c r="B1056" s="8" t="s">
        <v>6631</v>
      </c>
      <c r="C1056" s="11" t="s">
        <v>504</v>
      </c>
      <c r="D1056" s="11" t="s">
        <v>14359</v>
      </c>
      <c r="E1056" s="11" t="s">
        <v>14360</v>
      </c>
      <c r="F1056" s="9"/>
      <c r="G1056" s="11" t="s">
        <v>14244</v>
      </c>
      <c r="H1056" s="11" t="s">
        <v>716</v>
      </c>
      <c r="I1056" s="11" t="s">
        <v>1520</v>
      </c>
      <c r="J1056" s="11" t="s">
        <v>5893</v>
      </c>
      <c r="K1056" s="11" t="s">
        <v>5894</v>
      </c>
      <c r="L1056" s="11" t="s">
        <v>3756</v>
      </c>
      <c r="M1056" s="11" t="s">
        <v>1211</v>
      </c>
      <c r="N1056" s="11" t="s">
        <v>14333</v>
      </c>
      <c r="O1056" s="11" t="s">
        <v>14339</v>
      </c>
      <c r="P1056" s="11" t="s">
        <v>14336</v>
      </c>
      <c r="Q1056" s="11" t="s">
        <v>14338</v>
      </c>
      <c r="R1056" s="11" t="s">
        <v>14230</v>
      </c>
      <c r="S1056" s="11" t="s">
        <v>14248</v>
      </c>
      <c r="T1056" s="11" t="s">
        <v>14229</v>
      </c>
    </row>
    <row r="1057" spans="1:20" ht="45">
      <c r="A1057" s="11" t="s">
        <v>5628</v>
      </c>
      <c r="B1057" s="8" t="s">
        <v>6410</v>
      </c>
      <c r="C1057" s="11" t="s">
        <v>1033</v>
      </c>
      <c r="D1057" s="11" t="s">
        <v>5631</v>
      </c>
      <c r="E1057" s="11" t="s">
        <v>5632</v>
      </c>
      <c r="F1057" s="9"/>
      <c r="G1057" s="11" t="s">
        <v>5374</v>
      </c>
      <c r="H1057" s="11" t="s">
        <v>716</v>
      </c>
      <c r="I1057" s="11" t="s">
        <v>166</v>
      </c>
      <c r="J1057" s="11" t="s">
        <v>1168</v>
      </c>
      <c r="K1057" s="11" t="s">
        <v>5496</v>
      </c>
      <c r="L1057" s="11" t="s">
        <v>5629</v>
      </c>
      <c r="M1057" s="11" t="s">
        <v>5619</v>
      </c>
      <c r="N1057" s="11" t="s">
        <v>5287</v>
      </c>
      <c r="O1057" s="11" t="s">
        <v>5613</v>
      </c>
      <c r="P1057" s="11" t="s">
        <v>5610</v>
      </c>
      <c r="Q1057" s="11" t="s">
        <v>5612</v>
      </c>
      <c r="R1057" s="11" t="s">
        <v>5602</v>
      </c>
      <c r="S1057" s="11" t="s">
        <v>5599</v>
      </c>
      <c r="T1057" s="11" t="s">
        <v>5601</v>
      </c>
    </row>
    <row r="1058" spans="1:20" ht="30">
      <c r="A1058" s="11" t="s">
        <v>11174</v>
      </c>
      <c r="B1058" s="8" t="s">
        <v>6641</v>
      </c>
      <c r="C1058" s="11" t="s">
        <v>1414</v>
      </c>
      <c r="D1058" s="11" t="s">
        <v>11175</v>
      </c>
      <c r="E1058" s="11" t="s">
        <v>11176</v>
      </c>
      <c r="F1058" s="9"/>
      <c r="G1058" s="11" t="s">
        <v>11164</v>
      </c>
      <c r="H1058" s="11" t="s">
        <v>716</v>
      </c>
      <c r="I1058" s="11" t="s">
        <v>1816</v>
      </c>
      <c r="J1058" s="11" t="s">
        <v>5893</v>
      </c>
      <c r="K1058" s="11" t="s">
        <v>5894</v>
      </c>
      <c r="L1058" s="11" t="s">
        <v>6566</v>
      </c>
      <c r="M1058" s="11" t="s">
        <v>1211</v>
      </c>
      <c r="N1058" s="11" t="s">
        <v>11163</v>
      </c>
      <c r="O1058" s="11" t="s">
        <v>11170</v>
      </c>
      <c r="P1058" s="11" t="s">
        <v>11167</v>
      </c>
      <c r="Q1058" s="11" t="s">
        <v>11169</v>
      </c>
      <c r="R1058" s="11" t="s">
        <v>11147</v>
      </c>
      <c r="S1058" s="11" t="s">
        <v>11171</v>
      </c>
      <c r="T1058" s="11" t="s">
        <v>11146</v>
      </c>
    </row>
    <row r="1059" spans="1:20" ht="30">
      <c r="A1059" s="11" t="s">
        <v>4852</v>
      </c>
      <c r="B1059" s="8" t="s">
        <v>6655</v>
      </c>
      <c r="C1059" s="11" t="s">
        <v>2233</v>
      </c>
      <c r="D1059" s="11" t="s">
        <v>4854</v>
      </c>
      <c r="E1059" s="11" t="s">
        <v>4855</v>
      </c>
      <c r="F1059" s="9"/>
      <c r="G1059" s="11" t="s">
        <v>4839</v>
      </c>
      <c r="H1059" s="11" t="s">
        <v>752</v>
      </c>
      <c r="I1059" s="11" t="s">
        <v>166</v>
      </c>
      <c r="J1059" s="11" t="s">
        <v>484</v>
      </c>
      <c r="K1059" s="11" t="s">
        <v>4588</v>
      </c>
      <c r="L1059" s="11" t="s">
        <v>4853</v>
      </c>
      <c r="M1059" s="11" t="s">
        <v>4830</v>
      </c>
      <c r="N1059" s="11" t="s">
        <v>4831</v>
      </c>
      <c r="O1059" s="11" t="s">
        <v>4821</v>
      </c>
      <c r="P1059" s="11" t="s">
        <v>4834</v>
      </c>
      <c r="Q1059" s="11" t="s">
        <v>4820</v>
      </c>
      <c r="R1059" s="11" t="s">
        <v>4587</v>
      </c>
      <c r="S1059" s="11" t="s">
        <v>4584</v>
      </c>
      <c r="T1059" s="11" t="s">
        <v>4586</v>
      </c>
    </row>
    <row r="1060" spans="1:20" ht="30">
      <c r="A1060" s="11" t="s">
        <v>9077</v>
      </c>
      <c r="B1060" s="8" t="s">
        <v>6659</v>
      </c>
      <c r="C1060" s="11" t="s">
        <v>531</v>
      </c>
      <c r="D1060" s="11" t="s">
        <v>9105</v>
      </c>
      <c r="E1060" s="11" t="s">
        <v>9106</v>
      </c>
      <c r="F1060" s="9"/>
      <c r="G1060" s="11" t="s">
        <v>8920</v>
      </c>
      <c r="H1060" s="11" t="s">
        <v>716</v>
      </c>
      <c r="I1060" s="11" t="s">
        <v>287</v>
      </c>
      <c r="J1060" s="11" t="s">
        <v>5908</v>
      </c>
      <c r="K1060" s="11" t="s">
        <v>5909</v>
      </c>
      <c r="L1060" s="11" t="s">
        <v>9104</v>
      </c>
      <c r="M1060" s="11" t="s">
        <v>1211</v>
      </c>
      <c r="N1060" s="11" t="s">
        <v>9071</v>
      </c>
      <c r="O1060" s="11" t="s">
        <v>8879</v>
      </c>
      <c r="P1060" s="11" t="s">
        <v>8876</v>
      </c>
      <c r="Q1060" s="11" t="s">
        <v>8878</v>
      </c>
      <c r="R1060" s="11" t="s">
        <v>8483</v>
      </c>
      <c r="S1060" s="11" t="s">
        <v>8480</v>
      </c>
      <c r="T1060" s="11" t="s">
        <v>8482</v>
      </c>
    </row>
    <row r="1061" spans="1:20">
      <c r="A1061" t="s">
        <v>15752</v>
      </c>
      <c r="C1061" t="s">
        <v>15715</v>
      </c>
      <c r="D1061" t="s">
        <v>15716</v>
      </c>
    </row>
    <row r="1062" spans="1:20" ht="30">
      <c r="A1062" s="11" t="s">
        <v>10035</v>
      </c>
      <c r="B1062" s="8" t="s">
        <v>6663</v>
      </c>
      <c r="C1062" s="11" t="s">
        <v>962</v>
      </c>
      <c r="D1062" s="11" t="s">
        <v>10036</v>
      </c>
      <c r="E1062" s="11" t="s">
        <v>10037</v>
      </c>
      <c r="F1062" s="9"/>
      <c r="G1062" s="11" t="s">
        <v>9959</v>
      </c>
      <c r="H1062" s="11" t="s">
        <v>716</v>
      </c>
      <c r="I1062" s="11" t="s">
        <v>316</v>
      </c>
      <c r="J1062" s="11" t="s">
        <v>5893</v>
      </c>
      <c r="K1062" s="11" t="s">
        <v>5894</v>
      </c>
      <c r="L1062" s="11" t="s">
        <v>655</v>
      </c>
      <c r="M1062" s="11" t="s">
        <v>1211</v>
      </c>
      <c r="N1062" s="11" t="s">
        <v>716</v>
      </c>
      <c r="O1062" s="11" t="s">
        <v>10002</v>
      </c>
      <c r="P1062" s="11" t="s">
        <v>9999</v>
      </c>
      <c r="Q1062" s="11" t="s">
        <v>10001</v>
      </c>
      <c r="R1062" s="11" t="s">
        <v>9945</v>
      </c>
      <c r="S1062" s="11" t="s">
        <v>9942</v>
      </c>
      <c r="T1062" s="11" t="s">
        <v>9944</v>
      </c>
    </row>
    <row r="1063" spans="1:20" ht="45">
      <c r="A1063" s="11" t="s">
        <v>5613</v>
      </c>
      <c r="B1063" s="8" t="s">
        <v>6668</v>
      </c>
      <c r="C1063" s="11" t="s">
        <v>1553</v>
      </c>
      <c r="D1063" s="11" t="s">
        <v>5621</v>
      </c>
      <c r="E1063" s="11" t="s">
        <v>5622</v>
      </c>
      <c r="F1063" s="9"/>
      <c r="G1063" s="11" t="s">
        <v>5374</v>
      </c>
      <c r="H1063" s="11" t="s">
        <v>716</v>
      </c>
      <c r="I1063" s="11" t="s">
        <v>166</v>
      </c>
      <c r="J1063" s="11" t="s">
        <v>5615</v>
      </c>
      <c r="K1063" s="11" t="s">
        <v>5616</v>
      </c>
      <c r="L1063" s="11" t="s">
        <v>5617</v>
      </c>
      <c r="M1063" s="11" t="s">
        <v>5619</v>
      </c>
      <c r="N1063" s="11" t="s">
        <v>5620</v>
      </c>
      <c r="O1063" s="11" t="s">
        <v>5602</v>
      </c>
      <c r="P1063" s="11" t="s">
        <v>5599</v>
      </c>
      <c r="Q1063" s="11" t="s">
        <v>5601</v>
      </c>
      <c r="R1063" s="11" t="s">
        <v>5512</v>
      </c>
      <c r="S1063" s="11" t="s">
        <v>5509</v>
      </c>
      <c r="T1063" s="11" t="s">
        <v>5511</v>
      </c>
    </row>
    <row r="1064" spans="1:20" ht="60">
      <c r="A1064" s="11" t="s">
        <v>11013</v>
      </c>
      <c r="B1064" s="8" t="s">
        <v>6673</v>
      </c>
      <c r="C1064" s="11" t="s">
        <v>944</v>
      </c>
      <c r="D1064" s="11" t="s">
        <v>11015</v>
      </c>
      <c r="E1064" s="11" t="s">
        <v>11016</v>
      </c>
      <c r="F1064" s="9"/>
      <c r="G1064" s="11" t="s">
        <v>8866</v>
      </c>
      <c r="H1064" s="11" t="s">
        <v>716</v>
      </c>
      <c r="I1064" s="11" t="s">
        <v>287</v>
      </c>
      <c r="J1064" s="11" t="s">
        <v>6924</v>
      </c>
      <c r="K1064" s="11" t="s">
        <v>6925</v>
      </c>
      <c r="L1064" s="11" t="s">
        <v>11014</v>
      </c>
      <c r="M1064" s="11" t="s">
        <v>712</v>
      </c>
      <c r="N1064" s="11" t="s">
        <v>6976</v>
      </c>
      <c r="O1064" s="11" t="s">
        <v>9988</v>
      </c>
      <c r="P1064" s="11" t="s">
        <v>9985</v>
      </c>
      <c r="Q1064" s="11" t="s">
        <v>9987</v>
      </c>
      <c r="R1064" s="11" t="s">
        <v>5882</v>
      </c>
      <c r="S1064" s="11" t="s">
        <v>5879</v>
      </c>
      <c r="T1064" s="11" t="s">
        <v>5881</v>
      </c>
    </row>
    <row r="1065" spans="1:20" ht="60">
      <c r="A1065" s="11" t="s">
        <v>14068</v>
      </c>
      <c r="B1065" s="8" t="s">
        <v>6649</v>
      </c>
      <c r="C1065" s="11" t="s">
        <v>744</v>
      </c>
      <c r="D1065" s="11" t="s">
        <v>1882</v>
      </c>
      <c r="E1065" s="11" t="s">
        <v>14070</v>
      </c>
      <c r="F1065" s="9"/>
      <c r="G1065" s="11" t="s">
        <v>5488</v>
      </c>
      <c r="H1065" s="11" t="s">
        <v>716</v>
      </c>
      <c r="I1065" s="11" t="s">
        <v>399</v>
      </c>
      <c r="J1065" s="11" t="s">
        <v>6924</v>
      </c>
      <c r="K1065" s="11" t="s">
        <v>6925</v>
      </c>
      <c r="L1065" s="11" t="s">
        <v>2958</v>
      </c>
      <c r="M1065" s="11" t="s">
        <v>712</v>
      </c>
      <c r="N1065" s="11" t="s">
        <v>6976</v>
      </c>
      <c r="O1065" s="11" t="s">
        <v>13301</v>
      </c>
      <c r="P1065" s="11" t="s">
        <v>13298</v>
      </c>
      <c r="Q1065" s="11" t="s">
        <v>13300</v>
      </c>
      <c r="R1065" s="11" t="s">
        <v>5882</v>
      </c>
      <c r="S1065" s="11" t="s">
        <v>5879</v>
      </c>
      <c r="T1065" s="11" t="s">
        <v>5881</v>
      </c>
    </row>
    <row r="1066" spans="1:20" ht="30">
      <c r="A1066" s="11" t="s">
        <v>13048</v>
      </c>
      <c r="B1066" s="8" t="s">
        <v>6653</v>
      </c>
      <c r="C1066" s="11" t="s">
        <v>328</v>
      </c>
      <c r="D1066" s="11" t="s">
        <v>1882</v>
      </c>
      <c r="E1066" s="11" t="s">
        <v>13051</v>
      </c>
      <c r="F1066" s="9"/>
      <c r="G1066" s="11" t="s">
        <v>12725</v>
      </c>
      <c r="H1066" s="11" t="s">
        <v>716</v>
      </c>
      <c r="I1066" s="11" t="s">
        <v>224</v>
      </c>
      <c r="J1066" s="11" t="s">
        <v>5883</v>
      </c>
      <c r="K1066" s="11" t="s">
        <v>5884</v>
      </c>
      <c r="L1066" s="11" t="s">
        <v>13049</v>
      </c>
      <c r="M1066" s="11" t="s">
        <v>1211</v>
      </c>
      <c r="N1066" s="11" t="s">
        <v>12730</v>
      </c>
      <c r="O1066" s="11" t="s">
        <v>12474</v>
      </c>
      <c r="P1066" s="11" t="s">
        <v>12471</v>
      </c>
      <c r="Q1066" s="11" t="s">
        <v>12473</v>
      </c>
      <c r="R1066" s="11" t="s">
        <v>5882</v>
      </c>
      <c r="S1066" s="11" t="s">
        <v>5879</v>
      </c>
      <c r="T1066" s="11" t="s">
        <v>5881</v>
      </c>
    </row>
    <row r="1067" spans="1:20" ht="30">
      <c r="A1067" s="11" t="s">
        <v>1880</v>
      </c>
      <c r="B1067" s="8" t="s">
        <v>6690</v>
      </c>
      <c r="C1067" s="11" t="s">
        <v>860</v>
      </c>
      <c r="D1067" s="11" t="s">
        <v>1882</v>
      </c>
      <c r="E1067" s="11" t="s">
        <v>1883</v>
      </c>
      <c r="F1067" s="9"/>
      <c r="G1067" s="11" t="s">
        <v>1855</v>
      </c>
      <c r="H1067" s="11" t="s">
        <v>716</v>
      </c>
      <c r="I1067" s="11" t="s">
        <v>166</v>
      </c>
      <c r="J1067" s="11" t="s">
        <v>1750</v>
      </c>
      <c r="K1067" s="11" t="s">
        <v>1751</v>
      </c>
      <c r="L1067" s="11" t="s">
        <v>1881</v>
      </c>
      <c r="M1067" s="11" t="s">
        <v>1695</v>
      </c>
      <c r="N1067" s="11" t="s">
        <v>1854</v>
      </c>
      <c r="O1067" s="11" t="s">
        <v>1861</v>
      </c>
      <c r="P1067" s="11" t="s">
        <v>1858</v>
      </c>
      <c r="Q1067" s="11" t="s">
        <v>1860</v>
      </c>
      <c r="R1067" s="11" t="s">
        <v>1691</v>
      </c>
      <c r="S1067" s="11" t="s">
        <v>1712</v>
      </c>
      <c r="T1067" s="11" t="s">
        <v>1690</v>
      </c>
    </row>
    <row r="1068" spans="1:20" ht="30">
      <c r="A1068" s="11" t="s">
        <v>10183</v>
      </c>
      <c r="B1068" s="8" t="s">
        <v>6700</v>
      </c>
      <c r="C1068" s="11" t="s">
        <v>860</v>
      </c>
      <c r="D1068" s="11" t="s">
        <v>1882</v>
      </c>
      <c r="E1068" s="11" t="s">
        <v>10201</v>
      </c>
      <c r="F1068" s="9"/>
      <c r="G1068" s="11" t="s">
        <v>10116</v>
      </c>
      <c r="H1068" s="11" t="s">
        <v>716</v>
      </c>
      <c r="I1068" s="11" t="s">
        <v>316</v>
      </c>
      <c r="J1068" s="11" t="s">
        <v>5908</v>
      </c>
      <c r="K1068" s="11" t="s">
        <v>5909</v>
      </c>
      <c r="L1068" s="11" t="s">
        <v>10200</v>
      </c>
      <c r="M1068" s="11" t="s">
        <v>1211</v>
      </c>
      <c r="N1068" s="11" t="s">
        <v>716</v>
      </c>
      <c r="O1068" s="11" t="s">
        <v>10107</v>
      </c>
      <c r="P1068" s="11" t="s">
        <v>10104</v>
      </c>
      <c r="Q1068" s="11" t="s">
        <v>10106</v>
      </c>
      <c r="R1068" s="11" t="s">
        <v>9988</v>
      </c>
      <c r="S1068" s="11" t="s">
        <v>9985</v>
      </c>
      <c r="T1068" s="11" t="s">
        <v>9987</v>
      </c>
    </row>
    <row r="1069" spans="1:20" ht="30">
      <c r="A1069" s="11" t="s">
        <v>3878</v>
      </c>
      <c r="B1069" s="8" t="s">
        <v>6698</v>
      </c>
      <c r="C1069" s="11" t="s">
        <v>273</v>
      </c>
      <c r="D1069" s="11" t="s">
        <v>3879</v>
      </c>
      <c r="E1069" s="11" t="s">
        <v>3880</v>
      </c>
      <c r="F1069" s="9"/>
      <c r="G1069" s="11" t="s">
        <v>2670</v>
      </c>
      <c r="H1069" s="11" t="s">
        <v>716</v>
      </c>
      <c r="I1069" s="11" t="s">
        <v>53</v>
      </c>
      <c r="J1069" s="11" t="s">
        <v>2194</v>
      </c>
      <c r="K1069" s="11" t="s">
        <v>3357</v>
      </c>
      <c r="L1069" s="11" t="s">
        <v>3417</v>
      </c>
      <c r="M1069" s="11" t="s">
        <v>3348</v>
      </c>
      <c r="N1069" s="11" t="s">
        <v>3530</v>
      </c>
      <c r="O1069" s="11" t="s">
        <v>3855</v>
      </c>
      <c r="P1069" s="11" t="s">
        <v>3852</v>
      </c>
      <c r="Q1069" s="11" t="s">
        <v>3854</v>
      </c>
      <c r="R1069" s="11" t="s">
        <v>3355</v>
      </c>
      <c r="S1069" s="11" t="s">
        <v>3352</v>
      </c>
      <c r="T1069" s="11" t="s">
        <v>3354</v>
      </c>
    </row>
    <row r="1070" spans="1:20" ht="30">
      <c r="A1070" s="11" t="s">
        <v>14832</v>
      </c>
      <c r="B1070" s="8" t="s">
        <v>6710</v>
      </c>
      <c r="C1070" s="11" t="s">
        <v>495</v>
      </c>
      <c r="D1070" s="11" t="s">
        <v>3879</v>
      </c>
      <c r="E1070" s="11" t="s">
        <v>14833</v>
      </c>
      <c r="F1070" s="9"/>
      <c r="G1070" s="11" t="s">
        <v>14699</v>
      </c>
      <c r="H1070" s="11" t="s">
        <v>716</v>
      </c>
      <c r="I1070" s="11" t="s">
        <v>1520</v>
      </c>
      <c r="J1070" s="11" t="s">
        <v>5893</v>
      </c>
      <c r="K1070" s="11" t="s">
        <v>5894</v>
      </c>
      <c r="L1070" s="11" t="s">
        <v>6213</v>
      </c>
      <c r="M1070" s="11" t="s">
        <v>1211</v>
      </c>
      <c r="N1070" s="11" t="s">
        <v>8487</v>
      </c>
      <c r="O1070" s="11" t="s">
        <v>14811</v>
      </c>
      <c r="P1070" s="11" t="s">
        <v>14808</v>
      </c>
      <c r="Q1070" s="11" t="s">
        <v>14810</v>
      </c>
      <c r="R1070" s="11" t="s">
        <v>14708</v>
      </c>
      <c r="S1070" s="11" t="s">
        <v>14705</v>
      </c>
      <c r="T1070" s="11" t="s">
        <v>14707</v>
      </c>
    </row>
    <row r="1071" spans="1:20" ht="30">
      <c r="A1071" s="11" t="s">
        <v>8455</v>
      </c>
      <c r="B1071" s="8" t="s">
        <v>6714</v>
      </c>
      <c r="C1071" s="11" t="s">
        <v>860</v>
      </c>
      <c r="D1071" s="11" t="s">
        <v>8464</v>
      </c>
      <c r="E1071" s="11" t="s">
        <v>8465</v>
      </c>
      <c r="F1071" s="9"/>
      <c r="G1071" s="11" t="s">
        <v>8463</v>
      </c>
      <c r="H1071" s="11" t="s">
        <v>716</v>
      </c>
      <c r="I1071" s="11" t="s">
        <v>376</v>
      </c>
      <c r="J1071" s="11" t="s">
        <v>5883</v>
      </c>
      <c r="K1071" s="11" t="s">
        <v>5884</v>
      </c>
      <c r="L1071" s="11" t="s">
        <v>6575</v>
      </c>
      <c r="M1071" s="11" t="s">
        <v>1211</v>
      </c>
      <c r="N1071" s="11" t="s">
        <v>7115</v>
      </c>
      <c r="O1071" s="11" t="s">
        <v>8086</v>
      </c>
      <c r="P1071" s="11" t="s">
        <v>8083</v>
      </c>
      <c r="Q1071" s="11" t="s">
        <v>8085</v>
      </c>
      <c r="R1071" s="11" t="s">
        <v>5882</v>
      </c>
      <c r="S1071" s="11" t="s">
        <v>5879</v>
      </c>
      <c r="T1071" s="11" t="s">
        <v>5881</v>
      </c>
    </row>
    <row r="1072" spans="1:20" ht="30">
      <c r="A1072" s="11" t="s">
        <v>15384</v>
      </c>
      <c r="B1072" s="8" t="s">
        <v>6719</v>
      </c>
      <c r="C1072" s="11" t="s">
        <v>615</v>
      </c>
      <c r="D1072" s="11" t="s">
        <v>15400</v>
      </c>
      <c r="E1072" s="11" t="s">
        <v>15401</v>
      </c>
      <c r="F1072" s="19">
        <v>79227500686</v>
      </c>
      <c r="G1072" s="11" t="s">
        <v>5862</v>
      </c>
      <c r="H1072" s="11" t="s">
        <v>5864</v>
      </c>
      <c r="I1072" s="11" t="s">
        <v>53</v>
      </c>
      <c r="J1072" s="11" t="s">
        <v>15398</v>
      </c>
      <c r="K1072" s="11" t="s">
        <v>15399</v>
      </c>
      <c r="L1072" s="11" t="s">
        <v>1008</v>
      </c>
      <c r="M1072" s="11" t="s">
        <v>15295</v>
      </c>
      <c r="N1072" s="11" t="s">
        <v>15296</v>
      </c>
      <c r="O1072" s="11" t="s">
        <v>15301</v>
      </c>
      <c r="P1072" s="11" t="s">
        <v>15298</v>
      </c>
      <c r="Q1072" s="11" t="s">
        <v>15300</v>
      </c>
      <c r="R1072" s="11" t="s">
        <v>729</v>
      </c>
      <c r="S1072" s="11" t="s">
        <v>991</v>
      </c>
      <c r="T1072" s="11" t="s">
        <v>993</v>
      </c>
    </row>
    <row r="1073" spans="1:20">
      <c r="A1073" s="11" t="s">
        <v>7548</v>
      </c>
      <c r="B1073" s="8" t="s">
        <v>6724</v>
      </c>
      <c r="C1073" s="11" t="s">
        <v>567</v>
      </c>
      <c r="D1073" s="11" t="s">
        <v>7549</v>
      </c>
      <c r="E1073" s="11" t="s">
        <v>7550</v>
      </c>
      <c r="F1073" s="9"/>
      <c r="G1073" s="11" t="s">
        <v>7467</v>
      </c>
      <c r="H1073" s="11" t="s">
        <v>716</v>
      </c>
      <c r="I1073" s="11" t="s">
        <v>342</v>
      </c>
      <c r="J1073" s="11" t="s">
        <v>5893</v>
      </c>
      <c r="K1073" s="11" t="s">
        <v>5894</v>
      </c>
      <c r="L1073" s="11" t="s">
        <v>7132</v>
      </c>
      <c r="M1073" s="11" t="s">
        <v>1211</v>
      </c>
      <c r="N1073" s="11" t="s">
        <v>7115</v>
      </c>
      <c r="O1073" s="11" t="s">
        <v>7526</v>
      </c>
      <c r="P1073" s="11" t="s">
        <v>7541</v>
      </c>
      <c r="Q1073" s="11" t="s">
        <v>7525</v>
      </c>
      <c r="R1073" s="11" t="s">
        <v>7536</v>
      </c>
      <c r="S1073" s="11" t="s">
        <v>7533</v>
      </c>
      <c r="T1073" s="11" t="s">
        <v>7535</v>
      </c>
    </row>
    <row r="1074" spans="1:20" ht="30">
      <c r="A1074" s="11" t="s">
        <v>11888</v>
      </c>
      <c r="B1074" s="8" t="s">
        <v>6730</v>
      </c>
      <c r="C1074" s="11" t="s">
        <v>838</v>
      </c>
      <c r="D1074" s="11" t="s">
        <v>11889</v>
      </c>
      <c r="E1074" s="11" t="s">
        <v>11890</v>
      </c>
      <c r="F1074" s="9"/>
      <c r="G1074" s="11" t="s">
        <v>11680</v>
      </c>
      <c r="H1074" s="11" t="s">
        <v>716</v>
      </c>
      <c r="I1074" s="11" t="s">
        <v>1816</v>
      </c>
      <c r="J1074" s="11" t="s">
        <v>5893</v>
      </c>
      <c r="K1074" s="11" t="s">
        <v>5894</v>
      </c>
      <c r="L1074" s="11" t="s">
        <v>7270</v>
      </c>
      <c r="M1074" s="11" t="s">
        <v>1211</v>
      </c>
      <c r="N1074" s="11" t="s">
        <v>11163</v>
      </c>
      <c r="O1074" s="11" t="s">
        <v>11873</v>
      </c>
      <c r="P1074" s="11" t="s">
        <v>11870</v>
      </c>
      <c r="Q1074" s="11" t="s">
        <v>11872</v>
      </c>
      <c r="R1074" s="11" t="s">
        <v>11670</v>
      </c>
      <c r="S1074" s="11" t="s">
        <v>11667</v>
      </c>
      <c r="T1074" s="11" t="s">
        <v>11669</v>
      </c>
    </row>
    <row r="1075" spans="1:20" ht="30">
      <c r="A1075" s="11" t="s">
        <v>3133</v>
      </c>
      <c r="B1075" s="8" t="s">
        <v>6738</v>
      </c>
      <c r="C1075" s="11" t="s">
        <v>304</v>
      </c>
      <c r="D1075" s="11" t="s">
        <v>3135</v>
      </c>
      <c r="E1075" s="11" t="s">
        <v>3136</v>
      </c>
      <c r="F1075" s="9"/>
      <c r="G1075" s="11" t="s">
        <v>2186</v>
      </c>
      <c r="H1075" s="11" t="s">
        <v>716</v>
      </c>
      <c r="I1075" s="11" t="s">
        <v>53</v>
      </c>
      <c r="J1075" s="11" t="s">
        <v>2194</v>
      </c>
      <c r="K1075" s="11" t="s">
        <v>2195</v>
      </c>
      <c r="L1075" s="11" t="s">
        <v>3134</v>
      </c>
      <c r="M1075" s="11" t="s">
        <v>2184</v>
      </c>
      <c r="N1075" s="11" t="s">
        <v>2985</v>
      </c>
      <c r="O1075" s="11" t="s">
        <v>3118</v>
      </c>
      <c r="P1075" s="11" t="s">
        <v>3115</v>
      </c>
      <c r="Q1075" s="11" t="s">
        <v>3117</v>
      </c>
      <c r="R1075" s="11" t="s">
        <v>3054</v>
      </c>
      <c r="S1075" s="11" t="s">
        <v>3051</v>
      </c>
      <c r="T1075" s="11" t="s">
        <v>3053</v>
      </c>
    </row>
    <row r="1076" spans="1:20" ht="30">
      <c r="A1076" s="11" t="s">
        <v>10189</v>
      </c>
      <c r="B1076" s="8" t="s">
        <v>6743</v>
      </c>
      <c r="C1076" s="11" t="s">
        <v>273</v>
      </c>
      <c r="D1076" s="11" t="s">
        <v>10190</v>
      </c>
      <c r="E1076" s="11" t="s">
        <v>10191</v>
      </c>
      <c r="F1076" s="9"/>
      <c r="G1076" s="11" t="s">
        <v>10116</v>
      </c>
      <c r="H1076" s="11" t="s">
        <v>716</v>
      </c>
      <c r="I1076" s="11" t="s">
        <v>316</v>
      </c>
      <c r="J1076" s="11" t="s">
        <v>5893</v>
      </c>
      <c r="K1076" s="11" t="s">
        <v>5894</v>
      </c>
      <c r="L1076" s="11" t="s">
        <v>2866</v>
      </c>
      <c r="M1076" s="11" t="s">
        <v>1211</v>
      </c>
      <c r="N1076" s="11" t="s">
        <v>716</v>
      </c>
      <c r="O1076" s="11" t="s">
        <v>10183</v>
      </c>
      <c r="P1076" s="11" t="s">
        <v>10180</v>
      </c>
      <c r="Q1076" s="11" t="s">
        <v>10182</v>
      </c>
      <c r="R1076" s="11" t="s">
        <v>10107</v>
      </c>
      <c r="S1076" s="11" t="s">
        <v>10104</v>
      </c>
      <c r="T1076" s="11" t="s">
        <v>10106</v>
      </c>
    </row>
    <row r="1077" spans="1:20" ht="30">
      <c r="A1077" s="11" t="s">
        <v>6217</v>
      </c>
      <c r="B1077" s="8" t="s">
        <v>6749</v>
      </c>
      <c r="C1077" s="11" t="s">
        <v>1414</v>
      </c>
      <c r="D1077" s="11" t="s">
        <v>6219</v>
      </c>
      <c r="E1077" s="11" t="s">
        <v>6220</v>
      </c>
      <c r="F1077" s="9"/>
      <c r="G1077" s="11" t="s">
        <v>6052</v>
      </c>
      <c r="H1077" s="11" t="s">
        <v>716</v>
      </c>
      <c r="I1077" s="11" t="s">
        <v>166</v>
      </c>
      <c r="J1077" s="11" t="s">
        <v>5893</v>
      </c>
      <c r="K1077" s="11" t="s">
        <v>5894</v>
      </c>
      <c r="L1077" s="11" t="s">
        <v>6218</v>
      </c>
      <c r="M1077" s="11" t="s">
        <v>1211</v>
      </c>
      <c r="N1077" s="11" t="s">
        <v>716</v>
      </c>
      <c r="O1077" s="11" t="s">
        <v>6196</v>
      </c>
      <c r="P1077" s="11" t="s">
        <v>6205</v>
      </c>
      <c r="Q1077" s="11" t="s">
        <v>6195</v>
      </c>
      <c r="R1077" s="11" t="s">
        <v>5962</v>
      </c>
      <c r="S1077" s="11" t="s">
        <v>5959</v>
      </c>
      <c r="T1077" s="11" t="s">
        <v>5961</v>
      </c>
    </row>
    <row r="1078" spans="1:20" ht="60">
      <c r="A1078" s="11" t="s">
        <v>5457</v>
      </c>
      <c r="B1078" s="8" t="s">
        <v>6753</v>
      </c>
      <c r="C1078" s="11" t="s">
        <v>504</v>
      </c>
      <c r="D1078" s="11" t="s">
        <v>5459</v>
      </c>
      <c r="E1078" s="11" t="s">
        <v>5460</v>
      </c>
      <c r="F1078" s="9"/>
      <c r="G1078" s="11" t="s">
        <v>5315</v>
      </c>
      <c r="H1078" s="11" t="s">
        <v>716</v>
      </c>
      <c r="I1078" s="11" t="s">
        <v>53</v>
      </c>
      <c r="J1078" s="11" t="s">
        <v>797</v>
      </c>
      <c r="K1078" s="11" t="s">
        <v>5401</v>
      </c>
      <c r="L1078" s="11" t="s">
        <v>5458</v>
      </c>
      <c r="M1078" s="11" t="s">
        <v>5286</v>
      </c>
      <c r="N1078" s="11" t="s">
        <v>5383</v>
      </c>
      <c r="O1078" s="11" t="s">
        <v>5430</v>
      </c>
      <c r="P1078" s="11" t="s">
        <v>5441</v>
      </c>
      <c r="Q1078" s="11" t="s">
        <v>5429</v>
      </c>
      <c r="R1078" s="11" t="s">
        <v>5293</v>
      </c>
      <c r="S1078" s="11" t="s">
        <v>5290</v>
      </c>
      <c r="T1078" s="11" t="s">
        <v>5292</v>
      </c>
    </row>
    <row r="1079" spans="1:20" ht="60">
      <c r="A1079" s="11" t="s">
        <v>5293</v>
      </c>
      <c r="B1079" s="8" t="s">
        <v>6759</v>
      </c>
      <c r="C1079" s="11" t="s">
        <v>5770</v>
      </c>
      <c r="D1079" s="11" t="s">
        <v>5771</v>
      </c>
      <c r="E1079" s="11" t="s">
        <v>5772</v>
      </c>
      <c r="F1079" s="9">
        <v>79168586346</v>
      </c>
      <c r="G1079" s="11" t="s">
        <v>5324</v>
      </c>
      <c r="H1079" s="11" t="s">
        <v>716</v>
      </c>
      <c r="I1079" s="11" t="s">
        <v>53</v>
      </c>
      <c r="J1079" s="11" t="s">
        <v>5767</v>
      </c>
      <c r="K1079" s="11" t="s">
        <v>5768</v>
      </c>
      <c r="L1079" s="11" t="s">
        <v>5769</v>
      </c>
      <c r="M1079" s="11" t="s">
        <v>5286</v>
      </c>
      <c r="N1079" s="11" t="s">
        <v>5287</v>
      </c>
      <c r="O1079" s="11" t="s">
        <v>729</v>
      </c>
      <c r="P1079" s="11" t="s">
        <v>991</v>
      </c>
      <c r="Q1079" s="11" t="s">
        <v>993</v>
      </c>
      <c r="R1079" s="11" t="s">
        <v>67</v>
      </c>
      <c r="S1079" s="11" t="s">
        <v>64</v>
      </c>
      <c r="T1079" s="11" t="s">
        <v>66</v>
      </c>
    </row>
    <row r="1080" spans="1:20" ht="30">
      <c r="A1080" s="11" t="s">
        <v>6601</v>
      </c>
      <c r="B1080" s="8" t="s">
        <v>6764</v>
      </c>
      <c r="C1080" s="11" t="s">
        <v>77</v>
      </c>
      <c r="D1080" s="11" t="s">
        <v>6603</v>
      </c>
      <c r="E1080" s="11" t="s">
        <v>6604</v>
      </c>
      <c r="F1080" s="9"/>
      <c r="G1080" s="11" t="s">
        <v>6012</v>
      </c>
      <c r="H1080" s="11" t="s">
        <v>716</v>
      </c>
      <c r="I1080" s="11" t="s">
        <v>166</v>
      </c>
      <c r="J1080" s="11" t="s">
        <v>5893</v>
      </c>
      <c r="K1080" s="11" t="s">
        <v>5894</v>
      </c>
      <c r="L1080" s="11" t="s">
        <v>6602</v>
      </c>
      <c r="M1080" s="11" t="s">
        <v>1211</v>
      </c>
      <c r="N1080" s="11" t="s">
        <v>716</v>
      </c>
      <c r="O1080" s="11" t="s">
        <v>6589</v>
      </c>
      <c r="P1080" s="11" t="s">
        <v>6598</v>
      </c>
      <c r="Q1080" s="11" t="s">
        <v>6588</v>
      </c>
      <c r="R1080" s="11" t="s">
        <v>6411</v>
      </c>
      <c r="S1080" s="11" t="s">
        <v>6408</v>
      </c>
      <c r="T1080" s="11" t="s">
        <v>6410</v>
      </c>
    </row>
    <row r="1081" spans="1:20" ht="30">
      <c r="A1081" s="11" t="s">
        <v>11794</v>
      </c>
      <c r="B1081" s="8" t="s">
        <v>6774</v>
      </c>
      <c r="C1081" s="11" t="s">
        <v>1414</v>
      </c>
      <c r="D1081" s="11" t="s">
        <v>1530</v>
      </c>
      <c r="E1081" s="11" t="s">
        <v>11797</v>
      </c>
      <c r="F1081" s="9"/>
      <c r="G1081" s="11" t="s">
        <v>11680</v>
      </c>
      <c r="H1081" s="11" t="s">
        <v>716</v>
      </c>
      <c r="I1081" s="11" t="s">
        <v>1816</v>
      </c>
      <c r="J1081" s="11" t="s">
        <v>5893</v>
      </c>
      <c r="K1081" s="11" t="s">
        <v>5894</v>
      </c>
      <c r="L1081" s="11" t="s">
        <v>11795</v>
      </c>
      <c r="M1081" s="11" t="s">
        <v>1211</v>
      </c>
      <c r="N1081" s="11" t="s">
        <v>11163</v>
      </c>
      <c r="O1081" s="11" t="s">
        <v>11801</v>
      </c>
      <c r="P1081" s="11" t="s">
        <v>11798</v>
      </c>
      <c r="Q1081" s="11" t="s">
        <v>11800</v>
      </c>
      <c r="R1081" s="11" t="s">
        <v>11670</v>
      </c>
      <c r="S1081" s="11" t="s">
        <v>11667</v>
      </c>
      <c r="T1081" s="11" t="s">
        <v>11669</v>
      </c>
    </row>
    <row r="1082" spans="1:20" ht="30">
      <c r="A1082" s="11" t="s">
        <v>11823</v>
      </c>
      <c r="B1082" s="8" t="s">
        <v>6781</v>
      </c>
      <c r="C1082" s="11" t="s">
        <v>1237</v>
      </c>
      <c r="D1082" s="11" t="s">
        <v>1530</v>
      </c>
      <c r="E1082" s="11" t="s">
        <v>11826</v>
      </c>
      <c r="F1082" s="9"/>
      <c r="G1082" s="11" t="s">
        <v>11680</v>
      </c>
      <c r="H1082" s="11" t="s">
        <v>716</v>
      </c>
      <c r="I1082" s="11" t="s">
        <v>1816</v>
      </c>
      <c r="J1082" s="11" t="s">
        <v>5893</v>
      </c>
      <c r="K1082" s="11" t="s">
        <v>5894</v>
      </c>
      <c r="L1082" s="11" t="s">
        <v>11824</v>
      </c>
      <c r="M1082" s="11" t="s">
        <v>1211</v>
      </c>
      <c r="N1082" s="11" t="s">
        <v>11163</v>
      </c>
      <c r="O1082" s="11" t="s">
        <v>11830</v>
      </c>
      <c r="P1082" s="11" t="s">
        <v>11827</v>
      </c>
      <c r="Q1082" s="11" t="s">
        <v>11829</v>
      </c>
      <c r="R1082" s="11" t="s">
        <v>11670</v>
      </c>
      <c r="S1082" s="11" t="s">
        <v>11667</v>
      </c>
      <c r="T1082" s="11" t="s">
        <v>11669</v>
      </c>
    </row>
    <row r="1083" spans="1:20" ht="30">
      <c r="A1083" s="11" t="s">
        <v>13456</v>
      </c>
      <c r="B1083" s="8" t="s">
        <v>6784</v>
      </c>
      <c r="C1083" s="11" t="s">
        <v>537</v>
      </c>
      <c r="D1083" s="11" t="s">
        <v>1530</v>
      </c>
      <c r="E1083" s="11" t="s">
        <v>13457</v>
      </c>
      <c r="F1083" s="9"/>
      <c r="G1083" s="11" t="s">
        <v>13431</v>
      </c>
      <c r="H1083" s="11" t="s">
        <v>716</v>
      </c>
      <c r="I1083" s="11" t="s">
        <v>399</v>
      </c>
      <c r="J1083" s="11" t="s">
        <v>5893</v>
      </c>
      <c r="K1083" s="11" t="s">
        <v>5894</v>
      </c>
      <c r="L1083" s="11" t="s">
        <v>9583</v>
      </c>
      <c r="M1083" s="11" t="s">
        <v>1211</v>
      </c>
      <c r="N1083" s="11" t="s">
        <v>716</v>
      </c>
      <c r="O1083" s="11" t="s">
        <v>447</v>
      </c>
      <c r="P1083" s="11" t="s">
        <v>5907</v>
      </c>
      <c r="Q1083" s="11" t="s">
        <v>447</v>
      </c>
      <c r="R1083" s="11" t="s">
        <v>13417</v>
      </c>
      <c r="S1083" s="11" t="s">
        <v>13436</v>
      </c>
      <c r="T1083" s="11" t="s">
        <v>13416</v>
      </c>
    </row>
    <row r="1084" spans="1:20" ht="30">
      <c r="A1084" s="11" t="s">
        <v>8426</v>
      </c>
      <c r="B1084" s="8" t="s">
        <v>6789</v>
      </c>
      <c r="C1084" s="11" t="s">
        <v>1662</v>
      </c>
      <c r="D1084" s="11" t="s">
        <v>1530</v>
      </c>
      <c r="E1084" s="11" t="s">
        <v>8428</v>
      </c>
      <c r="F1084" s="9"/>
      <c r="G1084" s="11" t="s">
        <v>8260</v>
      </c>
      <c r="H1084" s="11" t="s">
        <v>716</v>
      </c>
      <c r="I1084" s="11" t="s">
        <v>376</v>
      </c>
      <c r="J1084" s="11" t="s">
        <v>5893</v>
      </c>
      <c r="K1084" s="11" t="s">
        <v>5894</v>
      </c>
      <c r="L1084" s="11" t="s">
        <v>8427</v>
      </c>
      <c r="M1084" s="11" t="s">
        <v>1211</v>
      </c>
      <c r="N1084" s="11" t="s">
        <v>716</v>
      </c>
      <c r="O1084" s="11" t="s">
        <v>8412</v>
      </c>
      <c r="P1084" s="11" t="s">
        <v>8409</v>
      </c>
      <c r="Q1084" s="11" t="s">
        <v>8411</v>
      </c>
      <c r="R1084" s="11" t="s">
        <v>8257</v>
      </c>
      <c r="S1084" s="11" t="s">
        <v>8269</v>
      </c>
      <c r="T1084" s="11" t="s">
        <v>8256</v>
      </c>
    </row>
    <row r="1085" spans="1:20" ht="45">
      <c r="A1085" s="11" t="s">
        <v>1527</v>
      </c>
      <c r="B1085" s="8" t="s">
        <v>6793</v>
      </c>
      <c r="C1085" s="11" t="s">
        <v>860</v>
      </c>
      <c r="D1085" s="11" t="s">
        <v>1530</v>
      </c>
      <c r="E1085" s="11" t="s">
        <v>1531</v>
      </c>
      <c r="F1085" s="9">
        <v>79145488988</v>
      </c>
      <c r="G1085" s="11" t="s">
        <v>1519</v>
      </c>
      <c r="H1085" s="11" t="s">
        <v>716</v>
      </c>
      <c r="I1085" s="11" t="s">
        <v>1520</v>
      </c>
      <c r="J1085" s="11" t="s">
        <v>1197</v>
      </c>
      <c r="K1085" s="11" t="s">
        <v>1198</v>
      </c>
      <c r="L1085" s="11" t="s">
        <v>1529</v>
      </c>
      <c r="M1085" s="11" t="s">
        <v>1307</v>
      </c>
      <c r="N1085" s="11" t="s">
        <v>716</v>
      </c>
      <c r="O1085" s="11" t="s">
        <v>1195</v>
      </c>
      <c r="P1085" s="11" t="s">
        <v>1192</v>
      </c>
      <c r="Q1085" s="11" t="s">
        <v>1194</v>
      </c>
      <c r="R1085" s="11" t="s">
        <v>740</v>
      </c>
      <c r="S1085" s="11" t="s">
        <v>737</v>
      </c>
      <c r="T1085" s="11" t="s">
        <v>739</v>
      </c>
    </row>
    <row r="1086" spans="1:20" ht="30">
      <c r="A1086" s="11" t="s">
        <v>7651</v>
      </c>
      <c r="B1086" s="8" t="s">
        <v>6801</v>
      </c>
      <c r="C1086" s="11" t="s">
        <v>734</v>
      </c>
      <c r="D1086" s="11" t="s">
        <v>7652</v>
      </c>
      <c r="E1086" s="11" t="s">
        <v>7653</v>
      </c>
      <c r="F1086" s="9"/>
      <c r="G1086" s="11" t="s">
        <v>7635</v>
      </c>
      <c r="H1086" s="11" t="s">
        <v>716</v>
      </c>
      <c r="I1086" s="11" t="s">
        <v>342</v>
      </c>
      <c r="J1086" s="11" t="s">
        <v>5893</v>
      </c>
      <c r="K1086" s="11" t="s">
        <v>5894</v>
      </c>
      <c r="L1086" s="11" t="s">
        <v>7563</v>
      </c>
      <c r="M1086" s="11" t="s">
        <v>7634</v>
      </c>
      <c r="N1086" s="11" t="s">
        <v>7115</v>
      </c>
      <c r="O1086" s="11" t="s">
        <v>7642</v>
      </c>
      <c r="P1086" s="11" t="s">
        <v>7639</v>
      </c>
      <c r="Q1086" s="11" t="s">
        <v>7641</v>
      </c>
      <c r="R1086" s="11" t="s">
        <v>7646</v>
      </c>
      <c r="S1086" s="11" t="s">
        <v>7643</v>
      </c>
      <c r="T1086" s="11" t="s">
        <v>7645</v>
      </c>
    </row>
    <row r="1087" spans="1:20" ht="30">
      <c r="A1087" s="11" t="s">
        <v>11122</v>
      </c>
      <c r="B1087" s="8" t="s">
        <v>6806</v>
      </c>
      <c r="C1087" s="11" t="s">
        <v>640</v>
      </c>
      <c r="D1087" s="11" t="s">
        <v>11124</v>
      </c>
      <c r="E1087" s="11" t="s">
        <v>11125</v>
      </c>
      <c r="F1087" s="9"/>
      <c r="G1087" s="11" t="s">
        <v>10764</v>
      </c>
      <c r="H1087" s="11" t="s">
        <v>716</v>
      </c>
      <c r="I1087" s="11" t="s">
        <v>316</v>
      </c>
      <c r="J1087" s="11" t="s">
        <v>5893</v>
      </c>
      <c r="K1087" s="11" t="s">
        <v>5894</v>
      </c>
      <c r="L1087" s="11" t="s">
        <v>11123</v>
      </c>
      <c r="M1087" s="11" t="s">
        <v>1211</v>
      </c>
      <c r="N1087" s="11" t="s">
        <v>716</v>
      </c>
      <c r="O1087" s="11" t="s">
        <v>447</v>
      </c>
      <c r="P1087" s="11" t="s">
        <v>5907</v>
      </c>
      <c r="Q1087" s="11" t="s">
        <v>447</v>
      </c>
      <c r="R1087" s="11" t="s">
        <v>11047</v>
      </c>
      <c r="S1087" s="11" t="s">
        <v>11044</v>
      </c>
      <c r="T1087" s="11" t="s">
        <v>11046</v>
      </c>
    </row>
    <row r="1088" spans="1:20" ht="30">
      <c r="A1088" s="11" t="s">
        <v>9249</v>
      </c>
      <c r="B1088" s="8" t="s">
        <v>6810</v>
      </c>
      <c r="C1088" s="11" t="s">
        <v>962</v>
      </c>
      <c r="D1088" s="11" t="s">
        <v>9251</v>
      </c>
      <c r="E1088" s="11" t="s">
        <v>9252</v>
      </c>
      <c r="F1088" s="9"/>
      <c r="G1088" s="11" t="s">
        <v>9224</v>
      </c>
      <c r="H1088" s="11" t="s">
        <v>716</v>
      </c>
      <c r="I1088" s="11" t="s">
        <v>287</v>
      </c>
      <c r="J1088" s="11" t="s">
        <v>5893</v>
      </c>
      <c r="K1088" s="11" t="s">
        <v>5894</v>
      </c>
      <c r="L1088" s="11" t="s">
        <v>9250</v>
      </c>
      <c r="M1088" s="11" t="s">
        <v>1211</v>
      </c>
      <c r="N1088" s="11" t="s">
        <v>9223</v>
      </c>
      <c r="O1088" s="11" t="s">
        <v>9231</v>
      </c>
      <c r="P1088" s="11" t="s">
        <v>9228</v>
      </c>
      <c r="Q1088" s="11" t="s">
        <v>9230</v>
      </c>
      <c r="R1088" s="11" t="s">
        <v>9016</v>
      </c>
      <c r="S1088" s="11" t="s">
        <v>9176</v>
      </c>
      <c r="T1088" s="11" t="s">
        <v>9157</v>
      </c>
    </row>
    <row r="1089" spans="1:20">
      <c r="A1089" s="11" t="s">
        <v>9533</v>
      </c>
      <c r="B1089" s="8" t="s">
        <v>6814</v>
      </c>
      <c r="C1089" s="11" t="s">
        <v>5417</v>
      </c>
      <c r="D1089" s="11" t="s">
        <v>9534</v>
      </c>
      <c r="E1089" s="11" t="s">
        <v>9535</v>
      </c>
      <c r="F1089" s="9"/>
      <c r="G1089" s="11" t="s">
        <v>9355</v>
      </c>
      <c r="H1089" s="11" t="s">
        <v>716</v>
      </c>
      <c r="I1089" s="11" t="s">
        <v>287</v>
      </c>
      <c r="J1089" s="11" t="s">
        <v>5893</v>
      </c>
      <c r="K1089" s="11" t="s">
        <v>5894</v>
      </c>
      <c r="L1089" s="11" t="s">
        <v>6146</v>
      </c>
      <c r="M1089" s="11" t="s">
        <v>1211</v>
      </c>
      <c r="N1089" s="11" t="s">
        <v>9520</v>
      </c>
      <c r="O1089" s="11" t="s">
        <v>9526</v>
      </c>
      <c r="P1089" s="11" t="s">
        <v>9523</v>
      </c>
      <c r="Q1089" s="11" t="s">
        <v>9525</v>
      </c>
      <c r="R1089" s="11" t="s">
        <v>9360</v>
      </c>
      <c r="S1089" s="11" t="s">
        <v>9357</v>
      </c>
      <c r="T1089" s="11" t="s">
        <v>9359</v>
      </c>
    </row>
    <row r="1090" spans="1:20" ht="30">
      <c r="A1090" s="11" t="s">
        <v>6186</v>
      </c>
      <c r="B1090" s="8" t="s">
        <v>6818</v>
      </c>
      <c r="C1090" s="11" t="s">
        <v>328</v>
      </c>
      <c r="D1090" s="11" t="s">
        <v>6188</v>
      </c>
      <c r="E1090" s="11" t="s">
        <v>6189</v>
      </c>
      <c r="F1090" s="9"/>
      <c r="G1090" s="11" t="s">
        <v>5955</v>
      </c>
      <c r="H1090" s="11" t="s">
        <v>716</v>
      </c>
      <c r="I1090" s="11" t="s">
        <v>166</v>
      </c>
      <c r="J1090" s="11" t="s">
        <v>5893</v>
      </c>
      <c r="K1090" s="11" t="s">
        <v>5894</v>
      </c>
      <c r="L1090" s="11" t="s">
        <v>6187</v>
      </c>
      <c r="M1090" s="11" t="s">
        <v>1211</v>
      </c>
      <c r="N1090" s="11" t="s">
        <v>716</v>
      </c>
      <c r="O1090" s="11" t="s">
        <v>6159</v>
      </c>
      <c r="P1090" s="11" t="s">
        <v>6156</v>
      </c>
      <c r="Q1090" s="11" t="s">
        <v>6158</v>
      </c>
      <c r="R1090" s="11" t="s">
        <v>5962</v>
      </c>
      <c r="S1090" s="11" t="s">
        <v>5959</v>
      </c>
      <c r="T1090" s="11" t="s">
        <v>5961</v>
      </c>
    </row>
    <row r="1091" spans="1:20" ht="30">
      <c r="A1091" s="11" t="s">
        <v>2836</v>
      </c>
      <c r="B1091" s="8" t="s">
        <v>6823</v>
      </c>
      <c r="C1091" s="11" t="s">
        <v>77</v>
      </c>
      <c r="D1091" s="11" t="s">
        <v>2838</v>
      </c>
      <c r="E1091" s="11" t="s">
        <v>2839</v>
      </c>
      <c r="F1091" s="9"/>
      <c r="G1091" s="11" t="s">
        <v>2186</v>
      </c>
      <c r="H1091" s="11" t="s">
        <v>716</v>
      </c>
      <c r="I1091" s="11" t="s">
        <v>53</v>
      </c>
      <c r="J1091" s="11" t="s">
        <v>2194</v>
      </c>
      <c r="K1091" s="11" t="s">
        <v>2195</v>
      </c>
      <c r="L1091" s="11" t="s">
        <v>2837</v>
      </c>
      <c r="M1091" s="11" t="s">
        <v>2184</v>
      </c>
      <c r="N1091" s="11" t="s">
        <v>2185</v>
      </c>
      <c r="O1091" s="11" t="s">
        <v>2812</v>
      </c>
      <c r="P1091" s="11" t="s">
        <v>2809</v>
      </c>
      <c r="Q1091" s="11" t="s">
        <v>2811</v>
      </c>
      <c r="R1091" s="11" t="s">
        <v>2678</v>
      </c>
      <c r="S1091" s="11" t="s">
        <v>2675</v>
      </c>
      <c r="T1091" s="11" t="s">
        <v>2677</v>
      </c>
    </row>
    <row r="1092" spans="1:20" ht="30">
      <c r="A1092" s="11" t="s">
        <v>2157</v>
      </c>
      <c r="B1092" s="8" t="s">
        <v>6832</v>
      </c>
      <c r="C1092" s="11" t="s">
        <v>1371</v>
      </c>
      <c r="D1092" s="11" t="s">
        <v>2159</v>
      </c>
      <c r="E1092" s="11" t="s">
        <v>2160</v>
      </c>
      <c r="F1092" s="9"/>
      <c r="G1092" s="11" t="s">
        <v>1912</v>
      </c>
      <c r="H1092" s="11" t="s">
        <v>716</v>
      </c>
      <c r="I1092" s="11" t="s">
        <v>53</v>
      </c>
      <c r="J1092" s="11" t="s">
        <v>1923</v>
      </c>
      <c r="K1092" s="11" t="s">
        <v>1924</v>
      </c>
      <c r="L1092" s="11" t="s">
        <v>2158</v>
      </c>
      <c r="M1092" s="11" t="s">
        <v>1910</v>
      </c>
      <c r="N1092" s="11" t="s">
        <v>1911</v>
      </c>
      <c r="O1092" s="11" t="s">
        <v>2098</v>
      </c>
      <c r="P1092" s="11" t="s">
        <v>2095</v>
      </c>
      <c r="Q1092" s="11" t="s">
        <v>2097</v>
      </c>
      <c r="R1092" s="11" t="s">
        <v>1907</v>
      </c>
      <c r="S1092" s="11" t="s">
        <v>1936</v>
      </c>
      <c r="T1092" s="11" t="s">
        <v>1906</v>
      </c>
    </row>
    <row r="1093" spans="1:20">
      <c r="A1093" s="11" t="s">
        <v>14456</v>
      </c>
      <c r="B1093" s="8" t="s">
        <v>6837</v>
      </c>
      <c r="C1093" s="11" t="s">
        <v>860</v>
      </c>
      <c r="D1093" s="11" t="s">
        <v>14457</v>
      </c>
      <c r="E1093" s="11" t="s">
        <v>14458</v>
      </c>
      <c r="F1093" s="9"/>
      <c r="G1093" s="11" t="s">
        <v>14448</v>
      </c>
      <c r="H1093" s="11" t="s">
        <v>716</v>
      </c>
      <c r="I1093" s="11" t="s">
        <v>1520</v>
      </c>
      <c r="J1093" s="11" t="s">
        <v>5893</v>
      </c>
      <c r="K1093" s="11" t="s">
        <v>5894</v>
      </c>
      <c r="L1093" s="11" t="s">
        <v>3570</v>
      </c>
      <c r="M1093" s="11" t="s">
        <v>1211</v>
      </c>
      <c r="N1093" s="11" t="s">
        <v>7115</v>
      </c>
      <c r="O1093" s="11" t="s">
        <v>14445</v>
      </c>
      <c r="P1093" s="11" t="s">
        <v>14459</v>
      </c>
      <c r="Q1093" s="11" t="s">
        <v>14444</v>
      </c>
      <c r="R1093" s="11" t="s">
        <v>14454</v>
      </c>
      <c r="S1093" s="11" t="s">
        <v>14451</v>
      </c>
      <c r="T1093" s="11" t="s">
        <v>14453</v>
      </c>
    </row>
    <row r="1094" spans="1:20" ht="30">
      <c r="A1094" s="11" t="s">
        <v>9213</v>
      </c>
      <c r="B1094" s="8" t="s">
        <v>6842</v>
      </c>
      <c r="C1094" s="11" t="s">
        <v>4225</v>
      </c>
      <c r="D1094" s="11" t="s">
        <v>9214</v>
      </c>
      <c r="E1094" s="11" t="s">
        <v>9215</v>
      </c>
      <c r="F1094" s="9"/>
      <c r="G1094" s="11" t="s">
        <v>9165</v>
      </c>
      <c r="H1094" s="11" t="s">
        <v>716</v>
      </c>
      <c r="I1094" s="11" t="s">
        <v>287</v>
      </c>
      <c r="J1094" s="11" t="s">
        <v>5893</v>
      </c>
      <c r="K1094" s="11" t="s">
        <v>5894</v>
      </c>
      <c r="L1094" s="11" t="s">
        <v>5445</v>
      </c>
      <c r="M1094" s="11" t="s">
        <v>1211</v>
      </c>
      <c r="N1094" s="11" t="s">
        <v>9172</v>
      </c>
      <c r="O1094" s="11" t="s">
        <v>9169</v>
      </c>
      <c r="P1094" s="11" t="s">
        <v>9182</v>
      </c>
      <c r="Q1094" s="11" t="s">
        <v>9168</v>
      </c>
      <c r="R1094" s="11" t="s">
        <v>9016</v>
      </c>
      <c r="S1094" s="11" t="s">
        <v>9176</v>
      </c>
      <c r="T1094" s="11" t="s">
        <v>9157</v>
      </c>
    </row>
    <row r="1095" spans="1:20" ht="30">
      <c r="A1095" s="11" t="s">
        <v>13854</v>
      </c>
      <c r="B1095" s="8" t="s">
        <v>6847</v>
      </c>
      <c r="C1095" s="11" t="s">
        <v>838</v>
      </c>
      <c r="D1095" s="11" t="s">
        <v>13857</v>
      </c>
      <c r="E1095" s="11" t="s">
        <v>13858</v>
      </c>
      <c r="F1095" s="9"/>
      <c r="G1095" s="11" t="s">
        <v>13856</v>
      </c>
      <c r="H1095" s="11" t="s">
        <v>716</v>
      </c>
      <c r="I1095" s="11" t="s">
        <v>399</v>
      </c>
      <c r="J1095" s="11" t="s">
        <v>5893</v>
      </c>
      <c r="K1095" s="11" t="s">
        <v>5894</v>
      </c>
      <c r="L1095" s="11" t="s">
        <v>7929</v>
      </c>
      <c r="M1095" s="11" t="s">
        <v>5502</v>
      </c>
      <c r="N1095" s="11" t="s">
        <v>11163</v>
      </c>
      <c r="O1095" s="11" t="s">
        <v>13862</v>
      </c>
      <c r="P1095" s="11" t="s">
        <v>13859</v>
      </c>
      <c r="Q1095" s="11" t="s">
        <v>13861</v>
      </c>
      <c r="R1095" s="11" t="s">
        <v>447</v>
      </c>
      <c r="S1095" s="11" t="s">
        <v>5883</v>
      </c>
      <c r="T1095" s="11" t="s">
        <v>447</v>
      </c>
    </row>
    <row r="1096" spans="1:20" ht="30">
      <c r="A1096" s="11" t="s">
        <v>13362</v>
      </c>
      <c r="B1096" s="8" t="s">
        <v>6772</v>
      </c>
      <c r="C1096" s="11" t="s">
        <v>1189</v>
      </c>
      <c r="D1096" s="11" t="s">
        <v>5360</v>
      </c>
      <c r="E1096" s="11" t="s">
        <v>13363</v>
      </c>
      <c r="F1096" s="9"/>
      <c r="G1096" s="11" t="s">
        <v>13295</v>
      </c>
      <c r="H1096" s="11" t="s">
        <v>716</v>
      </c>
      <c r="I1096" s="11" t="s">
        <v>399</v>
      </c>
      <c r="J1096" s="11" t="s">
        <v>5893</v>
      </c>
      <c r="K1096" s="11" t="s">
        <v>5894</v>
      </c>
      <c r="L1096" s="11" t="s">
        <v>871</v>
      </c>
      <c r="M1096" s="11" t="s">
        <v>1211</v>
      </c>
      <c r="N1096" s="11" t="s">
        <v>716</v>
      </c>
      <c r="O1096" s="11" t="s">
        <v>447</v>
      </c>
      <c r="P1096" s="11" t="s">
        <v>5907</v>
      </c>
      <c r="Q1096" s="11" t="s">
        <v>447</v>
      </c>
      <c r="R1096" s="11" t="s">
        <v>13291</v>
      </c>
      <c r="S1096" s="11" t="s">
        <v>13314</v>
      </c>
      <c r="T1096" s="11" t="s">
        <v>13290</v>
      </c>
    </row>
    <row r="1097" spans="1:20" ht="30">
      <c r="A1097" s="11" t="s">
        <v>5359</v>
      </c>
      <c r="B1097" s="8" t="s">
        <v>6854</v>
      </c>
      <c r="C1097" s="11" t="s">
        <v>4225</v>
      </c>
      <c r="D1097" s="11" t="s">
        <v>5360</v>
      </c>
      <c r="E1097" s="11" t="s">
        <v>5361</v>
      </c>
      <c r="F1097" s="9"/>
      <c r="G1097" s="11" t="s">
        <v>5324</v>
      </c>
      <c r="H1097" s="11" t="s">
        <v>716</v>
      </c>
      <c r="I1097" s="11" t="s">
        <v>53</v>
      </c>
      <c r="J1097" s="11" t="s">
        <v>5344</v>
      </c>
      <c r="K1097" s="11" t="s">
        <v>5318</v>
      </c>
      <c r="L1097" s="11" t="s">
        <v>880</v>
      </c>
      <c r="M1097" s="11" t="s">
        <v>5341</v>
      </c>
      <c r="N1097" s="11" t="s">
        <v>5287</v>
      </c>
      <c r="O1097" s="11" t="s">
        <v>5331</v>
      </c>
      <c r="P1097" s="11" t="s">
        <v>5328</v>
      </c>
      <c r="Q1097" s="11" t="s">
        <v>5330</v>
      </c>
      <c r="R1097" s="11" t="s">
        <v>5310</v>
      </c>
      <c r="S1097" s="11" t="s">
        <v>5307</v>
      </c>
      <c r="T1097" s="11" t="s">
        <v>5309</v>
      </c>
    </row>
    <row r="1098" spans="1:20">
      <c r="A1098" s="11" t="s">
        <v>12274</v>
      </c>
      <c r="B1098" s="8" t="s">
        <v>6859</v>
      </c>
      <c r="C1098" s="11" t="s">
        <v>168</v>
      </c>
      <c r="D1098" s="11" t="s">
        <v>2134</v>
      </c>
      <c r="E1098" s="11" t="s">
        <v>12275</v>
      </c>
      <c r="F1098" s="9"/>
      <c r="G1098" s="11" t="s">
        <v>12120</v>
      </c>
      <c r="H1098" s="11" t="s">
        <v>716</v>
      </c>
      <c r="I1098" s="11" t="s">
        <v>1816</v>
      </c>
      <c r="J1098" s="11" t="s">
        <v>5893</v>
      </c>
      <c r="K1098" s="11" t="s">
        <v>5894</v>
      </c>
      <c r="L1098" s="11" t="s">
        <v>2866</v>
      </c>
      <c r="M1098" s="11" t="s">
        <v>1211</v>
      </c>
      <c r="N1098" s="11" t="s">
        <v>11163</v>
      </c>
      <c r="O1098" s="11" t="s">
        <v>12256</v>
      </c>
      <c r="P1098" s="11" t="s">
        <v>12265</v>
      </c>
      <c r="Q1098" s="11" t="s">
        <v>12255</v>
      </c>
      <c r="R1098" s="11" t="s">
        <v>12116</v>
      </c>
      <c r="S1098" s="11" t="s">
        <v>12131</v>
      </c>
      <c r="T1098" s="11" t="s">
        <v>12115</v>
      </c>
    </row>
    <row r="1099" spans="1:20" ht="30">
      <c r="A1099" s="11" t="s">
        <v>2132</v>
      </c>
      <c r="B1099" s="8" t="s">
        <v>6864</v>
      </c>
      <c r="C1099" s="11" t="s">
        <v>77</v>
      </c>
      <c r="D1099" s="11" t="s">
        <v>2134</v>
      </c>
      <c r="E1099" s="11" t="s">
        <v>2135</v>
      </c>
      <c r="F1099" s="9"/>
      <c r="G1099" s="11" t="s">
        <v>1912</v>
      </c>
      <c r="H1099" s="11" t="s">
        <v>716</v>
      </c>
      <c r="I1099" s="11" t="s">
        <v>53</v>
      </c>
      <c r="J1099" s="11" t="s">
        <v>1923</v>
      </c>
      <c r="K1099" s="11" t="s">
        <v>1924</v>
      </c>
      <c r="L1099" s="11" t="s">
        <v>362</v>
      </c>
      <c r="M1099" s="11" t="s">
        <v>1910</v>
      </c>
      <c r="N1099" s="11" t="s">
        <v>1911</v>
      </c>
      <c r="O1099" s="11" t="s">
        <v>2098</v>
      </c>
      <c r="P1099" s="11" t="s">
        <v>2095</v>
      </c>
      <c r="Q1099" s="11" t="s">
        <v>2097</v>
      </c>
      <c r="R1099" s="11" t="s">
        <v>1907</v>
      </c>
      <c r="S1099" s="11" t="s">
        <v>1936</v>
      </c>
      <c r="T1099" s="11" t="s">
        <v>1906</v>
      </c>
    </row>
    <row r="1100" spans="1:20" ht="30">
      <c r="A1100" s="11" t="s">
        <v>11548</v>
      </c>
      <c r="B1100" s="8" t="s">
        <v>6871</v>
      </c>
      <c r="C1100" s="11" t="s">
        <v>838</v>
      </c>
      <c r="D1100" s="11" t="s">
        <v>5100</v>
      </c>
      <c r="E1100" s="11" t="s">
        <v>11550</v>
      </c>
      <c r="F1100" s="9"/>
      <c r="G1100" s="11" t="s">
        <v>11384</v>
      </c>
      <c r="H1100" s="11" t="s">
        <v>716</v>
      </c>
      <c r="I1100" s="11" t="s">
        <v>1816</v>
      </c>
      <c r="J1100" s="11" t="s">
        <v>5883</v>
      </c>
      <c r="K1100" s="11" t="s">
        <v>5884</v>
      </c>
      <c r="L1100" s="11" t="s">
        <v>9054</v>
      </c>
      <c r="M1100" s="11" t="s">
        <v>1211</v>
      </c>
      <c r="N1100" s="11" t="s">
        <v>11151</v>
      </c>
      <c r="O1100" s="11" t="s">
        <v>11158</v>
      </c>
      <c r="P1100" s="11" t="s">
        <v>11155</v>
      </c>
      <c r="Q1100" s="11" t="s">
        <v>11157</v>
      </c>
      <c r="R1100" s="11" t="s">
        <v>5882</v>
      </c>
      <c r="S1100" s="11" t="s">
        <v>5879</v>
      </c>
      <c r="T1100" s="11" t="s">
        <v>5881</v>
      </c>
    </row>
    <row r="1101" spans="1:20" ht="30">
      <c r="A1101" s="11" t="s">
        <v>12022</v>
      </c>
      <c r="B1101" s="8" t="s">
        <v>6876</v>
      </c>
      <c r="C1101" s="11" t="s">
        <v>4225</v>
      </c>
      <c r="D1101" s="11" t="s">
        <v>5100</v>
      </c>
      <c r="E1101" s="11" t="s">
        <v>12024</v>
      </c>
      <c r="F1101" s="9"/>
      <c r="G1101" s="11" t="s">
        <v>11900</v>
      </c>
      <c r="H1101" s="11" t="s">
        <v>716</v>
      </c>
      <c r="I1101" s="11" t="s">
        <v>1816</v>
      </c>
      <c r="J1101" s="11" t="s">
        <v>5893</v>
      </c>
      <c r="K1101" s="11" t="s">
        <v>5894</v>
      </c>
      <c r="L1101" s="11" t="s">
        <v>12023</v>
      </c>
      <c r="M1101" s="11" t="s">
        <v>1211</v>
      </c>
      <c r="N1101" s="11" t="s">
        <v>11163</v>
      </c>
      <c r="O1101" s="11" t="s">
        <v>11999</v>
      </c>
      <c r="P1101" s="11" t="s">
        <v>11996</v>
      </c>
      <c r="Q1101" s="11" t="s">
        <v>11998</v>
      </c>
      <c r="R1101" s="11" t="s">
        <v>11896</v>
      </c>
      <c r="S1101" s="11" t="s">
        <v>11910</v>
      </c>
      <c r="T1101" s="11" t="s">
        <v>11895</v>
      </c>
    </row>
    <row r="1102" spans="1:20" ht="45">
      <c r="A1102" s="11" t="s">
        <v>5097</v>
      </c>
      <c r="B1102" s="8" t="s">
        <v>6879</v>
      </c>
      <c r="C1102" s="11" t="s">
        <v>860</v>
      </c>
      <c r="D1102" s="11" t="s">
        <v>5100</v>
      </c>
      <c r="E1102" s="11" t="s">
        <v>5101</v>
      </c>
      <c r="F1102" s="9"/>
      <c r="G1102" s="11" t="s">
        <v>5099</v>
      </c>
      <c r="H1102" s="11" t="s">
        <v>752</v>
      </c>
      <c r="I1102" s="11" t="s">
        <v>316</v>
      </c>
      <c r="J1102" s="11" t="s">
        <v>5030</v>
      </c>
      <c r="K1102" s="11" t="s">
        <v>5031</v>
      </c>
      <c r="L1102" s="11" t="s">
        <v>5098</v>
      </c>
      <c r="M1102" s="11" t="s">
        <v>4444</v>
      </c>
      <c r="N1102" s="11" t="s">
        <v>4445</v>
      </c>
      <c r="O1102" s="11" t="s">
        <v>4987</v>
      </c>
      <c r="P1102" s="11" t="s">
        <v>4984</v>
      </c>
      <c r="Q1102" s="11" t="s">
        <v>4986</v>
      </c>
      <c r="R1102" s="11" t="s">
        <v>4380</v>
      </c>
      <c r="S1102" s="11" t="s">
        <v>4377</v>
      </c>
      <c r="T1102" s="11" t="s">
        <v>4379</v>
      </c>
    </row>
    <row r="1103" spans="1:20" ht="30">
      <c r="A1103" s="11" t="s">
        <v>14963</v>
      </c>
      <c r="B1103" s="8" t="s">
        <v>6883</v>
      </c>
      <c r="C1103" s="11" t="s">
        <v>1237</v>
      </c>
      <c r="D1103" s="11" t="s">
        <v>14964</v>
      </c>
      <c r="E1103" s="11" t="s">
        <v>14965</v>
      </c>
      <c r="F1103" s="9"/>
      <c r="G1103" s="11" t="s">
        <v>14856</v>
      </c>
      <c r="H1103" s="11" t="s">
        <v>716</v>
      </c>
      <c r="I1103" s="11" t="s">
        <v>1520</v>
      </c>
      <c r="J1103" s="11" t="s">
        <v>5893</v>
      </c>
      <c r="K1103" s="11" t="s">
        <v>5894</v>
      </c>
      <c r="L1103" s="11" t="s">
        <v>9136</v>
      </c>
      <c r="M1103" s="11" t="s">
        <v>1211</v>
      </c>
      <c r="N1103" s="11" t="s">
        <v>7115</v>
      </c>
      <c r="O1103" s="11" t="s">
        <v>14947</v>
      </c>
      <c r="P1103" s="11" t="s">
        <v>14956</v>
      </c>
      <c r="Q1103" s="11" t="s">
        <v>14946</v>
      </c>
      <c r="R1103" s="11" t="s">
        <v>14866</v>
      </c>
      <c r="S1103" s="11" t="s">
        <v>14863</v>
      </c>
      <c r="T1103" s="11" t="s">
        <v>14865</v>
      </c>
    </row>
    <row r="1104" spans="1:20" ht="30">
      <c r="A1104" s="11" t="s">
        <v>6487</v>
      </c>
      <c r="B1104" s="8" t="s">
        <v>6888</v>
      </c>
      <c r="C1104" s="11" t="s">
        <v>1284</v>
      </c>
      <c r="D1104" s="11" t="s">
        <v>6488</v>
      </c>
      <c r="E1104" s="11" t="s">
        <v>6489</v>
      </c>
      <c r="F1104" s="9"/>
      <c r="G1104" s="11" t="s">
        <v>6012</v>
      </c>
      <c r="H1104" s="11" t="s">
        <v>716</v>
      </c>
      <c r="I1104" s="11" t="s">
        <v>166</v>
      </c>
      <c r="J1104" s="11" t="s">
        <v>5893</v>
      </c>
      <c r="K1104" s="11" t="s">
        <v>5894</v>
      </c>
      <c r="L1104" s="11" t="s">
        <v>3103</v>
      </c>
      <c r="M1104" s="11" t="s">
        <v>1211</v>
      </c>
      <c r="N1104" s="11" t="s">
        <v>716</v>
      </c>
      <c r="O1104" s="11" t="s">
        <v>6454</v>
      </c>
      <c r="P1104" s="11" t="s">
        <v>6451</v>
      </c>
      <c r="Q1104" s="11" t="s">
        <v>6453</v>
      </c>
      <c r="R1104" s="11" t="s">
        <v>6411</v>
      </c>
      <c r="S1104" s="11" t="s">
        <v>6408</v>
      </c>
      <c r="T1104" s="11" t="s">
        <v>6410</v>
      </c>
    </row>
    <row r="1105" spans="1:20" ht="45">
      <c r="A1105" s="11" t="s">
        <v>4564</v>
      </c>
      <c r="B1105" s="8" t="s">
        <v>6892</v>
      </c>
      <c r="C1105" s="11" t="s">
        <v>304</v>
      </c>
      <c r="D1105" s="11" t="s">
        <v>4566</v>
      </c>
      <c r="E1105" s="11" t="s">
        <v>4567</v>
      </c>
      <c r="F1105" s="9"/>
      <c r="G1105" s="11" t="s">
        <v>1682</v>
      </c>
      <c r="H1105" s="11" t="s">
        <v>752</v>
      </c>
      <c r="I1105" s="11" t="s">
        <v>53</v>
      </c>
      <c r="J1105" s="11" t="s">
        <v>4561</v>
      </c>
      <c r="K1105" s="11" t="s">
        <v>4562</v>
      </c>
      <c r="L1105" s="11" t="s">
        <v>4565</v>
      </c>
      <c r="M1105" s="11" t="s">
        <v>4444</v>
      </c>
      <c r="N1105" s="11" t="s">
        <v>4445</v>
      </c>
      <c r="O1105" s="11" t="s">
        <v>4549</v>
      </c>
      <c r="P1105" s="11" t="s">
        <v>4546</v>
      </c>
      <c r="Q1105" s="11" t="s">
        <v>4548</v>
      </c>
      <c r="R1105" s="11" t="s">
        <v>4380</v>
      </c>
      <c r="S1105" s="11" t="s">
        <v>4377</v>
      </c>
      <c r="T1105" s="11" t="s">
        <v>4379</v>
      </c>
    </row>
    <row r="1106" spans="1:20" ht="30">
      <c r="A1106" s="11" t="s">
        <v>11266</v>
      </c>
      <c r="B1106" s="8" t="s">
        <v>6904</v>
      </c>
      <c r="C1106" s="11" t="s">
        <v>567</v>
      </c>
      <c r="D1106" s="11" t="s">
        <v>11341</v>
      </c>
      <c r="E1106" s="11" t="s">
        <v>11342</v>
      </c>
      <c r="F1106" s="9"/>
      <c r="G1106" s="11" t="s">
        <v>11152</v>
      </c>
      <c r="H1106" s="11" t="s">
        <v>716</v>
      </c>
      <c r="I1106" s="11" t="s">
        <v>1816</v>
      </c>
      <c r="J1106" s="11" t="s">
        <v>5883</v>
      </c>
      <c r="K1106" s="11" t="s">
        <v>5884</v>
      </c>
      <c r="L1106" s="11" t="s">
        <v>11339</v>
      </c>
      <c r="M1106" s="11" t="s">
        <v>1211</v>
      </c>
      <c r="N1106" s="11" t="s">
        <v>11163</v>
      </c>
      <c r="O1106" s="11" t="s">
        <v>11158</v>
      </c>
      <c r="P1106" s="11" t="s">
        <v>11155</v>
      </c>
      <c r="Q1106" s="11" t="s">
        <v>11157</v>
      </c>
      <c r="R1106" s="11" t="s">
        <v>5882</v>
      </c>
      <c r="S1106" s="11" t="s">
        <v>5879</v>
      </c>
      <c r="T1106" s="11" t="s">
        <v>5881</v>
      </c>
    </row>
    <row r="1107" spans="1:20" ht="30">
      <c r="A1107" s="11" t="s">
        <v>7307</v>
      </c>
      <c r="B1107" s="8" t="s">
        <v>6907</v>
      </c>
      <c r="C1107" s="11" t="s">
        <v>1956</v>
      </c>
      <c r="D1107" s="11" t="s">
        <v>7308</v>
      </c>
      <c r="E1107" s="11" t="s">
        <v>7309</v>
      </c>
      <c r="F1107" s="9"/>
      <c r="G1107" s="11" t="s">
        <v>7202</v>
      </c>
      <c r="H1107" s="11" t="s">
        <v>716</v>
      </c>
      <c r="I1107" s="11" t="s">
        <v>342</v>
      </c>
      <c r="J1107" s="11" t="s">
        <v>5893</v>
      </c>
      <c r="K1107" s="11" t="s">
        <v>5894</v>
      </c>
      <c r="L1107" s="11" t="s">
        <v>7285</v>
      </c>
      <c r="M1107" s="11" t="s">
        <v>1211</v>
      </c>
      <c r="N1107" s="11" t="s">
        <v>7115</v>
      </c>
      <c r="O1107" s="11" t="s">
        <v>7278</v>
      </c>
      <c r="P1107" s="11" t="s">
        <v>7288</v>
      </c>
      <c r="Q1107" s="11" t="s">
        <v>7277</v>
      </c>
      <c r="R1107" s="11" t="s">
        <v>7058</v>
      </c>
      <c r="S1107" s="11" t="s">
        <v>7055</v>
      </c>
      <c r="T1107" s="11" t="s">
        <v>7057</v>
      </c>
    </row>
    <row r="1108" spans="1:20" ht="30">
      <c r="A1108" s="11" t="s">
        <v>3678</v>
      </c>
      <c r="B1108" s="8" t="s">
        <v>6912</v>
      </c>
      <c r="C1108" s="11" t="s">
        <v>226</v>
      </c>
      <c r="D1108" s="11" t="s">
        <v>3679</v>
      </c>
      <c r="E1108" s="11" t="s">
        <v>3680</v>
      </c>
      <c r="F1108" s="9"/>
      <c r="G1108" s="11" t="s">
        <v>2670</v>
      </c>
      <c r="H1108" s="11" t="s">
        <v>716</v>
      </c>
      <c r="I1108" s="11" t="s">
        <v>53</v>
      </c>
      <c r="J1108" s="11" t="s">
        <v>2194</v>
      </c>
      <c r="K1108" s="11" t="s">
        <v>3366</v>
      </c>
      <c r="L1108" s="11" t="s">
        <v>2138</v>
      </c>
      <c r="M1108" s="11" t="s">
        <v>3348</v>
      </c>
      <c r="N1108" s="11" t="s">
        <v>3349</v>
      </c>
      <c r="O1108" s="11" t="s">
        <v>3667</v>
      </c>
      <c r="P1108" s="11" t="s">
        <v>3664</v>
      </c>
      <c r="Q1108" s="11" t="s">
        <v>3666</v>
      </c>
      <c r="R1108" s="11" t="s">
        <v>3355</v>
      </c>
      <c r="S1108" s="11" t="s">
        <v>3352</v>
      </c>
      <c r="T1108" s="11" t="s">
        <v>3354</v>
      </c>
    </row>
    <row r="1109" spans="1:20" ht="30">
      <c r="A1109" s="11" t="s">
        <v>11705</v>
      </c>
      <c r="B1109" s="8" t="s">
        <v>6917</v>
      </c>
      <c r="C1109" s="11" t="s">
        <v>208</v>
      </c>
      <c r="D1109" s="11" t="s">
        <v>11709</v>
      </c>
      <c r="E1109" s="11" t="s">
        <v>11710</v>
      </c>
      <c r="F1109" s="9"/>
      <c r="G1109" s="11" t="s">
        <v>11707</v>
      </c>
      <c r="H1109" s="11" t="s">
        <v>716</v>
      </c>
      <c r="I1109" s="11" t="s">
        <v>1816</v>
      </c>
      <c r="J1109" s="11" t="s">
        <v>5893</v>
      </c>
      <c r="K1109" s="11" t="s">
        <v>5894</v>
      </c>
      <c r="L1109" s="11" t="s">
        <v>10502</v>
      </c>
      <c r="M1109" s="11" t="s">
        <v>1211</v>
      </c>
      <c r="N1109" s="11" t="s">
        <v>11163</v>
      </c>
      <c r="O1109" s="11" t="s">
        <v>11714</v>
      </c>
      <c r="P1109" s="11" t="s">
        <v>11711</v>
      </c>
      <c r="Q1109" s="11" t="s">
        <v>11713</v>
      </c>
      <c r="R1109" s="11" t="s">
        <v>11670</v>
      </c>
      <c r="S1109" s="11" t="s">
        <v>11667</v>
      </c>
      <c r="T1109" s="11" t="s">
        <v>11669</v>
      </c>
    </row>
    <row r="1110" spans="1:20" ht="30">
      <c r="A1110" s="11" t="s">
        <v>10197</v>
      </c>
      <c r="B1110" s="8" t="s">
        <v>6920</v>
      </c>
      <c r="C1110" s="11" t="s">
        <v>860</v>
      </c>
      <c r="D1110" s="11" t="s">
        <v>10198</v>
      </c>
      <c r="E1110" s="11" t="s">
        <v>10199</v>
      </c>
      <c r="F1110" s="9"/>
      <c r="G1110" s="11" t="s">
        <v>10116</v>
      </c>
      <c r="H1110" s="11" t="s">
        <v>716</v>
      </c>
      <c r="I1110" s="11" t="s">
        <v>316</v>
      </c>
      <c r="J1110" s="11" t="s">
        <v>5893</v>
      </c>
      <c r="K1110" s="11" t="s">
        <v>5894</v>
      </c>
      <c r="L1110" s="11" t="s">
        <v>2649</v>
      </c>
      <c r="M1110" s="11" t="s">
        <v>1211</v>
      </c>
      <c r="N1110" s="11" t="s">
        <v>716</v>
      </c>
      <c r="O1110" s="11" t="s">
        <v>10183</v>
      </c>
      <c r="P1110" s="11" t="s">
        <v>10180</v>
      </c>
      <c r="Q1110" s="11" t="s">
        <v>10182</v>
      </c>
      <c r="R1110" s="11" t="s">
        <v>10107</v>
      </c>
      <c r="S1110" s="11" t="s">
        <v>10104</v>
      </c>
      <c r="T1110" s="11" t="s">
        <v>10106</v>
      </c>
    </row>
    <row r="1111" spans="1:20">
      <c r="A1111" t="s">
        <v>15753</v>
      </c>
      <c r="C1111" t="s">
        <v>15715</v>
      </c>
      <c r="D1111" t="s">
        <v>15716</v>
      </c>
    </row>
    <row r="1112" spans="1:20" ht="30">
      <c r="A1112" s="11" t="s">
        <v>13101</v>
      </c>
      <c r="B1112" s="8" t="s">
        <v>6902</v>
      </c>
      <c r="C1112" s="11" t="s">
        <v>531</v>
      </c>
      <c r="D1112" s="11" t="s">
        <v>13103</v>
      </c>
      <c r="E1112" s="11" t="s">
        <v>13104</v>
      </c>
      <c r="F1112" s="9"/>
      <c r="G1112" s="11" t="s">
        <v>12127</v>
      </c>
      <c r="H1112" s="11" t="s">
        <v>716</v>
      </c>
      <c r="I1112" s="11" t="s">
        <v>224</v>
      </c>
      <c r="J1112" s="11" t="s">
        <v>5893</v>
      </c>
      <c r="K1112" s="11" t="s">
        <v>5894</v>
      </c>
      <c r="L1112" s="11" t="s">
        <v>13102</v>
      </c>
      <c r="M1112" s="11" t="s">
        <v>1211</v>
      </c>
      <c r="N1112" s="11" t="s">
        <v>11163</v>
      </c>
      <c r="O1112" s="11" t="s">
        <v>13072</v>
      </c>
      <c r="P1112" s="11" t="s">
        <v>13069</v>
      </c>
      <c r="Q1112" s="11" t="s">
        <v>13071</v>
      </c>
      <c r="R1112" s="11" t="s">
        <v>13048</v>
      </c>
      <c r="S1112" s="11" t="s">
        <v>13061</v>
      </c>
      <c r="T1112" s="11" t="s">
        <v>13047</v>
      </c>
    </row>
    <row r="1113" spans="1:20" ht="30">
      <c r="A1113" s="11" t="s">
        <v>8323</v>
      </c>
      <c r="B1113" s="8" t="s">
        <v>6929</v>
      </c>
      <c r="C1113" s="11" t="s">
        <v>168</v>
      </c>
      <c r="D1113" s="11" t="s">
        <v>8324</v>
      </c>
      <c r="E1113" s="11" t="s">
        <v>8325</v>
      </c>
      <c r="F1113" s="9"/>
      <c r="G1113" s="11" t="s">
        <v>8260</v>
      </c>
      <c r="H1113" s="11" t="s">
        <v>716</v>
      </c>
      <c r="I1113" s="11" t="s">
        <v>376</v>
      </c>
      <c r="J1113" s="11" t="s">
        <v>5893</v>
      </c>
      <c r="K1113" s="11" t="s">
        <v>5894</v>
      </c>
      <c r="L1113" s="11" t="s">
        <v>4216</v>
      </c>
      <c r="M1113" s="11" t="s">
        <v>1211</v>
      </c>
      <c r="N1113" s="11" t="s">
        <v>8091</v>
      </c>
      <c r="O1113" s="11" t="s">
        <v>8303</v>
      </c>
      <c r="P1113" s="11" t="s">
        <v>8311</v>
      </c>
      <c r="Q1113" s="11" t="s">
        <v>8302</v>
      </c>
      <c r="R1113" s="11" t="s">
        <v>8257</v>
      </c>
      <c r="S1113" s="11" t="s">
        <v>8269</v>
      </c>
      <c r="T1113" s="11" t="s">
        <v>8256</v>
      </c>
    </row>
    <row r="1114" spans="1:20" ht="30">
      <c r="A1114" s="11" t="s">
        <v>11507</v>
      </c>
      <c r="B1114" s="8" t="s">
        <v>6940</v>
      </c>
      <c r="C1114" s="11" t="s">
        <v>838</v>
      </c>
      <c r="D1114" s="11" t="s">
        <v>11508</v>
      </c>
      <c r="E1114" s="11" t="s">
        <v>11509</v>
      </c>
      <c r="F1114" s="9"/>
      <c r="G1114" s="11" t="s">
        <v>11215</v>
      </c>
      <c r="H1114" s="11" t="s">
        <v>716</v>
      </c>
      <c r="I1114" s="11" t="s">
        <v>1816</v>
      </c>
      <c r="J1114" s="11" t="s">
        <v>5908</v>
      </c>
      <c r="K1114" s="11" t="s">
        <v>5909</v>
      </c>
      <c r="L1114" s="11" t="s">
        <v>930</v>
      </c>
      <c r="M1114" s="11" t="s">
        <v>1211</v>
      </c>
      <c r="N1114" s="11" t="s">
        <v>11163</v>
      </c>
      <c r="O1114" s="11" t="s">
        <v>11391</v>
      </c>
      <c r="P1114" s="11" t="s">
        <v>11388</v>
      </c>
      <c r="Q1114" s="11" t="s">
        <v>11390</v>
      </c>
      <c r="R1114" s="11" t="s">
        <v>11158</v>
      </c>
      <c r="S1114" s="11" t="s">
        <v>11155</v>
      </c>
      <c r="T1114" s="11" t="s">
        <v>11157</v>
      </c>
    </row>
    <row r="1115" spans="1:20" ht="30">
      <c r="A1115" s="11" t="s">
        <v>8343</v>
      </c>
      <c r="B1115" s="8" t="s">
        <v>6944</v>
      </c>
      <c r="C1115" s="11" t="s">
        <v>567</v>
      </c>
      <c r="D1115" s="11" t="s">
        <v>8360</v>
      </c>
      <c r="E1115" s="11" t="s">
        <v>8361</v>
      </c>
      <c r="F1115" s="9"/>
      <c r="G1115" s="11" t="s">
        <v>8260</v>
      </c>
      <c r="H1115" s="11" t="s">
        <v>716</v>
      </c>
      <c r="I1115" s="11" t="s">
        <v>376</v>
      </c>
      <c r="J1115" s="11" t="s">
        <v>5908</v>
      </c>
      <c r="K1115" s="11" t="s">
        <v>5909</v>
      </c>
      <c r="L1115" s="11" t="s">
        <v>8359</v>
      </c>
      <c r="M1115" s="11" t="s">
        <v>1211</v>
      </c>
      <c r="N1115" s="11" t="s">
        <v>8091</v>
      </c>
      <c r="O1115" s="11" t="s">
        <v>8257</v>
      </c>
      <c r="P1115" s="11" t="s">
        <v>8269</v>
      </c>
      <c r="Q1115" s="11" t="s">
        <v>8256</v>
      </c>
      <c r="R1115" s="11" t="s">
        <v>8086</v>
      </c>
      <c r="S1115" s="11" t="s">
        <v>8083</v>
      </c>
      <c r="T1115" s="11" t="s">
        <v>8085</v>
      </c>
    </row>
    <row r="1116" spans="1:20" ht="30">
      <c r="A1116" s="11" t="s">
        <v>11657</v>
      </c>
      <c r="B1116" s="8" t="s">
        <v>6938</v>
      </c>
      <c r="C1116" s="11" t="s">
        <v>1414</v>
      </c>
      <c r="D1116" s="11" t="s">
        <v>11658</v>
      </c>
      <c r="E1116" s="11" t="s">
        <v>11659</v>
      </c>
      <c r="F1116" s="9"/>
      <c r="G1116" s="11" t="s">
        <v>11215</v>
      </c>
      <c r="H1116" s="11" t="s">
        <v>716</v>
      </c>
      <c r="I1116" s="11" t="s">
        <v>1816</v>
      </c>
      <c r="J1116" s="11" t="s">
        <v>5893</v>
      </c>
      <c r="K1116" s="11" t="s">
        <v>5894</v>
      </c>
      <c r="L1116" s="11" t="s">
        <v>6354</v>
      </c>
      <c r="M1116" s="11" t="s">
        <v>1211</v>
      </c>
      <c r="N1116" s="11" t="s">
        <v>716</v>
      </c>
      <c r="O1116" s="11" t="s">
        <v>11643</v>
      </c>
      <c r="P1116" s="11" t="s">
        <v>11651</v>
      </c>
      <c r="Q1116" s="11" t="s">
        <v>11642</v>
      </c>
      <c r="R1116" s="11" t="s">
        <v>11548</v>
      </c>
      <c r="S1116" s="11" t="s">
        <v>11556</v>
      </c>
      <c r="T1116" s="11" t="s">
        <v>11547</v>
      </c>
    </row>
    <row r="1117" spans="1:20" ht="30">
      <c r="A1117" s="11" t="s">
        <v>10887</v>
      </c>
      <c r="B1117" s="8" t="s">
        <v>6952</v>
      </c>
      <c r="C1117" s="11" t="s">
        <v>838</v>
      </c>
      <c r="D1117" s="11" t="s">
        <v>773</v>
      </c>
      <c r="E1117" s="11" t="s">
        <v>10889</v>
      </c>
      <c r="F1117" s="9"/>
      <c r="G1117" s="11" t="s">
        <v>10819</v>
      </c>
      <c r="H1117" s="11" t="s">
        <v>716</v>
      </c>
      <c r="I1117" s="11" t="s">
        <v>316</v>
      </c>
      <c r="J1117" s="11" t="s">
        <v>5893</v>
      </c>
      <c r="K1117" s="11" t="s">
        <v>5894</v>
      </c>
      <c r="L1117" s="11" t="s">
        <v>10888</v>
      </c>
      <c r="M1117" s="11" t="s">
        <v>1211</v>
      </c>
      <c r="N1117" s="11" t="s">
        <v>10831</v>
      </c>
      <c r="O1117" s="11" t="s">
        <v>10876</v>
      </c>
      <c r="P1117" s="11" t="s">
        <v>10873</v>
      </c>
      <c r="Q1117" s="11" t="s">
        <v>10875</v>
      </c>
      <c r="R1117" s="11" t="s">
        <v>10814</v>
      </c>
      <c r="S1117" s="11" t="s">
        <v>10826</v>
      </c>
      <c r="T1117" s="11" t="s">
        <v>10813</v>
      </c>
    </row>
    <row r="1118" spans="1:20" ht="30">
      <c r="A1118" s="11" t="s">
        <v>12997</v>
      </c>
      <c r="B1118" s="8" t="s">
        <v>6956</v>
      </c>
      <c r="C1118" s="11" t="s">
        <v>838</v>
      </c>
      <c r="D1118" s="11" t="s">
        <v>773</v>
      </c>
      <c r="E1118" s="11" t="s">
        <v>12999</v>
      </c>
      <c r="F1118" s="9"/>
      <c r="G1118" s="11" t="s">
        <v>12947</v>
      </c>
      <c r="H1118" s="11" t="s">
        <v>716</v>
      </c>
      <c r="I1118" s="11" t="s">
        <v>224</v>
      </c>
      <c r="J1118" s="11" t="s">
        <v>5893</v>
      </c>
      <c r="K1118" s="11" t="s">
        <v>5894</v>
      </c>
      <c r="L1118" s="11" t="s">
        <v>12998</v>
      </c>
      <c r="M1118" s="11" t="s">
        <v>1211</v>
      </c>
      <c r="N1118" s="11" t="s">
        <v>12979</v>
      </c>
      <c r="O1118" s="11" t="s">
        <v>12985</v>
      </c>
      <c r="P1118" s="11" t="s">
        <v>12982</v>
      </c>
      <c r="Q1118" s="11" t="s">
        <v>12984</v>
      </c>
      <c r="R1118" s="11" t="s">
        <v>12957</v>
      </c>
      <c r="S1118" s="11" t="s">
        <v>12954</v>
      </c>
      <c r="T1118" s="11" t="s">
        <v>12956</v>
      </c>
    </row>
    <row r="1119" spans="1:20" ht="30">
      <c r="A1119" s="11" t="s">
        <v>6506</v>
      </c>
      <c r="B1119" s="8" t="s">
        <v>6960</v>
      </c>
      <c r="C1119" s="11" t="s">
        <v>944</v>
      </c>
      <c r="D1119" s="11" t="s">
        <v>773</v>
      </c>
      <c r="E1119" s="11" t="s">
        <v>6508</v>
      </c>
      <c r="F1119" s="9"/>
      <c r="G1119" s="11" t="s">
        <v>6012</v>
      </c>
      <c r="H1119" s="11" t="s">
        <v>716</v>
      </c>
      <c r="I1119" s="11" t="s">
        <v>166</v>
      </c>
      <c r="J1119" s="11" t="s">
        <v>5893</v>
      </c>
      <c r="K1119" s="11" t="s">
        <v>5894</v>
      </c>
      <c r="L1119" s="11" t="s">
        <v>6507</v>
      </c>
      <c r="M1119" s="11" t="s">
        <v>1211</v>
      </c>
      <c r="N1119" s="11" t="s">
        <v>716</v>
      </c>
      <c r="O1119" s="11" t="s">
        <v>6500</v>
      </c>
      <c r="P1119" s="11" t="s">
        <v>6497</v>
      </c>
      <c r="Q1119" s="11" t="s">
        <v>6499</v>
      </c>
      <c r="R1119" s="11" t="s">
        <v>6411</v>
      </c>
      <c r="S1119" s="11" t="s">
        <v>6408</v>
      </c>
      <c r="T1119" s="11" t="s">
        <v>6410</v>
      </c>
    </row>
    <row r="1120" spans="1:20" ht="60">
      <c r="A1120" s="11" t="s">
        <v>770</v>
      </c>
      <c r="B1120" s="8" t="s">
        <v>6966</v>
      </c>
      <c r="C1120" s="11" t="s">
        <v>772</v>
      </c>
      <c r="D1120" s="11" t="s">
        <v>773</v>
      </c>
      <c r="E1120" s="11" t="s">
        <v>774</v>
      </c>
      <c r="F1120" s="9"/>
      <c r="G1120" s="11" t="s">
        <v>714</v>
      </c>
      <c r="H1120" s="11" t="s">
        <v>716</v>
      </c>
      <c r="I1120" s="11" t="s">
        <v>53</v>
      </c>
      <c r="J1120" s="11" t="s">
        <v>768</v>
      </c>
      <c r="K1120" s="11" t="s">
        <v>706</v>
      </c>
      <c r="L1120" s="11" t="s">
        <v>771</v>
      </c>
      <c r="M1120" s="11" t="s">
        <v>712</v>
      </c>
      <c r="N1120" s="11" t="s">
        <v>713</v>
      </c>
      <c r="O1120" s="11" t="s">
        <v>724</v>
      </c>
      <c r="P1120" s="11" t="s">
        <v>721</v>
      </c>
      <c r="Q1120" s="11" t="s">
        <v>723</v>
      </c>
      <c r="R1120" s="11" t="s">
        <v>728</v>
      </c>
      <c r="S1120" s="11" t="s">
        <v>725</v>
      </c>
      <c r="T1120" s="11" t="s">
        <v>727</v>
      </c>
    </row>
    <row r="1121" spans="1:20" ht="30">
      <c r="A1121" s="11" t="s">
        <v>13176</v>
      </c>
      <c r="B1121" s="8" t="s">
        <v>6972</v>
      </c>
      <c r="C1121" s="11" t="s">
        <v>4691</v>
      </c>
      <c r="D1121" s="11" t="s">
        <v>773</v>
      </c>
      <c r="E1121" s="11" t="s">
        <v>13183</v>
      </c>
      <c r="F1121" s="9"/>
      <c r="G1121" s="11" t="s">
        <v>12127</v>
      </c>
      <c r="H1121" s="11" t="s">
        <v>716</v>
      </c>
      <c r="I1121" s="11" t="s">
        <v>224</v>
      </c>
      <c r="J1121" s="11" t="s">
        <v>5908</v>
      </c>
      <c r="K1121" s="11" t="s">
        <v>5909</v>
      </c>
      <c r="L1121" s="11" t="s">
        <v>13182</v>
      </c>
      <c r="M1121" s="11" t="s">
        <v>1211</v>
      </c>
      <c r="N1121" s="11" t="s">
        <v>11163</v>
      </c>
      <c r="O1121" s="11" t="s">
        <v>13048</v>
      </c>
      <c r="P1121" s="11" t="s">
        <v>13061</v>
      </c>
      <c r="Q1121" s="11" t="s">
        <v>13047</v>
      </c>
      <c r="R1121" s="11" t="s">
        <v>12474</v>
      </c>
      <c r="S1121" s="11" t="s">
        <v>12471</v>
      </c>
      <c r="T1121" s="11" t="s">
        <v>12473</v>
      </c>
    </row>
    <row r="1122" spans="1:20" ht="30">
      <c r="A1122" s="11" t="s">
        <v>8564</v>
      </c>
      <c r="B1122" s="8" t="s">
        <v>6984</v>
      </c>
      <c r="C1122" s="11" t="s">
        <v>56</v>
      </c>
      <c r="D1122" s="11" t="s">
        <v>3045</v>
      </c>
      <c r="E1122" s="11" t="s">
        <v>8566</v>
      </c>
      <c r="F1122" s="9"/>
      <c r="G1122" s="11" t="s">
        <v>8476</v>
      </c>
      <c r="H1122" s="11" t="s">
        <v>716</v>
      </c>
      <c r="I1122" s="11" t="s">
        <v>287</v>
      </c>
      <c r="J1122" s="11" t="s">
        <v>5908</v>
      </c>
      <c r="K1122" s="11" t="s">
        <v>5909</v>
      </c>
      <c r="L1122" s="11" t="s">
        <v>8565</v>
      </c>
      <c r="M1122" s="11" t="s">
        <v>1211</v>
      </c>
      <c r="N1122" s="11" t="s">
        <v>8487</v>
      </c>
      <c r="O1122" s="11" t="s">
        <v>8473</v>
      </c>
      <c r="P1122" s="11" t="s">
        <v>8490</v>
      </c>
      <c r="Q1122" s="11" t="s">
        <v>8472</v>
      </c>
      <c r="R1122" s="11" t="s">
        <v>8483</v>
      </c>
      <c r="S1122" s="11" t="s">
        <v>8480</v>
      </c>
      <c r="T1122" s="11" t="s">
        <v>8482</v>
      </c>
    </row>
    <row r="1123" spans="1:20" ht="30">
      <c r="A1123" s="11" t="s">
        <v>3042</v>
      </c>
      <c r="B1123" s="8" t="s">
        <v>6989</v>
      </c>
      <c r="C1123" s="11" t="s">
        <v>681</v>
      </c>
      <c r="D1123" s="11" t="s">
        <v>3045</v>
      </c>
      <c r="E1123" s="11" t="s">
        <v>3046</v>
      </c>
      <c r="F1123" s="9"/>
      <c r="G1123" s="11" t="s">
        <v>2186</v>
      </c>
      <c r="H1123" s="11" t="s">
        <v>716</v>
      </c>
      <c r="I1123" s="11" t="s">
        <v>53</v>
      </c>
      <c r="J1123" s="11" t="s">
        <v>2194</v>
      </c>
      <c r="K1123" s="11" t="s">
        <v>2195</v>
      </c>
      <c r="L1123" s="11" t="s">
        <v>3043</v>
      </c>
      <c r="M1123" s="11" t="s">
        <v>2184</v>
      </c>
      <c r="N1123" s="11" t="s">
        <v>2985</v>
      </c>
      <c r="O1123" s="11" t="s">
        <v>3050</v>
      </c>
      <c r="P1123" s="11" t="s">
        <v>3047</v>
      </c>
      <c r="Q1123" s="11" t="s">
        <v>3049</v>
      </c>
      <c r="R1123" s="11" t="s">
        <v>3054</v>
      </c>
      <c r="S1123" s="11" t="s">
        <v>3051</v>
      </c>
      <c r="T1123" s="11" t="s">
        <v>3053</v>
      </c>
    </row>
    <row r="1124" spans="1:20" ht="30">
      <c r="A1124" s="11" t="s">
        <v>11648</v>
      </c>
      <c r="B1124" s="8" t="s">
        <v>6993</v>
      </c>
      <c r="C1124" s="11" t="s">
        <v>4691</v>
      </c>
      <c r="D1124" s="11" t="s">
        <v>11649</v>
      </c>
      <c r="E1124" s="11" t="s">
        <v>11650</v>
      </c>
      <c r="F1124" s="9"/>
      <c r="G1124" s="11" t="s">
        <v>11215</v>
      </c>
      <c r="H1124" s="11" t="s">
        <v>716</v>
      </c>
      <c r="I1124" s="11" t="s">
        <v>1816</v>
      </c>
      <c r="J1124" s="11" t="s">
        <v>5893</v>
      </c>
      <c r="K1124" s="11" t="s">
        <v>5894</v>
      </c>
      <c r="L1124" s="11" t="s">
        <v>6354</v>
      </c>
      <c r="M1124" s="11" t="s">
        <v>1211</v>
      </c>
      <c r="N1124" s="11" t="s">
        <v>716</v>
      </c>
      <c r="O1124" s="11" t="s">
        <v>11643</v>
      </c>
      <c r="P1124" s="11" t="s">
        <v>11651</v>
      </c>
      <c r="Q1124" s="11" t="s">
        <v>11642</v>
      </c>
      <c r="R1124" s="11" t="s">
        <v>11548</v>
      </c>
      <c r="S1124" s="11" t="s">
        <v>11556</v>
      </c>
      <c r="T1124" s="11" t="s">
        <v>11547</v>
      </c>
    </row>
    <row r="1125" spans="1:20" ht="30">
      <c r="A1125" s="11" t="s">
        <v>7598</v>
      </c>
      <c r="B1125" s="8" t="s">
        <v>6998</v>
      </c>
      <c r="C1125" s="11" t="s">
        <v>5417</v>
      </c>
      <c r="D1125" s="11" t="s">
        <v>7600</v>
      </c>
      <c r="E1125" s="11" t="s">
        <v>7601</v>
      </c>
      <c r="F1125" s="9"/>
      <c r="G1125" s="11" t="s">
        <v>7567</v>
      </c>
      <c r="H1125" s="11" t="s">
        <v>716</v>
      </c>
      <c r="I1125" s="11" t="s">
        <v>342</v>
      </c>
      <c r="J1125" s="11" t="s">
        <v>5893</v>
      </c>
      <c r="K1125" s="11" t="s">
        <v>5894</v>
      </c>
      <c r="L1125" s="11" t="s">
        <v>7599</v>
      </c>
      <c r="M1125" s="11" t="s">
        <v>1211</v>
      </c>
      <c r="N1125" s="11" t="s">
        <v>7115</v>
      </c>
      <c r="O1125" s="11" t="s">
        <v>7592</v>
      </c>
      <c r="P1125" s="11" t="s">
        <v>7589</v>
      </c>
      <c r="Q1125" s="11" t="s">
        <v>7591</v>
      </c>
      <c r="R1125" s="11" t="s">
        <v>7536</v>
      </c>
      <c r="S1125" s="11" t="s">
        <v>7533</v>
      </c>
      <c r="T1125" s="11" t="s">
        <v>7535</v>
      </c>
    </row>
    <row r="1126" spans="1:20" ht="60">
      <c r="A1126" s="11" t="s">
        <v>8040</v>
      </c>
      <c r="B1126" s="8" t="s">
        <v>7001</v>
      </c>
      <c r="C1126" s="11" t="s">
        <v>944</v>
      </c>
      <c r="D1126" s="11" t="s">
        <v>8042</v>
      </c>
      <c r="E1126" s="11" t="s">
        <v>8043</v>
      </c>
      <c r="F1126" s="9"/>
      <c r="G1126" s="11" t="s">
        <v>8041</v>
      </c>
      <c r="H1126" s="11" t="s">
        <v>716</v>
      </c>
      <c r="I1126" s="11" t="s">
        <v>342</v>
      </c>
      <c r="J1126" s="11" t="s">
        <v>5484</v>
      </c>
      <c r="K1126" s="11" t="s">
        <v>6891</v>
      </c>
      <c r="L1126" s="11" t="s">
        <v>4570</v>
      </c>
      <c r="M1126" s="11" t="s">
        <v>712</v>
      </c>
      <c r="N1126" s="11" t="s">
        <v>6976</v>
      </c>
      <c r="O1126" s="11" t="s">
        <v>8038</v>
      </c>
      <c r="P1126" s="11" t="s">
        <v>8035</v>
      </c>
      <c r="Q1126" s="11" t="s">
        <v>8037</v>
      </c>
      <c r="R1126" s="11" t="s">
        <v>7030</v>
      </c>
      <c r="S1126" s="11" t="s">
        <v>7027</v>
      </c>
      <c r="T1126" s="11" t="s">
        <v>7029</v>
      </c>
    </row>
    <row r="1127" spans="1:20" ht="30">
      <c r="A1127" s="11" t="s">
        <v>14302</v>
      </c>
      <c r="B1127" s="8" t="s">
        <v>6982</v>
      </c>
      <c r="C1127" s="11" t="s">
        <v>6579</v>
      </c>
      <c r="D1127" s="11" t="s">
        <v>14304</v>
      </c>
      <c r="E1127" s="11" t="s">
        <v>14305</v>
      </c>
      <c r="F1127" s="9"/>
      <c r="G1127" s="11" t="s">
        <v>14232</v>
      </c>
      <c r="H1127" s="11" t="s">
        <v>716</v>
      </c>
      <c r="I1127" s="11" t="s">
        <v>1520</v>
      </c>
      <c r="J1127" s="11" t="s">
        <v>5908</v>
      </c>
      <c r="K1127" s="11" t="s">
        <v>5909</v>
      </c>
      <c r="L1127" s="11" t="s">
        <v>5547</v>
      </c>
      <c r="M1127" s="11" t="s">
        <v>1211</v>
      </c>
      <c r="N1127" s="11" t="s">
        <v>8487</v>
      </c>
      <c r="O1127" s="11" t="s">
        <v>14230</v>
      </c>
      <c r="P1127" s="11" t="s">
        <v>14248</v>
      </c>
      <c r="Q1127" s="11" t="s">
        <v>14229</v>
      </c>
      <c r="R1127" s="11" t="s">
        <v>14238</v>
      </c>
      <c r="S1127" s="11" t="s">
        <v>14235</v>
      </c>
      <c r="T1127" s="11" t="s">
        <v>14237</v>
      </c>
    </row>
    <row r="1128" spans="1:20" ht="60">
      <c r="A1128" s="11" t="s">
        <v>693</v>
      </c>
      <c r="B1128" s="8" t="s">
        <v>5877</v>
      </c>
      <c r="C1128" s="11" t="s">
        <v>401</v>
      </c>
      <c r="D1128" s="11" t="s">
        <v>695</v>
      </c>
      <c r="E1128" s="11" t="s">
        <v>696</v>
      </c>
      <c r="F1128" s="9"/>
      <c r="G1128" s="11" t="s">
        <v>51</v>
      </c>
      <c r="H1128" s="11" t="s">
        <v>54</v>
      </c>
      <c r="I1128" s="11" t="s">
        <v>53</v>
      </c>
      <c r="J1128" s="11" t="s">
        <v>659</v>
      </c>
      <c r="K1128" s="11" t="s">
        <v>691</v>
      </c>
      <c r="L1128" s="11" t="s">
        <v>694</v>
      </c>
      <c r="M1128" s="11" t="s">
        <v>455</v>
      </c>
      <c r="N1128" s="11" t="s">
        <v>456</v>
      </c>
      <c r="O1128" s="11" t="s">
        <v>670</v>
      </c>
      <c r="P1128" s="11" t="s">
        <v>667</v>
      </c>
      <c r="Q1128" s="11" t="s">
        <v>669</v>
      </c>
      <c r="R1128" s="11" t="s">
        <v>462</v>
      </c>
      <c r="S1128" s="11" t="s">
        <v>459</v>
      </c>
      <c r="T1128" s="11" t="s">
        <v>461</v>
      </c>
    </row>
    <row r="1129" spans="1:20" ht="30">
      <c r="A1129" s="11" t="s">
        <v>1794</v>
      </c>
      <c r="B1129" s="8" t="s">
        <v>7018</v>
      </c>
      <c r="C1129" s="11" t="s">
        <v>1068</v>
      </c>
      <c r="D1129" s="11" t="s">
        <v>1797</v>
      </c>
      <c r="E1129" s="11" t="s">
        <v>1798</v>
      </c>
      <c r="F1129" s="9">
        <v>89199508624</v>
      </c>
      <c r="G1129" s="11" t="s">
        <v>1796</v>
      </c>
      <c r="H1129" s="11" t="s">
        <v>716</v>
      </c>
      <c r="I1129" s="11" t="s">
        <v>1520</v>
      </c>
      <c r="J1129" s="11" t="s">
        <v>1750</v>
      </c>
      <c r="K1129" s="11" t="s">
        <v>1751</v>
      </c>
      <c r="L1129" s="11" t="s">
        <v>1795</v>
      </c>
      <c r="M1129" s="11" t="s">
        <v>1695</v>
      </c>
      <c r="N1129" s="11" t="s">
        <v>1709</v>
      </c>
      <c r="O1129" s="11" t="s">
        <v>1764</v>
      </c>
      <c r="P1129" s="11" t="s">
        <v>1761</v>
      </c>
      <c r="Q1129" s="11" t="s">
        <v>1763</v>
      </c>
      <c r="R1129" s="11" t="s">
        <v>1691</v>
      </c>
      <c r="S1129" s="11" t="s">
        <v>1712</v>
      </c>
      <c r="T1129" s="11" t="s">
        <v>1690</v>
      </c>
    </row>
    <row r="1130" spans="1:20" ht="45">
      <c r="A1130" s="11" t="s">
        <v>4551</v>
      </c>
      <c r="B1130" s="8" t="s">
        <v>7031</v>
      </c>
      <c r="C1130" s="11" t="s">
        <v>640</v>
      </c>
      <c r="D1130" s="11" t="s">
        <v>4553</v>
      </c>
      <c r="E1130" s="11" t="s">
        <v>4554</v>
      </c>
      <c r="F1130" s="9"/>
      <c r="G1130" s="11" t="s">
        <v>1682</v>
      </c>
      <c r="H1130" s="11" t="s">
        <v>752</v>
      </c>
      <c r="I1130" s="11" t="s">
        <v>53</v>
      </c>
      <c r="J1130" s="11" t="s">
        <v>4538</v>
      </c>
      <c r="K1130" s="11" t="s">
        <v>4539</v>
      </c>
      <c r="L1130" s="11" t="s">
        <v>4552</v>
      </c>
      <c r="M1130" s="11" t="s">
        <v>4444</v>
      </c>
      <c r="N1130" s="11" t="s">
        <v>4445</v>
      </c>
      <c r="O1130" s="11" t="s">
        <v>4549</v>
      </c>
      <c r="P1130" s="11" t="s">
        <v>4546</v>
      </c>
      <c r="Q1130" s="11" t="s">
        <v>4548</v>
      </c>
      <c r="R1130" s="11" t="s">
        <v>4380</v>
      </c>
      <c r="S1130" s="11" t="s">
        <v>4377</v>
      </c>
      <c r="T1130" s="11" t="s">
        <v>4379</v>
      </c>
    </row>
    <row r="1131" spans="1:20" ht="30">
      <c r="A1131" s="11" t="s">
        <v>13592</v>
      </c>
      <c r="B1131" s="8" t="s">
        <v>7039</v>
      </c>
      <c r="C1131" s="11" t="s">
        <v>328</v>
      </c>
      <c r="D1131" s="11" t="s">
        <v>13593</v>
      </c>
      <c r="E1131" s="11" t="s">
        <v>13594</v>
      </c>
      <c r="F1131" s="9"/>
      <c r="G1131" s="11" t="s">
        <v>13561</v>
      </c>
      <c r="H1131" s="11" t="s">
        <v>716</v>
      </c>
      <c r="I1131" s="11" t="s">
        <v>399</v>
      </c>
      <c r="J1131" s="11" t="s">
        <v>5893</v>
      </c>
      <c r="K1131" s="11" t="s">
        <v>5894</v>
      </c>
      <c r="L1131" s="11" t="s">
        <v>10502</v>
      </c>
      <c r="M1131" s="11" t="s">
        <v>1211</v>
      </c>
      <c r="N1131" s="11" t="s">
        <v>716</v>
      </c>
      <c r="O1131" s="11" t="s">
        <v>13567</v>
      </c>
      <c r="P1131" s="11" t="s">
        <v>13564</v>
      </c>
      <c r="Q1131" s="11" t="s">
        <v>13566</v>
      </c>
      <c r="R1131" s="11" t="s">
        <v>13571</v>
      </c>
      <c r="S1131" s="11" t="s">
        <v>13568</v>
      </c>
      <c r="T1131" s="11" t="s">
        <v>13570</v>
      </c>
    </row>
    <row r="1132" spans="1:20" ht="30">
      <c r="A1132" s="11" t="s">
        <v>5914</v>
      </c>
      <c r="B1132" s="8" t="s">
        <v>7059</v>
      </c>
      <c r="C1132" s="11" t="s">
        <v>944</v>
      </c>
      <c r="D1132" s="11" t="s">
        <v>5916</v>
      </c>
      <c r="E1132" s="11" t="s">
        <v>5917</v>
      </c>
      <c r="F1132" s="9"/>
      <c r="G1132" s="11" t="s">
        <v>5898</v>
      </c>
      <c r="H1132" s="11" t="s">
        <v>716</v>
      </c>
      <c r="I1132" s="11" t="s">
        <v>166</v>
      </c>
      <c r="J1132" s="11" t="s">
        <v>5893</v>
      </c>
      <c r="K1132" s="11" t="s">
        <v>5894</v>
      </c>
      <c r="L1132" s="11" t="s">
        <v>5915</v>
      </c>
      <c r="M1132" s="11" t="s">
        <v>1211</v>
      </c>
      <c r="N1132" s="11" t="s">
        <v>716</v>
      </c>
      <c r="O1132" s="11" t="s">
        <v>5904</v>
      </c>
      <c r="P1132" s="11" t="s">
        <v>5901</v>
      </c>
      <c r="Q1132" s="11" t="s">
        <v>5903</v>
      </c>
      <c r="R1132" s="11" t="s">
        <v>5886</v>
      </c>
      <c r="S1132" s="11" t="s">
        <v>5905</v>
      </c>
      <c r="T1132" s="11" t="s">
        <v>5885</v>
      </c>
    </row>
    <row r="1133" spans="1:20" ht="30">
      <c r="A1133" s="11" t="s">
        <v>349</v>
      </c>
      <c r="B1133" s="8" t="s">
        <v>7064</v>
      </c>
      <c r="C1133" s="11" t="s">
        <v>304</v>
      </c>
      <c r="D1133" s="11" t="s">
        <v>357</v>
      </c>
      <c r="E1133" s="11" t="s">
        <v>358</v>
      </c>
      <c r="F1133" s="9"/>
      <c r="G1133" s="11" t="s">
        <v>355</v>
      </c>
      <c r="H1133" s="11" t="s">
        <v>54</v>
      </c>
      <c r="I1133" s="11" t="s">
        <v>342</v>
      </c>
      <c r="J1133" s="11" t="s">
        <v>187</v>
      </c>
      <c r="K1133" s="11" t="s">
        <v>350</v>
      </c>
      <c r="L1133" s="11" t="s">
        <v>351</v>
      </c>
      <c r="M1133" s="11" t="s">
        <v>163</v>
      </c>
      <c r="N1133" s="11" t="s">
        <v>340</v>
      </c>
      <c r="O1133" s="11" t="s">
        <v>178</v>
      </c>
      <c r="P1133" s="11" t="s">
        <v>175</v>
      </c>
      <c r="Q1133" s="11" t="s">
        <v>177</v>
      </c>
      <c r="R1133" s="11" t="s">
        <v>63</v>
      </c>
      <c r="S1133" s="11" t="s">
        <v>60</v>
      </c>
      <c r="T1133" s="11" t="s">
        <v>62</v>
      </c>
    </row>
    <row r="1134" spans="1:20" ht="30">
      <c r="A1134" s="11" t="s">
        <v>8888</v>
      </c>
      <c r="B1134" s="8" t="s">
        <v>7068</v>
      </c>
      <c r="C1134" s="11" t="s">
        <v>567</v>
      </c>
      <c r="D1134" s="11" t="s">
        <v>8889</v>
      </c>
      <c r="E1134" s="11" t="s">
        <v>8890</v>
      </c>
      <c r="F1134" s="9"/>
      <c r="G1134" s="11" t="s">
        <v>8874</v>
      </c>
      <c r="H1134" s="11" t="s">
        <v>716</v>
      </c>
      <c r="I1134" s="11" t="s">
        <v>287</v>
      </c>
      <c r="J1134" s="11" t="s">
        <v>5893</v>
      </c>
      <c r="K1134" s="11" t="s">
        <v>5894</v>
      </c>
      <c r="L1134" s="11" t="s">
        <v>8569</v>
      </c>
      <c r="M1134" s="11" t="s">
        <v>1211</v>
      </c>
      <c r="N1134" s="11" t="s">
        <v>8873</v>
      </c>
      <c r="O1134" s="11" t="s">
        <v>8870</v>
      </c>
      <c r="P1134" s="11" t="s">
        <v>8885</v>
      </c>
      <c r="Q1134" s="11" t="s">
        <v>8869</v>
      </c>
      <c r="R1134" s="11" t="s">
        <v>8879</v>
      </c>
      <c r="S1134" s="11" t="s">
        <v>8876</v>
      </c>
      <c r="T1134" s="11" t="s">
        <v>8878</v>
      </c>
    </row>
    <row r="1135" spans="1:20" ht="30">
      <c r="A1135" s="11" t="s">
        <v>12794</v>
      </c>
      <c r="B1135" s="8" t="s">
        <v>7072</v>
      </c>
      <c r="C1135" s="11" t="s">
        <v>958</v>
      </c>
      <c r="D1135" s="11" t="s">
        <v>5672</v>
      </c>
      <c r="E1135" s="11" t="s">
        <v>12796</v>
      </c>
      <c r="F1135" s="9"/>
      <c r="G1135" s="11" t="s">
        <v>12744</v>
      </c>
      <c r="H1135" s="11" t="s">
        <v>716</v>
      </c>
      <c r="I1135" s="11" t="s">
        <v>224</v>
      </c>
      <c r="J1135" s="11" t="s">
        <v>5893</v>
      </c>
      <c r="K1135" s="11" t="s">
        <v>5894</v>
      </c>
      <c r="L1135" s="11" t="s">
        <v>12795</v>
      </c>
      <c r="M1135" s="11" t="s">
        <v>1211</v>
      </c>
      <c r="N1135" s="11" t="s">
        <v>11163</v>
      </c>
      <c r="O1135" s="11" t="s">
        <v>12782</v>
      </c>
      <c r="P1135" s="11" t="s">
        <v>12791</v>
      </c>
      <c r="Q1135" s="11" t="s">
        <v>12781</v>
      </c>
      <c r="R1135" s="11" t="s">
        <v>12728</v>
      </c>
      <c r="S1135" s="11" t="s">
        <v>12739</v>
      </c>
      <c r="T1135" s="11" t="s">
        <v>12727</v>
      </c>
    </row>
    <row r="1136" spans="1:20" ht="45">
      <c r="A1136" s="11" t="s">
        <v>5670</v>
      </c>
      <c r="B1136" s="8" t="s">
        <v>7053</v>
      </c>
      <c r="C1136" s="11" t="s">
        <v>88</v>
      </c>
      <c r="D1136" s="11" t="s">
        <v>5672</v>
      </c>
      <c r="E1136" s="11" t="s">
        <v>5673</v>
      </c>
      <c r="F1136" s="9"/>
      <c r="G1136" s="11" t="s">
        <v>1251</v>
      </c>
      <c r="H1136" s="11" t="s">
        <v>716</v>
      </c>
      <c r="I1136" s="11" t="s">
        <v>166</v>
      </c>
      <c r="J1136" s="11" t="s">
        <v>1036</v>
      </c>
      <c r="K1136" s="11" t="s">
        <v>5522</v>
      </c>
      <c r="L1136" s="11" t="s">
        <v>5671</v>
      </c>
      <c r="M1136" s="11" t="s">
        <v>5591</v>
      </c>
      <c r="N1136" s="11" t="s">
        <v>5592</v>
      </c>
      <c r="O1136" s="11" t="s">
        <v>5613</v>
      </c>
      <c r="P1136" s="11" t="s">
        <v>5610</v>
      </c>
      <c r="Q1136" s="11" t="s">
        <v>5612</v>
      </c>
      <c r="R1136" s="11" t="s">
        <v>5602</v>
      </c>
      <c r="S1136" s="11" t="s">
        <v>5599</v>
      </c>
      <c r="T1136" s="11" t="s">
        <v>5601</v>
      </c>
    </row>
    <row r="1137" spans="1:20" ht="30">
      <c r="A1137" s="11" t="s">
        <v>10524</v>
      </c>
      <c r="B1137" s="8" t="s">
        <v>7080</v>
      </c>
      <c r="C1137" s="11" t="s">
        <v>640</v>
      </c>
      <c r="D1137" s="11" t="s">
        <v>10527</v>
      </c>
      <c r="E1137" s="11" t="s">
        <v>10528</v>
      </c>
      <c r="F1137" s="9"/>
      <c r="G1137" s="11" t="s">
        <v>10526</v>
      </c>
      <c r="H1137" s="11" t="s">
        <v>716</v>
      </c>
      <c r="I1137" s="11" t="s">
        <v>316</v>
      </c>
      <c r="J1137" s="11" t="s">
        <v>5484</v>
      </c>
      <c r="K1137" s="11" t="s">
        <v>6891</v>
      </c>
      <c r="L1137" s="11" t="s">
        <v>10525</v>
      </c>
      <c r="M1137" s="11" t="s">
        <v>1211</v>
      </c>
      <c r="N1137" s="11" t="s">
        <v>10438</v>
      </c>
      <c r="O1137" s="11" t="s">
        <v>10434</v>
      </c>
      <c r="P1137" s="11" t="s">
        <v>10448</v>
      </c>
      <c r="Q1137" s="11" t="s">
        <v>10433</v>
      </c>
      <c r="R1137" s="11" t="s">
        <v>9988</v>
      </c>
      <c r="S1137" s="11" t="s">
        <v>9985</v>
      </c>
      <c r="T1137" s="11" t="s">
        <v>9987</v>
      </c>
    </row>
    <row r="1138" spans="1:20" ht="30">
      <c r="A1138" s="11" t="s">
        <v>4798</v>
      </c>
      <c r="B1138" s="8" t="s">
        <v>7084</v>
      </c>
      <c r="C1138" s="11" t="s">
        <v>124</v>
      </c>
      <c r="D1138" s="11" t="s">
        <v>4800</v>
      </c>
      <c r="E1138" s="11" t="s">
        <v>4801</v>
      </c>
      <c r="F1138" s="9"/>
      <c r="G1138" s="11" t="s">
        <v>4799</v>
      </c>
      <c r="H1138" s="11" t="s">
        <v>752</v>
      </c>
      <c r="I1138" s="11" t="s">
        <v>376</v>
      </c>
      <c r="J1138" s="11" t="s">
        <v>484</v>
      </c>
      <c r="K1138" s="11" t="s">
        <v>4588</v>
      </c>
      <c r="L1138" s="11" t="s">
        <v>488</v>
      </c>
      <c r="M1138" s="11" t="s">
        <v>1211</v>
      </c>
      <c r="N1138" s="11" t="s">
        <v>1202</v>
      </c>
      <c r="O1138" s="11" t="s">
        <v>4745</v>
      </c>
      <c r="P1138" s="11" t="s">
        <v>4758</v>
      </c>
      <c r="Q1138" s="11" t="s">
        <v>4744</v>
      </c>
      <c r="R1138" s="11" t="s">
        <v>4587</v>
      </c>
      <c r="S1138" s="11" t="s">
        <v>4584</v>
      </c>
      <c r="T1138" s="11" t="s">
        <v>4586</v>
      </c>
    </row>
    <row r="1139" spans="1:20">
      <c r="A1139" s="11" t="s">
        <v>6334</v>
      </c>
      <c r="B1139" s="8" t="s">
        <v>7090</v>
      </c>
      <c r="C1139" s="11" t="s">
        <v>437</v>
      </c>
      <c r="D1139" s="11" t="s">
        <v>6336</v>
      </c>
      <c r="E1139" s="11" t="s">
        <v>6337</v>
      </c>
      <c r="F1139" s="9"/>
      <c r="G1139" s="11" t="s">
        <v>5871</v>
      </c>
      <c r="H1139" s="11" t="s">
        <v>716</v>
      </c>
      <c r="I1139" s="11" t="s">
        <v>166</v>
      </c>
      <c r="J1139" s="11" t="s">
        <v>5893</v>
      </c>
      <c r="K1139" s="11" t="s">
        <v>5894</v>
      </c>
      <c r="L1139" s="11" t="s">
        <v>6335</v>
      </c>
      <c r="M1139" s="11" t="s">
        <v>1211</v>
      </c>
      <c r="N1139" s="11" t="s">
        <v>716</v>
      </c>
      <c r="O1139" s="11" t="s">
        <v>6332</v>
      </c>
      <c r="P1139" s="11" t="s">
        <v>6329</v>
      </c>
      <c r="Q1139" s="11" t="s">
        <v>6331</v>
      </c>
      <c r="R1139" s="11" t="s">
        <v>6266</v>
      </c>
      <c r="S1139" s="11" t="s">
        <v>6263</v>
      </c>
      <c r="T1139" s="11" t="s">
        <v>6265</v>
      </c>
    </row>
    <row r="1140" spans="1:20" ht="30">
      <c r="A1140" s="11" t="s">
        <v>73</v>
      </c>
      <c r="B1140" s="8" t="s">
        <v>7097</v>
      </c>
      <c r="C1140" s="11" t="s">
        <v>77</v>
      </c>
      <c r="D1140" s="11" t="s">
        <v>78</v>
      </c>
      <c r="E1140" s="11" t="s">
        <v>79</v>
      </c>
      <c r="F1140" s="9"/>
      <c r="G1140" s="11" t="s">
        <v>51</v>
      </c>
      <c r="H1140" s="11" t="s">
        <v>54</v>
      </c>
      <c r="I1140" s="11" t="s">
        <v>53</v>
      </c>
      <c r="J1140" s="11" t="s">
        <v>70</v>
      </c>
      <c r="K1140" s="11" t="s">
        <v>71</v>
      </c>
      <c r="L1140" s="11" t="s">
        <v>74</v>
      </c>
      <c r="M1140" s="11" t="s">
        <v>49</v>
      </c>
      <c r="N1140" s="11" t="s">
        <v>76</v>
      </c>
      <c r="O1140" s="11" t="s">
        <v>40</v>
      </c>
      <c r="P1140" s="11" t="s">
        <v>80</v>
      </c>
      <c r="Q1140" s="11" t="s">
        <v>39</v>
      </c>
      <c r="R1140" s="11" t="s">
        <v>63</v>
      </c>
      <c r="S1140" s="11" t="s">
        <v>60</v>
      </c>
      <c r="T1140" s="11" t="s">
        <v>62</v>
      </c>
    </row>
    <row r="1141" spans="1:20" ht="60">
      <c r="A1141" s="11" t="s">
        <v>670</v>
      </c>
      <c r="B1141" s="8" t="s">
        <v>7102</v>
      </c>
      <c r="C1141" s="11" t="s">
        <v>701</v>
      </c>
      <c r="D1141" s="11" t="s">
        <v>702</v>
      </c>
      <c r="E1141" s="11" t="s">
        <v>703</v>
      </c>
      <c r="F1141" s="9"/>
      <c r="G1141" s="11" t="s">
        <v>51</v>
      </c>
      <c r="H1141" s="11" t="s">
        <v>54</v>
      </c>
      <c r="I1141" s="11" t="s">
        <v>53</v>
      </c>
      <c r="J1141" s="11" t="s">
        <v>698</v>
      </c>
      <c r="K1141" s="11" t="s">
        <v>699</v>
      </c>
      <c r="L1141" s="11" t="s">
        <v>700</v>
      </c>
      <c r="M1141" s="11" t="s">
        <v>455</v>
      </c>
      <c r="N1141" s="11" t="s">
        <v>456</v>
      </c>
      <c r="O1141" s="11" t="s">
        <v>462</v>
      </c>
      <c r="P1141" s="11" t="s">
        <v>459</v>
      </c>
      <c r="Q1141" s="11" t="s">
        <v>461</v>
      </c>
      <c r="R1141" s="11" t="s">
        <v>63</v>
      </c>
      <c r="S1141" s="11" t="s">
        <v>60</v>
      </c>
      <c r="T1141" s="11" t="s">
        <v>62</v>
      </c>
    </row>
    <row r="1142" spans="1:20" ht="30">
      <c r="A1142" s="11" t="s">
        <v>6396</v>
      </c>
      <c r="B1142" s="8" t="s">
        <v>7106</v>
      </c>
      <c r="C1142" s="11" t="s">
        <v>567</v>
      </c>
      <c r="D1142" s="11" t="s">
        <v>6398</v>
      </c>
      <c r="E1142" s="11" t="s">
        <v>6399</v>
      </c>
      <c r="F1142" s="9"/>
      <c r="G1142" s="11" t="s">
        <v>6356</v>
      </c>
      <c r="H1142" s="11" t="s">
        <v>716</v>
      </c>
      <c r="I1142" s="11" t="s">
        <v>166</v>
      </c>
      <c r="J1142" s="11" t="s">
        <v>5893</v>
      </c>
      <c r="K1142" s="11" t="s">
        <v>5894</v>
      </c>
      <c r="L1142" s="11" t="s">
        <v>6397</v>
      </c>
      <c r="M1142" s="11" t="s">
        <v>1211</v>
      </c>
      <c r="N1142" s="11" t="s">
        <v>716</v>
      </c>
      <c r="O1142" s="11" t="s">
        <v>6363</v>
      </c>
      <c r="P1142" s="11" t="s">
        <v>6360</v>
      </c>
      <c r="Q1142" s="11" t="s">
        <v>6362</v>
      </c>
      <c r="R1142" s="11" t="s">
        <v>6347</v>
      </c>
      <c r="S1142" s="11" t="s">
        <v>6364</v>
      </c>
      <c r="T1142" s="11" t="s">
        <v>6346</v>
      </c>
    </row>
    <row r="1143" spans="1:20" ht="30">
      <c r="A1143" s="11" t="s">
        <v>8303</v>
      </c>
      <c r="B1143" s="8" t="s">
        <v>7111</v>
      </c>
      <c r="C1143" s="11" t="s">
        <v>1846</v>
      </c>
      <c r="D1143" s="11" t="s">
        <v>8306</v>
      </c>
      <c r="E1143" s="11" t="s">
        <v>8307</v>
      </c>
      <c r="F1143" s="9"/>
      <c r="G1143" s="11" t="s">
        <v>8260</v>
      </c>
      <c r="H1143" s="11" t="s">
        <v>716</v>
      </c>
      <c r="I1143" s="11" t="s">
        <v>376</v>
      </c>
      <c r="J1143" s="11" t="s">
        <v>5908</v>
      </c>
      <c r="K1143" s="11" t="s">
        <v>5909</v>
      </c>
      <c r="L1143" s="11" t="s">
        <v>8304</v>
      </c>
      <c r="M1143" s="11" t="s">
        <v>1211</v>
      </c>
      <c r="N1143" s="11" t="s">
        <v>8091</v>
      </c>
      <c r="O1143" s="11" t="s">
        <v>8257</v>
      </c>
      <c r="P1143" s="11" t="s">
        <v>8269</v>
      </c>
      <c r="Q1143" s="11" t="s">
        <v>8256</v>
      </c>
      <c r="R1143" s="11" t="s">
        <v>8086</v>
      </c>
      <c r="S1143" s="11" t="s">
        <v>8083</v>
      </c>
      <c r="T1143" s="11" t="s">
        <v>8085</v>
      </c>
    </row>
    <row r="1144" spans="1:20">
      <c r="A1144" t="s">
        <v>15754</v>
      </c>
      <c r="C1144" t="s">
        <v>15715</v>
      </c>
      <c r="D1144" t="s">
        <v>15716</v>
      </c>
    </row>
    <row r="1145" spans="1:20" ht="30">
      <c r="A1145" s="11" t="s">
        <v>14201</v>
      </c>
      <c r="B1145" s="8" t="s">
        <v>7119</v>
      </c>
      <c r="C1145" s="11" t="s">
        <v>537</v>
      </c>
      <c r="D1145" s="11" t="s">
        <v>14202</v>
      </c>
      <c r="E1145" s="11" t="s">
        <v>14203</v>
      </c>
      <c r="F1145" s="9"/>
      <c r="G1145" s="11" t="s">
        <v>14106</v>
      </c>
      <c r="H1145" s="11" t="s">
        <v>716</v>
      </c>
      <c r="I1145" s="11" t="s">
        <v>399</v>
      </c>
      <c r="J1145" s="11" t="s">
        <v>5893</v>
      </c>
      <c r="K1145" s="11" t="s">
        <v>5894</v>
      </c>
      <c r="L1145" s="11" t="s">
        <v>3559</v>
      </c>
      <c r="M1145" s="11" t="s">
        <v>1211</v>
      </c>
      <c r="N1145" s="11" t="s">
        <v>716</v>
      </c>
      <c r="O1145" s="11" t="s">
        <v>14199</v>
      </c>
      <c r="P1145" s="11" t="s">
        <v>14196</v>
      </c>
      <c r="Q1145" s="11" t="s">
        <v>14198</v>
      </c>
      <c r="R1145" s="11" t="s">
        <v>14112</v>
      </c>
      <c r="S1145" s="11" t="s">
        <v>14109</v>
      </c>
      <c r="T1145" s="11" t="s">
        <v>14111</v>
      </c>
    </row>
    <row r="1146" spans="1:20" ht="30">
      <c r="A1146" s="11" t="s">
        <v>14514</v>
      </c>
      <c r="B1146" s="8" t="s">
        <v>7125</v>
      </c>
      <c r="C1146" s="11" t="s">
        <v>1662</v>
      </c>
      <c r="D1146" s="11" t="s">
        <v>14515</v>
      </c>
      <c r="E1146" s="11" t="s">
        <v>14516</v>
      </c>
      <c r="F1146" s="9"/>
      <c r="G1146" s="11" t="s">
        <v>14448</v>
      </c>
      <c r="H1146" s="11" t="s">
        <v>716</v>
      </c>
      <c r="I1146" s="11" t="s">
        <v>1520</v>
      </c>
      <c r="J1146" s="11" t="s">
        <v>5893</v>
      </c>
      <c r="K1146" s="11" t="s">
        <v>5894</v>
      </c>
      <c r="L1146" s="11" t="s">
        <v>655</v>
      </c>
      <c r="M1146" s="11" t="s">
        <v>1211</v>
      </c>
      <c r="N1146" s="11" t="s">
        <v>7115</v>
      </c>
      <c r="O1146" s="11" t="s">
        <v>14492</v>
      </c>
      <c r="P1146" s="11" t="s">
        <v>14502</v>
      </c>
      <c r="Q1146" s="11" t="s">
        <v>14491</v>
      </c>
      <c r="R1146" s="11" t="s">
        <v>14454</v>
      </c>
      <c r="S1146" s="11" t="s">
        <v>14451</v>
      </c>
      <c r="T1146" s="11" t="s">
        <v>14453</v>
      </c>
    </row>
    <row r="1147" spans="1:20" ht="30">
      <c r="A1147" s="11" t="s">
        <v>3170</v>
      </c>
      <c r="B1147" s="8" t="s">
        <v>7130</v>
      </c>
      <c r="C1147" s="11" t="s">
        <v>168</v>
      </c>
      <c r="D1147" s="11" t="s">
        <v>3172</v>
      </c>
      <c r="E1147" s="11" t="s">
        <v>3173</v>
      </c>
      <c r="F1147" s="9"/>
      <c r="G1147" s="11" t="s">
        <v>2186</v>
      </c>
      <c r="H1147" s="11" t="s">
        <v>716</v>
      </c>
      <c r="I1147" s="11" t="s">
        <v>53</v>
      </c>
      <c r="J1147" s="11" t="s">
        <v>2194</v>
      </c>
      <c r="K1147" s="11" t="s">
        <v>2195</v>
      </c>
      <c r="L1147" s="11" t="s">
        <v>3171</v>
      </c>
      <c r="M1147" s="11" t="s">
        <v>2184</v>
      </c>
      <c r="N1147" s="11" t="s">
        <v>2985</v>
      </c>
      <c r="O1147" s="11" t="s">
        <v>3163</v>
      </c>
      <c r="P1147" s="11" t="s">
        <v>3160</v>
      </c>
      <c r="Q1147" s="11" t="s">
        <v>3162</v>
      </c>
      <c r="R1147" s="11" t="s">
        <v>3054</v>
      </c>
      <c r="S1147" s="11" t="s">
        <v>3051</v>
      </c>
      <c r="T1147" s="11" t="s">
        <v>3053</v>
      </c>
    </row>
    <row r="1148" spans="1:20" ht="30">
      <c r="A1148" s="11" t="s">
        <v>2591</v>
      </c>
      <c r="B1148" s="8" t="s">
        <v>7135</v>
      </c>
      <c r="C1148" s="11" t="s">
        <v>1956</v>
      </c>
      <c r="D1148" s="11" t="s">
        <v>2592</v>
      </c>
      <c r="E1148" s="11" t="s">
        <v>2593</v>
      </c>
      <c r="F1148" s="9"/>
      <c r="G1148" s="11" t="s">
        <v>2186</v>
      </c>
      <c r="H1148" s="11" t="s">
        <v>716</v>
      </c>
      <c r="I1148" s="11" t="s">
        <v>53</v>
      </c>
      <c r="J1148" s="11" t="s">
        <v>2194</v>
      </c>
      <c r="K1148" s="11" t="s">
        <v>2195</v>
      </c>
      <c r="L1148" s="11" t="s">
        <v>1989</v>
      </c>
      <c r="M1148" s="11" t="s">
        <v>2184</v>
      </c>
      <c r="N1148" s="11" t="s">
        <v>2185</v>
      </c>
      <c r="O1148" s="11" t="s">
        <v>2537</v>
      </c>
      <c r="P1148" s="11" t="s">
        <v>2534</v>
      </c>
      <c r="Q1148" s="11" t="s">
        <v>2536</v>
      </c>
      <c r="R1148" s="11" t="s">
        <v>2385</v>
      </c>
      <c r="S1148" s="11" t="s">
        <v>2382</v>
      </c>
      <c r="T1148" s="11" t="s">
        <v>2384</v>
      </c>
    </row>
    <row r="1149" spans="1:20" ht="30">
      <c r="A1149" s="11" t="s">
        <v>4016</v>
      </c>
      <c r="B1149" s="8" t="s">
        <v>7140</v>
      </c>
      <c r="C1149" s="11" t="s">
        <v>98</v>
      </c>
      <c r="D1149" s="11" t="s">
        <v>4018</v>
      </c>
      <c r="E1149" s="11" t="s">
        <v>4019</v>
      </c>
      <c r="F1149" s="9"/>
      <c r="G1149" s="11" t="s">
        <v>3339</v>
      </c>
      <c r="H1149" s="11" t="s">
        <v>716</v>
      </c>
      <c r="I1149" s="11" t="s">
        <v>53</v>
      </c>
      <c r="J1149" s="11" t="s">
        <v>3929</v>
      </c>
      <c r="K1149" s="11" t="s">
        <v>3930</v>
      </c>
      <c r="L1149" s="11" t="s">
        <v>4017</v>
      </c>
      <c r="M1149" s="11" t="s">
        <v>3917</v>
      </c>
      <c r="N1149" s="11" t="s">
        <v>3918</v>
      </c>
      <c r="O1149" s="11" t="s">
        <v>447</v>
      </c>
      <c r="P1149" s="11" t="s">
        <v>3991</v>
      </c>
      <c r="Q1149" s="11" t="s">
        <v>447</v>
      </c>
      <c r="R1149" s="11" t="s">
        <v>3928</v>
      </c>
      <c r="S1149" s="11" t="s">
        <v>3925</v>
      </c>
      <c r="T1149" s="11" t="s">
        <v>3927</v>
      </c>
    </row>
    <row r="1150" spans="1:20" ht="30">
      <c r="A1150" s="11" t="s">
        <v>12893</v>
      </c>
      <c r="B1150" s="8" t="s">
        <v>7145</v>
      </c>
      <c r="C1150" s="11" t="s">
        <v>328</v>
      </c>
      <c r="D1150" s="11" t="s">
        <v>12895</v>
      </c>
      <c r="E1150" s="11" t="s">
        <v>12896</v>
      </c>
      <c r="F1150" s="9"/>
      <c r="G1150" s="11" t="s">
        <v>12872</v>
      </c>
      <c r="H1150" s="11" t="s">
        <v>716</v>
      </c>
      <c r="I1150" s="11" t="s">
        <v>1816</v>
      </c>
      <c r="J1150" s="11" t="s">
        <v>5893</v>
      </c>
      <c r="K1150" s="11" t="s">
        <v>5894</v>
      </c>
      <c r="L1150" s="11" t="s">
        <v>7092</v>
      </c>
      <c r="M1150" s="11" t="s">
        <v>1211</v>
      </c>
      <c r="N1150" s="11" t="s">
        <v>11163</v>
      </c>
      <c r="O1150" s="11" t="s">
        <v>12900</v>
      </c>
      <c r="P1150" s="11" t="s">
        <v>12897</v>
      </c>
      <c r="Q1150" s="11" t="s">
        <v>12899</v>
      </c>
      <c r="R1150" s="11" t="s">
        <v>12728</v>
      </c>
      <c r="S1150" s="11" t="s">
        <v>12739</v>
      </c>
      <c r="T1150" s="11" t="s">
        <v>12727</v>
      </c>
    </row>
    <row r="1151" spans="1:20" ht="30">
      <c r="A1151" s="11" t="s">
        <v>3558</v>
      </c>
      <c r="B1151" s="8" t="s">
        <v>7150</v>
      </c>
      <c r="C1151" s="11" t="s">
        <v>3560</v>
      </c>
      <c r="D1151" s="11" t="s">
        <v>3561</v>
      </c>
      <c r="E1151" s="11" t="s">
        <v>3562</v>
      </c>
      <c r="F1151" s="9"/>
      <c r="G1151" s="11" t="s">
        <v>2670</v>
      </c>
      <c r="H1151" s="11" t="s">
        <v>716</v>
      </c>
      <c r="I1151" s="11" t="s">
        <v>53</v>
      </c>
      <c r="J1151" s="11" t="s">
        <v>2194</v>
      </c>
      <c r="K1151" s="11" t="s">
        <v>3366</v>
      </c>
      <c r="L1151" s="11" t="s">
        <v>3559</v>
      </c>
      <c r="M1151" s="11" t="s">
        <v>3348</v>
      </c>
      <c r="N1151" s="11" t="s">
        <v>3349</v>
      </c>
      <c r="O1151" s="11" t="s">
        <v>3542</v>
      </c>
      <c r="P1151" s="11" t="s">
        <v>3539</v>
      </c>
      <c r="Q1151" s="11" t="s">
        <v>3541</v>
      </c>
      <c r="R1151" s="11" t="s">
        <v>3355</v>
      </c>
      <c r="S1151" s="11" t="s">
        <v>3352</v>
      </c>
      <c r="T1151" s="11" t="s">
        <v>3354</v>
      </c>
    </row>
    <row r="1152" spans="1:20" ht="30">
      <c r="A1152" s="11" t="s">
        <v>12453</v>
      </c>
      <c r="B1152" s="8" t="s">
        <v>7156</v>
      </c>
      <c r="C1152" s="11" t="s">
        <v>328</v>
      </c>
      <c r="D1152" s="11" t="s">
        <v>12454</v>
      </c>
      <c r="E1152" s="11" t="s">
        <v>12455</v>
      </c>
      <c r="F1152" s="9"/>
      <c r="G1152" s="11" t="s">
        <v>12434</v>
      </c>
      <c r="H1152" s="11" t="s">
        <v>716</v>
      </c>
      <c r="I1152" s="11" t="s">
        <v>224</v>
      </c>
      <c r="J1152" s="11" t="s">
        <v>5893</v>
      </c>
      <c r="K1152" s="11" t="s">
        <v>5894</v>
      </c>
      <c r="L1152" s="11" t="s">
        <v>1940</v>
      </c>
      <c r="M1152" s="11" t="s">
        <v>1211</v>
      </c>
      <c r="N1152" s="11" t="s">
        <v>716</v>
      </c>
      <c r="O1152" s="11" t="s">
        <v>12440</v>
      </c>
      <c r="P1152" s="11" t="s">
        <v>12437</v>
      </c>
      <c r="Q1152" s="11" t="s">
        <v>12439</v>
      </c>
      <c r="R1152" s="11" t="s">
        <v>12444</v>
      </c>
      <c r="S1152" s="11" t="s">
        <v>12441</v>
      </c>
      <c r="T1152" s="11" t="s">
        <v>12443</v>
      </c>
    </row>
    <row r="1153" spans="1:20" ht="30">
      <c r="A1153" s="11" t="s">
        <v>14158</v>
      </c>
      <c r="B1153" s="8" t="s">
        <v>7159</v>
      </c>
      <c r="C1153" s="11" t="s">
        <v>4225</v>
      </c>
      <c r="D1153" s="11" t="s">
        <v>14159</v>
      </c>
      <c r="E1153" s="11" t="s">
        <v>14160</v>
      </c>
      <c r="F1153" s="9"/>
      <c r="G1153" s="11" t="s">
        <v>14150</v>
      </c>
      <c r="H1153" s="11" t="s">
        <v>716</v>
      </c>
      <c r="I1153" s="11" t="s">
        <v>399</v>
      </c>
      <c r="J1153" s="11" t="s">
        <v>5893</v>
      </c>
      <c r="K1153" s="11" t="s">
        <v>5894</v>
      </c>
      <c r="L1153" s="11" t="s">
        <v>11014</v>
      </c>
      <c r="M1153" s="11" t="s">
        <v>1211</v>
      </c>
      <c r="N1153" s="11" t="s">
        <v>716</v>
      </c>
      <c r="O1153" s="11" t="s">
        <v>14156</v>
      </c>
      <c r="P1153" s="11" t="s">
        <v>14153</v>
      </c>
      <c r="Q1153" s="11" t="s">
        <v>14155</v>
      </c>
      <c r="R1153" s="11" t="s">
        <v>14112</v>
      </c>
      <c r="S1153" s="11" t="s">
        <v>14109</v>
      </c>
      <c r="T1153" s="11" t="s">
        <v>14111</v>
      </c>
    </row>
    <row r="1154" spans="1:20" ht="30">
      <c r="A1154" s="11" t="s">
        <v>11892</v>
      </c>
      <c r="B1154" s="8" t="s">
        <v>7163</v>
      </c>
      <c r="C1154" s="11" t="s">
        <v>567</v>
      </c>
      <c r="D1154" s="11" t="s">
        <v>11893</v>
      </c>
      <c r="E1154" s="11" t="s">
        <v>11894</v>
      </c>
      <c r="F1154" s="9"/>
      <c r="G1154" s="11" t="s">
        <v>11680</v>
      </c>
      <c r="H1154" s="11" t="s">
        <v>716</v>
      </c>
      <c r="I1154" s="11" t="s">
        <v>1816</v>
      </c>
      <c r="J1154" s="11" t="s">
        <v>5893</v>
      </c>
      <c r="K1154" s="11" t="s">
        <v>5894</v>
      </c>
      <c r="L1154" s="11" t="s">
        <v>7270</v>
      </c>
      <c r="M1154" s="11" t="s">
        <v>1211</v>
      </c>
      <c r="N1154" s="11" t="s">
        <v>11163</v>
      </c>
      <c r="O1154" s="11" t="s">
        <v>11873</v>
      </c>
      <c r="P1154" s="11" t="s">
        <v>11870</v>
      </c>
      <c r="Q1154" s="11" t="s">
        <v>11872</v>
      </c>
      <c r="R1154" s="11" t="s">
        <v>11670</v>
      </c>
      <c r="S1154" s="11" t="s">
        <v>11667</v>
      </c>
      <c r="T1154" s="11" t="s">
        <v>11669</v>
      </c>
    </row>
    <row r="1155" spans="1:20">
      <c r="A1155" t="s">
        <v>15755</v>
      </c>
      <c r="C1155" t="s">
        <v>15715</v>
      </c>
      <c r="D1155" t="s">
        <v>15716</v>
      </c>
    </row>
    <row r="1156" spans="1:20" ht="30">
      <c r="A1156" s="11" t="s">
        <v>5238</v>
      </c>
      <c r="B1156" s="8" t="s">
        <v>7167</v>
      </c>
      <c r="C1156" s="11" t="s">
        <v>133</v>
      </c>
      <c r="D1156" s="11" t="s">
        <v>5239</v>
      </c>
      <c r="E1156" s="11" t="s">
        <v>5240</v>
      </c>
      <c r="F1156" s="9"/>
      <c r="G1156" s="11" t="s">
        <v>5140</v>
      </c>
      <c r="H1156" s="11" t="s">
        <v>716</v>
      </c>
      <c r="I1156" s="11" t="s">
        <v>53</v>
      </c>
      <c r="J1156" s="11" t="s">
        <v>5145</v>
      </c>
      <c r="K1156" s="11" t="s">
        <v>5146</v>
      </c>
      <c r="L1156" s="11" t="s">
        <v>2644</v>
      </c>
      <c r="M1156" s="11" t="s">
        <v>5138</v>
      </c>
      <c r="N1156" s="11" t="s">
        <v>5139</v>
      </c>
      <c r="O1156" s="11" t="s">
        <v>5212</v>
      </c>
      <c r="P1156" s="11" t="s">
        <v>5209</v>
      </c>
      <c r="Q1156" s="11" t="s">
        <v>5211</v>
      </c>
      <c r="R1156" s="11" t="s">
        <v>5134</v>
      </c>
      <c r="S1156" s="11" t="s">
        <v>5157</v>
      </c>
      <c r="T1156" s="11" t="s">
        <v>5133</v>
      </c>
    </row>
    <row r="1157" spans="1:20" ht="30">
      <c r="A1157" s="11" t="s">
        <v>10144</v>
      </c>
      <c r="B1157" s="8" t="s">
        <v>7172</v>
      </c>
      <c r="C1157" s="11" t="s">
        <v>860</v>
      </c>
      <c r="D1157" s="11" t="s">
        <v>10146</v>
      </c>
      <c r="E1157" s="11" t="s">
        <v>10147</v>
      </c>
      <c r="F1157" s="9"/>
      <c r="G1157" s="11" t="s">
        <v>10096</v>
      </c>
      <c r="H1157" s="11" t="s">
        <v>716</v>
      </c>
      <c r="I1157" s="11" t="s">
        <v>316</v>
      </c>
      <c r="J1157" s="11" t="s">
        <v>5893</v>
      </c>
      <c r="K1157" s="11" t="s">
        <v>5894</v>
      </c>
      <c r="L1157" s="11" t="s">
        <v>10145</v>
      </c>
      <c r="M1157" s="11" t="s">
        <v>1211</v>
      </c>
      <c r="N1157" s="11" t="s">
        <v>716</v>
      </c>
      <c r="O1157" s="11" t="s">
        <v>10142</v>
      </c>
      <c r="P1157" s="11" t="s">
        <v>10139</v>
      </c>
      <c r="Q1157" s="11" t="s">
        <v>10141</v>
      </c>
      <c r="R1157" s="11" t="s">
        <v>10107</v>
      </c>
      <c r="S1157" s="11" t="s">
        <v>10104</v>
      </c>
      <c r="T1157" s="11" t="s">
        <v>10106</v>
      </c>
    </row>
    <row r="1158" spans="1:20" ht="30">
      <c r="A1158" s="11" t="s">
        <v>11233</v>
      </c>
      <c r="B1158" s="8" t="s">
        <v>7178</v>
      </c>
      <c r="C1158" s="11" t="s">
        <v>615</v>
      </c>
      <c r="D1158" s="11" t="s">
        <v>11234</v>
      </c>
      <c r="E1158" s="11" t="s">
        <v>11235</v>
      </c>
      <c r="F1158" s="9"/>
      <c r="G1158" s="11" t="s">
        <v>11152</v>
      </c>
      <c r="H1158" s="11" t="s">
        <v>716</v>
      </c>
      <c r="I1158" s="11" t="s">
        <v>1816</v>
      </c>
      <c r="J1158" s="11" t="s">
        <v>5893</v>
      </c>
      <c r="K1158" s="11" t="s">
        <v>5894</v>
      </c>
      <c r="L1158" s="11" t="s">
        <v>7092</v>
      </c>
      <c r="M1158" s="11" t="s">
        <v>1211</v>
      </c>
      <c r="N1158" s="11" t="s">
        <v>11163</v>
      </c>
      <c r="O1158" s="11" t="s">
        <v>11228</v>
      </c>
      <c r="P1158" s="11" t="s">
        <v>11225</v>
      </c>
      <c r="Q1158" s="11" t="s">
        <v>11227</v>
      </c>
      <c r="R1158" s="11" t="s">
        <v>11147</v>
      </c>
      <c r="S1158" s="11" t="s">
        <v>11171</v>
      </c>
      <c r="T1158" s="11" t="s">
        <v>11146</v>
      </c>
    </row>
    <row r="1159" spans="1:20" ht="30">
      <c r="A1159" s="11" t="s">
        <v>2459</v>
      </c>
      <c r="B1159" s="8" t="s">
        <v>7184</v>
      </c>
      <c r="C1159" s="11" t="s">
        <v>504</v>
      </c>
      <c r="D1159" s="11" t="s">
        <v>2466</v>
      </c>
      <c r="E1159" s="11" t="s">
        <v>2467</v>
      </c>
      <c r="F1159" s="9"/>
      <c r="G1159" s="11" t="s">
        <v>2186</v>
      </c>
      <c r="H1159" s="11" t="s">
        <v>716</v>
      </c>
      <c r="I1159" s="11" t="s">
        <v>53</v>
      </c>
      <c r="J1159" s="11" t="s">
        <v>1714</v>
      </c>
      <c r="K1159" s="11" t="s">
        <v>2180</v>
      </c>
      <c r="L1159" s="11" t="s">
        <v>2465</v>
      </c>
      <c r="M1159" s="11" t="s">
        <v>2184</v>
      </c>
      <c r="N1159" s="11" t="s">
        <v>2185</v>
      </c>
      <c r="O1159" s="11" t="s">
        <v>2385</v>
      </c>
      <c r="P1159" s="11" t="s">
        <v>2382</v>
      </c>
      <c r="Q1159" s="11" t="s">
        <v>2384</v>
      </c>
      <c r="R1159" s="11" t="s">
        <v>1918</v>
      </c>
      <c r="S1159" s="11" t="s">
        <v>1915</v>
      </c>
      <c r="T1159" s="11" t="s">
        <v>1917</v>
      </c>
    </row>
    <row r="1160" spans="1:20">
      <c r="A1160" t="s">
        <v>15756</v>
      </c>
      <c r="C1160" t="s">
        <v>15715</v>
      </c>
      <c r="D1160" t="s">
        <v>15716</v>
      </c>
    </row>
    <row r="1161" spans="1:20" ht="30">
      <c r="A1161" s="11" t="s">
        <v>4843</v>
      </c>
      <c r="B1161" s="8" t="s">
        <v>7187</v>
      </c>
      <c r="C1161" s="11" t="s">
        <v>77</v>
      </c>
      <c r="D1161" s="11" t="s">
        <v>4844</v>
      </c>
      <c r="E1161" s="11" t="s">
        <v>4845</v>
      </c>
      <c r="F1161" s="9"/>
      <c r="G1161" s="11" t="s">
        <v>4839</v>
      </c>
      <c r="H1161" s="11" t="s">
        <v>752</v>
      </c>
      <c r="I1161" s="11" t="s">
        <v>166</v>
      </c>
      <c r="J1161" s="11" t="s">
        <v>484</v>
      </c>
      <c r="K1161" s="11" t="s">
        <v>4588</v>
      </c>
      <c r="L1161" s="11" t="s">
        <v>407</v>
      </c>
      <c r="M1161" s="11" t="s">
        <v>4830</v>
      </c>
      <c r="N1161" s="11" t="s">
        <v>4831</v>
      </c>
      <c r="O1161" s="11" t="s">
        <v>4821</v>
      </c>
      <c r="P1161" s="11" t="s">
        <v>4834</v>
      </c>
      <c r="Q1161" s="11" t="s">
        <v>4820</v>
      </c>
      <c r="R1161" s="11" t="s">
        <v>4587</v>
      </c>
      <c r="S1161" s="11" t="s">
        <v>4584</v>
      </c>
      <c r="T1161" s="11" t="s">
        <v>4586</v>
      </c>
    </row>
    <row r="1162" spans="1:20" ht="30">
      <c r="A1162" s="11" t="s">
        <v>3496</v>
      </c>
      <c r="B1162" s="8" t="s">
        <v>7191</v>
      </c>
      <c r="C1162" s="11" t="s">
        <v>385</v>
      </c>
      <c r="D1162" s="11" t="s">
        <v>3498</v>
      </c>
      <c r="E1162" s="11" t="s">
        <v>3499</v>
      </c>
      <c r="F1162" s="9"/>
      <c r="G1162" s="11" t="s">
        <v>2670</v>
      </c>
      <c r="H1162" s="11" t="s">
        <v>716</v>
      </c>
      <c r="I1162" s="11" t="s">
        <v>53</v>
      </c>
      <c r="J1162" s="11" t="s">
        <v>2194</v>
      </c>
      <c r="K1162" s="11" t="s">
        <v>3366</v>
      </c>
      <c r="L1162" s="11" t="s">
        <v>3497</v>
      </c>
      <c r="M1162" s="11" t="s">
        <v>3348</v>
      </c>
      <c r="N1162" s="11" t="s">
        <v>3349</v>
      </c>
      <c r="O1162" s="11" t="s">
        <v>3476</v>
      </c>
      <c r="P1162" s="11" t="s">
        <v>3485</v>
      </c>
      <c r="Q1162" s="11" t="s">
        <v>3475</v>
      </c>
      <c r="R1162" s="11" t="s">
        <v>3355</v>
      </c>
      <c r="S1162" s="11" t="s">
        <v>3352</v>
      </c>
      <c r="T1162" s="11" t="s">
        <v>3354</v>
      </c>
    </row>
    <row r="1163" spans="1:20" ht="30">
      <c r="A1163" s="11" t="s">
        <v>10070</v>
      </c>
      <c r="B1163" s="8" t="s">
        <v>7195</v>
      </c>
      <c r="C1163" s="11" t="s">
        <v>944</v>
      </c>
      <c r="D1163" s="11" t="s">
        <v>10072</v>
      </c>
      <c r="E1163" s="11" t="s">
        <v>10073</v>
      </c>
      <c r="F1163" s="9"/>
      <c r="G1163" s="11" t="s">
        <v>10047</v>
      </c>
      <c r="H1163" s="11" t="s">
        <v>716</v>
      </c>
      <c r="I1163" s="11" t="s">
        <v>316</v>
      </c>
      <c r="J1163" s="11" t="s">
        <v>5893</v>
      </c>
      <c r="K1163" s="11" t="s">
        <v>5894</v>
      </c>
      <c r="L1163" s="11" t="s">
        <v>10071</v>
      </c>
      <c r="M1163" s="11" t="s">
        <v>1211</v>
      </c>
      <c r="N1163" s="11" t="s">
        <v>716</v>
      </c>
      <c r="O1163" s="11" t="s">
        <v>10053</v>
      </c>
      <c r="P1163" s="11" t="s">
        <v>10050</v>
      </c>
      <c r="Q1163" s="11" t="s">
        <v>10052</v>
      </c>
      <c r="R1163" s="11" t="s">
        <v>9945</v>
      </c>
      <c r="S1163" s="11" t="s">
        <v>9942</v>
      </c>
      <c r="T1163" s="11" t="s">
        <v>9944</v>
      </c>
    </row>
    <row r="1164" spans="1:20">
      <c r="A1164" s="11" t="s">
        <v>12238</v>
      </c>
      <c r="B1164" s="8" t="s">
        <v>7205</v>
      </c>
      <c r="C1164" s="11" t="s">
        <v>860</v>
      </c>
      <c r="D1164" s="11" t="s">
        <v>12239</v>
      </c>
      <c r="E1164" s="11" t="s">
        <v>12240</v>
      </c>
      <c r="F1164" s="9"/>
      <c r="G1164" s="11" t="s">
        <v>12120</v>
      </c>
      <c r="H1164" s="11" t="s">
        <v>716</v>
      </c>
      <c r="I1164" s="11" t="s">
        <v>1816</v>
      </c>
      <c r="J1164" s="11" t="s">
        <v>5893</v>
      </c>
      <c r="K1164" s="11" t="s">
        <v>5894</v>
      </c>
      <c r="L1164" s="11" t="s">
        <v>3938</v>
      </c>
      <c r="M1164" s="11" t="s">
        <v>1211</v>
      </c>
      <c r="N1164" s="11" t="s">
        <v>11163</v>
      </c>
      <c r="O1164" s="11" t="s">
        <v>12218</v>
      </c>
      <c r="P1164" s="11" t="s">
        <v>12226</v>
      </c>
      <c r="Q1164" s="11" t="s">
        <v>12217</v>
      </c>
      <c r="R1164" s="11" t="s">
        <v>12116</v>
      </c>
      <c r="S1164" s="11" t="s">
        <v>12131</v>
      </c>
      <c r="T1164" s="11" t="s">
        <v>12115</v>
      </c>
    </row>
    <row r="1165" spans="1:20" ht="30">
      <c r="A1165" s="11" t="s">
        <v>3118</v>
      </c>
      <c r="B1165" s="8" t="s">
        <v>7211</v>
      </c>
      <c r="C1165" s="11" t="s">
        <v>495</v>
      </c>
      <c r="D1165" s="11" t="s">
        <v>3120</v>
      </c>
      <c r="E1165" s="11" t="s">
        <v>3121</v>
      </c>
      <c r="F1165" s="9"/>
      <c r="G1165" s="11" t="s">
        <v>2186</v>
      </c>
      <c r="H1165" s="11" t="s">
        <v>716</v>
      </c>
      <c r="I1165" s="11" t="s">
        <v>53</v>
      </c>
      <c r="J1165" s="11" t="s">
        <v>1714</v>
      </c>
      <c r="K1165" s="11" t="s">
        <v>2180</v>
      </c>
      <c r="L1165" s="11" t="s">
        <v>3119</v>
      </c>
      <c r="M1165" s="11" t="s">
        <v>2184</v>
      </c>
      <c r="N1165" s="11" t="s">
        <v>2985</v>
      </c>
      <c r="O1165" s="11" t="s">
        <v>3054</v>
      </c>
      <c r="P1165" s="11" t="s">
        <v>3051</v>
      </c>
      <c r="Q1165" s="11" t="s">
        <v>3053</v>
      </c>
      <c r="R1165" s="11" t="s">
        <v>1918</v>
      </c>
      <c r="S1165" s="11" t="s">
        <v>1915</v>
      </c>
      <c r="T1165" s="11" t="s">
        <v>1917</v>
      </c>
    </row>
    <row r="1166" spans="1:20" ht="30">
      <c r="A1166" s="11" t="s">
        <v>11876</v>
      </c>
      <c r="B1166" s="8" t="s">
        <v>7216</v>
      </c>
      <c r="C1166" s="11" t="s">
        <v>860</v>
      </c>
      <c r="D1166" s="11" t="s">
        <v>11877</v>
      </c>
      <c r="E1166" s="11" t="s">
        <v>11878</v>
      </c>
      <c r="F1166" s="9"/>
      <c r="G1166" s="11" t="s">
        <v>11680</v>
      </c>
      <c r="H1166" s="11" t="s">
        <v>716</v>
      </c>
      <c r="I1166" s="11" t="s">
        <v>1816</v>
      </c>
      <c r="J1166" s="11" t="s">
        <v>5893</v>
      </c>
      <c r="K1166" s="11" t="s">
        <v>5894</v>
      </c>
      <c r="L1166" s="11" t="s">
        <v>9281</v>
      </c>
      <c r="M1166" s="11" t="s">
        <v>1211</v>
      </c>
      <c r="N1166" s="11" t="s">
        <v>11163</v>
      </c>
      <c r="O1166" s="11" t="s">
        <v>11873</v>
      </c>
      <c r="P1166" s="11" t="s">
        <v>11870</v>
      </c>
      <c r="Q1166" s="11" t="s">
        <v>11872</v>
      </c>
      <c r="R1166" s="11" t="s">
        <v>11670</v>
      </c>
      <c r="S1166" s="11" t="s">
        <v>11667</v>
      </c>
      <c r="T1166" s="11" t="s">
        <v>11669</v>
      </c>
    </row>
    <row r="1167" spans="1:20" ht="30">
      <c r="A1167" s="11" t="s">
        <v>10530</v>
      </c>
      <c r="B1167" s="8" t="s">
        <v>7220</v>
      </c>
      <c r="C1167" s="11" t="s">
        <v>190</v>
      </c>
      <c r="D1167" s="11" t="s">
        <v>10537</v>
      </c>
      <c r="E1167" s="11" t="s">
        <v>10538</v>
      </c>
      <c r="F1167" s="9"/>
      <c r="G1167" s="11" t="s">
        <v>10535</v>
      </c>
      <c r="H1167" s="11" t="s">
        <v>716</v>
      </c>
      <c r="I1167" s="11" t="s">
        <v>316</v>
      </c>
      <c r="J1167" s="11" t="s">
        <v>5893</v>
      </c>
      <c r="K1167" s="11" t="s">
        <v>5894</v>
      </c>
      <c r="L1167" s="11" t="s">
        <v>10531</v>
      </c>
      <c r="M1167" s="11" t="s">
        <v>1211</v>
      </c>
      <c r="N1167" s="11" t="s">
        <v>716</v>
      </c>
      <c r="O1167" s="11" t="s">
        <v>10542</v>
      </c>
      <c r="P1167" s="11" t="s">
        <v>10539</v>
      </c>
      <c r="Q1167" s="11" t="s">
        <v>10541</v>
      </c>
      <c r="R1167" s="11" t="s">
        <v>10434</v>
      </c>
      <c r="S1167" s="11" t="s">
        <v>10448</v>
      </c>
      <c r="T1167" s="11" t="s">
        <v>10433</v>
      </c>
    </row>
    <row r="1168" spans="1:20" ht="30">
      <c r="A1168" s="11" t="s">
        <v>11635</v>
      </c>
      <c r="B1168" s="8" t="s">
        <v>7225</v>
      </c>
      <c r="C1168" s="11" t="s">
        <v>944</v>
      </c>
      <c r="D1168" s="11" t="s">
        <v>11636</v>
      </c>
      <c r="E1168" s="11" t="s">
        <v>11637</v>
      </c>
      <c r="F1168" s="9"/>
      <c r="G1168" s="11" t="s">
        <v>11384</v>
      </c>
      <c r="H1168" s="11" t="s">
        <v>716</v>
      </c>
      <c r="I1168" s="11" t="s">
        <v>1816</v>
      </c>
      <c r="J1168" s="11" t="s">
        <v>5893</v>
      </c>
      <c r="K1168" s="11" t="s">
        <v>5894</v>
      </c>
      <c r="L1168" s="11" t="s">
        <v>3586</v>
      </c>
      <c r="M1168" s="11" t="s">
        <v>1211</v>
      </c>
      <c r="N1168" s="11" t="s">
        <v>11163</v>
      </c>
      <c r="O1168" s="11" t="s">
        <v>11612</v>
      </c>
      <c r="P1168" s="11" t="s">
        <v>11621</v>
      </c>
      <c r="Q1168" s="11" t="s">
        <v>11611</v>
      </c>
      <c r="R1168" s="11" t="s">
        <v>11548</v>
      </c>
      <c r="S1168" s="11" t="s">
        <v>11556</v>
      </c>
      <c r="T1168" s="11" t="s">
        <v>11547</v>
      </c>
    </row>
    <row r="1169" spans="1:20" ht="30">
      <c r="A1169" s="11" t="s">
        <v>14240</v>
      </c>
      <c r="B1169" s="8" t="s">
        <v>7230</v>
      </c>
      <c r="C1169" s="11" t="s">
        <v>780</v>
      </c>
      <c r="D1169" s="11" t="s">
        <v>14245</v>
      </c>
      <c r="E1169" s="11" t="s">
        <v>14246</v>
      </c>
      <c r="F1169" s="9"/>
      <c r="G1169" s="11" t="s">
        <v>14244</v>
      </c>
      <c r="H1169" s="11" t="s">
        <v>716</v>
      </c>
      <c r="I1169" s="11" t="s">
        <v>1520</v>
      </c>
      <c r="J1169" s="11" t="s">
        <v>5893</v>
      </c>
      <c r="K1169" s="11" t="s">
        <v>5894</v>
      </c>
      <c r="L1169" s="11" t="s">
        <v>14241</v>
      </c>
      <c r="M1169" s="11" t="s">
        <v>1211</v>
      </c>
      <c r="N1169" s="11" t="s">
        <v>716</v>
      </c>
      <c r="O1169" s="11" t="s">
        <v>447</v>
      </c>
      <c r="P1169" s="11" t="s">
        <v>5907</v>
      </c>
      <c r="Q1169" s="11" t="s">
        <v>447</v>
      </c>
      <c r="R1169" s="11" t="s">
        <v>14230</v>
      </c>
      <c r="S1169" s="11" t="s">
        <v>14248</v>
      </c>
      <c r="T1169" s="11" t="s">
        <v>14229</v>
      </c>
    </row>
    <row r="1170" spans="1:20" ht="60">
      <c r="A1170" s="11" t="s">
        <v>487</v>
      </c>
      <c r="B1170" s="8" t="s">
        <v>7234</v>
      </c>
      <c r="C1170" s="11" t="s">
        <v>273</v>
      </c>
      <c r="D1170" s="11" t="s">
        <v>489</v>
      </c>
      <c r="E1170" s="11" t="s">
        <v>490</v>
      </c>
      <c r="F1170" s="9"/>
      <c r="G1170" s="11" t="s">
        <v>165</v>
      </c>
      <c r="H1170" s="11" t="s">
        <v>54</v>
      </c>
      <c r="I1170" s="11" t="s">
        <v>166</v>
      </c>
      <c r="J1170" s="11" t="s">
        <v>484</v>
      </c>
      <c r="K1170" s="11" t="s">
        <v>485</v>
      </c>
      <c r="L1170" s="11" t="s">
        <v>488</v>
      </c>
      <c r="M1170" s="11" t="s">
        <v>455</v>
      </c>
      <c r="N1170" s="11" t="s">
        <v>456</v>
      </c>
      <c r="O1170" s="11" t="s">
        <v>483</v>
      </c>
      <c r="P1170" s="11" t="s">
        <v>480</v>
      </c>
      <c r="Q1170" s="11" t="s">
        <v>482</v>
      </c>
      <c r="R1170" s="11" t="s">
        <v>462</v>
      </c>
      <c r="S1170" s="11" t="s">
        <v>459</v>
      </c>
      <c r="T1170" s="11" t="s">
        <v>461</v>
      </c>
    </row>
    <row r="1171" spans="1:20" ht="30">
      <c r="A1171" s="11" t="s">
        <v>8643</v>
      </c>
      <c r="B1171" s="8" t="s">
        <v>7057</v>
      </c>
      <c r="C1171" s="11" t="s">
        <v>2587</v>
      </c>
      <c r="D1171" s="11" t="s">
        <v>489</v>
      </c>
      <c r="E1171" s="11" t="s">
        <v>8645</v>
      </c>
      <c r="F1171" s="9"/>
      <c r="G1171" s="11" t="s">
        <v>8476</v>
      </c>
      <c r="H1171" s="11" t="s">
        <v>716</v>
      </c>
      <c r="I1171" s="11" t="s">
        <v>287</v>
      </c>
      <c r="J1171" s="11" t="s">
        <v>5893</v>
      </c>
      <c r="K1171" s="11" t="s">
        <v>5894</v>
      </c>
      <c r="L1171" s="11" t="s">
        <v>8644</v>
      </c>
      <c r="M1171" s="11" t="s">
        <v>1211</v>
      </c>
      <c r="N1171" s="11" t="s">
        <v>8487</v>
      </c>
      <c r="O1171" s="11" t="s">
        <v>8628</v>
      </c>
      <c r="P1171" s="11" t="s">
        <v>8625</v>
      </c>
      <c r="Q1171" s="11" t="s">
        <v>8627</v>
      </c>
      <c r="R1171" s="11" t="s">
        <v>8473</v>
      </c>
      <c r="S1171" s="11" t="s">
        <v>8490</v>
      </c>
      <c r="T1171" s="11" t="s">
        <v>8472</v>
      </c>
    </row>
    <row r="1172" spans="1:20" ht="30">
      <c r="A1172" s="11" t="s">
        <v>9262</v>
      </c>
      <c r="B1172" s="8" t="s">
        <v>7243</v>
      </c>
      <c r="C1172" s="11" t="s">
        <v>133</v>
      </c>
      <c r="D1172" s="11" t="s">
        <v>9263</v>
      </c>
      <c r="E1172" s="11" t="s">
        <v>9264</v>
      </c>
      <c r="F1172" s="9"/>
      <c r="G1172" s="11" t="s">
        <v>9165</v>
      </c>
      <c r="H1172" s="11" t="s">
        <v>716</v>
      </c>
      <c r="I1172" s="11" t="s">
        <v>287</v>
      </c>
      <c r="J1172" s="11" t="s">
        <v>5893</v>
      </c>
      <c r="K1172" s="11" t="s">
        <v>5894</v>
      </c>
      <c r="L1172" s="11" t="s">
        <v>6045</v>
      </c>
      <c r="M1172" s="11" t="s">
        <v>1211</v>
      </c>
      <c r="N1172" s="11" t="s">
        <v>9223</v>
      </c>
      <c r="O1172" s="11" t="s">
        <v>9231</v>
      </c>
      <c r="P1172" s="11" t="s">
        <v>9228</v>
      </c>
      <c r="Q1172" s="11" t="s">
        <v>9230</v>
      </c>
      <c r="R1172" s="11" t="s">
        <v>9016</v>
      </c>
      <c r="S1172" s="11" t="s">
        <v>9176</v>
      </c>
      <c r="T1172" s="11" t="s">
        <v>9157</v>
      </c>
    </row>
    <row r="1173" spans="1:20" ht="30">
      <c r="A1173" s="11" t="s">
        <v>2428</v>
      </c>
      <c r="B1173" s="8" t="s">
        <v>7252</v>
      </c>
      <c r="C1173" s="11" t="s">
        <v>1189</v>
      </c>
      <c r="D1173" s="11" t="s">
        <v>2430</v>
      </c>
      <c r="E1173" s="11" t="s">
        <v>2431</v>
      </c>
      <c r="F1173" s="9"/>
      <c r="G1173" s="11" t="s">
        <v>2186</v>
      </c>
      <c r="H1173" s="11" t="s">
        <v>716</v>
      </c>
      <c r="I1173" s="11" t="s">
        <v>53</v>
      </c>
      <c r="J1173" s="11" t="s">
        <v>2194</v>
      </c>
      <c r="K1173" s="11" t="s">
        <v>2195</v>
      </c>
      <c r="L1173" s="11" t="s">
        <v>2429</v>
      </c>
      <c r="M1173" s="11" t="s">
        <v>2184</v>
      </c>
      <c r="N1173" s="11" t="s">
        <v>2185</v>
      </c>
      <c r="O1173" s="11" t="s">
        <v>2381</v>
      </c>
      <c r="P1173" s="11" t="s">
        <v>2378</v>
      </c>
      <c r="Q1173" s="11" t="s">
        <v>2380</v>
      </c>
      <c r="R1173" s="11" t="s">
        <v>2385</v>
      </c>
      <c r="S1173" s="11" t="s">
        <v>2382</v>
      </c>
      <c r="T1173" s="11" t="s">
        <v>2384</v>
      </c>
    </row>
    <row r="1174" spans="1:20" ht="30">
      <c r="A1174" s="11" t="s">
        <v>1219</v>
      </c>
      <c r="B1174" s="8" t="s">
        <v>7256</v>
      </c>
      <c r="C1174" s="11" t="s">
        <v>944</v>
      </c>
      <c r="D1174" s="11" t="s">
        <v>1223</v>
      </c>
      <c r="E1174" s="11" t="s">
        <v>1224</v>
      </c>
      <c r="F1174" s="9" t="s">
        <v>15757</v>
      </c>
      <c r="G1174" s="11" t="s">
        <v>836</v>
      </c>
      <c r="H1174" s="11" t="s">
        <v>716</v>
      </c>
      <c r="I1174" s="11" t="s">
        <v>399</v>
      </c>
      <c r="J1174" s="11" t="s">
        <v>1168</v>
      </c>
      <c r="K1174" s="11" t="s">
        <v>1169</v>
      </c>
      <c r="L1174" s="11" t="s">
        <v>1220</v>
      </c>
      <c r="M1174" s="11" t="s">
        <v>1211</v>
      </c>
      <c r="N1174" s="11" t="s">
        <v>716</v>
      </c>
      <c r="O1174" s="11" t="s">
        <v>1217</v>
      </c>
      <c r="P1174" s="11" t="s">
        <v>1214</v>
      </c>
      <c r="Q1174" s="11" t="s">
        <v>1216</v>
      </c>
      <c r="R1174" s="11" t="s">
        <v>1186</v>
      </c>
      <c r="S1174" s="11" t="s">
        <v>1183</v>
      </c>
      <c r="T1174" s="11" t="s">
        <v>1185</v>
      </c>
    </row>
    <row r="1175" spans="1:20" ht="30">
      <c r="A1175" s="11" t="s">
        <v>8272</v>
      </c>
      <c r="B1175" s="8" t="s">
        <v>7250</v>
      </c>
      <c r="C1175" s="11" t="s">
        <v>1846</v>
      </c>
      <c r="D1175" s="11" t="s">
        <v>8273</v>
      </c>
      <c r="E1175" s="11" t="s">
        <v>8274</v>
      </c>
      <c r="F1175" s="9"/>
      <c r="G1175" s="11" t="s">
        <v>8260</v>
      </c>
      <c r="H1175" s="11" t="s">
        <v>716</v>
      </c>
      <c r="I1175" s="11" t="s">
        <v>376</v>
      </c>
      <c r="J1175" s="11" t="s">
        <v>5893</v>
      </c>
      <c r="K1175" s="11" t="s">
        <v>5894</v>
      </c>
      <c r="L1175" s="11" t="s">
        <v>7270</v>
      </c>
      <c r="M1175" s="11" t="s">
        <v>1211</v>
      </c>
      <c r="N1175" s="11" t="s">
        <v>8091</v>
      </c>
      <c r="O1175" s="11" t="s">
        <v>8264</v>
      </c>
      <c r="P1175" s="11" t="s">
        <v>8275</v>
      </c>
      <c r="Q1175" s="11" t="s">
        <v>8263</v>
      </c>
      <c r="R1175" s="11" t="s">
        <v>8257</v>
      </c>
      <c r="S1175" s="11" t="s">
        <v>8269</v>
      </c>
      <c r="T1175" s="11" t="s">
        <v>8256</v>
      </c>
    </row>
    <row r="1176" spans="1:20">
      <c r="A1176" t="s">
        <v>15758</v>
      </c>
      <c r="C1176" t="s">
        <v>15715</v>
      </c>
      <c r="D1176" t="s">
        <v>15716</v>
      </c>
    </row>
    <row r="1177" spans="1:20">
      <c r="A1177" t="s">
        <v>15759</v>
      </c>
      <c r="C1177" t="s">
        <v>15715</v>
      </c>
      <c r="D1177" t="s">
        <v>15716</v>
      </c>
    </row>
    <row r="1178" spans="1:20" ht="30">
      <c r="A1178" s="11" t="s">
        <v>4401</v>
      </c>
      <c r="B1178" s="8" t="s">
        <v>7263</v>
      </c>
      <c r="C1178" s="11" t="s">
        <v>226</v>
      </c>
      <c r="D1178" s="11" t="s">
        <v>4403</v>
      </c>
      <c r="E1178" s="11" t="s">
        <v>4404</v>
      </c>
      <c r="F1178" s="9"/>
      <c r="G1178" s="11" t="s">
        <v>1682</v>
      </c>
      <c r="H1178" s="11" t="s">
        <v>752</v>
      </c>
      <c r="I1178" s="11" t="s">
        <v>53</v>
      </c>
      <c r="J1178" s="11" t="s">
        <v>4381</v>
      </c>
      <c r="K1178" s="11" t="s">
        <v>4382</v>
      </c>
      <c r="L1178" s="11" t="s">
        <v>4402</v>
      </c>
      <c r="M1178" s="11" t="s">
        <v>4386</v>
      </c>
      <c r="N1178" s="11" t="s">
        <v>4387</v>
      </c>
      <c r="O1178" s="11" t="s">
        <v>4393</v>
      </c>
      <c r="P1178" s="11" t="s">
        <v>4390</v>
      </c>
      <c r="Q1178" s="11" t="s">
        <v>4392</v>
      </c>
      <c r="R1178" s="11" t="s">
        <v>4367</v>
      </c>
      <c r="S1178" s="11" t="s">
        <v>4394</v>
      </c>
      <c r="T1178" s="11" t="s">
        <v>4366</v>
      </c>
    </row>
    <row r="1179" spans="1:20">
      <c r="A1179" s="11" t="s">
        <v>7576</v>
      </c>
      <c r="B1179" s="8" t="s">
        <v>7268</v>
      </c>
      <c r="C1179" s="11" t="s">
        <v>1278</v>
      </c>
      <c r="D1179" s="11" t="s">
        <v>7578</v>
      </c>
      <c r="E1179" s="11" t="s">
        <v>7579</v>
      </c>
      <c r="F1179" s="9"/>
      <c r="G1179" s="11" t="s">
        <v>7567</v>
      </c>
      <c r="H1179" s="11" t="s">
        <v>716</v>
      </c>
      <c r="I1179" s="11" t="s">
        <v>342</v>
      </c>
      <c r="J1179" s="11" t="s">
        <v>5893</v>
      </c>
      <c r="K1179" s="11" t="s">
        <v>5894</v>
      </c>
      <c r="L1179" s="11" t="s">
        <v>7577</v>
      </c>
      <c r="M1179" s="11" t="s">
        <v>1211</v>
      </c>
      <c r="N1179" s="11" t="s">
        <v>7115</v>
      </c>
      <c r="O1179" s="11" t="s">
        <v>7574</v>
      </c>
      <c r="P1179" s="11" t="s">
        <v>7571</v>
      </c>
      <c r="Q1179" s="11" t="s">
        <v>7573</v>
      </c>
      <c r="R1179" s="11" t="s">
        <v>7536</v>
      </c>
      <c r="S1179" s="11" t="s">
        <v>7533</v>
      </c>
      <c r="T1179" s="11" t="s">
        <v>7535</v>
      </c>
    </row>
    <row r="1180" spans="1:20" ht="30">
      <c r="A1180" s="11" t="s">
        <v>10917</v>
      </c>
      <c r="B1180" s="8" t="s">
        <v>7273</v>
      </c>
      <c r="C1180" s="11" t="s">
        <v>77</v>
      </c>
      <c r="D1180" s="11" t="s">
        <v>10918</v>
      </c>
      <c r="E1180" s="11" t="s">
        <v>10919</v>
      </c>
      <c r="F1180" s="9"/>
      <c r="G1180" s="11" t="s">
        <v>10819</v>
      </c>
      <c r="H1180" s="11" t="s">
        <v>716</v>
      </c>
      <c r="I1180" s="11" t="s">
        <v>316</v>
      </c>
      <c r="J1180" s="11" t="s">
        <v>5893</v>
      </c>
      <c r="K1180" s="11" t="s">
        <v>5894</v>
      </c>
      <c r="L1180" s="11" t="s">
        <v>10903</v>
      </c>
      <c r="M1180" s="11" t="s">
        <v>1211</v>
      </c>
      <c r="N1180" s="11" t="s">
        <v>10905</v>
      </c>
      <c r="O1180" s="11" t="s">
        <v>10910</v>
      </c>
      <c r="P1180" s="11" t="s">
        <v>10907</v>
      </c>
      <c r="Q1180" s="11" t="s">
        <v>10909</v>
      </c>
      <c r="R1180" s="11" t="s">
        <v>10814</v>
      </c>
      <c r="S1180" s="11" t="s">
        <v>10826</v>
      </c>
      <c r="T1180" s="11" t="s">
        <v>10813</v>
      </c>
    </row>
    <row r="1181" spans="1:20" ht="30">
      <c r="A1181" s="11" t="s">
        <v>1885</v>
      </c>
      <c r="B1181" s="8" t="s">
        <v>7277</v>
      </c>
      <c r="C1181" s="11" t="s">
        <v>567</v>
      </c>
      <c r="D1181" s="11" t="s">
        <v>1889</v>
      </c>
      <c r="E1181" s="11" t="s">
        <v>1890</v>
      </c>
      <c r="F1181" s="9"/>
      <c r="G1181" s="11" t="s">
        <v>1855</v>
      </c>
      <c r="H1181" s="11" t="s">
        <v>716</v>
      </c>
      <c r="I1181" s="11" t="s">
        <v>166</v>
      </c>
      <c r="J1181" s="11" t="s">
        <v>1750</v>
      </c>
      <c r="K1181" s="11" t="s">
        <v>1751</v>
      </c>
      <c r="L1181" s="11" t="s">
        <v>1886</v>
      </c>
      <c r="M1181" s="11" t="s">
        <v>1695</v>
      </c>
      <c r="N1181" s="11" t="s">
        <v>1854</v>
      </c>
      <c r="O1181" s="11" t="s">
        <v>1861</v>
      </c>
      <c r="P1181" s="11" t="s">
        <v>1858</v>
      </c>
      <c r="Q1181" s="11" t="s">
        <v>1860</v>
      </c>
      <c r="R1181" s="11" t="s">
        <v>1691</v>
      </c>
      <c r="S1181" s="11" t="s">
        <v>1712</v>
      </c>
      <c r="T1181" s="11" t="s">
        <v>1690</v>
      </c>
    </row>
    <row r="1182" spans="1:20" ht="30">
      <c r="A1182" s="11" t="s">
        <v>14141</v>
      </c>
      <c r="B1182" s="8" t="s">
        <v>7283</v>
      </c>
      <c r="C1182" s="11" t="s">
        <v>688</v>
      </c>
      <c r="D1182" s="11" t="s">
        <v>14143</v>
      </c>
      <c r="E1182" s="11" t="s">
        <v>14144</v>
      </c>
      <c r="F1182" s="9"/>
      <c r="G1182" s="11" t="s">
        <v>14106</v>
      </c>
      <c r="H1182" s="11" t="s">
        <v>716</v>
      </c>
      <c r="I1182" s="11" t="s">
        <v>399</v>
      </c>
      <c r="J1182" s="11" t="s">
        <v>5893</v>
      </c>
      <c r="K1182" s="11" t="s">
        <v>5894</v>
      </c>
      <c r="L1182" s="11" t="s">
        <v>14142</v>
      </c>
      <c r="M1182" s="11" t="s">
        <v>1211</v>
      </c>
      <c r="N1182" s="11" t="s">
        <v>716</v>
      </c>
      <c r="O1182" s="11" t="s">
        <v>14102</v>
      </c>
      <c r="P1182" s="11" t="s">
        <v>14118</v>
      </c>
      <c r="Q1182" s="11" t="s">
        <v>14101</v>
      </c>
      <c r="R1182" s="11" t="s">
        <v>14112</v>
      </c>
      <c r="S1182" s="11" t="s">
        <v>14109</v>
      </c>
      <c r="T1182" s="11" t="s">
        <v>14111</v>
      </c>
    </row>
    <row r="1183" spans="1:20">
      <c r="A1183" t="s">
        <v>15760</v>
      </c>
      <c r="C1183" t="s">
        <v>15715</v>
      </c>
      <c r="D1183" t="s">
        <v>15716</v>
      </c>
    </row>
    <row r="1184" spans="1:20" ht="30">
      <c r="A1184" s="11" t="s">
        <v>10776</v>
      </c>
      <c r="B1184" s="8" t="s">
        <v>7290</v>
      </c>
      <c r="C1184" s="11" t="s">
        <v>615</v>
      </c>
      <c r="D1184" s="11" t="s">
        <v>10778</v>
      </c>
      <c r="E1184" s="11" t="s">
        <v>10779</v>
      </c>
      <c r="F1184" s="9"/>
      <c r="G1184" s="11" t="s">
        <v>10726</v>
      </c>
      <c r="H1184" s="11" t="s">
        <v>716</v>
      </c>
      <c r="I1184" s="11" t="s">
        <v>316</v>
      </c>
      <c r="J1184" s="11" t="s">
        <v>5893</v>
      </c>
      <c r="K1184" s="11" t="s">
        <v>5894</v>
      </c>
      <c r="L1184" s="11" t="s">
        <v>10777</v>
      </c>
      <c r="M1184" s="11" t="s">
        <v>1211</v>
      </c>
      <c r="N1184" s="11" t="s">
        <v>716</v>
      </c>
      <c r="O1184" s="11" t="s">
        <v>10771</v>
      </c>
      <c r="P1184" s="11" t="s">
        <v>10768</v>
      </c>
      <c r="Q1184" s="11" t="s">
        <v>10770</v>
      </c>
      <c r="R1184" s="11" t="s">
        <v>10107</v>
      </c>
      <c r="S1184" s="11" t="s">
        <v>10104</v>
      </c>
      <c r="T1184" s="11" t="s">
        <v>10106</v>
      </c>
    </row>
    <row r="1185" spans="1:20" ht="30">
      <c r="A1185" s="11" t="s">
        <v>7173</v>
      </c>
      <c r="B1185" s="8" t="s">
        <v>7294</v>
      </c>
      <c r="C1185" s="11" t="s">
        <v>328</v>
      </c>
      <c r="D1185" s="11" t="s">
        <v>7176</v>
      </c>
      <c r="E1185" s="11" t="s">
        <v>7177</v>
      </c>
      <c r="F1185" s="9"/>
      <c r="G1185" s="11" t="s">
        <v>7116</v>
      </c>
      <c r="H1185" s="11" t="s">
        <v>716</v>
      </c>
      <c r="I1185" s="11" t="s">
        <v>342</v>
      </c>
      <c r="J1185" s="11" t="s">
        <v>5908</v>
      </c>
      <c r="K1185" s="11" t="s">
        <v>5909</v>
      </c>
      <c r="L1185" s="11" t="s">
        <v>7174</v>
      </c>
      <c r="M1185" s="11" t="s">
        <v>1211</v>
      </c>
      <c r="N1185" s="11" t="s">
        <v>7115</v>
      </c>
      <c r="O1185" s="11" t="s">
        <v>7058</v>
      </c>
      <c r="P1185" s="11" t="s">
        <v>7055</v>
      </c>
      <c r="Q1185" s="11" t="s">
        <v>7057</v>
      </c>
      <c r="R1185" s="11" t="s">
        <v>7030</v>
      </c>
      <c r="S1185" s="11" t="s">
        <v>7027</v>
      </c>
      <c r="T1185" s="11" t="s">
        <v>7029</v>
      </c>
    </row>
    <row r="1186" spans="1:20" ht="45">
      <c r="A1186" s="11" t="s">
        <v>4464</v>
      </c>
      <c r="B1186" s="8" t="s">
        <v>7298</v>
      </c>
      <c r="C1186" s="11" t="s">
        <v>251</v>
      </c>
      <c r="D1186" s="11" t="s">
        <v>4466</v>
      </c>
      <c r="E1186" s="11" t="s">
        <v>4467</v>
      </c>
      <c r="F1186" s="9"/>
      <c r="G1186" s="11" t="s">
        <v>1682</v>
      </c>
      <c r="H1186" s="11" t="s">
        <v>752</v>
      </c>
      <c r="I1186" s="11" t="s">
        <v>53</v>
      </c>
      <c r="J1186" s="11" t="s">
        <v>3929</v>
      </c>
      <c r="K1186" s="11" t="s">
        <v>4462</v>
      </c>
      <c r="L1186" s="11" t="s">
        <v>4465</v>
      </c>
      <c r="M1186" s="11" t="s">
        <v>4444</v>
      </c>
      <c r="N1186" s="11" t="s">
        <v>4445</v>
      </c>
      <c r="O1186" s="11" t="s">
        <v>4461</v>
      </c>
      <c r="P1186" s="11" t="s">
        <v>4458</v>
      </c>
      <c r="Q1186" s="11" t="s">
        <v>4460</v>
      </c>
      <c r="R1186" s="11" t="s">
        <v>4380</v>
      </c>
      <c r="S1186" s="11" t="s">
        <v>4377</v>
      </c>
      <c r="T1186" s="11" t="s">
        <v>4379</v>
      </c>
    </row>
    <row r="1187" spans="1:20" ht="30">
      <c r="A1187" s="11" t="s">
        <v>13084</v>
      </c>
      <c r="B1187" s="8" t="s">
        <v>7302</v>
      </c>
      <c r="C1187" s="11" t="s">
        <v>5107</v>
      </c>
      <c r="D1187" s="11" t="s">
        <v>13085</v>
      </c>
      <c r="E1187" s="11" t="s">
        <v>13086</v>
      </c>
      <c r="F1187" s="9"/>
      <c r="G1187" s="11" t="s">
        <v>12127</v>
      </c>
      <c r="H1187" s="11" t="s">
        <v>716</v>
      </c>
      <c r="I1187" s="11" t="s">
        <v>224</v>
      </c>
      <c r="J1187" s="11" t="s">
        <v>5893</v>
      </c>
      <c r="K1187" s="11" t="s">
        <v>5894</v>
      </c>
      <c r="L1187" s="11" t="s">
        <v>3517</v>
      </c>
      <c r="M1187" s="11" t="s">
        <v>1211</v>
      </c>
      <c r="N1187" s="11" t="s">
        <v>11163</v>
      </c>
      <c r="O1187" s="11" t="s">
        <v>13072</v>
      </c>
      <c r="P1187" s="11" t="s">
        <v>13069</v>
      </c>
      <c r="Q1187" s="11" t="s">
        <v>13071</v>
      </c>
      <c r="R1187" s="11" t="s">
        <v>13048</v>
      </c>
      <c r="S1187" s="11" t="s">
        <v>13061</v>
      </c>
      <c r="T1187" s="11" t="s">
        <v>13047</v>
      </c>
    </row>
    <row r="1188" spans="1:20" ht="30">
      <c r="A1188" s="11" t="s">
        <v>3569</v>
      </c>
      <c r="B1188" s="8" t="s">
        <v>7306</v>
      </c>
      <c r="C1188" s="11" t="s">
        <v>1414</v>
      </c>
      <c r="D1188" s="11" t="s">
        <v>3571</v>
      </c>
      <c r="E1188" s="11" t="s">
        <v>3572</v>
      </c>
      <c r="F1188" s="9"/>
      <c r="G1188" s="11" t="s">
        <v>2670</v>
      </c>
      <c r="H1188" s="11" t="s">
        <v>716</v>
      </c>
      <c r="I1188" s="11" t="s">
        <v>53</v>
      </c>
      <c r="J1188" s="11" t="s">
        <v>2194</v>
      </c>
      <c r="K1188" s="11" t="s">
        <v>3366</v>
      </c>
      <c r="L1188" s="11" t="s">
        <v>3570</v>
      </c>
      <c r="M1188" s="11" t="s">
        <v>3348</v>
      </c>
      <c r="N1188" s="11" t="s">
        <v>3349</v>
      </c>
      <c r="O1188" s="11" t="s">
        <v>3542</v>
      </c>
      <c r="P1188" s="11" t="s">
        <v>3539</v>
      </c>
      <c r="Q1188" s="11" t="s">
        <v>3541</v>
      </c>
      <c r="R1188" s="11" t="s">
        <v>3355</v>
      </c>
      <c r="S1188" s="11" t="s">
        <v>3352</v>
      </c>
      <c r="T1188" s="11" t="s">
        <v>3354</v>
      </c>
    </row>
    <row r="1189" spans="1:20" ht="30">
      <c r="A1189" s="11" t="s">
        <v>13127</v>
      </c>
      <c r="B1189" s="8" t="s">
        <v>7310</v>
      </c>
      <c r="C1189" s="11" t="s">
        <v>208</v>
      </c>
      <c r="D1189" s="11" t="s">
        <v>3571</v>
      </c>
      <c r="E1189" s="11" t="s">
        <v>13129</v>
      </c>
      <c r="F1189" s="9"/>
      <c r="G1189" s="11" t="s">
        <v>12127</v>
      </c>
      <c r="H1189" s="11" t="s">
        <v>716</v>
      </c>
      <c r="I1189" s="11" t="s">
        <v>224</v>
      </c>
      <c r="J1189" s="11" t="s">
        <v>5893</v>
      </c>
      <c r="K1189" s="11" t="s">
        <v>5894</v>
      </c>
      <c r="L1189" s="11" t="s">
        <v>13128</v>
      </c>
      <c r="M1189" s="11" t="s">
        <v>1211</v>
      </c>
      <c r="N1189" s="11" t="s">
        <v>11163</v>
      </c>
      <c r="O1189" s="11" t="s">
        <v>13106</v>
      </c>
      <c r="P1189" s="11" t="s">
        <v>13115</v>
      </c>
      <c r="Q1189" s="11" t="s">
        <v>13105</v>
      </c>
      <c r="R1189" s="11" t="s">
        <v>13048</v>
      </c>
      <c r="S1189" s="11" t="s">
        <v>13061</v>
      </c>
      <c r="T1189" s="11" t="s">
        <v>13047</v>
      </c>
    </row>
    <row r="1190" spans="1:20">
      <c r="A1190" s="11" t="s">
        <v>14535</v>
      </c>
      <c r="B1190" s="8" t="s">
        <v>7320</v>
      </c>
      <c r="C1190" s="11" t="s">
        <v>1189</v>
      </c>
      <c r="D1190" s="11" t="s">
        <v>1386</v>
      </c>
      <c r="E1190" s="11" t="s">
        <v>14536</v>
      </c>
      <c r="F1190" s="9"/>
      <c r="G1190" s="11" t="s">
        <v>14448</v>
      </c>
      <c r="H1190" s="11" t="s">
        <v>716</v>
      </c>
      <c r="I1190" s="11" t="s">
        <v>1520</v>
      </c>
      <c r="J1190" s="11" t="s">
        <v>5893</v>
      </c>
      <c r="K1190" s="11" t="s">
        <v>5894</v>
      </c>
      <c r="L1190" s="11" t="s">
        <v>14399</v>
      </c>
      <c r="M1190" s="11" t="s">
        <v>1211</v>
      </c>
      <c r="N1190" s="11" t="s">
        <v>7115</v>
      </c>
      <c r="O1190" s="11" t="s">
        <v>14529</v>
      </c>
      <c r="P1190" s="11" t="s">
        <v>14537</v>
      </c>
      <c r="Q1190" s="11" t="s">
        <v>14528</v>
      </c>
      <c r="R1190" s="11" t="s">
        <v>14454</v>
      </c>
      <c r="S1190" s="11" t="s">
        <v>14451</v>
      </c>
      <c r="T1190" s="11" t="s">
        <v>14453</v>
      </c>
    </row>
    <row r="1191" spans="1:20" ht="45">
      <c r="A1191" s="11" t="s">
        <v>1384</v>
      </c>
      <c r="B1191" s="8" t="s">
        <v>7325</v>
      </c>
      <c r="C1191" s="11" t="s">
        <v>717</v>
      </c>
      <c r="D1191" s="11" t="s">
        <v>1386</v>
      </c>
      <c r="E1191" s="11" t="s">
        <v>1387</v>
      </c>
      <c r="F1191" s="9"/>
      <c r="G1191" s="11" t="s">
        <v>1342</v>
      </c>
      <c r="H1191" s="11" t="s">
        <v>716</v>
      </c>
      <c r="I1191" s="11" t="s">
        <v>342</v>
      </c>
      <c r="J1191" s="11" t="s">
        <v>1036</v>
      </c>
      <c r="K1191" s="11" t="s">
        <v>1187</v>
      </c>
      <c r="L1191" s="11" t="s">
        <v>1385</v>
      </c>
      <c r="M1191" s="11" t="s">
        <v>1249</v>
      </c>
      <c r="N1191" s="11" t="s">
        <v>716</v>
      </c>
      <c r="O1191" s="11" t="s">
        <v>1366</v>
      </c>
      <c r="P1191" s="11" t="s">
        <v>1363</v>
      </c>
      <c r="Q1191" s="11" t="s">
        <v>1365</v>
      </c>
      <c r="R1191" s="11" t="s">
        <v>1195</v>
      </c>
      <c r="S1191" s="11" t="s">
        <v>1192</v>
      </c>
      <c r="T1191" s="11" t="s">
        <v>1194</v>
      </c>
    </row>
    <row r="1192" spans="1:20" ht="30">
      <c r="A1192" s="11" t="s">
        <v>3699</v>
      </c>
      <c r="B1192" s="8" t="s">
        <v>7329</v>
      </c>
      <c r="C1192" s="11" t="s">
        <v>3408</v>
      </c>
      <c r="D1192" s="11" t="s">
        <v>3701</v>
      </c>
      <c r="E1192" s="11" t="s">
        <v>3702</v>
      </c>
      <c r="F1192" s="9"/>
      <c r="G1192" s="11" t="s">
        <v>2670</v>
      </c>
      <c r="H1192" s="11" t="s">
        <v>716</v>
      </c>
      <c r="I1192" s="11" t="s">
        <v>53</v>
      </c>
      <c r="J1192" s="11" t="s">
        <v>2194</v>
      </c>
      <c r="K1192" s="11" t="s">
        <v>3357</v>
      </c>
      <c r="L1192" s="11" t="s">
        <v>3700</v>
      </c>
      <c r="M1192" s="11" t="s">
        <v>3348</v>
      </c>
      <c r="N1192" s="11" t="s">
        <v>3349</v>
      </c>
      <c r="O1192" s="11" t="s">
        <v>3667</v>
      </c>
      <c r="P1192" s="11" t="s">
        <v>3664</v>
      </c>
      <c r="Q1192" s="11" t="s">
        <v>3666</v>
      </c>
      <c r="R1192" s="11" t="s">
        <v>3355</v>
      </c>
      <c r="S1192" s="11" t="s">
        <v>3352</v>
      </c>
      <c r="T1192" s="11" t="s">
        <v>3354</v>
      </c>
    </row>
    <row r="1193" spans="1:20" ht="45">
      <c r="A1193" s="11" t="s">
        <v>1274</v>
      </c>
      <c r="B1193" s="8" t="s">
        <v>7333</v>
      </c>
      <c r="C1193" s="11" t="s">
        <v>1278</v>
      </c>
      <c r="D1193" s="11" t="s">
        <v>1279</v>
      </c>
      <c r="E1193" s="11" t="s">
        <v>1280</v>
      </c>
      <c r="F1193" s="9"/>
      <c r="G1193" s="11" t="s">
        <v>1251</v>
      </c>
      <c r="H1193" s="11" t="s">
        <v>716</v>
      </c>
      <c r="I1193" s="11" t="s">
        <v>166</v>
      </c>
      <c r="J1193" s="11" t="s">
        <v>1036</v>
      </c>
      <c r="K1193" s="11" t="s">
        <v>1187</v>
      </c>
      <c r="L1193" s="11" t="s">
        <v>1275</v>
      </c>
      <c r="M1193" s="11" t="s">
        <v>1249</v>
      </c>
      <c r="N1193" s="11" t="s">
        <v>1277</v>
      </c>
      <c r="O1193" s="11" t="s">
        <v>1246</v>
      </c>
      <c r="P1193" s="11" t="s">
        <v>1264</v>
      </c>
      <c r="Q1193" s="11" t="s">
        <v>1245</v>
      </c>
      <c r="R1193" s="11" t="s">
        <v>1195</v>
      </c>
      <c r="S1193" s="11" t="s">
        <v>1192</v>
      </c>
      <c r="T1193" s="11" t="s">
        <v>1194</v>
      </c>
    </row>
    <row r="1194" spans="1:20">
      <c r="A1194" s="11" t="s">
        <v>6843</v>
      </c>
      <c r="B1194" s="8" t="s">
        <v>7337</v>
      </c>
      <c r="C1194" s="11" t="s">
        <v>615</v>
      </c>
      <c r="D1194" s="11" t="s">
        <v>6845</v>
      </c>
      <c r="E1194" s="11" t="s">
        <v>6846</v>
      </c>
      <c r="F1194" s="9"/>
      <c r="G1194" s="11" t="s">
        <v>6686</v>
      </c>
      <c r="H1194" s="11" t="s">
        <v>716</v>
      </c>
      <c r="I1194" s="11" t="s">
        <v>166</v>
      </c>
      <c r="J1194" s="11" t="s">
        <v>5893</v>
      </c>
      <c r="K1194" s="11" t="s">
        <v>5894</v>
      </c>
      <c r="L1194" s="11" t="s">
        <v>6844</v>
      </c>
      <c r="M1194" s="11" t="s">
        <v>1211</v>
      </c>
      <c r="N1194" s="11" t="s">
        <v>716</v>
      </c>
      <c r="O1194" s="11" t="s">
        <v>6833</v>
      </c>
      <c r="P1194" s="11" t="s">
        <v>6830</v>
      </c>
      <c r="Q1194" s="11" t="s">
        <v>6832</v>
      </c>
      <c r="R1194" s="11" t="s">
        <v>6773</v>
      </c>
      <c r="S1194" s="11" t="s">
        <v>6770</v>
      </c>
      <c r="T1194" s="11" t="s">
        <v>6772</v>
      </c>
    </row>
    <row r="1195" spans="1:20" ht="30">
      <c r="A1195" s="11" t="s">
        <v>8628</v>
      </c>
      <c r="B1195" s="8" t="s">
        <v>7343</v>
      </c>
      <c r="C1195" s="11" t="s">
        <v>944</v>
      </c>
      <c r="D1195" s="11" t="s">
        <v>8640</v>
      </c>
      <c r="E1195" s="11" t="s">
        <v>8641</v>
      </c>
      <c r="F1195" s="9"/>
      <c r="G1195" s="11" t="s">
        <v>8476</v>
      </c>
      <c r="H1195" s="11" t="s">
        <v>716</v>
      </c>
      <c r="I1195" s="11" t="s">
        <v>287</v>
      </c>
      <c r="J1195" s="11" t="s">
        <v>5908</v>
      </c>
      <c r="K1195" s="11" t="s">
        <v>5909</v>
      </c>
      <c r="L1195" s="11" t="s">
        <v>8639</v>
      </c>
      <c r="M1195" s="11" t="s">
        <v>1211</v>
      </c>
      <c r="N1195" s="11" t="s">
        <v>8487</v>
      </c>
      <c r="O1195" s="11" t="s">
        <v>8473</v>
      </c>
      <c r="P1195" s="11" t="s">
        <v>8490</v>
      </c>
      <c r="Q1195" s="11" t="s">
        <v>8472</v>
      </c>
      <c r="R1195" s="11" t="s">
        <v>8483</v>
      </c>
      <c r="S1195" s="11" t="s">
        <v>8480</v>
      </c>
      <c r="T1195" s="11" t="s">
        <v>8482</v>
      </c>
    </row>
    <row r="1196" spans="1:20" ht="30">
      <c r="A1196" s="11" t="s">
        <v>4058</v>
      </c>
      <c r="B1196" s="8" t="s">
        <v>7349</v>
      </c>
      <c r="C1196" s="11" t="s">
        <v>416</v>
      </c>
      <c r="D1196" s="11" t="s">
        <v>4064</v>
      </c>
      <c r="E1196" s="11" t="s">
        <v>4065</v>
      </c>
      <c r="F1196" s="9"/>
      <c r="G1196" s="11" t="s">
        <v>4063</v>
      </c>
      <c r="H1196" s="11" t="s">
        <v>716</v>
      </c>
      <c r="I1196" s="11" t="s">
        <v>1520</v>
      </c>
      <c r="J1196" s="11" t="s">
        <v>4055</v>
      </c>
      <c r="K1196" s="11" t="s">
        <v>4056</v>
      </c>
      <c r="L1196" s="11" t="s">
        <v>4059</v>
      </c>
      <c r="M1196" s="11" t="s">
        <v>4061</v>
      </c>
      <c r="N1196" s="11" t="s">
        <v>4062</v>
      </c>
      <c r="O1196" s="11" t="s">
        <v>4069</v>
      </c>
      <c r="P1196" s="11" t="s">
        <v>4066</v>
      </c>
      <c r="Q1196" s="11" t="s">
        <v>4068</v>
      </c>
      <c r="R1196" s="11" t="s">
        <v>4073</v>
      </c>
      <c r="S1196" s="11" t="s">
        <v>4070</v>
      </c>
      <c r="T1196" s="11" t="s">
        <v>4072</v>
      </c>
    </row>
    <row r="1197" spans="1:20">
      <c r="A1197" s="11" t="s">
        <v>12286</v>
      </c>
      <c r="B1197" s="8" t="s">
        <v>7354</v>
      </c>
      <c r="C1197" s="11" t="s">
        <v>838</v>
      </c>
      <c r="D1197" s="11" t="s">
        <v>1465</v>
      </c>
      <c r="E1197" s="11" t="s">
        <v>12287</v>
      </c>
      <c r="F1197" s="9"/>
      <c r="G1197" s="11" t="s">
        <v>12120</v>
      </c>
      <c r="H1197" s="11" t="s">
        <v>716</v>
      </c>
      <c r="I1197" s="11" t="s">
        <v>1816</v>
      </c>
      <c r="J1197" s="11" t="s">
        <v>5893</v>
      </c>
      <c r="K1197" s="11" t="s">
        <v>5894</v>
      </c>
      <c r="L1197" s="11" t="s">
        <v>591</v>
      </c>
      <c r="M1197" s="11" t="s">
        <v>1211</v>
      </c>
      <c r="N1197" s="11" t="s">
        <v>11163</v>
      </c>
      <c r="O1197" s="11" t="s">
        <v>12256</v>
      </c>
      <c r="P1197" s="11" t="s">
        <v>12265</v>
      </c>
      <c r="Q1197" s="11" t="s">
        <v>12255</v>
      </c>
      <c r="R1197" s="11" t="s">
        <v>12116</v>
      </c>
      <c r="S1197" s="11" t="s">
        <v>12131</v>
      </c>
      <c r="T1197" s="11" t="s">
        <v>12115</v>
      </c>
    </row>
    <row r="1198" spans="1:20" ht="45">
      <c r="A1198" s="11" t="s">
        <v>1463</v>
      </c>
      <c r="B1198" s="8" t="s">
        <v>7358</v>
      </c>
      <c r="C1198" s="11" t="s">
        <v>1278</v>
      </c>
      <c r="D1198" s="11" t="s">
        <v>1465</v>
      </c>
      <c r="E1198" s="11" t="s">
        <v>1466</v>
      </c>
      <c r="F1198" s="9">
        <v>79881630523</v>
      </c>
      <c r="G1198" s="11" t="s">
        <v>1455</v>
      </c>
      <c r="H1198" s="11" t="s">
        <v>716</v>
      </c>
      <c r="I1198" s="11" t="s">
        <v>224</v>
      </c>
      <c r="J1198" s="11" t="s">
        <v>1168</v>
      </c>
      <c r="K1198" s="11" t="s">
        <v>1169</v>
      </c>
      <c r="L1198" s="11" t="s">
        <v>1464</v>
      </c>
      <c r="M1198" s="11" t="s">
        <v>1307</v>
      </c>
      <c r="N1198" s="11" t="s">
        <v>716</v>
      </c>
      <c r="O1198" s="11" t="s">
        <v>1447</v>
      </c>
      <c r="P1198" s="11" t="s">
        <v>1467</v>
      </c>
      <c r="Q1198" s="11" t="s">
        <v>1446</v>
      </c>
      <c r="R1198" s="11" t="s">
        <v>1461</v>
      </c>
      <c r="S1198" s="11" t="s">
        <v>1458</v>
      </c>
      <c r="T1198" s="11" t="s">
        <v>1460</v>
      </c>
    </row>
    <row r="1199" spans="1:20" ht="30">
      <c r="A1199" s="11" t="s">
        <v>11319</v>
      </c>
      <c r="B1199" s="8" t="s">
        <v>7363</v>
      </c>
      <c r="C1199" s="11" t="s">
        <v>208</v>
      </c>
      <c r="D1199" s="11" t="s">
        <v>11325</v>
      </c>
      <c r="E1199" s="11" t="s">
        <v>11326</v>
      </c>
      <c r="F1199" s="9"/>
      <c r="G1199" s="11" t="s">
        <v>11152</v>
      </c>
      <c r="H1199" s="11" t="s">
        <v>716</v>
      </c>
      <c r="I1199" s="11" t="s">
        <v>1816</v>
      </c>
      <c r="J1199" s="11" t="s">
        <v>5908</v>
      </c>
      <c r="K1199" s="11" t="s">
        <v>5909</v>
      </c>
      <c r="L1199" s="11" t="s">
        <v>8125</v>
      </c>
      <c r="M1199" s="11" t="s">
        <v>1211</v>
      </c>
      <c r="N1199" s="11" t="s">
        <v>11163</v>
      </c>
      <c r="O1199" s="11" t="s">
        <v>11266</v>
      </c>
      <c r="P1199" s="11" t="s">
        <v>11263</v>
      </c>
      <c r="Q1199" s="11" t="s">
        <v>11265</v>
      </c>
      <c r="R1199" s="11" t="s">
        <v>11158</v>
      </c>
      <c r="S1199" s="11" t="s">
        <v>11155</v>
      </c>
      <c r="T1199" s="11" t="s">
        <v>11157</v>
      </c>
    </row>
    <row r="1200" spans="1:20" ht="60">
      <c r="A1200" s="11" t="s">
        <v>5422</v>
      </c>
      <c r="B1200" s="8" t="s">
        <v>7368</v>
      </c>
      <c r="C1200" s="11" t="s">
        <v>273</v>
      </c>
      <c r="D1200" s="11" t="s">
        <v>5423</v>
      </c>
      <c r="E1200" s="11" t="s">
        <v>5424</v>
      </c>
      <c r="F1200" s="9"/>
      <c r="G1200" s="11" t="s">
        <v>714</v>
      </c>
      <c r="H1200" s="11" t="s">
        <v>716</v>
      </c>
      <c r="I1200" s="11" t="s">
        <v>53</v>
      </c>
      <c r="J1200" s="11" t="s">
        <v>761</v>
      </c>
      <c r="K1200" s="11" t="s">
        <v>5420</v>
      </c>
      <c r="L1200" s="11" t="s">
        <v>512</v>
      </c>
      <c r="M1200" s="11" t="s">
        <v>5286</v>
      </c>
      <c r="N1200" s="11" t="s">
        <v>5287</v>
      </c>
      <c r="O1200" s="11" t="s">
        <v>5398</v>
      </c>
      <c r="P1200" s="11" t="s">
        <v>5395</v>
      </c>
      <c r="Q1200" s="11" t="s">
        <v>5397</v>
      </c>
      <c r="R1200" s="11" t="s">
        <v>5293</v>
      </c>
      <c r="S1200" s="11" t="s">
        <v>5290</v>
      </c>
      <c r="T1200" s="11" t="s">
        <v>5292</v>
      </c>
    </row>
    <row r="1201" spans="1:20" ht="30">
      <c r="A1201" s="11" t="s">
        <v>13029</v>
      </c>
      <c r="B1201" s="8" t="s">
        <v>7372</v>
      </c>
      <c r="C1201" s="11" t="s">
        <v>208</v>
      </c>
      <c r="D1201" s="11" t="s">
        <v>13031</v>
      </c>
      <c r="E1201" s="11" t="s">
        <v>13032</v>
      </c>
      <c r="F1201" s="9"/>
      <c r="G1201" s="11" t="s">
        <v>12963</v>
      </c>
      <c r="H1201" s="11" t="s">
        <v>716</v>
      </c>
      <c r="I1201" s="11" t="s">
        <v>224</v>
      </c>
      <c r="J1201" s="11" t="s">
        <v>5893</v>
      </c>
      <c r="K1201" s="11" t="s">
        <v>5894</v>
      </c>
      <c r="L1201" s="11" t="s">
        <v>13030</v>
      </c>
      <c r="M1201" s="11" t="s">
        <v>1211</v>
      </c>
      <c r="N1201" s="11" t="s">
        <v>1202</v>
      </c>
      <c r="O1201" s="11" t="s">
        <v>13016</v>
      </c>
      <c r="P1201" s="11" t="s">
        <v>13013</v>
      </c>
      <c r="Q1201" s="11" t="s">
        <v>13015</v>
      </c>
      <c r="R1201" s="11" t="s">
        <v>12957</v>
      </c>
      <c r="S1201" s="11" t="s">
        <v>12954</v>
      </c>
      <c r="T1201" s="11" t="s">
        <v>12956</v>
      </c>
    </row>
    <row r="1202" spans="1:20" ht="30">
      <c r="A1202" s="11" t="s">
        <v>14414</v>
      </c>
      <c r="B1202" s="8" t="s">
        <v>7378</v>
      </c>
      <c r="C1202" s="11" t="s">
        <v>944</v>
      </c>
      <c r="D1202" s="11" t="s">
        <v>14421</v>
      </c>
      <c r="E1202" s="11" t="s">
        <v>14422</v>
      </c>
      <c r="F1202" s="9"/>
      <c r="G1202" s="11" t="s">
        <v>14232</v>
      </c>
      <c r="H1202" s="11" t="s">
        <v>716</v>
      </c>
      <c r="I1202" s="11" t="s">
        <v>1520</v>
      </c>
      <c r="J1202" s="11" t="s">
        <v>5908</v>
      </c>
      <c r="K1202" s="11" t="s">
        <v>5909</v>
      </c>
      <c r="L1202" s="11" t="s">
        <v>14420</v>
      </c>
      <c r="M1202" s="11" t="s">
        <v>1211</v>
      </c>
      <c r="N1202" s="11" t="s">
        <v>7115</v>
      </c>
      <c r="O1202" s="11" t="s">
        <v>14230</v>
      </c>
      <c r="P1202" s="11" t="s">
        <v>14248</v>
      </c>
      <c r="Q1202" s="11" t="s">
        <v>14229</v>
      </c>
      <c r="R1202" s="11" t="s">
        <v>14238</v>
      </c>
      <c r="S1202" s="11" t="s">
        <v>14235</v>
      </c>
      <c r="T1202" s="11" t="s">
        <v>14237</v>
      </c>
    </row>
    <row r="1203" spans="1:20" ht="30">
      <c r="A1203" s="11" t="s">
        <v>1114</v>
      </c>
      <c r="B1203" s="8" t="s">
        <v>7383</v>
      </c>
      <c r="C1203" s="11" t="s">
        <v>77</v>
      </c>
      <c r="D1203" s="11" t="s">
        <v>1116</v>
      </c>
      <c r="E1203" s="11" t="s">
        <v>1117</v>
      </c>
      <c r="F1203" s="9"/>
      <c r="G1203" s="11" t="s">
        <v>1044</v>
      </c>
      <c r="H1203" s="11" t="s">
        <v>716</v>
      </c>
      <c r="I1203" s="11" t="s">
        <v>53</v>
      </c>
      <c r="J1203" s="11" t="s">
        <v>1111</v>
      </c>
      <c r="K1203" s="11" t="s">
        <v>1112</v>
      </c>
      <c r="L1203" s="11" t="s">
        <v>1115</v>
      </c>
      <c r="M1203" s="11" t="s">
        <v>1042</v>
      </c>
      <c r="N1203" s="11" t="s">
        <v>1087</v>
      </c>
      <c r="O1203" s="11" t="s">
        <v>1093</v>
      </c>
      <c r="P1203" s="11" t="s">
        <v>1090</v>
      </c>
      <c r="Q1203" s="11" t="s">
        <v>1092</v>
      </c>
      <c r="R1203" s="11" t="s">
        <v>1050</v>
      </c>
      <c r="S1203" s="11" t="s">
        <v>1047</v>
      </c>
      <c r="T1203" s="11" t="s">
        <v>1049</v>
      </c>
    </row>
    <row r="1204" spans="1:20" ht="30">
      <c r="A1204" s="11" t="s">
        <v>4707</v>
      </c>
      <c r="B1204" s="8" t="s">
        <v>7388</v>
      </c>
      <c r="C1204" s="11" t="s">
        <v>2011</v>
      </c>
      <c r="D1204" s="11" t="s">
        <v>1116</v>
      </c>
      <c r="E1204" s="11" t="s">
        <v>4711</v>
      </c>
      <c r="F1204" s="9"/>
      <c r="G1204" s="11" t="s">
        <v>1682</v>
      </c>
      <c r="H1204" s="11" t="s">
        <v>752</v>
      </c>
      <c r="I1204" s="11" t="s">
        <v>53</v>
      </c>
      <c r="J1204" s="11" t="s">
        <v>4694</v>
      </c>
      <c r="K1204" s="11" t="s">
        <v>4469</v>
      </c>
      <c r="L1204" s="11" t="s">
        <v>4708</v>
      </c>
      <c r="M1204" s="11" t="s">
        <v>4710</v>
      </c>
      <c r="N1204" s="11" t="s">
        <v>4310</v>
      </c>
      <c r="O1204" s="11" t="s">
        <v>4705</v>
      </c>
      <c r="P1204" s="11" t="s">
        <v>4702</v>
      </c>
      <c r="Q1204" s="11" t="s">
        <v>4704</v>
      </c>
      <c r="R1204" s="11" t="s">
        <v>4587</v>
      </c>
      <c r="S1204" s="11" t="s">
        <v>4584</v>
      </c>
      <c r="T1204" s="11" t="s">
        <v>4586</v>
      </c>
    </row>
    <row r="1205" spans="1:20" ht="30">
      <c r="A1205" s="11" t="s">
        <v>5878</v>
      </c>
      <c r="B1205" s="8" t="s">
        <v>7392</v>
      </c>
      <c r="C1205" s="11" t="s">
        <v>838</v>
      </c>
      <c r="D1205" s="11" t="s">
        <v>7014</v>
      </c>
      <c r="E1205" s="11" t="s">
        <v>7015</v>
      </c>
      <c r="F1205" s="9"/>
      <c r="G1205" s="11" t="s">
        <v>4839</v>
      </c>
      <c r="H1205" s="11" t="s">
        <v>752</v>
      </c>
      <c r="I1205" s="11" t="s">
        <v>166</v>
      </c>
      <c r="J1205" s="11" t="s">
        <v>7009</v>
      </c>
      <c r="K1205" s="11" t="s">
        <v>7010</v>
      </c>
      <c r="L1205" s="11" t="s">
        <v>7011</v>
      </c>
      <c r="M1205" s="11" t="s">
        <v>1660</v>
      </c>
      <c r="N1205" s="11" t="s">
        <v>5592</v>
      </c>
      <c r="O1205" s="11" t="s">
        <v>5882</v>
      </c>
      <c r="P1205" s="11" t="s">
        <v>5879</v>
      </c>
      <c r="Q1205" s="11" t="s">
        <v>5881</v>
      </c>
      <c r="R1205" s="11" t="s">
        <v>729</v>
      </c>
      <c r="S1205" s="11" t="s">
        <v>991</v>
      </c>
      <c r="T1205" s="11" t="s">
        <v>993</v>
      </c>
    </row>
    <row r="1206" spans="1:20" ht="30">
      <c r="A1206" s="11" t="s">
        <v>14051</v>
      </c>
      <c r="B1206" s="8" t="s">
        <v>7397</v>
      </c>
      <c r="C1206" s="11" t="s">
        <v>251</v>
      </c>
      <c r="D1206" s="11" t="s">
        <v>14052</v>
      </c>
      <c r="E1206" s="11" t="s">
        <v>14053</v>
      </c>
      <c r="F1206" s="9"/>
      <c r="G1206" s="11" t="s">
        <v>13856</v>
      </c>
      <c r="H1206" s="11" t="s">
        <v>716</v>
      </c>
      <c r="I1206" s="11" t="s">
        <v>399</v>
      </c>
      <c r="J1206" s="11" t="s">
        <v>5893</v>
      </c>
      <c r="K1206" s="11" t="s">
        <v>5894</v>
      </c>
      <c r="L1206" s="11" t="s">
        <v>9030</v>
      </c>
      <c r="M1206" s="11" t="s">
        <v>5502</v>
      </c>
      <c r="N1206" s="11" t="s">
        <v>11163</v>
      </c>
      <c r="O1206" s="11" t="s">
        <v>14045</v>
      </c>
      <c r="P1206" s="11" t="s">
        <v>14042</v>
      </c>
      <c r="Q1206" s="11" t="s">
        <v>14044</v>
      </c>
      <c r="R1206" s="11" t="s">
        <v>447</v>
      </c>
      <c r="S1206" s="11" t="s">
        <v>5883</v>
      </c>
      <c r="T1206" s="11" t="s">
        <v>447</v>
      </c>
    </row>
    <row r="1207" spans="1:20" ht="30">
      <c r="A1207" s="11" t="s">
        <v>7976</v>
      </c>
      <c r="B1207" s="8" t="s">
        <v>7404</v>
      </c>
      <c r="C1207" s="11" t="s">
        <v>477</v>
      </c>
      <c r="D1207" s="11" t="s">
        <v>7978</v>
      </c>
      <c r="E1207" s="11" t="s">
        <v>7979</v>
      </c>
      <c r="F1207" s="9"/>
      <c r="G1207" s="11" t="s">
        <v>7837</v>
      </c>
      <c r="H1207" s="11" t="s">
        <v>716</v>
      </c>
      <c r="I1207" s="11" t="s">
        <v>342</v>
      </c>
      <c r="J1207" s="11" t="s">
        <v>5893</v>
      </c>
      <c r="K1207" s="11" t="s">
        <v>5894</v>
      </c>
      <c r="L1207" s="11" t="s">
        <v>7977</v>
      </c>
      <c r="M1207" s="11" t="s">
        <v>1211</v>
      </c>
      <c r="N1207" s="11" t="s">
        <v>7115</v>
      </c>
      <c r="O1207" s="11" t="s">
        <v>7960</v>
      </c>
      <c r="P1207" s="11" t="s">
        <v>7969</v>
      </c>
      <c r="Q1207" s="11" t="s">
        <v>7959</v>
      </c>
      <c r="R1207" s="11" t="s">
        <v>7848</v>
      </c>
      <c r="S1207" s="11" t="s">
        <v>7845</v>
      </c>
      <c r="T1207" s="11" t="s">
        <v>7847</v>
      </c>
    </row>
    <row r="1208" spans="1:20">
      <c r="A1208" s="11" t="s">
        <v>13837</v>
      </c>
      <c r="B1208" s="8" t="s">
        <v>7411</v>
      </c>
      <c r="C1208" s="11" t="s">
        <v>416</v>
      </c>
      <c r="D1208" s="11" t="s">
        <v>13838</v>
      </c>
      <c r="E1208" s="11" t="s">
        <v>13839</v>
      </c>
      <c r="F1208" s="9"/>
      <c r="G1208" s="11" t="s">
        <v>13819</v>
      </c>
      <c r="H1208" s="11" t="s">
        <v>716</v>
      </c>
      <c r="I1208" s="11" t="s">
        <v>399</v>
      </c>
      <c r="J1208" s="11" t="s">
        <v>5893</v>
      </c>
      <c r="K1208" s="11" t="s">
        <v>5894</v>
      </c>
      <c r="L1208" s="11" t="s">
        <v>11609</v>
      </c>
      <c r="M1208" s="11" t="s">
        <v>1211</v>
      </c>
      <c r="N1208" s="11" t="s">
        <v>11163</v>
      </c>
      <c r="O1208" s="11" t="s">
        <v>13824</v>
      </c>
      <c r="P1208" s="11" t="s">
        <v>13821</v>
      </c>
      <c r="Q1208" s="11" t="s">
        <v>13823</v>
      </c>
      <c r="R1208" s="11" t="s">
        <v>447</v>
      </c>
      <c r="S1208" s="11" t="s">
        <v>5883</v>
      </c>
      <c r="T1208" s="11" t="s">
        <v>447</v>
      </c>
    </row>
    <row r="1209" spans="1:20" ht="30">
      <c r="A1209" s="11" t="s">
        <v>11848</v>
      </c>
      <c r="B1209" s="8" t="s">
        <v>7415</v>
      </c>
      <c r="C1209" s="11" t="s">
        <v>838</v>
      </c>
      <c r="D1209" s="11" t="s">
        <v>11850</v>
      </c>
      <c r="E1209" s="11" t="s">
        <v>11851</v>
      </c>
      <c r="F1209" s="9"/>
      <c r="G1209" s="11" t="s">
        <v>11680</v>
      </c>
      <c r="H1209" s="11" t="s">
        <v>716</v>
      </c>
      <c r="I1209" s="11" t="s">
        <v>1816</v>
      </c>
      <c r="J1209" s="11" t="s">
        <v>5893</v>
      </c>
      <c r="K1209" s="11" t="s">
        <v>5894</v>
      </c>
      <c r="L1209" s="11" t="s">
        <v>11849</v>
      </c>
      <c r="M1209" s="11" t="s">
        <v>1211</v>
      </c>
      <c r="N1209" s="11" t="s">
        <v>11163</v>
      </c>
      <c r="O1209" s="11" t="s">
        <v>11830</v>
      </c>
      <c r="P1209" s="11" t="s">
        <v>11827</v>
      </c>
      <c r="Q1209" s="11" t="s">
        <v>11829</v>
      </c>
      <c r="R1209" s="11" t="s">
        <v>11670</v>
      </c>
      <c r="S1209" s="11" t="s">
        <v>11667</v>
      </c>
      <c r="T1209" s="11" t="s">
        <v>11669</v>
      </c>
    </row>
    <row r="1210" spans="1:20">
      <c r="A1210" s="11" t="s">
        <v>6880</v>
      </c>
      <c r="B1210" s="8" t="s">
        <v>7420</v>
      </c>
      <c r="C1210" s="11" t="s">
        <v>537</v>
      </c>
      <c r="D1210" s="11" t="s">
        <v>6881</v>
      </c>
      <c r="E1210" s="11" t="s">
        <v>6882</v>
      </c>
      <c r="F1210" s="9"/>
      <c r="G1210" s="11" t="s">
        <v>6686</v>
      </c>
      <c r="H1210" s="11" t="s">
        <v>716</v>
      </c>
      <c r="I1210" s="11" t="s">
        <v>166</v>
      </c>
      <c r="J1210" s="11" t="s">
        <v>5893</v>
      </c>
      <c r="K1210" s="11" t="s">
        <v>5894</v>
      </c>
      <c r="L1210" s="11" t="s">
        <v>4262</v>
      </c>
      <c r="M1210" s="11" t="s">
        <v>1211</v>
      </c>
      <c r="N1210" s="11" t="s">
        <v>716</v>
      </c>
      <c r="O1210" s="11" t="s">
        <v>6872</v>
      </c>
      <c r="P1210" s="11" t="s">
        <v>6869</v>
      </c>
      <c r="Q1210" s="11" t="s">
        <v>6871</v>
      </c>
      <c r="R1210" s="11" t="s">
        <v>6773</v>
      </c>
      <c r="S1210" s="11" t="s">
        <v>6770</v>
      </c>
      <c r="T1210" s="11" t="s">
        <v>6772</v>
      </c>
    </row>
    <row r="1211" spans="1:20" ht="30">
      <c r="A1211" s="11" t="s">
        <v>3138</v>
      </c>
      <c r="B1211" s="8" t="s">
        <v>7424</v>
      </c>
      <c r="C1211" s="11" t="s">
        <v>244</v>
      </c>
      <c r="D1211" s="11" t="s">
        <v>3139</v>
      </c>
      <c r="E1211" s="11" t="s">
        <v>3140</v>
      </c>
      <c r="F1211" s="9"/>
      <c r="G1211" s="11" t="s">
        <v>2186</v>
      </c>
      <c r="H1211" s="11" t="s">
        <v>716</v>
      </c>
      <c r="I1211" s="11" t="s">
        <v>53</v>
      </c>
      <c r="J1211" s="11" t="s">
        <v>2194</v>
      </c>
      <c r="K1211" s="11" t="s">
        <v>2195</v>
      </c>
      <c r="L1211" s="11" t="s">
        <v>2815</v>
      </c>
      <c r="M1211" s="11" t="s">
        <v>2184</v>
      </c>
      <c r="N1211" s="11" t="s">
        <v>2985</v>
      </c>
      <c r="O1211" s="11" t="s">
        <v>3118</v>
      </c>
      <c r="P1211" s="11" t="s">
        <v>3115</v>
      </c>
      <c r="Q1211" s="11" t="s">
        <v>3117</v>
      </c>
      <c r="R1211" s="11" t="s">
        <v>3054</v>
      </c>
      <c r="S1211" s="11" t="s">
        <v>3051</v>
      </c>
      <c r="T1211" s="11" t="s">
        <v>3053</v>
      </c>
    </row>
    <row r="1212" spans="1:20">
      <c r="A1212" s="11" t="s">
        <v>729</v>
      </c>
      <c r="B1212" s="8" t="s">
        <v>7428</v>
      </c>
      <c r="C1212" s="11" t="s">
        <v>1414</v>
      </c>
      <c r="D1212" s="11" t="s">
        <v>4362</v>
      </c>
      <c r="E1212" s="11" t="s">
        <v>4363</v>
      </c>
      <c r="F1212" s="9"/>
      <c r="G1212" s="11" t="s">
        <v>4360</v>
      </c>
      <c r="H1212" s="11" t="s">
        <v>752</v>
      </c>
      <c r="I1212" s="11" t="s">
        <v>53</v>
      </c>
      <c r="J1212" s="11" t="s">
        <v>4355</v>
      </c>
      <c r="K1212" s="11" t="s">
        <v>4356</v>
      </c>
      <c r="L1212" s="11" t="s">
        <v>4357</v>
      </c>
      <c r="M1212" s="11" t="s">
        <v>1660</v>
      </c>
      <c r="N1212" s="11" t="s">
        <v>4359</v>
      </c>
      <c r="O1212" s="11" t="s">
        <v>67</v>
      </c>
      <c r="P1212" s="11" t="s">
        <v>64</v>
      </c>
      <c r="Q1212" s="11" t="s">
        <v>66</v>
      </c>
      <c r="R1212" s="11" t="s">
        <v>447</v>
      </c>
      <c r="S1212" s="11" t="s">
        <v>447</v>
      </c>
      <c r="T1212" s="11" t="s">
        <v>447</v>
      </c>
    </row>
    <row r="1213" spans="1:20" ht="30">
      <c r="A1213" s="11" t="s">
        <v>232</v>
      </c>
      <c r="B1213" s="8" t="s">
        <v>7436</v>
      </c>
      <c r="C1213" s="11" t="s">
        <v>244</v>
      </c>
      <c r="D1213" s="11" t="s">
        <v>245</v>
      </c>
      <c r="E1213" s="11" t="s">
        <v>246</v>
      </c>
      <c r="F1213" s="9"/>
      <c r="G1213" s="11" t="s">
        <v>223</v>
      </c>
      <c r="H1213" s="11" t="s">
        <v>54</v>
      </c>
      <c r="I1213" s="11" t="s">
        <v>224</v>
      </c>
      <c r="J1213" s="11" t="s">
        <v>187</v>
      </c>
      <c r="K1213" s="11" t="s">
        <v>242</v>
      </c>
      <c r="L1213" s="11" t="s">
        <v>243</v>
      </c>
      <c r="M1213" s="11" t="s">
        <v>163</v>
      </c>
      <c r="N1213" s="11" t="s">
        <v>239</v>
      </c>
      <c r="O1213" s="11" t="s">
        <v>178</v>
      </c>
      <c r="P1213" s="11" t="s">
        <v>175</v>
      </c>
      <c r="Q1213" s="11" t="s">
        <v>177</v>
      </c>
      <c r="R1213" s="11" t="s">
        <v>63</v>
      </c>
      <c r="S1213" s="11" t="s">
        <v>60</v>
      </c>
      <c r="T1213" s="11" t="s">
        <v>62</v>
      </c>
    </row>
    <row r="1214" spans="1:20" ht="30">
      <c r="A1214" s="11" t="s">
        <v>14427</v>
      </c>
      <c r="B1214" s="8" t="s">
        <v>7318</v>
      </c>
      <c r="C1214" s="11" t="s">
        <v>477</v>
      </c>
      <c r="D1214" s="11" t="s">
        <v>14428</v>
      </c>
      <c r="E1214" s="11" t="s">
        <v>14429</v>
      </c>
      <c r="F1214" s="9"/>
      <c r="G1214" s="11" t="s">
        <v>14232</v>
      </c>
      <c r="H1214" s="11" t="s">
        <v>716</v>
      </c>
      <c r="I1214" s="11" t="s">
        <v>1520</v>
      </c>
      <c r="J1214" s="11" t="s">
        <v>5893</v>
      </c>
      <c r="K1214" s="11" t="s">
        <v>5894</v>
      </c>
      <c r="L1214" s="11" t="s">
        <v>7558</v>
      </c>
      <c r="M1214" s="11" t="s">
        <v>1211</v>
      </c>
      <c r="N1214" s="11" t="s">
        <v>7115</v>
      </c>
      <c r="O1214" s="11" t="s">
        <v>14414</v>
      </c>
      <c r="P1214" s="11" t="s">
        <v>14411</v>
      </c>
      <c r="Q1214" s="11" t="s">
        <v>14413</v>
      </c>
      <c r="R1214" s="11" t="s">
        <v>14230</v>
      </c>
      <c r="S1214" s="11" t="s">
        <v>14248</v>
      </c>
      <c r="T1214" s="11" t="s">
        <v>14229</v>
      </c>
    </row>
    <row r="1215" spans="1:20" ht="30">
      <c r="A1215" s="11" t="s">
        <v>4500</v>
      </c>
      <c r="B1215" s="8" t="s">
        <v>7450</v>
      </c>
      <c r="C1215" s="11" t="s">
        <v>401</v>
      </c>
      <c r="D1215" s="11" t="s">
        <v>4501</v>
      </c>
      <c r="E1215" s="11" t="s">
        <v>4502</v>
      </c>
      <c r="F1215" s="9"/>
      <c r="G1215" s="11" t="s">
        <v>3906</v>
      </c>
      <c r="H1215" s="11" t="s">
        <v>716</v>
      </c>
      <c r="I1215" s="11" t="s">
        <v>53</v>
      </c>
      <c r="J1215" s="11" t="s">
        <v>4487</v>
      </c>
      <c r="K1215" s="11" t="s">
        <v>4469</v>
      </c>
      <c r="L1215" s="11" t="s">
        <v>3705</v>
      </c>
      <c r="M1215" s="11" t="s">
        <v>4474</v>
      </c>
      <c r="N1215" s="11" t="s">
        <v>4475</v>
      </c>
      <c r="O1215" s="11" t="s">
        <v>4480</v>
      </c>
      <c r="P1215" s="11" t="s">
        <v>4477</v>
      </c>
      <c r="Q1215" s="11" t="s">
        <v>4479</v>
      </c>
      <c r="R1215" s="11" t="s">
        <v>4461</v>
      </c>
      <c r="S1215" s="11" t="s">
        <v>4458</v>
      </c>
      <c r="T1215" s="11" t="s">
        <v>4460</v>
      </c>
    </row>
    <row r="1216" spans="1:20" ht="30">
      <c r="A1216" s="11" t="s">
        <v>10329</v>
      </c>
      <c r="B1216" s="8" t="s">
        <v>7461</v>
      </c>
      <c r="C1216" s="11" t="s">
        <v>3025</v>
      </c>
      <c r="D1216" s="11" t="s">
        <v>10330</v>
      </c>
      <c r="E1216" s="11" t="s">
        <v>10331</v>
      </c>
      <c r="F1216" s="9"/>
      <c r="G1216" s="11" t="s">
        <v>10267</v>
      </c>
      <c r="H1216" s="11" t="s">
        <v>716</v>
      </c>
      <c r="I1216" s="11" t="s">
        <v>316</v>
      </c>
      <c r="J1216" s="11" t="s">
        <v>5893</v>
      </c>
      <c r="K1216" s="11" t="s">
        <v>5894</v>
      </c>
      <c r="L1216" s="11" t="s">
        <v>6045</v>
      </c>
      <c r="M1216" s="11" t="s">
        <v>1211</v>
      </c>
      <c r="N1216" s="11" t="s">
        <v>9354</v>
      </c>
      <c r="O1216" s="11" t="s">
        <v>10292</v>
      </c>
      <c r="P1216" s="11" t="s">
        <v>10301</v>
      </c>
      <c r="Q1216" s="11" t="s">
        <v>10291</v>
      </c>
      <c r="R1216" s="11" t="s">
        <v>10263</v>
      </c>
      <c r="S1216" s="11" t="s">
        <v>10260</v>
      </c>
      <c r="T1216" s="11" t="s">
        <v>10262</v>
      </c>
    </row>
    <row r="1217" spans="1:20" ht="30">
      <c r="A1217" s="11" t="s">
        <v>3634</v>
      </c>
      <c r="B1217" s="8" t="s">
        <v>7459</v>
      </c>
      <c r="C1217" s="11" t="s">
        <v>88</v>
      </c>
      <c r="D1217" s="11" t="s">
        <v>3635</v>
      </c>
      <c r="E1217" s="11" t="s">
        <v>3636</v>
      </c>
      <c r="F1217" s="9"/>
      <c r="G1217" s="11" t="s">
        <v>2186</v>
      </c>
      <c r="H1217" s="11" t="s">
        <v>716</v>
      </c>
      <c r="I1217" s="11" t="s">
        <v>53</v>
      </c>
      <c r="J1217" s="11" t="s">
        <v>2194</v>
      </c>
      <c r="K1217" s="11" t="s">
        <v>3609</v>
      </c>
      <c r="L1217" s="11" t="s">
        <v>2508</v>
      </c>
      <c r="M1217" s="11" t="s">
        <v>2184</v>
      </c>
      <c r="N1217" s="11" t="s">
        <v>2185</v>
      </c>
      <c r="O1217" s="11" t="s">
        <v>3618</v>
      </c>
      <c r="P1217" s="11" t="s">
        <v>3615</v>
      </c>
      <c r="Q1217" s="11" t="s">
        <v>3617</v>
      </c>
      <c r="R1217" s="11" t="s">
        <v>3355</v>
      </c>
      <c r="S1217" s="11" t="s">
        <v>3352</v>
      </c>
      <c r="T1217" s="11" t="s">
        <v>3354</v>
      </c>
    </row>
    <row r="1218" spans="1:20" ht="30">
      <c r="A1218" s="11" t="s">
        <v>1926</v>
      </c>
      <c r="B1218" s="8" t="s">
        <v>7471</v>
      </c>
      <c r="C1218" s="11" t="s">
        <v>1929</v>
      </c>
      <c r="D1218" s="11" t="s">
        <v>1930</v>
      </c>
      <c r="E1218" s="11" t="s">
        <v>1931</v>
      </c>
      <c r="F1218" s="9"/>
      <c r="G1218" s="11" t="s">
        <v>1912</v>
      </c>
      <c r="H1218" s="11" t="s">
        <v>716</v>
      </c>
      <c r="I1218" s="11" t="s">
        <v>53</v>
      </c>
      <c r="J1218" s="11" t="s">
        <v>1923</v>
      </c>
      <c r="K1218" s="11" t="s">
        <v>1924</v>
      </c>
      <c r="L1218" s="11" t="s">
        <v>1927</v>
      </c>
      <c r="M1218" s="11" t="s">
        <v>1910</v>
      </c>
      <c r="N1218" s="11" t="s">
        <v>1911</v>
      </c>
      <c r="O1218" s="11" t="s">
        <v>1935</v>
      </c>
      <c r="P1218" s="11" t="s">
        <v>1932</v>
      </c>
      <c r="Q1218" s="11" t="s">
        <v>1934</v>
      </c>
      <c r="R1218" s="11" t="s">
        <v>1907</v>
      </c>
      <c r="S1218" s="11" t="s">
        <v>1936</v>
      </c>
      <c r="T1218" s="11" t="s">
        <v>1906</v>
      </c>
    </row>
    <row r="1219" spans="1:20" ht="30">
      <c r="A1219" s="11" t="s">
        <v>12013</v>
      </c>
      <c r="B1219" s="8" t="s">
        <v>7475</v>
      </c>
      <c r="C1219" s="11" t="s">
        <v>962</v>
      </c>
      <c r="D1219" s="11" t="s">
        <v>12015</v>
      </c>
      <c r="E1219" s="11" t="s">
        <v>12016</v>
      </c>
      <c r="F1219" s="9"/>
      <c r="G1219" s="11" t="s">
        <v>11900</v>
      </c>
      <c r="H1219" s="11" t="s">
        <v>716</v>
      </c>
      <c r="I1219" s="11" t="s">
        <v>1816</v>
      </c>
      <c r="J1219" s="11" t="s">
        <v>5893</v>
      </c>
      <c r="K1219" s="11" t="s">
        <v>5894</v>
      </c>
      <c r="L1219" s="11" t="s">
        <v>12014</v>
      </c>
      <c r="M1219" s="11" t="s">
        <v>1211</v>
      </c>
      <c r="N1219" s="11" t="s">
        <v>11163</v>
      </c>
      <c r="O1219" s="11" t="s">
        <v>11999</v>
      </c>
      <c r="P1219" s="11" t="s">
        <v>11996</v>
      </c>
      <c r="Q1219" s="11" t="s">
        <v>11998</v>
      </c>
      <c r="R1219" s="11" t="s">
        <v>11896</v>
      </c>
      <c r="S1219" s="11" t="s">
        <v>11910</v>
      </c>
      <c r="T1219" s="11" t="s">
        <v>11895</v>
      </c>
    </row>
    <row r="1220" spans="1:20" ht="30">
      <c r="A1220" s="11" t="s">
        <v>3590</v>
      </c>
      <c r="B1220" s="8" t="s">
        <v>7479</v>
      </c>
      <c r="C1220" s="11" t="s">
        <v>251</v>
      </c>
      <c r="D1220" s="11" t="s">
        <v>3591</v>
      </c>
      <c r="E1220" s="11" t="s">
        <v>3592</v>
      </c>
      <c r="F1220" s="9"/>
      <c r="G1220" s="11" t="s">
        <v>2670</v>
      </c>
      <c r="H1220" s="11" t="s">
        <v>716</v>
      </c>
      <c r="I1220" s="11" t="s">
        <v>53</v>
      </c>
      <c r="J1220" s="11" t="s">
        <v>2194</v>
      </c>
      <c r="K1220" s="11" t="s">
        <v>3366</v>
      </c>
      <c r="L1220" s="11" t="s">
        <v>3028</v>
      </c>
      <c r="M1220" s="11" t="s">
        <v>3348</v>
      </c>
      <c r="N1220" s="11" t="s">
        <v>3349</v>
      </c>
      <c r="O1220" s="11" t="s">
        <v>3542</v>
      </c>
      <c r="P1220" s="11" t="s">
        <v>3539</v>
      </c>
      <c r="Q1220" s="11" t="s">
        <v>3541</v>
      </c>
      <c r="R1220" s="11" t="s">
        <v>3355</v>
      </c>
      <c r="S1220" s="11" t="s">
        <v>3352</v>
      </c>
      <c r="T1220" s="11" t="s">
        <v>3354</v>
      </c>
    </row>
    <row r="1221" spans="1:20" ht="30">
      <c r="A1221" s="11" t="s">
        <v>13112</v>
      </c>
      <c r="B1221" s="8" t="s">
        <v>7484</v>
      </c>
      <c r="C1221" s="11" t="s">
        <v>944</v>
      </c>
      <c r="D1221" s="11" t="s">
        <v>13113</v>
      </c>
      <c r="E1221" s="11" t="s">
        <v>13114</v>
      </c>
      <c r="F1221" s="9"/>
      <c r="G1221" s="11" t="s">
        <v>12127</v>
      </c>
      <c r="H1221" s="11" t="s">
        <v>716</v>
      </c>
      <c r="I1221" s="11" t="s">
        <v>224</v>
      </c>
      <c r="J1221" s="11" t="s">
        <v>5893</v>
      </c>
      <c r="K1221" s="11" t="s">
        <v>5894</v>
      </c>
      <c r="L1221" s="11" t="s">
        <v>7351</v>
      </c>
      <c r="M1221" s="11" t="s">
        <v>1211</v>
      </c>
      <c r="N1221" s="11" t="s">
        <v>11163</v>
      </c>
      <c r="O1221" s="11" t="s">
        <v>13106</v>
      </c>
      <c r="P1221" s="11" t="s">
        <v>13115</v>
      </c>
      <c r="Q1221" s="11" t="s">
        <v>13105</v>
      </c>
      <c r="R1221" s="11" t="s">
        <v>13048</v>
      </c>
      <c r="S1221" s="11" t="s">
        <v>13061</v>
      </c>
      <c r="T1221" s="11" t="s">
        <v>13047</v>
      </c>
    </row>
    <row r="1222" spans="1:20" ht="30">
      <c r="A1222" s="11" t="s">
        <v>11596</v>
      </c>
      <c r="B1222" s="8" t="s">
        <v>7488</v>
      </c>
      <c r="C1222" s="11" t="s">
        <v>567</v>
      </c>
      <c r="D1222" s="11" t="s">
        <v>11597</v>
      </c>
      <c r="E1222" s="11" t="s">
        <v>11598</v>
      </c>
      <c r="F1222" s="9"/>
      <c r="G1222" s="11" t="s">
        <v>11215</v>
      </c>
      <c r="H1222" s="11" t="s">
        <v>716</v>
      </c>
      <c r="I1222" s="11" t="s">
        <v>1816</v>
      </c>
      <c r="J1222" s="11" t="s">
        <v>5893</v>
      </c>
      <c r="K1222" s="11" t="s">
        <v>5894</v>
      </c>
      <c r="L1222" s="11" t="s">
        <v>674</v>
      </c>
      <c r="M1222" s="11" t="s">
        <v>1211</v>
      </c>
      <c r="N1222" s="11" t="s">
        <v>11163</v>
      </c>
      <c r="O1222" s="11" t="s">
        <v>11581</v>
      </c>
      <c r="P1222" s="11" t="s">
        <v>11589</v>
      </c>
      <c r="Q1222" s="11" t="s">
        <v>11580</v>
      </c>
      <c r="R1222" s="11" t="s">
        <v>11548</v>
      </c>
      <c r="S1222" s="11" t="s">
        <v>11556</v>
      </c>
      <c r="T1222" s="11" t="s">
        <v>11547</v>
      </c>
    </row>
    <row r="1223" spans="1:20" ht="60">
      <c r="A1223" s="11" t="s">
        <v>956</v>
      </c>
      <c r="B1223" s="8" t="s">
        <v>7495</v>
      </c>
      <c r="C1223" s="11" t="s">
        <v>958</v>
      </c>
      <c r="D1223" s="11" t="s">
        <v>959</v>
      </c>
      <c r="E1223" s="11" t="s">
        <v>960</v>
      </c>
      <c r="F1223" s="9"/>
      <c r="G1223" s="11" t="s">
        <v>793</v>
      </c>
      <c r="H1223" s="11" t="s">
        <v>716</v>
      </c>
      <c r="I1223" s="11" t="s">
        <v>53</v>
      </c>
      <c r="J1223" s="11" t="s">
        <v>808</v>
      </c>
      <c r="K1223" s="11" t="s">
        <v>809</v>
      </c>
      <c r="L1223" s="11" t="s">
        <v>957</v>
      </c>
      <c r="M1223" s="11" t="s">
        <v>791</v>
      </c>
      <c r="N1223" s="11" t="s">
        <v>792</v>
      </c>
      <c r="O1223" s="11" t="s">
        <v>950</v>
      </c>
      <c r="P1223" s="11" t="s">
        <v>947</v>
      </c>
      <c r="Q1223" s="11" t="s">
        <v>949</v>
      </c>
      <c r="R1223" s="11" t="s">
        <v>954</v>
      </c>
      <c r="S1223" s="11" t="s">
        <v>951</v>
      </c>
      <c r="T1223" s="11" t="s">
        <v>953</v>
      </c>
    </row>
    <row r="1224" spans="1:20" ht="30">
      <c r="A1224" s="11" t="s">
        <v>1780</v>
      </c>
      <c r="B1224" s="8" t="s">
        <v>7499</v>
      </c>
      <c r="C1224" s="11" t="s">
        <v>1784</v>
      </c>
      <c r="D1224" s="11" t="s">
        <v>1785</v>
      </c>
      <c r="E1224" s="11" t="s">
        <v>1786</v>
      </c>
      <c r="F1224" s="9">
        <v>89029642848</v>
      </c>
      <c r="G1224" s="11" t="s">
        <v>1769</v>
      </c>
      <c r="H1224" s="11" t="s">
        <v>716</v>
      </c>
      <c r="I1224" s="11" t="s">
        <v>342</v>
      </c>
      <c r="J1224" s="11" t="s">
        <v>1750</v>
      </c>
      <c r="K1224" s="11" t="s">
        <v>1751</v>
      </c>
      <c r="L1224" s="11" t="s">
        <v>1781</v>
      </c>
      <c r="M1224" s="11" t="s">
        <v>1695</v>
      </c>
      <c r="N1224" s="11" t="s">
        <v>1709</v>
      </c>
      <c r="O1224" s="11" t="s">
        <v>1764</v>
      </c>
      <c r="P1224" s="11" t="s">
        <v>1761</v>
      </c>
      <c r="Q1224" s="11" t="s">
        <v>1763</v>
      </c>
      <c r="R1224" s="11" t="s">
        <v>1691</v>
      </c>
      <c r="S1224" s="11" t="s">
        <v>1712</v>
      </c>
      <c r="T1224" s="11" t="s">
        <v>1690</v>
      </c>
    </row>
    <row r="1225" spans="1:20" ht="30">
      <c r="A1225" s="11" t="s">
        <v>11612</v>
      </c>
      <c r="B1225" s="8" t="s">
        <v>7503</v>
      </c>
      <c r="C1225" s="11" t="s">
        <v>521</v>
      </c>
      <c r="D1225" s="11" t="s">
        <v>11615</v>
      </c>
      <c r="E1225" s="11" t="s">
        <v>11616</v>
      </c>
      <c r="F1225" s="9"/>
      <c r="G1225" s="11" t="s">
        <v>11384</v>
      </c>
      <c r="H1225" s="11" t="s">
        <v>716</v>
      </c>
      <c r="I1225" s="11" t="s">
        <v>1816</v>
      </c>
      <c r="J1225" s="11" t="s">
        <v>5908</v>
      </c>
      <c r="K1225" s="11" t="s">
        <v>5909</v>
      </c>
      <c r="L1225" s="11" t="s">
        <v>11613</v>
      </c>
      <c r="M1225" s="11" t="s">
        <v>1211</v>
      </c>
      <c r="N1225" s="11" t="s">
        <v>11163</v>
      </c>
      <c r="O1225" s="11" t="s">
        <v>11548</v>
      </c>
      <c r="P1225" s="11" t="s">
        <v>11556</v>
      </c>
      <c r="Q1225" s="11" t="s">
        <v>11547</v>
      </c>
      <c r="R1225" s="11" t="s">
        <v>11158</v>
      </c>
      <c r="S1225" s="11" t="s">
        <v>11155</v>
      </c>
      <c r="T1225" s="11" t="s">
        <v>11157</v>
      </c>
    </row>
    <row r="1226" spans="1:20" ht="45">
      <c r="A1226" s="11" t="s">
        <v>5803</v>
      </c>
      <c r="B1226" s="8" t="s">
        <v>7508</v>
      </c>
      <c r="C1226" s="11" t="s">
        <v>838</v>
      </c>
      <c r="D1226" s="11" t="s">
        <v>5805</v>
      </c>
      <c r="E1226" s="11" t="s">
        <v>5806</v>
      </c>
      <c r="F1226" s="9">
        <v>79851023296</v>
      </c>
      <c r="G1226" s="11" t="s">
        <v>5374</v>
      </c>
      <c r="H1226" s="11" t="s">
        <v>716</v>
      </c>
      <c r="I1226" s="11" t="s">
        <v>166</v>
      </c>
      <c r="J1226" s="11" t="s">
        <v>5774</v>
      </c>
      <c r="K1226" s="11" t="s">
        <v>5775</v>
      </c>
      <c r="L1226" s="11" t="s">
        <v>5804</v>
      </c>
      <c r="M1226" s="11" t="s">
        <v>5591</v>
      </c>
      <c r="N1226" s="11" t="s">
        <v>5780</v>
      </c>
      <c r="O1226" s="11" t="s">
        <v>5786</v>
      </c>
      <c r="P1226" s="11" t="s">
        <v>5783</v>
      </c>
      <c r="Q1226" s="11" t="s">
        <v>5785</v>
      </c>
      <c r="R1226" s="11" t="s">
        <v>5790</v>
      </c>
      <c r="S1226" s="11" t="s">
        <v>5787</v>
      </c>
      <c r="T1226" s="11" t="s">
        <v>5789</v>
      </c>
    </row>
    <row r="1227" spans="1:20" ht="30">
      <c r="A1227" s="11" t="s">
        <v>15251</v>
      </c>
      <c r="B1227" s="8" t="s">
        <v>7513</v>
      </c>
      <c r="C1227" s="11" t="s">
        <v>640</v>
      </c>
      <c r="D1227" s="11" t="s">
        <v>15252</v>
      </c>
      <c r="E1227" s="11" t="s">
        <v>15253</v>
      </c>
      <c r="F1227" s="9"/>
      <c r="G1227" s="11" t="s">
        <v>15039</v>
      </c>
      <c r="H1227" s="11" t="s">
        <v>716</v>
      </c>
      <c r="I1227" s="11" t="s">
        <v>1520</v>
      </c>
      <c r="J1227" s="11" t="s">
        <v>5893</v>
      </c>
      <c r="K1227" s="11" t="s">
        <v>5894</v>
      </c>
      <c r="L1227" s="11" t="s">
        <v>10484</v>
      </c>
      <c r="M1227" s="11" t="s">
        <v>1211</v>
      </c>
      <c r="N1227" s="11" t="s">
        <v>15243</v>
      </c>
      <c r="O1227" s="11" t="s">
        <v>15249</v>
      </c>
      <c r="P1227" s="11" t="s">
        <v>15246</v>
      </c>
      <c r="Q1227" s="11" t="s">
        <v>15248</v>
      </c>
      <c r="R1227" s="11" t="s">
        <v>15029</v>
      </c>
      <c r="S1227" s="11" t="s">
        <v>15046</v>
      </c>
      <c r="T1227" s="11" t="s">
        <v>15028</v>
      </c>
    </row>
    <row r="1228" spans="1:20" ht="30">
      <c r="A1228" s="11" t="s">
        <v>12010</v>
      </c>
      <c r="B1228" s="8" t="s">
        <v>7519</v>
      </c>
      <c r="C1228" s="11" t="s">
        <v>328</v>
      </c>
      <c r="D1228" s="11" t="s">
        <v>11329</v>
      </c>
      <c r="E1228" s="11" t="s">
        <v>12011</v>
      </c>
      <c r="F1228" s="9"/>
      <c r="G1228" s="11" t="s">
        <v>11900</v>
      </c>
      <c r="H1228" s="11" t="s">
        <v>716</v>
      </c>
      <c r="I1228" s="11" t="s">
        <v>1816</v>
      </c>
      <c r="J1228" s="11" t="s">
        <v>5893</v>
      </c>
      <c r="K1228" s="11" t="s">
        <v>5894</v>
      </c>
      <c r="L1228" s="11" t="s">
        <v>8029</v>
      </c>
      <c r="M1228" s="11" t="s">
        <v>1211</v>
      </c>
      <c r="N1228" s="11" t="s">
        <v>11163</v>
      </c>
      <c r="O1228" s="11" t="s">
        <v>11999</v>
      </c>
      <c r="P1228" s="11" t="s">
        <v>11996</v>
      </c>
      <c r="Q1228" s="11" t="s">
        <v>11998</v>
      </c>
      <c r="R1228" s="11" t="s">
        <v>11896</v>
      </c>
      <c r="S1228" s="11" t="s">
        <v>11910</v>
      </c>
      <c r="T1228" s="11" t="s">
        <v>11895</v>
      </c>
    </row>
    <row r="1229" spans="1:20" ht="30">
      <c r="A1229" s="11" t="s">
        <v>11328</v>
      </c>
      <c r="B1229" s="8" t="s">
        <v>7525</v>
      </c>
      <c r="C1229" s="11" t="s">
        <v>98</v>
      </c>
      <c r="D1229" s="11" t="s">
        <v>11329</v>
      </c>
      <c r="E1229" s="11" t="s">
        <v>11330</v>
      </c>
      <c r="F1229" s="9"/>
      <c r="G1229" s="11" t="s">
        <v>11269</v>
      </c>
      <c r="H1229" s="11" t="s">
        <v>716</v>
      </c>
      <c r="I1229" s="11" t="s">
        <v>1816</v>
      </c>
      <c r="J1229" s="11" t="s">
        <v>5893</v>
      </c>
      <c r="K1229" s="11" t="s">
        <v>5894</v>
      </c>
      <c r="L1229" s="11" t="s">
        <v>6343</v>
      </c>
      <c r="M1229" s="11" t="s">
        <v>1211</v>
      </c>
      <c r="N1229" s="11" t="s">
        <v>11163</v>
      </c>
      <c r="O1229" s="11" t="s">
        <v>11319</v>
      </c>
      <c r="P1229" s="11" t="s">
        <v>11316</v>
      </c>
      <c r="Q1229" s="11" t="s">
        <v>11318</v>
      </c>
      <c r="R1229" s="11" t="s">
        <v>11266</v>
      </c>
      <c r="S1229" s="11" t="s">
        <v>11263</v>
      </c>
      <c r="T1229" s="11" t="s">
        <v>11265</v>
      </c>
    </row>
    <row r="1230" spans="1:20" ht="30">
      <c r="A1230" s="11" t="s">
        <v>7179</v>
      </c>
      <c r="B1230" s="8" t="s">
        <v>7537</v>
      </c>
      <c r="C1230" s="11" t="s">
        <v>944</v>
      </c>
      <c r="D1230" s="11" t="s">
        <v>7180</v>
      </c>
      <c r="E1230" s="11" t="s">
        <v>7181</v>
      </c>
      <c r="F1230" s="9"/>
      <c r="G1230" s="11" t="s">
        <v>7116</v>
      </c>
      <c r="H1230" s="11" t="s">
        <v>716</v>
      </c>
      <c r="I1230" s="11" t="s">
        <v>342</v>
      </c>
      <c r="J1230" s="11" t="s">
        <v>5893</v>
      </c>
      <c r="K1230" s="11" t="s">
        <v>5894</v>
      </c>
      <c r="L1230" s="11" t="s">
        <v>4081</v>
      </c>
      <c r="M1230" s="11" t="s">
        <v>1211</v>
      </c>
      <c r="N1230" s="11" t="s">
        <v>7115</v>
      </c>
      <c r="O1230" s="11" t="s">
        <v>7173</v>
      </c>
      <c r="P1230" s="11" t="s">
        <v>7182</v>
      </c>
      <c r="Q1230" s="11" t="s">
        <v>7172</v>
      </c>
      <c r="R1230" s="11" t="s">
        <v>7058</v>
      </c>
      <c r="S1230" s="11" t="s">
        <v>7055</v>
      </c>
      <c r="T1230" s="11" t="s">
        <v>7057</v>
      </c>
    </row>
    <row r="1231" spans="1:20" ht="30">
      <c r="A1231" s="11" t="s">
        <v>6128</v>
      </c>
      <c r="B1231" s="8" t="s">
        <v>7543</v>
      </c>
      <c r="C1231" s="11" t="s">
        <v>5107</v>
      </c>
      <c r="D1231" s="11" t="s">
        <v>6129</v>
      </c>
      <c r="E1231" s="11" t="s">
        <v>6130</v>
      </c>
      <c r="F1231" s="9"/>
      <c r="G1231" s="11" t="s">
        <v>5955</v>
      </c>
      <c r="H1231" s="11" t="s">
        <v>716</v>
      </c>
      <c r="I1231" s="11" t="s">
        <v>166</v>
      </c>
      <c r="J1231" s="11" t="s">
        <v>5893</v>
      </c>
      <c r="K1231" s="11" t="s">
        <v>5894</v>
      </c>
      <c r="L1231" s="11" t="s">
        <v>5763</v>
      </c>
      <c r="M1231" s="11" t="s">
        <v>1211</v>
      </c>
      <c r="N1231" s="11" t="s">
        <v>716</v>
      </c>
      <c r="O1231" s="11" t="s">
        <v>6100</v>
      </c>
      <c r="P1231" s="11" t="s">
        <v>6110</v>
      </c>
      <c r="Q1231" s="11" t="s">
        <v>6099</v>
      </c>
      <c r="R1231" s="11" t="s">
        <v>5962</v>
      </c>
      <c r="S1231" s="11" t="s">
        <v>5959</v>
      </c>
      <c r="T1231" s="11" t="s">
        <v>5961</v>
      </c>
    </row>
    <row r="1232" spans="1:20" ht="30">
      <c r="A1232" s="11" t="s">
        <v>2473</v>
      </c>
      <c r="B1232" s="8" t="s">
        <v>7547</v>
      </c>
      <c r="C1232" s="11" t="s">
        <v>304</v>
      </c>
      <c r="D1232" s="11" t="s">
        <v>2475</v>
      </c>
      <c r="E1232" s="11" t="s">
        <v>2476</v>
      </c>
      <c r="F1232" s="9"/>
      <c r="G1232" s="11" t="s">
        <v>2186</v>
      </c>
      <c r="H1232" s="11" t="s">
        <v>716</v>
      </c>
      <c r="I1232" s="11" t="s">
        <v>53</v>
      </c>
      <c r="J1232" s="11" t="s">
        <v>2194</v>
      </c>
      <c r="K1232" s="11" t="s">
        <v>2195</v>
      </c>
      <c r="L1232" s="11" t="s">
        <v>2474</v>
      </c>
      <c r="M1232" s="11" t="s">
        <v>2184</v>
      </c>
      <c r="N1232" s="11" t="s">
        <v>2185</v>
      </c>
      <c r="O1232" s="11" t="s">
        <v>2459</v>
      </c>
      <c r="P1232" s="11" t="s">
        <v>2456</v>
      </c>
      <c r="Q1232" s="11" t="s">
        <v>2458</v>
      </c>
      <c r="R1232" s="11" t="s">
        <v>2385</v>
      </c>
      <c r="S1232" s="11" t="s">
        <v>2382</v>
      </c>
      <c r="T1232" s="11" t="s">
        <v>2384</v>
      </c>
    </row>
    <row r="1233" spans="1:20" ht="30">
      <c r="A1233" s="11" t="s">
        <v>11896</v>
      </c>
      <c r="B1233" s="8" t="s">
        <v>7551</v>
      </c>
      <c r="C1233" s="11" t="s">
        <v>1414</v>
      </c>
      <c r="D1233" s="11" t="s">
        <v>11901</v>
      </c>
      <c r="E1233" s="11" t="s">
        <v>11902</v>
      </c>
      <c r="F1233" s="9"/>
      <c r="G1233" s="11" t="s">
        <v>11900</v>
      </c>
      <c r="H1233" s="11" t="s">
        <v>716</v>
      </c>
      <c r="I1233" s="11" t="s">
        <v>1816</v>
      </c>
      <c r="J1233" s="11" t="s">
        <v>5883</v>
      </c>
      <c r="K1233" s="11" t="s">
        <v>5884</v>
      </c>
      <c r="L1233" s="11" t="s">
        <v>11897</v>
      </c>
      <c r="M1233" s="11" t="s">
        <v>1211</v>
      </c>
      <c r="N1233" s="11" t="s">
        <v>11151</v>
      </c>
      <c r="O1233" s="11" t="s">
        <v>11158</v>
      </c>
      <c r="P1233" s="11" t="s">
        <v>11155</v>
      </c>
      <c r="Q1233" s="11" t="s">
        <v>11157</v>
      </c>
      <c r="R1233" s="11" t="s">
        <v>5882</v>
      </c>
      <c r="S1233" s="11" t="s">
        <v>5879</v>
      </c>
      <c r="T1233" s="11" t="s">
        <v>5881</v>
      </c>
    </row>
    <row r="1234" spans="1:20">
      <c r="A1234" t="s">
        <v>15761</v>
      </c>
      <c r="C1234" t="s">
        <v>15715</v>
      </c>
      <c r="D1234" t="s">
        <v>15716</v>
      </c>
    </row>
    <row r="1235" spans="1:20" ht="30">
      <c r="A1235" s="11" t="s">
        <v>15163</v>
      </c>
      <c r="B1235" s="8" t="s">
        <v>7556</v>
      </c>
      <c r="C1235" s="11" t="s">
        <v>251</v>
      </c>
      <c r="D1235" s="11" t="s">
        <v>15164</v>
      </c>
      <c r="E1235" s="11" t="s">
        <v>15165</v>
      </c>
      <c r="F1235" s="9"/>
      <c r="G1235" s="11" t="s">
        <v>15039</v>
      </c>
      <c r="H1235" s="11" t="s">
        <v>716</v>
      </c>
      <c r="I1235" s="11" t="s">
        <v>1520</v>
      </c>
      <c r="J1235" s="11" t="s">
        <v>5893</v>
      </c>
      <c r="K1235" s="11" t="s">
        <v>5894</v>
      </c>
      <c r="L1235" s="11" t="s">
        <v>3313</v>
      </c>
      <c r="M1235" s="11" t="s">
        <v>1211</v>
      </c>
      <c r="N1235" s="11" t="s">
        <v>8487</v>
      </c>
      <c r="O1235" s="11" t="s">
        <v>15141</v>
      </c>
      <c r="P1235" s="11" t="s">
        <v>15151</v>
      </c>
      <c r="Q1235" s="11" t="s">
        <v>15140</v>
      </c>
      <c r="R1235" s="11" t="s">
        <v>15029</v>
      </c>
      <c r="S1235" s="11" t="s">
        <v>15046</v>
      </c>
      <c r="T1235" s="11" t="s">
        <v>15028</v>
      </c>
    </row>
    <row r="1236" spans="1:20">
      <c r="A1236" s="11" t="s">
        <v>13827</v>
      </c>
      <c r="B1236" s="8" t="s">
        <v>7561</v>
      </c>
      <c r="C1236" s="11" t="s">
        <v>780</v>
      </c>
      <c r="D1236" s="11" t="s">
        <v>13828</v>
      </c>
      <c r="E1236" s="11" t="s">
        <v>13829</v>
      </c>
      <c r="F1236" s="9"/>
      <c r="G1236" s="11" t="s">
        <v>13819</v>
      </c>
      <c r="H1236" s="11" t="s">
        <v>716</v>
      </c>
      <c r="I1236" s="11" t="s">
        <v>399</v>
      </c>
      <c r="J1236" s="11" t="s">
        <v>5893</v>
      </c>
      <c r="K1236" s="11" t="s">
        <v>5894</v>
      </c>
      <c r="L1236" s="11" t="s">
        <v>3620</v>
      </c>
      <c r="M1236" s="11" t="s">
        <v>1211</v>
      </c>
      <c r="N1236" s="11" t="s">
        <v>11163</v>
      </c>
      <c r="O1236" s="11" t="s">
        <v>13824</v>
      </c>
      <c r="P1236" s="11" t="s">
        <v>13821</v>
      </c>
      <c r="Q1236" s="11" t="s">
        <v>13823</v>
      </c>
      <c r="R1236" s="11" t="s">
        <v>447</v>
      </c>
      <c r="S1236" s="11" t="s">
        <v>5883</v>
      </c>
      <c r="T1236" s="11" t="s">
        <v>447</v>
      </c>
    </row>
    <row r="1237" spans="1:20" ht="30">
      <c r="A1237" s="11" t="s">
        <v>13347</v>
      </c>
      <c r="B1237" s="8" t="s">
        <v>7575</v>
      </c>
      <c r="C1237" s="11" t="s">
        <v>640</v>
      </c>
      <c r="D1237" s="11" t="s">
        <v>13348</v>
      </c>
      <c r="E1237" s="11" t="s">
        <v>13349</v>
      </c>
      <c r="F1237" s="9"/>
      <c r="G1237" s="11" t="s">
        <v>13310</v>
      </c>
      <c r="H1237" s="11" t="s">
        <v>716</v>
      </c>
      <c r="I1237" s="11" t="s">
        <v>399</v>
      </c>
      <c r="J1237" s="11" t="s">
        <v>5893</v>
      </c>
      <c r="K1237" s="11" t="s">
        <v>5894</v>
      </c>
      <c r="L1237" s="11" t="s">
        <v>3043</v>
      </c>
      <c r="M1237" s="11" t="s">
        <v>1211</v>
      </c>
      <c r="N1237" s="11" t="s">
        <v>716</v>
      </c>
      <c r="O1237" s="11" t="s">
        <v>13303</v>
      </c>
      <c r="P1237" s="11" t="s">
        <v>13322</v>
      </c>
      <c r="Q1237" s="11" t="s">
        <v>13302</v>
      </c>
      <c r="R1237" s="11" t="s">
        <v>13291</v>
      </c>
      <c r="S1237" s="11" t="s">
        <v>13314</v>
      </c>
      <c r="T1237" s="11" t="s">
        <v>13290</v>
      </c>
    </row>
    <row r="1238" spans="1:20" ht="30">
      <c r="A1238" s="11" t="s">
        <v>7611</v>
      </c>
      <c r="B1238" s="8" t="s">
        <v>7573</v>
      </c>
      <c r="C1238" s="11" t="s">
        <v>838</v>
      </c>
      <c r="D1238" s="11" t="s">
        <v>7613</v>
      </c>
      <c r="E1238" s="11" t="s">
        <v>7614</v>
      </c>
      <c r="F1238" s="9"/>
      <c r="G1238" s="11" t="s">
        <v>7567</v>
      </c>
      <c r="H1238" s="11" t="s">
        <v>716</v>
      </c>
      <c r="I1238" s="11" t="s">
        <v>342</v>
      </c>
      <c r="J1238" s="11" t="s">
        <v>5893</v>
      </c>
      <c r="K1238" s="11" t="s">
        <v>5894</v>
      </c>
      <c r="L1238" s="11" t="s">
        <v>7612</v>
      </c>
      <c r="M1238" s="11" t="s">
        <v>1211</v>
      </c>
      <c r="N1238" s="11" t="s">
        <v>7115</v>
      </c>
      <c r="O1238" s="11" t="s">
        <v>7592</v>
      </c>
      <c r="P1238" s="11" t="s">
        <v>7589</v>
      </c>
      <c r="Q1238" s="11" t="s">
        <v>7591</v>
      </c>
      <c r="R1238" s="11" t="s">
        <v>7536</v>
      </c>
      <c r="S1238" s="11" t="s">
        <v>7533</v>
      </c>
      <c r="T1238" s="11" t="s">
        <v>7535</v>
      </c>
    </row>
    <row r="1239" spans="1:20" ht="30">
      <c r="A1239" s="11" t="s">
        <v>10801</v>
      </c>
      <c r="B1239" s="8" t="s">
        <v>7584</v>
      </c>
      <c r="C1239" s="11" t="s">
        <v>88</v>
      </c>
      <c r="D1239" s="11" t="s">
        <v>10802</v>
      </c>
      <c r="E1239" s="11" t="s">
        <v>10803</v>
      </c>
      <c r="F1239" s="9"/>
      <c r="G1239" s="11" t="s">
        <v>10726</v>
      </c>
      <c r="H1239" s="11" t="s">
        <v>716</v>
      </c>
      <c r="I1239" s="11" t="s">
        <v>316</v>
      </c>
      <c r="J1239" s="11" t="s">
        <v>5893</v>
      </c>
      <c r="K1239" s="11" t="s">
        <v>5894</v>
      </c>
      <c r="L1239" s="11" t="s">
        <v>7137</v>
      </c>
      <c r="M1239" s="11" t="s">
        <v>1211</v>
      </c>
      <c r="N1239" s="11" t="s">
        <v>716</v>
      </c>
      <c r="O1239" s="11" t="s">
        <v>10771</v>
      </c>
      <c r="P1239" s="11" t="s">
        <v>10768</v>
      </c>
      <c r="Q1239" s="11" t="s">
        <v>10770</v>
      </c>
      <c r="R1239" s="11" t="s">
        <v>10107</v>
      </c>
      <c r="S1239" s="11" t="s">
        <v>10104</v>
      </c>
      <c r="T1239" s="11" t="s">
        <v>10106</v>
      </c>
    </row>
    <row r="1240" spans="1:20" ht="30">
      <c r="A1240" s="11" t="s">
        <v>6363</v>
      </c>
      <c r="B1240" s="8" t="s">
        <v>7593</v>
      </c>
      <c r="C1240" s="11" t="s">
        <v>328</v>
      </c>
      <c r="D1240" s="11" t="s">
        <v>6393</v>
      </c>
      <c r="E1240" s="11" t="s">
        <v>6394</v>
      </c>
      <c r="F1240" s="9"/>
      <c r="G1240" s="11" t="s">
        <v>6391</v>
      </c>
      <c r="H1240" s="11" t="s">
        <v>716</v>
      </c>
      <c r="I1240" s="11" t="s">
        <v>166</v>
      </c>
      <c r="J1240" s="11" t="s">
        <v>5908</v>
      </c>
      <c r="K1240" s="11" t="s">
        <v>5909</v>
      </c>
      <c r="L1240" s="11" t="s">
        <v>6390</v>
      </c>
      <c r="M1240" s="11" t="s">
        <v>1211</v>
      </c>
      <c r="N1240" s="11" t="s">
        <v>716</v>
      </c>
      <c r="O1240" s="11" t="s">
        <v>6347</v>
      </c>
      <c r="P1240" s="11" t="s">
        <v>6364</v>
      </c>
      <c r="Q1240" s="11" t="s">
        <v>6346</v>
      </c>
      <c r="R1240" s="11" t="s">
        <v>5878</v>
      </c>
      <c r="S1240" s="11" t="s">
        <v>5875</v>
      </c>
      <c r="T1240" s="11" t="s">
        <v>5877</v>
      </c>
    </row>
    <row r="1241" spans="1:20" ht="30">
      <c r="A1241" s="11" t="s">
        <v>2789</v>
      </c>
      <c r="B1241" s="8" t="s">
        <v>7597</v>
      </c>
      <c r="C1241" s="11" t="s">
        <v>190</v>
      </c>
      <c r="D1241" s="11" t="s">
        <v>2791</v>
      </c>
      <c r="E1241" s="11" t="s">
        <v>2792</v>
      </c>
      <c r="F1241" s="9"/>
      <c r="G1241" s="11" t="s">
        <v>2186</v>
      </c>
      <c r="H1241" s="11" t="s">
        <v>716</v>
      </c>
      <c r="I1241" s="11" t="s">
        <v>53</v>
      </c>
      <c r="J1241" s="11" t="s">
        <v>2194</v>
      </c>
      <c r="K1241" s="11" t="s">
        <v>2195</v>
      </c>
      <c r="L1241" s="11" t="s">
        <v>2790</v>
      </c>
      <c r="M1241" s="11" t="s">
        <v>2184</v>
      </c>
      <c r="N1241" s="11" t="s">
        <v>2185</v>
      </c>
      <c r="O1241" s="11" t="s">
        <v>2759</v>
      </c>
      <c r="P1241" s="11" t="s">
        <v>2756</v>
      </c>
      <c r="Q1241" s="11" t="s">
        <v>2758</v>
      </c>
      <c r="R1241" s="11" t="s">
        <v>2678</v>
      </c>
      <c r="S1241" s="11" t="s">
        <v>2675</v>
      </c>
      <c r="T1241" s="11" t="s">
        <v>2677</v>
      </c>
    </row>
    <row r="1242" spans="1:20" ht="30">
      <c r="A1242" s="11" t="s">
        <v>3928</v>
      </c>
      <c r="B1242" s="8" t="s">
        <v>7602</v>
      </c>
      <c r="C1242" s="11" t="s">
        <v>304</v>
      </c>
      <c r="D1242" s="11" t="s">
        <v>2791</v>
      </c>
      <c r="E1242" s="11" t="s">
        <v>4054</v>
      </c>
      <c r="F1242" s="9"/>
      <c r="G1242" s="11" t="s">
        <v>3906</v>
      </c>
      <c r="H1242" s="11" t="s">
        <v>716</v>
      </c>
      <c r="I1242" s="11" t="s">
        <v>53</v>
      </c>
      <c r="J1242" s="11" t="s">
        <v>4051</v>
      </c>
      <c r="K1242" s="11" t="s">
        <v>4052</v>
      </c>
      <c r="L1242" s="11" t="s">
        <v>4053</v>
      </c>
      <c r="M1242" s="11" t="s">
        <v>4046</v>
      </c>
      <c r="N1242" s="11" t="s">
        <v>4047</v>
      </c>
      <c r="O1242" s="11" t="s">
        <v>1922</v>
      </c>
      <c r="P1242" s="11" t="s">
        <v>1919</v>
      </c>
      <c r="Q1242" s="11" t="s">
        <v>1921</v>
      </c>
      <c r="R1242" s="11" t="s">
        <v>729</v>
      </c>
      <c r="S1242" s="11" t="s">
        <v>991</v>
      </c>
      <c r="T1242" s="11" t="s">
        <v>993</v>
      </c>
    </row>
    <row r="1243" spans="1:20" ht="60">
      <c r="A1243" s="11" t="s">
        <v>15341</v>
      </c>
      <c r="B1243" s="8" t="s">
        <v>7591</v>
      </c>
      <c r="C1243" s="11" t="s">
        <v>401</v>
      </c>
      <c r="D1243" s="11" t="s">
        <v>15343</v>
      </c>
      <c r="E1243" s="11" t="s">
        <v>15344</v>
      </c>
      <c r="F1243" s="20">
        <v>79154348769</v>
      </c>
      <c r="G1243" s="11" t="s">
        <v>5862</v>
      </c>
      <c r="H1243" s="11" t="s">
        <v>5864</v>
      </c>
      <c r="I1243" s="11" t="s">
        <v>53</v>
      </c>
      <c r="J1243" s="11" t="s">
        <v>15338</v>
      </c>
      <c r="K1243" s="11" t="s">
        <v>15339</v>
      </c>
      <c r="L1243" s="11" t="s">
        <v>910</v>
      </c>
      <c r="M1243" s="11" t="s">
        <v>923</v>
      </c>
      <c r="N1243" s="11" t="s">
        <v>980</v>
      </c>
      <c r="O1243" s="11" t="s">
        <v>15348</v>
      </c>
      <c r="P1243" s="11" t="s">
        <v>15345</v>
      </c>
      <c r="Q1243" s="11" t="s">
        <v>15347</v>
      </c>
      <c r="R1243" s="11" t="s">
        <v>15301</v>
      </c>
      <c r="S1243" s="11" t="s">
        <v>15298</v>
      </c>
      <c r="T1243" s="11" t="s">
        <v>15300</v>
      </c>
    </row>
    <row r="1244" spans="1:20" ht="30">
      <c r="A1244" s="11" t="s">
        <v>12768</v>
      </c>
      <c r="B1244" s="8" t="s">
        <v>7610</v>
      </c>
      <c r="C1244" s="11" t="s">
        <v>615</v>
      </c>
      <c r="D1244" s="11" t="s">
        <v>12770</v>
      </c>
      <c r="E1244" s="11" t="s">
        <v>12771</v>
      </c>
      <c r="F1244" s="9"/>
      <c r="G1244" s="11" t="s">
        <v>12725</v>
      </c>
      <c r="H1244" s="11" t="s">
        <v>716</v>
      </c>
      <c r="I1244" s="11" t="s">
        <v>224</v>
      </c>
      <c r="J1244" s="11" t="s">
        <v>5893</v>
      </c>
      <c r="K1244" s="11" t="s">
        <v>5894</v>
      </c>
      <c r="L1244" s="11" t="s">
        <v>12769</v>
      </c>
      <c r="M1244" s="11" t="s">
        <v>1211</v>
      </c>
      <c r="N1244" s="11" t="s">
        <v>11163</v>
      </c>
      <c r="O1244" s="11" t="s">
        <v>12735</v>
      </c>
      <c r="P1244" s="11" t="s">
        <v>12748</v>
      </c>
      <c r="Q1244" s="11" t="s">
        <v>12734</v>
      </c>
      <c r="R1244" s="11" t="s">
        <v>12728</v>
      </c>
      <c r="S1244" s="11" t="s">
        <v>12739</v>
      </c>
      <c r="T1244" s="11" t="s">
        <v>12727</v>
      </c>
    </row>
    <row r="1245" spans="1:20" ht="30">
      <c r="A1245" s="11" t="s">
        <v>13255</v>
      </c>
      <c r="B1245" s="8" t="s">
        <v>7615</v>
      </c>
      <c r="C1245" s="11" t="s">
        <v>124</v>
      </c>
      <c r="D1245" s="11" t="s">
        <v>13256</v>
      </c>
      <c r="E1245" s="11" t="s">
        <v>13257</v>
      </c>
      <c r="F1245" s="9"/>
      <c r="G1245" s="11" t="s">
        <v>12127</v>
      </c>
      <c r="H1245" s="11" t="s">
        <v>716</v>
      </c>
      <c r="I1245" s="11" t="s">
        <v>224</v>
      </c>
      <c r="J1245" s="11" t="s">
        <v>5893</v>
      </c>
      <c r="K1245" s="11" t="s">
        <v>5894</v>
      </c>
      <c r="L1245" s="11" t="s">
        <v>6045</v>
      </c>
      <c r="M1245" s="11" t="s">
        <v>1211</v>
      </c>
      <c r="N1245" s="11" t="s">
        <v>11163</v>
      </c>
      <c r="O1245" s="11" t="s">
        <v>13236</v>
      </c>
      <c r="P1245" s="11" t="s">
        <v>13233</v>
      </c>
      <c r="Q1245" s="11" t="s">
        <v>13235</v>
      </c>
      <c r="R1245" s="11" t="s">
        <v>13048</v>
      </c>
      <c r="S1245" s="11" t="s">
        <v>13061</v>
      </c>
      <c r="T1245" s="11" t="s">
        <v>13047</v>
      </c>
    </row>
    <row r="1246" spans="1:20" ht="30">
      <c r="A1246" s="11" t="s">
        <v>15110</v>
      </c>
      <c r="B1246" s="8" t="s">
        <v>7618</v>
      </c>
      <c r="C1246" s="11" t="s">
        <v>168</v>
      </c>
      <c r="D1246" s="11" t="s">
        <v>15111</v>
      </c>
      <c r="E1246" s="11" t="s">
        <v>15112</v>
      </c>
      <c r="F1246" s="9"/>
      <c r="G1246" s="11" t="s">
        <v>15033</v>
      </c>
      <c r="H1246" s="11" t="s">
        <v>716</v>
      </c>
      <c r="I1246" s="11" t="s">
        <v>1520</v>
      </c>
      <c r="J1246" s="11" t="s">
        <v>5893</v>
      </c>
      <c r="K1246" s="11" t="s">
        <v>5894</v>
      </c>
      <c r="L1246" s="11" t="s">
        <v>12463</v>
      </c>
      <c r="M1246" s="11" t="s">
        <v>1211</v>
      </c>
      <c r="N1246" s="11" t="s">
        <v>8487</v>
      </c>
      <c r="O1246" s="11" t="s">
        <v>15075</v>
      </c>
      <c r="P1246" s="11" t="s">
        <v>15084</v>
      </c>
      <c r="Q1246" s="11" t="s">
        <v>15074</v>
      </c>
      <c r="R1246" s="11" t="s">
        <v>15029</v>
      </c>
      <c r="S1246" s="11" t="s">
        <v>15046</v>
      </c>
      <c r="T1246" s="11" t="s">
        <v>15028</v>
      </c>
    </row>
    <row r="1247" spans="1:20" ht="30">
      <c r="A1247" s="11" t="s">
        <v>11170</v>
      </c>
      <c r="B1247" s="8" t="s">
        <v>7535</v>
      </c>
      <c r="C1247" s="11" t="s">
        <v>780</v>
      </c>
      <c r="D1247" s="11" t="s">
        <v>11178</v>
      </c>
      <c r="E1247" s="11" t="s">
        <v>11179</v>
      </c>
      <c r="F1247" s="9"/>
      <c r="G1247" s="11" t="s">
        <v>11164</v>
      </c>
      <c r="H1247" s="11" t="s">
        <v>716</v>
      </c>
      <c r="I1247" s="11" t="s">
        <v>1816</v>
      </c>
      <c r="J1247" s="11" t="s">
        <v>5908</v>
      </c>
      <c r="K1247" s="11" t="s">
        <v>5909</v>
      </c>
      <c r="L1247" s="11" t="s">
        <v>11177</v>
      </c>
      <c r="M1247" s="11" t="s">
        <v>1211</v>
      </c>
      <c r="N1247" s="11" t="s">
        <v>11163</v>
      </c>
      <c r="O1247" s="11" t="s">
        <v>11147</v>
      </c>
      <c r="P1247" s="11" t="s">
        <v>11171</v>
      </c>
      <c r="Q1247" s="11" t="s">
        <v>11146</v>
      </c>
      <c r="R1247" s="11" t="s">
        <v>11158</v>
      </c>
      <c r="S1247" s="11" t="s">
        <v>11155</v>
      </c>
      <c r="T1247" s="11" t="s">
        <v>11157</v>
      </c>
    </row>
    <row r="1248" spans="1:20" ht="30">
      <c r="A1248" s="11" t="s">
        <v>1935</v>
      </c>
      <c r="B1248" s="8" t="s">
        <v>7628</v>
      </c>
      <c r="C1248" s="11" t="s">
        <v>124</v>
      </c>
      <c r="D1248" s="11" t="s">
        <v>1961</v>
      </c>
      <c r="E1248" s="11" t="s">
        <v>1962</v>
      </c>
      <c r="F1248" s="9"/>
      <c r="G1248" s="11" t="s">
        <v>1912</v>
      </c>
      <c r="H1248" s="11" t="s">
        <v>716</v>
      </c>
      <c r="I1248" s="11" t="s">
        <v>53</v>
      </c>
      <c r="J1248" s="11" t="s">
        <v>1714</v>
      </c>
      <c r="K1248" s="11" t="s">
        <v>1959</v>
      </c>
      <c r="L1248" s="11" t="s">
        <v>1960</v>
      </c>
      <c r="M1248" s="11" t="s">
        <v>1910</v>
      </c>
      <c r="N1248" s="11" t="s">
        <v>1911</v>
      </c>
      <c r="O1248" s="11" t="s">
        <v>1907</v>
      </c>
      <c r="P1248" s="11" t="s">
        <v>1936</v>
      </c>
      <c r="Q1248" s="11" t="s">
        <v>1906</v>
      </c>
      <c r="R1248" s="11" t="s">
        <v>1918</v>
      </c>
      <c r="S1248" s="11" t="s">
        <v>1915</v>
      </c>
      <c r="T1248" s="11" t="s">
        <v>1917</v>
      </c>
    </row>
    <row r="1249" spans="1:20" ht="30">
      <c r="A1249" s="11" t="s">
        <v>7897</v>
      </c>
      <c r="B1249" s="8" t="s">
        <v>7641</v>
      </c>
      <c r="C1249" s="11" t="s">
        <v>208</v>
      </c>
      <c r="D1249" s="11" t="s">
        <v>7899</v>
      </c>
      <c r="E1249" s="11" t="s">
        <v>7900</v>
      </c>
      <c r="F1249" s="9"/>
      <c r="G1249" s="11" t="s">
        <v>7837</v>
      </c>
      <c r="H1249" s="11" t="s">
        <v>716</v>
      </c>
      <c r="I1249" s="11" t="s">
        <v>342</v>
      </c>
      <c r="J1249" s="11" t="s">
        <v>5893</v>
      </c>
      <c r="K1249" s="11" t="s">
        <v>5894</v>
      </c>
      <c r="L1249" s="11" t="s">
        <v>7898</v>
      </c>
      <c r="M1249" s="11" t="s">
        <v>1211</v>
      </c>
      <c r="N1249" s="11" t="s">
        <v>716</v>
      </c>
      <c r="O1249" s="11" t="s">
        <v>7887</v>
      </c>
      <c r="P1249" s="11" t="s">
        <v>7884</v>
      </c>
      <c r="Q1249" s="11" t="s">
        <v>7886</v>
      </c>
      <c r="R1249" s="11" t="s">
        <v>7848</v>
      </c>
      <c r="S1249" s="11" t="s">
        <v>7845</v>
      </c>
      <c r="T1249" s="11" t="s">
        <v>7847</v>
      </c>
    </row>
    <row r="1250" spans="1:20" ht="45">
      <c r="A1250" s="11" t="s">
        <v>15664</v>
      </c>
      <c r="B1250" s="8" t="s">
        <v>7650</v>
      </c>
      <c r="C1250" s="11" t="s">
        <v>226</v>
      </c>
      <c r="D1250" s="11" t="s">
        <v>15666</v>
      </c>
      <c r="E1250" s="11" t="s">
        <v>15667</v>
      </c>
      <c r="F1250" s="9"/>
      <c r="G1250" s="11" t="s">
        <v>15439</v>
      </c>
      <c r="H1250" s="11" t="s">
        <v>54</v>
      </c>
      <c r="I1250" s="11" t="s">
        <v>53</v>
      </c>
      <c r="J1250" s="11" t="s">
        <v>15636</v>
      </c>
      <c r="K1250" s="11" t="s">
        <v>15662</v>
      </c>
      <c r="L1250" s="11" t="s">
        <v>15665</v>
      </c>
      <c r="M1250" s="11" t="s">
        <v>15628</v>
      </c>
      <c r="N1250" s="11" t="s">
        <v>15629</v>
      </c>
      <c r="O1250" s="11" t="s">
        <v>15647</v>
      </c>
      <c r="P1250" s="11" t="s">
        <v>15644</v>
      </c>
      <c r="Q1250" s="11" t="s">
        <v>15646</v>
      </c>
      <c r="R1250" s="11" t="s">
        <v>15635</v>
      </c>
      <c r="S1250" s="11" t="s">
        <v>15632</v>
      </c>
      <c r="T1250" s="11" t="s">
        <v>15634</v>
      </c>
    </row>
    <row r="1251" spans="1:20" ht="30">
      <c r="A1251" s="11" t="s">
        <v>8106</v>
      </c>
      <c r="B1251" s="8" t="s">
        <v>7654</v>
      </c>
      <c r="C1251" s="11" t="s">
        <v>1414</v>
      </c>
      <c r="D1251" s="11" t="s">
        <v>8110</v>
      </c>
      <c r="E1251" s="11" t="s">
        <v>8111</v>
      </c>
      <c r="F1251" s="9"/>
      <c r="G1251" s="11" t="s">
        <v>8108</v>
      </c>
      <c r="H1251" s="11" t="s">
        <v>716</v>
      </c>
      <c r="I1251" s="11" t="s">
        <v>376</v>
      </c>
      <c r="J1251" s="11" t="s">
        <v>5484</v>
      </c>
      <c r="K1251" s="11" t="s">
        <v>7435</v>
      </c>
      <c r="L1251" s="11" t="s">
        <v>1834</v>
      </c>
      <c r="M1251" s="11" t="s">
        <v>1211</v>
      </c>
      <c r="N1251" s="11" t="s">
        <v>8091</v>
      </c>
      <c r="O1251" s="11" t="s">
        <v>8115</v>
      </c>
      <c r="P1251" s="11" t="s">
        <v>8112</v>
      </c>
      <c r="Q1251" s="11" t="s">
        <v>8114</v>
      </c>
      <c r="R1251" s="11" t="s">
        <v>8086</v>
      </c>
      <c r="S1251" s="11" t="s">
        <v>8083</v>
      </c>
      <c r="T1251" s="11" t="s">
        <v>8085</v>
      </c>
    </row>
    <row r="1252" spans="1:20" ht="30">
      <c r="A1252" s="11" t="s">
        <v>6044</v>
      </c>
      <c r="B1252" s="8" t="s">
        <v>7658</v>
      </c>
      <c r="C1252" s="11" t="s">
        <v>701</v>
      </c>
      <c r="D1252" s="11" t="s">
        <v>6046</v>
      </c>
      <c r="E1252" s="11" t="s">
        <v>6047</v>
      </c>
      <c r="F1252" s="9"/>
      <c r="G1252" s="11" t="s">
        <v>5955</v>
      </c>
      <c r="H1252" s="11" t="s">
        <v>716</v>
      </c>
      <c r="I1252" s="11" t="s">
        <v>166</v>
      </c>
      <c r="J1252" s="11" t="s">
        <v>5893</v>
      </c>
      <c r="K1252" s="11" t="s">
        <v>5894</v>
      </c>
      <c r="L1252" s="11" t="s">
        <v>6045</v>
      </c>
      <c r="M1252" s="11" t="s">
        <v>1211</v>
      </c>
      <c r="N1252" s="11" t="s">
        <v>716</v>
      </c>
      <c r="O1252" s="11" t="s">
        <v>6010</v>
      </c>
      <c r="P1252" s="11" t="s">
        <v>6007</v>
      </c>
      <c r="Q1252" s="11" t="s">
        <v>6009</v>
      </c>
      <c r="R1252" s="11" t="s">
        <v>5962</v>
      </c>
      <c r="S1252" s="11" t="s">
        <v>5959</v>
      </c>
      <c r="T1252" s="11" t="s">
        <v>5961</v>
      </c>
    </row>
    <row r="1253" spans="1:20" ht="30">
      <c r="A1253" s="11" t="s">
        <v>12384</v>
      </c>
      <c r="B1253" s="8" t="s">
        <v>7666</v>
      </c>
      <c r="C1253" s="11" t="s">
        <v>5107</v>
      </c>
      <c r="D1253" s="11" t="s">
        <v>12386</v>
      </c>
      <c r="E1253" s="11" t="s">
        <v>12387</v>
      </c>
      <c r="F1253" s="9"/>
      <c r="G1253" s="11" t="s">
        <v>12291</v>
      </c>
      <c r="H1253" s="11" t="s">
        <v>716</v>
      </c>
      <c r="I1253" s="11" t="s">
        <v>1816</v>
      </c>
      <c r="J1253" s="11" t="s">
        <v>5893</v>
      </c>
      <c r="K1253" s="11" t="s">
        <v>5894</v>
      </c>
      <c r="L1253" s="11" t="s">
        <v>12385</v>
      </c>
      <c r="M1253" s="11" t="s">
        <v>1211</v>
      </c>
      <c r="N1253" s="11" t="s">
        <v>11163</v>
      </c>
      <c r="O1253" s="11" t="s">
        <v>9352</v>
      </c>
      <c r="P1253" s="11" t="s">
        <v>12372</v>
      </c>
      <c r="Q1253" s="11" t="s">
        <v>12362</v>
      </c>
      <c r="R1253" s="11" t="s">
        <v>11403</v>
      </c>
      <c r="S1253" s="11" t="s">
        <v>11400</v>
      </c>
      <c r="T1253" s="11" t="s">
        <v>11402</v>
      </c>
    </row>
    <row r="1254" spans="1:20" ht="45">
      <c r="A1254" s="11" t="s">
        <v>5366</v>
      </c>
      <c r="B1254" s="8" t="s">
        <v>7671</v>
      </c>
      <c r="C1254" s="11" t="s">
        <v>4225</v>
      </c>
      <c r="D1254" s="11" t="s">
        <v>5369</v>
      </c>
      <c r="E1254" s="11" t="s">
        <v>5370</v>
      </c>
      <c r="F1254" s="9">
        <v>79117779874</v>
      </c>
      <c r="G1254" s="11" t="s">
        <v>5368</v>
      </c>
      <c r="H1254" s="11" t="s">
        <v>716</v>
      </c>
      <c r="I1254" s="11" t="s">
        <v>399</v>
      </c>
      <c r="J1254" s="11" t="s">
        <v>5363</v>
      </c>
      <c r="K1254" s="11" t="s">
        <v>5364</v>
      </c>
      <c r="L1254" s="11" t="s">
        <v>5367</v>
      </c>
      <c r="M1254" s="11" t="s">
        <v>5302</v>
      </c>
      <c r="N1254" s="11" t="s">
        <v>5287</v>
      </c>
      <c r="O1254" s="11" t="s">
        <v>5310</v>
      </c>
      <c r="P1254" s="11" t="s">
        <v>5307</v>
      </c>
      <c r="Q1254" s="11" t="s">
        <v>5309</v>
      </c>
      <c r="R1254" s="11" t="s">
        <v>5293</v>
      </c>
      <c r="S1254" s="11" t="s">
        <v>5290</v>
      </c>
      <c r="T1254" s="11" t="s">
        <v>5292</v>
      </c>
    </row>
    <row r="1255" spans="1:20" ht="30">
      <c r="A1255" s="11" t="s">
        <v>11189</v>
      </c>
      <c r="B1255" s="8" t="s">
        <v>7676</v>
      </c>
      <c r="C1255" s="11" t="s">
        <v>1543</v>
      </c>
      <c r="D1255" s="11" t="s">
        <v>11192</v>
      </c>
      <c r="E1255" s="11" t="s">
        <v>11193</v>
      </c>
      <c r="F1255" s="9"/>
      <c r="G1255" s="11" t="s">
        <v>11152</v>
      </c>
      <c r="H1255" s="11" t="s">
        <v>716</v>
      </c>
      <c r="I1255" s="11" t="s">
        <v>1816</v>
      </c>
      <c r="J1255" s="11" t="s">
        <v>5908</v>
      </c>
      <c r="K1255" s="11" t="s">
        <v>5909</v>
      </c>
      <c r="L1255" s="11" t="s">
        <v>11190</v>
      </c>
      <c r="M1255" s="11" t="s">
        <v>1211</v>
      </c>
      <c r="N1255" s="11" t="s">
        <v>11163</v>
      </c>
      <c r="O1255" s="11" t="s">
        <v>11147</v>
      </c>
      <c r="P1255" s="11" t="s">
        <v>11171</v>
      </c>
      <c r="Q1255" s="11" t="s">
        <v>11146</v>
      </c>
      <c r="R1255" s="11" t="s">
        <v>11158</v>
      </c>
      <c r="S1255" s="11" t="s">
        <v>11155</v>
      </c>
      <c r="T1255" s="11" t="s">
        <v>11157</v>
      </c>
    </row>
    <row r="1256" spans="1:20" ht="30">
      <c r="A1256" s="11" t="s">
        <v>15617</v>
      </c>
      <c r="B1256" s="8" t="s">
        <v>7680</v>
      </c>
      <c r="C1256" s="11" t="s">
        <v>2550</v>
      </c>
      <c r="D1256" s="11" t="s">
        <v>15619</v>
      </c>
      <c r="E1256" s="11" t="s">
        <v>15620</v>
      </c>
      <c r="F1256" s="9"/>
      <c r="G1256" s="11" t="s">
        <v>15439</v>
      </c>
      <c r="H1256" s="11" t="s">
        <v>54</v>
      </c>
      <c r="I1256" s="11" t="s">
        <v>53</v>
      </c>
      <c r="J1256" s="11" t="s">
        <v>4364</v>
      </c>
      <c r="K1256" s="11" t="s">
        <v>15615</v>
      </c>
      <c r="L1256" s="11" t="s">
        <v>2973</v>
      </c>
      <c r="M1256" s="11" t="s">
        <v>15437</v>
      </c>
      <c r="N1256" s="11" t="s">
        <v>15438</v>
      </c>
      <c r="O1256" s="11" t="s">
        <v>447</v>
      </c>
      <c r="P1256" s="11" t="s">
        <v>15442</v>
      </c>
      <c r="Q1256" s="11" t="s">
        <v>447</v>
      </c>
      <c r="R1256" s="11" t="s">
        <v>15447</v>
      </c>
      <c r="S1256" s="11" t="s">
        <v>15444</v>
      </c>
      <c r="T1256" s="11" t="s">
        <v>15446</v>
      </c>
    </row>
    <row r="1257" spans="1:20" ht="30">
      <c r="A1257" s="11" t="s">
        <v>14371</v>
      </c>
      <c r="B1257" s="8" t="s">
        <v>7685</v>
      </c>
      <c r="C1257" s="11" t="s">
        <v>190</v>
      </c>
      <c r="D1257" s="11" t="s">
        <v>14373</v>
      </c>
      <c r="E1257" s="11" t="s">
        <v>14374</v>
      </c>
      <c r="F1257" s="9"/>
      <c r="G1257" s="11" t="s">
        <v>14232</v>
      </c>
      <c r="H1257" s="11" t="s">
        <v>716</v>
      </c>
      <c r="I1257" s="11" t="s">
        <v>1520</v>
      </c>
      <c r="J1257" s="11" t="s">
        <v>5893</v>
      </c>
      <c r="K1257" s="11" t="s">
        <v>5894</v>
      </c>
      <c r="L1257" s="11" t="s">
        <v>452</v>
      </c>
      <c r="M1257" s="11" t="s">
        <v>1211</v>
      </c>
      <c r="N1257" s="11" t="s">
        <v>8487</v>
      </c>
      <c r="O1257" s="11" t="s">
        <v>14378</v>
      </c>
      <c r="P1257" s="11" t="s">
        <v>14375</v>
      </c>
      <c r="Q1257" s="11" t="s">
        <v>14377</v>
      </c>
      <c r="R1257" s="11" t="s">
        <v>14230</v>
      </c>
      <c r="S1257" s="11" t="s">
        <v>14248</v>
      </c>
      <c r="T1257" s="11" t="s">
        <v>14229</v>
      </c>
    </row>
    <row r="1258" spans="1:20" ht="30">
      <c r="A1258" s="11" t="s">
        <v>7253</v>
      </c>
      <c r="B1258" s="8" t="s">
        <v>7689</v>
      </c>
      <c r="C1258" s="11" t="s">
        <v>615</v>
      </c>
      <c r="D1258" s="11" t="s">
        <v>7254</v>
      </c>
      <c r="E1258" s="11" t="s">
        <v>7255</v>
      </c>
      <c r="F1258" s="9"/>
      <c r="G1258" s="11" t="s">
        <v>7202</v>
      </c>
      <c r="H1258" s="11" t="s">
        <v>716</v>
      </c>
      <c r="I1258" s="11" t="s">
        <v>342</v>
      </c>
      <c r="J1258" s="11" t="s">
        <v>5893</v>
      </c>
      <c r="K1258" s="11" t="s">
        <v>5894</v>
      </c>
      <c r="L1258" s="11" t="s">
        <v>2503</v>
      </c>
      <c r="M1258" s="11" t="s">
        <v>1211</v>
      </c>
      <c r="N1258" s="11" t="s">
        <v>716</v>
      </c>
      <c r="O1258" s="11" t="s">
        <v>7251</v>
      </c>
      <c r="P1258" s="11" t="s">
        <v>7248</v>
      </c>
      <c r="Q1258" s="11" t="s">
        <v>7250</v>
      </c>
      <c r="R1258" s="11" t="s">
        <v>7058</v>
      </c>
      <c r="S1258" s="11" t="s">
        <v>7055</v>
      </c>
      <c r="T1258" s="11" t="s">
        <v>7057</v>
      </c>
    </row>
    <row r="1259" spans="1:20" ht="30">
      <c r="A1259" s="11" t="s">
        <v>2794</v>
      </c>
      <c r="B1259" s="8" t="s">
        <v>7699</v>
      </c>
      <c r="C1259" s="11" t="s">
        <v>958</v>
      </c>
      <c r="D1259" s="11" t="s">
        <v>2796</v>
      </c>
      <c r="E1259" s="11" t="s">
        <v>2797</v>
      </c>
      <c r="F1259" s="9"/>
      <c r="G1259" s="11" t="s">
        <v>2186</v>
      </c>
      <c r="H1259" s="11" t="s">
        <v>716</v>
      </c>
      <c r="I1259" s="11" t="s">
        <v>53</v>
      </c>
      <c r="J1259" s="11" t="s">
        <v>2194</v>
      </c>
      <c r="K1259" s="11" t="s">
        <v>2195</v>
      </c>
      <c r="L1259" s="11" t="s">
        <v>2795</v>
      </c>
      <c r="M1259" s="11" t="s">
        <v>2184</v>
      </c>
      <c r="N1259" s="11" t="s">
        <v>2185</v>
      </c>
      <c r="O1259" s="11" t="s">
        <v>2759</v>
      </c>
      <c r="P1259" s="11" t="s">
        <v>2756</v>
      </c>
      <c r="Q1259" s="11" t="s">
        <v>2758</v>
      </c>
      <c r="R1259" s="11" t="s">
        <v>2678</v>
      </c>
      <c r="S1259" s="11" t="s">
        <v>2675</v>
      </c>
      <c r="T1259" s="11" t="s">
        <v>2677</v>
      </c>
    </row>
    <row r="1260" spans="1:20" ht="30">
      <c r="A1260" s="11" t="s">
        <v>8581</v>
      </c>
      <c r="B1260" s="8" t="s">
        <v>7703</v>
      </c>
      <c r="C1260" s="11" t="s">
        <v>838</v>
      </c>
      <c r="D1260" s="11" t="s">
        <v>8583</v>
      </c>
      <c r="E1260" s="11" t="s">
        <v>8584</v>
      </c>
      <c r="F1260" s="9"/>
      <c r="G1260" s="11" t="s">
        <v>8476</v>
      </c>
      <c r="H1260" s="11" t="s">
        <v>716</v>
      </c>
      <c r="I1260" s="11" t="s">
        <v>287</v>
      </c>
      <c r="J1260" s="11" t="s">
        <v>5893</v>
      </c>
      <c r="K1260" s="11" t="s">
        <v>5894</v>
      </c>
      <c r="L1260" s="11" t="s">
        <v>8582</v>
      </c>
      <c r="M1260" s="11" t="s">
        <v>1211</v>
      </c>
      <c r="N1260" s="11" t="s">
        <v>8487</v>
      </c>
      <c r="O1260" s="11" t="s">
        <v>8564</v>
      </c>
      <c r="P1260" s="11" t="s">
        <v>8561</v>
      </c>
      <c r="Q1260" s="11" t="s">
        <v>8563</v>
      </c>
      <c r="R1260" s="11" t="s">
        <v>8473</v>
      </c>
      <c r="S1260" s="11" t="s">
        <v>8490</v>
      </c>
      <c r="T1260" s="11" t="s">
        <v>8472</v>
      </c>
    </row>
    <row r="1261" spans="1:20" ht="30">
      <c r="A1261" s="11" t="s">
        <v>3721</v>
      </c>
      <c r="B1261" s="8" t="s">
        <v>7707</v>
      </c>
      <c r="C1261" s="11" t="s">
        <v>838</v>
      </c>
      <c r="D1261" s="11" t="s">
        <v>3723</v>
      </c>
      <c r="E1261" s="11" t="s">
        <v>3724</v>
      </c>
      <c r="F1261" s="9"/>
      <c r="G1261" s="11" t="s">
        <v>2670</v>
      </c>
      <c r="H1261" s="11" t="s">
        <v>716</v>
      </c>
      <c r="I1261" s="11" t="s">
        <v>53</v>
      </c>
      <c r="J1261" s="11" t="s">
        <v>2194</v>
      </c>
      <c r="K1261" s="11" t="s">
        <v>3366</v>
      </c>
      <c r="L1261" s="11" t="s">
        <v>3722</v>
      </c>
      <c r="M1261" s="11" t="s">
        <v>3348</v>
      </c>
      <c r="N1261" s="11" t="s">
        <v>3349</v>
      </c>
      <c r="O1261" s="11" t="s">
        <v>3667</v>
      </c>
      <c r="P1261" s="11" t="s">
        <v>3664</v>
      </c>
      <c r="Q1261" s="11" t="s">
        <v>3666</v>
      </c>
      <c r="R1261" s="11" t="s">
        <v>3355</v>
      </c>
      <c r="S1261" s="11" t="s">
        <v>3352</v>
      </c>
      <c r="T1261" s="11" t="s">
        <v>3354</v>
      </c>
    </row>
    <row r="1262" spans="1:20" ht="30">
      <c r="A1262" s="11" t="s">
        <v>6010</v>
      </c>
      <c r="B1262" s="8" t="s">
        <v>7697</v>
      </c>
      <c r="C1262" s="11" t="s">
        <v>860</v>
      </c>
      <c r="D1262" s="11" t="s">
        <v>3723</v>
      </c>
      <c r="E1262" s="11" t="s">
        <v>6014</v>
      </c>
      <c r="F1262" s="9"/>
      <c r="G1262" s="11" t="s">
        <v>6012</v>
      </c>
      <c r="H1262" s="11" t="s">
        <v>716</v>
      </c>
      <c r="I1262" s="11" t="s">
        <v>166</v>
      </c>
      <c r="J1262" s="11" t="s">
        <v>5908</v>
      </c>
      <c r="K1262" s="11" t="s">
        <v>5909</v>
      </c>
      <c r="L1262" s="11" t="s">
        <v>6011</v>
      </c>
      <c r="M1262" s="11" t="s">
        <v>1211</v>
      </c>
      <c r="N1262" s="11" t="s">
        <v>716</v>
      </c>
      <c r="O1262" s="11" t="s">
        <v>5962</v>
      </c>
      <c r="P1262" s="11" t="s">
        <v>5959</v>
      </c>
      <c r="Q1262" s="11" t="s">
        <v>5961</v>
      </c>
      <c r="R1262" s="11" t="s">
        <v>5878</v>
      </c>
      <c r="S1262" s="11" t="s">
        <v>5875</v>
      </c>
      <c r="T1262" s="11" t="s">
        <v>5877</v>
      </c>
    </row>
    <row r="1263" spans="1:20" ht="30">
      <c r="A1263" s="11" t="s">
        <v>1100</v>
      </c>
      <c r="B1263" s="8" t="s">
        <v>7711</v>
      </c>
      <c r="C1263" s="11" t="s">
        <v>190</v>
      </c>
      <c r="D1263" s="11" t="s">
        <v>1102</v>
      </c>
      <c r="E1263" s="11" t="s">
        <v>1103</v>
      </c>
      <c r="F1263" s="9">
        <v>79260390253</v>
      </c>
      <c r="G1263" s="11" t="s">
        <v>1044</v>
      </c>
      <c r="H1263" s="11" t="s">
        <v>716</v>
      </c>
      <c r="I1263" s="11" t="s">
        <v>53</v>
      </c>
      <c r="J1263" s="11" t="s">
        <v>1094</v>
      </c>
      <c r="K1263" s="11" t="s">
        <v>1095</v>
      </c>
      <c r="L1263" s="11" t="s">
        <v>1101</v>
      </c>
      <c r="M1263" s="11" t="s">
        <v>1042</v>
      </c>
      <c r="N1263" s="11" t="s">
        <v>1087</v>
      </c>
      <c r="O1263" s="11" t="s">
        <v>1093</v>
      </c>
      <c r="P1263" s="11" t="s">
        <v>1090</v>
      </c>
      <c r="Q1263" s="11" t="s">
        <v>1092</v>
      </c>
      <c r="R1263" s="11" t="s">
        <v>1050</v>
      </c>
      <c r="S1263" s="11" t="s">
        <v>1047</v>
      </c>
      <c r="T1263" s="11" t="s">
        <v>1049</v>
      </c>
    </row>
    <row r="1264" spans="1:20" ht="30">
      <c r="A1264" s="11" t="s">
        <v>15386</v>
      </c>
      <c r="B1264" s="8" t="s">
        <v>7715</v>
      </c>
      <c r="C1264" s="11" t="s">
        <v>772</v>
      </c>
      <c r="D1264" s="11" t="s">
        <v>15387</v>
      </c>
      <c r="E1264" s="11" t="s">
        <v>15388</v>
      </c>
      <c r="F1264" s="9"/>
      <c r="G1264" s="11" t="s">
        <v>5862</v>
      </c>
      <c r="H1264" s="11" t="s">
        <v>5864</v>
      </c>
      <c r="I1264" s="11" t="s">
        <v>53</v>
      </c>
      <c r="J1264" s="11" t="s">
        <v>5604</v>
      </c>
      <c r="K1264" s="11" t="s">
        <v>15372</v>
      </c>
      <c r="L1264" s="11" t="s">
        <v>674</v>
      </c>
      <c r="M1264" s="11" t="s">
        <v>15377</v>
      </c>
      <c r="N1264" s="11" t="s">
        <v>15378</v>
      </c>
      <c r="O1264" s="11" t="s">
        <v>15384</v>
      </c>
      <c r="P1264" s="11" t="s">
        <v>15381</v>
      </c>
      <c r="Q1264" s="11" t="s">
        <v>15383</v>
      </c>
      <c r="R1264" s="11" t="s">
        <v>15301</v>
      </c>
      <c r="S1264" s="11" t="s">
        <v>15298</v>
      </c>
      <c r="T1264" s="11" t="s">
        <v>15300</v>
      </c>
    </row>
    <row r="1265" spans="1:20" ht="30">
      <c r="A1265" s="11" t="s">
        <v>7735</v>
      </c>
      <c r="B1265" s="8" t="s">
        <v>7645</v>
      </c>
      <c r="C1265" s="11" t="s">
        <v>7227</v>
      </c>
      <c r="D1265" s="11" t="s">
        <v>7738</v>
      </c>
      <c r="E1265" s="11" t="s">
        <v>7739</v>
      </c>
      <c r="F1265" s="9"/>
      <c r="G1265" s="11" t="s">
        <v>7737</v>
      </c>
      <c r="H1265" s="11" t="s">
        <v>716</v>
      </c>
      <c r="I1265" s="11" t="s">
        <v>342</v>
      </c>
      <c r="J1265" s="11" t="s">
        <v>5893</v>
      </c>
      <c r="K1265" s="11" t="s">
        <v>5894</v>
      </c>
      <c r="L1265" s="11" t="s">
        <v>632</v>
      </c>
      <c r="M1265" s="11" t="s">
        <v>4806</v>
      </c>
      <c r="N1265" s="11" t="s">
        <v>7115</v>
      </c>
      <c r="O1265" s="11" t="s">
        <v>7743</v>
      </c>
      <c r="P1265" s="11" t="s">
        <v>7740</v>
      </c>
      <c r="Q1265" s="11" t="s">
        <v>7742</v>
      </c>
      <c r="R1265" s="11" t="s">
        <v>7733</v>
      </c>
      <c r="S1265" s="11" t="s">
        <v>7730</v>
      </c>
      <c r="T1265" s="11" t="s">
        <v>7732</v>
      </c>
    </row>
    <row r="1266" spans="1:20" ht="60">
      <c r="A1266" s="11" t="s">
        <v>7002</v>
      </c>
      <c r="B1266" s="8" t="s">
        <v>7724</v>
      </c>
      <c r="C1266" s="11" t="s">
        <v>328</v>
      </c>
      <c r="D1266" s="11" t="s">
        <v>7003</v>
      </c>
      <c r="E1266" s="11" t="s">
        <v>7004</v>
      </c>
      <c r="F1266" s="9"/>
      <c r="G1266" s="11" t="s">
        <v>6897</v>
      </c>
      <c r="H1266" s="11" t="s">
        <v>716</v>
      </c>
      <c r="I1266" s="11" t="s">
        <v>166</v>
      </c>
      <c r="J1266" s="11" t="s">
        <v>5484</v>
      </c>
      <c r="K1266" s="11" t="s">
        <v>6891</v>
      </c>
      <c r="L1266" s="11" t="s">
        <v>4301</v>
      </c>
      <c r="M1266" s="11" t="s">
        <v>712</v>
      </c>
      <c r="N1266" s="11" t="s">
        <v>6976</v>
      </c>
      <c r="O1266" s="11" t="s">
        <v>6983</v>
      </c>
      <c r="P1266" s="11" t="s">
        <v>6980</v>
      </c>
      <c r="Q1266" s="11" t="s">
        <v>6982</v>
      </c>
      <c r="R1266" s="11" t="s">
        <v>5878</v>
      </c>
      <c r="S1266" s="11" t="s">
        <v>5875</v>
      </c>
      <c r="T1266" s="11" t="s">
        <v>5877</v>
      </c>
    </row>
    <row r="1267" spans="1:20" ht="30">
      <c r="A1267" s="11" t="s">
        <v>15515</v>
      </c>
      <c r="B1267" s="8" t="s">
        <v>7734</v>
      </c>
      <c r="C1267" s="11" t="s">
        <v>77</v>
      </c>
      <c r="D1267" s="11" t="s">
        <v>15517</v>
      </c>
      <c r="E1267" s="11" t="s">
        <v>15518</v>
      </c>
      <c r="F1267" s="9"/>
      <c r="G1267" s="11" t="s">
        <v>15439</v>
      </c>
      <c r="H1267" s="11" t="s">
        <v>54</v>
      </c>
      <c r="I1267" s="11" t="s">
        <v>53</v>
      </c>
      <c r="J1267" s="11" t="s">
        <v>15490</v>
      </c>
      <c r="K1267" s="11" t="s">
        <v>15513</v>
      </c>
      <c r="L1267" s="11" t="s">
        <v>15516</v>
      </c>
      <c r="M1267" s="11" t="s">
        <v>15437</v>
      </c>
      <c r="N1267" s="11" t="s">
        <v>15438</v>
      </c>
      <c r="O1267" s="11" t="s">
        <v>15483</v>
      </c>
      <c r="P1267" s="11" t="s">
        <v>15480</v>
      </c>
      <c r="Q1267" s="11" t="s">
        <v>15482</v>
      </c>
      <c r="R1267" s="11" t="s">
        <v>447</v>
      </c>
      <c r="S1267" s="11" t="s">
        <v>15442</v>
      </c>
      <c r="T1267" s="11" t="s">
        <v>447</v>
      </c>
    </row>
    <row r="1268" spans="1:20" ht="30">
      <c r="A1268" s="11" t="s">
        <v>13494</v>
      </c>
      <c r="B1268" s="8" t="s">
        <v>7744</v>
      </c>
      <c r="C1268" s="11" t="s">
        <v>537</v>
      </c>
      <c r="D1268" s="11" t="s">
        <v>13495</v>
      </c>
      <c r="E1268" s="11" t="s">
        <v>13496</v>
      </c>
      <c r="F1268" s="9"/>
      <c r="G1268" s="11" t="s">
        <v>13422</v>
      </c>
      <c r="H1268" s="11" t="s">
        <v>716</v>
      </c>
      <c r="I1268" s="11" t="s">
        <v>399</v>
      </c>
      <c r="J1268" s="11" t="s">
        <v>5893</v>
      </c>
      <c r="K1268" s="11" t="s">
        <v>5894</v>
      </c>
      <c r="L1268" s="11" t="s">
        <v>11673</v>
      </c>
      <c r="M1268" s="11" t="s">
        <v>1211</v>
      </c>
      <c r="N1268" s="11" t="s">
        <v>716</v>
      </c>
      <c r="O1268" s="11" t="s">
        <v>13472</v>
      </c>
      <c r="P1268" s="11" t="s">
        <v>13469</v>
      </c>
      <c r="Q1268" s="11" t="s">
        <v>13471</v>
      </c>
      <c r="R1268" s="11" t="s">
        <v>13417</v>
      </c>
      <c r="S1268" s="11" t="s">
        <v>13436</v>
      </c>
      <c r="T1268" s="11" t="s">
        <v>13416</v>
      </c>
    </row>
    <row r="1269" spans="1:20" ht="30">
      <c r="A1269" s="11" t="s">
        <v>4259</v>
      </c>
      <c r="B1269" s="8" t="s">
        <v>7748</v>
      </c>
      <c r="C1269" s="11" t="s">
        <v>133</v>
      </c>
      <c r="D1269" s="11" t="s">
        <v>4269</v>
      </c>
      <c r="E1269" s="11" t="s">
        <v>4270</v>
      </c>
      <c r="F1269" s="9"/>
      <c r="G1269" s="11" t="s">
        <v>4063</v>
      </c>
      <c r="H1269" s="11" t="s">
        <v>716</v>
      </c>
      <c r="I1269" s="11" t="s">
        <v>1520</v>
      </c>
      <c r="J1269" s="11" t="s">
        <v>4266</v>
      </c>
      <c r="K1269" s="11" t="s">
        <v>4267</v>
      </c>
      <c r="L1269" s="11" t="s">
        <v>4268</v>
      </c>
      <c r="M1269" s="11" t="s">
        <v>4243</v>
      </c>
      <c r="N1269" s="11" t="s">
        <v>4244</v>
      </c>
      <c r="O1269" s="11" t="s">
        <v>4073</v>
      </c>
      <c r="P1269" s="11" t="s">
        <v>4070</v>
      </c>
      <c r="Q1269" s="11" t="s">
        <v>4072</v>
      </c>
      <c r="R1269" s="11" t="s">
        <v>1922</v>
      </c>
      <c r="S1269" s="11" t="s">
        <v>1919</v>
      </c>
      <c r="T1269" s="11" t="s">
        <v>1921</v>
      </c>
    </row>
    <row r="1270" spans="1:20">
      <c r="A1270" t="s">
        <v>15762</v>
      </c>
      <c r="C1270" t="s">
        <v>15715</v>
      </c>
      <c r="D1270" t="s">
        <v>15716</v>
      </c>
    </row>
    <row r="1271" spans="1:20" ht="60">
      <c r="A1271" s="11" t="s">
        <v>1139</v>
      </c>
      <c r="B1271" s="8" t="s">
        <v>7752</v>
      </c>
      <c r="C1271" s="11" t="s">
        <v>273</v>
      </c>
      <c r="D1271" s="11" t="s">
        <v>1160</v>
      </c>
      <c r="E1271" s="11" t="s">
        <v>1161</v>
      </c>
      <c r="F1271" s="9">
        <v>79160684037</v>
      </c>
      <c r="G1271" s="11" t="s">
        <v>793</v>
      </c>
      <c r="H1271" s="11" t="s">
        <v>716</v>
      </c>
      <c r="I1271" s="11" t="s">
        <v>53</v>
      </c>
      <c r="J1271" s="11" t="s">
        <v>1157</v>
      </c>
      <c r="K1271" s="11" t="s">
        <v>1158</v>
      </c>
      <c r="L1271" s="11" t="s">
        <v>1159</v>
      </c>
      <c r="M1271" s="11" t="s">
        <v>791</v>
      </c>
      <c r="N1271" s="11" t="s">
        <v>873</v>
      </c>
      <c r="O1271" s="11" t="s">
        <v>740</v>
      </c>
      <c r="P1271" s="11" t="s">
        <v>737</v>
      </c>
      <c r="Q1271" s="11" t="s">
        <v>739</v>
      </c>
      <c r="R1271" s="11" t="s">
        <v>729</v>
      </c>
      <c r="S1271" s="11" t="s">
        <v>991</v>
      </c>
      <c r="T1271" s="11" t="s">
        <v>993</v>
      </c>
    </row>
    <row r="1272" spans="1:20" ht="30">
      <c r="A1272" s="11" t="s">
        <v>3451</v>
      </c>
      <c r="B1272" s="8" t="s">
        <v>7756</v>
      </c>
      <c r="C1272" s="11" t="s">
        <v>3239</v>
      </c>
      <c r="D1272" s="11" t="s">
        <v>1160</v>
      </c>
      <c r="E1272" s="11" t="s">
        <v>3452</v>
      </c>
      <c r="F1272" s="9"/>
      <c r="G1272" s="11" t="s">
        <v>2670</v>
      </c>
      <c r="H1272" s="11" t="s">
        <v>716</v>
      </c>
      <c r="I1272" s="11" t="s">
        <v>53</v>
      </c>
      <c r="J1272" s="11" t="s">
        <v>2194</v>
      </c>
      <c r="K1272" s="11" t="s">
        <v>3357</v>
      </c>
      <c r="L1272" s="11" t="s">
        <v>898</v>
      </c>
      <c r="M1272" s="11" t="s">
        <v>3348</v>
      </c>
      <c r="N1272" s="11" t="s">
        <v>3349</v>
      </c>
      <c r="O1272" s="11" t="s">
        <v>3421</v>
      </c>
      <c r="P1272" s="11" t="s">
        <v>3430</v>
      </c>
      <c r="Q1272" s="11" t="s">
        <v>3420</v>
      </c>
      <c r="R1272" s="11" t="s">
        <v>3355</v>
      </c>
      <c r="S1272" s="11" t="s">
        <v>3352</v>
      </c>
      <c r="T1272" s="11" t="s">
        <v>3354</v>
      </c>
    </row>
    <row r="1273" spans="1:20" ht="30">
      <c r="A1273" s="11" t="s">
        <v>1428</v>
      </c>
      <c r="B1273" s="8" t="s">
        <v>7742</v>
      </c>
      <c r="C1273" s="11" t="s">
        <v>860</v>
      </c>
      <c r="D1273" s="11" t="s">
        <v>1430</v>
      </c>
      <c r="E1273" s="11" t="s">
        <v>1431</v>
      </c>
      <c r="F1273" s="9"/>
      <c r="G1273" s="11" t="s">
        <v>1342</v>
      </c>
      <c r="H1273" s="11" t="s">
        <v>716</v>
      </c>
      <c r="I1273" s="11" t="s">
        <v>342</v>
      </c>
      <c r="J1273" s="11" t="s">
        <v>1168</v>
      </c>
      <c r="K1273" s="11" t="s">
        <v>1336</v>
      </c>
      <c r="L1273" s="11" t="s">
        <v>1429</v>
      </c>
      <c r="M1273" s="11" t="s">
        <v>1396</v>
      </c>
      <c r="N1273" s="11" t="s">
        <v>716</v>
      </c>
      <c r="O1273" s="11" t="s">
        <v>1403</v>
      </c>
      <c r="P1273" s="11" t="s">
        <v>1432</v>
      </c>
      <c r="Q1273" s="11" t="s">
        <v>1402</v>
      </c>
      <c r="R1273" s="11" t="s">
        <v>1352</v>
      </c>
      <c r="S1273" s="11" t="s">
        <v>1349</v>
      </c>
      <c r="T1273" s="11" t="s">
        <v>1351</v>
      </c>
    </row>
    <row r="1274" spans="1:20" ht="60">
      <c r="A1274" s="11" t="s">
        <v>9901</v>
      </c>
      <c r="B1274" s="8" t="s">
        <v>7764</v>
      </c>
      <c r="C1274" s="11" t="s">
        <v>772</v>
      </c>
      <c r="D1274" s="11" t="s">
        <v>9903</v>
      </c>
      <c r="E1274" s="11" t="s">
        <v>9904</v>
      </c>
      <c r="F1274" s="9"/>
      <c r="G1274" s="11" t="s">
        <v>9897</v>
      </c>
      <c r="H1274" s="11" t="s">
        <v>716</v>
      </c>
      <c r="I1274" s="11" t="s">
        <v>287</v>
      </c>
      <c r="J1274" s="11" t="s">
        <v>5484</v>
      </c>
      <c r="K1274" s="11" t="s">
        <v>6891</v>
      </c>
      <c r="L1274" s="11" t="s">
        <v>9902</v>
      </c>
      <c r="M1274" s="11" t="s">
        <v>712</v>
      </c>
      <c r="N1274" s="11" t="s">
        <v>6976</v>
      </c>
      <c r="O1274" s="11" t="s">
        <v>9891</v>
      </c>
      <c r="P1274" s="11" t="s">
        <v>9888</v>
      </c>
      <c r="Q1274" s="11" t="s">
        <v>9890</v>
      </c>
      <c r="R1274" s="11" t="s">
        <v>8483</v>
      </c>
      <c r="S1274" s="11" t="s">
        <v>8480</v>
      </c>
      <c r="T1274" s="11" t="s">
        <v>8482</v>
      </c>
    </row>
    <row r="1275" spans="1:20" ht="30">
      <c r="A1275" s="11" t="s">
        <v>7912</v>
      </c>
      <c r="B1275" s="8" t="s">
        <v>7769</v>
      </c>
      <c r="C1275" s="11" t="s">
        <v>838</v>
      </c>
      <c r="D1275" s="11" t="s">
        <v>7100</v>
      </c>
      <c r="E1275" s="11" t="s">
        <v>7913</v>
      </c>
      <c r="F1275" s="9"/>
      <c r="G1275" s="11" t="s">
        <v>7837</v>
      </c>
      <c r="H1275" s="11" t="s">
        <v>716</v>
      </c>
      <c r="I1275" s="11" t="s">
        <v>342</v>
      </c>
      <c r="J1275" s="11" t="s">
        <v>5893</v>
      </c>
      <c r="K1275" s="11" t="s">
        <v>5894</v>
      </c>
      <c r="L1275" s="11" t="s">
        <v>6146</v>
      </c>
      <c r="M1275" s="11" t="s">
        <v>1211</v>
      </c>
      <c r="N1275" s="11" t="s">
        <v>716</v>
      </c>
      <c r="O1275" s="11" t="s">
        <v>7887</v>
      </c>
      <c r="P1275" s="11" t="s">
        <v>7884</v>
      </c>
      <c r="Q1275" s="11" t="s">
        <v>7886</v>
      </c>
      <c r="R1275" s="11" t="s">
        <v>7848</v>
      </c>
      <c r="S1275" s="11" t="s">
        <v>7845</v>
      </c>
      <c r="T1275" s="11" t="s">
        <v>7847</v>
      </c>
    </row>
    <row r="1276" spans="1:20" ht="30">
      <c r="A1276" s="11" t="s">
        <v>7098</v>
      </c>
      <c r="B1276" s="8" t="s">
        <v>7775</v>
      </c>
      <c r="C1276" s="11" t="s">
        <v>531</v>
      </c>
      <c r="D1276" s="11" t="s">
        <v>7100</v>
      </c>
      <c r="E1276" s="11" t="s">
        <v>7101</v>
      </c>
      <c r="F1276" s="9"/>
      <c r="G1276" s="11" t="s">
        <v>7047</v>
      </c>
      <c r="H1276" s="11" t="s">
        <v>716</v>
      </c>
      <c r="I1276" s="11" t="s">
        <v>342</v>
      </c>
      <c r="J1276" s="11" t="s">
        <v>5893</v>
      </c>
      <c r="K1276" s="11" t="s">
        <v>5894</v>
      </c>
      <c r="L1276" s="11" t="s">
        <v>7099</v>
      </c>
      <c r="M1276" s="11" t="s">
        <v>1211</v>
      </c>
      <c r="N1276" s="11" t="s">
        <v>716</v>
      </c>
      <c r="O1276" s="11" t="s">
        <v>7085</v>
      </c>
      <c r="P1276" s="11" t="s">
        <v>7095</v>
      </c>
      <c r="Q1276" s="11" t="s">
        <v>7084</v>
      </c>
      <c r="R1276" s="11" t="s">
        <v>7058</v>
      </c>
      <c r="S1276" s="11" t="s">
        <v>7055</v>
      </c>
      <c r="T1276" s="11" t="s">
        <v>7057</v>
      </c>
    </row>
    <row r="1277" spans="1:20" ht="30">
      <c r="A1277" s="11" t="s">
        <v>2907</v>
      </c>
      <c r="B1277" s="8" t="s">
        <v>7779</v>
      </c>
      <c r="C1277" s="11" t="s">
        <v>98</v>
      </c>
      <c r="D1277" s="11" t="s">
        <v>2908</v>
      </c>
      <c r="E1277" s="11" t="s">
        <v>2909</v>
      </c>
      <c r="F1277" s="9"/>
      <c r="G1277" s="11" t="s">
        <v>2186</v>
      </c>
      <c r="H1277" s="11" t="s">
        <v>716</v>
      </c>
      <c r="I1277" s="11" t="s">
        <v>53</v>
      </c>
      <c r="J1277" s="11" t="s">
        <v>2194</v>
      </c>
      <c r="K1277" s="11" t="s">
        <v>2195</v>
      </c>
      <c r="L1277" s="11" t="s">
        <v>488</v>
      </c>
      <c r="M1277" s="11" t="s">
        <v>2184</v>
      </c>
      <c r="N1277" s="11" t="s">
        <v>2185</v>
      </c>
      <c r="O1277" s="11" t="s">
        <v>2858</v>
      </c>
      <c r="P1277" s="11" t="s">
        <v>2855</v>
      </c>
      <c r="Q1277" s="11" t="s">
        <v>2857</v>
      </c>
      <c r="R1277" s="11" t="s">
        <v>2678</v>
      </c>
      <c r="S1277" s="11" t="s">
        <v>2675</v>
      </c>
      <c r="T1277" s="11" t="s">
        <v>2677</v>
      </c>
    </row>
    <row r="1278" spans="1:20" ht="30">
      <c r="A1278" s="11" t="s">
        <v>6086</v>
      </c>
      <c r="B1278" s="8" t="s">
        <v>7785</v>
      </c>
      <c r="C1278" s="11" t="s">
        <v>1405</v>
      </c>
      <c r="D1278" s="11" t="s">
        <v>6087</v>
      </c>
      <c r="E1278" s="11" t="s">
        <v>6088</v>
      </c>
      <c r="F1278" s="9"/>
      <c r="G1278" s="11" t="s">
        <v>6052</v>
      </c>
      <c r="H1278" s="11" t="s">
        <v>716</v>
      </c>
      <c r="I1278" s="11" t="s">
        <v>166</v>
      </c>
      <c r="J1278" s="11" t="s">
        <v>5893</v>
      </c>
      <c r="K1278" s="11" t="s">
        <v>5894</v>
      </c>
      <c r="L1278" s="11" t="s">
        <v>5474</v>
      </c>
      <c r="M1278" s="11" t="s">
        <v>1211</v>
      </c>
      <c r="N1278" s="11" t="s">
        <v>716</v>
      </c>
      <c r="O1278" s="11" t="s">
        <v>6049</v>
      </c>
      <c r="P1278" s="11" t="s">
        <v>6060</v>
      </c>
      <c r="Q1278" s="11" t="s">
        <v>6048</v>
      </c>
      <c r="R1278" s="11" t="s">
        <v>5962</v>
      </c>
      <c r="S1278" s="11" t="s">
        <v>5959</v>
      </c>
      <c r="T1278" s="11" t="s">
        <v>5961</v>
      </c>
    </row>
    <row r="1279" spans="1:20" ht="30">
      <c r="A1279" s="11" t="s">
        <v>4771</v>
      </c>
      <c r="B1279" s="8" t="s">
        <v>7791</v>
      </c>
      <c r="C1279" s="11" t="s">
        <v>251</v>
      </c>
      <c r="D1279" s="11" t="s">
        <v>4774</v>
      </c>
      <c r="E1279" s="11" t="s">
        <v>4775</v>
      </c>
      <c r="F1279" s="9"/>
      <c r="G1279" s="11" t="s">
        <v>4773</v>
      </c>
      <c r="H1279" s="11" t="s">
        <v>752</v>
      </c>
      <c r="I1279" s="11" t="s">
        <v>342</v>
      </c>
      <c r="J1279" s="11" t="s">
        <v>484</v>
      </c>
      <c r="K1279" s="11" t="s">
        <v>4588</v>
      </c>
      <c r="L1279" s="11" t="s">
        <v>4772</v>
      </c>
      <c r="M1279" s="11" t="s">
        <v>1211</v>
      </c>
      <c r="N1279" s="11" t="s">
        <v>1202</v>
      </c>
      <c r="O1279" s="11" t="s">
        <v>4745</v>
      </c>
      <c r="P1279" s="11" t="s">
        <v>4758</v>
      </c>
      <c r="Q1279" s="11" t="s">
        <v>4744</v>
      </c>
      <c r="R1279" s="11" t="s">
        <v>4587</v>
      </c>
      <c r="S1279" s="11" t="s">
        <v>4584</v>
      </c>
      <c r="T1279" s="11" t="s">
        <v>4586</v>
      </c>
    </row>
    <row r="1280" spans="1:20" ht="30">
      <c r="A1280" s="11" t="s">
        <v>12641</v>
      </c>
      <c r="B1280" s="8" t="s">
        <v>7732</v>
      </c>
      <c r="C1280" s="11" t="s">
        <v>12644</v>
      </c>
      <c r="D1280" s="11" t="s">
        <v>12645</v>
      </c>
      <c r="E1280" s="11" t="s">
        <v>12646</v>
      </c>
      <c r="F1280" s="9"/>
      <c r="G1280" s="11" t="s">
        <v>12594</v>
      </c>
      <c r="H1280" s="11" t="s">
        <v>716</v>
      </c>
      <c r="I1280" s="11" t="s">
        <v>224</v>
      </c>
      <c r="J1280" s="11" t="s">
        <v>5908</v>
      </c>
      <c r="K1280" s="11" t="s">
        <v>5909</v>
      </c>
      <c r="L1280" s="11" t="s">
        <v>12642</v>
      </c>
      <c r="M1280" s="11" t="s">
        <v>1211</v>
      </c>
      <c r="N1280" s="11" t="s">
        <v>11163</v>
      </c>
      <c r="O1280" s="11" t="s">
        <v>12583</v>
      </c>
      <c r="P1280" s="11" t="s">
        <v>12599</v>
      </c>
      <c r="Q1280" s="11" t="s">
        <v>12582</v>
      </c>
      <c r="R1280" s="11" t="s">
        <v>12474</v>
      </c>
      <c r="S1280" s="11" t="s">
        <v>12471</v>
      </c>
      <c r="T1280" s="11" t="s">
        <v>12473</v>
      </c>
    </row>
    <row r="1281" spans="1:20" ht="30">
      <c r="A1281" s="11" t="s">
        <v>14330</v>
      </c>
      <c r="B1281" s="8" t="s">
        <v>7803</v>
      </c>
      <c r="C1281" s="11" t="s">
        <v>437</v>
      </c>
      <c r="D1281" s="11" t="s">
        <v>14334</v>
      </c>
      <c r="E1281" s="11" t="s">
        <v>14335</v>
      </c>
      <c r="F1281" s="9"/>
      <c r="G1281" s="11" t="s">
        <v>14244</v>
      </c>
      <c r="H1281" s="11" t="s">
        <v>716</v>
      </c>
      <c r="I1281" s="11" t="s">
        <v>1520</v>
      </c>
      <c r="J1281" s="11" t="s">
        <v>5893</v>
      </c>
      <c r="K1281" s="11" t="s">
        <v>5894</v>
      </c>
      <c r="L1281" s="11" t="s">
        <v>14331</v>
      </c>
      <c r="M1281" s="11" t="s">
        <v>1211</v>
      </c>
      <c r="N1281" s="11" t="s">
        <v>14333</v>
      </c>
      <c r="O1281" s="11" t="s">
        <v>14339</v>
      </c>
      <c r="P1281" s="11" t="s">
        <v>14336</v>
      </c>
      <c r="Q1281" s="11" t="s">
        <v>14338</v>
      </c>
      <c r="R1281" s="11" t="s">
        <v>14230</v>
      </c>
      <c r="S1281" s="11" t="s">
        <v>14248</v>
      </c>
      <c r="T1281" s="11" t="s">
        <v>14229</v>
      </c>
    </row>
    <row r="1282" spans="1:20" ht="30">
      <c r="A1282" s="11" t="s">
        <v>11950</v>
      </c>
      <c r="B1282" s="8" t="s">
        <v>7810</v>
      </c>
      <c r="C1282" s="11" t="s">
        <v>11951</v>
      </c>
      <c r="D1282" s="11" t="s">
        <v>11952</v>
      </c>
      <c r="E1282" s="11" t="s">
        <v>11953</v>
      </c>
      <c r="F1282" s="9"/>
      <c r="G1282" s="11" t="s">
        <v>11900</v>
      </c>
      <c r="H1282" s="11" t="s">
        <v>716</v>
      </c>
      <c r="I1282" s="11" t="s">
        <v>1816</v>
      </c>
      <c r="J1282" s="11" t="s">
        <v>5893</v>
      </c>
      <c r="K1282" s="11" t="s">
        <v>5894</v>
      </c>
      <c r="L1282" s="11" t="s">
        <v>452</v>
      </c>
      <c r="M1282" s="11" t="s">
        <v>1211</v>
      </c>
      <c r="N1282" s="11" t="s">
        <v>11163</v>
      </c>
      <c r="O1282" s="11" t="s">
        <v>11913</v>
      </c>
      <c r="P1282" s="11" t="s">
        <v>11922</v>
      </c>
      <c r="Q1282" s="11" t="s">
        <v>11912</v>
      </c>
      <c r="R1282" s="11" t="s">
        <v>11896</v>
      </c>
      <c r="S1282" s="11" t="s">
        <v>11910</v>
      </c>
      <c r="T1282" s="11" t="s">
        <v>11895</v>
      </c>
    </row>
    <row r="1283" spans="1:20" ht="45">
      <c r="A1283" s="11" t="s">
        <v>1257</v>
      </c>
      <c r="B1283" s="8" t="s">
        <v>7815</v>
      </c>
      <c r="C1283" s="11" t="s">
        <v>1261</v>
      </c>
      <c r="D1283" s="11" t="s">
        <v>1262</v>
      </c>
      <c r="E1283" s="11" t="s">
        <v>1263</v>
      </c>
      <c r="F1283" s="9">
        <v>89167624822</v>
      </c>
      <c r="G1283" s="11" t="s">
        <v>1251</v>
      </c>
      <c r="H1283" s="11" t="s">
        <v>716</v>
      </c>
      <c r="I1283" s="11" t="s">
        <v>166</v>
      </c>
      <c r="J1283" s="11" t="s">
        <v>1255</v>
      </c>
      <c r="K1283" s="11" t="s">
        <v>1187</v>
      </c>
      <c r="L1283" s="11" t="s">
        <v>1258</v>
      </c>
      <c r="M1283" s="11" t="s">
        <v>1249</v>
      </c>
      <c r="N1283" s="11" t="s">
        <v>1260</v>
      </c>
      <c r="O1283" s="11" t="s">
        <v>1246</v>
      </c>
      <c r="P1283" s="11" t="s">
        <v>1264</v>
      </c>
      <c r="Q1283" s="11" t="s">
        <v>1245</v>
      </c>
      <c r="R1283" s="11" t="s">
        <v>1195</v>
      </c>
      <c r="S1283" s="11" t="s">
        <v>1192</v>
      </c>
      <c r="T1283" s="11" t="s">
        <v>1194</v>
      </c>
    </row>
    <row r="1284" spans="1:20" ht="30">
      <c r="A1284" s="11" t="s">
        <v>12064</v>
      </c>
      <c r="B1284" s="8" t="s">
        <v>7826</v>
      </c>
      <c r="C1284" s="11" t="s">
        <v>12066</v>
      </c>
      <c r="D1284" s="11" t="s">
        <v>12067</v>
      </c>
      <c r="E1284" s="11" t="s">
        <v>12068</v>
      </c>
      <c r="F1284" s="9"/>
      <c r="G1284" s="11" t="s">
        <v>12032</v>
      </c>
      <c r="H1284" s="11" t="s">
        <v>716</v>
      </c>
      <c r="I1284" s="11" t="s">
        <v>1816</v>
      </c>
      <c r="J1284" s="11" t="s">
        <v>5893</v>
      </c>
      <c r="K1284" s="11" t="s">
        <v>5894</v>
      </c>
      <c r="L1284" s="11" t="s">
        <v>12065</v>
      </c>
      <c r="M1284" s="11" t="s">
        <v>1211</v>
      </c>
      <c r="N1284" s="11" t="s">
        <v>11163</v>
      </c>
      <c r="O1284" s="11" t="s">
        <v>447</v>
      </c>
      <c r="P1284" s="11" t="s">
        <v>5907</v>
      </c>
      <c r="Q1284" s="11" t="s">
        <v>447</v>
      </c>
      <c r="R1284" s="11" t="s">
        <v>11896</v>
      </c>
      <c r="S1284" s="11" t="s">
        <v>11910</v>
      </c>
      <c r="T1284" s="11" t="s">
        <v>11895</v>
      </c>
    </row>
    <row r="1285" spans="1:20">
      <c r="A1285" t="s">
        <v>15763</v>
      </c>
      <c r="C1285" t="s">
        <v>15715</v>
      </c>
      <c r="D1285" t="s">
        <v>15716</v>
      </c>
    </row>
    <row r="1286" spans="1:20" ht="30">
      <c r="A1286" s="11" t="s">
        <v>14165</v>
      </c>
      <c r="B1286" s="8" t="s">
        <v>7834</v>
      </c>
      <c r="C1286" s="11" t="s">
        <v>838</v>
      </c>
      <c r="D1286" s="11" t="s">
        <v>14166</v>
      </c>
      <c r="E1286" s="11" t="s">
        <v>14167</v>
      </c>
      <c r="F1286" s="9"/>
      <c r="G1286" s="11" t="s">
        <v>14150</v>
      </c>
      <c r="H1286" s="11" t="s">
        <v>716</v>
      </c>
      <c r="I1286" s="11" t="s">
        <v>399</v>
      </c>
      <c r="J1286" s="11" t="s">
        <v>5893</v>
      </c>
      <c r="K1286" s="11" t="s">
        <v>5894</v>
      </c>
      <c r="L1286" s="11" t="s">
        <v>6745</v>
      </c>
      <c r="M1286" s="11" t="s">
        <v>1211</v>
      </c>
      <c r="N1286" s="11" t="s">
        <v>716</v>
      </c>
      <c r="O1286" s="11" t="s">
        <v>14156</v>
      </c>
      <c r="P1286" s="11" t="s">
        <v>14153</v>
      </c>
      <c r="Q1286" s="11" t="s">
        <v>14155</v>
      </c>
      <c r="R1286" s="11" t="s">
        <v>14112</v>
      </c>
      <c r="S1286" s="11" t="s">
        <v>14109</v>
      </c>
      <c r="T1286" s="11" t="s">
        <v>14111</v>
      </c>
    </row>
    <row r="1287" spans="1:20" ht="30">
      <c r="A1287" s="11" t="s">
        <v>6191</v>
      </c>
      <c r="B1287" s="8" t="s">
        <v>7843</v>
      </c>
      <c r="C1287" s="11" t="s">
        <v>944</v>
      </c>
      <c r="D1287" s="11" t="s">
        <v>6193</v>
      </c>
      <c r="E1287" s="11" t="s">
        <v>6194</v>
      </c>
      <c r="F1287" s="9"/>
      <c r="G1287" s="11" t="s">
        <v>5955</v>
      </c>
      <c r="H1287" s="11" t="s">
        <v>716</v>
      </c>
      <c r="I1287" s="11" t="s">
        <v>166</v>
      </c>
      <c r="J1287" s="11" t="s">
        <v>5893</v>
      </c>
      <c r="K1287" s="11" t="s">
        <v>5894</v>
      </c>
      <c r="L1287" s="11" t="s">
        <v>6192</v>
      </c>
      <c r="M1287" s="11" t="s">
        <v>1211</v>
      </c>
      <c r="N1287" s="11" t="s">
        <v>716</v>
      </c>
      <c r="O1287" s="11" t="s">
        <v>6159</v>
      </c>
      <c r="P1287" s="11" t="s">
        <v>6156</v>
      </c>
      <c r="Q1287" s="11" t="s">
        <v>6158</v>
      </c>
      <c r="R1287" s="11" t="s">
        <v>5962</v>
      </c>
      <c r="S1287" s="11" t="s">
        <v>5959</v>
      </c>
      <c r="T1287" s="11" t="s">
        <v>5961</v>
      </c>
    </row>
    <row r="1288" spans="1:20" ht="30">
      <c r="A1288" s="11" t="s">
        <v>6502</v>
      </c>
      <c r="B1288" s="8" t="s">
        <v>7852</v>
      </c>
      <c r="C1288" s="11" t="s">
        <v>1662</v>
      </c>
      <c r="D1288" s="11" t="s">
        <v>6193</v>
      </c>
      <c r="E1288" s="11" t="s">
        <v>6504</v>
      </c>
      <c r="F1288" s="9"/>
      <c r="G1288" s="11" t="s">
        <v>6012</v>
      </c>
      <c r="H1288" s="11" t="s">
        <v>716</v>
      </c>
      <c r="I1288" s="11" t="s">
        <v>166</v>
      </c>
      <c r="J1288" s="11" t="s">
        <v>5893</v>
      </c>
      <c r="K1288" s="11" t="s">
        <v>5894</v>
      </c>
      <c r="L1288" s="11" t="s">
        <v>6503</v>
      </c>
      <c r="M1288" s="11" t="s">
        <v>1211</v>
      </c>
      <c r="N1288" s="11" t="s">
        <v>716</v>
      </c>
      <c r="O1288" s="11" t="s">
        <v>6500</v>
      </c>
      <c r="P1288" s="11" t="s">
        <v>6497</v>
      </c>
      <c r="Q1288" s="11" t="s">
        <v>6499</v>
      </c>
      <c r="R1288" s="11" t="s">
        <v>6411</v>
      </c>
      <c r="S1288" s="11" t="s">
        <v>6408</v>
      </c>
      <c r="T1288" s="11" t="s">
        <v>6410</v>
      </c>
    </row>
    <row r="1289" spans="1:20">
      <c r="A1289" t="s">
        <v>15764</v>
      </c>
      <c r="C1289" t="s">
        <v>15715</v>
      </c>
      <c r="D1289" t="s">
        <v>15716</v>
      </c>
    </row>
    <row r="1290" spans="1:20" ht="30">
      <c r="A1290" s="11" t="s">
        <v>7131</v>
      </c>
      <c r="B1290" s="8" t="s">
        <v>7856</v>
      </c>
      <c r="C1290" s="11" t="s">
        <v>640</v>
      </c>
      <c r="D1290" s="11" t="s">
        <v>7133</v>
      </c>
      <c r="E1290" s="11" t="s">
        <v>7134</v>
      </c>
      <c r="F1290" s="9"/>
      <c r="G1290" s="11" t="s">
        <v>7116</v>
      </c>
      <c r="H1290" s="11" t="s">
        <v>716</v>
      </c>
      <c r="I1290" s="11" t="s">
        <v>342</v>
      </c>
      <c r="J1290" s="11" t="s">
        <v>5893</v>
      </c>
      <c r="K1290" s="11" t="s">
        <v>5894</v>
      </c>
      <c r="L1290" s="11" t="s">
        <v>7132</v>
      </c>
      <c r="M1290" s="11" t="s">
        <v>1211</v>
      </c>
      <c r="N1290" s="11" t="s">
        <v>7115</v>
      </c>
      <c r="O1290" s="11" t="s">
        <v>7112</v>
      </c>
      <c r="P1290" s="11" t="s">
        <v>7123</v>
      </c>
      <c r="Q1290" s="11" t="s">
        <v>7111</v>
      </c>
      <c r="R1290" s="11" t="s">
        <v>7058</v>
      </c>
      <c r="S1290" s="11" t="s">
        <v>7055</v>
      </c>
      <c r="T1290" s="11" t="s">
        <v>7057</v>
      </c>
    </row>
    <row r="1291" spans="1:20" ht="30">
      <c r="A1291" s="11" t="s">
        <v>2858</v>
      </c>
      <c r="B1291" s="8" t="s">
        <v>7861</v>
      </c>
      <c r="C1291" s="11" t="s">
        <v>226</v>
      </c>
      <c r="D1291" s="11" t="s">
        <v>2869</v>
      </c>
      <c r="E1291" s="11" t="s">
        <v>2870</v>
      </c>
      <c r="F1291" s="9"/>
      <c r="G1291" s="11" t="s">
        <v>2186</v>
      </c>
      <c r="H1291" s="11" t="s">
        <v>716</v>
      </c>
      <c r="I1291" s="11" t="s">
        <v>53</v>
      </c>
      <c r="J1291" s="11" t="s">
        <v>1714</v>
      </c>
      <c r="K1291" s="11" t="s">
        <v>2180</v>
      </c>
      <c r="L1291" s="11" t="s">
        <v>2373</v>
      </c>
      <c r="M1291" s="11" t="s">
        <v>2184</v>
      </c>
      <c r="N1291" s="11" t="s">
        <v>2185</v>
      </c>
      <c r="O1291" s="11" t="s">
        <v>2678</v>
      </c>
      <c r="P1291" s="11" t="s">
        <v>2675</v>
      </c>
      <c r="Q1291" s="11" t="s">
        <v>2677</v>
      </c>
      <c r="R1291" s="11" t="s">
        <v>1918</v>
      </c>
      <c r="S1291" s="11" t="s">
        <v>1915</v>
      </c>
      <c r="T1291" s="11" t="s">
        <v>1917</v>
      </c>
    </row>
    <row r="1292" spans="1:20" ht="30">
      <c r="A1292" s="11" t="s">
        <v>2771</v>
      </c>
      <c r="B1292" s="8" t="s">
        <v>7866</v>
      </c>
      <c r="C1292" s="11" t="s">
        <v>124</v>
      </c>
      <c r="D1292" s="11" t="s">
        <v>2773</v>
      </c>
      <c r="E1292" s="11" t="s">
        <v>2774</v>
      </c>
      <c r="F1292" s="9"/>
      <c r="G1292" s="11" t="s">
        <v>2186</v>
      </c>
      <c r="H1292" s="11" t="s">
        <v>716</v>
      </c>
      <c r="I1292" s="11" t="s">
        <v>53</v>
      </c>
      <c r="J1292" s="11" t="s">
        <v>2194</v>
      </c>
      <c r="K1292" s="11" t="s">
        <v>2195</v>
      </c>
      <c r="L1292" s="11" t="s">
        <v>2772</v>
      </c>
      <c r="M1292" s="11" t="s">
        <v>2184</v>
      </c>
      <c r="N1292" s="11" t="s">
        <v>2185</v>
      </c>
      <c r="O1292" s="11" t="s">
        <v>2759</v>
      </c>
      <c r="P1292" s="11" t="s">
        <v>2756</v>
      </c>
      <c r="Q1292" s="11" t="s">
        <v>2758</v>
      </c>
      <c r="R1292" s="11" t="s">
        <v>2678</v>
      </c>
      <c r="S1292" s="11" t="s">
        <v>2675</v>
      </c>
      <c r="T1292" s="11" t="s">
        <v>2677</v>
      </c>
    </row>
    <row r="1293" spans="1:20" ht="30">
      <c r="A1293" s="11" t="s">
        <v>14033</v>
      </c>
      <c r="B1293" s="8" t="s">
        <v>7870</v>
      </c>
      <c r="C1293" s="11" t="s">
        <v>944</v>
      </c>
      <c r="D1293" s="11" t="s">
        <v>209</v>
      </c>
      <c r="E1293" s="11" t="s">
        <v>14035</v>
      </c>
      <c r="F1293" s="9"/>
      <c r="G1293" s="11" t="s">
        <v>14030</v>
      </c>
      <c r="H1293" s="11" t="s">
        <v>716</v>
      </c>
      <c r="I1293" s="11" t="s">
        <v>399</v>
      </c>
      <c r="J1293" s="11" t="s">
        <v>6243</v>
      </c>
      <c r="K1293" s="11" t="s">
        <v>6244</v>
      </c>
      <c r="L1293" s="11" t="s">
        <v>14034</v>
      </c>
      <c r="M1293" s="11" t="s">
        <v>1211</v>
      </c>
      <c r="N1293" s="11" t="s">
        <v>716</v>
      </c>
      <c r="O1293" s="11" t="s">
        <v>14028</v>
      </c>
      <c r="P1293" s="11" t="s">
        <v>14036</v>
      </c>
      <c r="Q1293" s="11" t="s">
        <v>14027</v>
      </c>
      <c r="R1293" s="11" t="s">
        <v>447</v>
      </c>
      <c r="S1293" s="11" t="s">
        <v>5883</v>
      </c>
      <c r="T1293" s="11" t="s">
        <v>447</v>
      </c>
    </row>
    <row r="1294" spans="1:20">
      <c r="A1294" s="11" t="s">
        <v>15218</v>
      </c>
      <c r="B1294" s="8" t="s">
        <v>7874</v>
      </c>
      <c r="C1294" s="11" t="s">
        <v>615</v>
      </c>
      <c r="D1294" s="11" t="s">
        <v>209</v>
      </c>
      <c r="E1294" s="11" t="s">
        <v>15220</v>
      </c>
      <c r="F1294" s="9"/>
      <c r="G1294" s="11" t="s">
        <v>15033</v>
      </c>
      <c r="H1294" s="11" t="s">
        <v>716</v>
      </c>
      <c r="I1294" s="11" t="s">
        <v>1520</v>
      </c>
      <c r="J1294" s="11" t="s">
        <v>5893</v>
      </c>
      <c r="K1294" s="11" t="s">
        <v>5894</v>
      </c>
      <c r="L1294" s="11" t="s">
        <v>15219</v>
      </c>
      <c r="M1294" s="11" t="s">
        <v>1211</v>
      </c>
      <c r="N1294" s="11" t="s">
        <v>716</v>
      </c>
      <c r="O1294" s="11" t="s">
        <v>15216</v>
      </c>
      <c r="P1294" s="11" t="s">
        <v>15213</v>
      </c>
      <c r="Q1294" s="11" t="s">
        <v>15215</v>
      </c>
      <c r="R1294" s="11" t="s">
        <v>15029</v>
      </c>
      <c r="S1294" s="11" t="s">
        <v>15046</v>
      </c>
      <c r="T1294" s="11" t="s">
        <v>15028</v>
      </c>
    </row>
    <row r="1295" spans="1:20" ht="30">
      <c r="A1295" s="11" t="s">
        <v>15710</v>
      </c>
      <c r="B1295" s="8" t="s">
        <v>7879</v>
      </c>
      <c r="C1295" s="11" t="s">
        <v>4691</v>
      </c>
      <c r="D1295" s="11" t="s">
        <v>209</v>
      </c>
      <c r="E1295" s="11" t="s">
        <v>15711</v>
      </c>
      <c r="F1295" s="9"/>
      <c r="G1295" s="11" t="s">
        <v>15439</v>
      </c>
      <c r="H1295" s="11" t="s">
        <v>54</v>
      </c>
      <c r="I1295" s="11" t="s">
        <v>53</v>
      </c>
      <c r="J1295" s="11" t="s">
        <v>15694</v>
      </c>
      <c r="K1295" s="11" t="s">
        <v>15695</v>
      </c>
      <c r="L1295" s="11" t="s">
        <v>6146</v>
      </c>
      <c r="M1295" s="11" t="s">
        <v>15691</v>
      </c>
      <c r="N1295" s="11" t="s">
        <v>15692</v>
      </c>
      <c r="O1295" s="11" t="s">
        <v>15688</v>
      </c>
      <c r="P1295" s="11" t="s">
        <v>15701</v>
      </c>
      <c r="Q1295" s="11" t="s">
        <v>15687</v>
      </c>
      <c r="R1295" s="11" t="s">
        <v>447</v>
      </c>
      <c r="S1295" s="11" t="s">
        <v>447</v>
      </c>
      <c r="T1295" s="11" t="s">
        <v>447</v>
      </c>
    </row>
    <row r="1296" spans="1:20" ht="30">
      <c r="A1296" s="11" t="s">
        <v>12865</v>
      </c>
      <c r="B1296" s="8" t="s">
        <v>7888</v>
      </c>
      <c r="C1296" s="11" t="s">
        <v>1414</v>
      </c>
      <c r="D1296" s="11" t="s">
        <v>209</v>
      </c>
      <c r="E1296" s="11" t="s">
        <v>12866</v>
      </c>
      <c r="F1296" s="9"/>
      <c r="G1296" s="11" t="s">
        <v>12744</v>
      </c>
      <c r="H1296" s="11" t="s">
        <v>716</v>
      </c>
      <c r="I1296" s="11" t="s">
        <v>224</v>
      </c>
      <c r="J1296" s="11" t="s">
        <v>5893</v>
      </c>
      <c r="K1296" s="11" t="s">
        <v>5894</v>
      </c>
      <c r="L1296" s="11" t="s">
        <v>3570</v>
      </c>
      <c r="M1296" s="11" t="s">
        <v>1211</v>
      </c>
      <c r="N1296" s="11" t="s">
        <v>11163</v>
      </c>
      <c r="O1296" s="11" t="s">
        <v>12863</v>
      </c>
      <c r="P1296" s="11" t="s">
        <v>12860</v>
      </c>
      <c r="Q1296" s="11" t="s">
        <v>12862</v>
      </c>
      <c r="R1296" s="11" t="s">
        <v>12728</v>
      </c>
      <c r="S1296" s="11" t="s">
        <v>12739</v>
      </c>
      <c r="T1296" s="11" t="s">
        <v>12727</v>
      </c>
    </row>
    <row r="1297" spans="1:20" ht="30">
      <c r="A1297" s="11" t="s">
        <v>10501</v>
      </c>
      <c r="B1297" s="8" t="s">
        <v>7886</v>
      </c>
      <c r="C1297" s="11" t="s">
        <v>567</v>
      </c>
      <c r="D1297" s="11" t="s">
        <v>209</v>
      </c>
      <c r="E1297" s="11" t="s">
        <v>10503</v>
      </c>
      <c r="F1297" s="9"/>
      <c r="G1297" s="11" t="s">
        <v>10439</v>
      </c>
      <c r="H1297" s="11" t="s">
        <v>716</v>
      </c>
      <c r="I1297" s="11" t="s">
        <v>316</v>
      </c>
      <c r="J1297" s="11" t="s">
        <v>5893</v>
      </c>
      <c r="K1297" s="11" t="s">
        <v>5894</v>
      </c>
      <c r="L1297" s="11" t="s">
        <v>10502</v>
      </c>
      <c r="M1297" s="11" t="s">
        <v>1211</v>
      </c>
      <c r="N1297" s="11" t="s">
        <v>716</v>
      </c>
      <c r="O1297" s="11" t="s">
        <v>10488</v>
      </c>
      <c r="P1297" s="11" t="s">
        <v>10498</v>
      </c>
      <c r="Q1297" s="11" t="s">
        <v>10487</v>
      </c>
      <c r="R1297" s="11" t="s">
        <v>10434</v>
      </c>
      <c r="S1297" s="11" t="s">
        <v>10448</v>
      </c>
      <c r="T1297" s="11" t="s">
        <v>10433</v>
      </c>
    </row>
    <row r="1298" spans="1:20" ht="45">
      <c r="A1298" s="11" t="s">
        <v>4380</v>
      </c>
      <c r="B1298" s="8" t="s">
        <v>7896</v>
      </c>
      <c r="C1298" s="11" t="s">
        <v>1776</v>
      </c>
      <c r="D1298" s="11" t="s">
        <v>209</v>
      </c>
      <c r="E1298" s="11" t="s">
        <v>4446</v>
      </c>
      <c r="F1298" s="9"/>
      <c r="G1298" s="11" t="s">
        <v>1682</v>
      </c>
      <c r="H1298" s="11" t="s">
        <v>752</v>
      </c>
      <c r="I1298" s="11" t="s">
        <v>53</v>
      </c>
      <c r="J1298" s="11" t="s">
        <v>4439</v>
      </c>
      <c r="K1298" s="11" t="s">
        <v>4440</v>
      </c>
      <c r="L1298" s="11" t="s">
        <v>4441</v>
      </c>
      <c r="M1298" s="11" t="s">
        <v>4444</v>
      </c>
      <c r="N1298" s="11" t="s">
        <v>4445</v>
      </c>
      <c r="O1298" s="11" t="s">
        <v>729</v>
      </c>
      <c r="P1298" s="11" t="s">
        <v>991</v>
      </c>
      <c r="Q1298" s="11" t="s">
        <v>993</v>
      </c>
      <c r="R1298" s="11" t="s">
        <v>67</v>
      </c>
      <c r="S1298" s="11" t="s">
        <v>64</v>
      </c>
      <c r="T1298" s="11" t="s">
        <v>66</v>
      </c>
    </row>
    <row r="1299" spans="1:20" ht="30">
      <c r="A1299" s="11" t="s">
        <v>206</v>
      </c>
      <c r="B1299" s="8" t="s">
        <v>7901</v>
      </c>
      <c r="C1299" s="11" t="s">
        <v>208</v>
      </c>
      <c r="D1299" s="11" t="s">
        <v>209</v>
      </c>
      <c r="E1299" s="11" t="s">
        <v>210</v>
      </c>
      <c r="F1299" s="9"/>
      <c r="G1299" s="11" t="s">
        <v>165</v>
      </c>
      <c r="H1299" s="11" t="s">
        <v>54</v>
      </c>
      <c r="I1299" s="11" t="s">
        <v>166</v>
      </c>
      <c r="J1299" s="11" t="s">
        <v>203</v>
      </c>
      <c r="K1299" s="11" t="s">
        <v>204</v>
      </c>
      <c r="L1299" s="11" t="s">
        <v>207</v>
      </c>
      <c r="M1299" s="11" t="s">
        <v>163</v>
      </c>
      <c r="N1299" s="11" t="s">
        <v>164</v>
      </c>
      <c r="O1299" s="11" t="s">
        <v>174</v>
      </c>
      <c r="P1299" s="11" t="s">
        <v>171</v>
      </c>
      <c r="Q1299" s="11" t="s">
        <v>173</v>
      </c>
      <c r="R1299" s="11" t="s">
        <v>178</v>
      </c>
      <c r="S1299" s="11" t="s">
        <v>175</v>
      </c>
      <c r="T1299" s="11" t="s">
        <v>177</v>
      </c>
    </row>
    <row r="1300" spans="1:20" ht="30">
      <c r="A1300" s="11" t="s">
        <v>10571</v>
      </c>
      <c r="B1300" s="8" t="s">
        <v>7906</v>
      </c>
      <c r="C1300" s="11" t="s">
        <v>437</v>
      </c>
      <c r="D1300" s="11" t="s">
        <v>209</v>
      </c>
      <c r="E1300" s="11" t="s">
        <v>10572</v>
      </c>
      <c r="F1300" s="9"/>
      <c r="G1300" s="11" t="s">
        <v>10535</v>
      </c>
      <c r="H1300" s="11" t="s">
        <v>716</v>
      </c>
      <c r="I1300" s="11" t="s">
        <v>316</v>
      </c>
      <c r="J1300" s="11" t="s">
        <v>5893</v>
      </c>
      <c r="K1300" s="11" t="s">
        <v>5894</v>
      </c>
      <c r="L1300" s="11" t="s">
        <v>8648</v>
      </c>
      <c r="M1300" s="11" t="s">
        <v>1211</v>
      </c>
      <c r="N1300" s="11" t="s">
        <v>716</v>
      </c>
      <c r="O1300" s="11" t="s">
        <v>10542</v>
      </c>
      <c r="P1300" s="11" t="s">
        <v>10539</v>
      </c>
      <c r="Q1300" s="11" t="s">
        <v>10541</v>
      </c>
      <c r="R1300" s="11" t="s">
        <v>10434</v>
      </c>
      <c r="S1300" s="11" t="s">
        <v>10448</v>
      </c>
      <c r="T1300" s="11" t="s">
        <v>10433</v>
      </c>
    </row>
    <row r="1301" spans="1:20" ht="30">
      <c r="A1301" s="11" t="s">
        <v>8975</v>
      </c>
      <c r="B1301" s="8" t="s">
        <v>7911</v>
      </c>
      <c r="C1301" s="11" t="s">
        <v>4225</v>
      </c>
      <c r="D1301" s="11" t="s">
        <v>209</v>
      </c>
      <c r="E1301" s="11" t="s">
        <v>8977</v>
      </c>
      <c r="F1301" s="9"/>
      <c r="G1301" s="11" t="s">
        <v>8874</v>
      </c>
      <c r="H1301" s="11" t="s">
        <v>716</v>
      </c>
      <c r="I1301" s="11" t="s">
        <v>287</v>
      </c>
      <c r="J1301" s="11" t="s">
        <v>5893</v>
      </c>
      <c r="K1301" s="11" t="s">
        <v>5894</v>
      </c>
      <c r="L1301" s="11" t="s">
        <v>8976</v>
      </c>
      <c r="M1301" s="11" t="s">
        <v>1211</v>
      </c>
      <c r="N1301" s="11" t="s">
        <v>8958</v>
      </c>
      <c r="O1301" s="11" t="s">
        <v>8965</v>
      </c>
      <c r="P1301" s="11" t="s">
        <v>8962</v>
      </c>
      <c r="Q1301" s="11" t="s">
        <v>8964</v>
      </c>
      <c r="R1301" s="11" t="s">
        <v>8879</v>
      </c>
      <c r="S1301" s="11" t="s">
        <v>8876</v>
      </c>
      <c r="T1301" s="11" t="s">
        <v>8878</v>
      </c>
    </row>
    <row r="1302" spans="1:20" ht="30">
      <c r="A1302" s="11" t="s">
        <v>15301</v>
      </c>
      <c r="B1302" s="8" t="s">
        <v>7914</v>
      </c>
      <c r="C1302" s="11" t="s">
        <v>467</v>
      </c>
      <c r="D1302" s="11" t="s">
        <v>209</v>
      </c>
      <c r="E1302" s="11" t="s">
        <v>15396</v>
      </c>
      <c r="F1302" s="9"/>
      <c r="G1302" s="11" t="s">
        <v>5862</v>
      </c>
      <c r="H1302" s="11" t="s">
        <v>5864</v>
      </c>
      <c r="I1302" s="11" t="s">
        <v>53</v>
      </c>
      <c r="J1302" s="11" t="s">
        <v>15393</v>
      </c>
      <c r="K1302" s="11" t="s">
        <v>15394</v>
      </c>
      <c r="L1302" s="11" t="s">
        <v>15395</v>
      </c>
      <c r="M1302" s="11" t="s">
        <v>15295</v>
      </c>
      <c r="N1302" s="11" t="s">
        <v>15296</v>
      </c>
      <c r="O1302" s="11" t="s">
        <v>729</v>
      </c>
      <c r="P1302" s="11" t="s">
        <v>991</v>
      </c>
      <c r="Q1302" s="11" t="s">
        <v>993</v>
      </c>
      <c r="R1302" s="11" t="s">
        <v>67</v>
      </c>
      <c r="S1302" s="11" t="s">
        <v>64</v>
      </c>
      <c r="T1302" s="11" t="s">
        <v>66</v>
      </c>
    </row>
    <row r="1303" spans="1:20" ht="30">
      <c r="A1303" s="11" t="s">
        <v>14307</v>
      </c>
      <c r="B1303" s="8" t="s">
        <v>7924</v>
      </c>
      <c r="C1303" s="11" t="s">
        <v>467</v>
      </c>
      <c r="D1303" s="11" t="s">
        <v>209</v>
      </c>
      <c r="E1303" s="11" t="s">
        <v>14308</v>
      </c>
      <c r="F1303" s="9"/>
      <c r="G1303" s="11" t="s">
        <v>14232</v>
      </c>
      <c r="H1303" s="11" t="s">
        <v>716</v>
      </c>
      <c r="I1303" s="11" t="s">
        <v>1520</v>
      </c>
      <c r="J1303" s="11" t="s">
        <v>5893</v>
      </c>
      <c r="K1303" s="11" t="s">
        <v>5894</v>
      </c>
      <c r="L1303" s="11" t="s">
        <v>4618</v>
      </c>
      <c r="M1303" s="11" t="s">
        <v>1211</v>
      </c>
      <c r="N1303" s="11" t="s">
        <v>8487</v>
      </c>
      <c r="O1303" s="11" t="s">
        <v>14302</v>
      </c>
      <c r="P1303" s="11" t="s">
        <v>14309</v>
      </c>
      <c r="Q1303" s="11" t="s">
        <v>14301</v>
      </c>
      <c r="R1303" s="11" t="s">
        <v>14230</v>
      </c>
      <c r="S1303" s="11" t="s">
        <v>14248</v>
      </c>
      <c r="T1303" s="11" t="s">
        <v>14229</v>
      </c>
    </row>
    <row r="1304" spans="1:20" ht="30">
      <c r="A1304" s="11" t="s">
        <v>14714</v>
      </c>
      <c r="B1304" s="8" t="s">
        <v>7927</v>
      </c>
      <c r="C1304" s="11" t="s">
        <v>860</v>
      </c>
      <c r="D1304" s="11" t="s">
        <v>209</v>
      </c>
      <c r="E1304" s="11" t="s">
        <v>14715</v>
      </c>
      <c r="F1304" s="9"/>
      <c r="G1304" s="11" t="s">
        <v>14699</v>
      </c>
      <c r="H1304" s="11" t="s">
        <v>716</v>
      </c>
      <c r="I1304" s="11" t="s">
        <v>1520</v>
      </c>
      <c r="J1304" s="11" t="s">
        <v>5893</v>
      </c>
      <c r="K1304" s="11" t="s">
        <v>5894</v>
      </c>
      <c r="L1304" s="11" t="s">
        <v>1419</v>
      </c>
      <c r="M1304" s="11" t="s">
        <v>1211</v>
      </c>
      <c r="N1304" s="11" t="s">
        <v>8487</v>
      </c>
      <c r="O1304" s="11" t="s">
        <v>14704</v>
      </c>
      <c r="P1304" s="11" t="s">
        <v>14701</v>
      </c>
      <c r="Q1304" s="11" t="s">
        <v>14703</v>
      </c>
      <c r="R1304" s="11" t="s">
        <v>14708</v>
      </c>
      <c r="S1304" s="11" t="s">
        <v>14705</v>
      </c>
      <c r="T1304" s="11" t="s">
        <v>14707</v>
      </c>
    </row>
    <row r="1305" spans="1:20" ht="30">
      <c r="A1305" s="11" t="s">
        <v>6711</v>
      </c>
      <c r="B1305" s="8" t="s">
        <v>7933</v>
      </c>
      <c r="C1305" s="11" t="s">
        <v>1278</v>
      </c>
      <c r="D1305" s="11" t="s">
        <v>209</v>
      </c>
      <c r="E1305" s="11" t="s">
        <v>6713</v>
      </c>
      <c r="F1305" s="9"/>
      <c r="G1305" s="11" t="s">
        <v>6319</v>
      </c>
      <c r="H1305" s="11" t="s">
        <v>716</v>
      </c>
      <c r="I1305" s="11" t="s">
        <v>166</v>
      </c>
      <c r="J1305" s="11" t="s">
        <v>5893</v>
      </c>
      <c r="K1305" s="11" t="s">
        <v>5894</v>
      </c>
      <c r="L1305" s="11" t="s">
        <v>6712</v>
      </c>
      <c r="M1305" s="11" t="s">
        <v>1211</v>
      </c>
      <c r="N1305" s="11" t="s">
        <v>716</v>
      </c>
      <c r="O1305" s="11" t="s">
        <v>6699</v>
      </c>
      <c r="P1305" s="11" t="s">
        <v>6696</v>
      </c>
      <c r="Q1305" s="11" t="s">
        <v>6698</v>
      </c>
      <c r="R1305" s="11" t="s">
        <v>6654</v>
      </c>
      <c r="S1305" s="11" t="s">
        <v>6651</v>
      </c>
      <c r="T1305" s="11" t="s">
        <v>6653</v>
      </c>
    </row>
    <row r="1306" spans="1:20" ht="30">
      <c r="A1306" s="11" t="s">
        <v>4076</v>
      </c>
      <c r="B1306" s="8" t="s">
        <v>7938</v>
      </c>
      <c r="C1306" s="11" t="s">
        <v>304</v>
      </c>
      <c r="D1306" s="11" t="s">
        <v>2039</v>
      </c>
      <c r="E1306" s="11" t="s">
        <v>4078</v>
      </c>
      <c r="F1306" s="9"/>
      <c r="G1306" s="11" t="s">
        <v>3906</v>
      </c>
      <c r="H1306" s="11" t="s">
        <v>716</v>
      </c>
      <c r="I1306" s="11" t="s">
        <v>53</v>
      </c>
      <c r="J1306" s="11" t="s">
        <v>4074</v>
      </c>
      <c r="K1306" s="11" t="s">
        <v>4056</v>
      </c>
      <c r="L1306" s="11" t="s">
        <v>4077</v>
      </c>
      <c r="M1306" s="11" t="s">
        <v>4061</v>
      </c>
      <c r="N1306" s="11" t="s">
        <v>4062</v>
      </c>
      <c r="O1306" s="11" t="s">
        <v>4069</v>
      </c>
      <c r="P1306" s="11" t="s">
        <v>4066</v>
      </c>
      <c r="Q1306" s="11" t="s">
        <v>4068</v>
      </c>
      <c r="R1306" s="11" t="s">
        <v>4073</v>
      </c>
      <c r="S1306" s="11" t="s">
        <v>4070</v>
      </c>
      <c r="T1306" s="11" t="s">
        <v>4072</v>
      </c>
    </row>
    <row r="1307" spans="1:20" ht="30">
      <c r="A1307" s="11" t="s">
        <v>2036</v>
      </c>
      <c r="B1307" s="8" t="s">
        <v>7942</v>
      </c>
      <c r="C1307" s="11" t="s">
        <v>304</v>
      </c>
      <c r="D1307" s="11" t="s">
        <v>2039</v>
      </c>
      <c r="E1307" s="11" t="s">
        <v>2040</v>
      </c>
      <c r="F1307" s="9"/>
      <c r="G1307" s="11" t="s">
        <v>1912</v>
      </c>
      <c r="H1307" s="11" t="s">
        <v>716</v>
      </c>
      <c r="I1307" s="11" t="s">
        <v>53</v>
      </c>
      <c r="J1307" s="11" t="s">
        <v>1714</v>
      </c>
      <c r="K1307" s="11" t="s">
        <v>1959</v>
      </c>
      <c r="L1307" s="11" t="s">
        <v>2037</v>
      </c>
      <c r="M1307" s="11" t="s">
        <v>1910</v>
      </c>
      <c r="N1307" s="11" t="s">
        <v>1911</v>
      </c>
      <c r="O1307" s="11" t="s">
        <v>1907</v>
      </c>
      <c r="P1307" s="11" t="s">
        <v>1936</v>
      </c>
      <c r="Q1307" s="11" t="s">
        <v>1906</v>
      </c>
      <c r="R1307" s="11" t="s">
        <v>1918</v>
      </c>
      <c r="S1307" s="11" t="s">
        <v>1915</v>
      </c>
      <c r="T1307" s="11" t="s">
        <v>1917</v>
      </c>
    </row>
    <row r="1308" spans="1:20" ht="30">
      <c r="A1308" s="11" t="s">
        <v>3248</v>
      </c>
      <c r="B1308" s="8" t="s">
        <v>7922</v>
      </c>
      <c r="C1308" s="11" t="s">
        <v>251</v>
      </c>
      <c r="D1308" s="11" t="s">
        <v>2039</v>
      </c>
      <c r="E1308" s="11" t="s">
        <v>3249</v>
      </c>
      <c r="F1308" s="9"/>
      <c r="G1308" s="11" t="s">
        <v>2186</v>
      </c>
      <c r="H1308" s="11" t="s">
        <v>716</v>
      </c>
      <c r="I1308" s="11" t="s">
        <v>53</v>
      </c>
      <c r="J1308" s="11" t="s">
        <v>2194</v>
      </c>
      <c r="K1308" s="11" t="s">
        <v>2195</v>
      </c>
      <c r="L1308" s="11" t="s">
        <v>3187</v>
      </c>
      <c r="M1308" s="11" t="s">
        <v>2184</v>
      </c>
      <c r="N1308" s="11" t="s">
        <v>2985</v>
      </c>
      <c r="O1308" s="11" t="s">
        <v>3226</v>
      </c>
      <c r="P1308" s="11" t="s">
        <v>3223</v>
      </c>
      <c r="Q1308" s="11" t="s">
        <v>3225</v>
      </c>
      <c r="R1308" s="11" t="s">
        <v>3054</v>
      </c>
      <c r="S1308" s="11" t="s">
        <v>3051</v>
      </c>
      <c r="T1308" s="11" t="s">
        <v>3053</v>
      </c>
    </row>
    <row r="1309" spans="1:20">
      <c r="A1309" t="s">
        <v>15765</v>
      </c>
      <c r="C1309" t="s">
        <v>15715</v>
      </c>
      <c r="D1309" t="s">
        <v>15716</v>
      </c>
    </row>
    <row r="1310" spans="1:20" ht="30">
      <c r="A1310" s="11" t="s">
        <v>11393</v>
      </c>
      <c r="B1310" s="8" t="s">
        <v>7950</v>
      </c>
      <c r="C1310" s="11" t="s">
        <v>838</v>
      </c>
      <c r="D1310" s="11" t="s">
        <v>11398</v>
      </c>
      <c r="E1310" s="11" t="s">
        <v>11399</v>
      </c>
      <c r="F1310" s="9"/>
      <c r="G1310" s="11" t="s">
        <v>11396</v>
      </c>
      <c r="H1310" s="11" t="s">
        <v>716</v>
      </c>
      <c r="I1310" s="11" t="s">
        <v>1816</v>
      </c>
      <c r="J1310" s="11" t="s">
        <v>5908</v>
      </c>
      <c r="K1310" s="11" t="s">
        <v>5909</v>
      </c>
      <c r="L1310" s="11" t="s">
        <v>11394</v>
      </c>
      <c r="M1310" s="11" t="s">
        <v>1211</v>
      </c>
      <c r="N1310" s="11" t="s">
        <v>11163</v>
      </c>
      <c r="O1310" s="11" t="s">
        <v>11403</v>
      </c>
      <c r="P1310" s="11" t="s">
        <v>11400</v>
      </c>
      <c r="Q1310" s="11" t="s">
        <v>11402</v>
      </c>
      <c r="R1310" s="11" t="s">
        <v>11158</v>
      </c>
      <c r="S1310" s="11" t="s">
        <v>11155</v>
      </c>
      <c r="T1310" s="11" t="s">
        <v>11157</v>
      </c>
    </row>
    <row r="1311" spans="1:20" ht="30">
      <c r="A1311" s="11" t="s">
        <v>11608</v>
      </c>
      <c r="B1311" s="8" t="s">
        <v>7847</v>
      </c>
      <c r="C1311" s="11" t="s">
        <v>7227</v>
      </c>
      <c r="D1311" s="11" t="s">
        <v>11398</v>
      </c>
      <c r="E1311" s="11" t="s">
        <v>11610</v>
      </c>
      <c r="F1311" s="9"/>
      <c r="G1311" s="11" t="s">
        <v>11215</v>
      </c>
      <c r="H1311" s="11" t="s">
        <v>716</v>
      </c>
      <c r="I1311" s="11" t="s">
        <v>1816</v>
      </c>
      <c r="J1311" s="11" t="s">
        <v>5893</v>
      </c>
      <c r="K1311" s="11" t="s">
        <v>5894</v>
      </c>
      <c r="L1311" s="11" t="s">
        <v>11609</v>
      </c>
      <c r="M1311" s="11" t="s">
        <v>1211</v>
      </c>
      <c r="N1311" s="11" t="s">
        <v>11163</v>
      </c>
      <c r="O1311" s="11" t="s">
        <v>11581</v>
      </c>
      <c r="P1311" s="11" t="s">
        <v>11589</v>
      </c>
      <c r="Q1311" s="11" t="s">
        <v>11580</v>
      </c>
      <c r="R1311" s="11" t="s">
        <v>11548</v>
      </c>
      <c r="S1311" s="11" t="s">
        <v>11556</v>
      </c>
      <c r="T1311" s="11" t="s">
        <v>11547</v>
      </c>
    </row>
    <row r="1312" spans="1:20" ht="30">
      <c r="A1312" s="11" t="s">
        <v>3293</v>
      </c>
      <c r="B1312" s="8" t="s">
        <v>7959</v>
      </c>
      <c r="C1312" s="11" t="s">
        <v>77</v>
      </c>
      <c r="D1312" s="11" t="s">
        <v>3326</v>
      </c>
      <c r="E1312" s="11" t="s">
        <v>3327</v>
      </c>
      <c r="F1312" s="9"/>
      <c r="G1312" s="11" t="s">
        <v>2186</v>
      </c>
      <c r="H1312" s="11" t="s">
        <v>716</v>
      </c>
      <c r="I1312" s="11" t="s">
        <v>53</v>
      </c>
      <c r="J1312" s="11" t="s">
        <v>1714</v>
      </c>
      <c r="K1312" s="11" t="s">
        <v>2180</v>
      </c>
      <c r="L1312" s="11" t="s">
        <v>3325</v>
      </c>
      <c r="M1312" s="11" t="s">
        <v>2184</v>
      </c>
      <c r="N1312" s="11" t="s">
        <v>2985</v>
      </c>
      <c r="O1312" s="11" t="s">
        <v>3054</v>
      </c>
      <c r="P1312" s="11" t="s">
        <v>3051</v>
      </c>
      <c r="Q1312" s="11" t="s">
        <v>3053</v>
      </c>
      <c r="R1312" s="11" t="s">
        <v>1918</v>
      </c>
      <c r="S1312" s="11" t="s">
        <v>1915</v>
      </c>
      <c r="T1312" s="11" t="s">
        <v>1917</v>
      </c>
    </row>
    <row r="1313" spans="1:20" ht="30">
      <c r="A1313" s="11" t="s">
        <v>3516</v>
      </c>
      <c r="B1313" s="8" t="s">
        <v>7965</v>
      </c>
      <c r="C1313" s="11" t="s">
        <v>860</v>
      </c>
      <c r="D1313" s="11" t="s">
        <v>3518</v>
      </c>
      <c r="E1313" s="11" t="s">
        <v>3519</v>
      </c>
      <c r="F1313" s="9"/>
      <c r="G1313" s="11" t="s">
        <v>2670</v>
      </c>
      <c r="H1313" s="11" t="s">
        <v>716</v>
      </c>
      <c r="I1313" s="11" t="s">
        <v>53</v>
      </c>
      <c r="J1313" s="11" t="s">
        <v>2194</v>
      </c>
      <c r="K1313" s="11" t="s">
        <v>3357</v>
      </c>
      <c r="L1313" s="11" t="s">
        <v>3517</v>
      </c>
      <c r="M1313" s="11" t="s">
        <v>3348</v>
      </c>
      <c r="N1313" s="11" t="s">
        <v>3349</v>
      </c>
      <c r="O1313" s="11" t="s">
        <v>3476</v>
      </c>
      <c r="P1313" s="11" t="s">
        <v>3485</v>
      </c>
      <c r="Q1313" s="11" t="s">
        <v>3475</v>
      </c>
      <c r="R1313" s="11" t="s">
        <v>3355</v>
      </c>
      <c r="S1313" s="11" t="s">
        <v>3352</v>
      </c>
      <c r="T1313" s="11" t="s">
        <v>3354</v>
      </c>
    </row>
    <row r="1314" spans="1:20" ht="30">
      <c r="A1314" s="11" t="s">
        <v>2469</v>
      </c>
      <c r="B1314" s="8" t="s">
        <v>7971</v>
      </c>
      <c r="C1314" s="11" t="s">
        <v>133</v>
      </c>
      <c r="D1314" s="11" t="s">
        <v>2470</v>
      </c>
      <c r="E1314" s="11" t="s">
        <v>2471</v>
      </c>
      <c r="F1314" s="9"/>
      <c r="G1314" s="11" t="s">
        <v>2186</v>
      </c>
      <c r="H1314" s="11" t="s">
        <v>716</v>
      </c>
      <c r="I1314" s="11" t="s">
        <v>53</v>
      </c>
      <c r="J1314" s="11" t="s">
        <v>2194</v>
      </c>
      <c r="K1314" s="11" t="s">
        <v>2195</v>
      </c>
      <c r="L1314" s="11" t="s">
        <v>1843</v>
      </c>
      <c r="M1314" s="11" t="s">
        <v>2184</v>
      </c>
      <c r="N1314" s="11" t="s">
        <v>2185</v>
      </c>
      <c r="O1314" s="11" t="s">
        <v>2459</v>
      </c>
      <c r="P1314" s="11" t="s">
        <v>2456</v>
      </c>
      <c r="Q1314" s="11" t="s">
        <v>2458</v>
      </c>
      <c r="R1314" s="11" t="s">
        <v>2385</v>
      </c>
      <c r="S1314" s="11" t="s">
        <v>2382</v>
      </c>
      <c r="T1314" s="11" t="s">
        <v>2384</v>
      </c>
    </row>
    <row r="1315" spans="1:20" ht="30">
      <c r="A1315" s="11" t="s">
        <v>11756</v>
      </c>
      <c r="B1315" s="8" t="s">
        <v>7975</v>
      </c>
      <c r="C1315" s="11" t="s">
        <v>328</v>
      </c>
      <c r="D1315" s="11" t="s">
        <v>11757</v>
      </c>
      <c r="E1315" s="11" t="s">
        <v>11758</v>
      </c>
      <c r="F1315" s="9"/>
      <c r="G1315" s="11" t="s">
        <v>11707</v>
      </c>
      <c r="H1315" s="11" t="s">
        <v>716</v>
      </c>
      <c r="I1315" s="11" t="s">
        <v>1816</v>
      </c>
      <c r="J1315" s="11" t="s">
        <v>5893</v>
      </c>
      <c r="K1315" s="11" t="s">
        <v>5894</v>
      </c>
      <c r="L1315" s="11" t="s">
        <v>5629</v>
      </c>
      <c r="M1315" s="11" t="s">
        <v>1211</v>
      </c>
      <c r="N1315" s="11" t="s">
        <v>11163</v>
      </c>
      <c r="O1315" s="11" t="s">
        <v>11737</v>
      </c>
      <c r="P1315" s="11" t="s">
        <v>11744</v>
      </c>
      <c r="Q1315" s="11" t="s">
        <v>11736</v>
      </c>
      <c r="R1315" s="11" t="s">
        <v>11670</v>
      </c>
      <c r="S1315" s="11" t="s">
        <v>11667</v>
      </c>
      <c r="T1315" s="11" t="s">
        <v>11669</v>
      </c>
    </row>
    <row r="1316" spans="1:20" ht="30">
      <c r="A1316" s="11" t="s">
        <v>10838</v>
      </c>
      <c r="B1316" s="8" t="s">
        <v>7980</v>
      </c>
      <c r="C1316" s="11" t="s">
        <v>1284</v>
      </c>
      <c r="D1316" s="11" t="s">
        <v>10853</v>
      </c>
      <c r="E1316" s="11" t="s">
        <v>10854</v>
      </c>
      <c r="F1316" s="9"/>
      <c r="G1316" s="11" t="s">
        <v>10819</v>
      </c>
      <c r="H1316" s="11" t="s">
        <v>716</v>
      </c>
      <c r="I1316" s="11" t="s">
        <v>316</v>
      </c>
      <c r="J1316" s="11" t="s">
        <v>5908</v>
      </c>
      <c r="K1316" s="11" t="s">
        <v>5909</v>
      </c>
      <c r="L1316" s="11" t="s">
        <v>10852</v>
      </c>
      <c r="M1316" s="11" t="s">
        <v>1211</v>
      </c>
      <c r="N1316" s="11" t="s">
        <v>10831</v>
      </c>
      <c r="O1316" s="11" t="s">
        <v>10814</v>
      </c>
      <c r="P1316" s="11" t="s">
        <v>10826</v>
      </c>
      <c r="Q1316" s="11" t="s">
        <v>10813</v>
      </c>
      <c r="R1316" s="11" t="s">
        <v>9988</v>
      </c>
      <c r="S1316" s="11" t="s">
        <v>9985</v>
      </c>
      <c r="T1316" s="11" t="s">
        <v>9987</v>
      </c>
    </row>
    <row r="1317" spans="1:20" ht="30">
      <c r="A1317" s="11" t="s">
        <v>2530</v>
      </c>
      <c r="B1317" s="8" t="s">
        <v>7984</v>
      </c>
      <c r="C1317" s="11" t="s">
        <v>251</v>
      </c>
      <c r="D1317" s="11" t="s">
        <v>2124</v>
      </c>
      <c r="E1317" s="11" t="s">
        <v>2533</v>
      </c>
      <c r="F1317" s="9"/>
      <c r="G1317" s="11" t="s">
        <v>2186</v>
      </c>
      <c r="H1317" s="11" t="s">
        <v>716</v>
      </c>
      <c r="I1317" s="11" t="s">
        <v>53</v>
      </c>
      <c r="J1317" s="11" t="s">
        <v>2194</v>
      </c>
      <c r="K1317" s="11" t="s">
        <v>2195</v>
      </c>
      <c r="L1317" s="11" t="s">
        <v>2531</v>
      </c>
      <c r="M1317" s="11" t="s">
        <v>2184</v>
      </c>
      <c r="N1317" s="11" t="s">
        <v>2185</v>
      </c>
      <c r="O1317" s="11" t="s">
        <v>2537</v>
      </c>
      <c r="P1317" s="11" t="s">
        <v>2534</v>
      </c>
      <c r="Q1317" s="11" t="s">
        <v>2536</v>
      </c>
      <c r="R1317" s="11" t="s">
        <v>2385</v>
      </c>
      <c r="S1317" s="11" t="s">
        <v>2382</v>
      </c>
      <c r="T1317" s="11" t="s">
        <v>2384</v>
      </c>
    </row>
    <row r="1318" spans="1:20" ht="30">
      <c r="A1318" s="11" t="s">
        <v>2122</v>
      </c>
      <c r="B1318" s="8" t="s">
        <v>7988</v>
      </c>
      <c r="C1318" s="11" t="s">
        <v>251</v>
      </c>
      <c r="D1318" s="11" t="s">
        <v>2124</v>
      </c>
      <c r="E1318" s="11" t="s">
        <v>2125</v>
      </c>
      <c r="F1318" s="9"/>
      <c r="G1318" s="11" t="s">
        <v>1912</v>
      </c>
      <c r="H1318" s="11" t="s">
        <v>716</v>
      </c>
      <c r="I1318" s="11" t="s">
        <v>53</v>
      </c>
      <c r="J1318" s="11" t="s">
        <v>1923</v>
      </c>
      <c r="K1318" s="11" t="s">
        <v>1924</v>
      </c>
      <c r="L1318" s="11" t="s">
        <v>2123</v>
      </c>
      <c r="M1318" s="11" t="s">
        <v>1910</v>
      </c>
      <c r="N1318" s="11" t="s">
        <v>1911</v>
      </c>
      <c r="O1318" s="11" t="s">
        <v>2098</v>
      </c>
      <c r="P1318" s="11" t="s">
        <v>2095</v>
      </c>
      <c r="Q1318" s="11" t="s">
        <v>2097</v>
      </c>
      <c r="R1318" s="11" t="s">
        <v>1907</v>
      </c>
      <c r="S1318" s="11" t="s">
        <v>1936</v>
      </c>
      <c r="T1318" s="11" t="s">
        <v>1906</v>
      </c>
    </row>
    <row r="1319" spans="1:20" ht="60">
      <c r="A1319" s="11" t="s">
        <v>844</v>
      </c>
      <c r="B1319" s="8" t="s">
        <v>7992</v>
      </c>
      <c r="C1319" s="11" t="s">
        <v>133</v>
      </c>
      <c r="D1319" s="11" t="s">
        <v>846</v>
      </c>
      <c r="E1319" s="11" t="s">
        <v>847</v>
      </c>
      <c r="F1319" s="19">
        <v>79175655235</v>
      </c>
      <c r="G1319" s="11" t="s">
        <v>793</v>
      </c>
      <c r="H1319" s="11" t="s">
        <v>716</v>
      </c>
      <c r="I1319" s="11" t="s">
        <v>53</v>
      </c>
      <c r="J1319" s="11" t="s">
        <v>797</v>
      </c>
      <c r="K1319" s="11" t="s">
        <v>798</v>
      </c>
      <c r="L1319" s="11" t="s">
        <v>845</v>
      </c>
      <c r="M1319" s="11" t="s">
        <v>791</v>
      </c>
      <c r="N1319" s="11" t="s">
        <v>792</v>
      </c>
      <c r="O1319" s="11" t="s">
        <v>787</v>
      </c>
      <c r="P1319" s="11" t="s">
        <v>805</v>
      </c>
      <c r="Q1319" s="11" t="s">
        <v>786</v>
      </c>
      <c r="R1319" s="11" t="s">
        <v>728</v>
      </c>
      <c r="S1319" s="11" t="s">
        <v>725</v>
      </c>
      <c r="T1319" s="11" t="s">
        <v>727</v>
      </c>
    </row>
    <row r="1320" spans="1:20" ht="30">
      <c r="A1320" s="11" t="s">
        <v>9317</v>
      </c>
      <c r="B1320" s="8" t="s">
        <v>8003</v>
      </c>
      <c r="C1320" s="11" t="s">
        <v>567</v>
      </c>
      <c r="D1320" s="11" t="s">
        <v>9320</v>
      </c>
      <c r="E1320" s="11" t="s">
        <v>9321</v>
      </c>
      <c r="F1320" s="9"/>
      <c r="G1320" s="11" t="s">
        <v>9165</v>
      </c>
      <c r="H1320" s="11" t="s">
        <v>716</v>
      </c>
      <c r="I1320" s="11" t="s">
        <v>287</v>
      </c>
      <c r="J1320" s="11" t="s">
        <v>5908</v>
      </c>
      <c r="K1320" s="11" t="s">
        <v>5909</v>
      </c>
      <c r="L1320" s="11" t="s">
        <v>3565</v>
      </c>
      <c r="M1320" s="11" t="s">
        <v>1211</v>
      </c>
      <c r="N1320" s="11" t="s">
        <v>9319</v>
      </c>
      <c r="O1320" s="11" t="s">
        <v>9016</v>
      </c>
      <c r="P1320" s="11" t="s">
        <v>9176</v>
      </c>
      <c r="Q1320" s="11" t="s">
        <v>9157</v>
      </c>
      <c r="R1320" s="11" t="s">
        <v>8483</v>
      </c>
      <c r="S1320" s="11" t="s">
        <v>8480</v>
      </c>
      <c r="T1320" s="11" t="s">
        <v>8482</v>
      </c>
    </row>
    <row r="1321" spans="1:20" ht="30">
      <c r="A1321" s="11" t="s">
        <v>6720</v>
      </c>
      <c r="B1321" s="8" t="s">
        <v>8008</v>
      </c>
      <c r="C1321" s="11" t="s">
        <v>6721</v>
      </c>
      <c r="D1321" s="11" t="s">
        <v>6722</v>
      </c>
      <c r="E1321" s="11" t="s">
        <v>6723</v>
      </c>
      <c r="F1321" s="9"/>
      <c r="G1321" s="11" t="s">
        <v>6319</v>
      </c>
      <c r="H1321" s="11" t="s">
        <v>716</v>
      </c>
      <c r="I1321" s="11" t="s">
        <v>166</v>
      </c>
      <c r="J1321" s="11" t="s">
        <v>5893</v>
      </c>
      <c r="K1321" s="11" t="s">
        <v>5894</v>
      </c>
      <c r="L1321" s="11" t="s">
        <v>2805</v>
      </c>
      <c r="M1321" s="11" t="s">
        <v>1211</v>
      </c>
      <c r="N1321" s="11" t="s">
        <v>716</v>
      </c>
      <c r="O1321" s="11" t="s">
        <v>6699</v>
      </c>
      <c r="P1321" s="11" t="s">
        <v>6696</v>
      </c>
      <c r="Q1321" s="11" t="s">
        <v>6698</v>
      </c>
      <c r="R1321" s="11" t="s">
        <v>6654</v>
      </c>
      <c r="S1321" s="11" t="s">
        <v>6651</v>
      </c>
      <c r="T1321" s="11" t="s">
        <v>6653</v>
      </c>
    </row>
    <row r="1322" spans="1:20" ht="30">
      <c r="A1322" s="11" t="s">
        <v>7574</v>
      </c>
      <c r="B1322" s="8" t="s">
        <v>8014</v>
      </c>
      <c r="C1322" s="11" t="s">
        <v>860</v>
      </c>
      <c r="D1322" s="11" t="s">
        <v>7582</v>
      </c>
      <c r="E1322" s="11" t="s">
        <v>7583</v>
      </c>
      <c r="F1322" s="9"/>
      <c r="G1322" s="11" t="s">
        <v>7567</v>
      </c>
      <c r="H1322" s="11" t="s">
        <v>716</v>
      </c>
      <c r="I1322" s="11" t="s">
        <v>342</v>
      </c>
      <c r="J1322" s="11" t="s">
        <v>5908</v>
      </c>
      <c r="K1322" s="11" t="s">
        <v>5909</v>
      </c>
      <c r="L1322" s="11" t="s">
        <v>5493</v>
      </c>
      <c r="M1322" s="11" t="s">
        <v>1211</v>
      </c>
      <c r="N1322" s="11" t="s">
        <v>7115</v>
      </c>
      <c r="O1322" s="11" t="s">
        <v>7536</v>
      </c>
      <c r="P1322" s="11" t="s">
        <v>7533</v>
      </c>
      <c r="Q1322" s="11" t="s">
        <v>7535</v>
      </c>
      <c r="R1322" s="11" t="s">
        <v>7030</v>
      </c>
      <c r="S1322" s="11" t="s">
        <v>7027</v>
      </c>
      <c r="T1322" s="11" t="s">
        <v>7029</v>
      </c>
    </row>
    <row r="1323" spans="1:20" ht="30">
      <c r="A1323" s="11" t="s">
        <v>2997</v>
      </c>
      <c r="B1323" s="8" t="s">
        <v>8017</v>
      </c>
      <c r="C1323" s="11" t="s">
        <v>1033</v>
      </c>
      <c r="D1323" s="11" t="s">
        <v>2998</v>
      </c>
      <c r="E1323" s="11" t="s">
        <v>2999</v>
      </c>
      <c r="F1323" s="9"/>
      <c r="G1323" s="11" t="s">
        <v>2186</v>
      </c>
      <c r="H1323" s="11" t="s">
        <v>716</v>
      </c>
      <c r="I1323" s="11" t="s">
        <v>53</v>
      </c>
      <c r="J1323" s="11" t="s">
        <v>2194</v>
      </c>
      <c r="K1323" s="11" t="s">
        <v>2195</v>
      </c>
      <c r="L1323" s="11" t="s">
        <v>2545</v>
      </c>
      <c r="M1323" s="11" t="s">
        <v>2184</v>
      </c>
      <c r="N1323" s="11" t="s">
        <v>2985</v>
      </c>
      <c r="O1323" s="11" t="s">
        <v>2991</v>
      </c>
      <c r="P1323" s="11" t="s">
        <v>2988</v>
      </c>
      <c r="Q1323" s="11" t="s">
        <v>2990</v>
      </c>
      <c r="R1323" s="11" t="s">
        <v>2678</v>
      </c>
      <c r="S1323" s="11" t="s">
        <v>2675</v>
      </c>
      <c r="T1323" s="11" t="s">
        <v>2677</v>
      </c>
    </row>
    <row r="1324" spans="1:20" ht="30">
      <c r="A1324" s="11" t="s">
        <v>13993</v>
      </c>
      <c r="B1324" s="8" t="s">
        <v>8001</v>
      </c>
      <c r="C1324" s="11" t="s">
        <v>13996</v>
      </c>
      <c r="D1324" s="11" t="s">
        <v>13997</v>
      </c>
      <c r="E1324" s="11" t="s">
        <v>13998</v>
      </c>
      <c r="F1324" s="9"/>
      <c r="G1324" s="11" t="s">
        <v>13819</v>
      </c>
      <c r="H1324" s="11" t="s">
        <v>716</v>
      </c>
      <c r="I1324" s="11" t="s">
        <v>399</v>
      </c>
      <c r="J1324" s="11" t="s">
        <v>5908</v>
      </c>
      <c r="K1324" s="11" t="s">
        <v>5909</v>
      </c>
      <c r="L1324" s="11" t="s">
        <v>13994</v>
      </c>
      <c r="M1324" s="11" t="s">
        <v>1211</v>
      </c>
      <c r="N1324" s="11" t="s">
        <v>11163</v>
      </c>
      <c r="O1324" s="11" t="s">
        <v>447</v>
      </c>
      <c r="P1324" s="11" t="s">
        <v>5883</v>
      </c>
      <c r="Q1324" s="11" t="s">
        <v>447</v>
      </c>
      <c r="R1324" s="11" t="s">
        <v>13301</v>
      </c>
      <c r="S1324" s="11" t="s">
        <v>13298</v>
      </c>
      <c r="T1324" s="11" t="s">
        <v>13300</v>
      </c>
    </row>
    <row r="1325" spans="1:20" ht="30">
      <c r="A1325" s="11" t="s">
        <v>14059</v>
      </c>
      <c r="B1325" s="8" t="s">
        <v>8027</v>
      </c>
      <c r="C1325" s="11" t="s">
        <v>838</v>
      </c>
      <c r="D1325" s="11" t="s">
        <v>14061</v>
      </c>
      <c r="E1325" s="11" t="s">
        <v>14062</v>
      </c>
      <c r="F1325" s="9"/>
      <c r="G1325" s="11" t="s">
        <v>13856</v>
      </c>
      <c r="H1325" s="11" t="s">
        <v>716</v>
      </c>
      <c r="I1325" s="11" t="s">
        <v>399</v>
      </c>
      <c r="J1325" s="11" t="s">
        <v>5893</v>
      </c>
      <c r="K1325" s="11" t="s">
        <v>5894</v>
      </c>
      <c r="L1325" s="11" t="s">
        <v>14060</v>
      </c>
      <c r="M1325" s="11" t="s">
        <v>5502</v>
      </c>
      <c r="N1325" s="11" t="s">
        <v>11163</v>
      </c>
      <c r="O1325" s="11" t="s">
        <v>14045</v>
      </c>
      <c r="P1325" s="11" t="s">
        <v>14042</v>
      </c>
      <c r="Q1325" s="11" t="s">
        <v>14044</v>
      </c>
      <c r="R1325" s="11" t="s">
        <v>447</v>
      </c>
      <c r="S1325" s="11" t="s">
        <v>5883</v>
      </c>
      <c r="T1325" s="11" t="s">
        <v>447</v>
      </c>
    </row>
    <row r="1326" spans="1:20" ht="30">
      <c r="A1326" s="11" t="s">
        <v>3800</v>
      </c>
      <c r="B1326" s="8" t="s">
        <v>8039</v>
      </c>
      <c r="C1326" s="11" t="s">
        <v>3802</v>
      </c>
      <c r="D1326" s="11" t="s">
        <v>3803</v>
      </c>
      <c r="E1326" s="11" t="s">
        <v>3804</v>
      </c>
      <c r="F1326" s="9"/>
      <c r="G1326" s="11" t="s">
        <v>2670</v>
      </c>
      <c r="H1326" s="11" t="s">
        <v>716</v>
      </c>
      <c r="I1326" s="11" t="s">
        <v>53</v>
      </c>
      <c r="J1326" s="11" t="s">
        <v>3356</v>
      </c>
      <c r="K1326" s="11" t="s">
        <v>3357</v>
      </c>
      <c r="L1326" s="11" t="s">
        <v>3801</v>
      </c>
      <c r="M1326" s="11" t="s">
        <v>3348</v>
      </c>
      <c r="N1326" s="11" t="s">
        <v>3530</v>
      </c>
      <c r="O1326" s="11" t="s">
        <v>3798</v>
      </c>
      <c r="P1326" s="11" t="s">
        <v>3795</v>
      </c>
      <c r="Q1326" s="11" t="s">
        <v>3797</v>
      </c>
      <c r="R1326" s="11" t="s">
        <v>3355</v>
      </c>
      <c r="S1326" s="11" t="s">
        <v>3352</v>
      </c>
      <c r="T1326" s="11" t="s">
        <v>3354</v>
      </c>
    </row>
    <row r="1327" spans="1:20" ht="30">
      <c r="A1327" s="11" t="s">
        <v>13203</v>
      </c>
      <c r="B1327" s="8" t="s">
        <v>8044</v>
      </c>
      <c r="C1327" s="11" t="s">
        <v>567</v>
      </c>
      <c r="D1327" s="11" t="s">
        <v>13206</v>
      </c>
      <c r="E1327" s="11" t="s">
        <v>13207</v>
      </c>
      <c r="F1327" s="9"/>
      <c r="G1327" s="11" t="s">
        <v>12127</v>
      </c>
      <c r="H1327" s="11" t="s">
        <v>716</v>
      </c>
      <c r="I1327" s="11" t="s">
        <v>224</v>
      </c>
      <c r="J1327" s="11" t="s">
        <v>5908</v>
      </c>
      <c r="K1327" s="11" t="s">
        <v>5909</v>
      </c>
      <c r="L1327" s="11" t="s">
        <v>13204</v>
      </c>
      <c r="M1327" s="11" t="s">
        <v>1211</v>
      </c>
      <c r="N1327" s="11" t="s">
        <v>11163</v>
      </c>
      <c r="O1327" s="11" t="s">
        <v>13048</v>
      </c>
      <c r="P1327" s="11" t="s">
        <v>13061</v>
      </c>
      <c r="Q1327" s="11" t="s">
        <v>13047</v>
      </c>
      <c r="R1327" s="11" t="s">
        <v>12474</v>
      </c>
      <c r="S1327" s="11" t="s">
        <v>12471</v>
      </c>
      <c r="T1327" s="11" t="s">
        <v>12473</v>
      </c>
    </row>
    <row r="1328" spans="1:20" ht="30">
      <c r="A1328" s="11" t="s">
        <v>12027</v>
      </c>
      <c r="B1328" s="8" t="s">
        <v>8037</v>
      </c>
      <c r="C1328" s="11" t="s">
        <v>11946</v>
      </c>
      <c r="D1328" s="11" t="s">
        <v>12034</v>
      </c>
      <c r="E1328" s="11" t="s">
        <v>12035</v>
      </c>
      <c r="F1328" s="9"/>
      <c r="G1328" s="11" t="s">
        <v>12032</v>
      </c>
      <c r="H1328" s="11" t="s">
        <v>716</v>
      </c>
      <c r="I1328" s="11" t="s">
        <v>1816</v>
      </c>
      <c r="J1328" s="11" t="s">
        <v>5893</v>
      </c>
      <c r="K1328" s="11" t="s">
        <v>5894</v>
      </c>
      <c r="L1328" s="11" t="s">
        <v>12028</v>
      </c>
      <c r="M1328" s="11" t="s">
        <v>1211</v>
      </c>
      <c r="N1328" s="11" t="s">
        <v>11163</v>
      </c>
      <c r="O1328" s="11" t="s">
        <v>447</v>
      </c>
      <c r="P1328" s="11" t="s">
        <v>5907</v>
      </c>
      <c r="Q1328" s="11" t="s">
        <v>447</v>
      </c>
      <c r="R1328" s="11" t="s">
        <v>11896</v>
      </c>
      <c r="S1328" s="11" t="s">
        <v>11910</v>
      </c>
      <c r="T1328" s="11" t="s">
        <v>11895</v>
      </c>
    </row>
    <row r="1329" spans="1:20">
      <c r="A1329" t="s">
        <v>15766</v>
      </c>
      <c r="C1329" t="s">
        <v>15715</v>
      </c>
      <c r="D1329" t="s">
        <v>15716</v>
      </c>
    </row>
    <row r="1330" spans="1:20" ht="30">
      <c r="A1330" s="11" t="s">
        <v>4186</v>
      </c>
      <c r="B1330" s="8" t="s">
        <v>8052</v>
      </c>
      <c r="C1330" s="11" t="s">
        <v>2011</v>
      </c>
      <c r="D1330" s="11" t="s">
        <v>4188</v>
      </c>
      <c r="E1330" s="11" t="s">
        <v>4189</v>
      </c>
      <c r="F1330" s="9"/>
      <c r="G1330" s="11" t="s">
        <v>3906</v>
      </c>
      <c r="H1330" s="11" t="s">
        <v>716</v>
      </c>
      <c r="I1330" s="11" t="s">
        <v>53</v>
      </c>
      <c r="J1330" s="11" t="s">
        <v>4183</v>
      </c>
      <c r="K1330" s="11" t="s">
        <v>4184</v>
      </c>
      <c r="L1330" s="11" t="s">
        <v>4187</v>
      </c>
      <c r="M1330" s="11" t="s">
        <v>4163</v>
      </c>
      <c r="N1330" s="11" t="s">
        <v>4133</v>
      </c>
      <c r="O1330" s="11" t="s">
        <v>4169</v>
      </c>
      <c r="P1330" s="11" t="s">
        <v>4166</v>
      </c>
      <c r="Q1330" s="11" t="s">
        <v>4168</v>
      </c>
      <c r="R1330" s="11" t="s">
        <v>4073</v>
      </c>
      <c r="S1330" s="11" t="s">
        <v>4070</v>
      </c>
      <c r="T1330" s="11" t="s">
        <v>4072</v>
      </c>
    </row>
    <row r="1331" spans="1:20" ht="30">
      <c r="A1331" s="11" t="s">
        <v>11643</v>
      </c>
      <c r="B1331" s="8" t="s">
        <v>8058</v>
      </c>
      <c r="C1331" s="11" t="s">
        <v>860</v>
      </c>
      <c r="D1331" s="11" t="s">
        <v>11645</v>
      </c>
      <c r="E1331" s="11" t="s">
        <v>11646</v>
      </c>
      <c r="F1331" s="9"/>
      <c r="G1331" s="11" t="s">
        <v>11384</v>
      </c>
      <c r="H1331" s="11" t="s">
        <v>716</v>
      </c>
      <c r="I1331" s="11" t="s">
        <v>1816</v>
      </c>
      <c r="J1331" s="11" t="s">
        <v>5908</v>
      </c>
      <c r="K1331" s="11" t="s">
        <v>5909</v>
      </c>
      <c r="L1331" s="11" t="s">
        <v>6354</v>
      </c>
      <c r="M1331" s="11" t="s">
        <v>1211</v>
      </c>
      <c r="N1331" s="11" t="s">
        <v>716</v>
      </c>
      <c r="O1331" s="11" t="s">
        <v>11548</v>
      </c>
      <c r="P1331" s="11" t="s">
        <v>11556</v>
      </c>
      <c r="Q1331" s="11" t="s">
        <v>11547</v>
      </c>
      <c r="R1331" s="11" t="s">
        <v>11158</v>
      </c>
      <c r="S1331" s="11" t="s">
        <v>11155</v>
      </c>
      <c r="T1331" s="11" t="s">
        <v>11157</v>
      </c>
    </row>
    <row r="1332" spans="1:20" ht="30">
      <c r="A1332" s="11" t="s">
        <v>10882</v>
      </c>
      <c r="B1332" s="8" t="s">
        <v>8063</v>
      </c>
      <c r="C1332" s="11" t="s">
        <v>838</v>
      </c>
      <c r="D1332" s="11" t="s">
        <v>10884</v>
      </c>
      <c r="E1332" s="11" t="s">
        <v>10885</v>
      </c>
      <c r="F1332" s="9"/>
      <c r="G1332" s="11" t="s">
        <v>10819</v>
      </c>
      <c r="H1332" s="11" t="s">
        <v>716</v>
      </c>
      <c r="I1332" s="11" t="s">
        <v>316</v>
      </c>
      <c r="J1332" s="11" t="s">
        <v>5893</v>
      </c>
      <c r="K1332" s="11" t="s">
        <v>5894</v>
      </c>
      <c r="L1332" s="11" t="s">
        <v>10883</v>
      </c>
      <c r="M1332" s="11" t="s">
        <v>1211</v>
      </c>
      <c r="N1332" s="11" t="s">
        <v>10831</v>
      </c>
      <c r="O1332" s="11" t="s">
        <v>10876</v>
      </c>
      <c r="P1332" s="11" t="s">
        <v>10873</v>
      </c>
      <c r="Q1332" s="11" t="s">
        <v>10875</v>
      </c>
      <c r="R1332" s="11" t="s">
        <v>10814</v>
      </c>
      <c r="S1332" s="11" t="s">
        <v>10826</v>
      </c>
      <c r="T1332" s="11" t="s">
        <v>10813</v>
      </c>
    </row>
    <row r="1333" spans="1:20" ht="30">
      <c r="A1333" s="11" t="s">
        <v>15255</v>
      </c>
      <c r="B1333" s="8" t="s">
        <v>7029</v>
      </c>
      <c r="C1333" s="11" t="s">
        <v>11946</v>
      </c>
      <c r="D1333" s="11" t="s">
        <v>9571</v>
      </c>
      <c r="E1333" s="11" t="s">
        <v>15256</v>
      </c>
      <c r="F1333" s="9"/>
      <c r="G1333" s="11" t="s">
        <v>15039</v>
      </c>
      <c r="H1333" s="11" t="s">
        <v>716</v>
      </c>
      <c r="I1333" s="11" t="s">
        <v>1520</v>
      </c>
      <c r="J1333" s="11" t="s">
        <v>5893</v>
      </c>
      <c r="K1333" s="11" t="s">
        <v>5894</v>
      </c>
      <c r="L1333" s="11" t="s">
        <v>4490</v>
      </c>
      <c r="M1333" s="11" t="s">
        <v>1211</v>
      </c>
      <c r="N1333" s="11" t="s">
        <v>15243</v>
      </c>
      <c r="O1333" s="11" t="s">
        <v>15249</v>
      </c>
      <c r="P1333" s="11" t="s">
        <v>15246</v>
      </c>
      <c r="Q1333" s="11" t="s">
        <v>15248</v>
      </c>
      <c r="R1333" s="11" t="s">
        <v>15029</v>
      </c>
      <c r="S1333" s="11" t="s">
        <v>15046</v>
      </c>
      <c r="T1333" s="11" t="s">
        <v>15028</v>
      </c>
    </row>
    <row r="1334" spans="1:20" ht="30">
      <c r="A1334" s="11" t="s">
        <v>9566</v>
      </c>
      <c r="B1334" s="8" t="s">
        <v>8075</v>
      </c>
      <c r="C1334" s="11" t="s">
        <v>9479</v>
      </c>
      <c r="D1334" s="11" t="s">
        <v>9571</v>
      </c>
      <c r="E1334" s="11" t="s">
        <v>9572</v>
      </c>
      <c r="F1334" s="9"/>
      <c r="G1334" s="11" t="s">
        <v>9570</v>
      </c>
      <c r="H1334" s="11" t="s">
        <v>716</v>
      </c>
      <c r="I1334" s="11" t="s">
        <v>287</v>
      </c>
      <c r="J1334" s="11" t="s">
        <v>5893</v>
      </c>
      <c r="K1334" s="11" t="s">
        <v>5894</v>
      </c>
      <c r="L1334" s="11" t="s">
        <v>9567</v>
      </c>
      <c r="M1334" s="11" t="s">
        <v>1211</v>
      </c>
      <c r="N1334" s="11" t="s">
        <v>9569</v>
      </c>
      <c r="O1334" s="11" t="s">
        <v>9576</v>
      </c>
      <c r="P1334" s="11" t="s">
        <v>9573</v>
      </c>
      <c r="Q1334" s="11" t="s">
        <v>9575</v>
      </c>
      <c r="R1334" s="11" t="s">
        <v>9580</v>
      </c>
      <c r="S1334" s="11" t="s">
        <v>9577</v>
      </c>
      <c r="T1334" s="11" t="s">
        <v>9579</v>
      </c>
    </row>
    <row r="1335" spans="1:20" ht="30">
      <c r="A1335" s="11" t="s">
        <v>15475</v>
      </c>
      <c r="B1335" s="8" t="s">
        <v>8087</v>
      </c>
      <c r="C1335" s="11" t="s">
        <v>15477</v>
      </c>
      <c r="D1335" s="11" t="s">
        <v>15478</v>
      </c>
      <c r="E1335" s="11" t="s">
        <v>15479</v>
      </c>
      <c r="F1335" s="9"/>
      <c r="G1335" s="11" t="s">
        <v>15439</v>
      </c>
      <c r="H1335" s="11" t="s">
        <v>54</v>
      </c>
      <c r="I1335" s="11" t="s">
        <v>53</v>
      </c>
      <c r="J1335" s="11" t="s">
        <v>15472</v>
      </c>
      <c r="K1335" s="11" t="s">
        <v>15473</v>
      </c>
      <c r="L1335" s="11" t="s">
        <v>1989</v>
      </c>
      <c r="M1335" s="11" t="s">
        <v>15437</v>
      </c>
      <c r="N1335" s="11" t="s">
        <v>15438</v>
      </c>
      <c r="O1335" s="11" t="s">
        <v>15483</v>
      </c>
      <c r="P1335" s="11" t="s">
        <v>15480</v>
      </c>
      <c r="Q1335" s="11" t="s">
        <v>15482</v>
      </c>
      <c r="R1335" s="11" t="s">
        <v>447</v>
      </c>
      <c r="S1335" s="11" t="s">
        <v>15442</v>
      </c>
      <c r="T1335" s="11" t="s">
        <v>447</v>
      </c>
    </row>
    <row r="1336" spans="1:20" ht="60">
      <c r="A1336" s="11" t="s">
        <v>5380</v>
      </c>
      <c r="B1336" s="8" t="s">
        <v>8097</v>
      </c>
      <c r="C1336" s="11" t="s">
        <v>780</v>
      </c>
      <c r="D1336" s="11" t="s">
        <v>5384</v>
      </c>
      <c r="E1336" s="11" t="s">
        <v>5385</v>
      </c>
      <c r="F1336" s="9">
        <v>79817426551</v>
      </c>
      <c r="G1336" s="11" t="s">
        <v>5315</v>
      </c>
      <c r="H1336" s="11" t="s">
        <v>716</v>
      </c>
      <c r="I1336" s="11" t="s">
        <v>53</v>
      </c>
      <c r="J1336" s="11" t="s">
        <v>5378</v>
      </c>
      <c r="K1336" s="11" t="s">
        <v>5364</v>
      </c>
      <c r="L1336" s="11" t="s">
        <v>5381</v>
      </c>
      <c r="M1336" s="11" t="s">
        <v>5286</v>
      </c>
      <c r="N1336" s="11" t="s">
        <v>5383</v>
      </c>
      <c r="O1336" s="11" t="s">
        <v>5310</v>
      </c>
      <c r="P1336" s="11" t="s">
        <v>5307</v>
      </c>
      <c r="Q1336" s="11" t="s">
        <v>5309</v>
      </c>
      <c r="R1336" s="11" t="s">
        <v>5293</v>
      </c>
      <c r="S1336" s="11" t="s">
        <v>5290</v>
      </c>
      <c r="T1336" s="11" t="s">
        <v>5292</v>
      </c>
    </row>
    <row r="1337" spans="1:20" ht="30">
      <c r="A1337" s="11" t="s">
        <v>8076</v>
      </c>
      <c r="B1337" s="8" t="s">
        <v>8105</v>
      </c>
      <c r="C1337" s="11" t="s">
        <v>962</v>
      </c>
      <c r="D1337" s="11" t="s">
        <v>8081</v>
      </c>
      <c r="E1337" s="11" t="s">
        <v>8082</v>
      </c>
      <c r="F1337" s="9"/>
      <c r="G1337" s="11" t="s">
        <v>8079</v>
      </c>
      <c r="H1337" s="11" t="s">
        <v>716</v>
      </c>
      <c r="I1337" s="11" t="s">
        <v>376</v>
      </c>
      <c r="J1337" s="11" t="s">
        <v>5883</v>
      </c>
      <c r="K1337" s="11" t="s">
        <v>5884</v>
      </c>
      <c r="L1337" s="11" t="s">
        <v>6292</v>
      </c>
      <c r="M1337" s="11" t="s">
        <v>1211</v>
      </c>
      <c r="N1337" s="11" t="s">
        <v>8078</v>
      </c>
      <c r="O1337" s="11" t="s">
        <v>8086</v>
      </c>
      <c r="P1337" s="11" t="s">
        <v>8083</v>
      </c>
      <c r="Q1337" s="11" t="s">
        <v>8085</v>
      </c>
      <c r="R1337" s="11" t="s">
        <v>5882</v>
      </c>
      <c r="S1337" s="11" t="s">
        <v>5879</v>
      </c>
      <c r="T1337" s="11" t="s">
        <v>5881</v>
      </c>
    </row>
    <row r="1338" spans="1:20" ht="30">
      <c r="A1338" s="11" t="s">
        <v>6202</v>
      </c>
      <c r="B1338" s="8" t="s">
        <v>8116</v>
      </c>
      <c r="C1338" s="11" t="s">
        <v>615</v>
      </c>
      <c r="D1338" s="11" t="s">
        <v>1060</v>
      </c>
      <c r="E1338" s="11" t="s">
        <v>6204</v>
      </c>
      <c r="F1338" s="9"/>
      <c r="G1338" s="11" t="s">
        <v>6052</v>
      </c>
      <c r="H1338" s="11" t="s">
        <v>716</v>
      </c>
      <c r="I1338" s="11" t="s">
        <v>166</v>
      </c>
      <c r="J1338" s="11" t="s">
        <v>5893</v>
      </c>
      <c r="K1338" s="11" t="s">
        <v>5894</v>
      </c>
      <c r="L1338" s="11" t="s">
        <v>6203</v>
      </c>
      <c r="M1338" s="11" t="s">
        <v>1211</v>
      </c>
      <c r="N1338" s="11" t="s">
        <v>716</v>
      </c>
      <c r="O1338" s="11" t="s">
        <v>6196</v>
      </c>
      <c r="P1338" s="11" t="s">
        <v>6205</v>
      </c>
      <c r="Q1338" s="11" t="s">
        <v>6195</v>
      </c>
      <c r="R1338" s="11" t="s">
        <v>5962</v>
      </c>
      <c r="S1338" s="11" t="s">
        <v>5959</v>
      </c>
      <c r="T1338" s="11" t="s">
        <v>5961</v>
      </c>
    </row>
    <row r="1339" spans="1:20" ht="30">
      <c r="A1339" s="11" t="s">
        <v>1057</v>
      </c>
      <c r="B1339" s="8" t="s">
        <v>8123</v>
      </c>
      <c r="C1339" s="11" t="s">
        <v>1059</v>
      </c>
      <c r="D1339" s="11" t="s">
        <v>1060</v>
      </c>
      <c r="E1339" s="11" t="s">
        <v>1061</v>
      </c>
      <c r="F1339" s="9" t="s">
        <v>15767</v>
      </c>
      <c r="G1339" s="11" t="s">
        <v>1044</v>
      </c>
      <c r="H1339" s="11" t="s">
        <v>716</v>
      </c>
      <c r="I1339" s="11" t="s">
        <v>53</v>
      </c>
      <c r="J1339" s="11" t="s">
        <v>1036</v>
      </c>
      <c r="K1339" s="11" t="s">
        <v>1037</v>
      </c>
      <c r="L1339" s="11" t="s">
        <v>1058</v>
      </c>
      <c r="M1339" s="11" t="s">
        <v>1042</v>
      </c>
      <c r="N1339" s="11" t="s">
        <v>1043</v>
      </c>
      <c r="O1339" s="11" t="s">
        <v>1050</v>
      </c>
      <c r="P1339" s="11" t="s">
        <v>1047</v>
      </c>
      <c r="Q1339" s="11" t="s">
        <v>1049</v>
      </c>
      <c r="R1339" s="11" t="s">
        <v>740</v>
      </c>
      <c r="S1339" s="11" t="s">
        <v>737</v>
      </c>
      <c r="T1339" s="11" t="s">
        <v>739</v>
      </c>
    </row>
    <row r="1340" spans="1:20" ht="30">
      <c r="A1340" s="11" t="s">
        <v>6550</v>
      </c>
      <c r="B1340" s="8" t="s">
        <v>8129</v>
      </c>
      <c r="C1340" s="11" t="s">
        <v>328</v>
      </c>
      <c r="D1340" s="11" t="s">
        <v>6552</v>
      </c>
      <c r="E1340" s="11" t="s">
        <v>6553</v>
      </c>
      <c r="F1340" s="9"/>
      <c r="G1340" s="11" t="s">
        <v>6012</v>
      </c>
      <c r="H1340" s="11" t="s">
        <v>716</v>
      </c>
      <c r="I1340" s="11" t="s">
        <v>166</v>
      </c>
      <c r="J1340" s="11" t="s">
        <v>5893</v>
      </c>
      <c r="K1340" s="11" t="s">
        <v>5894</v>
      </c>
      <c r="L1340" s="11" t="s">
        <v>6551</v>
      </c>
      <c r="M1340" s="11" t="s">
        <v>1211</v>
      </c>
      <c r="N1340" s="11" t="s">
        <v>716</v>
      </c>
      <c r="O1340" s="11" t="s">
        <v>6548</v>
      </c>
      <c r="P1340" s="11" t="s">
        <v>6545</v>
      </c>
      <c r="Q1340" s="11" t="s">
        <v>6547</v>
      </c>
      <c r="R1340" s="11" t="s">
        <v>6411</v>
      </c>
      <c r="S1340" s="11" t="s">
        <v>6408</v>
      </c>
      <c r="T1340" s="11" t="s">
        <v>6410</v>
      </c>
    </row>
    <row r="1341" spans="1:20" ht="30">
      <c r="A1341" s="11" t="s">
        <v>3914</v>
      </c>
      <c r="B1341" s="8" t="s">
        <v>8134</v>
      </c>
      <c r="C1341" s="11" t="s">
        <v>567</v>
      </c>
      <c r="D1341" s="11" t="s">
        <v>3919</v>
      </c>
      <c r="E1341" s="11" t="s">
        <v>3920</v>
      </c>
      <c r="F1341" s="9"/>
      <c r="G1341" s="11" t="s">
        <v>3906</v>
      </c>
      <c r="H1341" s="11" t="s">
        <v>716</v>
      </c>
      <c r="I1341" s="11" t="s">
        <v>53</v>
      </c>
      <c r="J1341" s="11" t="s">
        <v>3911</v>
      </c>
      <c r="K1341" s="11" t="s">
        <v>3912</v>
      </c>
      <c r="L1341" s="11" t="s">
        <v>3915</v>
      </c>
      <c r="M1341" s="11" t="s">
        <v>3917</v>
      </c>
      <c r="N1341" s="11" t="s">
        <v>3918</v>
      </c>
      <c r="O1341" s="11" t="s">
        <v>3924</v>
      </c>
      <c r="P1341" s="11" t="s">
        <v>3921</v>
      </c>
      <c r="Q1341" s="11" t="s">
        <v>3923</v>
      </c>
      <c r="R1341" s="11" t="s">
        <v>3928</v>
      </c>
      <c r="S1341" s="11" t="s">
        <v>3925</v>
      </c>
      <c r="T1341" s="11" t="s">
        <v>3927</v>
      </c>
    </row>
    <row r="1342" spans="1:20" ht="30">
      <c r="A1342" s="11" t="s">
        <v>2743</v>
      </c>
      <c r="B1342" s="8" t="s">
        <v>8142</v>
      </c>
      <c r="C1342" s="11" t="s">
        <v>2011</v>
      </c>
      <c r="D1342" s="11" t="s">
        <v>2745</v>
      </c>
      <c r="E1342" s="11" t="s">
        <v>2746</v>
      </c>
      <c r="F1342" s="9"/>
      <c r="G1342" s="11" t="s">
        <v>2186</v>
      </c>
      <c r="H1342" s="11" t="s">
        <v>716</v>
      </c>
      <c r="I1342" s="11" t="s">
        <v>53</v>
      </c>
      <c r="J1342" s="11" t="s">
        <v>2194</v>
      </c>
      <c r="K1342" s="11" t="s">
        <v>2195</v>
      </c>
      <c r="L1342" s="11" t="s">
        <v>2744</v>
      </c>
      <c r="M1342" s="11" t="s">
        <v>2184</v>
      </c>
      <c r="N1342" s="11" t="s">
        <v>2185</v>
      </c>
      <c r="O1342" s="11" t="s">
        <v>2687</v>
      </c>
      <c r="P1342" s="11" t="s">
        <v>2684</v>
      </c>
      <c r="Q1342" s="11" t="s">
        <v>2686</v>
      </c>
      <c r="R1342" s="11" t="s">
        <v>2678</v>
      </c>
      <c r="S1342" s="11" t="s">
        <v>2675</v>
      </c>
      <c r="T1342" s="11" t="s">
        <v>2677</v>
      </c>
    </row>
    <row r="1343" spans="1:20" ht="30">
      <c r="A1343" s="11" t="s">
        <v>8707</v>
      </c>
      <c r="B1343" s="8" t="s">
        <v>8146</v>
      </c>
      <c r="C1343" s="11" t="s">
        <v>6107</v>
      </c>
      <c r="D1343" s="11" t="s">
        <v>8709</v>
      </c>
      <c r="E1343" s="11" t="s">
        <v>8710</v>
      </c>
      <c r="F1343" s="9"/>
      <c r="G1343" s="11" t="s">
        <v>8685</v>
      </c>
      <c r="H1343" s="11" t="s">
        <v>716</v>
      </c>
      <c r="I1343" s="11" t="s">
        <v>287</v>
      </c>
      <c r="J1343" s="11" t="s">
        <v>5893</v>
      </c>
      <c r="K1343" s="11" t="s">
        <v>5894</v>
      </c>
      <c r="L1343" s="11" t="s">
        <v>8708</v>
      </c>
      <c r="M1343" s="11" t="s">
        <v>1211</v>
      </c>
      <c r="N1343" s="11" t="s">
        <v>8684</v>
      </c>
      <c r="O1343" s="11" t="s">
        <v>8691</v>
      </c>
      <c r="P1343" s="11" t="s">
        <v>8688</v>
      </c>
      <c r="Q1343" s="11" t="s">
        <v>8690</v>
      </c>
      <c r="R1343" s="11" t="s">
        <v>8672</v>
      </c>
      <c r="S1343" s="11" t="s">
        <v>8669</v>
      </c>
      <c r="T1343" s="11" t="s">
        <v>8671</v>
      </c>
    </row>
    <row r="1344" spans="1:20" ht="30">
      <c r="A1344" s="11" t="s">
        <v>7398</v>
      </c>
      <c r="B1344" s="8" t="s">
        <v>8114</v>
      </c>
      <c r="C1344" s="11" t="s">
        <v>7401</v>
      </c>
      <c r="D1344" s="11" t="s">
        <v>7402</v>
      </c>
      <c r="E1344" s="11" t="s">
        <v>7403</v>
      </c>
      <c r="F1344" s="9"/>
      <c r="G1344" s="11" t="s">
        <v>7313</v>
      </c>
      <c r="H1344" s="11" t="s">
        <v>716</v>
      </c>
      <c r="I1344" s="11" t="s">
        <v>342</v>
      </c>
      <c r="J1344" s="11" t="s">
        <v>5908</v>
      </c>
      <c r="K1344" s="11" t="s">
        <v>5909</v>
      </c>
      <c r="L1344" s="11" t="s">
        <v>7399</v>
      </c>
      <c r="M1344" s="11" t="s">
        <v>1211</v>
      </c>
      <c r="N1344" s="11" t="s">
        <v>7115</v>
      </c>
      <c r="O1344" s="11" t="s">
        <v>7319</v>
      </c>
      <c r="P1344" s="11" t="s">
        <v>7316</v>
      </c>
      <c r="Q1344" s="11" t="s">
        <v>7318</v>
      </c>
      <c r="R1344" s="11" t="s">
        <v>7030</v>
      </c>
      <c r="S1344" s="11" t="s">
        <v>7027</v>
      </c>
      <c r="T1344" s="11" t="s">
        <v>7029</v>
      </c>
    </row>
    <row r="1345" spans="1:20" ht="30">
      <c r="A1345" s="11" t="s">
        <v>7151</v>
      </c>
      <c r="B1345" s="8" t="s">
        <v>8156</v>
      </c>
      <c r="C1345" s="11" t="s">
        <v>1189</v>
      </c>
      <c r="D1345" s="11" t="s">
        <v>7152</v>
      </c>
      <c r="E1345" s="11" t="s">
        <v>7153</v>
      </c>
      <c r="F1345" s="9"/>
      <c r="G1345" s="11" t="s">
        <v>7116</v>
      </c>
      <c r="H1345" s="11" t="s">
        <v>716</v>
      </c>
      <c r="I1345" s="11" t="s">
        <v>342</v>
      </c>
      <c r="J1345" s="11" t="s">
        <v>5893</v>
      </c>
      <c r="K1345" s="11" t="s">
        <v>5894</v>
      </c>
      <c r="L1345" s="11" t="s">
        <v>6141</v>
      </c>
      <c r="M1345" s="11" t="s">
        <v>1211</v>
      </c>
      <c r="N1345" s="11" t="s">
        <v>7115</v>
      </c>
      <c r="O1345" s="11" t="s">
        <v>7146</v>
      </c>
      <c r="P1345" s="11" t="s">
        <v>7154</v>
      </c>
      <c r="Q1345" s="11" t="s">
        <v>7145</v>
      </c>
      <c r="R1345" s="11" t="s">
        <v>7058</v>
      </c>
      <c r="S1345" s="11" t="s">
        <v>7055</v>
      </c>
      <c r="T1345" s="11" t="s">
        <v>7057</v>
      </c>
    </row>
    <row r="1346" spans="1:20" ht="30">
      <c r="A1346" s="11" t="s">
        <v>10691</v>
      </c>
      <c r="B1346" s="8" t="s">
        <v>8164</v>
      </c>
      <c r="C1346" s="11" t="s">
        <v>734</v>
      </c>
      <c r="D1346" s="11" t="s">
        <v>10693</v>
      </c>
      <c r="E1346" s="11" t="s">
        <v>10694</v>
      </c>
      <c r="F1346" s="9"/>
      <c r="G1346" s="11" t="s">
        <v>10682</v>
      </c>
      <c r="H1346" s="11" t="s">
        <v>716</v>
      </c>
      <c r="I1346" s="11" t="s">
        <v>316</v>
      </c>
      <c r="J1346" s="11" t="s">
        <v>5893</v>
      </c>
      <c r="K1346" s="11" t="s">
        <v>5894</v>
      </c>
      <c r="L1346" s="11" t="s">
        <v>10692</v>
      </c>
      <c r="M1346" s="11" t="s">
        <v>1211</v>
      </c>
      <c r="N1346" s="11" t="s">
        <v>716</v>
      </c>
      <c r="O1346" s="11" t="s">
        <v>10689</v>
      </c>
      <c r="P1346" s="11" t="s">
        <v>10686</v>
      </c>
      <c r="Q1346" s="11" t="s">
        <v>10688</v>
      </c>
      <c r="R1346" s="11" t="s">
        <v>10107</v>
      </c>
      <c r="S1346" s="11" t="s">
        <v>10104</v>
      </c>
      <c r="T1346" s="11" t="s">
        <v>10106</v>
      </c>
    </row>
    <row r="1347" spans="1:20" ht="30">
      <c r="A1347" s="11" t="s">
        <v>14880</v>
      </c>
      <c r="B1347" s="8" t="s">
        <v>8176</v>
      </c>
      <c r="C1347" s="11" t="s">
        <v>772</v>
      </c>
      <c r="D1347" s="11" t="s">
        <v>14881</v>
      </c>
      <c r="E1347" s="11" t="s">
        <v>14882</v>
      </c>
      <c r="F1347" s="9"/>
      <c r="G1347" s="11" t="s">
        <v>14856</v>
      </c>
      <c r="H1347" s="11" t="s">
        <v>716</v>
      </c>
      <c r="I1347" s="11" t="s">
        <v>1520</v>
      </c>
      <c r="J1347" s="11" t="s">
        <v>5893</v>
      </c>
      <c r="K1347" s="11" t="s">
        <v>5894</v>
      </c>
      <c r="L1347" s="11" t="s">
        <v>3901</v>
      </c>
      <c r="M1347" s="11" t="s">
        <v>1211</v>
      </c>
      <c r="N1347" s="11" t="s">
        <v>4675</v>
      </c>
      <c r="O1347" s="11" t="s">
        <v>14862</v>
      </c>
      <c r="P1347" s="11" t="s">
        <v>14859</v>
      </c>
      <c r="Q1347" s="11" t="s">
        <v>14861</v>
      </c>
      <c r="R1347" s="11" t="s">
        <v>14866</v>
      </c>
      <c r="S1347" s="11" t="s">
        <v>14863</v>
      </c>
      <c r="T1347" s="11" t="s">
        <v>14865</v>
      </c>
    </row>
    <row r="1348" spans="1:20" ht="60">
      <c r="A1348" s="11" t="s">
        <v>631</v>
      </c>
      <c r="B1348" s="8" t="s">
        <v>8181</v>
      </c>
      <c r="C1348" s="11" t="s">
        <v>531</v>
      </c>
      <c r="D1348" s="11" t="s">
        <v>633</v>
      </c>
      <c r="E1348" s="11" t="s">
        <v>634</v>
      </c>
      <c r="F1348" s="9"/>
      <c r="G1348" s="11" t="s">
        <v>51</v>
      </c>
      <c r="H1348" s="11" t="s">
        <v>54</v>
      </c>
      <c r="I1348" s="11" t="s">
        <v>53</v>
      </c>
      <c r="J1348" s="11" t="s">
        <v>628</v>
      </c>
      <c r="K1348" s="11" t="s">
        <v>629</v>
      </c>
      <c r="L1348" s="11" t="s">
        <v>632</v>
      </c>
      <c r="M1348" s="11" t="s">
        <v>455</v>
      </c>
      <c r="N1348" s="11" t="s">
        <v>456</v>
      </c>
      <c r="O1348" s="11" t="s">
        <v>621</v>
      </c>
      <c r="P1348" s="11" t="s">
        <v>618</v>
      </c>
      <c r="Q1348" s="11" t="s">
        <v>620</v>
      </c>
      <c r="R1348" s="11" t="s">
        <v>462</v>
      </c>
      <c r="S1348" s="11" t="s">
        <v>459</v>
      </c>
      <c r="T1348" s="11" t="s">
        <v>461</v>
      </c>
    </row>
    <row r="1349" spans="1:20" ht="30">
      <c r="A1349" s="11" t="s">
        <v>3064</v>
      </c>
      <c r="B1349" s="8" t="s">
        <v>8190</v>
      </c>
      <c r="C1349" s="11" t="s">
        <v>3066</v>
      </c>
      <c r="D1349" s="11" t="s">
        <v>3067</v>
      </c>
      <c r="E1349" s="11" t="s">
        <v>3068</v>
      </c>
      <c r="F1349" s="9"/>
      <c r="G1349" s="11" t="s">
        <v>2186</v>
      </c>
      <c r="H1349" s="11" t="s">
        <v>716</v>
      </c>
      <c r="I1349" s="11" t="s">
        <v>53</v>
      </c>
      <c r="J1349" s="11" t="s">
        <v>2194</v>
      </c>
      <c r="K1349" s="11" t="s">
        <v>2195</v>
      </c>
      <c r="L1349" s="11" t="s">
        <v>3065</v>
      </c>
      <c r="M1349" s="11" t="s">
        <v>2184</v>
      </c>
      <c r="N1349" s="11" t="s">
        <v>2985</v>
      </c>
      <c r="O1349" s="11" t="s">
        <v>3050</v>
      </c>
      <c r="P1349" s="11" t="s">
        <v>3047</v>
      </c>
      <c r="Q1349" s="11" t="s">
        <v>3049</v>
      </c>
      <c r="R1349" s="11" t="s">
        <v>3054</v>
      </c>
      <c r="S1349" s="11" t="s">
        <v>3051</v>
      </c>
      <c r="T1349" s="11" t="s">
        <v>3053</v>
      </c>
    </row>
    <row r="1350" spans="1:20" ht="30">
      <c r="A1350" s="11" t="s">
        <v>5041</v>
      </c>
      <c r="B1350" s="8" t="s">
        <v>8196</v>
      </c>
      <c r="C1350" s="11" t="s">
        <v>378</v>
      </c>
      <c r="D1350" s="11" t="s">
        <v>5046</v>
      </c>
      <c r="E1350" s="11" t="s">
        <v>5047</v>
      </c>
      <c r="F1350" s="9"/>
      <c r="G1350" s="11" t="s">
        <v>5045</v>
      </c>
      <c r="H1350" s="11" t="s">
        <v>716</v>
      </c>
      <c r="I1350" s="11" t="s">
        <v>166</v>
      </c>
      <c r="J1350" s="11" t="s">
        <v>4988</v>
      </c>
      <c r="K1350" s="11" t="s">
        <v>5039</v>
      </c>
      <c r="L1350" s="11" t="s">
        <v>5042</v>
      </c>
      <c r="M1350" s="11" t="s">
        <v>1211</v>
      </c>
      <c r="N1350" s="11" t="s">
        <v>5044</v>
      </c>
      <c r="O1350" s="11" t="s">
        <v>5051</v>
      </c>
      <c r="P1350" s="11" t="s">
        <v>5048</v>
      </c>
      <c r="Q1350" s="11" t="s">
        <v>5050</v>
      </c>
      <c r="R1350" s="11" t="s">
        <v>4987</v>
      </c>
      <c r="S1350" s="11" t="s">
        <v>4984</v>
      </c>
      <c r="T1350" s="11" t="s">
        <v>4986</v>
      </c>
    </row>
    <row r="1351" spans="1:20" ht="30">
      <c r="A1351" s="11" t="s">
        <v>2605</v>
      </c>
      <c r="B1351" s="8" t="s">
        <v>8203</v>
      </c>
      <c r="C1351" s="11" t="s">
        <v>378</v>
      </c>
      <c r="D1351" s="11" t="s">
        <v>2626</v>
      </c>
      <c r="E1351" s="11" t="s">
        <v>2627</v>
      </c>
      <c r="F1351" s="9"/>
      <c r="G1351" s="11" t="s">
        <v>2186</v>
      </c>
      <c r="H1351" s="11" t="s">
        <v>716</v>
      </c>
      <c r="I1351" s="11" t="s">
        <v>53</v>
      </c>
      <c r="J1351" s="11" t="s">
        <v>1714</v>
      </c>
      <c r="K1351" s="11" t="s">
        <v>2180</v>
      </c>
      <c r="L1351" s="11" t="s">
        <v>2625</v>
      </c>
      <c r="M1351" s="11" t="s">
        <v>2184</v>
      </c>
      <c r="N1351" s="11" t="s">
        <v>2185</v>
      </c>
      <c r="O1351" s="11" t="s">
        <v>2385</v>
      </c>
      <c r="P1351" s="11" t="s">
        <v>2382</v>
      </c>
      <c r="Q1351" s="11" t="s">
        <v>2384</v>
      </c>
      <c r="R1351" s="11" t="s">
        <v>1918</v>
      </c>
      <c r="S1351" s="11" t="s">
        <v>1915</v>
      </c>
      <c r="T1351" s="11" t="s">
        <v>1917</v>
      </c>
    </row>
    <row r="1352" spans="1:20" ht="30">
      <c r="A1352" s="11" t="s">
        <v>14320</v>
      </c>
      <c r="B1352" s="8" t="s">
        <v>8207</v>
      </c>
      <c r="C1352" s="11" t="s">
        <v>734</v>
      </c>
      <c r="D1352" s="11" t="s">
        <v>14321</v>
      </c>
      <c r="E1352" s="11" t="s">
        <v>14322</v>
      </c>
      <c r="F1352" s="9"/>
      <c r="G1352" s="11" t="s">
        <v>14232</v>
      </c>
      <c r="H1352" s="11" t="s">
        <v>716</v>
      </c>
      <c r="I1352" s="11" t="s">
        <v>1520</v>
      </c>
      <c r="J1352" s="11" t="s">
        <v>5893</v>
      </c>
      <c r="K1352" s="11" t="s">
        <v>5894</v>
      </c>
      <c r="L1352" s="11" t="s">
        <v>12348</v>
      </c>
      <c r="M1352" s="11" t="s">
        <v>1211</v>
      </c>
      <c r="N1352" s="11" t="s">
        <v>8487</v>
      </c>
      <c r="O1352" s="11" t="s">
        <v>14302</v>
      </c>
      <c r="P1352" s="11" t="s">
        <v>14309</v>
      </c>
      <c r="Q1352" s="11" t="s">
        <v>14301</v>
      </c>
      <c r="R1352" s="11" t="s">
        <v>14230</v>
      </c>
      <c r="S1352" s="11" t="s">
        <v>14248</v>
      </c>
      <c r="T1352" s="11" t="s">
        <v>14229</v>
      </c>
    </row>
    <row r="1353" spans="1:20" ht="30">
      <c r="A1353" s="11" t="s">
        <v>10993</v>
      </c>
      <c r="B1353" s="8" t="s">
        <v>8211</v>
      </c>
      <c r="C1353" s="11" t="s">
        <v>681</v>
      </c>
      <c r="D1353" s="11" t="s">
        <v>10994</v>
      </c>
      <c r="E1353" s="11" t="s">
        <v>10995</v>
      </c>
      <c r="F1353" s="9"/>
      <c r="G1353" s="11" t="s">
        <v>10819</v>
      </c>
      <c r="H1353" s="11" t="s">
        <v>716</v>
      </c>
      <c r="I1353" s="11" t="s">
        <v>316</v>
      </c>
      <c r="J1353" s="11" t="s">
        <v>5893</v>
      </c>
      <c r="K1353" s="11" t="s">
        <v>5894</v>
      </c>
      <c r="L1353" s="11" t="s">
        <v>452</v>
      </c>
      <c r="M1353" s="11" t="s">
        <v>1211</v>
      </c>
      <c r="N1353" s="11" t="s">
        <v>10943</v>
      </c>
      <c r="O1353" s="11" t="s">
        <v>10971</v>
      </c>
      <c r="P1353" s="11" t="s">
        <v>10968</v>
      </c>
      <c r="Q1353" s="11" t="s">
        <v>10970</v>
      </c>
      <c r="R1353" s="11" t="s">
        <v>10814</v>
      </c>
      <c r="S1353" s="11" t="s">
        <v>10826</v>
      </c>
      <c r="T1353" s="11" t="s">
        <v>10813</v>
      </c>
    </row>
    <row r="1354" spans="1:20" ht="30">
      <c r="A1354" s="11" t="s">
        <v>2042</v>
      </c>
      <c r="B1354" s="8" t="s">
        <v>8216</v>
      </c>
      <c r="C1354" s="11" t="s">
        <v>77</v>
      </c>
      <c r="D1354" s="11" t="s">
        <v>2044</v>
      </c>
      <c r="E1354" s="11" t="s">
        <v>2045</v>
      </c>
      <c r="F1354" s="9"/>
      <c r="G1354" s="11" t="s">
        <v>1912</v>
      </c>
      <c r="H1354" s="11" t="s">
        <v>716</v>
      </c>
      <c r="I1354" s="11" t="s">
        <v>53</v>
      </c>
      <c r="J1354" s="11" t="s">
        <v>1923</v>
      </c>
      <c r="K1354" s="11" t="s">
        <v>1924</v>
      </c>
      <c r="L1354" s="11" t="s">
        <v>2043</v>
      </c>
      <c r="M1354" s="11" t="s">
        <v>1910</v>
      </c>
      <c r="N1354" s="11" t="s">
        <v>1911</v>
      </c>
      <c r="O1354" s="11" t="s">
        <v>2036</v>
      </c>
      <c r="P1354" s="11" t="s">
        <v>2046</v>
      </c>
      <c r="Q1354" s="11" t="s">
        <v>2035</v>
      </c>
      <c r="R1354" s="11" t="s">
        <v>1907</v>
      </c>
      <c r="S1354" s="11" t="s">
        <v>1936</v>
      </c>
      <c r="T1354" s="11" t="s">
        <v>1906</v>
      </c>
    </row>
    <row r="1355" spans="1:20" ht="30">
      <c r="A1355" s="11" t="s">
        <v>13185</v>
      </c>
      <c r="B1355" s="8" t="s">
        <v>8225</v>
      </c>
      <c r="C1355" s="11" t="s">
        <v>208</v>
      </c>
      <c r="D1355" s="11" t="s">
        <v>13186</v>
      </c>
      <c r="E1355" s="11" t="s">
        <v>13187</v>
      </c>
      <c r="F1355" s="9"/>
      <c r="G1355" s="11" t="s">
        <v>12127</v>
      </c>
      <c r="H1355" s="11" t="s">
        <v>716</v>
      </c>
      <c r="I1355" s="11" t="s">
        <v>224</v>
      </c>
      <c r="J1355" s="11" t="s">
        <v>5893</v>
      </c>
      <c r="K1355" s="11" t="s">
        <v>5894</v>
      </c>
      <c r="L1355" s="11" t="s">
        <v>1258</v>
      </c>
      <c r="M1355" s="11" t="s">
        <v>1211</v>
      </c>
      <c r="N1355" s="11" t="s">
        <v>11163</v>
      </c>
      <c r="O1355" s="11" t="s">
        <v>13176</v>
      </c>
      <c r="P1355" s="11" t="s">
        <v>13173</v>
      </c>
      <c r="Q1355" s="11" t="s">
        <v>13175</v>
      </c>
      <c r="R1355" s="11" t="s">
        <v>13048</v>
      </c>
      <c r="S1355" s="11" t="s">
        <v>13061</v>
      </c>
      <c r="T1355" s="11" t="s">
        <v>13047</v>
      </c>
    </row>
    <row r="1356" spans="1:20" ht="30">
      <c r="A1356" s="11" t="s">
        <v>2085</v>
      </c>
      <c r="B1356" s="8" t="s">
        <v>8223</v>
      </c>
      <c r="C1356" s="11" t="s">
        <v>199</v>
      </c>
      <c r="D1356" s="11" t="s">
        <v>2087</v>
      </c>
      <c r="E1356" s="11" t="s">
        <v>2088</v>
      </c>
      <c r="F1356" s="9"/>
      <c r="G1356" s="11" t="s">
        <v>1912</v>
      </c>
      <c r="H1356" s="11" t="s">
        <v>716</v>
      </c>
      <c r="I1356" s="11" t="s">
        <v>53</v>
      </c>
      <c r="J1356" s="11" t="s">
        <v>2082</v>
      </c>
      <c r="K1356" s="11" t="s">
        <v>2083</v>
      </c>
      <c r="L1356" s="11" t="s">
        <v>2086</v>
      </c>
      <c r="M1356" s="11" t="s">
        <v>1910</v>
      </c>
      <c r="N1356" s="11" t="s">
        <v>1911</v>
      </c>
      <c r="O1356" s="11" t="s">
        <v>1907</v>
      </c>
      <c r="P1356" s="11" t="s">
        <v>1936</v>
      </c>
      <c r="Q1356" s="11" t="s">
        <v>1906</v>
      </c>
      <c r="R1356" s="11" t="s">
        <v>1918</v>
      </c>
      <c r="S1356" s="11" t="s">
        <v>1915</v>
      </c>
      <c r="T1356" s="11" t="s">
        <v>1917</v>
      </c>
    </row>
    <row r="1357" spans="1:20" ht="30">
      <c r="A1357" s="11" t="s">
        <v>13792</v>
      </c>
      <c r="B1357" s="8" t="s">
        <v>8232</v>
      </c>
      <c r="C1357" s="11" t="s">
        <v>4219</v>
      </c>
      <c r="D1357" s="11" t="s">
        <v>13793</v>
      </c>
      <c r="E1357" s="11" t="s">
        <v>13794</v>
      </c>
      <c r="F1357" s="9"/>
      <c r="G1357" s="11" t="s">
        <v>13634</v>
      </c>
      <c r="H1357" s="11" t="s">
        <v>716</v>
      </c>
      <c r="I1357" s="11" t="s">
        <v>399</v>
      </c>
      <c r="J1357" s="11" t="s">
        <v>5893</v>
      </c>
      <c r="K1357" s="11" t="s">
        <v>5894</v>
      </c>
      <c r="L1357" s="11" t="s">
        <v>3360</v>
      </c>
      <c r="M1357" s="11" t="s">
        <v>1211</v>
      </c>
      <c r="N1357" s="11" t="s">
        <v>716</v>
      </c>
      <c r="O1357" s="11" t="s">
        <v>13781</v>
      </c>
      <c r="P1357" s="11" t="s">
        <v>13778</v>
      </c>
      <c r="Q1357" s="11" t="s">
        <v>13780</v>
      </c>
      <c r="R1357" s="11" t="s">
        <v>13640</v>
      </c>
      <c r="S1357" s="11" t="s">
        <v>13637</v>
      </c>
      <c r="T1357" s="11" t="s">
        <v>13639</v>
      </c>
    </row>
    <row r="1358" spans="1:20" ht="30">
      <c r="A1358" s="11" t="s">
        <v>11127</v>
      </c>
      <c r="B1358" s="8" t="s">
        <v>8241</v>
      </c>
      <c r="C1358" s="11" t="s">
        <v>647</v>
      </c>
      <c r="D1358" s="11" t="s">
        <v>11128</v>
      </c>
      <c r="E1358" s="11" t="s">
        <v>11129</v>
      </c>
      <c r="F1358" s="9"/>
      <c r="G1358" s="11" t="s">
        <v>10764</v>
      </c>
      <c r="H1358" s="11" t="s">
        <v>716</v>
      </c>
      <c r="I1358" s="11" t="s">
        <v>316</v>
      </c>
      <c r="J1358" s="11" t="s">
        <v>5893</v>
      </c>
      <c r="K1358" s="11" t="s">
        <v>5894</v>
      </c>
      <c r="L1358" s="11" t="s">
        <v>1013</v>
      </c>
      <c r="M1358" s="11" t="s">
        <v>1211</v>
      </c>
      <c r="N1358" s="11" t="s">
        <v>716</v>
      </c>
      <c r="O1358" s="11" t="s">
        <v>447</v>
      </c>
      <c r="P1358" s="11" t="s">
        <v>5907</v>
      </c>
      <c r="Q1358" s="11" t="s">
        <v>447</v>
      </c>
      <c r="R1358" s="11" t="s">
        <v>11047</v>
      </c>
      <c r="S1358" s="11" t="s">
        <v>11044</v>
      </c>
      <c r="T1358" s="11" t="s">
        <v>11046</v>
      </c>
    </row>
    <row r="1359" spans="1:20" ht="30">
      <c r="A1359" s="11" t="s">
        <v>9285</v>
      </c>
      <c r="B1359" s="8" t="s">
        <v>8250</v>
      </c>
      <c r="C1359" s="11" t="s">
        <v>860</v>
      </c>
      <c r="D1359" s="11" t="s">
        <v>9289</v>
      </c>
      <c r="E1359" s="11" t="s">
        <v>9290</v>
      </c>
      <c r="F1359" s="9"/>
      <c r="G1359" s="11" t="s">
        <v>9224</v>
      </c>
      <c r="H1359" s="11" t="s">
        <v>716</v>
      </c>
      <c r="I1359" s="11" t="s">
        <v>287</v>
      </c>
      <c r="J1359" s="11" t="s">
        <v>5893</v>
      </c>
      <c r="K1359" s="11" t="s">
        <v>5894</v>
      </c>
      <c r="L1359" s="11" t="s">
        <v>9286</v>
      </c>
      <c r="M1359" s="11" t="s">
        <v>1211</v>
      </c>
      <c r="N1359" s="11" t="s">
        <v>716</v>
      </c>
      <c r="O1359" s="11" t="s">
        <v>9278</v>
      </c>
      <c r="P1359" s="11" t="s">
        <v>9275</v>
      </c>
      <c r="Q1359" s="11" t="s">
        <v>9277</v>
      </c>
      <c r="R1359" s="11" t="s">
        <v>9016</v>
      </c>
      <c r="S1359" s="11" t="s">
        <v>9176</v>
      </c>
      <c r="T1359" s="11" t="s">
        <v>9157</v>
      </c>
    </row>
    <row r="1360" spans="1:20" ht="30">
      <c r="A1360" s="11" t="s">
        <v>11573</v>
      </c>
      <c r="B1360" s="8" t="s">
        <v>8256</v>
      </c>
      <c r="C1360" s="11" t="s">
        <v>1776</v>
      </c>
      <c r="D1360" s="11" t="s">
        <v>11574</v>
      </c>
      <c r="E1360" s="11" t="s">
        <v>11575</v>
      </c>
      <c r="F1360" s="9"/>
      <c r="G1360" s="11" t="s">
        <v>11215</v>
      </c>
      <c r="H1360" s="11" t="s">
        <v>716</v>
      </c>
      <c r="I1360" s="11" t="s">
        <v>1816</v>
      </c>
      <c r="J1360" s="11" t="s">
        <v>5893</v>
      </c>
      <c r="K1360" s="11" t="s">
        <v>5894</v>
      </c>
      <c r="L1360" s="11" t="s">
        <v>5458</v>
      </c>
      <c r="M1360" s="11" t="s">
        <v>1211</v>
      </c>
      <c r="N1360" s="11" t="s">
        <v>11163</v>
      </c>
      <c r="O1360" s="11" t="s">
        <v>11552</v>
      </c>
      <c r="P1360" s="11" t="s">
        <v>11562</v>
      </c>
      <c r="Q1360" s="11" t="s">
        <v>11551</v>
      </c>
      <c r="R1360" s="11" t="s">
        <v>11548</v>
      </c>
      <c r="S1360" s="11" t="s">
        <v>11556</v>
      </c>
      <c r="T1360" s="11" t="s">
        <v>11547</v>
      </c>
    </row>
    <row r="1361" spans="1:20" ht="30">
      <c r="A1361" s="11" t="s">
        <v>3874</v>
      </c>
      <c r="B1361" s="8" t="s">
        <v>8263</v>
      </c>
      <c r="C1361" s="11" t="s">
        <v>304</v>
      </c>
      <c r="D1361" s="11" t="s">
        <v>3875</v>
      </c>
      <c r="E1361" s="11" t="s">
        <v>3876</v>
      </c>
      <c r="F1361" s="9"/>
      <c r="G1361" s="11" t="s">
        <v>2670</v>
      </c>
      <c r="H1361" s="11" t="s">
        <v>716</v>
      </c>
      <c r="I1361" s="11" t="s">
        <v>53</v>
      </c>
      <c r="J1361" s="11" t="s">
        <v>2194</v>
      </c>
      <c r="K1361" s="11" t="s">
        <v>3357</v>
      </c>
      <c r="L1361" s="11" t="s">
        <v>663</v>
      </c>
      <c r="M1361" s="11" t="s">
        <v>3348</v>
      </c>
      <c r="N1361" s="11" t="s">
        <v>3530</v>
      </c>
      <c r="O1361" s="11" t="s">
        <v>3855</v>
      </c>
      <c r="P1361" s="11" t="s">
        <v>3852</v>
      </c>
      <c r="Q1361" s="11" t="s">
        <v>3854</v>
      </c>
      <c r="R1361" s="11" t="s">
        <v>3355</v>
      </c>
      <c r="S1361" s="11" t="s">
        <v>3352</v>
      </c>
      <c r="T1361" s="11" t="s">
        <v>3354</v>
      </c>
    </row>
    <row r="1362" spans="1:20" ht="30">
      <c r="A1362" s="11" t="s">
        <v>3433</v>
      </c>
      <c r="B1362" s="8" t="s">
        <v>8271</v>
      </c>
      <c r="C1362" s="11" t="s">
        <v>2587</v>
      </c>
      <c r="D1362" s="11" t="s">
        <v>3435</v>
      </c>
      <c r="E1362" s="11" t="s">
        <v>3436</v>
      </c>
      <c r="F1362" s="9"/>
      <c r="G1362" s="11" t="s">
        <v>2670</v>
      </c>
      <c r="H1362" s="11" t="s">
        <v>716</v>
      </c>
      <c r="I1362" s="11" t="s">
        <v>53</v>
      </c>
      <c r="J1362" s="11" t="s">
        <v>2194</v>
      </c>
      <c r="K1362" s="11" t="s">
        <v>3357</v>
      </c>
      <c r="L1362" s="11" t="s">
        <v>3434</v>
      </c>
      <c r="M1362" s="11" t="s">
        <v>3348</v>
      </c>
      <c r="N1362" s="11" t="s">
        <v>3349</v>
      </c>
      <c r="O1362" s="11" t="s">
        <v>3421</v>
      </c>
      <c r="P1362" s="11" t="s">
        <v>3430</v>
      </c>
      <c r="Q1362" s="11" t="s">
        <v>3420</v>
      </c>
      <c r="R1362" s="11" t="s">
        <v>3355</v>
      </c>
      <c r="S1362" s="11" t="s">
        <v>3352</v>
      </c>
      <c r="T1362" s="11" t="s">
        <v>3354</v>
      </c>
    </row>
    <row r="1363" spans="1:20" ht="30">
      <c r="A1363" s="11" t="s">
        <v>13417</v>
      </c>
      <c r="B1363" s="8" t="s">
        <v>8277</v>
      </c>
      <c r="C1363" s="11" t="s">
        <v>944</v>
      </c>
      <c r="D1363" s="11" t="s">
        <v>13423</v>
      </c>
      <c r="E1363" s="11" t="s">
        <v>13424</v>
      </c>
      <c r="F1363" s="9"/>
      <c r="G1363" s="11" t="s">
        <v>13422</v>
      </c>
      <c r="H1363" s="11" t="s">
        <v>716</v>
      </c>
      <c r="I1363" s="11" t="s">
        <v>399</v>
      </c>
      <c r="J1363" s="11" t="s">
        <v>5883</v>
      </c>
      <c r="K1363" s="11" t="s">
        <v>5884</v>
      </c>
      <c r="L1363" s="11" t="s">
        <v>13418</v>
      </c>
      <c r="M1363" s="11" t="s">
        <v>1211</v>
      </c>
      <c r="N1363" s="11" t="s">
        <v>13421</v>
      </c>
      <c r="O1363" s="11" t="s">
        <v>13301</v>
      </c>
      <c r="P1363" s="11" t="s">
        <v>13298</v>
      </c>
      <c r="Q1363" s="11" t="s">
        <v>13300</v>
      </c>
      <c r="R1363" s="11" t="s">
        <v>5882</v>
      </c>
      <c r="S1363" s="11" t="s">
        <v>5879</v>
      </c>
      <c r="T1363" s="11" t="s">
        <v>5881</v>
      </c>
    </row>
    <row r="1364" spans="1:20" ht="30">
      <c r="A1364" s="11" t="s">
        <v>9089</v>
      </c>
      <c r="B1364" s="8" t="s">
        <v>8282</v>
      </c>
      <c r="C1364" s="11" t="s">
        <v>190</v>
      </c>
      <c r="D1364" s="11" t="s">
        <v>556</v>
      </c>
      <c r="E1364" s="11" t="s">
        <v>9090</v>
      </c>
      <c r="F1364" s="9"/>
      <c r="G1364" s="11" t="s">
        <v>8874</v>
      </c>
      <c r="H1364" s="11" t="s">
        <v>716</v>
      </c>
      <c r="I1364" s="11" t="s">
        <v>287</v>
      </c>
      <c r="J1364" s="11" t="s">
        <v>5893</v>
      </c>
      <c r="K1364" s="11" t="s">
        <v>5894</v>
      </c>
      <c r="L1364" s="11" t="s">
        <v>7132</v>
      </c>
      <c r="M1364" s="11" t="s">
        <v>1211</v>
      </c>
      <c r="N1364" s="11" t="s">
        <v>9071</v>
      </c>
      <c r="O1364" s="11" t="s">
        <v>9077</v>
      </c>
      <c r="P1364" s="11" t="s">
        <v>9074</v>
      </c>
      <c r="Q1364" s="11" t="s">
        <v>9076</v>
      </c>
      <c r="R1364" s="11" t="s">
        <v>8879</v>
      </c>
      <c r="S1364" s="11" t="s">
        <v>8876</v>
      </c>
      <c r="T1364" s="11" t="s">
        <v>8878</v>
      </c>
    </row>
    <row r="1365" spans="1:20" ht="60">
      <c r="A1365" s="11" t="s">
        <v>554</v>
      </c>
      <c r="B1365" s="8" t="s">
        <v>8287</v>
      </c>
      <c r="C1365" s="11" t="s">
        <v>98</v>
      </c>
      <c r="D1365" s="11" t="s">
        <v>556</v>
      </c>
      <c r="E1365" s="11" t="s">
        <v>557</v>
      </c>
      <c r="F1365" s="9"/>
      <c r="G1365" s="11" t="s">
        <v>51</v>
      </c>
      <c r="H1365" s="11" t="s">
        <v>54</v>
      </c>
      <c r="I1365" s="11" t="s">
        <v>53</v>
      </c>
      <c r="J1365" s="11" t="s">
        <v>484</v>
      </c>
      <c r="K1365" s="11" t="s">
        <v>552</v>
      </c>
      <c r="L1365" s="11" t="s">
        <v>555</v>
      </c>
      <c r="M1365" s="11" t="s">
        <v>455</v>
      </c>
      <c r="N1365" s="11" t="s">
        <v>456</v>
      </c>
      <c r="O1365" s="11" t="s">
        <v>527</v>
      </c>
      <c r="P1365" s="11" t="s">
        <v>524</v>
      </c>
      <c r="Q1365" s="11" t="s">
        <v>526</v>
      </c>
      <c r="R1365" s="11" t="s">
        <v>462</v>
      </c>
      <c r="S1365" s="11" t="s">
        <v>459</v>
      </c>
      <c r="T1365" s="11" t="s">
        <v>461</v>
      </c>
    </row>
    <row r="1366" spans="1:20" ht="30">
      <c r="A1366" s="11" t="s">
        <v>13607</v>
      </c>
      <c r="B1366" s="8" t="s">
        <v>8292</v>
      </c>
      <c r="C1366" s="11" t="s">
        <v>385</v>
      </c>
      <c r="D1366" s="11" t="s">
        <v>13608</v>
      </c>
      <c r="E1366" s="11" t="s">
        <v>13609</v>
      </c>
      <c r="F1366" s="9"/>
      <c r="G1366" s="11" t="s">
        <v>13561</v>
      </c>
      <c r="H1366" s="11" t="s">
        <v>716</v>
      </c>
      <c r="I1366" s="11" t="s">
        <v>399</v>
      </c>
      <c r="J1366" s="11" t="s">
        <v>5893</v>
      </c>
      <c r="K1366" s="11" t="s">
        <v>5894</v>
      </c>
      <c r="L1366" s="11" t="s">
        <v>10502</v>
      </c>
      <c r="M1366" s="11" t="s">
        <v>1211</v>
      </c>
      <c r="N1366" s="11" t="s">
        <v>716</v>
      </c>
      <c r="O1366" s="11" t="s">
        <v>13567</v>
      </c>
      <c r="P1366" s="11" t="s">
        <v>13564</v>
      </c>
      <c r="Q1366" s="11" t="s">
        <v>13566</v>
      </c>
      <c r="R1366" s="11" t="s">
        <v>13571</v>
      </c>
      <c r="S1366" s="11" t="s">
        <v>13568</v>
      </c>
      <c r="T1366" s="11" t="s">
        <v>13570</v>
      </c>
    </row>
    <row r="1367" spans="1:20" ht="30">
      <c r="A1367" s="11" t="s">
        <v>4812</v>
      </c>
      <c r="B1367" s="8" t="s">
        <v>8297</v>
      </c>
      <c r="C1367" s="11" t="s">
        <v>124</v>
      </c>
      <c r="D1367" s="11" t="s">
        <v>4818</v>
      </c>
      <c r="E1367" s="11" t="s">
        <v>4819</v>
      </c>
      <c r="F1367" s="9"/>
      <c r="G1367" s="11" t="s">
        <v>4816</v>
      </c>
      <c r="H1367" s="11" t="s">
        <v>752</v>
      </c>
      <c r="I1367" s="11" t="s">
        <v>342</v>
      </c>
      <c r="J1367" s="11" t="s">
        <v>484</v>
      </c>
      <c r="K1367" s="11" t="s">
        <v>4588</v>
      </c>
      <c r="L1367" s="11" t="s">
        <v>4813</v>
      </c>
      <c r="M1367" s="11" t="s">
        <v>4815</v>
      </c>
      <c r="N1367" s="11" t="s">
        <v>1202</v>
      </c>
      <c r="O1367" s="11" t="s">
        <v>4745</v>
      </c>
      <c r="P1367" s="11" t="s">
        <v>4758</v>
      </c>
      <c r="Q1367" s="11" t="s">
        <v>4744</v>
      </c>
      <c r="R1367" s="11" t="s">
        <v>4587</v>
      </c>
      <c r="S1367" s="11" t="s">
        <v>4584</v>
      </c>
      <c r="T1367" s="11" t="s">
        <v>4586</v>
      </c>
    </row>
    <row r="1368" spans="1:20">
      <c r="A1368" s="11" t="s">
        <v>6324</v>
      </c>
      <c r="B1368" s="8" t="s">
        <v>8302</v>
      </c>
      <c r="C1368" s="11" t="s">
        <v>328</v>
      </c>
      <c r="D1368" s="11" t="s">
        <v>6327</v>
      </c>
      <c r="E1368" s="11" t="s">
        <v>6328</v>
      </c>
      <c r="F1368" s="9"/>
      <c r="G1368" s="11" t="s">
        <v>5871</v>
      </c>
      <c r="H1368" s="11" t="s">
        <v>716</v>
      </c>
      <c r="I1368" s="11" t="s">
        <v>166</v>
      </c>
      <c r="J1368" s="11" t="s">
        <v>5893</v>
      </c>
      <c r="K1368" s="11" t="s">
        <v>5894</v>
      </c>
      <c r="L1368" s="11" t="s">
        <v>6325</v>
      </c>
      <c r="M1368" s="11" t="s">
        <v>1211</v>
      </c>
      <c r="N1368" s="11" t="s">
        <v>716</v>
      </c>
      <c r="O1368" s="11" t="s">
        <v>6332</v>
      </c>
      <c r="P1368" s="11" t="s">
        <v>6329</v>
      </c>
      <c r="Q1368" s="11" t="s">
        <v>6331</v>
      </c>
      <c r="R1368" s="11" t="s">
        <v>6266</v>
      </c>
      <c r="S1368" s="11" t="s">
        <v>6263</v>
      </c>
      <c r="T1368" s="11" t="s">
        <v>6265</v>
      </c>
    </row>
    <row r="1369" spans="1:20" ht="30">
      <c r="A1369" s="11" t="s">
        <v>2335</v>
      </c>
      <c r="B1369" s="8" t="s">
        <v>8308</v>
      </c>
      <c r="C1369" s="11" t="s">
        <v>190</v>
      </c>
      <c r="D1369" s="11" t="s">
        <v>2337</v>
      </c>
      <c r="E1369" s="11" t="s">
        <v>2338</v>
      </c>
      <c r="F1369" s="9"/>
      <c r="G1369" s="11" t="s">
        <v>2186</v>
      </c>
      <c r="H1369" s="11" t="s">
        <v>716</v>
      </c>
      <c r="I1369" s="11" t="s">
        <v>53</v>
      </c>
      <c r="J1369" s="11" t="s">
        <v>2194</v>
      </c>
      <c r="K1369" s="11" t="s">
        <v>2195</v>
      </c>
      <c r="L1369" s="11" t="s">
        <v>2336</v>
      </c>
      <c r="M1369" s="11" t="s">
        <v>2184</v>
      </c>
      <c r="N1369" s="11" t="s">
        <v>2185</v>
      </c>
      <c r="O1369" s="11" t="s">
        <v>2309</v>
      </c>
      <c r="P1369" s="11" t="s">
        <v>2306</v>
      </c>
      <c r="Q1369" s="11" t="s">
        <v>2308</v>
      </c>
      <c r="R1369" s="11" t="s">
        <v>2193</v>
      </c>
      <c r="S1369" s="11" t="s">
        <v>2190</v>
      </c>
      <c r="T1369" s="11" t="s">
        <v>2192</v>
      </c>
    </row>
    <row r="1370" spans="1:20" ht="30">
      <c r="A1370" s="11" t="s">
        <v>3102</v>
      </c>
      <c r="B1370" s="8" t="s">
        <v>8313</v>
      </c>
      <c r="C1370" s="11" t="s">
        <v>98</v>
      </c>
      <c r="D1370" s="11" t="s">
        <v>3104</v>
      </c>
      <c r="E1370" s="11" t="s">
        <v>3105</v>
      </c>
      <c r="F1370" s="9"/>
      <c r="G1370" s="11" t="s">
        <v>2186</v>
      </c>
      <c r="H1370" s="11" t="s">
        <v>716</v>
      </c>
      <c r="I1370" s="11" t="s">
        <v>53</v>
      </c>
      <c r="J1370" s="11" t="s">
        <v>2194</v>
      </c>
      <c r="K1370" s="11" t="s">
        <v>2195</v>
      </c>
      <c r="L1370" s="11" t="s">
        <v>3103</v>
      </c>
      <c r="M1370" s="11" t="s">
        <v>2184</v>
      </c>
      <c r="N1370" s="11" t="s">
        <v>2985</v>
      </c>
      <c r="O1370" s="11" t="s">
        <v>3050</v>
      </c>
      <c r="P1370" s="11" t="s">
        <v>3047</v>
      </c>
      <c r="Q1370" s="11" t="s">
        <v>3049</v>
      </c>
      <c r="R1370" s="11" t="s">
        <v>3054</v>
      </c>
      <c r="S1370" s="11" t="s">
        <v>3051</v>
      </c>
      <c r="T1370" s="11" t="s">
        <v>3053</v>
      </c>
    </row>
    <row r="1371" spans="1:20" ht="30">
      <c r="A1371" s="11" t="s">
        <v>12778</v>
      </c>
      <c r="B1371" s="8" t="s">
        <v>8318</v>
      </c>
      <c r="C1371" s="11" t="s">
        <v>531</v>
      </c>
      <c r="D1371" s="11" t="s">
        <v>12779</v>
      </c>
      <c r="E1371" s="11" t="s">
        <v>12780</v>
      </c>
      <c r="F1371" s="9"/>
      <c r="G1371" s="11" t="s">
        <v>12744</v>
      </c>
      <c r="H1371" s="11" t="s">
        <v>716</v>
      </c>
      <c r="I1371" s="11" t="s">
        <v>224</v>
      </c>
      <c r="J1371" s="11" t="s">
        <v>5893</v>
      </c>
      <c r="K1371" s="11" t="s">
        <v>5894</v>
      </c>
      <c r="L1371" s="11" t="s">
        <v>7174</v>
      </c>
      <c r="M1371" s="11" t="s">
        <v>1211</v>
      </c>
      <c r="N1371" s="11" t="s">
        <v>11163</v>
      </c>
      <c r="O1371" s="11" t="s">
        <v>12735</v>
      </c>
      <c r="P1371" s="11" t="s">
        <v>12748</v>
      </c>
      <c r="Q1371" s="11" t="s">
        <v>12734</v>
      </c>
      <c r="R1371" s="11" t="s">
        <v>12728</v>
      </c>
      <c r="S1371" s="11" t="s">
        <v>12739</v>
      </c>
      <c r="T1371" s="11" t="s">
        <v>12727</v>
      </c>
    </row>
    <row r="1372" spans="1:20" ht="30">
      <c r="A1372" s="11" t="s">
        <v>6531</v>
      </c>
      <c r="B1372" s="8" t="s">
        <v>8322</v>
      </c>
      <c r="C1372" s="11" t="s">
        <v>467</v>
      </c>
      <c r="D1372" s="11" t="s">
        <v>6533</v>
      </c>
      <c r="E1372" s="11" t="s">
        <v>6534</v>
      </c>
      <c r="F1372" s="9"/>
      <c r="G1372" s="11" t="s">
        <v>6052</v>
      </c>
      <c r="H1372" s="11" t="s">
        <v>716</v>
      </c>
      <c r="I1372" s="11" t="s">
        <v>166</v>
      </c>
      <c r="J1372" s="11" t="s">
        <v>5893</v>
      </c>
      <c r="K1372" s="11" t="s">
        <v>5894</v>
      </c>
      <c r="L1372" s="11" t="s">
        <v>6532</v>
      </c>
      <c r="M1372" s="11" t="s">
        <v>1211</v>
      </c>
      <c r="N1372" s="11" t="s">
        <v>716</v>
      </c>
      <c r="O1372" s="11" t="s">
        <v>6500</v>
      </c>
      <c r="P1372" s="11" t="s">
        <v>6497</v>
      </c>
      <c r="Q1372" s="11" t="s">
        <v>6499</v>
      </c>
      <c r="R1372" s="11" t="s">
        <v>6411</v>
      </c>
      <c r="S1372" s="11" t="s">
        <v>6408</v>
      </c>
      <c r="T1372" s="11" t="s">
        <v>6410</v>
      </c>
    </row>
    <row r="1373" spans="1:20" ht="30">
      <c r="A1373" s="11" t="s">
        <v>13403</v>
      </c>
      <c r="B1373" s="8" t="s">
        <v>8326</v>
      </c>
      <c r="C1373" s="11" t="s">
        <v>190</v>
      </c>
      <c r="D1373" s="11" t="s">
        <v>13404</v>
      </c>
      <c r="E1373" s="11" t="s">
        <v>13405</v>
      </c>
      <c r="F1373" s="9"/>
      <c r="G1373" s="11" t="s">
        <v>13399</v>
      </c>
      <c r="H1373" s="11" t="s">
        <v>716</v>
      </c>
      <c r="I1373" s="11" t="s">
        <v>399</v>
      </c>
      <c r="J1373" s="11" t="s">
        <v>7434</v>
      </c>
      <c r="K1373" s="11" t="s">
        <v>6891</v>
      </c>
      <c r="L1373" s="11" t="s">
        <v>512</v>
      </c>
      <c r="M1373" s="11" t="s">
        <v>1211</v>
      </c>
      <c r="N1373" s="11" t="s">
        <v>13398</v>
      </c>
      <c r="O1373" s="11" t="s">
        <v>13291</v>
      </c>
      <c r="P1373" s="11" t="s">
        <v>13314</v>
      </c>
      <c r="Q1373" s="11" t="s">
        <v>13290</v>
      </c>
      <c r="R1373" s="11" t="s">
        <v>13301</v>
      </c>
      <c r="S1373" s="11" t="s">
        <v>13298</v>
      </c>
      <c r="T1373" s="11" t="s">
        <v>13300</v>
      </c>
    </row>
    <row r="1374" spans="1:20" ht="30">
      <c r="A1374" s="11" t="s">
        <v>14917</v>
      </c>
      <c r="B1374" s="8" t="s">
        <v>8330</v>
      </c>
      <c r="C1374" s="11" t="s">
        <v>328</v>
      </c>
      <c r="D1374" s="11" t="s">
        <v>13404</v>
      </c>
      <c r="E1374" s="11" t="s">
        <v>14918</v>
      </c>
      <c r="F1374" s="9"/>
      <c r="G1374" s="11" t="s">
        <v>14856</v>
      </c>
      <c r="H1374" s="11" t="s">
        <v>716</v>
      </c>
      <c r="I1374" s="11" t="s">
        <v>1520</v>
      </c>
      <c r="J1374" s="11" t="s">
        <v>5893</v>
      </c>
      <c r="K1374" s="11" t="s">
        <v>5894</v>
      </c>
      <c r="L1374" s="11" t="s">
        <v>2414</v>
      </c>
      <c r="M1374" s="11" t="s">
        <v>1211</v>
      </c>
      <c r="N1374" s="11" t="s">
        <v>8487</v>
      </c>
      <c r="O1374" s="11" t="s">
        <v>14862</v>
      </c>
      <c r="P1374" s="11" t="s">
        <v>14859</v>
      </c>
      <c r="Q1374" s="11" t="s">
        <v>14861</v>
      </c>
      <c r="R1374" s="11" t="s">
        <v>14866</v>
      </c>
      <c r="S1374" s="11" t="s">
        <v>14863</v>
      </c>
      <c r="T1374" s="11" t="s">
        <v>14865</v>
      </c>
    </row>
    <row r="1375" spans="1:20" ht="30">
      <c r="A1375" s="11" t="s">
        <v>7425</v>
      </c>
      <c r="B1375" s="8" t="s">
        <v>8335</v>
      </c>
      <c r="C1375" s="11" t="s">
        <v>615</v>
      </c>
      <c r="D1375" s="11" t="s">
        <v>7426</v>
      </c>
      <c r="E1375" s="11" t="s">
        <v>7427</v>
      </c>
      <c r="F1375" s="9"/>
      <c r="G1375" s="11" t="s">
        <v>7313</v>
      </c>
      <c r="H1375" s="11" t="s">
        <v>716</v>
      </c>
      <c r="I1375" s="11" t="s">
        <v>342</v>
      </c>
      <c r="J1375" s="11" t="s">
        <v>5893</v>
      </c>
      <c r="K1375" s="11" t="s">
        <v>5894</v>
      </c>
      <c r="L1375" s="11" t="s">
        <v>6745</v>
      </c>
      <c r="M1375" s="11" t="s">
        <v>1211</v>
      </c>
      <c r="N1375" s="11" t="s">
        <v>7115</v>
      </c>
      <c r="O1375" s="11" t="s">
        <v>7398</v>
      </c>
      <c r="P1375" s="11" t="s">
        <v>7409</v>
      </c>
      <c r="Q1375" s="11" t="s">
        <v>7397</v>
      </c>
      <c r="R1375" s="11" t="s">
        <v>7319</v>
      </c>
      <c r="S1375" s="11" t="s">
        <v>7316</v>
      </c>
      <c r="T1375" s="11" t="s">
        <v>7318</v>
      </c>
    </row>
    <row r="1376" spans="1:20" ht="30">
      <c r="A1376" s="11" t="s">
        <v>14136</v>
      </c>
      <c r="B1376" s="8" t="s">
        <v>8344</v>
      </c>
      <c r="C1376" s="11" t="s">
        <v>251</v>
      </c>
      <c r="D1376" s="11" t="s">
        <v>14138</v>
      </c>
      <c r="E1376" s="11" t="s">
        <v>14139</v>
      </c>
      <c r="F1376" s="9"/>
      <c r="G1376" s="11" t="s">
        <v>14106</v>
      </c>
      <c r="H1376" s="11" t="s">
        <v>716</v>
      </c>
      <c r="I1376" s="11" t="s">
        <v>399</v>
      </c>
      <c r="J1376" s="11" t="s">
        <v>5893</v>
      </c>
      <c r="K1376" s="11" t="s">
        <v>5894</v>
      </c>
      <c r="L1376" s="11" t="s">
        <v>14137</v>
      </c>
      <c r="M1376" s="11" t="s">
        <v>1211</v>
      </c>
      <c r="N1376" s="11" t="s">
        <v>716</v>
      </c>
      <c r="O1376" s="11" t="s">
        <v>14102</v>
      </c>
      <c r="P1376" s="11" t="s">
        <v>14118</v>
      </c>
      <c r="Q1376" s="11" t="s">
        <v>14101</v>
      </c>
      <c r="R1376" s="11" t="s">
        <v>14112</v>
      </c>
      <c r="S1376" s="11" t="s">
        <v>14109</v>
      </c>
      <c r="T1376" s="11" t="s">
        <v>14111</v>
      </c>
    </row>
    <row r="1377" spans="1:20" ht="60">
      <c r="A1377" s="11" t="s">
        <v>5462</v>
      </c>
      <c r="B1377" s="8" t="s">
        <v>8347</v>
      </c>
      <c r="C1377" s="11" t="s">
        <v>133</v>
      </c>
      <c r="D1377" s="11" t="s">
        <v>5464</v>
      </c>
      <c r="E1377" s="11" t="s">
        <v>5465</v>
      </c>
      <c r="F1377" s="9"/>
      <c r="G1377" s="11" t="s">
        <v>5315</v>
      </c>
      <c r="H1377" s="11" t="s">
        <v>716</v>
      </c>
      <c r="I1377" s="11" t="s">
        <v>53</v>
      </c>
      <c r="J1377" s="11" t="s">
        <v>784</v>
      </c>
      <c r="K1377" s="11" t="s">
        <v>5410</v>
      </c>
      <c r="L1377" s="11" t="s">
        <v>5283</v>
      </c>
      <c r="M1377" s="11" t="s">
        <v>5286</v>
      </c>
      <c r="N1377" s="11" t="s">
        <v>5383</v>
      </c>
      <c r="O1377" s="11" t="s">
        <v>5293</v>
      </c>
      <c r="P1377" s="11" t="s">
        <v>5290</v>
      </c>
      <c r="Q1377" s="11" t="s">
        <v>5292</v>
      </c>
      <c r="R1377" s="11" t="s">
        <v>729</v>
      </c>
      <c r="S1377" s="11" t="s">
        <v>991</v>
      </c>
      <c r="T1377" s="11" t="s">
        <v>993</v>
      </c>
    </row>
    <row r="1378" spans="1:20" ht="30">
      <c r="A1378" s="11" t="s">
        <v>6140</v>
      </c>
      <c r="B1378" s="8" t="s">
        <v>8351</v>
      </c>
      <c r="C1378" s="11" t="s">
        <v>567</v>
      </c>
      <c r="D1378" s="11" t="s">
        <v>6142</v>
      </c>
      <c r="E1378" s="11" t="s">
        <v>6143</v>
      </c>
      <c r="F1378" s="9"/>
      <c r="G1378" s="11" t="s">
        <v>5955</v>
      </c>
      <c r="H1378" s="11" t="s">
        <v>716</v>
      </c>
      <c r="I1378" s="11" t="s">
        <v>166</v>
      </c>
      <c r="J1378" s="11" t="s">
        <v>5893</v>
      </c>
      <c r="K1378" s="11" t="s">
        <v>5894</v>
      </c>
      <c r="L1378" s="11" t="s">
        <v>6141</v>
      </c>
      <c r="M1378" s="11" t="s">
        <v>1211</v>
      </c>
      <c r="N1378" s="11" t="s">
        <v>716</v>
      </c>
      <c r="O1378" s="11" t="s">
        <v>6100</v>
      </c>
      <c r="P1378" s="11" t="s">
        <v>6110</v>
      </c>
      <c r="Q1378" s="11" t="s">
        <v>6099</v>
      </c>
      <c r="R1378" s="11" t="s">
        <v>5962</v>
      </c>
      <c r="S1378" s="11" t="s">
        <v>5959</v>
      </c>
      <c r="T1378" s="11" t="s">
        <v>5961</v>
      </c>
    </row>
    <row r="1379" spans="1:20" ht="30">
      <c r="A1379" s="11" t="s">
        <v>10745</v>
      </c>
      <c r="B1379" s="8" t="s">
        <v>8355</v>
      </c>
      <c r="C1379" s="11" t="s">
        <v>208</v>
      </c>
      <c r="D1379" s="11" t="s">
        <v>6142</v>
      </c>
      <c r="E1379" s="11" t="s">
        <v>10746</v>
      </c>
      <c r="F1379" s="9"/>
      <c r="G1379" s="11" t="s">
        <v>10726</v>
      </c>
      <c r="H1379" s="11" t="s">
        <v>716</v>
      </c>
      <c r="I1379" s="11" t="s">
        <v>316</v>
      </c>
      <c r="J1379" s="11" t="s">
        <v>5893</v>
      </c>
      <c r="K1379" s="11" t="s">
        <v>5894</v>
      </c>
      <c r="L1379" s="11" t="s">
        <v>812</v>
      </c>
      <c r="M1379" s="11" t="s">
        <v>1211</v>
      </c>
      <c r="N1379" s="11" t="s">
        <v>716</v>
      </c>
      <c r="O1379" s="11" t="s">
        <v>10732</v>
      </c>
      <c r="P1379" s="11" t="s">
        <v>10729</v>
      </c>
      <c r="Q1379" s="11" t="s">
        <v>10731</v>
      </c>
      <c r="R1379" s="11" t="s">
        <v>10107</v>
      </c>
      <c r="S1379" s="11" t="s">
        <v>10104</v>
      </c>
      <c r="T1379" s="11" t="s">
        <v>10106</v>
      </c>
    </row>
    <row r="1380" spans="1:20" ht="30">
      <c r="A1380" s="11" t="s">
        <v>15426</v>
      </c>
      <c r="B1380" s="8" t="s">
        <v>8342</v>
      </c>
      <c r="C1380" s="11" t="s">
        <v>958</v>
      </c>
      <c r="D1380" s="11" t="s">
        <v>543</v>
      </c>
      <c r="E1380" s="11" t="s">
        <v>15427</v>
      </c>
      <c r="F1380" s="9"/>
      <c r="G1380" s="11" t="s">
        <v>793</v>
      </c>
      <c r="H1380" s="11" t="s">
        <v>716</v>
      </c>
      <c r="I1380" s="11" t="s">
        <v>53</v>
      </c>
      <c r="J1380" s="11" t="s">
        <v>15423</v>
      </c>
      <c r="K1380" s="11" t="s">
        <v>15424</v>
      </c>
      <c r="L1380" s="11" t="s">
        <v>3586</v>
      </c>
      <c r="M1380" s="11" t="s">
        <v>1660</v>
      </c>
      <c r="N1380" s="11" t="s">
        <v>4359</v>
      </c>
      <c r="O1380" s="11" t="s">
        <v>15417</v>
      </c>
      <c r="P1380" s="11" t="s">
        <v>15428</v>
      </c>
      <c r="Q1380" s="11" t="s">
        <v>15416</v>
      </c>
      <c r="R1380" s="11" t="s">
        <v>729</v>
      </c>
      <c r="S1380" s="11" t="s">
        <v>991</v>
      </c>
      <c r="T1380" s="11" t="s">
        <v>993</v>
      </c>
    </row>
    <row r="1381" spans="1:20" ht="60">
      <c r="A1381" s="11" t="s">
        <v>541</v>
      </c>
      <c r="B1381" s="8" t="s">
        <v>8362</v>
      </c>
      <c r="C1381" s="11" t="s">
        <v>304</v>
      </c>
      <c r="D1381" s="11" t="s">
        <v>543</v>
      </c>
      <c r="E1381" s="11" t="s">
        <v>544</v>
      </c>
      <c r="F1381" s="9"/>
      <c r="G1381" s="11" t="s">
        <v>51</v>
      </c>
      <c r="H1381" s="11" t="s">
        <v>54</v>
      </c>
      <c r="I1381" s="11" t="s">
        <v>53</v>
      </c>
      <c r="J1381" s="11" t="s">
        <v>515</v>
      </c>
      <c r="K1381" s="11" t="s">
        <v>516</v>
      </c>
      <c r="L1381" s="11" t="s">
        <v>542</v>
      </c>
      <c r="M1381" s="11" t="s">
        <v>455</v>
      </c>
      <c r="N1381" s="11" t="s">
        <v>456</v>
      </c>
      <c r="O1381" s="11" t="s">
        <v>527</v>
      </c>
      <c r="P1381" s="11" t="s">
        <v>524</v>
      </c>
      <c r="Q1381" s="11" t="s">
        <v>526</v>
      </c>
      <c r="R1381" s="11" t="s">
        <v>462</v>
      </c>
      <c r="S1381" s="11" t="s">
        <v>459</v>
      </c>
      <c r="T1381" s="11" t="s">
        <v>461</v>
      </c>
    </row>
    <row r="1382" spans="1:20" ht="30">
      <c r="A1382" s="11" t="s">
        <v>14169</v>
      </c>
      <c r="B1382" s="8" t="s">
        <v>8366</v>
      </c>
      <c r="C1382" s="11" t="s">
        <v>860</v>
      </c>
      <c r="D1382" s="11" t="s">
        <v>14170</v>
      </c>
      <c r="E1382" s="11" t="s">
        <v>14171</v>
      </c>
      <c r="F1382" s="9"/>
      <c r="G1382" s="11" t="s">
        <v>14150</v>
      </c>
      <c r="H1382" s="11" t="s">
        <v>716</v>
      </c>
      <c r="I1382" s="11" t="s">
        <v>399</v>
      </c>
      <c r="J1382" s="11" t="s">
        <v>5893</v>
      </c>
      <c r="K1382" s="11" t="s">
        <v>5894</v>
      </c>
      <c r="L1382" s="11" t="s">
        <v>6192</v>
      </c>
      <c r="M1382" s="11" t="s">
        <v>1211</v>
      </c>
      <c r="N1382" s="11" t="s">
        <v>716</v>
      </c>
      <c r="O1382" s="11" t="s">
        <v>14156</v>
      </c>
      <c r="P1382" s="11" t="s">
        <v>14153</v>
      </c>
      <c r="Q1382" s="11" t="s">
        <v>14155</v>
      </c>
      <c r="R1382" s="11" t="s">
        <v>14112</v>
      </c>
      <c r="S1382" s="11" t="s">
        <v>14109</v>
      </c>
      <c r="T1382" s="11" t="s">
        <v>14111</v>
      </c>
    </row>
    <row r="1383" spans="1:20" ht="30">
      <c r="A1383" s="11" t="s">
        <v>12824</v>
      </c>
      <c r="B1383" s="8" t="s">
        <v>8376</v>
      </c>
      <c r="C1383" s="11" t="s">
        <v>1237</v>
      </c>
      <c r="D1383" s="11" t="s">
        <v>12825</v>
      </c>
      <c r="E1383" s="11" t="s">
        <v>12826</v>
      </c>
      <c r="F1383" s="9"/>
      <c r="G1383" s="11" t="s">
        <v>12744</v>
      </c>
      <c r="H1383" s="11" t="s">
        <v>716</v>
      </c>
      <c r="I1383" s="11" t="s">
        <v>224</v>
      </c>
      <c r="J1383" s="11" t="s">
        <v>5893</v>
      </c>
      <c r="K1383" s="11" t="s">
        <v>5894</v>
      </c>
      <c r="L1383" s="11" t="s">
        <v>5416</v>
      </c>
      <c r="M1383" s="11" t="s">
        <v>1211</v>
      </c>
      <c r="N1383" s="11" t="s">
        <v>11163</v>
      </c>
      <c r="O1383" s="11" t="s">
        <v>12818</v>
      </c>
      <c r="P1383" s="11" t="s">
        <v>12827</v>
      </c>
      <c r="Q1383" s="11" t="s">
        <v>12817</v>
      </c>
      <c r="R1383" s="11" t="s">
        <v>12728</v>
      </c>
      <c r="S1383" s="11" t="s">
        <v>12739</v>
      </c>
      <c r="T1383" s="11" t="s">
        <v>12727</v>
      </c>
    </row>
    <row r="1384" spans="1:20" ht="30">
      <c r="A1384" s="11" t="s">
        <v>13935</v>
      </c>
      <c r="B1384" s="8" t="s">
        <v>8379</v>
      </c>
      <c r="C1384" s="11" t="s">
        <v>772</v>
      </c>
      <c r="D1384" s="11" t="s">
        <v>4943</v>
      </c>
      <c r="E1384" s="11" t="s">
        <v>13936</v>
      </c>
      <c r="F1384" s="9"/>
      <c r="G1384" s="11" t="s">
        <v>13856</v>
      </c>
      <c r="H1384" s="11" t="s">
        <v>716</v>
      </c>
      <c r="I1384" s="11" t="s">
        <v>399</v>
      </c>
      <c r="J1384" s="11" t="s">
        <v>5908</v>
      </c>
      <c r="K1384" s="11" t="s">
        <v>5909</v>
      </c>
      <c r="L1384" s="11" t="s">
        <v>4912</v>
      </c>
      <c r="M1384" s="11" t="s">
        <v>5502</v>
      </c>
      <c r="N1384" s="11" t="s">
        <v>11163</v>
      </c>
      <c r="O1384" s="11" t="s">
        <v>447</v>
      </c>
      <c r="P1384" s="11" t="s">
        <v>5883</v>
      </c>
      <c r="Q1384" s="11" t="s">
        <v>447</v>
      </c>
      <c r="R1384" s="11" t="s">
        <v>13301</v>
      </c>
      <c r="S1384" s="11" t="s">
        <v>13298</v>
      </c>
      <c r="T1384" s="11" t="s">
        <v>13300</v>
      </c>
    </row>
    <row r="1385" spans="1:20" ht="30">
      <c r="A1385" s="11" t="s">
        <v>15081</v>
      </c>
      <c r="B1385" s="8" t="s">
        <v>8383</v>
      </c>
      <c r="C1385" s="11" t="s">
        <v>521</v>
      </c>
      <c r="D1385" s="11" t="s">
        <v>4943</v>
      </c>
      <c r="E1385" s="11" t="s">
        <v>15083</v>
      </c>
      <c r="F1385" s="9"/>
      <c r="G1385" s="11" t="s">
        <v>15033</v>
      </c>
      <c r="H1385" s="11" t="s">
        <v>716</v>
      </c>
      <c r="I1385" s="11" t="s">
        <v>1520</v>
      </c>
      <c r="J1385" s="11" t="s">
        <v>5893</v>
      </c>
      <c r="K1385" s="11" t="s">
        <v>5894</v>
      </c>
      <c r="L1385" s="11" t="s">
        <v>15082</v>
      </c>
      <c r="M1385" s="11" t="s">
        <v>1211</v>
      </c>
      <c r="N1385" s="11" t="s">
        <v>8487</v>
      </c>
      <c r="O1385" s="11" t="s">
        <v>15075</v>
      </c>
      <c r="P1385" s="11" t="s">
        <v>15084</v>
      </c>
      <c r="Q1385" s="11" t="s">
        <v>15074</v>
      </c>
      <c r="R1385" s="11" t="s">
        <v>15029</v>
      </c>
      <c r="S1385" s="11" t="s">
        <v>15046</v>
      </c>
      <c r="T1385" s="11" t="s">
        <v>15028</v>
      </c>
    </row>
    <row r="1386" spans="1:20" ht="45">
      <c r="A1386" s="11" t="s">
        <v>4934</v>
      </c>
      <c r="B1386" s="8" t="s">
        <v>8388</v>
      </c>
      <c r="C1386" s="11" t="s">
        <v>1237</v>
      </c>
      <c r="D1386" s="11" t="s">
        <v>4943</v>
      </c>
      <c r="E1386" s="11" t="s">
        <v>4944</v>
      </c>
      <c r="F1386" s="9"/>
      <c r="G1386" s="11" t="s">
        <v>4006</v>
      </c>
      <c r="H1386" s="11" t="s">
        <v>4008</v>
      </c>
      <c r="I1386" s="11" t="s">
        <v>53</v>
      </c>
      <c r="J1386" s="11" t="s">
        <v>4941</v>
      </c>
      <c r="K1386" s="11" t="s">
        <v>4942</v>
      </c>
      <c r="L1386" s="11" t="s">
        <v>362</v>
      </c>
      <c r="M1386" s="11" t="s">
        <v>4434</v>
      </c>
      <c r="N1386" s="11" t="s">
        <v>4435</v>
      </c>
      <c r="O1386" s="11" t="s">
        <v>4380</v>
      </c>
      <c r="P1386" s="11" t="s">
        <v>4377</v>
      </c>
      <c r="Q1386" s="11" t="s">
        <v>4379</v>
      </c>
      <c r="R1386" s="11" t="s">
        <v>729</v>
      </c>
      <c r="S1386" s="11" t="s">
        <v>991</v>
      </c>
      <c r="T1386" s="11" t="s">
        <v>993</v>
      </c>
    </row>
    <row r="1387" spans="1:20" ht="30">
      <c r="A1387" s="11" t="s">
        <v>3295</v>
      </c>
      <c r="B1387" s="8" t="s">
        <v>8374</v>
      </c>
      <c r="C1387" s="11" t="s">
        <v>98</v>
      </c>
      <c r="D1387" s="11" t="s">
        <v>2631</v>
      </c>
      <c r="E1387" s="11" t="s">
        <v>3297</v>
      </c>
      <c r="F1387" s="9"/>
      <c r="G1387" s="11" t="s">
        <v>2186</v>
      </c>
      <c r="H1387" s="11" t="s">
        <v>716</v>
      </c>
      <c r="I1387" s="11" t="s">
        <v>53</v>
      </c>
      <c r="J1387" s="11" t="s">
        <v>2194</v>
      </c>
      <c r="K1387" s="11" t="s">
        <v>2195</v>
      </c>
      <c r="L1387" s="11" t="s">
        <v>3296</v>
      </c>
      <c r="M1387" s="11" t="s">
        <v>2184</v>
      </c>
      <c r="N1387" s="11" t="s">
        <v>2985</v>
      </c>
      <c r="O1387" s="11" t="s">
        <v>3293</v>
      </c>
      <c r="P1387" s="11" t="s">
        <v>3290</v>
      </c>
      <c r="Q1387" s="11" t="s">
        <v>3292</v>
      </c>
      <c r="R1387" s="11" t="s">
        <v>3054</v>
      </c>
      <c r="S1387" s="11" t="s">
        <v>3051</v>
      </c>
      <c r="T1387" s="11" t="s">
        <v>3053</v>
      </c>
    </row>
    <row r="1388" spans="1:20" ht="30">
      <c r="A1388" s="11" t="s">
        <v>2629</v>
      </c>
      <c r="B1388" s="8" t="s">
        <v>8393</v>
      </c>
      <c r="C1388" s="11" t="s">
        <v>124</v>
      </c>
      <c r="D1388" s="11" t="s">
        <v>2631</v>
      </c>
      <c r="E1388" s="11" t="s">
        <v>2632</v>
      </c>
      <c r="F1388" s="9"/>
      <c r="G1388" s="11" t="s">
        <v>2186</v>
      </c>
      <c r="H1388" s="11" t="s">
        <v>716</v>
      </c>
      <c r="I1388" s="11" t="s">
        <v>53</v>
      </c>
      <c r="J1388" s="11" t="s">
        <v>2194</v>
      </c>
      <c r="K1388" s="11" t="s">
        <v>2195</v>
      </c>
      <c r="L1388" s="11" t="s">
        <v>2630</v>
      </c>
      <c r="M1388" s="11" t="s">
        <v>2184</v>
      </c>
      <c r="N1388" s="11" t="s">
        <v>2185</v>
      </c>
      <c r="O1388" s="11" t="s">
        <v>2605</v>
      </c>
      <c r="P1388" s="11" t="s">
        <v>2602</v>
      </c>
      <c r="Q1388" s="11" t="s">
        <v>2604</v>
      </c>
      <c r="R1388" s="11" t="s">
        <v>2385</v>
      </c>
      <c r="S1388" s="11" t="s">
        <v>2382</v>
      </c>
      <c r="T1388" s="11" t="s">
        <v>2384</v>
      </c>
    </row>
    <row r="1389" spans="1:20">
      <c r="A1389" s="11" t="s">
        <v>10363</v>
      </c>
      <c r="B1389" s="8" t="s">
        <v>8397</v>
      </c>
      <c r="C1389" s="11" t="s">
        <v>2011</v>
      </c>
      <c r="D1389" s="11" t="s">
        <v>2631</v>
      </c>
      <c r="E1389" s="11" t="s">
        <v>10365</v>
      </c>
      <c r="F1389" s="9"/>
      <c r="G1389" s="11" t="s">
        <v>10342</v>
      </c>
      <c r="H1389" s="11" t="s">
        <v>716</v>
      </c>
      <c r="I1389" s="11" t="s">
        <v>316</v>
      </c>
      <c r="J1389" s="11" t="s">
        <v>5893</v>
      </c>
      <c r="K1389" s="11" t="s">
        <v>5894</v>
      </c>
      <c r="L1389" s="11" t="s">
        <v>10364</v>
      </c>
      <c r="M1389" s="11" t="s">
        <v>1211</v>
      </c>
      <c r="N1389" s="11" t="s">
        <v>10341</v>
      </c>
      <c r="O1389" s="11" t="s">
        <v>10349</v>
      </c>
      <c r="P1389" s="11" t="s">
        <v>10346</v>
      </c>
      <c r="Q1389" s="11" t="s">
        <v>10348</v>
      </c>
      <c r="R1389" s="11" t="s">
        <v>10263</v>
      </c>
      <c r="S1389" s="11" t="s">
        <v>10260</v>
      </c>
      <c r="T1389" s="11" t="s">
        <v>10262</v>
      </c>
    </row>
    <row r="1390" spans="1:20" ht="30">
      <c r="A1390" s="11" t="s">
        <v>3412</v>
      </c>
      <c r="B1390" s="8" t="s">
        <v>8404</v>
      </c>
      <c r="C1390" s="11" t="s">
        <v>88</v>
      </c>
      <c r="D1390" s="11" t="s">
        <v>2631</v>
      </c>
      <c r="E1390" s="11" t="s">
        <v>3414</v>
      </c>
      <c r="F1390" s="9"/>
      <c r="G1390" s="11" t="s">
        <v>2670</v>
      </c>
      <c r="H1390" s="11" t="s">
        <v>716</v>
      </c>
      <c r="I1390" s="11" t="s">
        <v>53</v>
      </c>
      <c r="J1390" s="11" t="s">
        <v>2194</v>
      </c>
      <c r="K1390" s="11" t="s">
        <v>3366</v>
      </c>
      <c r="L1390" s="11" t="s">
        <v>3413</v>
      </c>
      <c r="M1390" s="11" t="s">
        <v>3348</v>
      </c>
      <c r="N1390" s="11" t="s">
        <v>3349</v>
      </c>
      <c r="O1390" s="11" t="s">
        <v>3345</v>
      </c>
      <c r="P1390" s="11" t="s">
        <v>3364</v>
      </c>
      <c r="Q1390" s="11" t="s">
        <v>3344</v>
      </c>
      <c r="R1390" s="11" t="s">
        <v>3355</v>
      </c>
      <c r="S1390" s="11" t="s">
        <v>3352</v>
      </c>
      <c r="T1390" s="11" t="s">
        <v>3354</v>
      </c>
    </row>
    <row r="1391" spans="1:20" ht="30">
      <c r="A1391" s="11" t="s">
        <v>2678</v>
      </c>
      <c r="B1391" s="8" t="s">
        <v>8413</v>
      </c>
      <c r="C1391" s="11" t="s">
        <v>199</v>
      </c>
      <c r="D1391" s="11" t="s">
        <v>2631</v>
      </c>
      <c r="E1391" s="11" t="s">
        <v>2920</v>
      </c>
      <c r="F1391" s="9"/>
      <c r="G1391" s="11" t="s">
        <v>2186</v>
      </c>
      <c r="H1391" s="11" t="s">
        <v>716</v>
      </c>
      <c r="I1391" s="11" t="s">
        <v>53</v>
      </c>
      <c r="J1391" s="11" t="s">
        <v>1904</v>
      </c>
      <c r="K1391" s="11" t="s">
        <v>2294</v>
      </c>
      <c r="L1391" s="11" t="s">
        <v>1965</v>
      </c>
      <c r="M1391" s="11" t="s">
        <v>2184</v>
      </c>
      <c r="N1391" s="11" t="s">
        <v>2669</v>
      </c>
      <c r="O1391" s="11" t="s">
        <v>1918</v>
      </c>
      <c r="P1391" s="11" t="s">
        <v>1915</v>
      </c>
      <c r="Q1391" s="11" t="s">
        <v>1917</v>
      </c>
      <c r="R1391" s="11" t="s">
        <v>1922</v>
      </c>
      <c r="S1391" s="11" t="s">
        <v>1919</v>
      </c>
      <c r="T1391" s="11" t="s">
        <v>1921</v>
      </c>
    </row>
    <row r="1392" spans="1:20" ht="30">
      <c r="A1392" s="11" t="s">
        <v>13342</v>
      </c>
      <c r="B1392" s="8" t="s">
        <v>8417</v>
      </c>
      <c r="C1392" s="11" t="s">
        <v>1278</v>
      </c>
      <c r="D1392" s="11" t="s">
        <v>13344</v>
      </c>
      <c r="E1392" s="11" t="s">
        <v>13345</v>
      </c>
      <c r="F1392" s="9"/>
      <c r="G1392" s="11" t="s">
        <v>13310</v>
      </c>
      <c r="H1392" s="11" t="s">
        <v>716</v>
      </c>
      <c r="I1392" s="11" t="s">
        <v>399</v>
      </c>
      <c r="J1392" s="11" t="s">
        <v>5893</v>
      </c>
      <c r="K1392" s="11" t="s">
        <v>5894</v>
      </c>
      <c r="L1392" s="11" t="s">
        <v>13343</v>
      </c>
      <c r="M1392" s="11" t="s">
        <v>1211</v>
      </c>
      <c r="N1392" s="11" t="s">
        <v>716</v>
      </c>
      <c r="O1392" s="11" t="s">
        <v>13303</v>
      </c>
      <c r="P1392" s="11" t="s">
        <v>13322</v>
      </c>
      <c r="Q1392" s="11" t="s">
        <v>13302</v>
      </c>
      <c r="R1392" s="11" t="s">
        <v>13291</v>
      </c>
      <c r="S1392" s="11" t="s">
        <v>13314</v>
      </c>
      <c r="T1392" s="11" t="s">
        <v>13290</v>
      </c>
    </row>
    <row r="1393" spans="1:20" ht="30">
      <c r="A1393" s="11" t="s">
        <v>11787</v>
      </c>
      <c r="B1393" s="8" t="s">
        <v>8420</v>
      </c>
      <c r="C1393" s="11" t="s">
        <v>1189</v>
      </c>
      <c r="D1393" s="11" t="s">
        <v>11789</v>
      </c>
      <c r="E1393" s="11" t="s">
        <v>11790</v>
      </c>
      <c r="F1393" s="9"/>
      <c r="G1393" s="11" t="s">
        <v>11680</v>
      </c>
      <c r="H1393" s="11" t="s">
        <v>716</v>
      </c>
      <c r="I1393" s="11" t="s">
        <v>1816</v>
      </c>
      <c r="J1393" s="11" t="s">
        <v>5893</v>
      </c>
      <c r="K1393" s="11" t="s">
        <v>5894</v>
      </c>
      <c r="L1393" s="11" t="s">
        <v>11788</v>
      </c>
      <c r="M1393" s="11" t="s">
        <v>1211</v>
      </c>
      <c r="N1393" s="11" t="s">
        <v>11163</v>
      </c>
      <c r="O1393" s="11" t="s">
        <v>11774</v>
      </c>
      <c r="P1393" s="11" t="s">
        <v>11771</v>
      </c>
      <c r="Q1393" s="11" t="s">
        <v>11773</v>
      </c>
      <c r="R1393" s="11" t="s">
        <v>11670</v>
      </c>
      <c r="S1393" s="11" t="s">
        <v>11667</v>
      </c>
      <c r="T1393" s="11" t="s">
        <v>11669</v>
      </c>
    </row>
    <row r="1394" spans="1:20" ht="30">
      <c r="A1394" s="11" t="s">
        <v>14617</v>
      </c>
      <c r="B1394" s="8" t="s">
        <v>8425</v>
      </c>
      <c r="C1394" s="11" t="s">
        <v>531</v>
      </c>
      <c r="D1394" s="11" t="s">
        <v>11789</v>
      </c>
      <c r="E1394" s="11" t="s">
        <v>14618</v>
      </c>
      <c r="F1394" s="9"/>
      <c r="G1394" s="11" t="s">
        <v>14572</v>
      </c>
      <c r="H1394" s="11" t="s">
        <v>716</v>
      </c>
      <c r="I1394" s="11" t="s">
        <v>1520</v>
      </c>
      <c r="J1394" s="11" t="s">
        <v>5893</v>
      </c>
      <c r="K1394" s="11" t="s">
        <v>5894</v>
      </c>
      <c r="L1394" s="11" t="s">
        <v>12447</v>
      </c>
      <c r="M1394" s="11" t="s">
        <v>1211</v>
      </c>
      <c r="N1394" s="11" t="s">
        <v>8487</v>
      </c>
      <c r="O1394" s="11" t="s">
        <v>14611</v>
      </c>
      <c r="P1394" s="11" t="s">
        <v>14608</v>
      </c>
      <c r="Q1394" s="11" t="s">
        <v>14610</v>
      </c>
      <c r="R1394" s="11" t="s">
        <v>14578</v>
      </c>
      <c r="S1394" s="11" t="s">
        <v>14575</v>
      </c>
      <c r="T1394" s="11" t="s">
        <v>14577</v>
      </c>
    </row>
    <row r="1395" spans="1:20" ht="30">
      <c r="A1395" s="11" t="s">
        <v>13118</v>
      </c>
      <c r="B1395" s="8" t="s">
        <v>8429</v>
      </c>
      <c r="C1395" s="11" t="s">
        <v>838</v>
      </c>
      <c r="D1395" s="11" t="s">
        <v>13120</v>
      </c>
      <c r="E1395" s="11" t="s">
        <v>13121</v>
      </c>
      <c r="F1395" s="9"/>
      <c r="G1395" s="11" t="s">
        <v>12127</v>
      </c>
      <c r="H1395" s="11" t="s">
        <v>716</v>
      </c>
      <c r="I1395" s="11" t="s">
        <v>224</v>
      </c>
      <c r="J1395" s="11" t="s">
        <v>5893</v>
      </c>
      <c r="K1395" s="11" t="s">
        <v>5894</v>
      </c>
      <c r="L1395" s="11" t="s">
        <v>13119</v>
      </c>
      <c r="M1395" s="11" t="s">
        <v>1211</v>
      </c>
      <c r="N1395" s="11" t="s">
        <v>11163</v>
      </c>
      <c r="O1395" s="11" t="s">
        <v>13106</v>
      </c>
      <c r="P1395" s="11" t="s">
        <v>13115</v>
      </c>
      <c r="Q1395" s="11" t="s">
        <v>13105</v>
      </c>
      <c r="R1395" s="11" t="s">
        <v>13048</v>
      </c>
      <c r="S1395" s="11" t="s">
        <v>13061</v>
      </c>
      <c r="T1395" s="11" t="s">
        <v>13047</v>
      </c>
    </row>
    <row r="1396" spans="1:20" ht="30">
      <c r="A1396" s="11" t="s">
        <v>113</v>
      </c>
      <c r="B1396" s="8" t="s">
        <v>8411</v>
      </c>
      <c r="C1396" s="11" t="s">
        <v>115</v>
      </c>
      <c r="D1396" s="11" t="s">
        <v>116</v>
      </c>
      <c r="E1396" s="11" t="s">
        <v>117</v>
      </c>
      <c r="F1396" s="9">
        <v>79160793508</v>
      </c>
      <c r="G1396" s="11" t="s">
        <v>51</v>
      </c>
      <c r="H1396" s="11" t="s">
        <v>54</v>
      </c>
      <c r="I1396" s="11" t="s">
        <v>53</v>
      </c>
      <c r="J1396" s="11" t="s">
        <v>110</v>
      </c>
      <c r="K1396" s="11" t="s">
        <v>111</v>
      </c>
      <c r="L1396" s="11" t="s">
        <v>114</v>
      </c>
      <c r="M1396" s="11" t="s">
        <v>49</v>
      </c>
      <c r="N1396" s="11" t="s">
        <v>50</v>
      </c>
      <c r="O1396" s="11" t="s">
        <v>40</v>
      </c>
      <c r="P1396" s="11" t="s">
        <v>80</v>
      </c>
      <c r="Q1396" s="11" t="s">
        <v>39</v>
      </c>
      <c r="R1396" s="11" t="s">
        <v>63</v>
      </c>
      <c r="S1396" s="11" t="s">
        <v>60</v>
      </c>
      <c r="T1396" s="11" t="s">
        <v>62</v>
      </c>
    </row>
    <row r="1397" spans="1:20" ht="30">
      <c r="A1397" s="11" t="s">
        <v>7816</v>
      </c>
      <c r="B1397" s="8" t="s">
        <v>8437</v>
      </c>
      <c r="C1397" s="11" t="s">
        <v>1553</v>
      </c>
      <c r="D1397" s="11" t="s">
        <v>7824</v>
      </c>
      <c r="E1397" s="11" t="s">
        <v>7825</v>
      </c>
      <c r="F1397" s="9"/>
      <c r="G1397" s="11" t="s">
        <v>7822</v>
      </c>
      <c r="H1397" s="11" t="s">
        <v>716</v>
      </c>
      <c r="I1397" s="11" t="s">
        <v>342</v>
      </c>
      <c r="J1397" s="11" t="s">
        <v>5883</v>
      </c>
      <c r="K1397" s="11" t="s">
        <v>5884</v>
      </c>
      <c r="L1397" s="11" t="s">
        <v>7817</v>
      </c>
      <c r="M1397" s="11" t="s">
        <v>1211</v>
      </c>
      <c r="N1397" s="11" t="s">
        <v>7821</v>
      </c>
      <c r="O1397" s="11" t="s">
        <v>7030</v>
      </c>
      <c r="P1397" s="11" t="s">
        <v>7027</v>
      </c>
      <c r="Q1397" s="11" t="s">
        <v>7029</v>
      </c>
      <c r="R1397" s="11" t="s">
        <v>5882</v>
      </c>
      <c r="S1397" s="11" t="s">
        <v>5879</v>
      </c>
      <c r="T1397" s="11" t="s">
        <v>5881</v>
      </c>
    </row>
    <row r="1398" spans="1:20" ht="30">
      <c r="A1398" s="11" t="s">
        <v>15536</v>
      </c>
      <c r="B1398" s="8" t="s">
        <v>8445</v>
      </c>
      <c r="C1398" s="11" t="s">
        <v>2233</v>
      </c>
      <c r="D1398" s="11" t="s">
        <v>15537</v>
      </c>
      <c r="E1398" s="11" t="s">
        <v>15538</v>
      </c>
      <c r="F1398" s="9"/>
      <c r="G1398" s="11" t="s">
        <v>15439</v>
      </c>
      <c r="H1398" s="11" t="s">
        <v>54</v>
      </c>
      <c r="I1398" s="11" t="s">
        <v>53</v>
      </c>
      <c r="J1398" s="11" t="s">
        <v>15519</v>
      </c>
      <c r="K1398" s="11" t="s">
        <v>15520</v>
      </c>
      <c r="L1398" s="11" t="s">
        <v>15523</v>
      </c>
      <c r="M1398" s="11" t="s">
        <v>15437</v>
      </c>
      <c r="N1398" s="11" t="s">
        <v>15438</v>
      </c>
      <c r="O1398" s="11" t="s">
        <v>15530</v>
      </c>
      <c r="P1398" s="11" t="s">
        <v>15527</v>
      </c>
      <c r="Q1398" s="11" t="s">
        <v>15529</v>
      </c>
      <c r="R1398" s="11" t="s">
        <v>447</v>
      </c>
      <c r="S1398" s="11" t="s">
        <v>15442</v>
      </c>
      <c r="T1398" s="11" t="s">
        <v>447</v>
      </c>
    </row>
    <row r="1399" spans="1:20" ht="30">
      <c r="A1399" s="11" t="s">
        <v>8674</v>
      </c>
      <c r="B1399" s="8" t="s">
        <v>8456</v>
      </c>
      <c r="C1399" s="11" t="s">
        <v>944</v>
      </c>
      <c r="D1399" s="11" t="s">
        <v>8675</v>
      </c>
      <c r="E1399" s="11" t="s">
        <v>8676</v>
      </c>
      <c r="F1399" s="9"/>
      <c r="G1399" s="11" t="s">
        <v>8666</v>
      </c>
      <c r="H1399" s="11" t="s">
        <v>716</v>
      </c>
      <c r="I1399" s="11" t="s">
        <v>287</v>
      </c>
      <c r="J1399" s="11" t="s">
        <v>5908</v>
      </c>
      <c r="K1399" s="11" t="s">
        <v>5909</v>
      </c>
      <c r="L1399" s="11" t="s">
        <v>3434</v>
      </c>
      <c r="M1399" s="11" t="s">
        <v>1211</v>
      </c>
      <c r="N1399" s="11" t="s">
        <v>8665</v>
      </c>
      <c r="O1399" s="11" t="s">
        <v>8672</v>
      </c>
      <c r="P1399" s="11" t="s">
        <v>8669</v>
      </c>
      <c r="Q1399" s="11" t="s">
        <v>8671</v>
      </c>
      <c r="R1399" s="11" t="s">
        <v>8483</v>
      </c>
      <c r="S1399" s="11" t="s">
        <v>8480</v>
      </c>
      <c r="T1399" s="11" t="s">
        <v>8482</v>
      </c>
    </row>
    <row r="1400" spans="1:20" ht="30">
      <c r="A1400" s="11" t="s">
        <v>10932</v>
      </c>
      <c r="B1400" s="8" t="s">
        <v>8454</v>
      </c>
      <c r="C1400" s="11" t="s">
        <v>98</v>
      </c>
      <c r="D1400" s="11" t="s">
        <v>10934</v>
      </c>
      <c r="E1400" s="11" t="s">
        <v>10935</v>
      </c>
      <c r="F1400" s="9"/>
      <c r="G1400" s="11" t="s">
        <v>10819</v>
      </c>
      <c r="H1400" s="11" t="s">
        <v>716</v>
      </c>
      <c r="I1400" s="11" t="s">
        <v>316</v>
      </c>
      <c r="J1400" s="11" t="s">
        <v>5893</v>
      </c>
      <c r="K1400" s="11" t="s">
        <v>5894</v>
      </c>
      <c r="L1400" s="11" t="s">
        <v>10933</v>
      </c>
      <c r="M1400" s="11" t="s">
        <v>1211</v>
      </c>
      <c r="N1400" s="11" t="s">
        <v>10905</v>
      </c>
      <c r="O1400" s="11" t="s">
        <v>10910</v>
      </c>
      <c r="P1400" s="11" t="s">
        <v>10907</v>
      </c>
      <c r="Q1400" s="11" t="s">
        <v>10909</v>
      </c>
      <c r="R1400" s="11" t="s">
        <v>10814</v>
      </c>
      <c r="S1400" s="11" t="s">
        <v>10826</v>
      </c>
      <c r="T1400" s="11" t="s">
        <v>10813</v>
      </c>
    </row>
    <row r="1401" spans="1:20" ht="30">
      <c r="A1401" s="11" t="s">
        <v>14276</v>
      </c>
      <c r="B1401" s="8" t="s">
        <v>8085</v>
      </c>
      <c r="C1401" s="11" t="s">
        <v>1776</v>
      </c>
      <c r="D1401" s="11" t="s">
        <v>14282</v>
      </c>
      <c r="E1401" s="11" t="s">
        <v>14283</v>
      </c>
      <c r="F1401" s="9"/>
      <c r="G1401" s="11" t="s">
        <v>14232</v>
      </c>
      <c r="H1401" s="11" t="s">
        <v>716</v>
      </c>
      <c r="I1401" s="11" t="s">
        <v>1520</v>
      </c>
      <c r="J1401" s="11" t="s">
        <v>5908</v>
      </c>
      <c r="K1401" s="11" t="s">
        <v>5909</v>
      </c>
      <c r="L1401" s="11" t="s">
        <v>14281</v>
      </c>
      <c r="M1401" s="11" t="s">
        <v>1211</v>
      </c>
      <c r="N1401" s="11" t="s">
        <v>8487</v>
      </c>
      <c r="O1401" s="11" t="s">
        <v>14230</v>
      </c>
      <c r="P1401" s="11" t="s">
        <v>14248</v>
      </c>
      <c r="Q1401" s="11" t="s">
        <v>14229</v>
      </c>
      <c r="R1401" s="11" t="s">
        <v>14238</v>
      </c>
      <c r="S1401" s="11" t="s">
        <v>14235</v>
      </c>
      <c r="T1401" s="11" t="s">
        <v>14237</v>
      </c>
    </row>
    <row r="1402" spans="1:20" ht="60">
      <c r="A1402" s="11" t="s">
        <v>13279</v>
      </c>
      <c r="B1402" s="8" t="s">
        <v>8472</v>
      </c>
      <c r="C1402" s="11" t="s">
        <v>1414</v>
      </c>
      <c r="D1402" s="11" t="s">
        <v>13281</v>
      </c>
      <c r="E1402" s="11" t="s">
        <v>13282</v>
      </c>
      <c r="F1402" s="9"/>
      <c r="G1402" s="11" t="s">
        <v>13271</v>
      </c>
      <c r="H1402" s="11" t="s">
        <v>716</v>
      </c>
      <c r="I1402" s="11" t="s">
        <v>224</v>
      </c>
      <c r="J1402" s="11" t="s">
        <v>5484</v>
      </c>
      <c r="K1402" s="11" t="s">
        <v>6891</v>
      </c>
      <c r="L1402" s="11" t="s">
        <v>13280</v>
      </c>
      <c r="M1402" s="11" t="s">
        <v>712</v>
      </c>
      <c r="N1402" s="11" t="s">
        <v>13270</v>
      </c>
      <c r="O1402" s="11" t="s">
        <v>13277</v>
      </c>
      <c r="P1402" s="11" t="s">
        <v>13274</v>
      </c>
      <c r="Q1402" s="11" t="s">
        <v>13276</v>
      </c>
      <c r="R1402" s="11" t="s">
        <v>12474</v>
      </c>
      <c r="S1402" s="11" t="s">
        <v>12471</v>
      </c>
      <c r="T1402" s="11" t="s">
        <v>12473</v>
      </c>
    </row>
    <row r="1403" spans="1:20" ht="30">
      <c r="A1403" s="11" t="s">
        <v>11830</v>
      </c>
      <c r="B1403" s="8" t="s">
        <v>8484</v>
      </c>
      <c r="C1403" s="11" t="s">
        <v>838</v>
      </c>
      <c r="D1403" s="11" t="s">
        <v>11853</v>
      </c>
      <c r="E1403" s="11" t="s">
        <v>11854</v>
      </c>
      <c r="F1403" s="9"/>
      <c r="G1403" s="11" t="s">
        <v>11664</v>
      </c>
      <c r="H1403" s="11" t="s">
        <v>716</v>
      </c>
      <c r="I1403" s="11" t="s">
        <v>1816</v>
      </c>
      <c r="J1403" s="11" t="s">
        <v>5908</v>
      </c>
      <c r="K1403" s="11" t="s">
        <v>5909</v>
      </c>
      <c r="L1403" s="11" t="s">
        <v>11852</v>
      </c>
      <c r="M1403" s="11" t="s">
        <v>1211</v>
      </c>
      <c r="N1403" s="11" t="s">
        <v>11163</v>
      </c>
      <c r="O1403" s="11" t="s">
        <v>11670</v>
      </c>
      <c r="P1403" s="11" t="s">
        <v>11667</v>
      </c>
      <c r="Q1403" s="11" t="s">
        <v>11669</v>
      </c>
      <c r="R1403" s="11" t="s">
        <v>11158</v>
      </c>
      <c r="S1403" s="11" t="s">
        <v>11155</v>
      </c>
      <c r="T1403" s="11" t="s">
        <v>11157</v>
      </c>
    </row>
    <row r="1404" spans="1:20" ht="30">
      <c r="A1404" s="11" t="s">
        <v>10103</v>
      </c>
      <c r="B1404" s="8" t="s">
        <v>8492</v>
      </c>
      <c r="C1404" s="11" t="s">
        <v>780</v>
      </c>
      <c r="D1404" s="11" t="s">
        <v>10118</v>
      </c>
      <c r="E1404" s="11" t="s">
        <v>10119</v>
      </c>
      <c r="F1404" s="9"/>
      <c r="G1404" s="11" t="s">
        <v>10116</v>
      </c>
      <c r="H1404" s="11" t="s">
        <v>716</v>
      </c>
      <c r="I1404" s="11" t="s">
        <v>316</v>
      </c>
      <c r="J1404" s="11" t="s">
        <v>5908</v>
      </c>
      <c r="K1404" s="11" t="s">
        <v>5909</v>
      </c>
      <c r="L1404" s="11" t="s">
        <v>2873</v>
      </c>
      <c r="M1404" s="11" t="s">
        <v>1211</v>
      </c>
      <c r="N1404" s="11" t="s">
        <v>716</v>
      </c>
      <c r="O1404" s="11" t="s">
        <v>10107</v>
      </c>
      <c r="P1404" s="11" t="s">
        <v>10104</v>
      </c>
      <c r="Q1404" s="11" t="s">
        <v>10106</v>
      </c>
      <c r="R1404" s="11" t="s">
        <v>9988</v>
      </c>
      <c r="S1404" s="11" t="s">
        <v>9985</v>
      </c>
      <c r="T1404" s="11" t="s">
        <v>9987</v>
      </c>
    </row>
    <row r="1405" spans="1:20" ht="30">
      <c r="A1405" s="11" t="s">
        <v>3704</v>
      </c>
      <c r="B1405" s="8" t="s">
        <v>8498</v>
      </c>
      <c r="C1405" s="11" t="s">
        <v>416</v>
      </c>
      <c r="D1405" s="11" t="s">
        <v>3706</v>
      </c>
      <c r="E1405" s="11" t="s">
        <v>3707</v>
      </c>
      <c r="F1405" s="9"/>
      <c r="G1405" s="11" t="s">
        <v>2670</v>
      </c>
      <c r="H1405" s="11" t="s">
        <v>716</v>
      </c>
      <c r="I1405" s="11" t="s">
        <v>53</v>
      </c>
      <c r="J1405" s="11" t="s">
        <v>2194</v>
      </c>
      <c r="K1405" s="11" t="s">
        <v>3366</v>
      </c>
      <c r="L1405" s="11" t="s">
        <v>3705</v>
      </c>
      <c r="M1405" s="11" t="s">
        <v>3348</v>
      </c>
      <c r="N1405" s="11" t="s">
        <v>3349</v>
      </c>
      <c r="O1405" s="11" t="s">
        <v>3667</v>
      </c>
      <c r="P1405" s="11" t="s">
        <v>3664</v>
      </c>
      <c r="Q1405" s="11" t="s">
        <v>3666</v>
      </c>
      <c r="R1405" s="11" t="s">
        <v>3355</v>
      </c>
      <c r="S1405" s="11" t="s">
        <v>3352</v>
      </c>
      <c r="T1405" s="11" t="s">
        <v>3354</v>
      </c>
    </row>
    <row r="1406" spans="1:20" ht="30">
      <c r="A1406" s="11" t="s">
        <v>13655</v>
      </c>
      <c r="B1406" s="8" t="s">
        <v>8503</v>
      </c>
      <c r="C1406" s="11" t="s">
        <v>717</v>
      </c>
      <c r="D1406" s="11" t="s">
        <v>10446</v>
      </c>
      <c r="E1406" s="11" t="s">
        <v>13656</v>
      </c>
      <c r="F1406" s="9"/>
      <c r="G1406" s="11" t="s">
        <v>13634</v>
      </c>
      <c r="H1406" s="11" t="s">
        <v>716</v>
      </c>
      <c r="I1406" s="11" t="s">
        <v>399</v>
      </c>
      <c r="J1406" s="11" t="s">
        <v>5893</v>
      </c>
      <c r="K1406" s="11" t="s">
        <v>5894</v>
      </c>
      <c r="L1406" s="11" t="s">
        <v>5193</v>
      </c>
      <c r="M1406" s="11" t="s">
        <v>1211</v>
      </c>
      <c r="N1406" s="11" t="s">
        <v>716</v>
      </c>
      <c r="O1406" s="11" t="s">
        <v>13631</v>
      </c>
      <c r="P1406" s="11" t="s">
        <v>13644</v>
      </c>
      <c r="Q1406" s="11" t="s">
        <v>13630</v>
      </c>
      <c r="R1406" s="11" t="s">
        <v>13640</v>
      </c>
      <c r="S1406" s="11" t="s">
        <v>13637</v>
      </c>
      <c r="T1406" s="11" t="s">
        <v>13639</v>
      </c>
    </row>
    <row r="1407" spans="1:20" ht="30">
      <c r="A1407" s="11" t="s">
        <v>10443</v>
      </c>
      <c r="B1407" s="8" t="s">
        <v>8507</v>
      </c>
      <c r="C1407" s="11" t="s">
        <v>1662</v>
      </c>
      <c r="D1407" s="11" t="s">
        <v>10446</v>
      </c>
      <c r="E1407" s="11" t="s">
        <v>10447</v>
      </c>
      <c r="F1407" s="9"/>
      <c r="G1407" s="11" t="s">
        <v>10439</v>
      </c>
      <c r="H1407" s="11" t="s">
        <v>716</v>
      </c>
      <c r="I1407" s="11" t="s">
        <v>316</v>
      </c>
      <c r="J1407" s="11" t="s">
        <v>5908</v>
      </c>
      <c r="K1407" s="11" t="s">
        <v>5909</v>
      </c>
      <c r="L1407" s="11" t="s">
        <v>10444</v>
      </c>
      <c r="M1407" s="11" t="s">
        <v>1211</v>
      </c>
      <c r="N1407" s="11" t="s">
        <v>716</v>
      </c>
      <c r="O1407" s="11" t="s">
        <v>10434</v>
      </c>
      <c r="P1407" s="11" t="s">
        <v>10448</v>
      </c>
      <c r="Q1407" s="11" t="s">
        <v>10433</v>
      </c>
      <c r="R1407" s="11" t="s">
        <v>9988</v>
      </c>
      <c r="S1407" s="11" t="s">
        <v>9985</v>
      </c>
      <c r="T1407" s="11" t="s">
        <v>9987</v>
      </c>
    </row>
    <row r="1408" spans="1:20">
      <c r="A1408" t="s">
        <v>15768</v>
      </c>
      <c r="C1408" t="s">
        <v>15715</v>
      </c>
      <c r="D1408" t="s">
        <v>15716</v>
      </c>
    </row>
    <row r="1409" spans="1:20" ht="30">
      <c r="A1409" s="11" t="s">
        <v>10297</v>
      </c>
      <c r="B1409" s="8" t="s">
        <v>8511</v>
      </c>
      <c r="C1409" s="11" t="s">
        <v>615</v>
      </c>
      <c r="D1409" s="11" t="s">
        <v>10299</v>
      </c>
      <c r="E1409" s="11" t="s">
        <v>10300</v>
      </c>
      <c r="F1409" s="9"/>
      <c r="G1409" s="11" t="s">
        <v>10267</v>
      </c>
      <c r="H1409" s="11" t="s">
        <v>716</v>
      </c>
      <c r="I1409" s="11" t="s">
        <v>316</v>
      </c>
      <c r="J1409" s="11" t="s">
        <v>5893</v>
      </c>
      <c r="K1409" s="11" t="s">
        <v>5894</v>
      </c>
      <c r="L1409" s="11" t="s">
        <v>10298</v>
      </c>
      <c r="M1409" s="11" t="s">
        <v>1211</v>
      </c>
      <c r="N1409" s="11" t="s">
        <v>9354</v>
      </c>
      <c r="O1409" s="11" t="s">
        <v>10292</v>
      </c>
      <c r="P1409" s="11" t="s">
        <v>10301</v>
      </c>
      <c r="Q1409" s="11" t="s">
        <v>10291</v>
      </c>
      <c r="R1409" s="11" t="s">
        <v>10263</v>
      </c>
      <c r="S1409" s="11" t="s">
        <v>10260</v>
      </c>
      <c r="T1409" s="11" t="s">
        <v>10262</v>
      </c>
    </row>
    <row r="1410" spans="1:20" ht="30">
      <c r="A1410" s="11" t="s">
        <v>9800</v>
      </c>
      <c r="B1410" s="8" t="s">
        <v>8515</v>
      </c>
      <c r="C1410" s="11" t="s">
        <v>477</v>
      </c>
      <c r="D1410" s="11" t="s">
        <v>9801</v>
      </c>
      <c r="E1410" s="11" t="s">
        <v>9802</v>
      </c>
      <c r="F1410" s="9"/>
      <c r="G1410" s="11" t="s">
        <v>9778</v>
      </c>
      <c r="H1410" s="11" t="s">
        <v>716</v>
      </c>
      <c r="I1410" s="11" t="s">
        <v>287</v>
      </c>
      <c r="J1410" s="11" t="s">
        <v>5893</v>
      </c>
      <c r="K1410" s="11" t="s">
        <v>5894</v>
      </c>
      <c r="L1410" s="11" t="s">
        <v>938</v>
      </c>
      <c r="M1410" s="11" t="s">
        <v>1211</v>
      </c>
      <c r="N1410" s="11" t="s">
        <v>9777</v>
      </c>
      <c r="O1410" s="11" t="s">
        <v>9785</v>
      </c>
      <c r="P1410" s="11" t="s">
        <v>9782</v>
      </c>
      <c r="Q1410" s="11" t="s">
        <v>9784</v>
      </c>
      <c r="R1410" s="11" t="s">
        <v>9789</v>
      </c>
      <c r="S1410" s="11" t="s">
        <v>9786</v>
      </c>
      <c r="T1410" s="11" t="s">
        <v>9788</v>
      </c>
    </row>
    <row r="1411" spans="1:20" ht="30">
      <c r="A1411" s="11" t="s">
        <v>3716</v>
      </c>
      <c r="B1411" s="8" t="s">
        <v>8520</v>
      </c>
      <c r="C1411" s="11" t="s">
        <v>124</v>
      </c>
      <c r="D1411" s="11" t="s">
        <v>3718</v>
      </c>
      <c r="E1411" s="11" t="s">
        <v>3719</v>
      </c>
      <c r="F1411" s="9"/>
      <c r="G1411" s="11" t="s">
        <v>2670</v>
      </c>
      <c r="H1411" s="11" t="s">
        <v>716</v>
      </c>
      <c r="I1411" s="11" t="s">
        <v>53</v>
      </c>
      <c r="J1411" s="11" t="s">
        <v>2194</v>
      </c>
      <c r="K1411" s="11" t="s">
        <v>3357</v>
      </c>
      <c r="L1411" s="11" t="s">
        <v>3717</v>
      </c>
      <c r="M1411" s="11" t="s">
        <v>3348</v>
      </c>
      <c r="N1411" s="11" t="s">
        <v>3349</v>
      </c>
      <c r="O1411" s="11" t="s">
        <v>3667</v>
      </c>
      <c r="P1411" s="11" t="s">
        <v>3664</v>
      </c>
      <c r="Q1411" s="11" t="s">
        <v>3666</v>
      </c>
      <c r="R1411" s="11" t="s">
        <v>3355</v>
      </c>
      <c r="S1411" s="11" t="s">
        <v>3352</v>
      </c>
      <c r="T1411" s="11" t="s">
        <v>3354</v>
      </c>
    </row>
    <row r="1412" spans="1:20" ht="30">
      <c r="A1412" s="11" t="s">
        <v>13242</v>
      </c>
      <c r="B1412" s="8" t="s">
        <v>8530</v>
      </c>
      <c r="C1412" s="11" t="s">
        <v>860</v>
      </c>
      <c r="D1412" s="11" t="s">
        <v>13244</v>
      </c>
      <c r="E1412" s="11" t="s">
        <v>13245</v>
      </c>
      <c r="F1412" s="9"/>
      <c r="G1412" s="11" t="s">
        <v>12127</v>
      </c>
      <c r="H1412" s="11" t="s">
        <v>716</v>
      </c>
      <c r="I1412" s="11" t="s">
        <v>224</v>
      </c>
      <c r="J1412" s="11" t="s">
        <v>5893</v>
      </c>
      <c r="K1412" s="11" t="s">
        <v>5894</v>
      </c>
      <c r="L1412" s="11" t="s">
        <v>13243</v>
      </c>
      <c r="M1412" s="11" t="s">
        <v>1211</v>
      </c>
      <c r="N1412" s="11" t="s">
        <v>11163</v>
      </c>
      <c r="O1412" s="11" t="s">
        <v>13236</v>
      </c>
      <c r="P1412" s="11" t="s">
        <v>13233</v>
      </c>
      <c r="Q1412" s="11" t="s">
        <v>13235</v>
      </c>
      <c r="R1412" s="11" t="s">
        <v>13048</v>
      </c>
      <c r="S1412" s="11" t="s">
        <v>13061</v>
      </c>
      <c r="T1412" s="11" t="s">
        <v>13047</v>
      </c>
    </row>
    <row r="1413" spans="1:20" ht="30">
      <c r="A1413" s="11" t="s">
        <v>14416</v>
      </c>
      <c r="B1413" s="8" t="s">
        <v>8534</v>
      </c>
      <c r="C1413" s="11" t="s">
        <v>14417</v>
      </c>
      <c r="D1413" s="11" t="s">
        <v>14418</v>
      </c>
      <c r="E1413" s="11" t="s">
        <v>14419</v>
      </c>
      <c r="F1413" s="9"/>
      <c r="G1413" s="11" t="s">
        <v>14244</v>
      </c>
      <c r="H1413" s="11" t="s">
        <v>716</v>
      </c>
      <c r="I1413" s="11" t="s">
        <v>1520</v>
      </c>
      <c r="J1413" s="11" t="s">
        <v>5893</v>
      </c>
      <c r="K1413" s="11" t="s">
        <v>5894</v>
      </c>
      <c r="L1413" s="11" t="s">
        <v>11423</v>
      </c>
      <c r="M1413" s="11" t="s">
        <v>1211</v>
      </c>
      <c r="N1413" s="11" t="s">
        <v>7115</v>
      </c>
      <c r="O1413" s="11" t="s">
        <v>14414</v>
      </c>
      <c r="P1413" s="11" t="s">
        <v>14411</v>
      </c>
      <c r="Q1413" s="11" t="s">
        <v>14413</v>
      </c>
      <c r="R1413" s="11" t="s">
        <v>14230</v>
      </c>
      <c r="S1413" s="11" t="s">
        <v>14248</v>
      </c>
      <c r="T1413" s="11" t="s">
        <v>14229</v>
      </c>
    </row>
    <row r="1414" spans="1:20" ht="30">
      <c r="A1414" s="11" t="s">
        <v>10921</v>
      </c>
      <c r="B1414" s="8" t="s">
        <v>8539</v>
      </c>
      <c r="C1414" s="11" t="s">
        <v>615</v>
      </c>
      <c r="D1414" s="11" t="s">
        <v>10922</v>
      </c>
      <c r="E1414" s="11" t="s">
        <v>10923</v>
      </c>
      <c r="F1414" s="9"/>
      <c r="G1414" s="11" t="s">
        <v>10819</v>
      </c>
      <c r="H1414" s="11" t="s">
        <v>716</v>
      </c>
      <c r="I1414" s="11" t="s">
        <v>316</v>
      </c>
      <c r="J1414" s="11" t="s">
        <v>5893</v>
      </c>
      <c r="K1414" s="11" t="s">
        <v>5894</v>
      </c>
      <c r="L1414" s="11" t="s">
        <v>1814</v>
      </c>
      <c r="M1414" s="11" t="s">
        <v>1211</v>
      </c>
      <c r="N1414" s="11" t="s">
        <v>10905</v>
      </c>
      <c r="O1414" s="11" t="s">
        <v>10910</v>
      </c>
      <c r="P1414" s="11" t="s">
        <v>10907</v>
      </c>
      <c r="Q1414" s="11" t="s">
        <v>10909</v>
      </c>
      <c r="R1414" s="11" t="s">
        <v>10814</v>
      </c>
      <c r="S1414" s="11" t="s">
        <v>10826</v>
      </c>
      <c r="T1414" s="11" t="s">
        <v>10813</v>
      </c>
    </row>
    <row r="1415" spans="1:20" ht="30">
      <c r="A1415" s="11" t="s">
        <v>12830</v>
      </c>
      <c r="B1415" s="8" t="s">
        <v>8544</v>
      </c>
      <c r="C1415" s="11" t="s">
        <v>734</v>
      </c>
      <c r="D1415" s="11" t="s">
        <v>12831</v>
      </c>
      <c r="E1415" s="11" t="s">
        <v>12832</v>
      </c>
      <c r="F1415" s="9"/>
      <c r="G1415" s="11" t="s">
        <v>12744</v>
      </c>
      <c r="H1415" s="11" t="s">
        <v>716</v>
      </c>
      <c r="I1415" s="11" t="s">
        <v>224</v>
      </c>
      <c r="J1415" s="11" t="s">
        <v>5893</v>
      </c>
      <c r="K1415" s="11" t="s">
        <v>5894</v>
      </c>
      <c r="L1415" s="11" t="s">
        <v>5416</v>
      </c>
      <c r="M1415" s="11" t="s">
        <v>1211</v>
      </c>
      <c r="N1415" s="11" t="s">
        <v>11163</v>
      </c>
      <c r="O1415" s="11" t="s">
        <v>12818</v>
      </c>
      <c r="P1415" s="11" t="s">
        <v>12827</v>
      </c>
      <c r="Q1415" s="11" t="s">
        <v>12817</v>
      </c>
      <c r="R1415" s="11" t="s">
        <v>12728</v>
      </c>
      <c r="S1415" s="11" t="s">
        <v>12739</v>
      </c>
      <c r="T1415" s="11" t="s">
        <v>12727</v>
      </c>
    </row>
    <row r="1416" spans="1:20">
      <c r="A1416" s="11" t="s">
        <v>12152</v>
      </c>
      <c r="B1416" s="8" t="s">
        <v>8548</v>
      </c>
      <c r="C1416" s="11" t="s">
        <v>168</v>
      </c>
      <c r="D1416" s="11" t="s">
        <v>12153</v>
      </c>
      <c r="E1416" s="11" t="s">
        <v>12154</v>
      </c>
      <c r="F1416" s="9"/>
      <c r="G1416" s="11" t="s">
        <v>12120</v>
      </c>
      <c r="H1416" s="11" t="s">
        <v>716</v>
      </c>
      <c r="I1416" s="11" t="s">
        <v>1816</v>
      </c>
      <c r="J1416" s="11" t="s">
        <v>5893</v>
      </c>
      <c r="K1416" s="11" t="s">
        <v>5894</v>
      </c>
      <c r="L1416" s="11" t="s">
        <v>1236</v>
      </c>
      <c r="M1416" s="11" t="s">
        <v>1211</v>
      </c>
      <c r="N1416" s="11" t="s">
        <v>11163</v>
      </c>
      <c r="O1416" s="11" t="s">
        <v>12125</v>
      </c>
      <c r="P1416" s="11" t="s">
        <v>12137</v>
      </c>
      <c r="Q1416" s="11" t="s">
        <v>12124</v>
      </c>
      <c r="R1416" s="11" t="s">
        <v>12116</v>
      </c>
      <c r="S1416" s="11" t="s">
        <v>12131</v>
      </c>
      <c r="T1416" s="11" t="s">
        <v>12115</v>
      </c>
    </row>
    <row r="1417" spans="1:20" ht="30">
      <c r="A1417" s="11" t="s">
        <v>5192</v>
      </c>
      <c r="B1417" s="8" t="s">
        <v>8528</v>
      </c>
      <c r="C1417" s="11" t="s">
        <v>133</v>
      </c>
      <c r="D1417" s="11" t="s">
        <v>5194</v>
      </c>
      <c r="E1417" s="11" t="s">
        <v>5195</v>
      </c>
      <c r="F1417" s="9"/>
      <c r="G1417" s="11" t="s">
        <v>5140</v>
      </c>
      <c r="H1417" s="11" t="s">
        <v>716</v>
      </c>
      <c r="I1417" s="11" t="s">
        <v>53</v>
      </c>
      <c r="J1417" s="11" t="s">
        <v>5145</v>
      </c>
      <c r="K1417" s="11" t="s">
        <v>5146</v>
      </c>
      <c r="L1417" s="11" t="s">
        <v>5193</v>
      </c>
      <c r="M1417" s="11" t="s">
        <v>5138</v>
      </c>
      <c r="N1417" s="11" t="s">
        <v>5150</v>
      </c>
      <c r="O1417" s="11" t="s">
        <v>5156</v>
      </c>
      <c r="P1417" s="11" t="s">
        <v>5153</v>
      </c>
      <c r="Q1417" s="11" t="s">
        <v>5155</v>
      </c>
      <c r="R1417" s="11" t="s">
        <v>5134</v>
      </c>
      <c r="S1417" s="11" t="s">
        <v>5157</v>
      </c>
      <c r="T1417" s="11" t="s">
        <v>5133</v>
      </c>
    </row>
    <row r="1418" spans="1:20" ht="60">
      <c r="A1418" s="11" t="s">
        <v>11005</v>
      </c>
      <c r="B1418" s="8" t="s">
        <v>8555</v>
      </c>
      <c r="C1418" s="11" t="s">
        <v>567</v>
      </c>
      <c r="D1418" s="11" t="s">
        <v>11008</v>
      </c>
      <c r="E1418" s="11" t="s">
        <v>11009</v>
      </c>
      <c r="F1418" s="9"/>
      <c r="G1418" s="11" t="s">
        <v>11007</v>
      </c>
      <c r="H1418" s="11" t="s">
        <v>716</v>
      </c>
      <c r="I1418" s="11" t="s">
        <v>316</v>
      </c>
      <c r="J1418" s="11" t="s">
        <v>5484</v>
      </c>
      <c r="K1418" s="11" t="s">
        <v>6891</v>
      </c>
      <c r="L1418" s="11" t="s">
        <v>6309</v>
      </c>
      <c r="M1418" s="11" t="s">
        <v>712</v>
      </c>
      <c r="N1418" s="11" t="s">
        <v>6976</v>
      </c>
      <c r="O1418" s="11" t="s">
        <v>11013</v>
      </c>
      <c r="P1418" s="11" t="s">
        <v>11010</v>
      </c>
      <c r="Q1418" s="11" t="s">
        <v>11012</v>
      </c>
      <c r="R1418" s="11" t="s">
        <v>9988</v>
      </c>
      <c r="S1418" s="11" t="s">
        <v>9985</v>
      </c>
      <c r="T1418" s="11" t="s">
        <v>9987</v>
      </c>
    </row>
    <row r="1419" spans="1:20" ht="45">
      <c r="A1419" s="11" t="s">
        <v>4936</v>
      </c>
      <c r="B1419" s="8" t="s">
        <v>8563</v>
      </c>
      <c r="C1419" s="11" t="s">
        <v>88</v>
      </c>
      <c r="D1419" s="11" t="s">
        <v>4938</v>
      </c>
      <c r="E1419" s="11" t="s">
        <v>4939</v>
      </c>
      <c r="F1419" s="9"/>
      <c r="G1419" s="11" t="s">
        <v>4937</v>
      </c>
      <c r="H1419" s="11" t="s">
        <v>4008</v>
      </c>
      <c r="I1419" s="11" t="s">
        <v>287</v>
      </c>
      <c r="J1419" s="11" t="s">
        <v>4923</v>
      </c>
      <c r="K1419" s="11" t="s">
        <v>4924</v>
      </c>
      <c r="L1419" s="11" t="s">
        <v>530</v>
      </c>
      <c r="M1419" s="11" t="s">
        <v>4434</v>
      </c>
      <c r="N1419" s="11" t="s">
        <v>4435</v>
      </c>
      <c r="O1419" s="11" t="s">
        <v>4934</v>
      </c>
      <c r="P1419" s="11" t="s">
        <v>4931</v>
      </c>
      <c r="Q1419" s="11" t="s">
        <v>4933</v>
      </c>
      <c r="R1419" s="11" t="s">
        <v>4380</v>
      </c>
      <c r="S1419" s="11" t="s">
        <v>4377</v>
      </c>
      <c r="T1419" s="11" t="s">
        <v>4379</v>
      </c>
    </row>
    <row r="1420" spans="1:20" ht="30">
      <c r="A1420" s="11" t="s">
        <v>11321</v>
      </c>
      <c r="B1420" s="8" t="s">
        <v>8567</v>
      </c>
      <c r="C1420" s="11" t="s">
        <v>304</v>
      </c>
      <c r="D1420" s="11" t="s">
        <v>11322</v>
      </c>
      <c r="E1420" s="11" t="s">
        <v>11323</v>
      </c>
      <c r="F1420" s="9"/>
      <c r="G1420" s="11" t="s">
        <v>11269</v>
      </c>
      <c r="H1420" s="11" t="s">
        <v>716</v>
      </c>
      <c r="I1420" s="11" t="s">
        <v>1816</v>
      </c>
      <c r="J1420" s="11" t="s">
        <v>5893</v>
      </c>
      <c r="K1420" s="11" t="s">
        <v>5894</v>
      </c>
      <c r="L1420" s="11" t="s">
        <v>5474</v>
      </c>
      <c r="M1420" s="11" t="s">
        <v>1211</v>
      </c>
      <c r="N1420" s="11" t="s">
        <v>11163</v>
      </c>
      <c r="O1420" s="11" t="s">
        <v>447</v>
      </c>
      <c r="P1420" s="11" t="s">
        <v>5907</v>
      </c>
      <c r="Q1420" s="11" t="s">
        <v>447</v>
      </c>
      <c r="R1420" s="11" t="s">
        <v>11319</v>
      </c>
      <c r="S1420" s="11" t="s">
        <v>11316</v>
      </c>
      <c r="T1420" s="11" t="s">
        <v>11318</v>
      </c>
    </row>
    <row r="1421" spans="1:20" ht="30">
      <c r="A1421" s="11" t="s">
        <v>8493</v>
      </c>
      <c r="B1421" s="8" t="s">
        <v>8572</v>
      </c>
      <c r="C1421" s="11" t="s">
        <v>615</v>
      </c>
      <c r="D1421" s="11" t="s">
        <v>8494</v>
      </c>
      <c r="E1421" s="11" t="s">
        <v>8495</v>
      </c>
      <c r="F1421" s="9"/>
      <c r="G1421" s="11" t="s">
        <v>8476</v>
      </c>
      <c r="H1421" s="11" t="s">
        <v>716</v>
      </c>
      <c r="I1421" s="11" t="s">
        <v>287</v>
      </c>
      <c r="J1421" s="11" t="s">
        <v>5893</v>
      </c>
      <c r="K1421" s="11" t="s">
        <v>5894</v>
      </c>
      <c r="L1421" s="11" t="s">
        <v>452</v>
      </c>
      <c r="M1421" s="11" t="s">
        <v>1211</v>
      </c>
      <c r="N1421" s="11" t="s">
        <v>8487</v>
      </c>
      <c r="O1421" s="11" t="s">
        <v>8485</v>
      </c>
      <c r="P1421" s="11" t="s">
        <v>8496</v>
      </c>
      <c r="Q1421" s="11" t="s">
        <v>8484</v>
      </c>
      <c r="R1421" s="11" t="s">
        <v>8473</v>
      </c>
      <c r="S1421" s="11" t="s">
        <v>8490</v>
      </c>
      <c r="T1421" s="11" t="s">
        <v>8472</v>
      </c>
    </row>
    <row r="1422" spans="1:20" ht="30">
      <c r="A1422" s="11" t="s">
        <v>11720</v>
      </c>
      <c r="B1422" s="8" t="s">
        <v>8576</v>
      </c>
      <c r="C1422" s="11" t="s">
        <v>615</v>
      </c>
      <c r="D1422" s="11" t="s">
        <v>11722</v>
      </c>
      <c r="E1422" s="11" t="s">
        <v>11723</v>
      </c>
      <c r="F1422" s="9"/>
      <c r="G1422" s="11" t="s">
        <v>11707</v>
      </c>
      <c r="H1422" s="11" t="s">
        <v>716</v>
      </c>
      <c r="I1422" s="11" t="s">
        <v>1816</v>
      </c>
      <c r="J1422" s="11" t="s">
        <v>5893</v>
      </c>
      <c r="K1422" s="11" t="s">
        <v>5894</v>
      </c>
      <c r="L1422" s="11" t="s">
        <v>11721</v>
      </c>
      <c r="M1422" s="11" t="s">
        <v>1211</v>
      </c>
      <c r="N1422" s="11" t="s">
        <v>11163</v>
      </c>
      <c r="O1422" s="11" t="s">
        <v>11714</v>
      </c>
      <c r="P1422" s="11" t="s">
        <v>11711</v>
      </c>
      <c r="Q1422" s="11" t="s">
        <v>11713</v>
      </c>
      <c r="R1422" s="11" t="s">
        <v>11670</v>
      </c>
      <c r="S1422" s="11" t="s">
        <v>11667</v>
      </c>
      <c r="T1422" s="11" t="s">
        <v>11669</v>
      </c>
    </row>
    <row r="1423" spans="1:20" ht="30">
      <c r="A1423" s="11" t="s">
        <v>3147</v>
      </c>
      <c r="B1423" s="8" t="s">
        <v>8580</v>
      </c>
      <c r="C1423" s="11" t="s">
        <v>2375</v>
      </c>
      <c r="D1423" s="11" t="s">
        <v>3148</v>
      </c>
      <c r="E1423" s="11" t="s">
        <v>3149</v>
      </c>
      <c r="F1423" s="9"/>
      <c r="G1423" s="11" t="s">
        <v>2186</v>
      </c>
      <c r="H1423" s="11" t="s">
        <v>716</v>
      </c>
      <c r="I1423" s="11" t="s">
        <v>53</v>
      </c>
      <c r="J1423" s="11" t="s">
        <v>2194</v>
      </c>
      <c r="K1423" s="11" t="s">
        <v>2195</v>
      </c>
      <c r="L1423" s="11" t="s">
        <v>613</v>
      </c>
      <c r="M1423" s="11" t="s">
        <v>2184</v>
      </c>
      <c r="N1423" s="11" t="s">
        <v>2985</v>
      </c>
      <c r="O1423" s="11" t="s">
        <v>3118</v>
      </c>
      <c r="P1423" s="11" t="s">
        <v>3115</v>
      </c>
      <c r="Q1423" s="11" t="s">
        <v>3117</v>
      </c>
      <c r="R1423" s="11" t="s">
        <v>3054</v>
      </c>
      <c r="S1423" s="11" t="s">
        <v>3051</v>
      </c>
      <c r="T1423" s="11" t="s">
        <v>3053</v>
      </c>
    </row>
    <row r="1424" spans="1:20" ht="30">
      <c r="A1424" s="11" t="s">
        <v>333</v>
      </c>
      <c r="B1424" s="8" t="s">
        <v>8585</v>
      </c>
      <c r="C1424" s="11" t="s">
        <v>190</v>
      </c>
      <c r="D1424" s="11" t="s">
        <v>344</v>
      </c>
      <c r="E1424" s="11" t="s">
        <v>345</v>
      </c>
      <c r="F1424" s="9"/>
      <c r="G1424" s="11" t="s">
        <v>341</v>
      </c>
      <c r="H1424" s="11" t="s">
        <v>54</v>
      </c>
      <c r="I1424" s="11" t="s">
        <v>342</v>
      </c>
      <c r="J1424" s="11" t="s">
        <v>180</v>
      </c>
      <c r="K1424" s="11" t="s">
        <v>331</v>
      </c>
      <c r="L1424" s="11" t="s">
        <v>334</v>
      </c>
      <c r="M1424" s="11" t="s">
        <v>163</v>
      </c>
      <c r="N1424" s="11" t="s">
        <v>340</v>
      </c>
      <c r="O1424" s="11" t="s">
        <v>349</v>
      </c>
      <c r="P1424" s="11" t="s">
        <v>346</v>
      </c>
      <c r="Q1424" s="11" t="s">
        <v>348</v>
      </c>
      <c r="R1424" s="11" t="s">
        <v>178</v>
      </c>
      <c r="S1424" s="11" t="s">
        <v>175</v>
      </c>
      <c r="T1424" s="11" t="s">
        <v>177</v>
      </c>
    </row>
    <row r="1425" spans="1:20" ht="30">
      <c r="A1425" s="11" t="s">
        <v>10578</v>
      </c>
      <c r="B1425" s="8" t="s">
        <v>8589</v>
      </c>
      <c r="C1425" s="11" t="s">
        <v>640</v>
      </c>
      <c r="D1425" s="11" t="s">
        <v>344</v>
      </c>
      <c r="E1425" s="11" t="s">
        <v>10580</v>
      </c>
      <c r="F1425" s="9"/>
      <c r="G1425" s="11" t="s">
        <v>10535</v>
      </c>
      <c r="H1425" s="11" t="s">
        <v>716</v>
      </c>
      <c r="I1425" s="11" t="s">
        <v>316</v>
      </c>
      <c r="J1425" s="11" t="s">
        <v>5893</v>
      </c>
      <c r="K1425" s="11" t="s">
        <v>5894</v>
      </c>
      <c r="L1425" s="11" t="s">
        <v>10579</v>
      </c>
      <c r="M1425" s="11" t="s">
        <v>1211</v>
      </c>
      <c r="N1425" s="11" t="s">
        <v>716</v>
      </c>
      <c r="O1425" s="11" t="s">
        <v>10542</v>
      </c>
      <c r="P1425" s="11" t="s">
        <v>10539</v>
      </c>
      <c r="Q1425" s="11" t="s">
        <v>10541</v>
      </c>
      <c r="R1425" s="11" t="s">
        <v>10434</v>
      </c>
      <c r="S1425" s="11" t="s">
        <v>10448</v>
      </c>
      <c r="T1425" s="11" t="s">
        <v>10433</v>
      </c>
    </row>
    <row r="1426" spans="1:20" ht="30">
      <c r="A1426" s="11" t="s">
        <v>4272</v>
      </c>
      <c r="B1426" s="8" t="s">
        <v>8597</v>
      </c>
      <c r="C1426" s="11" t="s">
        <v>273</v>
      </c>
      <c r="D1426" s="11" t="s">
        <v>2425</v>
      </c>
      <c r="E1426" s="11" t="s">
        <v>4274</v>
      </c>
      <c r="F1426" s="9"/>
      <c r="G1426" s="11" t="s">
        <v>4082</v>
      </c>
      <c r="H1426" s="11" t="s">
        <v>716</v>
      </c>
      <c r="I1426" s="11" t="s">
        <v>399</v>
      </c>
      <c r="J1426" s="11" t="s">
        <v>4248</v>
      </c>
      <c r="K1426" s="11" t="s">
        <v>4249</v>
      </c>
      <c r="L1426" s="11" t="s">
        <v>4273</v>
      </c>
      <c r="M1426" s="11" t="s">
        <v>4243</v>
      </c>
      <c r="N1426" s="11" t="s">
        <v>4244</v>
      </c>
      <c r="O1426" s="11" t="s">
        <v>4259</v>
      </c>
      <c r="P1426" s="11" t="s">
        <v>4256</v>
      </c>
      <c r="Q1426" s="11" t="s">
        <v>4258</v>
      </c>
      <c r="R1426" s="11" t="s">
        <v>4073</v>
      </c>
      <c r="S1426" s="11" t="s">
        <v>4070</v>
      </c>
      <c r="T1426" s="11" t="s">
        <v>4072</v>
      </c>
    </row>
    <row r="1427" spans="1:20" ht="30">
      <c r="A1427" s="11" t="s">
        <v>2423</v>
      </c>
      <c r="B1427" s="8" t="s">
        <v>8602</v>
      </c>
      <c r="C1427" s="11" t="s">
        <v>401</v>
      </c>
      <c r="D1427" s="11" t="s">
        <v>2425</v>
      </c>
      <c r="E1427" s="11" t="s">
        <v>2426</v>
      </c>
      <c r="F1427" s="9"/>
      <c r="G1427" s="11" t="s">
        <v>2186</v>
      </c>
      <c r="H1427" s="11" t="s">
        <v>716</v>
      </c>
      <c r="I1427" s="11" t="s">
        <v>53</v>
      </c>
      <c r="J1427" s="11" t="s">
        <v>2194</v>
      </c>
      <c r="K1427" s="11" t="s">
        <v>2195</v>
      </c>
      <c r="L1427" s="11" t="s">
        <v>2424</v>
      </c>
      <c r="M1427" s="11" t="s">
        <v>2184</v>
      </c>
      <c r="N1427" s="11" t="s">
        <v>2185</v>
      </c>
      <c r="O1427" s="11" t="s">
        <v>2381</v>
      </c>
      <c r="P1427" s="11" t="s">
        <v>2378</v>
      </c>
      <c r="Q1427" s="11" t="s">
        <v>2380</v>
      </c>
      <c r="R1427" s="11" t="s">
        <v>2385</v>
      </c>
      <c r="S1427" s="11" t="s">
        <v>2382</v>
      </c>
      <c r="T1427" s="11" t="s">
        <v>2384</v>
      </c>
    </row>
    <row r="1428" spans="1:20" ht="30">
      <c r="A1428" s="11" t="s">
        <v>8909</v>
      </c>
      <c r="B1428" s="8" t="s">
        <v>8607</v>
      </c>
      <c r="C1428" s="11" t="s">
        <v>717</v>
      </c>
      <c r="D1428" s="11" t="s">
        <v>8910</v>
      </c>
      <c r="E1428" s="11" t="s">
        <v>8911</v>
      </c>
      <c r="F1428" s="9"/>
      <c r="G1428" s="11" t="s">
        <v>8874</v>
      </c>
      <c r="H1428" s="11" t="s">
        <v>716</v>
      </c>
      <c r="I1428" s="11" t="s">
        <v>287</v>
      </c>
      <c r="J1428" s="11" t="s">
        <v>5893</v>
      </c>
      <c r="K1428" s="11" t="s">
        <v>5894</v>
      </c>
      <c r="L1428" s="11" t="s">
        <v>3559</v>
      </c>
      <c r="M1428" s="11" t="s">
        <v>1211</v>
      </c>
      <c r="N1428" s="11" t="s">
        <v>8873</v>
      </c>
      <c r="O1428" s="11" t="s">
        <v>8870</v>
      </c>
      <c r="P1428" s="11" t="s">
        <v>8885</v>
      </c>
      <c r="Q1428" s="11" t="s">
        <v>8869</v>
      </c>
      <c r="R1428" s="11" t="s">
        <v>8879</v>
      </c>
      <c r="S1428" s="11" t="s">
        <v>8876</v>
      </c>
      <c r="T1428" s="11" t="s">
        <v>8878</v>
      </c>
    </row>
    <row r="1429" spans="1:20" ht="30">
      <c r="A1429" s="11" t="s">
        <v>14817</v>
      </c>
      <c r="B1429" s="8" t="s">
        <v>8611</v>
      </c>
      <c r="C1429" s="11" t="s">
        <v>838</v>
      </c>
      <c r="D1429" s="11" t="s">
        <v>14818</v>
      </c>
      <c r="E1429" s="11" t="s">
        <v>14819</v>
      </c>
      <c r="F1429" s="9"/>
      <c r="G1429" s="11" t="s">
        <v>14699</v>
      </c>
      <c r="H1429" s="11" t="s">
        <v>716</v>
      </c>
      <c r="I1429" s="11" t="s">
        <v>1520</v>
      </c>
      <c r="J1429" s="11" t="s">
        <v>5893</v>
      </c>
      <c r="K1429" s="11" t="s">
        <v>5894</v>
      </c>
      <c r="L1429" s="11" t="s">
        <v>13681</v>
      </c>
      <c r="M1429" s="11" t="s">
        <v>1211</v>
      </c>
      <c r="N1429" s="11" t="s">
        <v>8487</v>
      </c>
      <c r="O1429" s="11" t="s">
        <v>14811</v>
      </c>
      <c r="P1429" s="11" t="s">
        <v>14808</v>
      </c>
      <c r="Q1429" s="11" t="s">
        <v>14810</v>
      </c>
      <c r="R1429" s="11" t="s">
        <v>14708</v>
      </c>
      <c r="S1429" s="11" t="s">
        <v>14705</v>
      </c>
      <c r="T1429" s="11" t="s">
        <v>14707</v>
      </c>
    </row>
    <row r="1430" spans="1:20">
      <c r="A1430" t="s">
        <v>15769</v>
      </c>
      <c r="C1430" t="s">
        <v>15715</v>
      </c>
      <c r="D1430" t="s">
        <v>15716</v>
      </c>
    </row>
    <row r="1431" spans="1:20" ht="60">
      <c r="A1431" s="11" t="s">
        <v>6945</v>
      </c>
      <c r="B1431" s="8" t="s">
        <v>8615</v>
      </c>
      <c r="C1431" s="11" t="s">
        <v>962</v>
      </c>
      <c r="D1431" s="11" t="s">
        <v>6947</v>
      </c>
      <c r="E1431" s="11" t="s">
        <v>6948</v>
      </c>
      <c r="F1431" s="9"/>
      <c r="G1431" s="11" t="s">
        <v>6897</v>
      </c>
      <c r="H1431" s="11" t="s">
        <v>716</v>
      </c>
      <c r="I1431" s="11" t="s">
        <v>166</v>
      </c>
      <c r="J1431" s="11" t="s">
        <v>5484</v>
      </c>
      <c r="K1431" s="11" t="s">
        <v>6891</v>
      </c>
      <c r="L1431" s="11" t="s">
        <v>6946</v>
      </c>
      <c r="M1431" s="11" t="s">
        <v>712</v>
      </c>
      <c r="N1431" s="11" t="s">
        <v>715</v>
      </c>
      <c r="O1431" s="11" t="s">
        <v>6939</v>
      </c>
      <c r="P1431" s="11" t="s">
        <v>6936</v>
      </c>
      <c r="Q1431" s="11" t="s">
        <v>6938</v>
      </c>
      <c r="R1431" s="11" t="s">
        <v>5878</v>
      </c>
      <c r="S1431" s="11" t="s">
        <v>5875</v>
      </c>
      <c r="T1431" s="11" t="s">
        <v>5877</v>
      </c>
    </row>
    <row r="1432" spans="1:20" ht="60">
      <c r="A1432" s="11" t="s">
        <v>14079</v>
      </c>
      <c r="B1432" s="8" t="s">
        <v>8619</v>
      </c>
      <c r="C1432" s="11" t="s">
        <v>467</v>
      </c>
      <c r="D1432" s="11" t="s">
        <v>14081</v>
      </c>
      <c r="E1432" s="11" t="s">
        <v>14082</v>
      </c>
      <c r="F1432" s="9"/>
      <c r="G1432" s="11" t="s">
        <v>714</v>
      </c>
      <c r="H1432" s="11" t="s">
        <v>716</v>
      </c>
      <c r="I1432" s="11" t="s">
        <v>53</v>
      </c>
      <c r="J1432" s="11" t="s">
        <v>5484</v>
      </c>
      <c r="K1432" s="11" t="s">
        <v>6891</v>
      </c>
      <c r="L1432" s="11" t="s">
        <v>14080</v>
      </c>
      <c r="M1432" s="11" t="s">
        <v>712</v>
      </c>
      <c r="N1432" s="11" t="s">
        <v>6976</v>
      </c>
      <c r="O1432" s="11" t="s">
        <v>14068</v>
      </c>
      <c r="P1432" s="11" t="s">
        <v>14076</v>
      </c>
      <c r="Q1432" s="11" t="s">
        <v>14067</v>
      </c>
      <c r="R1432" s="11" t="s">
        <v>13301</v>
      </c>
      <c r="S1432" s="11" t="s">
        <v>13298</v>
      </c>
      <c r="T1432" s="11" t="s">
        <v>13300</v>
      </c>
    </row>
    <row r="1433" spans="1:20" ht="30">
      <c r="A1433" s="11" t="s">
        <v>12852</v>
      </c>
      <c r="B1433" s="8" t="s">
        <v>8629</v>
      </c>
      <c r="C1433" s="11" t="s">
        <v>477</v>
      </c>
      <c r="D1433" s="11" t="s">
        <v>12853</v>
      </c>
      <c r="E1433" s="11" t="s">
        <v>12854</v>
      </c>
      <c r="F1433" s="9"/>
      <c r="G1433" s="11" t="s">
        <v>12744</v>
      </c>
      <c r="H1433" s="11" t="s">
        <v>716</v>
      </c>
      <c r="I1433" s="11" t="s">
        <v>224</v>
      </c>
      <c r="J1433" s="11" t="s">
        <v>5893</v>
      </c>
      <c r="K1433" s="11" t="s">
        <v>5894</v>
      </c>
      <c r="L1433" s="11" t="s">
        <v>3360</v>
      </c>
      <c r="M1433" s="11" t="s">
        <v>1211</v>
      </c>
      <c r="N1433" s="11" t="s">
        <v>11163</v>
      </c>
      <c r="O1433" s="11" t="s">
        <v>12818</v>
      </c>
      <c r="P1433" s="11" t="s">
        <v>12827</v>
      </c>
      <c r="Q1433" s="11" t="s">
        <v>12817</v>
      </c>
      <c r="R1433" s="11" t="s">
        <v>12728</v>
      </c>
      <c r="S1433" s="11" t="s">
        <v>12739</v>
      </c>
      <c r="T1433" s="11" t="s">
        <v>12727</v>
      </c>
    </row>
    <row r="1434" spans="1:20" ht="30">
      <c r="A1434" s="11" t="s">
        <v>4120</v>
      </c>
      <c r="B1434" s="8" t="s">
        <v>8634</v>
      </c>
      <c r="C1434" s="11" t="s">
        <v>190</v>
      </c>
      <c r="D1434" s="11" t="s">
        <v>4121</v>
      </c>
      <c r="E1434" s="11" t="s">
        <v>4122</v>
      </c>
      <c r="F1434" s="9"/>
      <c r="G1434" s="11" t="s">
        <v>3906</v>
      </c>
      <c r="H1434" s="11" t="s">
        <v>716</v>
      </c>
      <c r="I1434" s="11" t="s">
        <v>53</v>
      </c>
      <c r="J1434" s="11" t="s">
        <v>4118</v>
      </c>
      <c r="K1434" s="11" t="s">
        <v>4100</v>
      </c>
      <c r="L1434" s="11" t="s">
        <v>2443</v>
      </c>
      <c r="M1434" s="11" t="s">
        <v>4061</v>
      </c>
      <c r="N1434" s="11" t="s">
        <v>4097</v>
      </c>
      <c r="O1434" s="11" t="s">
        <v>4094</v>
      </c>
      <c r="P1434" s="11" t="s">
        <v>4105</v>
      </c>
      <c r="Q1434" s="11" t="s">
        <v>4093</v>
      </c>
      <c r="R1434" s="11" t="s">
        <v>4073</v>
      </c>
      <c r="S1434" s="11" t="s">
        <v>4070</v>
      </c>
      <c r="T1434" s="11" t="s">
        <v>4072</v>
      </c>
    </row>
    <row r="1435" spans="1:20" ht="30">
      <c r="A1435" s="11" t="s">
        <v>3376</v>
      </c>
      <c r="B1435" s="8" t="s">
        <v>8627</v>
      </c>
      <c r="C1435" s="11" t="s">
        <v>251</v>
      </c>
      <c r="D1435" s="11" t="s">
        <v>3378</v>
      </c>
      <c r="E1435" s="11" t="s">
        <v>3379</v>
      </c>
      <c r="F1435" s="9"/>
      <c r="G1435" s="11" t="s">
        <v>2670</v>
      </c>
      <c r="H1435" s="11" t="s">
        <v>716</v>
      </c>
      <c r="I1435" s="11" t="s">
        <v>53</v>
      </c>
      <c r="J1435" s="11" t="s">
        <v>2194</v>
      </c>
      <c r="K1435" s="11" t="s">
        <v>3366</v>
      </c>
      <c r="L1435" s="11" t="s">
        <v>3377</v>
      </c>
      <c r="M1435" s="11" t="s">
        <v>3348</v>
      </c>
      <c r="N1435" s="11" t="s">
        <v>3349</v>
      </c>
      <c r="O1435" s="11" t="s">
        <v>3345</v>
      </c>
      <c r="P1435" s="11" t="s">
        <v>3364</v>
      </c>
      <c r="Q1435" s="11" t="s">
        <v>3344</v>
      </c>
      <c r="R1435" s="11" t="s">
        <v>3355</v>
      </c>
      <c r="S1435" s="11" t="s">
        <v>3352</v>
      </c>
      <c r="T1435" s="11" t="s">
        <v>3354</v>
      </c>
    </row>
    <row r="1436" spans="1:20" ht="30">
      <c r="A1436" s="11" t="s">
        <v>9233</v>
      </c>
      <c r="B1436" s="8" t="s">
        <v>8642</v>
      </c>
      <c r="C1436" s="11" t="s">
        <v>77</v>
      </c>
      <c r="D1436" s="11" t="s">
        <v>9235</v>
      </c>
      <c r="E1436" s="11" t="s">
        <v>9236</v>
      </c>
      <c r="F1436" s="9"/>
      <c r="G1436" s="11" t="s">
        <v>9224</v>
      </c>
      <c r="H1436" s="11" t="s">
        <v>716</v>
      </c>
      <c r="I1436" s="11" t="s">
        <v>287</v>
      </c>
      <c r="J1436" s="11" t="s">
        <v>5893</v>
      </c>
      <c r="K1436" s="11" t="s">
        <v>5894</v>
      </c>
      <c r="L1436" s="11" t="s">
        <v>9234</v>
      </c>
      <c r="M1436" s="11" t="s">
        <v>1211</v>
      </c>
      <c r="N1436" s="11" t="s">
        <v>9223</v>
      </c>
      <c r="O1436" s="11" t="s">
        <v>9231</v>
      </c>
      <c r="P1436" s="11" t="s">
        <v>9228</v>
      </c>
      <c r="Q1436" s="11" t="s">
        <v>9230</v>
      </c>
      <c r="R1436" s="11" t="s">
        <v>9016</v>
      </c>
      <c r="S1436" s="11" t="s">
        <v>9176</v>
      </c>
      <c r="T1436" s="11" t="s">
        <v>9157</v>
      </c>
    </row>
    <row r="1437" spans="1:20" ht="30">
      <c r="A1437" s="11" t="s">
        <v>4328</v>
      </c>
      <c r="B1437" s="8" t="s">
        <v>8646</v>
      </c>
      <c r="C1437" s="11" t="s">
        <v>273</v>
      </c>
      <c r="D1437" s="11" t="s">
        <v>4332</v>
      </c>
      <c r="E1437" s="11" t="s">
        <v>4333</v>
      </c>
      <c r="F1437" s="9"/>
      <c r="G1437" s="11" t="s">
        <v>3906</v>
      </c>
      <c r="H1437" s="11" t="s">
        <v>716</v>
      </c>
      <c r="I1437" s="11" t="s">
        <v>53</v>
      </c>
      <c r="J1437" s="11" t="s">
        <v>4330</v>
      </c>
      <c r="K1437" s="11" t="s">
        <v>4331</v>
      </c>
      <c r="L1437" s="11" t="s">
        <v>2248</v>
      </c>
      <c r="M1437" s="11" t="s">
        <v>4322</v>
      </c>
      <c r="N1437" s="11" t="s">
        <v>4244</v>
      </c>
      <c r="O1437" s="11" t="s">
        <v>1922</v>
      </c>
      <c r="P1437" s="11" t="s">
        <v>1919</v>
      </c>
      <c r="Q1437" s="11" t="s">
        <v>1921</v>
      </c>
      <c r="R1437" s="11" t="s">
        <v>729</v>
      </c>
      <c r="S1437" s="11" t="s">
        <v>991</v>
      </c>
      <c r="T1437" s="11" t="s">
        <v>993</v>
      </c>
    </row>
    <row r="1438" spans="1:20" ht="30">
      <c r="A1438" s="11" t="s">
        <v>10756</v>
      </c>
      <c r="B1438" s="8" t="s">
        <v>8651</v>
      </c>
      <c r="C1438" s="11" t="s">
        <v>838</v>
      </c>
      <c r="D1438" s="11" t="s">
        <v>10757</v>
      </c>
      <c r="E1438" s="11" t="s">
        <v>10758</v>
      </c>
      <c r="F1438" s="9"/>
      <c r="G1438" s="11" t="s">
        <v>10726</v>
      </c>
      <c r="H1438" s="11" t="s">
        <v>716</v>
      </c>
      <c r="I1438" s="11" t="s">
        <v>316</v>
      </c>
      <c r="J1438" s="11" t="s">
        <v>5893</v>
      </c>
      <c r="K1438" s="11" t="s">
        <v>5894</v>
      </c>
      <c r="L1438" s="11" t="s">
        <v>9020</v>
      </c>
      <c r="M1438" s="11" t="s">
        <v>1211</v>
      </c>
      <c r="N1438" s="11" t="s">
        <v>716</v>
      </c>
      <c r="O1438" s="11" t="s">
        <v>10732</v>
      </c>
      <c r="P1438" s="11" t="s">
        <v>10729</v>
      </c>
      <c r="Q1438" s="11" t="s">
        <v>10731</v>
      </c>
      <c r="R1438" s="11" t="s">
        <v>10107</v>
      </c>
      <c r="S1438" s="11" t="s">
        <v>10104</v>
      </c>
      <c r="T1438" s="11" t="s">
        <v>10106</v>
      </c>
    </row>
    <row r="1439" spans="1:20" ht="30">
      <c r="A1439" s="11" t="s">
        <v>8529</v>
      </c>
      <c r="B1439" s="8" t="s">
        <v>8655</v>
      </c>
      <c r="C1439" s="11" t="s">
        <v>780</v>
      </c>
      <c r="D1439" s="11" t="s">
        <v>8553</v>
      </c>
      <c r="E1439" s="11" t="s">
        <v>8554</v>
      </c>
      <c r="F1439" s="9"/>
      <c r="G1439" s="11" t="s">
        <v>8476</v>
      </c>
      <c r="H1439" s="11" t="s">
        <v>716</v>
      </c>
      <c r="I1439" s="11" t="s">
        <v>287</v>
      </c>
      <c r="J1439" s="11" t="s">
        <v>5908</v>
      </c>
      <c r="K1439" s="11" t="s">
        <v>5909</v>
      </c>
      <c r="L1439" s="11" t="s">
        <v>8552</v>
      </c>
      <c r="M1439" s="11" t="s">
        <v>1211</v>
      </c>
      <c r="N1439" s="11" t="s">
        <v>8487</v>
      </c>
      <c r="O1439" s="11" t="s">
        <v>8473</v>
      </c>
      <c r="P1439" s="11" t="s">
        <v>8490</v>
      </c>
      <c r="Q1439" s="11" t="s">
        <v>8472</v>
      </c>
      <c r="R1439" s="11" t="s">
        <v>8483</v>
      </c>
      <c r="S1439" s="11" t="s">
        <v>8480</v>
      </c>
      <c r="T1439" s="11" t="s">
        <v>8482</v>
      </c>
    </row>
    <row r="1440" spans="1:20" ht="30">
      <c r="A1440" s="11" t="s">
        <v>7745</v>
      </c>
      <c r="B1440" s="8" t="s">
        <v>8660</v>
      </c>
      <c r="C1440" s="11" t="s">
        <v>208</v>
      </c>
      <c r="D1440" s="11" t="s">
        <v>7746</v>
      </c>
      <c r="E1440" s="11" t="s">
        <v>7747</v>
      </c>
      <c r="F1440" s="9"/>
      <c r="G1440" s="11" t="s">
        <v>7737</v>
      </c>
      <c r="H1440" s="11" t="s">
        <v>716</v>
      </c>
      <c r="I1440" s="11" t="s">
        <v>342</v>
      </c>
      <c r="J1440" s="11" t="s">
        <v>5893</v>
      </c>
      <c r="K1440" s="11" t="s">
        <v>5894</v>
      </c>
      <c r="L1440" s="11" t="s">
        <v>6045</v>
      </c>
      <c r="M1440" s="11" t="s">
        <v>4806</v>
      </c>
      <c r="N1440" s="11" t="s">
        <v>7115</v>
      </c>
      <c r="O1440" s="11" t="s">
        <v>7743</v>
      </c>
      <c r="P1440" s="11" t="s">
        <v>7740</v>
      </c>
      <c r="Q1440" s="11" t="s">
        <v>7742</v>
      </c>
      <c r="R1440" s="11" t="s">
        <v>7733</v>
      </c>
      <c r="S1440" s="11" t="s">
        <v>7730</v>
      </c>
      <c r="T1440" s="11" t="s">
        <v>7732</v>
      </c>
    </row>
    <row r="1441" spans="1:20" ht="30">
      <c r="A1441" s="11" t="s">
        <v>8811</v>
      </c>
      <c r="B1441" s="8" t="s">
        <v>8673</v>
      </c>
      <c r="C1441" s="11" t="s">
        <v>1776</v>
      </c>
      <c r="D1441" s="11" t="s">
        <v>8813</v>
      </c>
      <c r="E1441" s="11" t="s">
        <v>8814</v>
      </c>
      <c r="F1441" s="9"/>
      <c r="G1441" s="11" t="s">
        <v>8666</v>
      </c>
      <c r="H1441" s="11" t="s">
        <v>716</v>
      </c>
      <c r="I1441" s="11" t="s">
        <v>287</v>
      </c>
      <c r="J1441" s="11" t="s">
        <v>5893</v>
      </c>
      <c r="K1441" s="11" t="s">
        <v>5894</v>
      </c>
      <c r="L1441" s="11" t="s">
        <v>7137</v>
      </c>
      <c r="M1441" s="11" t="s">
        <v>1211</v>
      </c>
      <c r="N1441" s="11" t="s">
        <v>8487</v>
      </c>
      <c r="O1441" s="11" t="s">
        <v>8661</v>
      </c>
      <c r="P1441" s="11" t="s">
        <v>8815</v>
      </c>
      <c r="Q1441" s="11" t="s">
        <v>8660</v>
      </c>
      <c r="R1441" s="11" t="s">
        <v>8672</v>
      </c>
      <c r="S1441" s="11" t="s">
        <v>8669</v>
      </c>
      <c r="T1441" s="11" t="s">
        <v>8671</v>
      </c>
    </row>
    <row r="1442" spans="1:20" ht="30">
      <c r="A1442" s="11" t="s">
        <v>6161</v>
      </c>
      <c r="B1442" s="8" t="s">
        <v>8671</v>
      </c>
      <c r="C1442" s="11" t="s">
        <v>328</v>
      </c>
      <c r="D1442" s="11" t="s">
        <v>6163</v>
      </c>
      <c r="E1442" s="11" t="s">
        <v>6164</v>
      </c>
      <c r="F1442" s="9"/>
      <c r="G1442" s="11" t="s">
        <v>5955</v>
      </c>
      <c r="H1442" s="11" t="s">
        <v>716</v>
      </c>
      <c r="I1442" s="11" t="s">
        <v>166</v>
      </c>
      <c r="J1442" s="11" t="s">
        <v>5893</v>
      </c>
      <c r="K1442" s="11" t="s">
        <v>5894</v>
      </c>
      <c r="L1442" s="11" t="s">
        <v>6162</v>
      </c>
      <c r="M1442" s="11" t="s">
        <v>1211</v>
      </c>
      <c r="N1442" s="11" t="s">
        <v>716</v>
      </c>
      <c r="O1442" s="11" t="s">
        <v>6159</v>
      </c>
      <c r="P1442" s="11" t="s">
        <v>6156</v>
      </c>
      <c r="Q1442" s="11" t="s">
        <v>6158</v>
      </c>
      <c r="R1442" s="11" t="s">
        <v>5962</v>
      </c>
      <c r="S1442" s="11" t="s">
        <v>5959</v>
      </c>
      <c r="T1442" s="11" t="s">
        <v>5961</v>
      </c>
    </row>
    <row r="1443" spans="1:20" ht="30">
      <c r="A1443" s="11" t="s">
        <v>4172</v>
      </c>
      <c r="B1443" s="8" t="s">
        <v>8680</v>
      </c>
      <c r="C1443" s="11" t="s">
        <v>115</v>
      </c>
      <c r="D1443" s="11" t="s">
        <v>4174</v>
      </c>
      <c r="E1443" s="11" t="s">
        <v>4175</v>
      </c>
      <c r="F1443" s="9"/>
      <c r="G1443" s="11" t="s">
        <v>4063</v>
      </c>
      <c r="H1443" s="11" t="s">
        <v>716</v>
      </c>
      <c r="I1443" s="11" t="s">
        <v>1520</v>
      </c>
      <c r="J1443" s="11" t="s">
        <v>4158</v>
      </c>
      <c r="K1443" s="11" t="s">
        <v>4170</v>
      </c>
      <c r="L1443" s="11" t="s">
        <v>4173</v>
      </c>
      <c r="M1443" s="11" t="s">
        <v>4163</v>
      </c>
      <c r="N1443" s="11" t="s">
        <v>4133</v>
      </c>
      <c r="O1443" s="11" t="s">
        <v>4169</v>
      </c>
      <c r="P1443" s="11" t="s">
        <v>4166</v>
      </c>
      <c r="Q1443" s="11" t="s">
        <v>4168</v>
      </c>
      <c r="R1443" s="11" t="s">
        <v>4073</v>
      </c>
      <c r="S1443" s="11" t="s">
        <v>4070</v>
      </c>
      <c r="T1443" s="11" t="s">
        <v>4072</v>
      </c>
    </row>
    <row r="1444" spans="1:20">
      <c r="A1444" t="s">
        <v>15770</v>
      </c>
      <c r="C1444" t="s">
        <v>15715</v>
      </c>
      <c r="D1444" t="s">
        <v>15716</v>
      </c>
    </row>
    <row r="1445" spans="1:20" ht="30">
      <c r="A1445" s="11" t="s">
        <v>14285</v>
      </c>
      <c r="B1445" s="8" t="s">
        <v>8692</v>
      </c>
      <c r="C1445" s="11" t="s">
        <v>4225</v>
      </c>
      <c r="D1445" s="11" t="s">
        <v>14286</v>
      </c>
      <c r="E1445" s="11" t="s">
        <v>14287</v>
      </c>
      <c r="F1445" s="9"/>
      <c r="G1445" s="11" t="s">
        <v>14232</v>
      </c>
      <c r="H1445" s="11" t="s">
        <v>716</v>
      </c>
      <c r="I1445" s="11" t="s">
        <v>1520</v>
      </c>
      <c r="J1445" s="11" t="s">
        <v>5893</v>
      </c>
      <c r="K1445" s="11" t="s">
        <v>5894</v>
      </c>
      <c r="L1445" s="11" t="s">
        <v>12752</v>
      </c>
      <c r="M1445" s="11" t="s">
        <v>1211</v>
      </c>
      <c r="N1445" s="11" t="s">
        <v>8487</v>
      </c>
      <c r="O1445" s="11" t="s">
        <v>14276</v>
      </c>
      <c r="P1445" s="11" t="s">
        <v>14273</v>
      </c>
      <c r="Q1445" s="11" t="s">
        <v>14275</v>
      </c>
      <c r="R1445" s="11" t="s">
        <v>14230</v>
      </c>
      <c r="S1445" s="11" t="s">
        <v>14248</v>
      </c>
      <c r="T1445" s="11" t="s">
        <v>14229</v>
      </c>
    </row>
    <row r="1446" spans="1:20" ht="30">
      <c r="A1446" s="11" t="s">
        <v>13824</v>
      </c>
      <c r="B1446" s="8" t="s">
        <v>8700</v>
      </c>
      <c r="C1446" s="11" t="s">
        <v>780</v>
      </c>
      <c r="D1446" s="11" t="s">
        <v>13830</v>
      </c>
      <c r="E1446" s="11" t="s">
        <v>13831</v>
      </c>
      <c r="F1446" s="9"/>
      <c r="G1446" s="11" t="s">
        <v>13819</v>
      </c>
      <c r="H1446" s="11" t="s">
        <v>716</v>
      </c>
      <c r="I1446" s="11" t="s">
        <v>399</v>
      </c>
      <c r="J1446" s="11" t="s">
        <v>5908</v>
      </c>
      <c r="K1446" s="11" t="s">
        <v>5909</v>
      </c>
      <c r="L1446" s="11" t="s">
        <v>8802</v>
      </c>
      <c r="M1446" s="11" t="s">
        <v>1211</v>
      </c>
      <c r="N1446" s="11" t="s">
        <v>11163</v>
      </c>
      <c r="O1446" s="11" t="s">
        <v>447</v>
      </c>
      <c r="P1446" s="11" t="s">
        <v>5883</v>
      </c>
      <c r="Q1446" s="11" t="s">
        <v>447</v>
      </c>
      <c r="R1446" s="11" t="s">
        <v>13301</v>
      </c>
      <c r="S1446" s="11" t="s">
        <v>13298</v>
      </c>
      <c r="T1446" s="11" t="s">
        <v>13300</v>
      </c>
    </row>
    <row r="1447" spans="1:20" ht="30">
      <c r="A1447" s="11" t="s">
        <v>7686</v>
      </c>
      <c r="B1447" s="8" t="s">
        <v>8706</v>
      </c>
      <c r="C1447" s="11" t="s">
        <v>1543</v>
      </c>
      <c r="D1447" s="11" t="s">
        <v>7687</v>
      </c>
      <c r="E1447" s="11" t="s">
        <v>7688</v>
      </c>
      <c r="F1447" s="9"/>
      <c r="G1447" s="11" t="s">
        <v>7635</v>
      </c>
      <c r="H1447" s="11" t="s">
        <v>716</v>
      </c>
      <c r="I1447" s="11" t="s">
        <v>342</v>
      </c>
      <c r="J1447" s="11" t="s">
        <v>5893</v>
      </c>
      <c r="K1447" s="11" t="s">
        <v>5894</v>
      </c>
      <c r="L1447" s="11" t="s">
        <v>3766</v>
      </c>
      <c r="M1447" s="11" t="s">
        <v>7634</v>
      </c>
      <c r="N1447" s="11" t="s">
        <v>7115</v>
      </c>
      <c r="O1447" s="11" t="s">
        <v>7667</v>
      </c>
      <c r="P1447" s="11" t="s">
        <v>7664</v>
      </c>
      <c r="Q1447" s="11" t="s">
        <v>7666</v>
      </c>
      <c r="R1447" s="11" t="s">
        <v>7646</v>
      </c>
      <c r="S1447" s="11" t="s">
        <v>7643</v>
      </c>
      <c r="T1447" s="11" t="s">
        <v>7645</v>
      </c>
    </row>
    <row r="1448" spans="1:20" ht="30">
      <c r="A1448" s="11" t="s">
        <v>14766</v>
      </c>
      <c r="B1448" s="8" t="s">
        <v>8711</v>
      </c>
      <c r="C1448" s="11" t="s">
        <v>838</v>
      </c>
      <c r="D1448" s="11" t="s">
        <v>14768</v>
      </c>
      <c r="E1448" s="11" t="s">
        <v>14769</v>
      </c>
      <c r="F1448" s="9"/>
      <c r="G1448" s="11" t="s">
        <v>14699</v>
      </c>
      <c r="H1448" s="11" t="s">
        <v>716</v>
      </c>
      <c r="I1448" s="11" t="s">
        <v>1520</v>
      </c>
      <c r="J1448" s="11" t="s">
        <v>5893</v>
      </c>
      <c r="K1448" s="11" t="s">
        <v>5894</v>
      </c>
      <c r="L1448" s="11" t="s">
        <v>10502</v>
      </c>
      <c r="M1448" s="11" t="s">
        <v>1211</v>
      </c>
      <c r="N1448" s="11" t="s">
        <v>8487</v>
      </c>
      <c r="O1448" s="11" t="s">
        <v>14773</v>
      </c>
      <c r="P1448" s="11" t="s">
        <v>14770</v>
      </c>
      <c r="Q1448" s="11" t="s">
        <v>14772</v>
      </c>
      <c r="R1448" s="11" t="s">
        <v>14708</v>
      </c>
      <c r="S1448" s="11" t="s">
        <v>14705</v>
      </c>
      <c r="T1448" s="11" t="s">
        <v>14707</v>
      </c>
    </row>
    <row r="1449" spans="1:20">
      <c r="A1449" t="s">
        <v>15771</v>
      </c>
      <c r="C1449" t="s">
        <v>15715</v>
      </c>
      <c r="D1449" t="s">
        <v>15716</v>
      </c>
    </row>
    <row r="1450" spans="1:20" ht="30">
      <c r="A1450" s="11" t="s">
        <v>12200</v>
      </c>
      <c r="B1450" s="8" t="s">
        <v>8690</v>
      </c>
      <c r="C1450" s="11" t="s">
        <v>1278</v>
      </c>
      <c r="D1450" s="11" t="s">
        <v>12201</v>
      </c>
      <c r="E1450" s="11" t="s">
        <v>12202</v>
      </c>
      <c r="F1450" s="9"/>
      <c r="G1450" s="11" t="s">
        <v>12160</v>
      </c>
      <c r="H1450" s="11" t="s">
        <v>716</v>
      </c>
      <c r="I1450" s="11" t="s">
        <v>1816</v>
      </c>
      <c r="J1450" s="11" t="s">
        <v>5893</v>
      </c>
      <c r="K1450" s="11" t="s">
        <v>5894</v>
      </c>
      <c r="L1450" s="11" t="s">
        <v>12186</v>
      </c>
      <c r="M1450" s="11" t="s">
        <v>1211</v>
      </c>
      <c r="N1450" s="11" t="s">
        <v>11163</v>
      </c>
      <c r="O1450" s="11" t="s">
        <v>12185</v>
      </c>
      <c r="P1450" s="11" t="s">
        <v>12193</v>
      </c>
      <c r="Q1450" s="11" t="s">
        <v>12184</v>
      </c>
      <c r="R1450" s="11" t="s">
        <v>12116</v>
      </c>
      <c r="S1450" s="11" t="s">
        <v>12131</v>
      </c>
      <c r="T1450" s="11" t="s">
        <v>12115</v>
      </c>
    </row>
    <row r="1451" spans="1:20" ht="30">
      <c r="A1451" s="11" t="s">
        <v>11422</v>
      </c>
      <c r="B1451" s="8" t="s">
        <v>8716</v>
      </c>
      <c r="C1451" s="11" t="s">
        <v>838</v>
      </c>
      <c r="D1451" s="11" t="s">
        <v>11425</v>
      </c>
      <c r="E1451" s="11" t="s">
        <v>11426</v>
      </c>
      <c r="F1451" s="9"/>
      <c r="G1451" s="11" t="s">
        <v>11215</v>
      </c>
      <c r="H1451" s="11" t="s">
        <v>716</v>
      </c>
      <c r="I1451" s="11" t="s">
        <v>1816</v>
      </c>
      <c r="J1451" s="11" t="s">
        <v>5893</v>
      </c>
      <c r="K1451" s="11" t="s">
        <v>5894</v>
      </c>
      <c r="L1451" s="11" t="s">
        <v>11423</v>
      </c>
      <c r="M1451" s="11" t="s">
        <v>1211</v>
      </c>
      <c r="N1451" s="11" t="s">
        <v>11163</v>
      </c>
      <c r="O1451" s="11" t="s">
        <v>11379</v>
      </c>
      <c r="P1451" s="11" t="s">
        <v>11427</v>
      </c>
      <c r="Q1451" s="11" t="s">
        <v>11378</v>
      </c>
      <c r="R1451" s="11" t="s">
        <v>11391</v>
      </c>
      <c r="S1451" s="11" t="s">
        <v>11388</v>
      </c>
      <c r="T1451" s="11" t="s">
        <v>11390</v>
      </c>
    </row>
    <row r="1452" spans="1:20" ht="30">
      <c r="A1452" s="11" t="s">
        <v>13549</v>
      </c>
      <c r="B1452" s="8" t="s">
        <v>8720</v>
      </c>
      <c r="C1452" s="11" t="s">
        <v>4691</v>
      </c>
      <c r="D1452" s="11" t="s">
        <v>13551</v>
      </c>
      <c r="E1452" s="11" t="s">
        <v>13552</v>
      </c>
      <c r="F1452" s="9"/>
      <c r="G1452" s="11" t="s">
        <v>13422</v>
      </c>
      <c r="H1452" s="11" t="s">
        <v>716</v>
      </c>
      <c r="I1452" s="11" t="s">
        <v>399</v>
      </c>
      <c r="J1452" s="11" t="s">
        <v>5893</v>
      </c>
      <c r="K1452" s="11" t="s">
        <v>5894</v>
      </c>
      <c r="L1452" s="11" t="s">
        <v>13550</v>
      </c>
      <c r="M1452" s="11" t="s">
        <v>1211</v>
      </c>
      <c r="N1452" s="11" t="s">
        <v>716</v>
      </c>
      <c r="O1452" s="11" t="s">
        <v>447</v>
      </c>
      <c r="P1452" s="11" t="s">
        <v>5907</v>
      </c>
      <c r="Q1452" s="11" t="s">
        <v>447</v>
      </c>
      <c r="R1452" s="11" t="s">
        <v>13417</v>
      </c>
      <c r="S1452" s="11" t="s">
        <v>13436</v>
      </c>
      <c r="T1452" s="11" t="s">
        <v>13416</v>
      </c>
    </row>
    <row r="1453" spans="1:20" ht="30">
      <c r="A1453" s="11" t="s">
        <v>12502</v>
      </c>
      <c r="B1453" s="8" t="s">
        <v>8725</v>
      </c>
      <c r="C1453" s="11" t="s">
        <v>328</v>
      </c>
      <c r="D1453" s="11" t="s">
        <v>12503</v>
      </c>
      <c r="E1453" s="11" t="s">
        <v>12504</v>
      </c>
      <c r="F1453" s="9"/>
      <c r="G1453" s="11" t="s">
        <v>12434</v>
      </c>
      <c r="H1453" s="11" t="s">
        <v>716</v>
      </c>
      <c r="I1453" s="11" t="s">
        <v>224</v>
      </c>
      <c r="J1453" s="11" t="s">
        <v>5893</v>
      </c>
      <c r="K1453" s="11" t="s">
        <v>5894</v>
      </c>
      <c r="L1453" s="11" t="s">
        <v>10600</v>
      </c>
      <c r="M1453" s="11" t="s">
        <v>1211</v>
      </c>
      <c r="N1453" s="11" t="s">
        <v>716</v>
      </c>
      <c r="O1453" s="11" t="s">
        <v>12491</v>
      </c>
      <c r="P1453" s="11" t="s">
        <v>12488</v>
      </c>
      <c r="Q1453" s="11" t="s">
        <v>12490</v>
      </c>
      <c r="R1453" s="11" t="s">
        <v>12444</v>
      </c>
      <c r="S1453" s="11" t="s">
        <v>12441</v>
      </c>
      <c r="T1453" s="11" t="s">
        <v>12443</v>
      </c>
    </row>
    <row r="1454" spans="1:20" ht="30">
      <c r="A1454" s="11" t="s">
        <v>2733</v>
      </c>
      <c r="B1454" s="8" t="s">
        <v>8729</v>
      </c>
      <c r="C1454" s="11" t="s">
        <v>56</v>
      </c>
      <c r="D1454" s="11" t="s">
        <v>2735</v>
      </c>
      <c r="E1454" s="11" t="s">
        <v>2736</v>
      </c>
      <c r="F1454" s="9"/>
      <c r="G1454" s="11" t="s">
        <v>2186</v>
      </c>
      <c r="H1454" s="11" t="s">
        <v>716</v>
      </c>
      <c r="I1454" s="11" t="s">
        <v>53</v>
      </c>
      <c r="J1454" s="11" t="s">
        <v>2194</v>
      </c>
      <c r="K1454" s="11" t="s">
        <v>2195</v>
      </c>
      <c r="L1454" s="11" t="s">
        <v>2734</v>
      </c>
      <c r="M1454" s="11" t="s">
        <v>2184</v>
      </c>
      <c r="N1454" s="11" t="s">
        <v>2185</v>
      </c>
      <c r="O1454" s="11" t="s">
        <v>2687</v>
      </c>
      <c r="P1454" s="11" t="s">
        <v>2684</v>
      </c>
      <c r="Q1454" s="11" t="s">
        <v>2686</v>
      </c>
      <c r="R1454" s="11" t="s">
        <v>2678</v>
      </c>
      <c r="S1454" s="11" t="s">
        <v>2675</v>
      </c>
      <c r="T1454" s="11" t="s">
        <v>2677</v>
      </c>
    </row>
    <row r="1455" spans="1:20" ht="30">
      <c r="A1455" s="11" t="s">
        <v>8971</v>
      </c>
      <c r="B1455" s="8" t="s">
        <v>8733</v>
      </c>
      <c r="C1455" s="11" t="s">
        <v>1189</v>
      </c>
      <c r="D1455" s="11" t="s">
        <v>8972</v>
      </c>
      <c r="E1455" s="11" t="s">
        <v>8973</v>
      </c>
      <c r="F1455" s="9"/>
      <c r="G1455" s="11" t="s">
        <v>8874</v>
      </c>
      <c r="H1455" s="11" t="s">
        <v>716</v>
      </c>
      <c r="I1455" s="11" t="s">
        <v>287</v>
      </c>
      <c r="J1455" s="11" t="s">
        <v>5893</v>
      </c>
      <c r="K1455" s="11" t="s">
        <v>5894</v>
      </c>
      <c r="L1455" s="11" t="s">
        <v>530</v>
      </c>
      <c r="M1455" s="11" t="s">
        <v>1211</v>
      </c>
      <c r="N1455" s="11" t="s">
        <v>8958</v>
      </c>
      <c r="O1455" s="11" t="s">
        <v>8965</v>
      </c>
      <c r="P1455" s="11" t="s">
        <v>8962</v>
      </c>
      <c r="Q1455" s="11" t="s">
        <v>8964</v>
      </c>
      <c r="R1455" s="11" t="s">
        <v>8879</v>
      </c>
      <c r="S1455" s="11" t="s">
        <v>8876</v>
      </c>
      <c r="T1455" s="11" t="s">
        <v>8878</v>
      </c>
    </row>
    <row r="1456" spans="1:20" ht="30">
      <c r="A1456" s="11" t="s">
        <v>14692</v>
      </c>
      <c r="B1456" s="8" t="s">
        <v>8743</v>
      </c>
      <c r="C1456" s="11" t="s">
        <v>437</v>
      </c>
      <c r="D1456" s="11" t="s">
        <v>8972</v>
      </c>
      <c r="E1456" s="11" t="s">
        <v>14694</v>
      </c>
      <c r="F1456" s="9"/>
      <c r="G1456" s="11" t="s">
        <v>14572</v>
      </c>
      <c r="H1456" s="11" t="s">
        <v>716</v>
      </c>
      <c r="I1456" s="11" t="s">
        <v>1520</v>
      </c>
      <c r="J1456" s="11" t="s">
        <v>6243</v>
      </c>
      <c r="K1456" s="11" t="s">
        <v>7518</v>
      </c>
      <c r="L1456" s="11" t="s">
        <v>14693</v>
      </c>
      <c r="M1456" s="11" t="s">
        <v>1211</v>
      </c>
      <c r="N1456" s="11" t="s">
        <v>4788</v>
      </c>
      <c r="O1456" s="11" t="s">
        <v>14578</v>
      </c>
      <c r="P1456" s="11" t="s">
        <v>14575</v>
      </c>
      <c r="Q1456" s="11" t="s">
        <v>14577</v>
      </c>
      <c r="R1456" s="11" t="s">
        <v>14238</v>
      </c>
      <c r="S1456" s="11" t="s">
        <v>14235</v>
      </c>
      <c r="T1456" s="11" t="s">
        <v>14237</v>
      </c>
    </row>
    <row r="1457" spans="1:20" ht="60">
      <c r="A1457" s="11" t="s">
        <v>1571</v>
      </c>
      <c r="B1457" s="8" t="s">
        <v>8748</v>
      </c>
      <c r="C1457" s="11" t="s">
        <v>226</v>
      </c>
      <c r="D1457" s="11" t="s">
        <v>1575</v>
      </c>
      <c r="E1457" s="11" t="s">
        <v>1576</v>
      </c>
      <c r="F1457" s="9">
        <v>79038247483</v>
      </c>
      <c r="G1457" s="11" t="s">
        <v>793</v>
      </c>
      <c r="H1457" s="11" t="s">
        <v>716</v>
      </c>
      <c r="I1457" s="11" t="s">
        <v>53</v>
      </c>
      <c r="J1457" s="11" t="s">
        <v>1569</v>
      </c>
      <c r="K1457" s="11" t="s">
        <v>1169</v>
      </c>
      <c r="L1457" s="11" t="s">
        <v>1572</v>
      </c>
      <c r="M1457" s="11" t="s">
        <v>791</v>
      </c>
      <c r="N1457" s="11" t="s">
        <v>1574</v>
      </c>
      <c r="O1457" s="11" t="s">
        <v>1195</v>
      </c>
      <c r="P1457" s="11" t="s">
        <v>1192</v>
      </c>
      <c r="Q1457" s="11" t="s">
        <v>1194</v>
      </c>
      <c r="R1457" s="11" t="s">
        <v>740</v>
      </c>
      <c r="S1457" s="11" t="s">
        <v>737</v>
      </c>
      <c r="T1457" s="11" t="s">
        <v>739</v>
      </c>
    </row>
    <row r="1458" spans="1:20" ht="30">
      <c r="A1458" s="11" t="s">
        <v>4005</v>
      </c>
      <c r="B1458" s="8" t="s">
        <v>8753</v>
      </c>
      <c r="C1458" s="11" t="s">
        <v>88</v>
      </c>
      <c r="D1458" s="11" t="s">
        <v>4009</v>
      </c>
      <c r="E1458" s="11" t="s">
        <v>4010</v>
      </c>
      <c r="F1458" s="9"/>
      <c r="G1458" s="11" t="s">
        <v>4006</v>
      </c>
      <c r="H1458" s="11" t="s">
        <v>4008</v>
      </c>
      <c r="I1458" s="11" t="s">
        <v>53</v>
      </c>
      <c r="J1458" s="11" t="s">
        <v>3929</v>
      </c>
      <c r="K1458" s="11" t="s">
        <v>3930</v>
      </c>
      <c r="L1458" s="11" t="s">
        <v>2958</v>
      </c>
      <c r="M1458" s="11" t="s">
        <v>3917</v>
      </c>
      <c r="N1458" s="11" t="s">
        <v>3918</v>
      </c>
      <c r="O1458" s="11" t="s">
        <v>447</v>
      </c>
      <c r="P1458" s="11" t="s">
        <v>3991</v>
      </c>
      <c r="Q1458" s="11" t="s">
        <v>447</v>
      </c>
      <c r="R1458" s="11" t="s">
        <v>3928</v>
      </c>
      <c r="S1458" s="11" t="s">
        <v>3925</v>
      </c>
      <c r="T1458" s="11" t="s">
        <v>3927</v>
      </c>
    </row>
    <row r="1459" spans="1:20" ht="30">
      <c r="A1459" s="11" t="s">
        <v>10021</v>
      </c>
      <c r="B1459" s="8" t="s">
        <v>8741</v>
      </c>
      <c r="C1459" s="11" t="s">
        <v>640</v>
      </c>
      <c r="D1459" s="11" t="s">
        <v>10022</v>
      </c>
      <c r="E1459" s="11" t="s">
        <v>10023</v>
      </c>
      <c r="F1459" s="9"/>
      <c r="G1459" s="11" t="s">
        <v>9959</v>
      </c>
      <c r="H1459" s="11" t="s">
        <v>716</v>
      </c>
      <c r="I1459" s="11" t="s">
        <v>316</v>
      </c>
      <c r="J1459" s="11" t="s">
        <v>5893</v>
      </c>
      <c r="K1459" s="11" t="s">
        <v>5894</v>
      </c>
      <c r="L1459" s="11" t="s">
        <v>3103</v>
      </c>
      <c r="M1459" s="11" t="s">
        <v>1211</v>
      </c>
      <c r="N1459" s="11" t="s">
        <v>716</v>
      </c>
      <c r="O1459" s="11" t="s">
        <v>10002</v>
      </c>
      <c r="P1459" s="11" t="s">
        <v>9999</v>
      </c>
      <c r="Q1459" s="11" t="s">
        <v>10001</v>
      </c>
      <c r="R1459" s="11" t="s">
        <v>9945</v>
      </c>
      <c r="S1459" s="11" t="s">
        <v>9942</v>
      </c>
      <c r="T1459" s="11" t="s">
        <v>9944</v>
      </c>
    </row>
    <row r="1460" spans="1:20" ht="30">
      <c r="A1460" s="11" t="s">
        <v>7672</v>
      </c>
      <c r="B1460" s="8" t="s">
        <v>8759</v>
      </c>
      <c r="C1460" s="11" t="s">
        <v>1278</v>
      </c>
      <c r="D1460" s="11" t="s">
        <v>7674</v>
      </c>
      <c r="E1460" s="11" t="s">
        <v>7675</v>
      </c>
      <c r="F1460" s="9"/>
      <c r="G1460" s="11" t="s">
        <v>7635</v>
      </c>
      <c r="H1460" s="11" t="s">
        <v>716</v>
      </c>
      <c r="I1460" s="11" t="s">
        <v>342</v>
      </c>
      <c r="J1460" s="11" t="s">
        <v>5893</v>
      </c>
      <c r="K1460" s="11" t="s">
        <v>5894</v>
      </c>
      <c r="L1460" s="11" t="s">
        <v>7673</v>
      </c>
      <c r="M1460" s="11" t="s">
        <v>7634</v>
      </c>
      <c r="N1460" s="11" t="s">
        <v>7115</v>
      </c>
      <c r="O1460" s="11" t="s">
        <v>7667</v>
      </c>
      <c r="P1460" s="11" t="s">
        <v>7664</v>
      </c>
      <c r="Q1460" s="11" t="s">
        <v>7666</v>
      </c>
      <c r="R1460" s="11" t="s">
        <v>7646</v>
      </c>
      <c r="S1460" s="11" t="s">
        <v>7643</v>
      </c>
      <c r="T1460" s="11" t="s">
        <v>7645</v>
      </c>
    </row>
    <row r="1461" spans="1:20" ht="30">
      <c r="A1461" s="11" t="s">
        <v>3438</v>
      </c>
      <c r="B1461" s="8" t="s">
        <v>8763</v>
      </c>
      <c r="C1461" s="11" t="s">
        <v>98</v>
      </c>
      <c r="D1461" s="11" t="s">
        <v>3439</v>
      </c>
      <c r="E1461" s="11" t="s">
        <v>3440</v>
      </c>
      <c r="F1461" s="9"/>
      <c r="G1461" s="11" t="s">
        <v>2670</v>
      </c>
      <c r="H1461" s="11" t="s">
        <v>716</v>
      </c>
      <c r="I1461" s="11" t="s">
        <v>53</v>
      </c>
      <c r="J1461" s="11" t="s">
        <v>2194</v>
      </c>
      <c r="K1461" s="11" t="s">
        <v>3357</v>
      </c>
      <c r="L1461" s="11" t="s">
        <v>1834</v>
      </c>
      <c r="M1461" s="11" t="s">
        <v>3348</v>
      </c>
      <c r="N1461" s="11" t="s">
        <v>3349</v>
      </c>
      <c r="O1461" s="11" t="s">
        <v>3421</v>
      </c>
      <c r="P1461" s="11" t="s">
        <v>3430</v>
      </c>
      <c r="Q1461" s="11" t="s">
        <v>3420</v>
      </c>
      <c r="R1461" s="11" t="s">
        <v>3355</v>
      </c>
      <c r="S1461" s="11" t="s">
        <v>3352</v>
      </c>
      <c r="T1461" s="11" t="s">
        <v>3354</v>
      </c>
    </row>
    <row r="1462" spans="1:20" ht="30">
      <c r="A1462" s="11" t="s">
        <v>12863</v>
      </c>
      <c r="B1462" s="8" t="s">
        <v>8769</v>
      </c>
      <c r="C1462" s="11" t="s">
        <v>567</v>
      </c>
      <c r="D1462" s="11" t="s">
        <v>12876</v>
      </c>
      <c r="E1462" s="11" t="s">
        <v>12877</v>
      </c>
      <c r="F1462" s="9"/>
      <c r="G1462" s="11" t="s">
        <v>12872</v>
      </c>
      <c r="H1462" s="11" t="s">
        <v>716</v>
      </c>
      <c r="I1462" s="11" t="s">
        <v>1816</v>
      </c>
      <c r="J1462" s="11" t="s">
        <v>5908</v>
      </c>
      <c r="K1462" s="11" t="s">
        <v>5909</v>
      </c>
      <c r="L1462" s="11" t="s">
        <v>5098</v>
      </c>
      <c r="M1462" s="11" t="s">
        <v>1211</v>
      </c>
      <c r="N1462" s="11" t="s">
        <v>11163</v>
      </c>
      <c r="O1462" s="11" t="s">
        <v>12728</v>
      </c>
      <c r="P1462" s="11" t="s">
        <v>12739</v>
      </c>
      <c r="Q1462" s="11" t="s">
        <v>12727</v>
      </c>
      <c r="R1462" s="11" t="s">
        <v>12474</v>
      </c>
      <c r="S1462" s="11" t="s">
        <v>12471</v>
      </c>
      <c r="T1462" s="11" t="s">
        <v>12473</v>
      </c>
    </row>
    <row r="1463" spans="1:20" ht="30">
      <c r="A1463" s="11" t="s">
        <v>14611</v>
      </c>
      <c r="B1463" s="8" t="s">
        <v>8774</v>
      </c>
      <c r="C1463" s="11" t="s">
        <v>838</v>
      </c>
      <c r="D1463" s="11" t="s">
        <v>8935</v>
      </c>
      <c r="E1463" s="11" t="s">
        <v>14624</v>
      </c>
      <c r="F1463" s="9"/>
      <c r="G1463" s="11" t="s">
        <v>14572</v>
      </c>
      <c r="H1463" s="11" t="s">
        <v>716</v>
      </c>
      <c r="I1463" s="11" t="s">
        <v>1520</v>
      </c>
      <c r="J1463" s="11" t="s">
        <v>5908</v>
      </c>
      <c r="K1463" s="11" t="s">
        <v>5909</v>
      </c>
      <c r="L1463" s="11" t="s">
        <v>14623</v>
      </c>
      <c r="M1463" s="11" t="s">
        <v>1211</v>
      </c>
      <c r="N1463" s="11" t="s">
        <v>8487</v>
      </c>
      <c r="O1463" s="11" t="s">
        <v>14578</v>
      </c>
      <c r="P1463" s="11" t="s">
        <v>14575</v>
      </c>
      <c r="Q1463" s="11" t="s">
        <v>14577</v>
      </c>
      <c r="R1463" s="11" t="s">
        <v>14238</v>
      </c>
      <c r="S1463" s="11" t="s">
        <v>14235</v>
      </c>
      <c r="T1463" s="11" t="s">
        <v>14237</v>
      </c>
    </row>
    <row r="1464" spans="1:20" ht="30">
      <c r="A1464" s="11" t="s">
        <v>8934</v>
      </c>
      <c r="B1464" s="8" t="s">
        <v>8780</v>
      </c>
      <c r="C1464" s="11" t="s">
        <v>860</v>
      </c>
      <c r="D1464" s="11" t="s">
        <v>8935</v>
      </c>
      <c r="E1464" s="11" t="s">
        <v>8936</v>
      </c>
      <c r="F1464" s="9"/>
      <c r="G1464" s="11" t="s">
        <v>8874</v>
      </c>
      <c r="H1464" s="11" t="s">
        <v>716</v>
      </c>
      <c r="I1464" s="11" t="s">
        <v>287</v>
      </c>
      <c r="J1464" s="11" t="s">
        <v>5893</v>
      </c>
      <c r="K1464" s="11" t="s">
        <v>5894</v>
      </c>
      <c r="L1464" s="11" t="s">
        <v>87</v>
      </c>
      <c r="M1464" s="11" t="s">
        <v>1211</v>
      </c>
      <c r="N1464" s="11" t="s">
        <v>8919</v>
      </c>
      <c r="O1464" s="11" t="s">
        <v>8916</v>
      </c>
      <c r="P1464" s="11" t="s">
        <v>8926</v>
      </c>
      <c r="Q1464" s="11" t="s">
        <v>8915</v>
      </c>
      <c r="R1464" s="11" t="s">
        <v>8879</v>
      </c>
      <c r="S1464" s="11" t="s">
        <v>8876</v>
      </c>
      <c r="T1464" s="11" t="s">
        <v>8878</v>
      </c>
    </row>
    <row r="1465" spans="1:20" ht="30">
      <c r="A1465" s="11" t="s">
        <v>10312</v>
      </c>
      <c r="B1465" s="8" t="s">
        <v>8788</v>
      </c>
      <c r="C1465" s="11" t="s">
        <v>615</v>
      </c>
      <c r="D1465" s="11" t="s">
        <v>10313</v>
      </c>
      <c r="E1465" s="11" t="s">
        <v>10314</v>
      </c>
      <c r="F1465" s="9"/>
      <c r="G1465" s="11" t="s">
        <v>10267</v>
      </c>
      <c r="H1465" s="11" t="s">
        <v>716</v>
      </c>
      <c r="I1465" s="11" t="s">
        <v>316</v>
      </c>
      <c r="J1465" s="11" t="s">
        <v>5893</v>
      </c>
      <c r="K1465" s="11" t="s">
        <v>5894</v>
      </c>
      <c r="L1465" s="11" t="s">
        <v>3570</v>
      </c>
      <c r="M1465" s="11" t="s">
        <v>1211</v>
      </c>
      <c r="N1465" s="11" t="s">
        <v>9354</v>
      </c>
      <c r="O1465" s="11" t="s">
        <v>10292</v>
      </c>
      <c r="P1465" s="11" t="s">
        <v>10301</v>
      </c>
      <c r="Q1465" s="11" t="s">
        <v>10291</v>
      </c>
      <c r="R1465" s="11" t="s">
        <v>10263</v>
      </c>
      <c r="S1465" s="11" t="s">
        <v>10260</v>
      </c>
      <c r="T1465" s="11" t="s">
        <v>10262</v>
      </c>
    </row>
    <row r="1466" spans="1:20" ht="30">
      <c r="A1466" s="11" t="s">
        <v>2137</v>
      </c>
      <c r="B1466" s="8" t="s">
        <v>8792</v>
      </c>
      <c r="C1466" s="11" t="s">
        <v>77</v>
      </c>
      <c r="D1466" s="11" t="s">
        <v>2139</v>
      </c>
      <c r="E1466" s="11" t="s">
        <v>2140</v>
      </c>
      <c r="F1466" s="9"/>
      <c r="G1466" s="11" t="s">
        <v>1912</v>
      </c>
      <c r="H1466" s="11" t="s">
        <v>716</v>
      </c>
      <c r="I1466" s="11" t="s">
        <v>53</v>
      </c>
      <c r="J1466" s="11" t="s">
        <v>1923</v>
      </c>
      <c r="K1466" s="11" t="s">
        <v>1924</v>
      </c>
      <c r="L1466" s="11" t="s">
        <v>2138</v>
      </c>
      <c r="M1466" s="11" t="s">
        <v>1910</v>
      </c>
      <c r="N1466" s="11" t="s">
        <v>1911</v>
      </c>
      <c r="O1466" s="11" t="s">
        <v>2098</v>
      </c>
      <c r="P1466" s="11" t="s">
        <v>2095</v>
      </c>
      <c r="Q1466" s="11" t="s">
        <v>2097</v>
      </c>
      <c r="R1466" s="11" t="s">
        <v>1907</v>
      </c>
      <c r="S1466" s="11" t="s">
        <v>1936</v>
      </c>
      <c r="T1466" s="11" t="s">
        <v>1906</v>
      </c>
    </row>
    <row r="1467" spans="1:20" ht="30">
      <c r="A1467" s="11" t="s">
        <v>12539</v>
      </c>
      <c r="B1467" s="8" t="s">
        <v>8796</v>
      </c>
      <c r="C1467" s="11" t="s">
        <v>838</v>
      </c>
      <c r="D1467" s="11" t="s">
        <v>12566</v>
      </c>
      <c r="E1467" s="11" t="s">
        <v>12567</v>
      </c>
      <c r="F1467" s="9"/>
      <c r="G1467" s="11" t="s">
        <v>12434</v>
      </c>
      <c r="H1467" s="11" t="s">
        <v>716</v>
      </c>
      <c r="I1467" s="11" t="s">
        <v>224</v>
      </c>
      <c r="J1467" s="11" t="s">
        <v>5908</v>
      </c>
      <c r="K1467" s="11" t="s">
        <v>5909</v>
      </c>
      <c r="L1467" s="11" t="s">
        <v>3277</v>
      </c>
      <c r="M1467" s="11" t="s">
        <v>1211</v>
      </c>
      <c r="N1467" s="11" t="s">
        <v>12533</v>
      </c>
      <c r="O1467" s="11" t="s">
        <v>12444</v>
      </c>
      <c r="P1467" s="11" t="s">
        <v>12441</v>
      </c>
      <c r="Q1467" s="11" t="s">
        <v>12443</v>
      </c>
      <c r="R1467" s="11" t="s">
        <v>12474</v>
      </c>
      <c r="S1467" s="11" t="s">
        <v>12471</v>
      </c>
      <c r="T1467" s="11" t="s">
        <v>12473</v>
      </c>
    </row>
    <row r="1468" spans="1:20" ht="30">
      <c r="A1468" s="11" t="s">
        <v>3256</v>
      </c>
      <c r="B1468" s="8" t="s">
        <v>8800</v>
      </c>
      <c r="C1468" s="11" t="s">
        <v>1956</v>
      </c>
      <c r="D1468" s="11" t="s">
        <v>3258</v>
      </c>
      <c r="E1468" s="11" t="s">
        <v>3259</v>
      </c>
      <c r="F1468" s="9"/>
      <c r="G1468" s="11" t="s">
        <v>2186</v>
      </c>
      <c r="H1468" s="11" t="s">
        <v>716</v>
      </c>
      <c r="I1468" s="11" t="s">
        <v>53</v>
      </c>
      <c r="J1468" s="11" t="s">
        <v>2194</v>
      </c>
      <c r="K1468" s="11" t="s">
        <v>2195</v>
      </c>
      <c r="L1468" s="11" t="s">
        <v>3257</v>
      </c>
      <c r="M1468" s="11" t="s">
        <v>2184</v>
      </c>
      <c r="N1468" s="11" t="s">
        <v>2985</v>
      </c>
      <c r="O1468" s="11" t="s">
        <v>3226</v>
      </c>
      <c r="P1468" s="11" t="s">
        <v>3223</v>
      </c>
      <c r="Q1468" s="11" t="s">
        <v>3225</v>
      </c>
      <c r="R1468" s="11" t="s">
        <v>3054</v>
      </c>
      <c r="S1468" s="11" t="s">
        <v>3051</v>
      </c>
      <c r="T1468" s="11" t="s">
        <v>3053</v>
      </c>
    </row>
    <row r="1469" spans="1:20">
      <c r="A1469" t="s">
        <v>15772</v>
      </c>
      <c r="C1469" t="s">
        <v>15715</v>
      </c>
      <c r="D1469" t="s">
        <v>15716</v>
      </c>
    </row>
    <row r="1470" spans="1:20" ht="30">
      <c r="A1470" s="11" t="s">
        <v>2825</v>
      </c>
      <c r="B1470" s="8" t="s">
        <v>8805</v>
      </c>
      <c r="C1470" s="11" t="s">
        <v>1033</v>
      </c>
      <c r="D1470" s="11" t="s">
        <v>2826</v>
      </c>
      <c r="E1470" s="11" t="s">
        <v>2827</v>
      </c>
      <c r="F1470" s="9"/>
      <c r="G1470" s="11" t="s">
        <v>2186</v>
      </c>
      <c r="H1470" s="11" t="s">
        <v>716</v>
      </c>
      <c r="I1470" s="11" t="s">
        <v>53</v>
      </c>
      <c r="J1470" s="11" t="s">
        <v>2194</v>
      </c>
      <c r="K1470" s="11" t="s">
        <v>2195</v>
      </c>
      <c r="L1470" s="11" t="s">
        <v>2815</v>
      </c>
      <c r="M1470" s="11" t="s">
        <v>2184</v>
      </c>
      <c r="N1470" s="11" t="s">
        <v>2185</v>
      </c>
      <c r="O1470" s="11" t="s">
        <v>2812</v>
      </c>
      <c r="P1470" s="11" t="s">
        <v>2809</v>
      </c>
      <c r="Q1470" s="11" t="s">
        <v>2811</v>
      </c>
      <c r="R1470" s="11" t="s">
        <v>2678</v>
      </c>
      <c r="S1470" s="11" t="s">
        <v>2675</v>
      </c>
      <c r="T1470" s="11" t="s">
        <v>2677</v>
      </c>
    </row>
    <row r="1471" spans="1:20" ht="30">
      <c r="A1471" s="11" t="s">
        <v>10434</v>
      </c>
      <c r="B1471" s="8" t="s">
        <v>8810</v>
      </c>
      <c r="C1471" s="11" t="s">
        <v>567</v>
      </c>
      <c r="D1471" s="11" t="s">
        <v>10440</v>
      </c>
      <c r="E1471" s="11" t="s">
        <v>10441</v>
      </c>
      <c r="F1471" s="9"/>
      <c r="G1471" s="11" t="s">
        <v>10439</v>
      </c>
      <c r="H1471" s="11" t="s">
        <v>716</v>
      </c>
      <c r="I1471" s="11" t="s">
        <v>316</v>
      </c>
      <c r="J1471" s="11" t="s">
        <v>5883</v>
      </c>
      <c r="K1471" s="11" t="s">
        <v>5884</v>
      </c>
      <c r="L1471" s="11" t="s">
        <v>10435</v>
      </c>
      <c r="M1471" s="11" t="s">
        <v>1211</v>
      </c>
      <c r="N1471" s="11" t="s">
        <v>10438</v>
      </c>
      <c r="O1471" s="11" t="s">
        <v>9988</v>
      </c>
      <c r="P1471" s="11" t="s">
        <v>9985</v>
      </c>
      <c r="Q1471" s="11" t="s">
        <v>9987</v>
      </c>
      <c r="R1471" s="11" t="s">
        <v>5882</v>
      </c>
      <c r="S1471" s="11" t="s">
        <v>5879</v>
      </c>
      <c r="T1471" s="11" t="s">
        <v>5881</v>
      </c>
    </row>
    <row r="1472" spans="1:20" ht="30">
      <c r="A1472" s="11" t="s">
        <v>13220</v>
      </c>
      <c r="B1472" s="8" t="s">
        <v>8817</v>
      </c>
      <c r="C1472" s="11" t="s">
        <v>567</v>
      </c>
      <c r="D1472" s="11" t="s">
        <v>13221</v>
      </c>
      <c r="E1472" s="11" t="s">
        <v>13222</v>
      </c>
      <c r="F1472" s="9"/>
      <c r="G1472" s="11" t="s">
        <v>12127</v>
      </c>
      <c r="H1472" s="11" t="s">
        <v>716</v>
      </c>
      <c r="I1472" s="11" t="s">
        <v>224</v>
      </c>
      <c r="J1472" s="11" t="s">
        <v>5893</v>
      </c>
      <c r="K1472" s="11" t="s">
        <v>5894</v>
      </c>
      <c r="L1472" s="11" t="s">
        <v>11857</v>
      </c>
      <c r="M1472" s="11" t="s">
        <v>1211</v>
      </c>
      <c r="N1472" s="11" t="s">
        <v>11163</v>
      </c>
      <c r="O1472" s="11" t="s">
        <v>13203</v>
      </c>
      <c r="P1472" s="11" t="s">
        <v>13212</v>
      </c>
      <c r="Q1472" s="11" t="s">
        <v>13202</v>
      </c>
      <c r="R1472" s="11" t="s">
        <v>13048</v>
      </c>
      <c r="S1472" s="11" t="s">
        <v>13061</v>
      </c>
      <c r="T1472" s="11" t="s">
        <v>13047</v>
      </c>
    </row>
    <row r="1473" spans="1:20" ht="30">
      <c r="A1473" s="11" t="s">
        <v>12699</v>
      </c>
      <c r="B1473" s="8" t="s">
        <v>8822</v>
      </c>
      <c r="C1473" s="11" t="s">
        <v>12701</v>
      </c>
      <c r="D1473" s="11" t="s">
        <v>12702</v>
      </c>
      <c r="E1473" s="11" t="s">
        <v>12703</v>
      </c>
      <c r="F1473" s="9"/>
      <c r="G1473" s="11" t="s">
        <v>12594</v>
      </c>
      <c r="H1473" s="11" t="s">
        <v>716</v>
      </c>
      <c r="I1473" s="11" t="s">
        <v>224</v>
      </c>
      <c r="J1473" s="11" t="s">
        <v>5893</v>
      </c>
      <c r="K1473" s="11" t="s">
        <v>5894</v>
      </c>
      <c r="L1473" s="11" t="s">
        <v>12700</v>
      </c>
      <c r="M1473" s="11" t="s">
        <v>1211</v>
      </c>
      <c r="N1473" s="11" t="s">
        <v>11163</v>
      </c>
      <c r="O1473" s="11" t="s">
        <v>12697</v>
      </c>
      <c r="P1473" s="11" t="s">
        <v>12694</v>
      </c>
      <c r="Q1473" s="11" t="s">
        <v>12696</v>
      </c>
      <c r="R1473" s="11" t="s">
        <v>12583</v>
      </c>
      <c r="S1473" s="11" t="s">
        <v>12599</v>
      </c>
      <c r="T1473" s="11" t="s">
        <v>12582</v>
      </c>
    </row>
    <row r="1474" spans="1:20" ht="30">
      <c r="A1474" s="11" t="s">
        <v>8521</v>
      </c>
      <c r="B1474" s="8" t="s">
        <v>8827</v>
      </c>
      <c r="C1474" s="11" t="s">
        <v>328</v>
      </c>
      <c r="D1474" s="11" t="s">
        <v>8524</v>
      </c>
      <c r="E1474" s="11" t="s">
        <v>8525</v>
      </c>
      <c r="F1474" s="9"/>
      <c r="G1474" s="11" t="s">
        <v>8476</v>
      </c>
      <c r="H1474" s="11" t="s">
        <v>716</v>
      </c>
      <c r="I1474" s="11" t="s">
        <v>287</v>
      </c>
      <c r="J1474" s="11" t="s">
        <v>5893</v>
      </c>
      <c r="K1474" s="11" t="s">
        <v>5894</v>
      </c>
      <c r="L1474" s="11" t="s">
        <v>8522</v>
      </c>
      <c r="M1474" s="11" t="s">
        <v>1211</v>
      </c>
      <c r="N1474" s="11" t="s">
        <v>8487</v>
      </c>
      <c r="O1474" s="11" t="s">
        <v>8529</v>
      </c>
      <c r="P1474" s="11" t="s">
        <v>8526</v>
      </c>
      <c r="Q1474" s="11" t="s">
        <v>8528</v>
      </c>
      <c r="R1474" s="11" t="s">
        <v>8473</v>
      </c>
      <c r="S1474" s="11" t="s">
        <v>8490</v>
      </c>
      <c r="T1474" s="11" t="s">
        <v>8472</v>
      </c>
    </row>
    <row r="1475" spans="1:20" ht="30">
      <c r="A1475" s="11" t="s">
        <v>11246</v>
      </c>
      <c r="B1475" s="8" t="s">
        <v>8831</v>
      </c>
      <c r="C1475" s="11" t="s">
        <v>8161</v>
      </c>
      <c r="D1475" s="11" t="s">
        <v>11247</v>
      </c>
      <c r="E1475" s="11" t="s">
        <v>11248</v>
      </c>
      <c r="F1475" s="9"/>
      <c r="G1475" s="11" t="s">
        <v>11152</v>
      </c>
      <c r="H1475" s="11" t="s">
        <v>716</v>
      </c>
      <c r="I1475" s="11" t="s">
        <v>1816</v>
      </c>
      <c r="J1475" s="11" t="s">
        <v>5893</v>
      </c>
      <c r="K1475" s="11" t="s">
        <v>5894</v>
      </c>
      <c r="L1475" s="11" t="s">
        <v>5763</v>
      </c>
      <c r="M1475" s="11" t="s">
        <v>1211</v>
      </c>
      <c r="N1475" s="11" t="s">
        <v>11163</v>
      </c>
      <c r="O1475" s="11" t="s">
        <v>11228</v>
      </c>
      <c r="P1475" s="11" t="s">
        <v>11225</v>
      </c>
      <c r="Q1475" s="11" t="s">
        <v>11227</v>
      </c>
      <c r="R1475" s="11" t="s">
        <v>11147</v>
      </c>
      <c r="S1475" s="11" t="s">
        <v>11171</v>
      </c>
      <c r="T1475" s="11" t="s">
        <v>11146</v>
      </c>
    </row>
    <row r="1476" spans="1:20" ht="30">
      <c r="A1476" s="11" t="s">
        <v>2872</v>
      </c>
      <c r="B1476" s="8" t="s">
        <v>8835</v>
      </c>
      <c r="C1476" s="11" t="s">
        <v>251</v>
      </c>
      <c r="D1476" s="11" t="s">
        <v>2874</v>
      </c>
      <c r="E1476" s="11" t="s">
        <v>2875</v>
      </c>
      <c r="F1476" s="9"/>
      <c r="G1476" s="11" t="s">
        <v>2186</v>
      </c>
      <c r="H1476" s="11" t="s">
        <v>716</v>
      </c>
      <c r="I1476" s="11" t="s">
        <v>53</v>
      </c>
      <c r="J1476" s="11" t="s">
        <v>2194</v>
      </c>
      <c r="K1476" s="11" t="s">
        <v>2195</v>
      </c>
      <c r="L1476" s="11" t="s">
        <v>2873</v>
      </c>
      <c r="M1476" s="11" t="s">
        <v>2184</v>
      </c>
      <c r="N1476" s="11" t="s">
        <v>2185</v>
      </c>
      <c r="O1476" s="11" t="s">
        <v>2858</v>
      </c>
      <c r="P1476" s="11" t="s">
        <v>2855</v>
      </c>
      <c r="Q1476" s="11" t="s">
        <v>2857</v>
      </c>
      <c r="R1476" s="11" t="s">
        <v>2678</v>
      </c>
      <c r="S1476" s="11" t="s">
        <v>2675</v>
      </c>
      <c r="T1476" s="11" t="s">
        <v>2677</v>
      </c>
    </row>
    <row r="1477" spans="1:20" ht="30">
      <c r="A1477" s="11" t="s">
        <v>14971</v>
      </c>
      <c r="B1477" s="8" t="s">
        <v>8842</v>
      </c>
      <c r="C1477" s="11" t="s">
        <v>4691</v>
      </c>
      <c r="D1477" s="11" t="s">
        <v>14973</v>
      </c>
      <c r="E1477" s="11" t="s">
        <v>14974</v>
      </c>
      <c r="F1477" s="9"/>
      <c r="G1477" s="11" t="s">
        <v>14856</v>
      </c>
      <c r="H1477" s="11" t="s">
        <v>716</v>
      </c>
      <c r="I1477" s="11" t="s">
        <v>1520</v>
      </c>
      <c r="J1477" s="11" t="s">
        <v>5893</v>
      </c>
      <c r="K1477" s="11" t="s">
        <v>5894</v>
      </c>
      <c r="L1477" s="11" t="s">
        <v>14972</v>
      </c>
      <c r="M1477" s="11" t="s">
        <v>1211</v>
      </c>
      <c r="N1477" s="11" t="s">
        <v>7115</v>
      </c>
      <c r="O1477" s="11" t="s">
        <v>14947</v>
      </c>
      <c r="P1477" s="11" t="s">
        <v>14956</v>
      </c>
      <c r="Q1477" s="11" t="s">
        <v>14946</v>
      </c>
      <c r="R1477" s="11" t="s">
        <v>14866</v>
      </c>
      <c r="S1477" s="11" t="s">
        <v>14863</v>
      </c>
      <c r="T1477" s="11" t="s">
        <v>14865</v>
      </c>
    </row>
    <row r="1478" spans="1:20" ht="30">
      <c r="A1478" s="11" t="s">
        <v>4873</v>
      </c>
      <c r="B1478" s="8" t="s">
        <v>8846</v>
      </c>
      <c r="C1478" s="11" t="s">
        <v>226</v>
      </c>
      <c r="D1478" s="11" t="s">
        <v>2512</v>
      </c>
      <c r="E1478" s="11" t="s">
        <v>4880</v>
      </c>
      <c r="F1478" s="9"/>
      <c r="G1478" s="11" t="s">
        <v>4878</v>
      </c>
      <c r="H1478" s="11" t="s">
        <v>752</v>
      </c>
      <c r="I1478" s="11" t="s">
        <v>316</v>
      </c>
      <c r="J1478" s="11" t="s">
        <v>484</v>
      </c>
      <c r="K1478" s="11" t="s">
        <v>4588</v>
      </c>
      <c r="L1478" s="11" t="s">
        <v>4874</v>
      </c>
      <c r="M1478" s="11" t="s">
        <v>1211</v>
      </c>
      <c r="N1478" s="11" t="s">
        <v>1202</v>
      </c>
      <c r="O1478" s="11" t="s">
        <v>4821</v>
      </c>
      <c r="P1478" s="11" t="s">
        <v>4834</v>
      </c>
      <c r="Q1478" s="11" t="s">
        <v>4820</v>
      </c>
      <c r="R1478" s="11" t="s">
        <v>4587</v>
      </c>
      <c r="S1478" s="11" t="s">
        <v>4584</v>
      </c>
      <c r="T1478" s="11" t="s">
        <v>4586</v>
      </c>
    </row>
    <row r="1479" spans="1:20" ht="30">
      <c r="A1479" s="11" t="s">
        <v>2500</v>
      </c>
      <c r="B1479" s="8" t="s">
        <v>8850</v>
      </c>
      <c r="C1479" s="11" t="s">
        <v>1956</v>
      </c>
      <c r="D1479" s="11" t="s">
        <v>2512</v>
      </c>
      <c r="E1479" s="11" t="s">
        <v>2513</v>
      </c>
      <c r="F1479" s="9"/>
      <c r="G1479" s="11" t="s">
        <v>2186</v>
      </c>
      <c r="H1479" s="11" t="s">
        <v>716</v>
      </c>
      <c r="I1479" s="11" t="s">
        <v>53</v>
      </c>
      <c r="J1479" s="11" t="s">
        <v>1714</v>
      </c>
      <c r="K1479" s="11" t="s">
        <v>2180</v>
      </c>
      <c r="L1479" s="11" t="s">
        <v>2326</v>
      </c>
      <c r="M1479" s="11" t="s">
        <v>2184</v>
      </c>
      <c r="N1479" s="11" t="s">
        <v>2185</v>
      </c>
      <c r="O1479" s="11" t="s">
        <v>2385</v>
      </c>
      <c r="P1479" s="11" t="s">
        <v>2382</v>
      </c>
      <c r="Q1479" s="11" t="s">
        <v>2384</v>
      </c>
      <c r="R1479" s="11" t="s">
        <v>1918</v>
      </c>
      <c r="S1479" s="11" t="s">
        <v>1915</v>
      </c>
      <c r="T1479" s="11" t="s">
        <v>1917</v>
      </c>
    </row>
    <row r="1480" spans="1:20" ht="30">
      <c r="A1480" s="11" t="s">
        <v>13513</v>
      </c>
      <c r="B1480" s="8" t="s">
        <v>8855</v>
      </c>
      <c r="C1480" s="11" t="s">
        <v>640</v>
      </c>
      <c r="D1480" s="11" t="s">
        <v>13514</v>
      </c>
      <c r="E1480" s="11" t="s">
        <v>13515</v>
      </c>
      <c r="F1480" s="9"/>
      <c r="G1480" s="11" t="s">
        <v>13422</v>
      </c>
      <c r="H1480" s="11" t="s">
        <v>716</v>
      </c>
      <c r="I1480" s="11" t="s">
        <v>399</v>
      </c>
      <c r="J1480" s="11" t="s">
        <v>5893</v>
      </c>
      <c r="K1480" s="11" t="s">
        <v>5894</v>
      </c>
      <c r="L1480" s="11" t="s">
        <v>13501</v>
      </c>
      <c r="M1480" s="11" t="s">
        <v>1211</v>
      </c>
      <c r="N1480" s="11" t="s">
        <v>716</v>
      </c>
      <c r="O1480" s="11" t="s">
        <v>13507</v>
      </c>
      <c r="P1480" s="11" t="s">
        <v>13504</v>
      </c>
      <c r="Q1480" s="11" t="s">
        <v>13506</v>
      </c>
      <c r="R1480" s="11" t="s">
        <v>13417</v>
      </c>
      <c r="S1480" s="11" t="s">
        <v>13436</v>
      </c>
      <c r="T1480" s="11" t="s">
        <v>13416</v>
      </c>
    </row>
    <row r="1481" spans="1:20">
      <c r="A1481" s="11" t="s">
        <v>15688</v>
      </c>
      <c r="B1481" s="8" t="s">
        <v>8860</v>
      </c>
      <c r="C1481" s="11" t="s">
        <v>838</v>
      </c>
      <c r="D1481" s="11" t="s">
        <v>6747</v>
      </c>
      <c r="E1481" s="11" t="s">
        <v>15693</v>
      </c>
      <c r="F1481" s="9"/>
      <c r="G1481" s="11" t="s">
        <v>15439</v>
      </c>
      <c r="H1481" s="11" t="s">
        <v>54</v>
      </c>
      <c r="I1481" s="11" t="s">
        <v>53</v>
      </c>
      <c r="J1481" s="11" t="s">
        <v>15685</v>
      </c>
      <c r="K1481" s="11" t="s">
        <v>15686</v>
      </c>
      <c r="L1481" s="11" t="s">
        <v>15689</v>
      </c>
      <c r="M1481" s="11" t="s">
        <v>15691</v>
      </c>
      <c r="N1481" s="11" t="s">
        <v>15692</v>
      </c>
      <c r="O1481" s="11" t="s">
        <v>447</v>
      </c>
      <c r="P1481" s="11" t="s">
        <v>447</v>
      </c>
      <c r="Q1481" s="11" t="s">
        <v>447</v>
      </c>
      <c r="R1481" s="11" t="s">
        <v>447</v>
      </c>
      <c r="S1481" s="11" t="s">
        <v>447</v>
      </c>
      <c r="T1481" s="11" t="s">
        <v>447</v>
      </c>
    </row>
    <row r="1482" spans="1:20" ht="30">
      <c r="A1482" s="11" t="s">
        <v>8345</v>
      </c>
      <c r="B1482" s="8" t="s">
        <v>8864</v>
      </c>
      <c r="C1482" s="11" t="s">
        <v>838</v>
      </c>
      <c r="D1482" s="11" t="s">
        <v>6747</v>
      </c>
      <c r="E1482" s="11" t="s">
        <v>8346</v>
      </c>
      <c r="F1482" s="9"/>
      <c r="G1482" s="11" t="s">
        <v>8260</v>
      </c>
      <c r="H1482" s="11" t="s">
        <v>716</v>
      </c>
      <c r="I1482" s="11" t="s">
        <v>376</v>
      </c>
      <c r="J1482" s="11" t="s">
        <v>5893</v>
      </c>
      <c r="K1482" s="11" t="s">
        <v>5894</v>
      </c>
      <c r="L1482" s="11" t="s">
        <v>871</v>
      </c>
      <c r="M1482" s="11" t="s">
        <v>1211</v>
      </c>
      <c r="N1482" s="11" t="s">
        <v>8091</v>
      </c>
      <c r="O1482" s="11" t="s">
        <v>8343</v>
      </c>
      <c r="P1482" s="11" t="s">
        <v>8340</v>
      </c>
      <c r="Q1482" s="11" t="s">
        <v>8342</v>
      </c>
      <c r="R1482" s="11" t="s">
        <v>8257</v>
      </c>
      <c r="S1482" s="11" t="s">
        <v>8269</v>
      </c>
      <c r="T1482" s="11" t="s">
        <v>8256</v>
      </c>
    </row>
    <row r="1483" spans="1:20">
      <c r="A1483" t="s">
        <v>15773</v>
      </c>
      <c r="C1483" t="s">
        <v>15715</v>
      </c>
      <c r="D1483" t="s">
        <v>15716</v>
      </c>
    </row>
    <row r="1484" spans="1:20" ht="30">
      <c r="A1484" s="11" t="s">
        <v>6744</v>
      </c>
      <c r="B1484" s="8" t="s">
        <v>8869</v>
      </c>
      <c r="C1484" s="11" t="s">
        <v>6746</v>
      </c>
      <c r="D1484" s="11" t="s">
        <v>6747</v>
      </c>
      <c r="E1484" s="11" t="s">
        <v>6748</v>
      </c>
      <c r="F1484" s="9"/>
      <c r="G1484" s="11" t="s">
        <v>6319</v>
      </c>
      <c r="H1484" s="11" t="s">
        <v>716</v>
      </c>
      <c r="I1484" s="11" t="s">
        <v>166</v>
      </c>
      <c r="J1484" s="11" t="s">
        <v>5893</v>
      </c>
      <c r="K1484" s="11" t="s">
        <v>5894</v>
      </c>
      <c r="L1484" s="11" t="s">
        <v>6745</v>
      </c>
      <c r="M1484" s="11" t="s">
        <v>1211</v>
      </c>
      <c r="N1484" s="11" t="s">
        <v>716</v>
      </c>
      <c r="O1484" s="11" t="s">
        <v>6725</v>
      </c>
      <c r="P1484" s="11" t="s">
        <v>6736</v>
      </c>
      <c r="Q1484" s="11" t="s">
        <v>6724</v>
      </c>
      <c r="R1484" s="11" t="s">
        <v>6654</v>
      </c>
      <c r="S1484" s="11" t="s">
        <v>6651</v>
      </c>
      <c r="T1484" s="11" t="s">
        <v>6653</v>
      </c>
    </row>
    <row r="1485" spans="1:20" ht="30">
      <c r="A1485" s="11" t="s">
        <v>15483</v>
      </c>
      <c r="B1485" s="8" t="s">
        <v>8880</v>
      </c>
      <c r="C1485" s="11" t="s">
        <v>226</v>
      </c>
      <c r="D1485" s="11" t="s">
        <v>15487</v>
      </c>
      <c r="E1485" s="11" t="s">
        <v>15488</v>
      </c>
      <c r="F1485" s="9"/>
      <c r="G1485" s="11" t="s">
        <v>15439</v>
      </c>
      <c r="H1485" s="11" t="s">
        <v>54</v>
      </c>
      <c r="I1485" s="11" t="s">
        <v>53</v>
      </c>
      <c r="J1485" s="11" t="s">
        <v>15485</v>
      </c>
      <c r="K1485" s="11" t="s">
        <v>15486</v>
      </c>
      <c r="L1485" s="11" t="s">
        <v>2138</v>
      </c>
      <c r="M1485" s="11" t="s">
        <v>15437</v>
      </c>
      <c r="N1485" s="11" t="s">
        <v>15438</v>
      </c>
      <c r="O1485" s="11" t="s">
        <v>447</v>
      </c>
      <c r="P1485" s="11" t="s">
        <v>15442</v>
      </c>
      <c r="Q1485" s="11" t="s">
        <v>447</v>
      </c>
      <c r="R1485" s="11" t="s">
        <v>15447</v>
      </c>
      <c r="S1485" s="11" t="s">
        <v>15444</v>
      </c>
      <c r="T1485" s="11" t="s">
        <v>15446</v>
      </c>
    </row>
    <row r="1486" spans="1:20" ht="45">
      <c r="A1486" s="11" t="s">
        <v>15655</v>
      </c>
      <c r="B1486" s="8" t="s">
        <v>8887</v>
      </c>
      <c r="C1486" s="11" t="s">
        <v>88</v>
      </c>
      <c r="D1486" s="11" t="s">
        <v>15487</v>
      </c>
      <c r="E1486" s="11" t="s">
        <v>15656</v>
      </c>
      <c r="F1486" s="9"/>
      <c r="G1486" s="11" t="s">
        <v>15439</v>
      </c>
      <c r="H1486" s="11" t="s">
        <v>54</v>
      </c>
      <c r="I1486" s="11" t="s">
        <v>53</v>
      </c>
      <c r="J1486" s="11" t="s">
        <v>15636</v>
      </c>
      <c r="K1486" s="11" t="s">
        <v>15653</v>
      </c>
      <c r="L1486" s="11" t="s">
        <v>6124</v>
      </c>
      <c r="M1486" s="11" t="s">
        <v>15628</v>
      </c>
      <c r="N1486" s="11" t="s">
        <v>15629</v>
      </c>
      <c r="O1486" s="11" t="s">
        <v>15647</v>
      </c>
      <c r="P1486" s="11" t="s">
        <v>15644</v>
      </c>
      <c r="Q1486" s="11" t="s">
        <v>15646</v>
      </c>
      <c r="R1486" s="11" t="s">
        <v>15635</v>
      </c>
      <c r="S1486" s="11" t="s">
        <v>15632</v>
      </c>
      <c r="T1486" s="11" t="s">
        <v>15634</v>
      </c>
    </row>
    <row r="1487" spans="1:20" ht="60">
      <c r="A1487" s="11" t="s">
        <v>527</v>
      </c>
      <c r="B1487" s="8" t="s">
        <v>8891</v>
      </c>
      <c r="C1487" s="11" t="s">
        <v>567</v>
      </c>
      <c r="D1487" s="11" t="s">
        <v>568</v>
      </c>
      <c r="E1487" s="11" t="s">
        <v>569</v>
      </c>
      <c r="F1487" s="9"/>
      <c r="G1487" s="11" t="s">
        <v>51</v>
      </c>
      <c r="H1487" s="11" t="s">
        <v>54</v>
      </c>
      <c r="I1487" s="11" t="s">
        <v>53</v>
      </c>
      <c r="J1487" s="11" t="s">
        <v>564</v>
      </c>
      <c r="K1487" s="11" t="s">
        <v>565</v>
      </c>
      <c r="L1487" s="11" t="s">
        <v>566</v>
      </c>
      <c r="M1487" s="11" t="s">
        <v>455</v>
      </c>
      <c r="N1487" s="11" t="s">
        <v>456</v>
      </c>
      <c r="O1487" s="11" t="s">
        <v>462</v>
      </c>
      <c r="P1487" s="11" t="s">
        <v>459</v>
      </c>
      <c r="Q1487" s="11" t="s">
        <v>461</v>
      </c>
      <c r="R1487" s="11" t="s">
        <v>63</v>
      </c>
      <c r="S1487" s="11" t="s">
        <v>60</v>
      </c>
      <c r="T1487" s="11" t="s">
        <v>62</v>
      </c>
    </row>
    <row r="1488" spans="1:20" ht="30">
      <c r="A1488" s="11" t="s">
        <v>9945</v>
      </c>
      <c r="B1488" s="8" t="s">
        <v>8896</v>
      </c>
      <c r="C1488" s="11" t="s">
        <v>328</v>
      </c>
      <c r="D1488" s="11" t="s">
        <v>10041</v>
      </c>
      <c r="E1488" s="11" t="s">
        <v>10042</v>
      </c>
      <c r="F1488" s="9"/>
      <c r="G1488" s="11" t="s">
        <v>9959</v>
      </c>
      <c r="H1488" s="11" t="s">
        <v>716</v>
      </c>
      <c r="I1488" s="11" t="s">
        <v>316</v>
      </c>
      <c r="J1488" s="11" t="s">
        <v>5883</v>
      </c>
      <c r="K1488" s="11" t="s">
        <v>5884</v>
      </c>
      <c r="L1488" s="11" t="s">
        <v>5283</v>
      </c>
      <c r="M1488" s="11" t="s">
        <v>1211</v>
      </c>
      <c r="N1488" s="11" t="s">
        <v>10040</v>
      </c>
      <c r="O1488" s="11" t="s">
        <v>9988</v>
      </c>
      <c r="P1488" s="11" t="s">
        <v>9985</v>
      </c>
      <c r="Q1488" s="11" t="s">
        <v>9987</v>
      </c>
      <c r="R1488" s="11" t="s">
        <v>5882</v>
      </c>
      <c r="S1488" s="11" t="s">
        <v>5879</v>
      </c>
      <c r="T1488" s="11" t="s">
        <v>5881</v>
      </c>
    </row>
    <row r="1489" spans="1:20" ht="30">
      <c r="A1489" s="11" t="s">
        <v>12811</v>
      </c>
      <c r="B1489" s="8" t="s">
        <v>8900</v>
      </c>
      <c r="C1489" s="11" t="s">
        <v>328</v>
      </c>
      <c r="D1489" s="11" t="s">
        <v>10041</v>
      </c>
      <c r="E1489" s="11" t="s">
        <v>12812</v>
      </c>
      <c r="F1489" s="9"/>
      <c r="G1489" s="11" t="s">
        <v>12744</v>
      </c>
      <c r="H1489" s="11" t="s">
        <v>716</v>
      </c>
      <c r="I1489" s="11" t="s">
        <v>224</v>
      </c>
      <c r="J1489" s="11" t="s">
        <v>5893</v>
      </c>
      <c r="K1489" s="11" t="s">
        <v>5894</v>
      </c>
      <c r="L1489" s="11" t="s">
        <v>5848</v>
      </c>
      <c r="M1489" s="11" t="s">
        <v>1211</v>
      </c>
      <c r="N1489" s="11" t="s">
        <v>11163</v>
      </c>
      <c r="O1489" s="11" t="s">
        <v>12782</v>
      </c>
      <c r="P1489" s="11" t="s">
        <v>12791</v>
      </c>
      <c r="Q1489" s="11" t="s">
        <v>12781</v>
      </c>
      <c r="R1489" s="11" t="s">
        <v>12728</v>
      </c>
      <c r="S1489" s="11" t="s">
        <v>12739</v>
      </c>
      <c r="T1489" s="11" t="s">
        <v>12727</v>
      </c>
    </row>
    <row r="1490" spans="1:20">
      <c r="A1490" s="11" t="s">
        <v>14470</v>
      </c>
      <c r="B1490" s="8" t="s">
        <v>8903</v>
      </c>
      <c r="C1490" s="11" t="s">
        <v>437</v>
      </c>
      <c r="D1490" s="11" t="s">
        <v>10041</v>
      </c>
      <c r="E1490" s="11" t="s">
        <v>14471</v>
      </c>
      <c r="F1490" s="9"/>
      <c r="G1490" s="11" t="s">
        <v>14448</v>
      </c>
      <c r="H1490" s="11" t="s">
        <v>716</v>
      </c>
      <c r="I1490" s="11" t="s">
        <v>1520</v>
      </c>
      <c r="J1490" s="11" t="s">
        <v>5893</v>
      </c>
      <c r="K1490" s="11" t="s">
        <v>5894</v>
      </c>
      <c r="L1490" s="11" t="s">
        <v>8727</v>
      </c>
      <c r="M1490" s="11" t="s">
        <v>1211</v>
      </c>
      <c r="N1490" s="11" t="s">
        <v>7115</v>
      </c>
      <c r="O1490" s="11" t="s">
        <v>14445</v>
      </c>
      <c r="P1490" s="11" t="s">
        <v>14459</v>
      </c>
      <c r="Q1490" s="11" t="s">
        <v>14444</v>
      </c>
      <c r="R1490" s="11" t="s">
        <v>14454</v>
      </c>
      <c r="S1490" s="11" t="s">
        <v>14451</v>
      </c>
      <c r="T1490" s="11" t="s">
        <v>14453</v>
      </c>
    </row>
    <row r="1491" spans="1:20" ht="30">
      <c r="A1491" s="11" t="s">
        <v>14251</v>
      </c>
      <c r="B1491" s="8" t="s">
        <v>8908</v>
      </c>
      <c r="C1491" s="11" t="s">
        <v>251</v>
      </c>
      <c r="D1491" s="11" t="s">
        <v>10041</v>
      </c>
      <c r="E1491" s="11" t="s">
        <v>14252</v>
      </c>
      <c r="F1491" s="9"/>
      <c r="G1491" s="11" t="s">
        <v>14244</v>
      </c>
      <c r="H1491" s="11" t="s">
        <v>716</v>
      </c>
      <c r="I1491" s="11" t="s">
        <v>1520</v>
      </c>
      <c r="J1491" s="11" t="s">
        <v>5893</v>
      </c>
      <c r="K1491" s="11" t="s">
        <v>5894</v>
      </c>
      <c r="L1491" s="11" t="s">
        <v>11372</v>
      </c>
      <c r="M1491" s="11" t="s">
        <v>1211</v>
      </c>
      <c r="N1491" s="11" t="s">
        <v>716</v>
      </c>
      <c r="O1491" s="11" t="s">
        <v>447</v>
      </c>
      <c r="P1491" s="11" t="s">
        <v>5907</v>
      </c>
      <c r="Q1491" s="11" t="s">
        <v>447</v>
      </c>
      <c r="R1491" s="11" t="s">
        <v>14230</v>
      </c>
      <c r="S1491" s="11" t="s">
        <v>14248</v>
      </c>
      <c r="T1491" s="11" t="s">
        <v>14229</v>
      </c>
    </row>
    <row r="1492" spans="1:20">
      <c r="A1492" t="s">
        <v>15774</v>
      </c>
      <c r="C1492" t="s">
        <v>15715</v>
      </c>
      <c r="D1492" t="s">
        <v>15716</v>
      </c>
    </row>
    <row r="1493" spans="1:20" ht="30">
      <c r="A1493" s="11" t="s">
        <v>14162</v>
      </c>
      <c r="B1493" s="8" t="s">
        <v>8912</v>
      </c>
      <c r="C1493" s="11" t="s">
        <v>4691</v>
      </c>
      <c r="D1493" s="11" t="s">
        <v>8833</v>
      </c>
      <c r="E1493" s="11" t="s">
        <v>14163</v>
      </c>
      <c r="F1493" s="9"/>
      <c r="G1493" s="11" t="s">
        <v>14150</v>
      </c>
      <c r="H1493" s="11" t="s">
        <v>716</v>
      </c>
      <c r="I1493" s="11" t="s">
        <v>399</v>
      </c>
      <c r="J1493" s="11" t="s">
        <v>5893</v>
      </c>
      <c r="K1493" s="11" t="s">
        <v>5894</v>
      </c>
      <c r="L1493" s="11" t="s">
        <v>5985</v>
      </c>
      <c r="M1493" s="11" t="s">
        <v>1211</v>
      </c>
      <c r="N1493" s="11" t="s">
        <v>716</v>
      </c>
      <c r="O1493" s="11" t="s">
        <v>14156</v>
      </c>
      <c r="P1493" s="11" t="s">
        <v>14153</v>
      </c>
      <c r="Q1493" s="11" t="s">
        <v>14155</v>
      </c>
      <c r="R1493" s="11" t="s">
        <v>14112</v>
      </c>
      <c r="S1493" s="11" t="s">
        <v>14109</v>
      </c>
      <c r="T1493" s="11" t="s">
        <v>14111</v>
      </c>
    </row>
    <row r="1494" spans="1:20" ht="30">
      <c r="A1494" s="11" t="s">
        <v>8832</v>
      </c>
      <c r="B1494" s="8" t="s">
        <v>8915</v>
      </c>
      <c r="C1494" s="11" t="s">
        <v>1237</v>
      </c>
      <c r="D1494" s="11" t="s">
        <v>8833</v>
      </c>
      <c r="E1494" s="11" t="s">
        <v>8834</v>
      </c>
      <c r="F1494" s="9"/>
      <c r="G1494" s="11" t="s">
        <v>8666</v>
      </c>
      <c r="H1494" s="11" t="s">
        <v>716</v>
      </c>
      <c r="I1494" s="11" t="s">
        <v>287</v>
      </c>
      <c r="J1494" s="11" t="s">
        <v>5893</v>
      </c>
      <c r="K1494" s="11" t="s">
        <v>5894</v>
      </c>
      <c r="L1494" s="11" t="s">
        <v>7563</v>
      </c>
      <c r="M1494" s="11" t="s">
        <v>1211</v>
      </c>
      <c r="N1494" s="11" t="s">
        <v>8487</v>
      </c>
      <c r="O1494" s="11" t="s">
        <v>8661</v>
      </c>
      <c r="P1494" s="11" t="s">
        <v>8815</v>
      </c>
      <c r="Q1494" s="11" t="s">
        <v>8660</v>
      </c>
      <c r="R1494" s="11" t="s">
        <v>8672</v>
      </c>
      <c r="S1494" s="11" t="s">
        <v>8669</v>
      </c>
      <c r="T1494" s="11" t="s">
        <v>8671</v>
      </c>
    </row>
    <row r="1495" spans="1:20" ht="30">
      <c r="A1495" s="11" t="s">
        <v>5350</v>
      </c>
      <c r="B1495" s="8" t="s">
        <v>8922</v>
      </c>
      <c r="C1495" s="11" t="s">
        <v>2375</v>
      </c>
      <c r="D1495" s="11" t="s">
        <v>3555</v>
      </c>
      <c r="E1495" s="11" t="s">
        <v>5352</v>
      </c>
      <c r="F1495" s="9">
        <v>79811009717</v>
      </c>
      <c r="G1495" s="11" t="s">
        <v>5324</v>
      </c>
      <c r="H1495" s="11" t="s">
        <v>716</v>
      </c>
      <c r="I1495" s="11" t="s">
        <v>53</v>
      </c>
      <c r="J1495" s="11" t="s">
        <v>5344</v>
      </c>
      <c r="K1495" s="11" t="s">
        <v>5318</v>
      </c>
      <c r="L1495" s="11" t="s">
        <v>5351</v>
      </c>
      <c r="M1495" s="11" t="s">
        <v>5341</v>
      </c>
      <c r="N1495" s="11" t="s">
        <v>5287</v>
      </c>
      <c r="O1495" s="11" t="s">
        <v>5331</v>
      </c>
      <c r="P1495" s="11" t="s">
        <v>5328</v>
      </c>
      <c r="Q1495" s="11" t="s">
        <v>5330</v>
      </c>
      <c r="R1495" s="11" t="s">
        <v>5310</v>
      </c>
      <c r="S1495" s="11" t="s">
        <v>5307</v>
      </c>
      <c r="T1495" s="11" t="s">
        <v>5309</v>
      </c>
    </row>
    <row r="1496" spans="1:20" ht="30">
      <c r="A1496" s="11" t="s">
        <v>3553</v>
      </c>
      <c r="B1496" s="8" t="s">
        <v>8928</v>
      </c>
      <c r="C1496" s="11" t="s">
        <v>77</v>
      </c>
      <c r="D1496" s="11" t="s">
        <v>3555</v>
      </c>
      <c r="E1496" s="11" t="s">
        <v>3556</v>
      </c>
      <c r="F1496" s="9"/>
      <c r="G1496" s="11" t="s">
        <v>2670</v>
      </c>
      <c r="H1496" s="11" t="s">
        <v>716</v>
      </c>
      <c r="I1496" s="11" t="s">
        <v>53</v>
      </c>
      <c r="J1496" s="11" t="s">
        <v>3356</v>
      </c>
      <c r="K1496" s="11" t="s">
        <v>3357</v>
      </c>
      <c r="L1496" s="11" t="s">
        <v>3554</v>
      </c>
      <c r="M1496" s="11" t="s">
        <v>3348</v>
      </c>
      <c r="N1496" s="11" t="s">
        <v>3349</v>
      </c>
      <c r="O1496" s="11" t="s">
        <v>3542</v>
      </c>
      <c r="P1496" s="11" t="s">
        <v>3539</v>
      </c>
      <c r="Q1496" s="11" t="s">
        <v>3541</v>
      </c>
      <c r="R1496" s="11" t="s">
        <v>3355</v>
      </c>
      <c r="S1496" s="11" t="s">
        <v>3352</v>
      </c>
      <c r="T1496" s="11" t="s">
        <v>3354</v>
      </c>
    </row>
    <row r="1497" spans="1:20" ht="60">
      <c r="A1497" s="11" t="s">
        <v>828</v>
      </c>
      <c r="B1497" s="8" t="s">
        <v>8933</v>
      </c>
      <c r="C1497" s="11" t="s">
        <v>701</v>
      </c>
      <c r="D1497" s="11" t="s">
        <v>830</v>
      </c>
      <c r="E1497" s="11" t="s">
        <v>831</v>
      </c>
      <c r="F1497" s="19">
        <v>79856100629</v>
      </c>
      <c r="G1497" s="11" t="s">
        <v>793</v>
      </c>
      <c r="H1497" s="11" t="s">
        <v>716</v>
      </c>
      <c r="I1497" s="11" t="s">
        <v>53</v>
      </c>
      <c r="J1497" s="11" t="s">
        <v>797</v>
      </c>
      <c r="K1497" s="11" t="s">
        <v>798</v>
      </c>
      <c r="L1497" s="11" t="s">
        <v>829</v>
      </c>
      <c r="M1497" s="11" t="s">
        <v>791</v>
      </c>
      <c r="N1497" s="11" t="s">
        <v>792</v>
      </c>
      <c r="O1497" s="11" t="s">
        <v>787</v>
      </c>
      <c r="P1497" s="11" t="s">
        <v>805</v>
      </c>
      <c r="Q1497" s="11" t="s">
        <v>786</v>
      </c>
      <c r="R1497" s="11" t="s">
        <v>728</v>
      </c>
      <c r="S1497" s="11" t="s">
        <v>725</v>
      </c>
      <c r="T1497" s="11" t="s">
        <v>727</v>
      </c>
    </row>
    <row r="1498" spans="1:20" ht="30">
      <c r="A1498" s="11" t="s">
        <v>3760</v>
      </c>
      <c r="B1498" s="8" t="s">
        <v>8937</v>
      </c>
      <c r="C1498" s="11" t="s">
        <v>304</v>
      </c>
      <c r="D1498" s="11" t="s">
        <v>3762</v>
      </c>
      <c r="E1498" s="11" t="s">
        <v>3763</v>
      </c>
      <c r="F1498" s="9"/>
      <c r="G1498" s="11" t="s">
        <v>2186</v>
      </c>
      <c r="H1498" s="11" t="s">
        <v>716</v>
      </c>
      <c r="I1498" s="11" t="s">
        <v>53</v>
      </c>
      <c r="J1498" s="11" t="s">
        <v>2194</v>
      </c>
      <c r="K1498" s="11" t="s">
        <v>3609</v>
      </c>
      <c r="L1498" s="11" t="s">
        <v>3761</v>
      </c>
      <c r="M1498" s="11" t="s">
        <v>2184</v>
      </c>
      <c r="N1498" s="11" t="s">
        <v>2185</v>
      </c>
      <c r="O1498" s="11" t="s">
        <v>3744</v>
      </c>
      <c r="P1498" s="11" t="s">
        <v>3741</v>
      </c>
      <c r="Q1498" s="11" t="s">
        <v>3743</v>
      </c>
      <c r="R1498" s="11" t="s">
        <v>3355</v>
      </c>
      <c r="S1498" s="11" t="s">
        <v>3352</v>
      </c>
      <c r="T1498" s="11" t="s">
        <v>3354</v>
      </c>
    </row>
    <row r="1499" spans="1:20" ht="30">
      <c r="A1499" s="11" t="s">
        <v>6208</v>
      </c>
      <c r="B1499" s="8" t="s">
        <v>8941</v>
      </c>
      <c r="C1499" s="11" t="s">
        <v>208</v>
      </c>
      <c r="D1499" s="11" t="s">
        <v>6209</v>
      </c>
      <c r="E1499" s="11" t="s">
        <v>6210</v>
      </c>
      <c r="F1499" s="9"/>
      <c r="G1499" s="11" t="s">
        <v>6052</v>
      </c>
      <c r="H1499" s="11" t="s">
        <v>716</v>
      </c>
      <c r="I1499" s="11" t="s">
        <v>166</v>
      </c>
      <c r="J1499" s="11" t="s">
        <v>5893</v>
      </c>
      <c r="K1499" s="11" t="s">
        <v>5894</v>
      </c>
      <c r="L1499" s="11" t="s">
        <v>3815</v>
      </c>
      <c r="M1499" s="11" t="s">
        <v>1211</v>
      </c>
      <c r="N1499" s="11" t="s">
        <v>716</v>
      </c>
      <c r="O1499" s="11" t="s">
        <v>6196</v>
      </c>
      <c r="P1499" s="11" t="s">
        <v>6205</v>
      </c>
      <c r="Q1499" s="11" t="s">
        <v>6195</v>
      </c>
      <c r="R1499" s="11" t="s">
        <v>5962</v>
      </c>
      <c r="S1499" s="11" t="s">
        <v>5959</v>
      </c>
      <c r="T1499" s="11" t="s">
        <v>5961</v>
      </c>
    </row>
    <row r="1500" spans="1:20" ht="30">
      <c r="A1500" s="11" t="s">
        <v>10075</v>
      </c>
      <c r="B1500" s="8" t="s">
        <v>8946</v>
      </c>
      <c r="C1500" s="11" t="s">
        <v>615</v>
      </c>
      <c r="D1500" s="11" t="s">
        <v>10077</v>
      </c>
      <c r="E1500" s="11" t="s">
        <v>10078</v>
      </c>
      <c r="F1500" s="9"/>
      <c r="G1500" s="11" t="s">
        <v>10047</v>
      </c>
      <c r="H1500" s="11" t="s">
        <v>716</v>
      </c>
      <c r="I1500" s="11" t="s">
        <v>316</v>
      </c>
      <c r="J1500" s="11" t="s">
        <v>5893</v>
      </c>
      <c r="K1500" s="11" t="s">
        <v>5894</v>
      </c>
      <c r="L1500" s="11" t="s">
        <v>10076</v>
      </c>
      <c r="M1500" s="11" t="s">
        <v>1211</v>
      </c>
      <c r="N1500" s="11" t="s">
        <v>716</v>
      </c>
      <c r="O1500" s="11" t="s">
        <v>10053</v>
      </c>
      <c r="P1500" s="11" t="s">
        <v>10050</v>
      </c>
      <c r="Q1500" s="11" t="s">
        <v>10052</v>
      </c>
      <c r="R1500" s="11" t="s">
        <v>9945</v>
      </c>
      <c r="S1500" s="11" t="s">
        <v>9942</v>
      </c>
      <c r="T1500" s="11" t="s">
        <v>9944</v>
      </c>
    </row>
    <row r="1501" spans="1:20" ht="30">
      <c r="A1501" s="11" t="s">
        <v>14646</v>
      </c>
      <c r="B1501" s="8" t="s">
        <v>8951</v>
      </c>
      <c r="C1501" s="11" t="s">
        <v>13883</v>
      </c>
      <c r="D1501" s="11" t="s">
        <v>14647</v>
      </c>
      <c r="E1501" s="11" t="s">
        <v>14648</v>
      </c>
      <c r="F1501" s="9"/>
      <c r="G1501" s="11" t="s">
        <v>14572</v>
      </c>
      <c r="H1501" s="11" t="s">
        <v>716</v>
      </c>
      <c r="I1501" s="11" t="s">
        <v>1520</v>
      </c>
      <c r="J1501" s="11" t="s">
        <v>5893</v>
      </c>
      <c r="K1501" s="11" t="s">
        <v>5894</v>
      </c>
      <c r="L1501" s="11" t="s">
        <v>5994</v>
      </c>
      <c r="M1501" s="11" t="s">
        <v>1211</v>
      </c>
      <c r="N1501" s="11" t="s">
        <v>8487</v>
      </c>
      <c r="O1501" s="11" t="s">
        <v>14636</v>
      </c>
      <c r="P1501" s="11" t="s">
        <v>14633</v>
      </c>
      <c r="Q1501" s="11" t="s">
        <v>14635</v>
      </c>
      <c r="R1501" s="11" t="s">
        <v>14578</v>
      </c>
      <c r="S1501" s="11" t="s">
        <v>14575</v>
      </c>
      <c r="T1501" s="11" t="s">
        <v>14577</v>
      </c>
    </row>
    <row r="1502" spans="1:20" ht="45">
      <c r="A1502" s="11" t="s">
        <v>4541</v>
      </c>
      <c r="B1502" s="8" t="s">
        <v>8955</v>
      </c>
      <c r="C1502" s="11" t="s">
        <v>1371</v>
      </c>
      <c r="D1502" s="11" t="s">
        <v>4544</v>
      </c>
      <c r="E1502" s="11" t="s">
        <v>4545</v>
      </c>
      <c r="F1502" s="9"/>
      <c r="G1502" s="11" t="s">
        <v>1682</v>
      </c>
      <c r="H1502" s="11" t="s">
        <v>752</v>
      </c>
      <c r="I1502" s="11" t="s">
        <v>53</v>
      </c>
      <c r="J1502" s="11" t="s">
        <v>4538</v>
      </c>
      <c r="K1502" s="11" t="s">
        <v>4539</v>
      </c>
      <c r="L1502" s="11" t="s">
        <v>4542</v>
      </c>
      <c r="M1502" s="11" t="s">
        <v>4444</v>
      </c>
      <c r="N1502" s="11" t="s">
        <v>4445</v>
      </c>
      <c r="O1502" s="11" t="s">
        <v>4549</v>
      </c>
      <c r="P1502" s="11" t="s">
        <v>4546</v>
      </c>
      <c r="Q1502" s="11" t="s">
        <v>4548</v>
      </c>
      <c r="R1502" s="11" t="s">
        <v>4380</v>
      </c>
      <c r="S1502" s="11" t="s">
        <v>4377</v>
      </c>
      <c r="T1502" s="11" t="s">
        <v>4379</v>
      </c>
    </row>
    <row r="1503" spans="1:20" ht="30">
      <c r="A1503" s="11" t="s">
        <v>8929</v>
      </c>
      <c r="B1503" s="8" t="s">
        <v>8966</v>
      </c>
      <c r="C1503" s="11" t="s">
        <v>537</v>
      </c>
      <c r="D1503" s="11" t="s">
        <v>8931</v>
      </c>
      <c r="E1503" s="11" t="s">
        <v>8932</v>
      </c>
      <c r="F1503" s="9"/>
      <c r="G1503" s="11" t="s">
        <v>8874</v>
      </c>
      <c r="H1503" s="11" t="s">
        <v>716</v>
      </c>
      <c r="I1503" s="11" t="s">
        <v>287</v>
      </c>
      <c r="J1503" s="11" t="s">
        <v>5893</v>
      </c>
      <c r="K1503" s="11" t="s">
        <v>5894</v>
      </c>
      <c r="L1503" s="11" t="s">
        <v>8930</v>
      </c>
      <c r="M1503" s="11" t="s">
        <v>1211</v>
      </c>
      <c r="N1503" s="11" t="s">
        <v>8919</v>
      </c>
      <c r="O1503" s="11" t="s">
        <v>8916</v>
      </c>
      <c r="P1503" s="11" t="s">
        <v>8926</v>
      </c>
      <c r="Q1503" s="11" t="s">
        <v>8915</v>
      </c>
      <c r="R1503" s="11" t="s">
        <v>8879</v>
      </c>
      <c r="S1503" s="11" t="s">
        <v>8876</v>
      </c>
      <c r="T1503" s="11" t="s">
        <v>8878</v>
      </c>
    </row>
    <row r="1504" spans="1:20" ht="30">
      <c r="A1504" s="11" t="s">
        <v>3175</v>
      </c>
      <c r="B1504" s="8" t="s">
        <v>8970</v>
      </c>
      <c r="C1504" s="11" t="s">
        <v>133</v>
      </c>
      <c r="D1504" s="11" t="s">
        <v>3177</v>
      </c>
      <c r="E1504" s="11" t="s">
        <v>3178</v>
      </c>
      <c r="F1504" s="9"/>
      <c r="G1504" s="11" t="s">
        <v>2186</v>
      </c>
      <c r="H1504" s="11" t="s">
        <v>716</v>
      </c>
      <c r="I1504" s="11" t="s">
        <v>53</v>
      </c>
      <c r="J1504" s="11" t="s">
        <v>2194</v>
      </c>
      <c r="K1504" s="11" t="s">
        <v>2195</v>
      </c>
      <c r="L1504" s="11" t="s">
        <v>3176</v>
      </c>
      <c r="M1504" s="11" t="s">
        <v>2184</v>
      </c>
      <c r="N1504" s="11" t="s">
        <v>2985</v>
      </c>
      <c r="O1504" s="11" t="s">
        <v>3163</v>
      </c>
      <c r="P1504" s="11" t="s">
        <v>3160</v>
      </c>
      <c r="Q1504" s="11" t="s">
        <v>3162</v>
      </c>
      <c r="R1504" s="11" t="s">
        <v>3054</v>
      </c>
      <c r="S1504" s="11" t="s">
        <v>3051</v>
      </c>
      <c r="T1504" s="11" t="s">
        <v>3053</v>
      </c>
    </row>
    <row r="1505" spans="1:20" ht="30">
      <c r="A1505" s="11" t="s">
        <v>14566</v>
      </c>
      <c r="B1505" s="8" t="s">
        <v>8974</v>
      </c>
      <c r="C1505" s="11" t="s">
        <v>838</v>
      </c>
      <c r="D1505" s="11" t="s">
        <v>7608</v>
      </c>
      <c r="E1505" s="11" t="s">
        <v>14567</v>
      </c>
      <c r="F1505" s="9"/>
      <c r="G1505" s="11" t="s">
        <v>14557</v>
      </c>
      <c r="H1505" s="11" t="s">
        <v>716</v>
      </c>
      <c r="I1505" s="11" t="s">
        <v>1520</v>
      </c>
      <c r="J1505" s="11" t="s">
        <v>6243</v>
      </c>
      <c r="K1505" s="11" t="s">
        <v>7518</v>
      </c>
      <c r="L1505" s="11" t="s">
        <v>1419</v>
      </c>
      <c r="M1505" s="11" t="s">
        <v>1211</v>
      </c>
      <c r="N1505" s="11" t="s">
        <v>14563</v>
      </c>
      <c r="O1505" s="11" t="s">
        <v>14454</v>
      </c>
      <c r="P1505" s="11" t="s">
        <v>14451</v>
      </c>
      <c r="Q1505" s="11" t="s">
        <v>14453</v>
      </c>
      <c r="R1505" s="11" t="s">
        <v>14238</v>
      </c>
      <c r="S1505" s="11" t="s">
        <v>14235</v>
      </c>
      <c r="T1505" s="11" t="s">
        <v>14237</v>
      </c>
    </row>
    <row r="1506" spans="1:20" ht="30">
      <c r="A1506" s="11" t="s">
        <v>11873</v>
      </c>
      <c r="B1506" s="8" t="s">
        <v>8978</v>
      </c>
      <c r="C1506" s="11" t="s">
        <v>1414</v>
      </c>
      <c r="D1506" s="11" t="s">
        <v>7608</v>
      </c>
      <c r="E1506" s="11" t="s">
        <v>11874</v>
      </c>
      <c r="F1506" s="9"/>
      <c r="G1506" s="11" t="s">
        <v>11664</v>
      </c>
      <c r="H1506" s="11" t="s">
        <v>716</v>
      </c>
      <c r="I1506" s="11" t="s">
        <v>1816</v>
      </c>
      <c r="J1506" s="11" t="s">
        <v>5908</v>
      </c>
      <c r="K1506" s="11" t="s">
        <v>5909</v>
      </c>
      <c r="L1506" s="11" t="s">
        <v>613</v>
      </c>
      <c r="M1506" s="11" t="s">
        <v>1211</v>
      </c>
      <c r="N1506" s="11" t="s">
        <v>11163</v>
      </c>
      <c r="O1506" s="11" t="s">
        <v>11670</v>
      </c>
      <c r="P1506" s="11" t="s">
        <v>11667</v>
      </c>
      <c r="Q1506" s="11" t="s">
        <v>11669</v>
      </c>
      <c r="R1506" s="11" t="s">
        <v>11158</v>
      </c>
      <c r="S1506" s="11" t="s">
        <v>11155</v>
      </c>
      <c r="T1506" s="11" t="s">
        <v>11157</v>
      </c>
    </row>
    <row r="1507" spans="1:20" ht="30">
      <c r="A1507" s="11" t="s">
        <v>7592</v>
      </c>
      <c r="B1507" s="8" t="s">
        <v>8982</v>
      </c>
      <c r="C1507" s="11" t="s">
        <v>328</v>
      </c>
      <c r="D1507" s="11" t="s">
        <v>7608</v>
      </c>
      <c r="E1507" s="11" t="s">
        <v>7609</v>
      </c>
      <c r="F1507" s="9"/>
      <c r="G1507" s="11" t="s">
        <v>7567</v>
      </c>
      <c r="H1507" s="11" t="s">
        <v>716</v>
      </c>
      <c r="I1507" s="11" t="s">
        <v>342</v>
      </c>
      <c r="J1507" s="11" t="s">
        <v>5908</v>
      </c>
      <c r="K1507" s="11" t="s">
        <v>5909</v>
      </c>
      <c r="L1507" s="11" t="s">
        <v>7607</v>
      </c>
      <c r="M1507" s="11" t="s">
        <v>1211</v>
      </c>
      <c r="N1507" s="11" t="s">
        <v>7115</v>
      </c>
      <c r="O1507" s="11" t="s">
        <v>7536</v>
      </c>
      <c r="P1507" s="11" t="s">
        <v>7533</v>
      </c>
      <c r="Q1507" s="11" t="s">
        <v>7535</v>
      </c>
      <c r="R1507" s="11" t="s">
        <v>7030</v>
      </c>
      <c r="S1507" s="11" t="s">
        <v>7027</v>
      </c>
      <c r="T1507" s="11" t="s">
        <v>7029</v>
      </c>
    </row>
    <row r="1508" spans="1:20">
      <c r="A1508" t="s">
        <v>15775</v>
      </c>
      <c r="C1508" t="s">
        <v>15715</v>
      </c>
      <c r="D1508" t="s">
        <v>15716</v>
      </c>
    </row>
    <row r="1509" spans="1:20" ht="30">
      <c r="A1509" s="11" t="s">
        <v>3521</v>
      </c>
      <c r="B1509" s="8" t="s">
        <v>8987</v>
      </c>
      <c r="C1509" s="11" t="s">
        <v>133</v>
      </c>
      <c r="D1509" s="11" t="s">
        <v>3522</v>
      </c>
      <c r="E1509" s="11" t="s">
        <v>3523</v>
      </c>
      <c r="F1509" s="9"/>
      <c r="G1509" s="11" t="s">
        <v>2670</v>
      </c>
      <c r="H1509" s="11" t="s">
        <v>716</v>
      </c>
      <c r="I1509" s="11" t="s">
        <v>53</v>
      </c>
      <c r="J1509" s="11" t="s">
        <v>2194</v>
      </c>
      <c r="K1509" s="11" t="s">
        <v>3357</v>
      </c>
      <c r="L1509" s="11" t="s">
        <v>3296</v>
      </c>
      <c r="M1509" s="11" t="s">
        <v>3348</v>
      </c>
      <c r="N1509" s="11" t="s">
        <v>3349</v>
      </c>
      <c r="O1509" s="11" t="s">
        <v>3476</v>
      </c>
      <c r="P1509" s="11" t="s">
        <v>3485</v>
      </c>
      <c r="Q1509" s="11" t="s">
        <v>3475</v>
      </c>
      <c r="R1509" s="11" t="s">
        <v>3355</v>
      </c>
      <c r="S1509" s="11" t="s">
        <v>3352</v>
      </c>
      <c r="T1509" s="11" t="s">
        <v>3354</v>
      </c>
    </row>
    <row r="1510" spans="1:20">
      <c r="A1510" t="s">
        <v>15776</v>
      </c>
      <c r="C1510" t="s">
        <v>15715</v>
      </c>
      <c r="D1510" t="s">
        <v>15716</v>
      </c>
    </row>
    <row r="1511" spans="1:20" ht="45">
      <c r="A1511" s="11" t="s">
        <v>5637</v>
      </c>
      <c r="B1511" s="8" t="s">
        <v>8964</v>
      </c>
      <c r="C1511" s="11" t="s">
        <v>1662</v>
      </c>
      <c r="D1511" s="11" t="s">
        <v>5639</v>
      </c>
      <c r="E1511" s="11" t="s">
        <v>5640</v>
      </c>
      <c r="F1511" s="9"/>
      <c r="G1511" s="11" t="s">
        <v>5374</v>
      </c>
      <c r="H1511" s="11" t="s">
        <v>716</v>
      </c>
      <c r="I1511" s="11" t="s">
        <v>166</v>
      </c>
      <c r="J1511" s="11" t="s">
        <v>1168</v>
      </c>
      <c r="K1511" s="11" t="s">
        <v>5496</v>
      </c>
      <c r="L1511" s="11" t="s">
        <v>2352</v>
      </c>
      <c r="M1511" s="11" t="s">
        <v>5591</v>
      </c>
      <c r="N1511" s="11" t="s">
        <v>5620</v>
      </c>
      <c r="O1511" s="11" t="s">
        <v>5598</v>
      </c>
      <c r="P1511" s="11" t="s">
        <v>5595</v>
      </c>
      <c r="Q1511" s="11" t="s">
        <v>5597</v>
      </c>
      <c r="R1511" s="11" t="s">
        <v>5602</v>
      </c>
      <c r="S1511" s="11" t="s">
        <v>5599</v>
      </c>
      <c r="T1511" s="11" t="s">
        <v>5601</v>
      </c>
    </row>
    <row r="1512" spans="1:20" ht="30">
      <c r="A1512" s="11" t="s">
        <v>12802</v>
      </c>
      <c r="B1512" s="8" t="s">
        <v>8992</v>
      </c>
      <c r="C1512" s="11" t="s">
        <v>328</v>
      </c>
      <c r="D1512" s="11" t="s">
        <v>12803</v>
      </c>
      <c r="E1512" s="11" t="s">
        <v>12804</v>
      </c>
      <c r="F1512" s="9"/>
      <c r="G1512" s="11" t="s">
        <v>12744</v>
      </c>
      <c r="H1512" s="11" t="s">
        <v>716</v>
      </c>
      <c r="I1512" s="11" t="s">
        <v>224</v>
      </c>
      <c r="J1512" s="11" t="s">
        <v>5893</v>
      </c>
      <c r="K1512" s="11" t="s">
        <v>5894</v>
      </c>
      <c r="L1512" s="11" t="s">
        <v>12795</v>
      </c>
      <c r="M1512" s="11" t="s">
        <v>1211</v>
      </c>
      <c r="N1512" s="11" t="s">
        <v>11163</v>
      </c>
      <c r="O1512" s="11" t="s">
        <v>12782</v>
      </c>
      <c r="P1512" s="11" t="s">
        <v>12791</v>
      </c>
      <c r="Q1512" s="11" t="s">
        <v>12781</v>
      </c>
      <c r="R1512" s="11" t="s">
        <v>12728</v>
      </c>
      <c r="S1512" s="11" t="s">
        <v>12739</v>
      </c>
      <c r="T1512" s="11" t="s">
        <v>12727</v>
      </c>
    </row>
    <row r="1513" spans="1:20" ht="30">
      <c r="A1513" s="11" t="s">
        <v>2634</v>
      </c>
      <c r="B1513" s="8" t="s">
        <v>8996</v>
      </c>
      <c r="C1513" s="11" t="s">
        <v>1956</v>
      </c>
      <c r="D1513" s="11" t="s">
        <v>2636</v>
      </c>
      <c r="E1513" s="11" t="s">
        <v>2637</v>
      </c>
      <c r="F1513" s="9"/>
      <c r="G1513" s="11" t="s">
        <v>2186</v>
      </c>
      <c r="H1513" s="11" t="s">
        <v>716</v>
      </c>
      <c r="I1513" s="11" t="s">
        <v>53</v>
      </c>
      <c r="J1513" s="11" t="s">
        <v>2194</v>
      </c>
      <c r="K1513" s="11" t="s">
        <v>2195</v>
      </c>
      <c r="L1513" s="11" t="s">
        <v>2635</v>
      </c>
      <c r="M1513" s="11" t="s">
        <v>2184</v>
      </c>
      <c r="N1513" s="11" t="s">
        <v>2185</v>
      </c>
      <c r="O1513" s="11" t="s">
        <v>2605</v>
      </c>
      <c r="P1513" s="11" t="s">
        <v>2602</v>
      </c>
      <c r="Q1513" s="11" t="s">
        <v>2604</v>
      </c>
      <c r="R1513" s="11" t="s">
        <v>2385</v>
      </c>
      <c r="S1513" s="11" t="s">
        <v>2382</v>
      </c>
      <c r="T1513" s="11" t="s">
        <v>2384</v>
      </c>
    </row>
    <row r="1514" spans="1:20" ht="30">
      <c r="A1514" s="11" t="s">
        <v>12541</v>
      </c>
      <c r="B1514" s="8" t="s">
        <v>9004</v>
      </c>
      <c r="C1514" s="11" t="s">
        <v>88</v>
      </c>
      <c r="D1514" s="11" t="s">
        <v>2636</v>
      </c>
      <c r="E1514" s="11" t="s">
        <v>12543</v>
      </c>
      <c r="F1514" s="9"/>
      <c r="G1514" s="11" t="s">
        <v>12434</v>
      </c>
      <c r="H1514" s="11" t="s">
        <v>716</v>
      </c>
      <c r="I1514" s="11" t="s">
        <v>224</v>
      </c>
      <c r="J1514" s="11" t="s">
        <v>5893</v>
      </c>
      <c r="K1514" s="11" t="s">
        <v>5894</v>
      </c>
      <c r="L1514" s="11" t="s">
        <v>12542</v>
      </c>
      <c r="M1514" s="11" t="s">
        <v>1211</v>
      </c>
      <c r="N1514" s="11" t="s">
        <v>12533</v>
      </c>
      <c r="O1514" s="11" t="s">
        <v>12539</v>
      </c>
      <c r="P1514" s="11" t="s">
        <v>12536</v>
      </c>
      <c r="Q1514" s="11" t="s">
        <v>12538</v>
      </c>
      <c r="R1514" s="11" t="s">
        <v>12444</v>
      </c>
      <c r="S1514" s="11" t="s">
        <v>12441</v>
      </c>
      <c r="T1514" s="11" t="s">
        <v>12443</v>
      </c>
    </row>
    <row r="1515" spans="1:20" ht="30">
      <c r="A1515" s="11" t="s">
        <v>14789</v>
      </c>
      <c r="B1515" s="8" t="s">
        <v>9010</v>
      </c>
      <c r="C1515" s="11" t="s">
        <v>734</v>
      </c>
      <c r="D1515" s="11" t="s">
        <v>14790</v>
      </c>
      <c r="E1515" s="11" t="s">
        <v>14791</v>
      </c>
      <c r="F1515" s="9"/>
      <c r="G1515" s="11" t="s">
        <v>14699</v>
      </c>
      <c r="H1515" s="11" t="s">
        <v>716</v>
      </c>
      <c r="I1515" s="11" t="s">
        <v>1520</v>
      </c>
      <c r="J1515" s="11" t="s">
        <v>5893</v>
      </c>
      <c r="K1515" s="11" t="s">
        <v>5894</v>
      </c>
      <c r="L1515" s="11" t="s">
        <v>2866</v>
      </c>
      <c r="M1515" s="11" t="s">
        <v>1211</v>
      </c>
      <c r="N1515" s="11" t="s">
        <v>8487</v>
      </c>
      <c r="O1515" s="11" t="s">
        <v>14773</v>
      </c>
      <c r="P1515" s="11" t="s">
        <v>14770</v>
      </c>
      <c r="Q1515" s="11" t="s">
        <v>14772</v>
      </c>
      <c r="R1515" s="11" t="s">
        <v>14708</v>
      </c>
      <c r="S1515" s="11" t="s">
        <v>14705</v>
      </c>
      <c r="T1515" s="11" t="s">
        <v>14707</v>
      </c>
    </row>
    <row r="1516" spans="1:20" ht="30">
      <c r="A1516" s="11" t="s">
        <v>1939</v>
      </c>
      <c r="B1516" s="8" t="s">
        <v>9015</v>
      </c>
      <c r="C1516" s="11" t="s">
        <v>401</v>
      </c>
      <c r="D1516" s="11" t="s">
        <v>1941</v>
      </c>
      <c r="E1516" s="11" t="s">
        <v>1942</v>
      </c>
      <c r="F1516" s="9"/>
      <c r="G1516" s="11" t="s">
        <v>1912</v>
      </c>
      <c r="H1516" s="11" t="s">
        <v>716</v>
      </c>
      <c r="I1516" s="11" t="s">
        <v>53</v>
      </c>
      <c r="J1516" s="11" t="s">
        <v>1923</v>
      </c>
      <c r="K1516" s="11" t="s">
        <v>1924</v>
      </c>
      <c r="L1516" s="11" t="s">
        <v>1940</v>
      </c>
      <c r="M1516" s="11" t="s">
        <v>1910</v>
      </c>
      <c r="N1516" s="11" t="s">
        <v>1911</v>
      </c>
      <c r="O1516" s="11" t="s">
        <v>1935</v>
      </c>
      <c r="P1516" s="11" t="s">
        <v>1932</v>
      </c>
      <c r="Q1516" s="11" t="s">
        <v>1934</v>
      </c>
      <c r="R1516" s="11" t="s">
        <v>1907</v>
      </c>
      <c r="S1516" s="11" t="s">
        <v>1936</v>
      </c>
      <c r="T1516" s="11" t="s">
        <v>1906</v>
      </c>
    </row>
    <row r="1517" spans="1:20" ht="30">
      <c r="A1517" s="11" t="s">
        <v>11540</v>
      </c>
      <c r="B1517" s="8" t="s">
        <v>9018</v>
      </c>
      <c r="C1517" s="11" t="s">
        <v>11541</v>
      </c>
      <c r="D1517" s="11" t="s">
        <v>11542</v>
      </c>
      <c r="E1517" s="11" t="s">
        <v>11543</v>
      </c>
      <c r="F1517" s="9"/>
      <c r="G1517" s="11" t="s">
        <v>11215</v>
      </c>
      <c r="H1517" s="11" t="s">
        <v>716</v>
      </c>
      <c r="I1517" s="11" t="s">
        <v>1816</v>
      </c>
      <c r="J1517" s="11" t="s">
        <v>5893</v>
      </c>
      <c r="K1517" s="11" t="s">
        <v>5894</v>
      </c>
      <c r="L1517" s="11" t="s">
        <v>1236</v>
      </c>
      <c r="M1517" s="11" t="s">
        <v>1211</v>
      </c>
      <c r="N1517" s="11" t="s">
        <v>11151</v>
      </c>
      <c r="O1517" s="11" t="s">
        <v>11391</v>
      </c>
      <c r="P1517" s="11" t="s">
        <v>11388</v>
      </c>
      <c r="Q1517" s="11" t="s">
        <v>11390</v>
      </c>
      <c r="R1517" s="11" t="s">
        <v>11158</v>
      </c>
      <c r="S1517" s="11" t="s">
        <v>11155</v>
      </c>
      <c r="T1517" s="11" t="s">
        <v>11157</v>
      </c>
    </row>
    <row r="1518" spans="1:20" ht="60">
      <c r="A1518" s="11" t="s">
        <v>5398</v>
      </c>
      <c r="B1518" s="8" t="s">
        <v>9023</v>
      </c>
      <c r="C1518" s="11" t="s">
        <v>1397</v>
      </c>
      <c r="D1518" s="11" t="s">
        <v>5412</v>
      </c>
      <c r="E1518" s="11" t="s">
        <v>5413</v>
      </c>
      <c r="F1518" s="9">
        <v>79175601958</v>
      </c>
      <c r="G1518" s="11" t="s">
        <v>5315</v>
      </c>
      <c r="H1518" s="11" t="s">
        <v>716</v>
      </c>
      <c r="I1518" s="11" t="s">
        <v>53</v>
      </c>
      <c r="J1518" s="11" t="s">
        <v>784</v>
      </c>
      <c r="K1518" s="11" t="s">
        <v>5410</v>
      </c>
      <c r="L1518" s="11" t="s">
        <v>5411</v>
      </c>
      <c r="M1518" s="11" t="s">
        <v>5286</v>
      </c>
      <c r="N1518" s="11" t="s">
        <v>5287</v>
      </c>
      <c r="O1518" s="11" t="s">
        <v>5293</v>
      </c>
      <c r="P1518" s="11" t="s">
        <v>5290</v>
      </c>
      <c r="Q1518" s="11" t="s">
        <v>5292</v>
      </c>
      <c r="R1518" s="11" t="s">
        <v>729</v>
      </c>
      <c r="S1518" s="11" t="s">
        <v>991</v>
      </c>
      <c r="T1518" s="11" t="s">
        <v>993</v>
      </c>
    </row>
    <row r="1519" spans="1:20">
      <c r="A1519" s="11" t="s">
        <v>15063</v>
      </c>
      <c r="B1519" s="8" t="s">
        <v>9028</v>
      </c>
      <c r="C1519" s="11" t="s">
        <v>15065</v>
      </c>
      <c r="D1519" s="11" t="s">
        <v>13161</v>
      </c>
      <c r="E1519" s="11" t="s">
        <v>15066</v>
      </c>
      <c r="F1519" s="9"/>
      <c r="G1519" s="11" t="s">
        <v>15039</v>
      </c>
      <c r="H1519" s="11" t="s">
        <v>716</v>
      </c>
      <c r="I1519" s="11" t="s">
        <v>1520</v>
      </c>
      <c r="J1519" s="11" t="s">
        <v>5893</v>
      </c>
      <c r="K1519" s="11" t="s">
        <v>5894</v>
      </c>
      <c r="L1519" s="11" t="s">
        <v>15064</v>
      </c>
      <c r="M1519" s="11" t="s">
        <v>1211</v>
      </c>
      <c r="N1519" s="11" t="s">
        <v>8487</v>
      </c>
      <c r="O1519" s="11" t="s">
        <v>15045</v>
      </c>
      <c r="P1519" s="11" t="s">
        <v>15042</v>
      </c>
      <c r="Q1519" s="11" t="s">
        <v>15044</v>
      </c>
      <c r="R1519" s="11" t="s">
        <v>15029</v>
      </c>
      <c r="S1519" s="11" t="s">
        <v>15046</v>
      </c>
      <c r="T1519" s="11" t="s">
        <v>15028</v>
      </c>
    </row>
    <row r="1520" spans="1:20" ht="30">
      <c r="A1520" s="11" t="s">
        <v>13159</v>
      </c>
      <c r="B1520" s="8" t="s">
        <v>9032</v>
      </c>
      <c r="C1520" s="11" t="s">
        <v>5417</v>
      </c>
      <c r="D1520" s="11" t="s">
        <v>13161</v>
      </c>
      <c r="E1520" s="11" t="s">
        <v>13162</v>
      </c>
      <c r="F1520" s="9"/>
      <c r="G1520" s="11" t="s">
        <v>12127</v>
      </c>
      <c r="H1520" s="11" t="s">
        <v>716</v>
      </c>
      <c r="I1520" s="11" t="s">
        <v>224</v>
      </c>
      <c r="J1520" s="11" t="s">
        <v>5893</v>
      </c>
      <c r="K1520" s="11" t="s">
        <v>5894</v>
      </c>
      <c r="L1520" s="11" t="s">
        <v>13160</v>
      </c>
      <c r="M1520" s="11" t="s">
        <v>1211</v>
      </c>
      <c r="N1520" s="11" t="s">
        <v>11163</v>
      </c>
      <c r="O1520" s="11" t="s">
        <v>13135</v>
      </c>
      <c r="P1520" s="11" t="s">
        <v>13143</v>
      </c>
      <c r="Q1520" s="11" t="s">
        <v>13134</v>
      </c>
      <c r="R1520" s="11" t="s">
        <v>13048</v>
      </c>
      <c r="S1520" s="11" t="s">
        <v>13061</v>
      </c>
      <c r="T1520" s="11" t="s">
        <v>13047</v>
      </c>
    </row>
    <row r="1521" spans="1:20" ht="30">
      <c r="A1521" s="11" t="s">
        <v>15137</v>
      </c>
      <c r="B1521" s="8" t="s">
        <v>9040</v>
      </c>
      <c r="C1521" s="11" t="s">
        <v>13575</v>
      </c>
      <c r="D1521" s="11" t="s">
        <v>13161</v>
      </c>
      <c r="E1521" s="11" t="s">
        <v>15139</v>
      </c>
      <c r="F1521" s="9"/>
      <c r="G1521" s="11" t="s">
        <v>15039</v>
      </c>
      <c r="H1521" s="11" t="s">
        <v>716</v>
      </c>
      <c r="I1521" s="11" t="s">
        <v>1520</v>
      </c>
      <c r="J1521" s="11" t="s">
        <v>5893</v>
      </c>
      <c r="K1521" s="11" t="s">
        <v>5894</v>
      </c>
      <c r="L1521" s="11" t="s">
        <v>15138</v>
      </c>
      <c r="M1521" s="11" t="s">
        <v>1211</v>
      </c>
      <c r="N1521" s="11" t="s">
        <v>8487</v>
      </c>
      <c r="O1521" s="11" t="s">
        <v>15114</v>
      </c>
      <c r="P1521" s="11" t="s">
        <v>15125</v>
      </c>
      <c r="Q1521" s="11" t="s">
        <v>15113</v>
      </c>
      <c r="R1521" s="11" t="s">
        <v>15029</v>
      </c>
      <c r="S1521" s="11" t="s">
        <v>15046</v>
      </c>
      <c r="T1521" s="11" t="s">
        <v>15028</v>
      </c>
    </row>
    <row r="1522" spans="1:20" ht="30">
      <c r="A1522" s="11" t="s">
        <v>6270</v>
      </c>
      <c r="B1522" s="8" t="s">
        <v>9045</v>
      </c>
      <c r="C1522" s="11" t="s">
        <v>6272</v>
      </c>
      <c r="D1522" s="11" t="s">
        <v>6273</v>
      </c>
      <c r="E1522" s="11" t="s">
        <v>6274</v>
      </c>
      <c r="F1522" s="9"/>
      <c r="G1522" s="11" t="s">
        <v>6255</v>
      </c>
      <c r="H1522" s="11" t="s">
        <v>716</v>
      </c>
      <c r="I1522" s="11" t="s">
        <v>166</v>
      </c>
      <c r="J1522" s="11" t="s">
        <v>5893</v>
      </c>
      <c r="K1522" s="11" t="s">
        <v>5894</v>
      </c>
      <c r="L1522" s="11" t="s">
        <v>6271</v>
      </c>
      <c r="M1522" s="11" t="s">
        <v>1211</v>
      </c>
      <c r="N1522" s="11" t="s">
        <v>716</v>
      </c>
      <c r="O1522" s="11" t="s">
        <v>6262</v>
      </c>
      <c r="P1522" s="11" t="s">
        <v>6259</v>
      </c>
      <c r="Q1522" s="11" t="s">
        <v>6261</v>
      </c>
      <c r="R1522" s="11" t="s">
        <v>6266</v>
      </c>
      <c r="S1522" s="11" t="s">
        <v>6263</v>
      </c>
      <c r="T1522" s="11" t="s">
        <v>6265</v>
      </c>
    </row>
    <row r="1523" spans="1:20" ht="30">
      <c r="A1523" s="11" t="s">
        <v>10055</v>
      </c>
      <c r="B1523" s="8" t="s">
        <v>9048</v>
      </c>
      <c r="C1523" s="11" t="s">
        <v>226</v>
      </c>
      <c r="D1523" s="11" t="s">
        <v>10056</v>
      </c>
      <c r="E1523" s="11" t="s">
        <v>10057</v>
      </c>
      <c r="F1523" s="9"/>
      <c r="G1523" s="11" t="s">
        <v>10047</v>
      </c>
      <c r="H1523" s="11" t="s">
        <v>716</v>
      </c>
      <c r="I1523" s="11" t="s">
        <v>316</v>
      </c>
      <c r="J1523" s="11" t="s">
        <v>5893</v>
      </c>
      <c r="K1523" s="11" t="s">
        <v>5894</v>
      </c>
      <c r="L1523" s="11" t="s">
        <v>7137</v>
      </c>
      <c r="M1523" s="11" t="s">
        <v>1211</v>
      </c>
      <c r="N1523" s="11" t="s">
        <v>716</v>
      </c>
      <c r="O1523" s="11" t="s">
        <v>10053</v>
      </c>
      <c r="P1523" s="11" t="s">
        <v>10050</v>
      </c>
      <c r="Q1523" s="11" t="s">
        <v>10052</v>
      </c>
      <c r="R1523" s="11" t="s">
        <v>9945</v>
      </c>
      <c r="S1523" s="11" t="s">
        <v>9942</v>
      </c>
      <c r="T1523" s="11" t="s">
        <v>9944</v>
      </c>
    </row>
    <row r="1524" spans="1:20" ht="30">
      <c r="A1524" s="11" t="s">
        <v>13985</v>
      </c>
      <c r="B1524" s="8" t="s">
        <v>9052</v>
      </c>
      <c r="C1524" s="11" t="s">
        <v>437</v>
      </c>
      <c r="D1524" s="11" t="s">
        <v>13986</v>
      </c>
      <c r="E1524" s="11" t="s">
        <v>13987</v>
      </c>
      <c r="F1524" s="9"/>
      <c r="G1524" s="11" t="s">
        <v>13819</v>
      </c>
      <c r="H1524" s="11" t="s">
        <v>716</v>
      </c>
      <c r="I1524" s="11" t="s">
        <v>399</v>
      </c>
      <c r="J1524" s="11" t="s">
        <v>13918</v>
      </c>
      <c r="K1524" s="11" t="s">
        <v>5894</v>
      </c>
      <c r="L1524" s="11" t="s">
        <v>5948</v>
      </c>
      <c r="M1524" s="11" t="s">
        <v>1211</v>
      </c>
      <c r="N1524" s="11" t="s">
        <v>11163</v>
      </c>
      <c r="O1524" s="11" t="s">
        <v>13964</v>
      </c>
      <c r="P1524" s="11" t="s">
        <v>13961</v>
      </c>
      <c r="Q1524" s="11" t="s">
        <v>13963</v>
      </c>
      <c r="R1524" s="11" t="s">
        <v>447</v>
      </c>
      <c r="S1524" s="11" t="s">
        <v>5883</v>
      </c>
      <c r="T1524" s="11" t="s">
        <v>447</v>
      </c>
    </row>
    <row r="1525" spans="1:20" ht="30">
      <c r="A1525" s="11" t="s">
        <v>6246</v>
      </c>
      <c r="B1525" s="8" t="s">
        <v>9057</v>
      </c>
      <c r="C1525" s="11" t="s">
        <v>6248</v>
      </c>
      <c r="D1525" s="11" t="s">
        <v>6249</v>
      </c>
      <c r="E1525" s="11" t="s">
        <v>6250</v>
      </c>
      <c r="F1525" s="9"/>
      <c r="G1525" s="11" t="s">
        <v>6052</v>
      </c>
      <c r="H1525" s="11" t="s">
        <v>716</v>
      </c>
      <c r="I1525" s="11" t="s">
        <v>166</v>
      </c>
      <c r="J1525" s="11" t="s">
        <v>6243</v>
      </c>
      <c r="K1525" s="11" t="s">
        <v>6244</v>
      </c>
      <c r="L1525" s="11" t="s">
        <v>6247</v>
      </c>
      <c r="M1525" s="11" t="s">
        <v>1211</v>
      </c>
      <c r="N1525" s="11" t="s">
        <v>6096</v>
      </c>
      <c r="O1525" s="11" t="s">
        <v>5962</v>
      </c>
      <c r="P1525" s="11" t="s">
        <v>5959</v>
      </c>
      <c r="Q1525" s="11" t="s">
        <v>5961</v>
      </c>
      <c r="R1525" s="11" t="s">
        <v>5878</v>
      </c>
      <c r="S1525" s="11" t="s">
        <v>5875</v>
      </c>
      <c r="T1525" s="11" t="s">
        <v>5877</v>
      </c>
    </row>
    <row r="1526" spans="1:20" ht="60">
      <c r="A1526" s="11" t="s">
        <v>12417</v>
      </c>
      <c r="B1526" s="8" t="s">
        <v>8878</v>
      </c>
      <c r="C1526" s="11" t="s">
        <v>12419</v>
      </c>
      <c r="D1526" s="11" t="s">
        <v>12420</v>
      </c>
      <c r="E1526" s="11" t="s">
        <v>12421</v>
      </c>
      <c r="F1526" s="9"/>
      <c r="G1526" s="11" t="s">
        <v>12402</v>
      </c>
      <c r="H1526" s="11" t="s">
        <v>716</v>
      </c>
      <c r="I1526" s="11" t="s">
        <v>1816</v>
      </c>
      <c r="J1526" s="11" t="s">
        <v>5484</v>
      </c>
      <c r="K1526" s="11" t="s">
        <v>6891</v>
      </c>
      <c r="L1526" s="11" t="s">
        <v>12418</v>
      </c>
      <c r="M1526" s="11" t="s">
        <v>712</v>
      </c>
      <c r="N1526" s="11" t="s">
        <v>6976</v>
      </c>
      <c r="O1526" s="11" t="s">
        <v>12400</v>
      </c>
      <c r="P1526" s="11" t="s">
        <v>12411</v>
      </c>
      <c r="Q1526" s="11" t="s">
        <v>12399</v>
      </c>
      <c r="R1526" s="11" t="s">
        <v>11158</v>
      </c>
      <c r="S1526" s="11" t="s">
        <v>11155</v>
      </c>
      <c r="T1526" s="11" t="s">
        <v>11157</v>
      </c>
    </row>
    <row r="1527" spans="1:20" ht="30">
      <c r="A1527" s="11" t="s">
        <v>2888</v>
      </c>
      <c r="B1527" s="8" t="s">
        <v>9068</v>
      </c>
      <c r="C1527" s="11" t="s">
        <v>190</v>
      </c>
      <c r="D1527" s="11" t="s">
        <v>2890</v>
      </c>
      <c r="E1527" s="11" t="s">
        <v>2891</v>
      </c>
      <c r="F1527" s="9"/>
      <c r="G1527" s="11" t="s">
        <v>2186</v>
      </c>
      <c r="H1527" s="11" t="s">
        <v>716</v>
      </c>
      <c r="I1527" s="11" t="s">
        <v>53</v>
      </c>
      <c r="J1527" s="11" t="s">
        <v>2194</v>
      </c>
      <c r="K1527" s="11" t="s">
        <v>2195</v>
      </c>
      <c r="L1527" s="11" t="s">
        <v>2889</v>
      </c>
      <c r="M1527" s="11" t="s">
        <v>2184</v>
      </c>
      <c r="N1527" s="11" t="s">
        <v>2185</v>
      </c>
      <c r="O1527" s="11" t="s">
        <v>2858</v>
      </c>
      <c r="P1527" s="11" t="s">
        <v>2855</v>
      </c>
      <c r="Q1527" s="11" t="s">
        <v>2857</v>
      </c>
      <c r="R1527" s="11" t="s">
        <v>2678</v>
      </c>
      <c r="S1527" s="11" t="s">
        <v>2675</v>
      </c>
      <c r="T1527" s="11" t="s">
        <v>2677</v>
      </c>
    </row>
    <row r="1528" spans="1:20" ht="30">
      <c r="A1528" s="11" t="s">
        <v>10829</v>
      </c>
      <c r="B1528" s="8" t="s">
        <v>9078</v>
      </c>
      <c r="C1528" s="11" t="s">
        <v>10832</v>
      </c>
      <c r="D1528" s="11" t="s">
        <v>10833</v>
      </c>
      <c r="E1528" s="11" t="s">
        <v>10834</v>
      </c>
      <c r="F1528" s="9"/>
      <c r="G1528" s="11" t="s">
        <v>10819</v>
      </c>
      <c r="H1528" s="11" t="s">
        <v>716</v>
      </c>
      <c r="I1528" s="11" t="s">
        <v>316</v>
      </c>
      <c r="J1528" s="11" t="s">
        <v>5893</v>
      </c>
      <c r="K1528" s="11" t="s">
        <v>5894</v>
      </c>
      <c r="L1528" s="11" t="s">
        <v>9607</v>
      </c>
      <c r="M1528" s="11" t="s">
        <v>1211</v>
      </c>
      <c r="N1528" s="11" t="s">
        <v>10831</v>
      </c>
      <c r="O1528" s="11" t="s">
        <v>10838</v>
      </c>
      <c r="P1528" s="11" t="s">
        <v>10835</v>
      </c>
      <c r="Q1528" s="11" t="s">
        <v>10837</v>
      </c>
      <c r="R1528" s="11" t="s">
        <v>10814</v>
      </c>
      <c r="S1528" s="11" t="s">
        <v>10826</v>
      </c>
      <c r="T1528" s="11" t="s">
        <v>10813</v>
      </c>
    </row>
    <row r="1529" spans="1:20" ht="30">
      <c r="A1529" s="11" t="s">
        <v>10796</v>
      </c>
      <c r="B1529" s="8" t="s">
        <v>9083</v>
      </c>
      <c r="C1529" s="11" t="s">
        <v>1189</v>
      </c>
      <c r="D1529" s="11" t="s">
        <v>10798</v>
      </c>
      <c r="E1529" s="11" t="s">
        <v>10799</v>
      </c>
      <c r="F1529" s="9"/>
      <c r="G1529" s="11" t="s">
        <v>10726</v>
      </c>
      <c r="H1529" s="11" t="s">
        <v>716</v>
      </c>
      <c r="I1529" s="11" t="s">
        <v>316</v>
      </c>
      <c r="J1529" s="11" t="s">
        <v>5893</v>
      </c>
      <c r="K1529" s="11" t="s">
        <v>5894</v>
      </c>
      <c r="L1529" s="11" t="s">
        <v>10797</v>
      </c>
      <c r="M1529" s="11" t="s">
        <v>1211</v>
      </c>
      <c r="N1529" s="11" t="s">
        <v>716</v>
      </c>
      <c r="O1529" s="11" t="s">
        <v>10771</v>
      </c>
      <c r="P1529" s="11" t="s">
        <v>10768</v>
      </c>
      <c r="Q1529" s="11" t="s">
        <v>10770</v>
      </c>
      <c r="R1529" s="11" t="s">
        <v>10107</v>
      </c>
      <c r="S1529" s="11" t="s">
        <v>10104</v>
      </c>
      <c r="T1529" s="11" t="s">
        <v>10106</v>
      </c>
    </row>
    <row r="1530" spans="1:20" ht="30">
      <c r="A1530" s="11" t="s">
        <v>10488</v>
      </c>
      <c r="B1530" s="8" t="s">
        <v>9088</v>
      </c>
      <c r="C1530" s="11" t="s">
        <v>838</v>
      </c>
      <c r="D1530" s="11" t="s">
        <v>10491</v>
      </c>
      <c r="E1530" s="11" t="s">
        <v>10492</v>
      </c>
      <c r="F1530" s="9"/>
      <c r="G1530" s="11" t="s">
        <v>10439</v>
      </c>
      <c r="H1530" s="11" t="s">
        <v>716</v>
      </c>
      <c r="I1530" s="11" t="s">
        <v>316</v>
      </c>
      <c r="J1530" s="11" t="s">
        <v>5908</v>
      </c>
      <c r="K1530" s="11" t="s">
        <v>5909</v>
      </c>
      <c r="L1530" s="11" t="s">
        <v>10489</v>
      </c>
      <c r="M1530" s="11" t="s">
        <v>1211</v>
      </c>
      <c r="N1530" s="11" t="s">
        <v>716</v>
      </c>
      <c r="O1530" s="11" t="s">
        <v>10434</v>
      </c>
      <c r="P1530" s="11" t="s">
        <v>10448</v>
      </c>
      <c r="Q1530" s="11" t="s">
        <v>10433</v>
      </c>
      <c r="R1530" s="11" t="s">
        <v>9988</v>
      </c>
      <c r="S1530" s="11" t="s">
        <v>9985</v>
      </c>
      <c r="T1530" s="11" t="s">
        <v>9987</v>
      </c>
    </row>
    <row r="1531" spans="1:20" ht="30">
      <c r="A1531" s="11" t="s">
        <v>14215</v>
      </c>
      <c r="B1531" s="8" t="s">
        <v>9091</v>
      </c>
      <c r="C1531" s="11" t="s">
        <v>208</v>
      </c>
      <c r="D1531" s="11" t="s">
        <v>14216</v>
      </c>
      <c r="E1531" s="11" t="s">
        <v>14217</v>
      </c>
      <c r="F1531" s="9"/>
      <c r="G1531" s="11" t="s">
        <v>14106</v>
      </c>
      <c r="H1531" s="11" t="s">
        <v>716</v>
      </c>
      <c r="I1531" s="11" t="s">
        <v>399</v>
      </c>
      <c r="J1531" s="11" t="s">
        <v>5893</v>
      </c>
      <c r="K1531" s="11" t="s">
        <v>5894</v>
      </c>
      <c r="L1531" s="11" t="s">
        <v>11372</v>
      </c>
      <c r="M1531" s="11" t="s">
        <v>1211</v>
      </c>
      <c r="N1531" s="11" t="s">
        <v>716</v>
      </c>
      <c r="O1531" s="11" t="s">
        <v>14199</v>
      </c>
      <c r="P1531" s="11" t="s">
        <v>14196</v>
      </c>
      <c r="Q1531" s="11" t="s">
        <v>14198</v>
      </c>
      <c r="R1531" s="11" t="s">
        <v>14112</v>
      </c>
      <c r="S1531" s="11" t="s">
        <v>14109</v>
      </c>
      <c r="T1531" s="11" t="s">
        <v>14111</v>
      </c>
    </row>
    <row r="1532" spans="1:20" ht="30">
      <c r="A1532" s="11" t="s">
        <v>3228</v>
      </c>
      <c r="B1532" s="8" t="s">
        <v>9096</v>
      </c>
      <c r="C1532" s="11" t="s">
        <v>385</v>
      </c>
      <c r="D1532" s="11" t="s">
        <v>3230</v>
      </c>
      <c r="E1532" s="11" t="s">
        <v>3231</v>
      </c>
      <c r="F1532" s="9"/>
      <c r="G1532" s="11" t="s">
        <v>2186</v>
      </c>
      <c r="H1532" s="11" t="s">
        <v>716</v>
      </c>
      <c r="I1532" s="11" t="s">
        <v>53</v>
      </c>
      <c r="J1532" s="11" t="s">
        <v>2194</v>
      </c>
      <c r="K1532" s="11" t="s">
        <v>2195</v>
      </c>
      <c r="L1532" s="11" t="s">
        <v>3229</v>
      </c>
      <c r="M1532" s="11" t="s">
        <v>2184</v>
      </c>
      <c r="N1532" s="11" t="s">
        <v>2985</v>
      </c>
      <c r="O1532" s="11" t="s">
        <v>3226</v>
      </c>
      <c r="P1532" s="11" t="s">
        <v>3223</v>
      </c>
      <c r="Q1532" s="11" t="s">
        <v>3225</v>
      </c>
      <c r="R1532" s="11" t="s">
        <v>3054</v>
      </c>
      <c r="S1532" s="11" t="s">
        <v>3051</v>
      </c>
      <c r="T1532" s="11" t="s">
        <v>3053</v>
      </c>
    </row>
    <row r="1533" spans="1:20" ht="30">
      <c r="A1533" s="11" t="s">
        <v>13236</v>
      </c>
      <c r="B1533" s="8" t="s">
        <v>9100</v>
      </c>
      <c r="C1533" s="11" t="s">
        <v>1068</v>
      </c>
      <c r="D1533" s="11" t="s">
        <v>11451</v>
      </c>
      <c r="E1533" s="11" t="s">
        <v>13253</v>
      </c>
      <c r="F1533" s="9"/>
      <c r="G1533" s="11" t="s">
        <v>12127</v>
      </c>
      <c r="H1533" s="11" t="s">
        <v>716</v>
      </c>
      <c r="I1533" s="11" t="s">
        <v>224</v>
      </c>
      <c r="J1533" s="11" t="s">
        <v>5908</v>
      </c>
      <c r="K1533" s="11" t="s">
        <v>5909</v>
      </c>
      <c r="L1533" s="11" t="s">
        <v>7365</v>
      </c>
      <c r="M1533" s="11" t="s">
        <v>1211</v>
      </c>
      <c r="N1533" s="11" t="s">
        <v>11163</v>
      </c>
      <c r="O1533" s="11" t="s">
        <v>13048</v>
      </c>
      <c r="P1533" s="11" t="s">
        <v>13061</v>
      </c>
      <c r="Q1533" s="11" t="s">
        <v>13047</v>
      </c>
      <c r="R1533" s="11" t="s">
        <v>12474</v>
      </c>
      <c r="S1533" s="11" t="s">
        <v>12471</v>
      </c>
      <c r="T1533" s="11" t="s">
        <v>12473</v>
      </c>
    </row>
    <row r="1534" spans="1:20" ht="30">
      <c r="A1534" s="11" t="s">
        <v>11449</v>
      </c>
      <c r="B1534" s="8" t="s">
        <v>9076</v>
      </c>
      <c r="C1534" s="11" t="s">
        <v>734</v>
      </c>
      <c r="D1534" s="11" t="s">
        <v>11451</v>
      </c>
      <c r="E1534" s="11" t="s">
        <v>11452</v>
      </c>
      <c r="F1534" s="9"/>
      <c r="G1534" s="11" t="s">
        <v>11384</v>
      </c>
      <c r="H1534" s="11" t="s">
        <v>716</v>
      </c>
      <c r="I1534" s="11" t="s">
        <v>1816</v>
      </c>
      <c r="J1534" s="11" t="s">
        <v>5908</v>
      </c>
      <c r="K1534" s="11" t="s">
        <v>5909</v>
      </c>
      <c r="L1534" s="11" t="s">
        <v>11450</v>
      </c>
      <c r="M1534" s="11" t="s">
        <v>1211</v>
      </c>
      <c r="N1534" s="11" t="s">
        <v>11163</v>
      </c>
      <c r="O1534" s="11" t="s">
        <v>11391</v>
      </c>
      <c r="P1534" s="11" t="s">
        <v>11388</v>
      </c>
      <c r="Q1534" s="11" t="s">
        <v>11390</v>
      </c>
      <c r="R1534" s="11" t="s">
        <v>11158</v>
      </c>
      <c r="S1534" s="11" t="s">
        <v>11155</v>
      </c>
      <c r="T1534" s="11" t="s">
        <v>11157</v>
      </c>
    </row>
    <row r="1535" spans="1:20" ht="60">
      <c r="A1535" s="11" t="s">
        <v>929</v>
      </c>
      <c r="B1535" s="8" t="s">
        <v>9107</v>
      </c>
      <c r="C1535" s="11" t="s">
        <v>931</v>
      </c>
      <c r="D1535" s="11" t="s">
        <v>932</v>
      </c>
      <c r="E1535" s="11" t="s">
        <v>933</v>
      </c>
      <c r="F1535" s="9"/>
      <c r="G1535" s="11" t="s">
        <v>793</v>
      </c>
      <c r="H1535" s="11" t="s">
        <v>716</v>
      </c>
      <c r="I1535" s="11" t="s">
        <v>53</v>
      </c>
      <c r="J1535" s="11" t="s">
        <v>808</v>
      </c>
      <c r="K1535" s="11" t="s">
        <v>809</v>
      </c>
      <c r="L1535" s="11" t="s">
        <v>930</v>
      </c>
      <c r="M1535" s="11" t="s">
        <v>923</v>
      </c>
      <c r="N1535" s="11" t="s">
        <v>924</v>
      </c>
      <c r="O1535" s="11" t="s">
        <v>920</v>
      </c>
      <c r="P1535" s="11" t="s">
        <v>934</v>
      </c>
      <c r="Q1535" s="11" t="s">
        <v>919</v>
      </c>
      <c r="R1535" s="11" t="s">
        <v>879</v>
      </c>
      <c r="S1535" s="11" t="s">
        <v>876</v>
      </c>
      <c r="T1535" s="11" t="s">
        <v>878</v>
      </c>
    </row>
    <row r="1536" spans="1:20" ht="30">
      <c r="A1536" s="11" t="s">
        <v>4169</v>
      </c>
      <c r="B1536" s="8" t="s">
        <v>9111</v>
      </c>
      <c r="C1536" s="11" t="s">
        <v>226</v>
      </c>
      <c r="D1536" s="11" t="s">
        <v>4180</v>
      </c>
      <c r="E1536" s="11" t="s">
        <v>4181</v>
      </c>
      <c r="F1536" s="9"/>
      <c r="G1536" s="11" t="s">
        <v>3906</v>
      </c>
      <c r="H1536" s="11" t="s">
        <v>716</v>
      </c>
      <c r="I1536" s="11" t="s">
        <v>53</v>
      </c>
      <c r="J1536" s="11" t="s">
        <v>4177</v>
      </c>
      <c r="K1536" s="11" t="s">
        <v>4178</v>
      </c>
      <c r="L1536" s="11" t="s">
        <v>4179</v>
      </c>
      <c r="M1536" s="11" t="s">
        <v>4163</v>
      </c>
      <c r="N1536" s="11" t="s">
        <v>4133</v>
      </c>
      <c r="O1536" s="11" t="s">
        <v>4073</v>
      </c>
      <c r="P1536" s="11" t="s">
        <v>4070</v>
      </c>
      <c r="Q1536" s="11" t="s">
        <v>4072</v>
      </c>
      <c r="R1536" s="11" t="s">
        <v>1922</v>
      </c>
      <c r="S1536" s="11" t="s">
        <v>1919</v>
      </c>
      <c r="T1536" s="11" t="s">
        <v>1921</v>
      </c>
    </row>
    <row r="1537" spans="1:20" ht="30">
      <c r="A1537" s="11" t="s">
        <v>11118</v>
      </c>
      <c r="B1537" s="8" t="s">
        <v>9121</v>
      </c>
      <c r="C1537" s="11" t="s">
        <v>208</v>
      </c>
      <c r="D1537" s="11" t="s">
        <v>11119</v>
      </c>
      <c r="E1537" s="11" t="s">
        <v>11120</v>
      </c>
      <c r="F1537" s="9"/>
      <c r="G1537" s="11" t="s">
        <v>10764</v>
      </c>
      <c r="H1537" s="11" t="s">
        <v>716</v>
      </c>
      <c r="I1537" s="11" t="s">
        <v>316</v>
      </c>
      <c r="J1537" s="11" t="s">
        <v>5893</v>
      </c>
      <c r="K1537" s="11" t="s">
        <v>5894</v>
      </c>
      <c r="L1537" s="11" t="s">
        <v>9848</v>
      </c>
      <c r="M1537" s="11" t="s">
        <v>1211</v>
      </c>
      <c r="N1537" s="11" t="s">
        <v>716</v>
      </c>
      <c r="O1537" s="11" t="s">
        <v>447</v>
      </c>
      <c r="P1537" s="11" t="s">
        <v>5907</v>
      </c>
      <c r="Q1537" s="11" t="s">
        <v>447</v>
      </c>
      <c r="R1537" s="11" t="s">
        <v>11047</v>
      </c>
      <c r="S1537" s="11" t="s">
        <v>11044</v>
      </c>
      <c r="T1537" s="11" t="s">
        <v>11046</v>
      </c>
    </row>
    <row r="1538" spans="1:20" ht="30">
      <c r="A1538" s="11" t="s">
        <v>11268</v>
      </c>
      <c r="B1538" s="8" t="s">
        <v>9125</v>
      </c>
      <c r="C1538" s="11" t="s">
        <v>4225</v>
      </c>
      <c r="D1538" s="11" t="s">
        <v>11270</v>
      </c>
      <c r="E1538" s="11" t="s">
        <v>11271</v>
      </c>
      <c r="F1538" s="9"/>
      <c r="G1538" s="11" t="s">
        <v>11269</v>
      </c>
      <c r="H1538" s="11" t="s">
        <v>716</v>
      </c>
      <c r="I1538" s="11" t="s">
        <v>1816</v>
      </c>
      <c r="J1538" s="11" t="s">
        <v>5893</v>
      </c>
      <c r="K1538" s="11" t="s">
        <v>5894</v>
      </c>
      <c r="L1538" s="11" t="s">
        <v>5025</v>
      </c>
      <c r="M1538" s="11" t="s">
        <v>1211</v>
      </c>
      <c r="N1538" s="11" t="s">
        <v>11151</v>
      </c>
      <c r="O1538" s="11" t="s">
        <v>11259</v>
      </c>
      <c r="P1538" s="11" t="s">
        <v>11272</v>
      </c>
      <c r="Q1538" s="11" t="s">
        <v>11258</v>
      </c>
      <c r="R1538" s="11" t="s">
        <v>11266</v>
      </c>
      <c r="S1538" s="11" t="s">
        <v>11263</v>
      </c>
      <c r="T1538" s="11" t="s">
        <v>11265</v>
      </c>
    </row>
    <row r="1539" spans="1:20" ht="30">
      <c r="A1539" s="11" t="s">
        <v>10451</v>
      </c>
      <c r="B1539" s="8" t="s">
        <v>9130</v>
      </c>
      <c r="C1539" s="11" t="s">
        <v>615</v>
      </c>
      <c r="D1539" s="11" t="s">
        <v>10225</v>
      </c>
      <c r="E1539" s="11" t="s">
        <v>10453</v>
      </c>
      <c r="F1539" s="9"/>
      <c r="G1539" s="11" t="s">
        <v>10439</v>
      </c>
      <c r="H1539" s="11" t="s">
        <v>716</v>
      </c>
      <c r="I1539" s="11" t="s">
        <v>316</v>
      </c>
      <c r="J1539" s="11" t="s">
        <v>5893</v>
      </c>
      <c r="K1539" s="11" t="s">
        <v>5894</v>
      </c>
      <c r="L1539" s="11" t="s">
        <v>10452</v>
      </c>
      <c r="M1539" s="11" t="s">
        <v>1211</v>
      </c>
      <c r="N1539" s="11" t="s">
        <v>716</v>
      </c>
      <c r="O1539" s="11" t="s">
        <v>10443</v>
      </c>
      <c r="P1539" s="11" t="s">
        <v>10454</v>
      </c>
      <c r="Q1539" s="11" t="s">
        <v>10442</v>
      </c>
      <c r="R1539" s="11" t="s">
        <v>10434</v>
      </c>
      <c r="S1539" s="11" t="s">
        <v>10448</v>
      </c>
      <c r="T1539" s="11" t="s">
        <v>10433</v>
      </c>
    </row>
    <row r="1540" spans="1:20" ht="30">
      <c r="A1540" s="11" t="s">
        <v>10451</v>
      </c>
      <c r="B1540" s="8" t="s">
        <v>9134</v>
      </c>
      <c r="C1540" s="11" t="s">
        <v>615</v>
      </c>
      <c r="D1540" s="11" t="s">
        <v>10225</v>
      </c>
      <c r="E1540" s="11" t="s">
        <v>11297</v>
      </c>
      <c r="F1540" s="9"/>
      <c r="G1540" s="11" t="s">
        <v>11269</v>
      </c>
      <c r="H1540" s="11" t="s">
        <v>716</v>
      </c>
      <c r="I1540" s="11" t="s">
        <v>1816</v>
      </c>
      <c r="J1540" s="11" t="s">
        <v>5893</v>
      </c>
      <c r="K1540" s="11" t="s">
        <v>5894</v>
      </c>
      <c r="L1540" s="11" t="s">
        <v>11296</v>
      </c>
      <c r="M1540" s="11" t="s">
        <v>1211</v>
      </c>
      <c r="N1540" s="11" t="s">
        <v>11151</v>
      </c>
      <c r="O1540" s="11" t="s">
        <v>11288</v>
      </c>
      <c r="P1540" s="11" t="s">
        <v>11285</v>
      </c>
      <c r="Q1540" s="11" t="s">
        <v>11287</v>
      </c>
      <c r="R1540" s="11" t="s">
        <v>11266</v>
      </c>
      <c r="S1540" s="11" t="s">
        <v>11263</v>
      </c>
      <c r="T1540" s="11" t="s">
        <v>11265</v>
      </c>
    </row>
    <row r="1541" spans="1:20" ht="30">
      <c r="A1541" s="11" t="s">
        <v>10224</v>
      </c>
      <c r="B1541" s="8" t="s">
        <v>9139</v>
      </c>
      <c r="C1541" s="11" t="s">
        <v>328</v>
      </c>
      <c r="D1541" s="11" t="s">
        <v>10225</v>
      </c>
      <c r="E1541" s="11" t="s">
        <v>10226</v>
      </c>
      <c r="F1541" s="9"/>
      <c r="G1541" s="11" t="s">
        <v>10116</v>
      </c>
      <c r="H1541" s="11" t="s">
        <v>716</v>
      </c>
      <c r="I1541" s="11" t="s">
        <v>316</v>
      </c>
      <c r="J1541" s="11" t="s">
        <v>5893</v>
      </c>
      <c r="K1541" s="11" t="s">
        <v>5894</v>
      </c>
      <c r="L1541" s="11" t="s">
        <v>6213</v>
      </c>
      <c r="M1541" s="11" t="s">
        <v>1211</v>
      </c>
      <c r="N1541" s="11" t="s">
        <v>716</v>
      </c>
      <c r="O1541" s="11" t="s">
        <v>10219</v>
      </c>
      <c r="P1541" s="11" t="s">
        <v>10216</v>
      </c>
      <c r="Q1541" s="11" t="s">
        <v>10218</v>
      </c>
      <c r="R1541" s="11" t="s">
        <v>10107</v>
      </c>
      <c r="S1541" s="11" t="s">
        <v>10104</v>
      </c>
      <c r="T1541" s="11" t="s">
        <v>10106</v>
      </c>
    </row>
    <row r="1542" spans="1:20" ht="30">
      <c r="A1542" s="11" t="s">
        <v>7164</v>
      </c>
      <c r="B1542" s="8" t="s">
        <v>9143</v>
      </c>
      <c r="C1542" s="11" t="s">
        <v>647</v>
      </c>
      <c r="D1542" s="11" t="s">
        <v>7165</v>
      </c>
      <c r="E1542" s="11" t="s">
        <v>7166</v>
      </c>
      <c r="F1542" s="9"/>
      <c r="G1542" s="11" t="s">
        <v>7116</v>
      </c>
      <c r="H1542" s="11" t="s">
        <v>716</v>
      </c>
      <c r="I1542" s="11" t="s">
        <v>342</v>
      </c>
      <c r="J1542" s="11" t="s">
        <v>5893</v>
      </c>
      <c r="K1542" s="11" t="s">
        <v>5894</v>
      </c>
      <c r="L1542" s="11" t="s">
        <v>1115</v>
      </c>
      <c r="M1542" s="11" t="s">
        <v>1211</v>
      </c>
      <c r="N1542" s="11" t="s">
        <v>7115</v>
      </c>
      <c r="O1542" s="11" t="s">
        <v>7146</v>
      </c>
      <c r="P1542" s="11" t="s">
        <v>7154</v>
      </c>
      <c r="Q1542" s="11" t="s">
        <v>7145</v>
      </c>
      <c r="R1542" s="11" t="s">
        <v>7058</v>
      </c>
      <c r="S1542" s="11" t="s">
        <v>7055</v>
      </c>
      <c r="T1542" s="11" t="s">
        <v>7057</v>
      </c>
    </row>
    <row r="1543" spans="1:20" ht="30">
      <c r="A1543" s="11" t="s">
        <v>14362</v>
      </c>
      <c r="B1543" s="8" t="s">
        <v>9119</v>
      </c>
      <c r="C1543" s="11" t="s">
        <v>567</v>
      </c>
      <c r="D1543" s="11" t="s">
        <v>14364</v>
      </c>
      <c r="E1543" s="11" t="s">
        <v>14365</v>
      </c>
      <c r="F1543" s="9"/>
      <c r="G1543" s="11" t="s">
        <v>14244</v>
      </c>
      <c r="H1543" s="11" t="s">
        <v>716</v>
      </c>
      <c r="I1543" s="11" t="s">
        <v>1520</v>
      </c>
      <c r="J1543" s="11" t="s">
        <v>5893</v>
      </c>
      <c r="K1543" s="11" t="s">
        <v>5894</v>
      </c>
      <c r="L1543" s="11" t="s">
        <v>14363</v>
      </c>
      <c r="M1543" s="11" t="s">
        <v>1211</v>
      </c>
      <c r="N1543" s="11" t="s">
        <v>14333</v>
      </c>
      <c r="O1543" s="11" t="s">
        <v>14339</v>
      </c>
      <c r="P1543" s="11" t="s">
        <v>14336</v>
      </c>
      <c r="Q1543" s="11" t="s">
        <v>14338</v>
      </c>
      <c r="R1543" s="11" t="s">
        <v>14230</v>
      </c>
      <c r="S1543" s="11" t="s">
        <v>14248</v>
      </c>
      <c r="T1543" s="11" t="s">
        <v>14229</v>
      </c>
    </row>
    <row r="1544" spans="1:20" ht="30">
      <c r="A1544" s="11" t="s">
        <v>4139</v>
      </c>
      <c r="B1544" s="8" t="s">
        <v>9149</v>
      </c>
      <c r="C1544" s="11" t="s">
        <v>416</v>
      </c>
      <c r="D1544" s="11" t="s">
        <v>4155</v>
      </c>
      <c r="E1544" s="11" t="s">
        <v>4156</v>
      </c>
      <c r="F1544" s="9"/>
      <c r="G1544" s="11" t="s">
        <v>3960</v>
      </c>
      <c r="H1544" s="11" t="s">
        <v>716</v>
      </c>
      <c r="I1544" s="11" t="s">
        <v>224</v>
      </c>
      <c r="J1544" s="11" t="s">
        <v>4152</v>
      </c>
      <c r="K1544" s="11" t="s">
        <v>4153</v>
      </c>
      <c r="L1544" s="11" t="s">
        <v>4154</v>
      </c>
      <c r="M1544" s="11" t="s">
        <v>4061</v>
      </c>
      <c r="N1544" s="11" t="s">
        <v>4133</v>
      </c>
      <c r="O1544" s="11" t="s">
        <v>4073</v>
      </c>
      <c r="P1544" s="11" t="s">
        <v>4070</v>
      </c>
      <c r="Q1544" s="11" t="s">
        <v>4072</v>
      </c>
      <c r="R1544" s="11" t="s">
        <v>1922</v>
      </c>
      <c r="S1544" s="11" t="s">
        <v>1919</v>
      </c>
      <c r="T1544" s="11" t="s">
        <v>1921</v>
      </c>
    </row>
    <row r="1545" spans="1:20" ht="30">
      <c r="A1545" s="11" t="s">
        <v>12707</v>
      </c>
      <c r="B1545" s="8" t="s">
        <v>9152</v>
      </c>
      <c r="C1545" s="11" t="s">
        <v>226</v>
      </c>
      <c r="D1545" s="11" t="s">
        <v>12712</v>
      </c>
      <c r="E1545" s="11" t="s">
        <v>12713</v>
      </c>
      <c r="F1545" s="9"/>
      <c r="G1545" s="11" t="s">
        <v>12711</v>
      </c>
      <c r="H1545" s="11" t="s">
        <v>716</v>
      </c>
      <c r="I1545" s="11" t="s">
        <v>224</v>
      </c>
      <c r="J1545" s="11" t="s">
        <v>5484</v>
      </c>
      <c r="K1545" s="11" t="s">
        <v>6891</v>
      </c>
      <c r="L1545" s="11" t="s">
        <v>2482</v>
      </c>
      <c r="M1545" s="11" t="s">
        <v>1211</v>
      </c>
      <c r="N1545" s="11" t="s">
        <v>12710</v>
      </c>
      <c r="O1545" s="11" t="s">
        <v>12717</v>
      </c>
      <c r="P1545" s="11" t="s">
        <v>12714</v>
      </c>
      <c r="Q1545" s="11" t="s">
        <v>12716</v>
      </c>
      <c r="R1545" s="11" t="s">
        <v>12474</v>
      </c>
      <c r="S1545" s="11" t="s">
        <v>12471</v>
      </c>
      <c r="T1545" s="11" t="s">
        <v>12473</v>
      </c>
    </row>
    <row r="1546" spans="1:20" ht="30">
      <c r="A1546" s="11" t="s">
        <v>8744</v>
      </c>
      <c r="B1546" s="8" t="s">
        <v>9157</v>
      </c>
      <c r="C1546" s="11" t="s">
        <v>8745</v>
      </c>
      <c r="D1546" s="11" t="s">
        <v>8746</v>
      </c>
      <c r="E1546" s="11" t="s">
        <v>8747</v>
      </c>
      <c r="F1546" s="9"/>
      <c r="G1546" s="11" t="s">
        <v>8685</v>
      </c>
      <c r="H1546" s="11" t="s">
        <v>716</v>
      </c>
      <c r="I1546" s="11" t="s">
        <v>287</v>
      </c>
      <c r="J1546" s="11" t="s">
        <v>5893</v>
      </c>
      <c r="K1546" s="11" t="s">
        <v>5894</v>
      </c>
      <c r="L1546" s="11" t="s">
        <v>6849</v>
      </c>
      <c r="M1546" s="11" t="s">
        <v>1211</v>
      </c>
      <c r="N1546" s="11" t="s">
        <v>8696</v>
      </c>
      <c r="O1546" s="11" t="s">
        <v>8742</v>
      </c>
      <c r="P1546" s="11" t="s">
        <v>8739</v>
      </c>
      <c r="Q1546" s="11" t="s">
        <v>8741</v>
      </c>
      <c r="R1546" s="11" t="s">
        <v>8672</v>
      </c>
      <c r="S1546" s="11" t="s">
        <v>8669</v>
      </c>
      <c r="T1546" s="11" t="s">
        <v>8671</v>
      </c>
    </row>
    <row r="1547" spans="1:20" ht="30">
      <c r="A1547" s="11" t="s">
        <v>2515</v>
      </c>
      <c r="B1547" s="8" t="s">
        <v>9168</v>
      </c>
      <c r="C1547" s="11" t="s">
        <v>124</v>
      </c>
      <c r="D1547" s="11" t="s">
        <v>2517</v>
      </c>
      <c r="E1547" s="11" t="s">
        <v>2518</v>
      </c>
      <c r="F1547" s="9"/>
      <c r="G1547" s="11" t="s">
        <v>2186</v>
      </c>
      <c r="H1547" s="11" t="s">
        <v>716</v>
      </c>
      <c r="I1547" s="11" t="s">
        <v>53</v>
      </c>
      <c r="J1547" s="11" t="s">
        <v>2194</v>
      </c>
      <c r="K1547" s="11" t="s">
        <v>2195</v>
      </c>
      <c r="L1547" s="11" t="s">
        <v>2516</v>
      </c>
      <c r="M1547" s="11" t="s">
        <v>2184</v>
      </c>
      <c r="N1547" s="11" t="s">
        <v>2185</v>
      </c>
      <c r="O1547" s="11" t="s">
        <v>2500</v>
      </c>
      <c r="P1547" s="11" t="s">
        <v>2497</v>
      </c>
      <c r="Q1547" s="11" t="s">
        <v>2499</v>
      </c>
      <c r="R1547" s="11" t="s">
        <v>2385</v>
      </c>
      <c r="S1547" s="11" t="s">
        <v>2382</v>
      </c>
      <c r="T1547" s="11" t="s">
        <v>2384</v>
      </c>
    </row>
    <row r="1548" spans="1:20" ht="30">
      <c r="A1548" s="11" t="s">
        <v>15075</v>
      </c>
      <c r="B1548" s="8" t="s">
        <v>9178</v>
      </c>
      <c r="C1548" s="11" t="s">
        <v>328</v>
      </c>
      <c r="D1548" s="11" t="s">
        <v>15078</v>
      </c>
      <c r="E1548" s="11" t="s">
        <v>15079</v>
      </c>
      <c r="F1548" s="9"/>
      <c r="G1548" s="11" t="s">
        <v>15033</v>
      </c>
      <c r="H1548" s="11" t="s">
        <v>716</v>
      </c>
      <c r="I1548" s="11" t="s">
        <v>1520</v>
      </c>
      <c r="J1548" s="11" t="s">
        <v>5908</v>
      </c>
      <c r="K1548" s="11" t="s">
        <v>5909</v>
      </c>
      <c r="L1548" s="11" t="s">
        <v>4515</v>
      </c>
      <c r="M1548" s="11" t="s">
        <v>1211</v>
      </c>
      <c r="N1548" s="11" t="s">
        <v>8487</v>
      </c>
      <c r="O1548" s="11" t="s">
        <v>15029</v>
      </c>
      <c r="P1548" s="11" t="s">
        <v>15046</v>
      </c>
      <c r="Q1548" s="11" t="s">
        <v>15028</v>
      </c>
      <c r="R1548" s="11" t="s">
        <v>14238</v>
      </c>
      <c r="S1548" s="11" t="s">
        <v>14235</v>
      </c>
      <c r="T1548" s="11" t="s">
        <v>14237</v>
      </c>
    </row>
    <row r="1549" spans="1:20" ht="30">
      <c r="A1549" s="11" t="s">
        <v>13767</v>
      </c>
      <c r="B1549" s="8" t="s">
        <v>9184</v>
      </c>
      <c r="C1549" s="11" t="s">
        <v>208</v>
      </c>
      <c r="D1549" s="11" t="s">
        <v>13059</v>
      </c>
      <c r="E1549" s="11" t="s">
        <v>13768</v>
      </c>
      <c r="F1549" s="9"/>
      <c r="G1549" s="11" t="s">
        <v>13634</v>
      </c>
      <c r="H1549" s="11" t="s">
        <v>716</v>
      </c>
      <c r="I1549" s="11" t="s">
        <v>399</v>
      </c>
      <c r="J1549" s="11" t="s">
        <v>5893</v>
      </c>
      <c r="K1549" s="11" t="s">
        <v>5894</v>
      </c>
      <c r="L1549" s="11" t="s">
        <v>2851</v>
      </c>
      <c r="M1549" s="11" t="s">
        <v>1211</v>
      </c>
      <c r="N1549" s="11" t="s">
        <v>716</v>
      </c>
      <c r="O1549" s="11" t="s">
        <v>13746</v>
      </c>
      <c r="P1549" s="11" t="s">
        <v>13743</v>
      </c>
      <c r="Q1549" s="11" t="s">
        <v>13745</v>
      </c>
      <c r="R1549" s="11" t="s">
        <v>13640</v>
      </c>
      <c r="S1549" s="11" t="s">
        <v>13637</v>
      </c>
      <c r="T1549" s="11" t="s">
        <v>13639</v>
      </c>
    </row>
    <row r="1550" spans="1:20" ht="30">
      <c r="A1550" s="11" t="s">
        <v>13053</v>
      </c>
      <c r="B1550" s="8" t="s">
        <v>9188</v>
      </c>
      <c r="C1550" s="11" t="s">
        <v>5417</v>
      </c>
      <c r="D1550" s="11" t="s">
        <v>13059</v>
      </c>
      <c r="E1550" s="11" t="s">
        <v>13060</v>
      </c>
      <c r="F1550" s="9"/>
      <c r="G1550" s="11" t="s">
        <v>13057</v>
      </c>
      <c r="H1550" s="11" t="s">
        <v>716</v>
      </c>
      <c r="I1550" s="11" t="s">
        <v>224</v>
      </c>
      <c r="J1550" s="11" t="s">
        <v>5484</v>
      </c>
      <c r="K1550" s="11" t="s">
        <v>6891</v>
      </c>
      <c r="L1550" s="11" t="s">
        <v>13054</v>
      </c>
      <c r="M1550" s="11" t="s">
        <v>1211</v>
      </c>
      <c r="N1550" s="11" t="s">
        <v>12730</v>
      </c>
      <c r="O1550" s="11" t="s">
        <v>13048</v>
      </c>
      <c r="P1550" s="11" t="s">
        <v>13061</v>
      </c>
      <c r="Q1550" s="11" t="s">
        <v>13047</v>
      </c>
      <c r="R1550" s="11" t="s">
        <v>12474</v>
      </c>
      <c r="S1550" s="11" t="s">
        <v>12471</v>
      </c>
      <c r="T1550" s="11" t="s">
        <v>12473</v>
      </c>
    </row>
    <row r="1551" spans="1:20" ht="30">
      <c r="A1551" s="11" t="s">
        <v>4786</v>
      </c>
      <c r="B1551" s="8" t="s">
        <v>9193</v>
      </c>
      <c r="C1551" s="11" t="s">
        <v>304</v>
      </c>
      <c r="D1551" s="11" t="s">
        <v>149</v>
      </c>
      <c r="E1551" s="11" t="s">
        <v>4789</v>
      </c>
      <c r="F1551" s="9"/>
      <c r="G1551" s="11" t="s">
        <v>4787</v>
      </c>
      <c r="H1551" s="11" t="s">
        <v>752</v>
      </c>
      <c r="I1551" s="11" t="s">
        <v>1520</v>
      </c>
      <c r="J1551" s="11" t="s">
        <v>4784</v>
      </c>
      <c r="K1551" s="11" t="s">
        <v>4588</v>
      </c>
      <c r="L1551" s="11" t="s">
        <v>1008</v>
      </c>
      <c r="M1551" s="11" t="s">
        <v>1211</v>
      </c>
      <c r="N1551" s="11" t="s">
        <v>1202</v>
      </c>
      <c r="O1551" s="11" t="s">
        <v>4745</v>
      </c>
      <c r="P1551" s="11" t="s">
        <v>4758</v>
      </c>
      <c r="Q1551" s="11" t="s">
        <v>4744</v>
      </c>
      <c r="R1551" s="11" t="s">
        <v>4587</v>
      </c>
      <c r="S1551" s="11" t="s">
        <v>4584</v>
      </c>
      <c r="T1551" s="11" t="s">
        <v>4586</v>
      </c>
    </row>
    <row r="1552" spans="1:20" ht="30">
      <c r="A1552" s="11" t="s">
        <v>147</v>
      </c>
      <c r="B1552" s="8" t="s">
        <v>9198</v>
      </c>
      <c r="C1552" s="11" t="s">
        <v>88</v>
      </c>
      <c r="D1552" s="11" t="s">
        <v>149</v>
      </c>
      <c r="E1552" s="11" t="s">
        <v>150</v>
      </c>
      <c r="F1552" s="9"/>
      <c r="G1552" s="11" t="s">
        <v>51</v>
      </c>
      <c r="H1552" s="11" t="s">
        <v>54</v>
      </c>
      <c r="I1552" s="11" t="s">
        <v>53</v>
      </c>
      <c r="J1552" s="11" t="s">
        <v>83</v>
      </c>
      <c r="K1552" s="11" t="s">
        <v>145</v>
      </c>
      <c r="L1552" s="11" t="s">
        <v>148</v>
      </c>
      <c r="M1552" s="11" t="s">
        <v>49</v>
      </c>
      <c r="N1552" s="11" t="s">
        <v>50</v>
      </c>
      <c r="O1552" s="11" t="s">
        <v>40</v>
      </c>
      <c r="P1552" s="11" t="s">
        <v>80</v>
      </c>
      <c r="Q1552" s="11" t="s">
        <v>39</v>
      </c>
      <c r="R1552" s="11" t="s">
        <v>63</v>
      </c>
      <c r="S1552" s="11" t="s">
        <v>60</v>
      </c>
      <c r="T1552" s="11" t="s">
        <v>62</v>
      </c>
    </row>
    <row r="1553" spans="1:20" ht="60">
      <c r="A1553" s="11" t="s">
        <v>13267</v>
      </c>
      <c r="B1553" s="8" t="s">
        <v>9203</v>
      </c>
      <c r="C1553" s="11" t="s">
        <v>944</v>
      </c>
      <c r="D1553" s="11" t="s">
        <v>13272</v>
      </c>
      <c r="E1553" s="11" t="s">
        <v>13273</v>
      </c>
      <c r="F1553" s="9"/>
      <c r="G1553" s="11" t="s">
        <v>13271</v>
      </c>
      <c r="H1553" s="11" t="s">
        <v>716</v>
      </c>
      <c r="I1553" s="11" t="s">
        <v>224</v>
      </c>
      <c r="J1553" s="11" t="s">
        <v>5484</v>
      </c>
      <c r="K1553" s="11" t="s">
        <v>6891</v>
      </c>
      <c r="L1553" s="11" t="s">
        <v>13268</v>
      </c>
      <c r="M1553" s="11" t="s">
        <v>712</v>
      </c>
      <c r="N1553" s="11" t="s">
        <v>13270</v>
      </c>
      <c r="O1553" s="11" t="s">
        <v>13277</v>
      </c>
      <c r="P1553" s="11" t="s">
        <v>13274</v>
      </c>
      <c r="Q1553" s="11" t="s">
        <v>13276</v>
      </c>
      <c r="R1553" s="11" t="s">
        <v>12474</v>
      </c>
      <c r="S1553" s="11" t="s">
        <v>12471</v>
      </c>
      <c r="T1553" s="11" t="s">
        <v>12473</v>
      </c>
    </row>
    <row r="1554" spans="1:20">
      <c r="A1554" s="11" t="s">
        <v>12252</v>
      </c>
      <c r="B1554" s="8" t="s">
        <v>9207</v>
      </c>
      <c r="C1554" s="11" t="s">
        <v>467</v>
      </c>
      <c r="D1554" s="11" t="s">
        <v>12253</v>
      </c>
      <c r="E1554" s="11" t="s">
        <v>12254</v>
      </c>
      <c r="F1554" s="9"/>
      <c r="G1554" s="11" t="s">
        <v>12120</v>
      </c>
      <c r="H1554" s="11" t="s">
        <v>716</v>
      </c>
      <c r="I1554" s="11" t="s">
        <v>1816</v>
      </c>
      <c r="J1554" s="11" t="s">
        <v>5893</v>
      </c>
      <c r="K1554" s="11" t="s">
        <v>5894</v>
      </c>
      <c r="L1554" s="11" t="s">
        <v>5815</v>
      </c>
      <c r="M1554" s="11" t="s">
        <v>1211</v>
      </c>
      <c r="N1554" s="11" t="s">
        <v>11163</v>
      </c>
      <c r="O1554" s="11" t="s">
        <v>12218</v>
      </c>
      <c r="P1554" s="11" t="s">
        <v>12226</v>
      </c>
      <c r="Q1554" s="11" t="s">
        <v>12217</v>
      </c>
      <c r="R1554" s="11" t="s">
        <v>12116</v>
      </c>
      <c r="S1554" s="11" t="s">
        <v>12131</v>
      </c>
      <c r="T1554" s="11" t="s">
        <v>12115</v>
      </c>
    </row>
    <row r="1555" spans="1:20" ht="30">
      <c r="A1555" s="11" t="s">
        <v>4286</v>
      </c>
      <c r="B1555" s="8" t="s">
        <v>9212</v>
      </c>
      <c r="C1555" s="11" t="s">
        <v>133</v>
      </c>
      <c r="D1555" s="11" t="s">
        <v>1146</v>
      </c>
      <c r="E1555" s="11" t="s">
        <v>4288</v>
      </c>
      <c r="F1555" s="9"/>
      <c r="G1555" s="11" t="s">
        <v>4063</v>
      </c>
      <c r="H1555" s="11" t="s">
        <v>716</v>
      </c>
      <c r="I1555" s="11" t="s">
        <v>1520</v>
      </c>
      <c r="J1555" s="11" t="s">
        <v>4248</v>
      </c>
      <c r="K1555" s="11" t="s">
        <v>4249</v>
      </c>
      <c r="L1555" s="11" t="s">
        <v>4287</v>
      </c>
      <c r="M1555" s="11" t="s">
        <v>4243</v>
      </c>
      <c r="N1555" s="11" t="s">
        <v>4244</v>
      </c>
      <c r="O1555" s="11" t="s">
        <v>4259</v>
      </c>
      <c r="P1555" s="11" t="s">
        <v>4256</v>
      </c>
      <c r="Q1555" s="11" t="s">
        <v>4258</v>
      </c>
      <c r="R1555" s="11" t="s">
        <v>4073</v>
      </c>
      <c r="S1555" s="11" t="s">
        <v>4070</v>
      </c>
      <c r="T1555" s="11" t="s">
        <v>4072</v>
      </c>
    </row>
    <row r="1556" spans="1:20" ht="60">
      <c r="A1556" s="11" t="s">
        <v>1144</v>
      </c>
      <c r="B1556" s="8" t="s">
        <v>9216</v>
      </c>
      <c r="C1556" s="11" t="s">
        <v>133</v>
      </c>
      <c r="D1556" s="11" t="s">
        <v>1146</v>
      </c>
      <c r="E1556" s="11" t="s">
        <v>1147</v>
      </c>
      <c r="F1556" s="9"/>
      <c r="G1556" s="11" t="s">
        <v>793</v>
      </c>
      <c r="H1556" s="11" t="s">
        <v>716</v>
      </c>
      <c r="I1556" s="11" t="s">
        <v>53</v>
      </c>
      <c r="J1556" s="11" t="s">
        <v>1141</v>
      </c>
      <c r="K1556" s="11" t="s">
        <v>1142</v>
      </c>
      <c r="L1556" s="11" t="s">
        <v>1145</v>
      </c>
      <c r="M1556" s="11" t="s">
        <v>791</v>
      </c>
      <c r="N1556" s="11" t="s">
        <v>873</v>
      </c>
      <c r="O1556" s="11" t="s">
        <v>1139</v>
      </c>
      <c r="P1556" s="11" t="s">
        <v>1136</v>
      </c>
      <c r="Q1556" s="11" t="s">
        <v>1138</v>
      </c>
      <c r="R1556" s="11" t="s">
        <v>740</v>
      </c>
      <c r="S1556" s="11" t="s">
        <v>737</v>
      </c>
      <c r="T1556" s="11" t="s">
        <v>739</v>
      </c>
    </row>
    <row r="1557" spans="1:20" ht="30">
      <c r="A1557" s="11" t="s">
        <v>11925</v>
      </c>
      <c r="B1557" s="8" t="s">
        <v>9232</v>
      </c>
      <c r="C1557" s="11" t="s">
        <v>1846</v>
      </c>
      <c r="D1557" s="11" t="s">
        <v>11927</v>
      </c>
      <c r="E1557" s="11" t="s">
        <v>11928</v>
      </c>
      <c r="F1557" s="9"/>
      <c r="G1557" s="11" t="s">
        <v>11900</v>
      </c>
      <c r="H1557" s="11" t="s">
        <v>716</v>
      </c>
      <c r="I1557" s="11" t="s">
        <v>1816</v>
      </c>
      <c r="J1557" s="11" t="s">
        <v>5893</v>
      </c>
      <c r="K1557" s="11" t="s">
        <v>5894</v>
      </c>
      <c r="L1557" s="11" t="s">
        <v>11926</v>
      </c>
      <c r="M1557" s="11" t="s">
        <v>1211</v>
      </c>
      <c r="N1557" s="11" t="s">
        <v>11163</v>
      </c>
      <c r="O1557" s="11" t="s">
        <v>11913</v>
      </c>
      <c r="P1557" s="11" t="s">
        <v>11922</v>
      </c>
      <c r="Q1557" s="11" t="s">
        <v>11912</v>
      </c>
      <c r="R1557" s="11" t="s">
        <v>11896</v>
      </c>
      <c r="S1557" s="11" t="s">
        <v>11910</v>
      </c>
      <c r="T1557" s="11" t="s">
        <v>11895</v>
      </c>
    </row>
    <row r="1558" spans="1:20" ht="30">
      <c r="A1558" s="11" t="s">
        <v>7334</v>
      </c>
      <c r="B1558" s="8" t="s">
        <v>9237</v>
      </c>
      <c r="C1558" s="11" t="s">
        <v>477</v>
      </c>
      <c r="D1558" s="11" t="s">
        <v>7335</v>
      </c>
      <c r="E1558" s="11" t="s">
        <v>7336</v>
      </c>
      <c r="F1558" s="9"/>
      <c r="G1558" s="11" t="s">
        <v>7313</v>
      </c>
      <c r="H1558" s="11" t="s">
        <v>716</v>
      </c>
      <c r="I1558" s="11" t="s">
        <v>342</v>
      </c>
      <c r="J1558" s="11" t="s">
        <v>5893</v>
      </c>
      <c r="K1558" s="11" t="s">
        <v>5894</v>
      </c>
      <c r="L1558" s="11" t="s">
        <v>6986</v>
      </c>
      <c r="M1558" s="11" t="s">
        <v>1211</v>
      </c>
      <c r="N1558" s="11" t="s">
        <v>7115</v>
      </c>
      <c r="O1558" s="11" t="s">
        <v>7311</v>
      </c>
      <c r="P1558" s="11" t="s">
        <v>7323</v>
      </c>
      <c r="Q1558" s="11" t="s">
        <v>7310</v>
      </c>
      <c r="R1558" s="11" t="s">
        <v>7319</v>
      </c>
      <c r="S1558" s="11" t="s">
        <v>7316</v>
      </c>
      <c r="T1558" s="11" t="s">
        <v>7318</v>
      </c>
    </row>
    <row r="1559" spans="1:20" ht="30">
      <c r="A1559" s="11" t="s">
        <v>7379</v>
      </c>
      <c r="B1559" s="8" t="s">
        <v>9242</v>
      </c>
      <c r="C1559" s="11" t="s">
        <v>4691</v>
      </c>
      <c r="D1559" s="11" t="s">
        <v>7381</v>
      </c>
      <c r="E1559" s="11" t="s">
        <v>7382</v>
      </c>
      <c r="F1559" s="9"/>
      <c r="G1559" s="11" t="s">
        <v>7313</v>
      </c>
      <c r="H1559" s="11" t="s">
        <v>716</v>
      </c>
      <c r="I1559" s="11" t="s">
        <v>342</v>
      </c>
      <c r="J1559" s="11" t="s">
        <v>5893</v>
      </c>
      <c r="K1559" s="11" t="s">
        <v>5894</v>
      </c>
      <c r="L1559" s="11" t="s">
        <v>7380</v>
      </c>
      <c r="M1559" s="11" t="s">
        <v>1211</v>
      </c>
      <c r="N1559" s="11" t="s">
        <v>716</v>
      </c>
      <c r="O1559" s="11" t="s">
        <v>7369</v>
      </c>
      <c r="P1559" s="11" t="s">
        <v>7376</v>
      </c>
      <c r="Q1559" s="11" t="s">
        <v>7368</v>
      </c>
      <c r="R1559" s="11" t="s">
        <v>7319</v>
      </c>
      <c r="S1559" s="11" t="s">
        <v>7316</v>
      </c>
      <c r="T1559" s="11" t="s">
        <v>7318</v>
      </c>
    </row>
    <row r="1560" spans="1:20" ht="30">
      <c r="A1560" s="11" t="s">
        <v>7770</v>
      </c>
      <c r="B1560" s="8" t="s">
        <v>9230</v>
      </c>
      <c r="C1560" s="11" t="s">
        <v>1414</v>
      </c>
      <c r="D1560" s="11" t="s">
        <v>7771</v>
      </c>
      <c r="E1560" s="11" t="s">
        <v>7772</v>
      </c>
      <c r="F1560" s="9"/>
      <c r="G1560" s="11" t="s">
        <v>7737</v>
      </c>
      <c r="H1560" s="11" t="s">
        <v>716</v>
      </c>
      <c r="I1560" s="11" t="s">
        <v>342</v>
      </c>
      <c r="J1560" s="11" t="s">
        <v>5893</v>
      </c>
      <c r="K1560" s="11" t="s">
        <v>5894</v>
      </c>
      <c r="L1560" s="11" t="s">
        <v>7563</v>
      </c>
      <c r="M1560" s="11" t="s">
        <v>4806</v>
      </c>
      <c r="N1560" s="11" t="s">
        <v>716</v>
      </c>
      <c r="O1560" s="11" t="s">
        <v>7765</v>
      </c>
      <c r="P1560" s="11" t="s">
        <v>7773</v>
      </c>
      <c r="Q1560" s="11" t="s">
        <v>7764</v>
      </c>
      <c r="R1560" s="11" t="s">
        <v>7733</v>
      </c>
      <c r="S1560" s="11" t="s">
        <v>7730</v>
      </c>
      <c r="T1560" s="11" t="s">
        <v>7732</v>
      </c>
    </row>
    <row r="1561" spans="1:20">
      <c r="A1561" s="11" t="s">
        <v>10387</v>
      </c>
      <c r="B1561" s="8" t="s">
        <v>9248</v>
      </c>
      <c r="C1561" s="11" t="s">
        <v>6147</v>
      </c>
      <c r="D1561" s="11" t="s">
        <v>10389</v>
      </c>
      <c r="E1561" s="11" t="s">
        <v>10390</v>
      </c>
      <c r="F1561" s="9"/>
      <c r="G1561" s="11" t="s">
        <v>10252</v>
      </c>
      <c r="H1561" s="11" t="s">
        <v>716</v>
      </c>
      <c r="I1561" s="11" t="s">
        <v>316</v>
      </c>
      <c r="J1561" s="11" t="s">
        <v>5893</v>
      </c>
      <c r="K1561" s="11" t="s">
        <v>5894</v>
      </c>
      <c r="L1561" s="11" t="s">
        <v>10388</v>
      </c>
      <c r="M1561" s="11" t="s">
        <v>1211</v>
      </c>
      <c r="N1561" s="11" t="s">
        <v>9354</v>
      </c>
      <c r="O1561" s="11" t="s">
        <v>10381</v>
      </c>
      <c r="P1561" s="11" t="s">
        <v>10378</v>
      </c>
      <c r="Q1561" s="11" t="s">
        <v>10380</v>
      </c>
      <c r="R1561" s="11" t="s">
        <v>10263</v>
      </c>
      <c r="S1561" s="11" t="s">
        <v>10260</v>
      </c>
      <c r="T1561" s="11" t="s">
        <v>10262</v>
      </c>
    </row>
    <row r="1562" spans="1:20" ht="30">
      <c r="A1562" s="11" t="s">
        <v>8647</v>
      </c>
      <c r="B1562" s="8" t="s">
        <v>9253</v>
      </c>
      <c r="C1562" s="11" t="s">
        <v>88</v>
      </c>
      <c r="D1562" s="11" t="s">
        <v>8649</v>
      </c>
      <c r="E1562" s="11" t="s">
        <v>8650</v>
      </c>
      <c r="F1562" s="9"/>
      <c r="G1562" s="11" t="s">
        <v>8476</v>
      </c>
      <c r="H1562" s="11" t="s">
        <v>716</v>
      </c>
      <c r="I1562" s="11" t="s">
        <v>287</v>
      </c>
      <c r="J1562" s="11" t="s">
        <v>5893</v>
      </c>
      <c r="K1562" s="11" t="s">
        <v>5894</v>
      </c>
      <c r="L1562" s="11" t="s">
        <v>8648</v>
      </c>
      <c r="M1562" s="11" t="s">
        <v>1211</v>
      </c>
      <c r="N1562" s="11" t="s">
        <v>8487</v>
      </c>
      <c r="O1562" s="11" t="s">
        <v>8628</v>
      </c>
      <c r="P1562" s="11" t="s">
        <v>8625</v>
      </c>
      <c r="Q1562" s="11" t="s">
        <v>8627</v>
      </c>
      <c r="R1562" s="11" t="s">
        <v>8473</v>
      </c>
      <c r="S1562" s="11" t="s">
        <v>8490</v>
      </c>
      <c r="T1562" s="11" t="s">
        <v>8472</v>
      </c>
    </row>
    <row r="1563" spans="1:20" ht="30">
      <c r="A1563" s="11" t="s">
        <v>4108</v>
      </c>
      <c r="B1563" s="8" t="s">
        <v>9257</v>
      </c>
      <c r="C1563" s="11" t="s">
        <v>3066</v>
      </c>
      <c r="D1563" s="11" t="s">
        <v>4110</v>
      </c>
      <c r="E1563" s="11" t="s">
        <v>4111</v>
      </c>
      <c r="F1563" s="9"/>
      <c r="G1563" s="11" t="s">
        <v>3906</v>
      </c>
      <c r="H1563" s="11" t="s">
        <v>716</v>
      </c>
      <c r="I1563" s="11" t="s">
        <v>53</v>
      </c>
      <c r="J1563" s="11" t="s">
        <v>4085</v>
      </c>
      <c r="K1563" s="11" t="s">
        <v>4100</v>
      </c>
      <c r="L1563" s="11" t="s">
        <v>4109</v>
      </c>
      <c r="M1563" s="11" t="s">
        <v>4061</v>
      </c>
      <c r="N1563" s="11" t="s">
        <v>4097</v>
      </c>
      <c r="O1563" s="11" t="s">
        <v>4094</v>
      </c>
      <c r="P1563" s="11" t="s">
        <v>4105</v>
      </c>
      <c r="Q1563" s="11" t="s">
        <v>4093</v>
      </c>
      <c r="R1563" s="11" t="s">
        <v>4073</v>
      </c>
      <c r="S1563" s="11" t="s">
        <v>4070</v>
      </c>
      <c r="T1563" s="11" t="s">
        <v>4072</v>
      </c>
    </row>
    <row r="1564" spans="1:20" ht="30">
      <c r="A1564" s="11" t="s">
        <v>11968</v>
      </c>
      <c r="B1564" s="8" t="s">
        <v>9261</v>
      </c>
      <c r="C1564" s="11" t="s">
        <v>860</v>
      </c>
      <c r="D1564" s="11" t="s">
        <v>11969</v>
      </c>
      <c r="E1564" s="11" t="s">
        <v>11970</v>
      </c>
      <c r="F1564" s="9"/>
      <c r="G1564" s="11" t="s">
        <v>11900</v>
      </c>
      <c r="H1564" s="11" t="s">
        <v>716</v>
      </c>
      <c r="I1564" s="11" t="s">
        <v>1816</v>
      </c>
      <c r="J1564" s="11" t="s">
        <v>5893</v>
      </c>
      <c r="K1564" s="11" t="s">
        <v>5894</v>
      </c>
      <c r="L1564" s="11" t="s">
        <v>4262</v>
      </c>
      <c r="M1564" s="11" t="s">
        <v>1211</v>
      </c>
      <c r="N1564" s="11" t="s">
        <v>11163</v>
      </c>
      <c r="O1564" s="11" t="s">
        <v>11955</v>
      </c>
      <c r="P1564" s="11" t="s">
        <v>11965</v>
      </c>
      <c r="Q1564" s="11" t="s">
        <v>11954</v>
      </c>
      <c r="R1564" s="11" t="s">
        <v>11896</v>
      </c>
      <c r="S1564" s="11" t="s">
        <v>11910</v>
      </c>
      <c r="T1564" s="11" t="s">
        <v>11895</v>
      </c>
    </row>
    <row r="1565" spans="1:20" ht="30">
      <c r="A1565" s="11" t="s">
        <v>14982</v>
      </c>
      <c r="B1565" s="8" t="s">
        <v>9265</v>
      </c>
      <c r="C1565" s="11" t="s">
        <v>4225</v>
      </c>
      <c r="D1565" s="11" t="s">
        <v>14983</v>
      </c>
      <c r="E1565" s="11" t="s">
        <v>14984</v>
      </c>
      <c r="F1565" s="9"/>
      <c r="G1565" s="11" t="s">
        <v>14856</v>
      </c>
      <c r="H1565" s="11" t="s">
        <v>716</v>
      </c>
      <c r="I1565" s="11" t="s">
        <v>1520</v>
      </c>
      <c r="J1565" s="11" t="s">
        <v>5893</v>
      </c>
      <c r="K1565" s="11" t="s">
        <v>5894</v>
      </c>
      <c r="L1565" s="11" t="s">
        <v>5474</v>
      </c>
      <c r="M1565" s="11" t="s">
        <v>1211</v>
      </c>
      <c r="N1565" s="11" t="s">
        <v>7115</v>
      </c>
      <c r="O1565" s="11" t="s">
        <v>14947</v>
      </c>
      <c r="P1565" s="11" t="s">
        <v>14956</v>
      </c>
      <c r="Q1565" s="11" t="s">
        <v>14946</v>
      </c>
      <c r="R1565" s="11" t="s">
        <v>14866</v>
      </c>
      <c r="S1565" s="11" t="s">
        <v>14863</v>
      </c>
      <c r="T1565" s="11" t="s">
        <v>14865</v>
      </c>
    </row>
    <row r="1566" spans="1:20" ht="30">
      <c r="A1566" s="11" t="s">
        <v>1680</v>
      </c>
      <c r="B1566" s="8" t="s">
        <v>9270</v>
      </c>
      <c r="C1566" s="11" t="s">
        <v>328</v>
      </c>
      <c r="D1566" s="11" t="s">
        <v>584</v>
      </c>
      <c r="E1566" s="11" t="s">
        <v>1684</v>
      </c>
      <c r="F1566" s="9"/>
      <c r="G1566" s="11" t="s">
        <v>1682</v>
      </c>
      <c r="H1566" s="11" t="s">
        <v>752</v>
      </c>
      <c r="I1566" s="11" t="s">
        <v>53</v>
      </c>
      <c r="J1566" s="11" t="s">
        <v>1677</v>
      </c>
      <c r="K1566" s="11" t="s">
        <v>1678</v>
      </c>
      <c r="L1566" s="11" t="s">
        <v>1681</v>
      </c>
      <c r="M1566" s="11" t="s">
        <v>1673</v>
      </c>
      <c r="N1566" s="11" t="s">
        <v>1674</v>
      </c>
      <c r="O1566" s="11" t="s">
        <v>1669</v>
      </c>
      <c r="P1566" s="11" t="s">
        <v>1685</v>
      </c>
      <c r="Q1566" s="11" t="s">
        <v>1668</v>
      </c>
      <c r="R1566" s="11" t="s">
        <v>740</v>
      </c>
      <c r="S1566" s="11" t="s">
        <v>737</v>
      </c>
      <c r="T1566" s="11" t="s">
        <v>739</v>
      </c>
    </row>
    <row r="1567" spans="1:20" ht="60">
      <c r="A1567" s="11" t="s">
        <v>582</v>
      </c>
      <c r="B1567" s="8" t="s">
        <v>9279</v>
      </c>
      <c r="C1567" s="11" t="s">
        <v>251</v>
      </c>
      <c r="D1567" s="11" t="s">
        <v>584</v>
      </c>
      <c r="E1567" s="11" t="s">
        <v>585</v>
      </c>
      <c r="F1567" s="9"/>
      <c r="G1567" s="11" t="s">
        <v>51</v>
      </c>
      <c r="H1567" s="11" t="s">
        <v>54</v>
      </c>
      <c r="I1567" s="11" t="s">
        <v>53</v>
      </c>
      <c r="J1567" s="11" t="s">
        <v>515</v>
      </c>
      <c r="K1567" s="11" t="s">
        <v>570</v>
      </c>
      <c r="L1567" s="11" t="s">
        <v>583</v>
      </c>
      <c r="M1567" s="11" t="s">
        <v>455</v>
      </c>
      <c r="N1567" s="11" t="s">
        <v>456</v>
      </c>
      <c r="O1567" s="11" t="s">
        <v>580</v>
      </c>
      <c r="P1567" s="11" t="s">
        <v>577</v>
      </c>
      <c r="Q1567" s="11" t="s">
        <v>579</v>
      </c>
      <c r="R1567" s="11" t="s">
        <v>462</v>
      </c>
      <c r="S1567" s="11" t="s">
        <v>459</v>
      </c>
      <c r="T1567" s="11" t="s">
        <v>461</v>
      </c>
    </row>
    <row r="1568" spans="1:20" ht="30">
      <c r="A1568" s="11" t="s">
        <v>8414</v>
      </c>
      <c r="B1568" s="8" t="s">
        <v>9284</v>
      </c>
      <c r="C1568" s="11" t="s">
        <v>615</v>
      </c>
      <c r="D1568" s="11" t="s">
        <v>5054</v>
      </c>
      <c r="E1568" s="11" t="s">
        <v>8416</v>
      </c>
      <c r="F1568" s="9"/>
      <c r="G1568" s="11" t="s">
        <v>8260</v>
      </c>
      <c r="H1568" s="11" t="s">
        <v>716</v>
      </c>
      <c r="I1568" s="11" t="s">
        <v>376</v>
      </c>
      <c r="J1568" s="11" t="s">
        <v>5893</v>
      </c>
      <c r="K1568" s="11" t="s">
        <v>5894</v>
      </c>
      <c r="L1568" s="11" t="s">
        <v>8415</v>
      </c>
      <c r="M1568" s="11" t="s">
        <v>1211</v>
      </c>
      <c r="N1568" s="11" t="s">
        <v>716</v>
      </c>
      <c r="O1568" s="11" t="s">
        <v>8412</v>
      </c>
      <c r="P1568" s="11" t="s">
        <v>8409</v>
      </c>
      <c r="Q1568" s="11" t="s">
        <v>8411</v>
      </c>
      <c r="R1568" s="11" t="s">
        <v>8257</v>
      </c>
      <c r="S1568" s="11" t="s">
        <v>8269</v>
      </c>
      <c r="T1568" s="11" t="s">
        <v>8256</v>
      </c>
    </row>
    <row r="1569" spans="1:20" ht="30">
      <c r="A1569" s="11" t="s">
        <v>11836</v>
      </c>
      <c r="B1569" s="8" t="s">
        <v>9291</v>
      </c>
      <c r="C1569" s="11" t="s">
        <v>780</v>
      </c>
      <c r="D1569" s="11" t="s">
        <v>5054</v>
      </c>
      <c r="E1569" s="11" t="s">
        <v>11837</v>
      </c>
      <c r="F1569" s="9"/>
      <c r="G1569" s="11" t="s">
        <v>11680</v>
      </c>
      <c r="H1569" s="11" t="s">
        <v>716</v>
      </c>
      <c r="I1569" s="11" t="s">
        <v>1816</v>
      </c>
      <c r="J1569" s="11" t="s">
        <v>5893</v>
      </c>
      <c r="K1569" s="11" t="s">
        <v>5894</v>
      </c>
      <c r="L1569" s="11" t="s">
        <v>6026</v>
      </c>
      <c r="M1569" s="11" t="s">
        <v>1211</v>
      </c>
      <c r="N1569" s="11" t="s">
        <v>11163</v>
      </c>
      <c r="O1569" s="11" t="s">
        <v>11830</v>
      </c>
      <c r="P1569" s="11" t="s">
        <v>11827</v>
      </c>
      <c r="Q1569" s="11" t="s">
        <v>11829</v>
      </c>
      <c r="R1569" s="11" t="s">
        <v>11670</v>
      </c>
      <c r="S1569" s="11" t="s">
        <v>11667</v>
      </c>
      <c r="T1569" s="11" t="s">
        <v>11669</v>
      </c>
    </row>
    <row r="1570" spans="1:20" ht="30">
      <c r="A1570" s="11" t="s">
        <v>9560</v>
      </c>
      <c r="B1570" s="8" t="s">
        <v>9295</v>
      </c>
      <c r="C1570" s="11" t="s">
        <v>1189</v>
      </c>
      <c r="D1570" s="11" t="s">
        <v>5054</v>
      </c>
      <c r="E1570" s="11" t="s">
        <v>9561</v>
      </c>
      <c r="F1570" s="9"/>
      <c r="G1570" s="11" t="s">
        <v>9355</v>
      </c>
      <c r="H1570" s="11" t="s">
        <v>716</v>
      </c>
      <c r="I1570" s="11" t="s">
        <v>287</v>
      </c>
      <c r="J1570" s="11" t="s">
        <v>6243</v>
      </c>
      <c r="K1570" s="11" t="s">
        <v>6244</v>
      </c>
      <c r="L1570" s="11" t="s">
        <v>6856</v>
      </c>
      <c r="M1570" s="11" t="s">
        <v>1211</v>
      </c>
      <c r="N1570" s="11" t="s">
        <v>9436</v>
      </c>
      <c r="O1570" s="11" t="s">
        <v>9360</v>
      </c>
      <c r="P1570" s="11" t="s">
        <v>9357</v>
      </c>
      <c r="Q1570" s="11" t="s">
        <v>9359</v>
      </c>
      <c r="R1570" s="11" t="s">
        <v>8483</v>
      </c>
      <c r="S1570" s="11" t="s">
        <v>8480</v>
      </c>
      <c r="T1570" s="11" t="s">
        <v>8482</v>
      </c>
    </row>
    <row r="1571" spans="1:20" ht="45">
      <c r="A1571" s="11" t="s">
        <v>5051</v>
      </c>
      <c r="B1571" s="8" t="s">
        <v>9301</v>
      </c>
      <c r="C1571" s="11" t="s">
        <v>208</v>
      </c>
      <c r="D1571" s="11" t="s">
        <v>5054</v>
      </c>
      <c r="E1571" s="11" t="s">
        <v>5055</v>
      </c>
      <c r="F1571" s="9"/>
      <c r="G1571" s="11" t="s">
        <v>5053</v>
      </c>
      <c r="H1571" s="11" t="s">
        <v>752</v>
      </c>
      <c r="I1571" s="11" t="s">
        <v>166</v>
      </c>
      <c r="J1571" s="11" t="s">
        <v>5030</v>
      </c>
      <c r="K1571" s="11" t="s">
        <v>5031</v>
      </c>
      <c r="L1571" s="11" t="s">
        <v>5052</v>
      </c>
      <c r="M1571" s="11" t="s">
        <v>4444</v>
      </c>
      <c r="N1571" s="11" t="s">
        <v>4445</v>
      </c>
      <c r="O1571" s="11" t="s">
        <v>4987</v>
      </c>
      <c r="P1571" s="11" t="s">
        <v>4984</v>
      </c>
      <c r="Q1571" s="11" t="s">
        <v>4986</v>
      </c>
      <c r="R1571" s="11" t="s">
        <v>4380</v>
      </c>
      <c r="S1571" s="11" t="s">
        <v>4377</v>
      </c>
      <c r="T1571" s="11" t="s">
        <v>4379</v>
      </c>
    </row>
    <row r="1572" spans="1:20" ht="30">
      <c r="A1572" s="11" t="s">
        <v>11801</v>
      </c>
      <c r="B1572" s="8" t="s">
        <v>9306</v>
      </c>
      <c r="C1572" s="11" t="s">
        <v>860</v>
      </c>
      <c r="D1572" s="11" t="s">
        <v>5054</v>
      </c>
      <c r="E1572" s="11" t="s">
        <v>11817</v>
      </c>
      <c r="F1572" s="9"/>
      <c r="G1572" s="11" t="s">
        <v>11664</v>
      </c>
      <c r="H1572" s="11" t="s">
        <v>716</v>
      </c>
      <c r="I1572" s="11" t="s">
        <v>1816</v>
      </c>
      <c r="J1572" s="11" t="s">
        <v>5908</v>
      </c>
      <c r="K1572" s="11" t="s">
        <v>5909</v>
      </c>
      <c r="L1572" s="11" t="s">
        <v>10600</v>
      </c>
      <c r="M1572" s="11" t="s">
        <v>1211</v>
      </c>
      <c r="N1572" s="11" t="s">
        <v>11163</v>
      </c>
      <c r="O1572" s="11" t="s">
        <v>11670</v>
      </c>
      <c r="P1572" s="11" t="s">
        <v>11667</v>
      </c>
      <c r="Q1572" s="11" t="s">
        <v>11669</v>
      </c>
      <c r="R1572" s="11" t="s">
        <v>11158</v>
      </c>
      <c r="S1572" s="11" t="s">
        <v>11155</v>
      </c>
      <c r="T1572" s="11" t="s">
        <v>11157</v>
      </c>
    </row>
    <row r="1573" spans="1:20" ht="60">
      <c r="A1573" s="11" t="s">
        <v>1646</v>
      </c>
      <c r="B1573" s="8" t="s">
        <v>9309</v>
      </c>
      <c r="C1573" s="11" t="s">
        <v>133</v>
      </c>
      <c r="D1573" s="11" t="s">
        <v>1652</v>
      </c>
      <c r="E1573" s="11" t="s">
        <v>1653</v>
      </c>
      <c r="F1573" s="9"/>
      <c r="G1573" s="11" t="s">
        <v>1650</v>
      </c>
      <c r="H1573" s="11" t="s">
        <v>716</v>
      </c>
      <c r="I1573" s="11" t="s">
        <v>224</v>
      </c>
      <c r="J1573" s="11" t="s">
        <v>1168</v>
      </c>
      <c r="K1573" s="11" t="s">
        <v>1169</v>
      </c>
      <c r="L1573" s="11" t="s">
        <v>1647</v>
      </c>
      <c r="M1573" s="11" t="s">
        <v>1641</v>
      </c>
      <c r="N1573" s="11" t="s">
        <v>1642</v>
      </c>
      <c r="O1573" s="11" t="s">
        <v>1637</v>
      </c>
      <c r="P1573" s="11" t="s">
        <v>1654</v>
      </c>
      <c r="Q1573" s="11" t="s">
        <v>1636</v>
      </c>
      <c r="R1573" s="11" t="s">
        <v>1592</v>
      </c>
      <c r="S1573" s="11" t="s">
        <v>1589</v>
      </c>
      <c r="T1573" s="11" t="s">
        <v>1591</v>
      </c>
    </row>
    <row r="1574" spans="1:20" ht="30">
      <c r="A1574" s="11" t="s">
        <v>3811</v>
      </c>
      <c r="B1574" s="8" t="s">
        <v>9277</v>
      </c>
      <c r="C1574" s="11" t="s">
        <v>262</v>
      </c>
      <c r="D1574" s="11" t="s">
        <v>1652</v>
      </c>
      <c r="E1574" s="11" t="s">
        <v>3813</v>
      </c>
      <c r="F1574" s="9"/>
      <c r="G1574" s="11" t="s">
        <v>2670</v>
      </c>
      <c r="H1574" s="11" t="s">
        <v>716</v>
      </c>
      <c r="I1574" s="11" t="s">
        <v>53</v>
      </c>
      <c r="J1574" s="11" t="s">
        <v>2194</v>
      </c>
      <c r="K1574" s="11" t="s">
        <v>3788</v>
      </c>
      <c r="L1574" s="11" t="s">
        <v>3812</v>
      </c>
      <c r="M1574" s="11" t="s">
        <v>3348</v>
      </c>
      <c r="N1574" s="11" t="s">
        <v>3530</v>
      </c>
      <c r="O1574" s="11" t="s">
        <v>3798</v>
      </c>
      <c r="P1574" s="11" t="s">
        <v>3795</v>
      </c>
      <c r="Q1574" s="11" t="s">
        <v>3797</v>
      </c>
      <c r="R1574" s="11" t="s">
        <v>3355</v>
      </c>
      <c r="S1574" s="11" t="s">
        <v>3352</v>
      </c>
      <c r="T1574" s="11" t="s">
        <v>3354</v>
      </c>
    </row>
    <row r="1575" spans="1:20" ht="30">
      <c r="A1575" s="11" t="s">
        <v>3542</v>
      </c>
      <c r="B1575" s="8" t="s">
        <v>9316</v>
      </c>
      <c r="C1575" s="11" t="s">
        <v>2222</v>
      </c>
      <c r="D1575" s="11" t="s">
        <v>3593</v>
      </c>
      <c r="E1575" s="11" t="s">
        <v>3594</v>
      </c>
      <c r="F1575" s="9"/>
      <c r="G1575" s="11" t="s">
        <v>2670</v>
      </c>
      <c r="H1575" s="11" t="s">
        <v>716</v>
      </c>
      <c r="I1575" s="11" t="s">
        <v>53</v>
      </c>
      <c r="J1575" s="11" t="s">
        <v>1714</v>
      </c>
      <c r="K1575" s="11" t="s">
        <v>3343</v>
      </c>
      <c r="L1575" s="11" t="s">
        <v>2545</v>
      </c>
      <c r="M1575" s="11" t="s">
        <v>3348</v>
      </c>
      <c r="N1575" s="11" t="s">
        <v>3349</v>
      </c>
      <c r="O1575" s="11" t="s">
        <v>3355</v>
      </c>
      <c r="P1575" s="11" t="s">
        <v>3352</v>
      </c>
      <c r="Q1575" s="11" t="s">
        <v>3354</v>
      </c>
      <c r="R1575" s="11" t="s">
        <v>1922</v>
      </c>
      <c r="S1575" s="11" t="s">
        <v>1919</v>
      </c>
      <c r="T1575" s="11" t="s">
        <v>1921</v>
      </c>
    </row>
    <row r="1576" spans="1:20" ht="30">
      <c r="A1576" s="11" t="s">
        <v>7299</v>
      </c>
      <c r="B1576" s="8" t="s">
        <v>9322</v>
      </c>
      <c r="C1576" s="11" t="s">
        <v>88</v>
      </c>
      <c r="D1576" s="11" t="s">
        <v>7300</v>
      </c>
      <c r="E1576" s="11" t="s">
        <v>7301</v>
      </c>
      <c r="F1576" s="9"/>
      <c r="G1576" s="11" t="s">
        <v>7202</v>
      </c>
      <c r="H1576" s="11" t="s">
        <v>716</v>
      </c>
      <c r="I1576" s="11" t="s">
        <v>342</v>
      </c>
      <c r="J1576" s="11" t="s">
        <v>5893</v>
      </c>
      <c r="K1576" s="11" t="s">
        <v>5894</v>
      </c>
      <c r="L1576" s="11" t="s">
        <v>1940</v>
      </c>
      <c r="M1576" s="11" t="s">
        <v>1211</v>
      </c>
      <c r="N1576" s="11" t="s">
        <v>7115</v>
      </c>
      <c r="O1576" s="11" t="s">
        <v>7278</v>
      </c>
      <c r="P1576" s="11" t="s">
        <v>7288</v>
      </c>
      <c r="Q1576" s="11" t="s">
        <v>7277</v>
      </c>
      <c r="R1576" s="11" t="s">
        <v>7058</v>
      </c>
      <c r="S1576" s="11" t="s">
        <v>7055</v>
      </c>
      <c r="T1576" s="11" t="s">
        <v>7057</v>
      </c>
    </row>
    <row r="1577" spans="1:20">
      <c r="A1577" s="11" t="s">
        <v>15058</v>
      </c>
      <c r="B1577" s="8" t="s">
        <v>9330</v>
      </c>
      <c r="C1577" s="11" t="s">
        <v>304</v>
      </c>
      <c r="D1577" s="11" t="s">
        <v>15060</v>
      </c>
      <c r="E1577" s="11" t="s">
        <v>15061</v>
      </c>
      <c r="F1577" s="9"/>
      <c r="G1577" s="11" t="s">
        <v>15039</v>
      </c>
      <c r="H1577" s="11" t="s">
        <v>716</v>
      </c>
      <c r="I1577" s="11" t="s">
        <v>1520</v>
      </c>
      <c r="J1577" s="11" t="s">
        <v>5893</v>
      </c>
      <c r="K1577" s="11" t="s">
        <v>5894</v>
      </c>
      <c r="L1577" s="11" t="s">
        <v>15059</v>
      </c>
      <c r="M1577" s="11" t="s">
        <v>1211</v>
      </c>
      <c r="N1577" s="11" t="s">
        <v>8487</v>
      </c>
      <c r="O1577" s="11" t="s">
        <v>15045</v>
      </c>
      <c r="P1577" s="11" t="s">
        <v>15042</v>
      </c>
      <c r="Q1577" s="11" t="s">
        <v>15044</v>
      </c>
      <c r="R1577" s="11" t="s">
        <v>15029</v>
      </c>
      <c r="S1577" s="11" t="s">
        <v>15046</v>
      </c>
      <c r="T1577" s="11" t="s">
        <v>15028</v>
      </c>
    </row>
    <row r="1578" spans="1:20" ht="30">
      <c r="A1578" s="11" t="s">
        <v>8577</v>
      </c>
      <c r="B1578" s="8" t="s">
        <v>9335</v>
      </c>
      <c r="C1578" s="11" t="s">
        <v>1237</v>
      </c>
      <c r="D1578" s="11" t="s">
        <v>8578</v>
      </c>
      <c r="E1578" s="11" t="s">
        <v>8579</v>
      </c>
      <c r="F1578" s="9"/>
      <c r="G1578" s="11" t="s">
        <v>8476</v>
      </c>
      <c r="H1578" s="11" t="s">
        <v>716</v>
      </c>
      <c r="I1578" s="11" t="s">
        <v>287</v>
      </c>
      <c r="J1578" s="11" t="s">
        <v>5893</v>
      </c>
      <c r="K1578" s="11" t="s">
        <v>5894</v>
      </c>
      <c r="L1578" s="11" t="s">
        <v>8299</v>
      </c>
      <c r="M1578" s="11" t="s">
        <v>1211</v>
      </c>
      <c r="N1578" s="11" t="s">
        <v>8487</v>
      </c>
      <c r="O1578" s="11" t="s">
        <v>8564</v>
      </c>
      <c r="P1578" s="11" t="s">
        <v>8561</v>
      </c>
      <c r="Q1578" s="11" t="s">
        <v>8563</v>
      </c>
      <c r="R1578" s="11" t="s">
        <v>8473</v>
      </c>
      <c r="S1578" s="11" t="s">
        <v>8490</v>
      </c>
      <c r="T1578" s="11" t="s">
        <v>8472</v>
      </c>
    </row>
    <row r="1579" spans="1:20" ht="30">
      <c r="A1579" s="11" t="s">
        <v>4656</v>
      </c>
      <c r="B1579" s="8" t="s">
        <v>9340</v>
      </c>
      <c r="C1579" s="11" t="s">
        <v>88</v>
      </c>
      <c r="D1579" s="11" t="s">
        <v>4660</v>
      </c>
      <c r="E1579" s="11" t="s">
        <v>4661</v>
      </c>
      <c r="F1579" s="9"/>
      <c r="G1579" s="11" t="s">
        <v>4659</v>
      </c>
      <c r="H1579" s="11" t="s">
        <v>752</v>
      </c>
      <c r="I1579" s="11" t="s">
        <v>1816</v>
      </c>
      <c r="J1579" s="11" t="s">
        <v>4653</v>
      </c>
      <c r="K1579" s="11" t="s">
        <v>4654</v>
      </c>
      <c r="L1579" s="11" t="s">
        <v>4657</v>
      </c>
      <c r="M1579" s="11" t="s">
        <v>1211</v>
      </c>
      <c r="N1579" s="11" t="s">
        <v>1202</v>
      </c>
      <c r="O1579" s="11" t="s">
        <v>4577</v>
      </c>
      <c r="P1579" s="11" t="s">
        <v>4598</v>
      </c>
      <c r="Q1579" s="11" t="s">
        <v>4576</v>
      </c>
      <c r="R1579" s="11" t="s">
        <v>4587</v>
      </c>
      <c r="S1579" s="11" t="s">
        <v>4584</v>
      </c>
      <c r="T1579" s="11" t="s">
        <v>4586</v>
      </c>
    </row>
    <row r="1580" spans="1:20" ht="30">
      <c r="A1580" s="11" t="s">
        <v>14278</v>
      </c>
      <c r="B1580" s="8" t="s">
        <v>9343</v>
      </c>
      <c r="C1580" s="11" t="s">
        <v>734</v>
      </c>
      <c r="D1580" s="11" t="s">
        <v>14279</v>
      </c>
      <c r="E1580" s="11" t="s">
        <v>14280</v>
      </c>
      <c r="F1580" s="9"/>
      <c r="G1580" s="11" t="s">
        <v>14232</v>
      </c>
      <c r="H1580" s="11" t="s">
        <v>716</v>
      </c>
      <c r="I1580" s="11" t="s">
        <v>1520</v>
      </c>
      <c r="J1580" s="11" t="s">
        <v>5893</v>
      </c>
      <c r="K1580" s="11" t="s">
        <v>5894</v>
      </c>
      <c r="L1580" s="11" t="s">
        <v>561</v>
      </c>
      <c r="M1580" s="11" t="s">
        <v>1211</v>
      </c>
      <c r="N1580" s="11" t="s">
        <v>8487</v>
      </c>
      <c r="O1580" s="11" t="s">
        <v>14276</v>
      </c>
      <c r="P1580" s="11" t="s">
        <v>14273</v>
      </c>
      <c r="Q1580" s="11" t="s">
        <v>14275</v>
      </c>
      <c r="R1580" s="11" t="s">
        <v>14230</v>
      </c>
      <c r="S1580" s="11" t="s">
        <v>14248</v>
      </c>
      <c r="T1580" s="11" t="s">
        <v>14229</v>
      </c>
    </row>
    <row r="1581" spans="1:20" ht="30">
      <c r="A1581" s="11" t="s">
        <v>7264</v>
      </c>
      <c r="B1581" s="8" t="s">
        <v>9348</v>
      </c>
      <c r="C1581" s="11" t="s">
        <v>168</v>
      </c>
      <c r="D1581" s="11" t="s">
        <v>7266</v>
      </c>
      <c r="E1581" s="11" t="s">
        <v>7267</v>
      </c>
      <c r="F1581" s="9"/>
      <c r="G1581" s="11" t="s">
        <v>7202</v>
      </c>
      <c r="H1581" s="11" t="s">
        <v>716</v>
      </c>
      <c r="I1581" s="11" t="s">
        <v>342</v>
      </c>
      <c r="J1581" s="11" t="s">
        <v>5893</v>
      </c>
      <c r="K1581" s="11" t="s">
        <v>5894</v>
      </c>
      <c r="L1581" s="11" t="s">
        <v>7265</v>
      </c>
      <c r="M1581" s="11" t="s">
        <v>1211</v>
      </c>
      <c r="N1581" s="11" t="s">
        <v>716</v>
      </c>
      <c r="O1581" s="11" t="s">
        <v>7251</v>
      </c>
      <c r="P1581" s="11" t="s">
        <v>7248</v>
      </c>
      <c r="Q1581" s="11" t="s">
        <v>7250</v>
      </c>
      <c r="R1581" s="11" t="s">
        <v>7058</v>
      </c>
      <c r="S1581" s="11" t="s">
        <v>7055</v>
      </c>
      <c r="T1581" s="11" t="s">
        <v>7057</v>
      </c>
    </row>
    <row r="1582" spans="1:20" ht="30">
      <c r="A1582" s="11" t="s">
        <v>14868</v>
      </c>
      <c r="B1582" s="8" t="s">
        <v>9351</v>
      </c>
      <c r="C1582" s="11" t="s">
        <v>567</v>
      </c>
      <c r="D1582" s="11" t="s">
        <v>14869</v>
      </c>
      <c r="E1582" s="11" t="s">
        <v>14870</v>
      </c>
      <c r="F1582" s="9"/>
      <c r="G1582" s="11" t="s">
        <v>14856</v>
      </c>
      <c r="H1582" s="11" t="s">
        <v>716</v>
      </c>
      <c r="I1582" s="11" t="s">
        <v>1520</v>
      </c>
      <c r="J1582" s="11" t="s">
        <v>5893</v>
      </c>
      <c r="K1582" s="11" t="s">
        <v>5894</v>
      </c>
      <c r="L1582" s="11" t="s">
        <v>8005</v>
      </c>
      <c r="M1582" s="11" t="s">
        <v>1211</v>
      </c>
      <c r="N1582" s="11" t="s">
        <v>4675</v>
      </c>
      <c r="O1582" s="11" t="s">
        <v>14862</v>
      </c>
      <c r="P1582" s="11" t="s">
        <v>14859</v>
      </c>
      <c r="Q1582" s="11" t="s">
        <v>14861</v>
      </c>
      <c r="R1582" s="11" t="s">
        <v>14866</v>
      </c>
      <c r="S1582" s="11" t="s">
        <v>14863</v>
      </c>
      <c r="T1582" s="11" t="s">
        <v>14865</v>
      </c>
    </row>
    <row r="1583" spans="1:20" ht="30">
      <c r="A1583" s="11" t="s">
        <v>11441</v>
      </c>
      <c r="B1583" s="8" t="s">
        <v>9361</v>
      </c>
      <c r="C1583" s="11" t="s">
        <v>168</v>
      </c>
      <c r="D1583" s="11" t="s">
        <v>11444</v>
      </c>
      <c r="E1583" s="11" t="s">
        <v>11445</v>
      </c>
      <c r="F1583" s="9"/>
      <c r="G1583" s="11" t="s">
        <v>11215</v>
      </c>
      <c r="H1583" s="11" t="s">
        <v>716</v>
      </c>
      <c r="I1583" s="11" t="s">
        <v>1816</v>
      </c>
      <c r="J1583" s="11" t="s">
        <v>5893</v>
      </c>
      <c r="K1583" s="11" t="s">
        <v>5894</v>
      </c>
      <c r="L1583" s="11" t="s">
        <v>11442</v>
      </c>
      <c r="M1583" s="11" t="s">
        <v>1211</v>
      </c>
      <c r="N1583" s="11" t="s">
        <v>11163</v>
      </c>
      <c r="O1583" s="11" t="s">
        <v>11449</v>
      </c>
      <c r="P1583" s="11" t="s">
        <v>11446</v>
      </c>
      <c r="Q1583" s="11" t="s">
        <v>11448</v>
      </c>
      <c r="R1583" s="11" t="s">
        <v>11391</v>
      </c>
      <c r="S1583" s="11" t="s">
        <v>11388</v>
      </c>
      <c r="T1583" s="11" t="s">
        <v>11390</v>
      </c>
    </row>
    <row r="1584" spans="1:20" ht="30">
      <c r="A1584" s="11" t="s">
        <v>13507</v>
      </c>
      <c r="B1584" s="8" t="s">
        <v>9368</v>
      </c>
      <c r="C1584" s="11" t="s">
        <v>1405</v>
      </c>
      <c r="D1584" s="11" t="s">
        <v>13521</v>
      </c>
      <c r="E1584" s="11" t="s">
        <v>13522</v>
      </c>
      <c r="F1584" s="9"/>
      <c r="G1584" s="11" t="s">
        <v>13422</v>
      </c>
      <c r="H1584" s="11" t="s">
        <v>716</v>
      </c>
      <c r="I1584" s="11" t="s">
        <v>399</v>
      </c>
      <c r="J1584" s="11" t="s">
        <v>5908</v>
      </c>
      <c r="K1584" s="11" t="s">
        <v>5909</v>
      </c>
      <c r="L1584" s="11" t="s">
        <v>13520</v>
      </c>
      <c r="M1584" s="11" t="s">
        <v>1211</v>
      </c>
      <c r="N1584" s="11" t="s">
        <v>716</v>
      </c>
      <c r="O1584" s="11" t="s">
        <v>13417</v>
      </c>
      <c r="P1584" s="11" t="s">
        <v>13436</v>
      </c>
      <c r="Q1584" s="11" t="s">
        <v>13416</v>
      </c>
      <c r="R1584" s="11" t="s">
        <v>13301</v>
      </c>
      <c r="S1584" s="11" t="s">
        <v>13298</v>
      </c>
      <c r="T1584" s="11" t="s">
        <v>13300</v>
      </c>
    </row>
    <row r="1585" spans="1:20">
      <c r="A1585" s="11" t="s">
        <v>14466</v>
      </c>
      <c r="B1585" s="8" t="s">
        <v>9372</v>
      </c>
      <c r="C1585" s="11" t="s">
        <v>615</v>
      </c>
      <c r="D1585" s="11" t="s">
        <v>14467</v>
      </c>
      <c r="E1585" s="11" t="s">
        <v>14468</v>
      </c>
      <c r="F1585" s="9"/>
      <c r="G1585" s="11" t="s">
        <v>14448</v>
      </c>
      <c r="H1585" s="11" t="s">
        <v>716</v>
      </c>
      <c r="I1585" s="11" t="s">
        <v>1520</v>
      </c>
      <c r="J1585" s="11" t="s">
        <v>5893</v>
      </c>
      <c r="K1585" s="11" t="s">
        <v>5894</v>
      </c>
      <c r="L1585" s="11" t="s">
        <v>141</v>
      </c>
      <c r="M1585" s="11" t="s">
        <v>1211</v>
      </c>
      <c r="N1585" s="11" t="s">
        <v>7115</v>
      </c>
      <c r="O1585" s="11" t="s">
        <v>14445</v>
      </c>
      <c r="P1585" s="11" t="s">
        <v>14459</v>
      </c>
      <c r="Q1585" s="11" t="s">
        <v>14444</v>
      </c>
      <c r="R1585" s="11" t="s">
        <v>14454</v>
      </c>
      <c r="S1585" s="11" t="s">
        <v>14451</v>
      </c>
      <c r="T1585" s="11" t="s">
        <v>14453</v>
      </c>
    </row>
    <row r="1586" spans="1:20" ht="30">
      <c r="A1586" s="11" t="s">
        <v>6252</v>
      </c>
      <c r="B1586" s="8" t="s">
        <v>9376</v>
      </c>
      <c r="C1586" s="11" t="s">
        <v>640</v>
      </c>
      <c r="D1586" s="11" t="s">
        <v>6257</v>
      </c>
      <c r="E1586" s="11" t="s">
        <v>6258</v>
      </c>
      <c r="F1586" s="9"/>
      <c r="G1586" s="11" t="s">
        <v>6255</v>
      </c>
      <c r="H1586" s="11" t="s">
        <v>716</v>
      </c>
      <c r="I1586" s="11" t="s">
        <v>166</v>
      </c>
      <c r="J1586" s="11" t="s">
        <v>5893</v>
      </c>
      <c r="K1586" s="11" t="s">
        <v>5894</v>
      </c>
      <c r="L1586" s="11" t="s">
        <v>6253</v>
      </c>
      <c r="M1586" s="11" t="s">
        <v>1211</v>
      </c>
      <c r="N1586" s="11" t="s">
        <v>716</v>
      </c>
      <c r="O1586" s="11" t="s">
        <v>6262</v>
      </c>
      <c r="P1586" s="11" t="s">
        <v>6259</v>
      </c>
      <c r="Q1586" s="11" t="s">
        <v>6261</v>
      </c>
      <c r="R1586" s="11" t="s">
        <v>6266</v>
      </c>
      <c r="S1586" s="11" t="s">
        <v>6263</v>
      </c>
      <c r="T1586" s="11" t="s">
        <v>6265</v>
      </c>
    </row>
    <row r="1587" spans="1:20" ht="30">
      <c r="A1587" s="11" t="s">
        <v>11114</v>
      </c>
      <c r="B1587" s="8" t="s">
        <v>9379</v>
      </c>
      <c r="C1587" s="11" t="s">
        <v>567</v>
      </c>
      <c r="D1587" s="11" t="s">
        <v>11115</v>
      </c>
      <c r="E1587" s="11" t="s">
        <v>11116</v>
      </c>
      <c r="F1587" s="9"/>
      <c r="G1587" s="11" t="s">
        <v>10764</v>
      </c>
      <c r="H1587" s="11" t="s">
        <v>716</v>
      </c>
      <c r="I1587" s="11" t="s">
        <v>316</v>
      </c>
      <c r="J1587" s="11" t="s">
        <v>5893</v>
      </c>
      <c r="K1587" s="11" t="s">
        <v>5894</v>
      </c>
      <c r="L1587" s="11" t="s">
        <v>9020</v>
      </c>
      <c r="M1587" s="11" t="s">
        <v>1211</v>
      </c>
      <c r="N1587" s="11" t="s">
        <v>716</v>
      </c>
      <c r="O1587" s="11" t="s">
        <v>447</v>
      </c>
      <c r="P1587" s="11" t="s">
        <v>5907</v>
      </c>
      <c r="Q1587" s="11" t="s">
        <v>447</v>
      </c>
      <c r="R1587" s="11" t="s">
        <v>11047</v>
      </c>
      <c r="S1587" s="11" t="s">
        <v>11044</v>
      </c>
      <c r="T1587" s="11" t="s">
        <v>11046</v>
      </c>
    </row>
    <row r="1588" spans="1:20" ht="30">
      <c r="A1588" s="11" t="s">
        <v>9011</v>
      </c>
      <c r="B1588" s="8" t="s">
        <v>9384</v>
      </c>
      <c r="C1588" s="11" t="s">
        <v>860</v>
      </c>
      <c r="D1588" s="11" t="s">
        <v>9013</v>
      </c>
      <c r="E1588" s="11" t="s">
        <v>9014</v>
      </c>
      <c r="F1588" s="9"/>
      <c r="G1588" s="11" t="s">
        <v>8874</v>
      </c>
      <c r="H1588" s="11" t="s">
        <v>716</v>
      </c>
      <c r="I1588" s="11" t="s">
        <v>287</v>
      </c>
      <c r="J1588" s="11" t="s">
        <v>5893</v>
      </c>
      <c r="K1588" s="11" t="s">
        <v>5894</v>
      </c>
      <c r="L1588" s="11" t="s">
        <v>9012</v>
      </c>
      <c r="M1588" s="11" t="s">
        <v>1211</v>
      </c>
      <c r="N1588" s="11" t="s">
        <v>8873</v>
      </c>
      <c r="O1588" s="11" t="s">
        <v>8997</v>
      </c>
      <c r="P1588" s="11" t="s">
        <v>9008</v>
      </c>
      <c r="Q1588" s="11" t="s">
        <v>8996</v>
      </c>
      <c r="R1588" s="11" t="s">
        <v>8879</v>
      </c>
      <c r="S1588" s="11" t="s">
        <v>8876</v>
      </c>
      <c r="T1588" s="11" t="s">
        <v>8878</v>
      </c>
    </row>
    <row r="1589" spans="1:20" ht="30">
      <c r="A1589" s="11" t="s">
        <v>12953</v>
      </c>
      <c r="B1589" s="8" t="s">
        <v>9387</v>
      </c>
      <c r="C1589" s="11" t="s">
        <v>537</v>
      </c>
      <c r="D1589" s="11" t="s">
        <v>12970</v>
      </c>
      <c r="E1589" s="11" t="s">
        <v>12971</v>
      </c>
      <c r="F1589" s="9"/>
      <c r="G1589" s="11" t="s">
        <v>12947</v>
      </c>
      <c r="H1589" s="11" t="s">
        <v>716</v>
      </c>
      <c r="I1589" s="11" t="s">
        <v>224</v>
      </c>
      <c r="J1589" s="11" t="s">
        <v>5908</v>
      </c>
      <c r="K1589" s="11" t="s">
        <v>5909</v>
      </c>
      <c r="L1589" s="11" t="s">
        <v>12969</v>
      </c>
      <c r="M1589" s="11" t="s">
        <v>1211</v>
      </c>
      <c r="N1589" s="11" t="s">
        <v>12946</v>
      </c>
      <c r="O1589" s="11" t="s">
        <v>12957</v>
      </c>
      <c r="P1589" s="11" t="s">
        <v>12954</v>
      </c>
      <c r="Q1589" s="11" t="s">
        <v>12956</v>
      </c>
      <c r="R1589" s="11" t="s">
        <v>12474</v>
      </c>
      <c r="S1589" s="11" t="s">
        <v>12471</v>
      </c>
      <c r="T1589" s="11" t="s">
        <v>12473</v>
      </c>
    </row>
    <row r="1590" spans="1:20" ht="30">
      <c r="A1590" s="11" t="s">
        <v>6262</v>
      </c>
      <c r="B1590" s="8" t="s">
        <v>9391</v>
      </c>
      <c r="C1590" s="11" t="s">
        <v>838</v>
      </c>
      <c r="D1590" s="11" t="s">
        <v>6267</v>
      </c>
      <c r="E1590" s="11" t="s">
        <v>6268</v>
      </c>
      <c r="F1590" s="9"/>
      <c r="G1590" s="11" t="s">
        <v>6255</v>
      </c>
      <c r="H1590" s="11" t="s">
        <v>716</v>
      </c>
      <c r="I1590" s="11" t="s">
        <v>166</v>
      </c>
      <c r="J1590" s="11" t="s">
        <v>5908</v>
      </c>
      <c r="K1590" s="11" t="s">
        <v>5909</v>
      </c>
      <c r="L1590" s="11" t="s">
        <v>5940</v>
      </c>
      <c r="M1590" s="11" t="s">
        <v>1211</v>
      </c>
      <c r="N1590" s="11" t="s">
        <v>716</v>
      </c>
      <c r="O1590" s="11" t="s">
        <v>6266</v>
      </c>
      <c r="P1590" s="11" t="s">
        <v>6263</v>
      </c>
      <c r="Q1590" s="11" t="s">
        <v>6265</v>
      </c>
      <c r="R1590" s="11" t="s">
        <v>5878</v>
      </c>
      <c r="S1590" s="11" t="s">
        <v>5875</v>
      </c>
      <c r="T1590" s="11" t="s">
        <v>5877</v>
      </c>
    </row>
    <row r="1591" spans="1:20" ht="60">
      <c r="A1591" s="11" t="s">
        <v>1152</v>
      </c>
      <c r="B1591" s="8" t="s">
        <v>9399</v>
      </c>
      <c r="C1591" s="11" t="s">
        <v>860</v>
      </c>
      <c r="D1591" s="11" t="s">
        <v>1154</v>
      </c>
      <c r="E1591" s="11" t="s">
        <v>1155</v>
      </c>
      <c r="F1591" s="9">
        <v>79037755605</v>
      </c>
      <c r="G1591" s="11" t="s">
        <v>793</v>
      </c>
      <c r="H1591" s="11" t="s">
        <v>716</v>
      </c>
      <c r="I1591" s="11" t="s">
        <v>53</v>
      </c>
      <c r="J1591" s="11" t="s">
        <v>1149</v>
      </c>
      <c r="K1591" s="11" t="s">
        <v>1150</v>
      </c>
      <c r="L1591" s="11" t="s">
        <v>1153</v>
      </c>
      <c r="M1591" s="11" t="s">
        <v>791</v>
      </c>
      <c r="N1591" s="11" t="s">
        <v>873</v>
      </c>
      <c r="O1591" s="11" t="s">
        <v>1139</v>
      </c>
      <c r="P1591" s="11" t="s">
        <v>1136</v>
      </c>
      <c r="Q1591" s="11" t="s">
        <v>1138</v>
      </c>
      <c r="R1591" s="11" t="s">
        <v>740</v>
      </c>
      <c r="S1591" s="11" t="s">
        <v>737</v>
      </c>
      <c r="T1591" s="11" t="s">
        <v>739</v>
      </c>
    </row>
    <row r="1592" spans="1:20">
      <c r="A1592" t="s">
        <v>15777</v>
      </c>
      <c r="C1592" t="s">
        <v>15715</v>
      </c>
      <c r="D1592" t="s">
        <v>15716</v>
      </c>
    </row>
    <row r="1593" spans="1:20" ht="45">
      <c r="A1593" s="11" t="s">
        <v>15670</v>
      </c>
      <c r="B1593" s="8" t="s">
        <v>9403</v>
      </c>
      <c r="C1593" s="11" t="s">
        <v>133</v>
      </c>
      <c r="D1593" s="11" t="s">
        <v>15672</v>
      </c>
      <c r="E1593" s="11" t="s">
        <v>15673</v>
      </c>
      <c r="F1593" s="9"/>
      <c r="G1593" s="11" t="s">
        <v>15439</v>
      </c>
      <c r="H1593" s="11" t="s">
        <v>54</v>
      </c>
      <c r="I1593" s="11" t="s">
        <v>53</v>
      </c>
      <c r="J1593" s="11" t="s">
        <v>15636</v>
      </c>
      <c r="K1593" s="11" t="s">
        <v>15668</v>
      </c>
      <c r="L1593" s="11" t="s">
        <v>15671</v>
      </c>
      <c r="M1593" s="11" t="s">
        <v>15628</v>
      </c>
      <c r="N1593" s="11" t="s">
        <v>15629</v>
      </c>
      <c r="O1593" s="11" t="s">
        <v>15647</v>
      </c>
      <c r="P1593" s="11" t="s">
        <v>15644</v>
      </c>
      <c r="Q1593" s="11" t="s">
        <v>15646</v>
      </c>
      <c r="R1593" s="11" t="s">
        <v>15635</v>
      </c>
      <c r="S1593" s="11" t="s">
        <v>15632</v>
      </c>
      <c r="T1593" s="11" t="s">
        <v>15634</v>
      </c>
    </row>
    <row r="1594" spans="1:20" ht="60">
      <c r="A1594" s="11" t="s">
        <v>15350</v>
      </c>
      <c r="B1594" s="8" t="s">
        <v>9409</v>
      </c>
      <c r="C1594" s="11" t="s">
        <v>944</v>
      </c>
      <c r="D1594" s="11" t="s">
        <v>15352</v>
      </c>
      <c r="E1594" s="11" t="s">
        <v>15353</v>
      </c>
      <c r="F1594" s="9">
        <v>79151649310</v>
      </c>
      <c r="G1594" s="11" t="s">
        <v>5862</v>
      </c>
      <c r="H1594" s="11" t="s">
        <v>5864</v>
      </c>
      <c r="I1594" s="11" t="s">
        <v>53</v>
      </c>
      <c r="J1594" s="11" t="s">
        <v>808</v>
      </c>
      <c r="K1594" s="11" t="s">
        <v>809</v>
      </c>
      <c r="L1594" s="11" t="s">
        <v>15351</v>
      </c>
      <c r="M1594" s="11" t="s">
        <v>923</v>
      </c>
      <c r="N1594" s="11" t="s">
        <v>980</v>
      </c>
      <c r="O1594" s="11" t="s">
        <v>15341</v>
      </c>
      <c r="P1594" s="11" t="s">
        <v>15354</v>
      </c>
      <c r="Q1594" s="11" t="s">
        <v>15340</v>
      </c>
      <c r="R1594" s="11" t="s">
        <v>15348</v>
      </c>
      <c r="S1594" s="11" t="s">
        <v>15345</v>
      </c>
      <c r="T1594" s="11" t="s">
        <v>15347</v>
      </c>
    </row>
    <row r="1595" spans="1:20" ht="30">
      <c r="A1595" s="11" t="s">
        <v>2005</v>
      </c>
      <c r="B1595" s="8" t="s">
        <v>9414</v>
      </c>
      <c r="C1595" s="11" t="s">
        <v>1951</v>
      </c>
      <c r="D1595" s="11" t="s">
        <v>2006</v>
      </c>
      <c r="E1595" s="11" t="s">
        <v>2007</v>
      </c>
      <c r="F1595" s="9"/>
      <c r="G1595" s="11" t="s">
        <v>1912</v>
      </c>
      <c r="H1595" s="11" t="s">
        <v>716</v>
      </c>
      <c r="I1595" s="11" t="s">
        <v>53</v>
      </c>
      <c r="J1595" s="11" t="s">
        <v>1923</v>
      </c>
      <c r="K1595" s="11" t="s">
        <v>1924</v>
      </c>
      <c r="L1595" s="11" t="s">
        <v>591</v>
      </c>
      <c r="M1595" s="11" t="s">
        <v>1910</v>
      </c>
      <c r="N1595" s="11" t="s">
        <v>1911</v>
      </c>
      <c r="O1595" s="11" t="s">
        <v>1982</v>
      </c>
      <c r="P1595" s="11" t="s">
        <v>1993</v>
      </c>
      <c r="Q1595" s="11" t="s">
        <v>1981</v>
      </c>
      <c r="R1595" s="11" t="s">
        <v>1907</v>
      </c>
      <c r="S1595" s="11" t="s">
        <v>1936</v>
      </c>
      <c r="T1595" s="11" t="s">
        <v>1906</v>
      </c>
    </row>
    <row r="1596" spans="1:20" ht="30">
      <c r="A1596" s="11" t="s">
        <v>13524</v>
      </c>
      <c r="B1596" s="8" t="s">
        <v>9418</v>
      </c>
      <c r="C1596" s="11" t="s">
        <v>1237</v>
      </c>
      <c r="D1596" s="11" t="s">
        <v>13526</v>
      </c>
      <c r="E1596" s="11" t="s">
        <v>13527</v>
      </c>
      <c r="F1596" s="9"/>
      <c r="G1596" s="11" t="s">
        <v>13422</v>
      </c>
      <c r="H1596" s="11" t="s">
        <v>716</v>
      </c>
      <c r="I1596" s="11" t="s">
        <v>399</v>
      </c>
      <c r="J1596" s="11" t="s">
        <v>5893</v>
      </c>
      <c r="K1596" s="11" t="s">
        <v>5894</v>
      </c>
      <c r="L1596" s="11" t="s">
        <v>13525</v>
      </c>
      <c r="M1596" s="11" t="s">
        <v>1211</v>
      </c>
      <c r="N1596" s="11" t="s">
        <v>716</v>
      </c>
      <c r="O1596" s="11" t="s">
        <v>13507</v>
      </c>
      <c r="P1596" s="11" t="s">
        <v>13504</v>
      </c>
      <c r="Q1596" s="11" t="s">
        <v>13506</v>
      </c>
      <c r="R1596" s="11" t="s">
        <v>13417</v>
      </c>
      <c r="S1596" s="11" t="s">
        <v>13436</v>
      </c>
      <c r="T1596" s="11" t="s">
        <v>13416</v>
      </c>
    </row>
    <row r="1597" spans="1:20">
      <c r="A1597" s="11" t="s">
        <v>9528</v>
      </c>
      <c r="B1597" s="8" t="s">
        <v>9424</v>
      </c>
      <c r="C1597" s="11" t="s">
        <v>9479</v>
      </c>
      <c r="D1597" s="11" t="s">
        <v>9530</v>
      </c>
      <c r="E1597" s="11" t="s">
        <v>9531</v>
      </c>
      <c r="F1597" s="9"/>
      <c r="G1597" s="11" t="s">
        <v>9355</v>
      </c>
      <c r="H1597" s="11" t="s">
        <v>716</v>
      </c>
      <c r="I1597" s="11" t="s">
        <v>287</v>
      </c>
      <c r="J1597" s="11" t="s">
        <v>5893</v>
      </c>
      <c r="K1597" s="11" t="s">
        <v>5894</v>
      </c>
      <c r="L1597" s="11" t="s">
        <v>9529</v>
      </c>
      <c r="M1597" s="11" t="s">
        <v>1211</v>
      </c>
      <c r="N1597" s="11" t="s">
        <v>9520</v>
      </c>
      <c r="O1597" s="11" t="s">
        <v>9526</v>
      </c>
      <c r="P1597" s="11" t="s">
        <v>9523</v>
      </c>
      <c r="Q1597" s="11" t="s">
        <v>9525</v>
      </c>
      <c r="R1597" s="11" t="s">
        <v>9360</v>
      </c>
      <c r="S1597" s="11" t="s">
        <v>9357</v>
      </c>
      <c r="T1597" s="11" t="s">
        <v>9359</v>
      </c>
    </row>
    <row r="1598" spans="1:20" ht="30">
      <c r="A1598" s="11" t="s">
        <v>14681</v>
      </c>
      <c r="B1598" s="8" t="s">
        <v>9428</v>
      </c>
      <c r="C1598" s="11" t="s">
        <v>838</v>
      </c>
      <c r="D1598" s="11" t="s">
        <v>14683</v>
      </c>
      <c r="E1598" s="11" t="s">
        <v>14684</v>
      </c>
      <c r="F1598" s="9"/>
      <c r="G1598" s="11" t="s">
        <v>14572</v>
      </c>
      <c r="H1598" s="11" t="s">
        <v>716</v>
      </c>
      <c r="I1598" s="11" t="s">
        <v>1520</v>
      </c>
      <c r="J1598" s="11" t="s">
        <v>5893</v>
      </c>
      <c r="K1598" s="11" t="s">
        <v>5894</v>
      </c>
      <c r="L1598" s="11" t="s">
        <v>14682</v>
      </c>
      <c r="M1598" s="11" t="s">
        <v>1211</v>
      </c>
      <c r="N1598" s="11" t="s">
        <v>716</v>
      </c>
      <c r="O1598" s="11" t="s">
        <v>14671</v>
      </c>
      <c r="P1598" s="11" t="s">
        <v>14668</v>
      </c>
      <c r="Q1598" s="11" t="s">
        <v>14670</v>
      </c>
      <c r="R1598" s="11" t="s">
        <v>14578</v>
      </c>
      <c r="S1598" s="11" t="s">
        <v>14575</v>
      </c>
      <c r="T1598" s="11" t="s">
        <v>14577</v>
      </c>
    </row>
    <row r="1599" spans="1:20" ht="30">
      <c r="A1599" s="11" t="s">
        <v>10221</v>
      </c>
      <c r="B1599" s="8" t="s">
        <v>9359</v>
      </c>
      <c r="C1599" s="11" t="s">
        <v>838</v>
      </c>
      <c r="D1599" s="11" t="s">
        <v>9894</v>
      </c>
      <c r="E1599" s="11" t="s">
        <v>10222</v>
      </c>
      <c r="F1599" s="9"/>
      <c r="G1599" s="11" t="s">
        <v>10116</v>
      </c>
      <c r="H1599" s="11" t="s">
        <v>716</v>
      </c>
      <c r="I1599" s="11" t="s">
        <v>316</v>
      </c>
      <c r="J1599" s="11" t="s">
        <v>5893</v>
      </c>
      <c r="K1599" s="11" t="s">
        <v>5894</v>
      </c>
      <c r="L1599" s="11" t="s">
        <v>674</v>
      </c>
      <c r="M1599" s="11" t="s">
        <v>1211</v>
      </c>
      <c r="N1599" s="11" t="s">
        <v>716</v>
      </c>
      <c r="O1599" s="11" t="s">
        <v>10219</v>
      </c>
      <c r="P1599" s="11" t="s">
        <v>10216</v>
      </c>
      <c r="Q1599" s="11" t="s">
        <v>10218</v>
      </c>
      <c r="R1599" s="11" t="s">
        <v>10107</v>
      </c>
      <c r="S1599" s="11" t="s">
        <v>10104</v>
      </c>
      <c r="T1599" s="11" t="s">
        <v>10106</v>
      </c>
    </row>
    <row r="1600" spans="1:20" ht="60">
      <c r="A1600" s="11" t="s">
        <v>9893</v>
      </c>
      <c r="B1600" s="8" t="s">
        <v>9439</v>
      </c>
      <c r="C1600" s="11" t="s">
        <v>838</v>
      </c>
      <c r="D1600" s="11" t="s">
        <v>9894</v>
      </c>
      <c r="E1600" s="11" t="s">
        <v>9895</v>
      </c>
      <c r="F1600" s="9"/>
      <c r="G1600" s="11" t="s">
        <v>8866</v>
      </c>
      <c r="H1600" s="11" t="s">
        <v>716</v>
      </c>
      <c r="I1600" s="11" t="s">
        <v>287</v>
      </c>
      <c r="J1600" s="11" t="s">
        <v>5484</v>
      </c>
      <c r="K1600" s="11" t="s">
        <v>6891</v>
      </c>
      <c r="L1600" s="11" t="s">
        <v>9113</v>
      </c>
      <c r="M1600" s="11" t="s">
        <v>712</v>
      </c>
      <c r="N1600" s="11" t="s">
        <v>6976</v>
      </c>
      <c r="O1600" s="11" t="s">
        <v>9891</v>
      </c>
      <c r="P1600" s="11" t="s">
        <v>9888</v>
      </c>
      <c r="Q1600" s="11" t="s">
        <v>9890</v>
      </c>
      <c r="R1600" s="11" t="s">
        <v>8483</v>
      </c>
      <c r="S1600" s="11" t="s">
        <v>8480</v>
      </c>
      <c r="T1600" s="11" t="s">
        <v>8482</v>
      </c>
    </row>
    <row r="1601" spans="1:20" ht="30">
      <c r="A1601" s="11" t="s">
        <v>14757</v>
      </c>
      <c r="B1601" s="8" t="s">
        <v>9450</v>
      </c>
      <c r="C1601" s="11" t="s">
        <v>14758</v>
      </c>
      <c r="D1601" s="11" t="s">
        <v>14759</v>
      </c>
      <c r="E1601" s="11" t="s">
        <v>14760</v>
      </c>
      <c r="F1601" s="9"/>
      <c r="G1601" s="11" t="s">
        <v>14699</v>
      </c>
      <c r="H1601" s="11" t="s">
        <v>716</v>
      </c>
      <c r="I1601" s="11" t="s">
        <v>1520</v>
      </c>
      <c r="J1601" s="11" t="s">
        <v>5893</v>
      </c>
      <c r="K1601" s="11" t="s">
        <v>5894</v>
      </c>
      <c r="L1601" s="11" t="s">
        <v>5391</v>
      </c>
      <c r="M1601" s="11" t="s">
        <v>1211</v>
      </c>
      <c r="N1601" s="11" t="s">
        <v>8487</v>
      </c>
      <c r="O1601" s="11" t="s">
        <v>447</v>
      </c>
      <c r="P1601" s="11" t="s">
        <v>5907</v>
      </c>
      <c r="Q1601" s="11" t="s">
        <v>447</v>
      </c>
      <c r="R1601" s="11" t="s">
        <v>14708</v>
      </c>
      <c r="S1601" s="11" t="s">
        <v>14705</v>
      </c>
      <c r="T1601" s="11" t="s">
        <v>14707</v>
      </c>
    </row>
    <row r="1602" spans="1:20" ht="30">
      <c r="A1602" s="11" t="s">
        <v>8549</v>
      </c>
      <c r="B1602" s="8" t="s">
        <v>9454</v>
      </c>
      <c r="C1602" s="11" t="s">
        <v>226</v>
      </c>
      <c r="D1602" s="11" t="s">
        <v>8550</v>
      </c>
      <c r="E1602" s="11" t="s">
        <v>8551</v>
      </c>
      <c r="F1602" s="9"/>
      <c r="G1602" s="11" t="s">
        <v>8476</v>
      </c>
      <c r="H1602" s="11" t="s">
        <v>716</v>
      </c>
      <c r="I1602" s="11" t="s">
        <v>287</v>
      </c>
      <c r="J1602" s="11" t="s">
        <v>5893</v>
      </c>
      <c r="K1602" s="11" t="s">
        <v>5894</v>
      </c>
      <c r="L1602" s="11" t="s">
        <v>6716</v>
      </c>
      <c r="M1602" s="11" t="s">
        <v>1211</v>
      </c>
      <c r="N1602" s="11" t="s">
        <v>8487</v>
      </c>
      <c r="O1602" s="11" t="s">
        <v>8529</v>
      </c>
      <c r="P1602" s="11" t="s">
        <v>8526</v>
      </c>
      <c r="Q1602" s="11" t="s">
        <v>8528</v>
      </c>
      <c r="R1602" s="11" t="s">
        <v>8473</v>
      </c>
      <c r="S1602" s="11" t="s">
        <v>8490</v>
      </c>
      <c r="T1602" s="11" t="s">
        <v>8472</v>
      </c>
    </row>
    <row r="1603" spans="1:20" ht="30">
      <c r="A1603" s="11" t="s">
        <v>9189</v>
      </c>
      <c r="B1603" s="8" t="s">
        <v>9448</v>
      </c>
      <c r="C1603" s="11" t="s">
        <v>9191</v>
      </c>
      <c r="D1603" s="11" t="s">
        <v>5418</v>
      </c>
      <c r="E1603" s="11" t="s">
        <v>9192</v>
      </c>
      <c r="F1603" s="9"/>
      <c r="G1603" s="11" t="s">
        <v>9165</v>
      </c>
      <c r="H1603" s="11" t="s">
        <v>716</v>
      </c>
      <c r="I1603" s="11" t="s">
        <v>287</v>
      </c>
      <c r="J1603" s="11" t="s">
        <v>5893</v>
      </c>
      <c r="K1603" s="11" t="s">
        <v>5894</v>
      </c>
      <c r="L1603" s="11" t="s">
        <v>9190</v>
      </c>
      <c r="M1603" s="11" t="s">
        <v>1211</v>
      </c>
      <c r="N1603" s="11" t="s">
        <v>9172</v>
      </c>
      <c r="O1603" s="11" t="s">
        <v>9169</v>
      </c>
      <c r="P1603" s="11" t="s">
        <v>9182</v>
      </c>
      <c r="Q1603" s="11" t="s">
        <v>9168</v>
      </c>
      <c r="R1603" s="11" t="s">
        <v>9016</v>
      </c>
      <c r="S1603" s="11" t="s">
        <v>9176</v>
      </c>
      <c r="T1603" s="11" t="s">
        <v>9157</v>
      </c>
    </row>
    <row r="1604" spans="1:20" ht="60">
      <c r="A1604" s="11" t="s">
        <v>5415</v>
      </c>
      <c r="B1604" s="8" t="s">
        <v>9461</v>
      </c>
      <c r="C1604" s="11" t="s">
        <v>5417</v>
      </c>
      <c r="D1604" s="11" t="s">
        <v>5418</v>
      </c>
      <c r="E1604" s="11" t="s">
        <v>5419</v>
      </c>
      <c r="F1604" s="9">
        <v>79851316508</v>
      </c>
      <c r="G1604" s="11" t="s">
        <v>5315</v>
      </c>
      <c r="H1604" s="11" t="s">
        <v>716</v>
      </c>
      <c r="I1604" s="11" t="s">
        <v>53</v>
      </c>
      <c r="J1604" s="11" t="s">
        <v>797</v>
      </c>
      <c r="K1604" s="11" t="s">
        <v>5401</v>
      </c>
      <c r="L1604" s="11" t="s">
        <v>5416</v>
      </c>
      <c r="M1604" s="11" t="s">
        <v>5286</v>
      </c>
      <c r="N1604" s="11" t="s">
        <v>5287</v>
      </c>
      <c r="O1604" s="11" t="s">
        <v>5398</v>
      </c>
      <c r="P1604" s="11" t="s">
        <v>5395</v>
      </c>
      <c r="Q1604" s="11" t="s">
        <v>5397</v>
      </c>
      <c r="R1604" s="11" t="s">
        <v>5293</v>
      </c>
      <c r="S1604" s="11" t="s">
        <v>5290</v>
      </c>
      <c r="T1604" s="11" t="s">
        <v>5292</v>
      </c>
    </row>
    <row r="1605" spans="1:20" ht="30">
      <c r="A1605" s="11" t="s">
        <v>14424</v>
      </c>
      <c r="B1605" s="8" t="s">
        <v>9464</v>
      </c>
      <c r="C1605" s="11" t="s">
        <v>567</v>
      </c>
      <c r="D1605" s="11" t="s">
        <v>2940</v>
      </c>
      <c r="E1605" s="11" t="s">
        <v>14425</v>
      </c>
      <c r="F1605" s="9"/>
      <c r="G1605" s="11" t="s">
        <v>14244</v>
      </c>
      <c r="H1605" s="11" t="s">
        <v>716</v>
      </c>
      <c r="I1605" s="11" t="s">
        <v>1520</v>
      </c>
      <c r="J1605" s="11" t="s">
        <v>5893</v>
      </c>
      <c r="K1605" s="11" t="s">
        <v>5894</v>
      </c>
      <c r="L1605" s="11" t="s">
        <v>7265</v>
      </c>
      <c r="M1605" s="11" t="s">
        <v>1211</v>
      </c>
      <c r="N1605" s="11" t="s">
        <v>7115</v>
      </c>
      <c r="O1605" s="11" t="s">
        <v>14414</v>
      </c>
      <c r="P1605" s="11" t="s">
        <v>14411</v>
      </c>
      <c r="Q1605" s="11" t="s">
        <v>14413</v>
      </c>
      <c r="R1605" s="11" t="s">
        <v>14230</v>
      </c>
      <c r="S1605" s="11" t="s">
        <v>14248</v>
      </c>
      <c r="T1605" s="11" t="s">
        <v>14229</v>
      </c>
    </row>
    <row r="1606" spans="1:20" ht="30">
      <c r="A1606" s="11" t="s">
        <v>4205</v>
      </c>
      <c r="B1606" s="8" t="s">
        <v>9468</v>
      </c>
      <c r="C1606" s="11" t="s">
        <v>467</v>
      </c>
      <c r="D1606" s="11" t="s">
        <v>2940</v>
      </c>
      <c r="E1606" s="11" t="s">
        <v>4208</v>
      </c>
      <c r="F1606" s="9"/>
      <c r="G1606" s="11" t="s">
        <v>4063</v>
      </c>
      <c r="H1606" s="11" t="s">
        <v>716</v>
      </c>
      <c r="I1606" s="11" t="s">
        <v>1520</v>
      </c>
      <c r="J1606" s="11" t="s">
        <v>4202</v>
      </c>
      <c r="K1606" s="11" t="s">
        <v>4203</v>
      </c>
      <c r="L1606" s="11" t="s">
        <v>1419</v>
      </c>
      <c r="M1606" s="11" t="s">
        <v>4061</v>
      </c>
      <c r="N1606" s="11" t="s">
        <v>4207</v>
      </c>
      <c r="O1606" s="11" t="s">
        <v>4212</v>
      </c>
      <c r="P1606" s="11" t="s">
        <v>4209</v>
      </c>
      <c r="Q1606" s="11" t="s">
        <v>4211</v>
      </c>
      <c r="R1606" s="11" t="s">
        <v>4073</v>
      </c>
      <c r="S1606" s="11" t="s">
        <v>4070</v>
      </c>
      <c r="T1606" s="11" t="s">
        <v>4072</v>
      </c>
    </row>
    <row r="1607" spans="1:20" ht="30">
      <c r="A1607" s="11" t="s">
        <v>2939</v>
      </c>
      <c r="B1607" s="8" t="s">
        <v>9472</v>
      </c>
      <c r="C1607" s="11" t="s">
        <v>1278</v>
      </c>
      <c r="D1607" s="11" t="s">
        <v>2940</v>
      </c>
      <c r="E1607" s="11" t="s">
        <v>2941</v>
      </c>
      <c r="F1607" s="9"/>
      <c r="G1607" s="11" t="s">
        <v>2186</v>
      </c>
      <c r="H1607" s="11" t="s">
        <v>716</v>
      </c>
      <c r="I1607" s="11" t="s">
        <v>53</v>
      </c>
      <c r="J1607" s="11" t="s">
        <v>2194</v>
      </c>
      <c r="K1607" s="11" t="s">
        <v>2195</v>
      </c>
      <c r="L1607" s="11" t="s">
        <v>1976</v>
      </c>
      <c r="M1607" s="11" t="s">
        <v>2184</v>
      </c>
      <c r="N1607" s="11" t="s">
        <v>2669</v>
      </c>
      <c r="O1607" s="11" t="s">
        <v>2929</v>
      </c>
      <c r="P1607" s="11" t="s">
        <v>2926</v>
      </c>
      <c r="Q1607" s="11" t="s">
        <v>2928</v>
      </c>
      <c r="R1607" s="11" t="s">
        <v>2678</v>
      </c>
      <c r="S1607" s="11" t="s">
        <v>2675</v>
      </c>
      <c r="T1607" s="11" t="s">
        <v>2677</v>
      </c>
    </row>
    <row r="1608" spans="1:20" ht="30">
      <c r="A1608" s="11" t="s">
        <v>5166</v>
      </c>
      <c r="B1608" s="8" t="s">
        <v>9476</v>
      </c>
      <c r="C1608" s="11" t="s">
        <v>378</v>
      </c>
      <c r="D1608" s="11" t="s">
        <v>5167</v>
      </c>
      <c r="E1608" s="11" t="s">
        <v>5168</v>
      </c>
      <c r="F1608" s="9"/>
      <c r="G1608" s="11" t="s">
        <v>5140</v>
      </c>
      <c r="H1608" s="11" t="s">
        <v>716</v>
      </c>
      <c r="I1608" s="11" t="s">
        <v>53</v>
      </c>
      <c r="J1608" s="11" t="s">
        <v>5145</v>
      </c>
      <c r="K1608" s="11" t="s">
        <v>5146</v>
      </c>
      <c r="L1608" s="11" t="s">
        <v>2434</v>
      </c>
      <c r="M1608" s="11" t="s">
        <v>5138</v>
      </c>
      <c r="N1608" s="11" t="s">
        <v>5150</v>
      </c>
      <c r="O1608" s="11" t="s">
        <v>5156</v>
      </c>
      <c r="P1608" s="11" t="s">
        <v>5153</v>
      </c>
      <c r="Q1608" s="11" t="s">
        <v>5155</v>
      </c>
      <c r="R1608" s="11" t="s">
        <v>5134</v>
      </c>
      <c r="S1608" s="11" t="s">
        <v>5157</v>
      </c>
      <c r="T1608" s="11" t="s">
        <v>5133</v>
      </c>
    </row>
    <row r="1609" spans="1:20" ht="30">
      <c r="A1609" s="11" t="s">
        <v>11415</v>
      </c>
      <c r="B1609" s="8" t="s">
        <v>9486</v>
      </c>
      <c r="C1609" s="11" t="s">
        <v>4691</v>
      </c>
      <c r="D1609" s="11" t="s">
        <v>11416</v>
      </c>
      <c r="E1609" s="11" t="s">
        <v>11417</v>
      </c>
      <c r="F1609" s="9"/>
      <c r="G1609" s="11" t="s">
        <v>11396</v>
      </c>
      <c r="H1609" s="11" t="s">
        <v>716</v>
      </c>
      <c r="I1609" s="11" t="s">
        <v>1816</v>
      </c>
      <c r="J1609" s="11" t="s">
        <v>5893</v>
      </c>
      <c r="K1609" s="11" t="s">
        <v>5894</v>
      </c>
      <c r="L1609" s="11" t="s">
        <v>2930</v>
      </c>
      <c r="M1609" s="11" t="s">
        <v>1211</v>
      </c>
      <c r="N1609" s="11" t="s">
        <v>11163</v>
      </c>
      <c r="O1609" s="11" t="s">
        <v>11393</v>
      </c>
      <c r="P1609" s="11" t="s">
        <v>11408</v>
      </c>
      <c r="Q1609" s="11" t="s">
        <v>11392</v>
      </c>
      <c r="R1609" s="11" t="s">
        <v>11403</v>
      </c>
      <c r="S1609" s="11" t="s">
        <v>11400</v>
      </c>
      <c r="T1609" s="11" t="s">
        <v>11402</v>
      </c>
    </row>
    <row r="1610" spans="1:20" ht="30">
      <c r="A1610" s="11" t="s">
        <v>2846</v>
      </c>
      <c r="B1610" s="8" t="s">
        <v>9491</v>
      </c>
      <c r="C1610" s="11" t="s">
        <v>701</v>
      </c>
      <c r="D1610" s="11" t="s">
        <v>2847</v>
      </c>
      <c r="E1610" s="11" t="s">
        <v>2848</v>
      </c>
      <c r="F1610" s="9"/>
      <c r="G1610" s="11" t="s">
        <v>2186</v>
      </c>
      <c r="H1610" s="11" t="s">
        <v>716</v>
      </c>
      <c r="I1610" s="11" t="s">
        <v>53</v>
      </c>
      <c r="J1610" s="11" t="s">
        <v>2194</v>
      </c>
      <c r="K1610" s="11" t="s">
        <v>2195</v>
      </c>
      <c r="L1610" s="11" t="s">
        <v>2767</v>
      </c>
      <c r="M1610" s="11" t="s">
        <v>2184</v>
      </c>
      <c r="N1610" s="11" t="s">
        <v>2185</v>
      </c>
      <c r="O1610" s="11" t="s">
        <v>2812</v>
      </c>
      <c r="P1610" s="11" t="s">
        <v>2809</v>
      </c>
      <c r="Q1610" s="11" t="s">
        <v>2811</v>
      </c>
      <c r="R1610" s="11" t="s">
        <v>2678</v>
      </c>
      <c r="S1610" s="11" t="s">
        <v>2675</v>
      </c>
      <c r="T1610" s="11" t="s">
        <v>2677</v>
      </c>
    </row>
    <row r="1611" spans="1:20" ht="30">
      <c r="A1611" s="11" t="s">
        <v>9709</v>
      </c>
      <c r="B1611" s="8" t="s">
        <v>9496</v>
      </c>
      <c r="C1611" s="11" t="s">
        <v>9382</v>
      </c>
      <c r="D1611" s="11" t="s">
        <v>9711</v>
      </c>
      <c r="E1611" s="11" t="s">
        <v>9712</v>
      </c>
      <c r="F1611" s="9"/>
      <c r="G1611" s="11" t="s">
        <v>9652</v>
      </c>
      <c r="H1611" s="11" t="s">
        <v>716</v>
      </c>
      <c r="I1611" s="11" t="s">
        <v>287</v>
      </c>
      <c r="J1611" s="11" t="s">
        <v>5893</v>
      </c>
      <c r="K1611" s="11" t="s">
        <v>5894</v>
      </c>
      <c r="L1611" s="11" t="s">
        <v>9710</v>
      </c>
      <c r="M1611" s="11" t="s">
        <v>1211</v>
      </c>
      <c r="N1611" s="11" t="s">
        <v>9698</v>
      </c>
      <c r="O1611" s="11" t="s">
        <v>9704</v>
      </c>
      <c r="P1611" s="11" t="s">
        <v>9701</v>
      </c>
      <c r="Q1611" s="11" t="s">
        <v>9703</v>
      </c>
      <c r="R1611" s="11" t="s">
        <v>9580</v>
      </c>
      <c r="S1611" s="11" t="s">
        <v>9577</v>
      </c>
      <c r="T1611" s="11" t="s">
        <v>9579</v>
      </c>
    </row>
    <row r="1612" spans="1:20" ht="30">
      <c r="A1612" s="11" t="s">
        <v>9465</v>
      </c>
      <c r="B1612" s="8" t="s">
        <v>9501</v>
      </c>
      <c r="C1612" s="11" t="s">
        <v>5107</v>
      </c>
      <c r="D1612" s="11" t="s">
        <v>9466</v>
      </c>
      <c r="E1612" s="11" t="s">
        <v>9467</v>
      </c>
      <c r="F1612" s="9"/>
      <c r="G1612" s="11" t="s">
        <v>9355</v>
      </c>
      <c r="H1612" s="11" t="s">
        <v>716</v>
      </c>
      <c r="I1612" s="11" t="s">
        <v>287</v>
      </c>
      <c r="J1612" s="11" t="s">
        <v>5893</v>
      </c>
      <c r="K1612" s="11" t="s">
        <v>5894</v>
      </c>
      <c r="L1612" s="11" t="s">
        <v>6473</v>
      </c>
      <c r="M1612" s="11" t="s">
        <v>1211</v>
      </c>
      <c r="N1612" s="11" t="s">
        <v>9354</v>
      </c>
      <c r="O1612" s="11" t="s">
        <v>9449</v>
      </c>
      <c r="P1612" s="11" t="s">
        <v>9446</v>
      </c>
      <c r="Q1612" s="11" t="s">
        <v>9448</v>
      </c>
      <c r="R1612" s="11" t="s">
        <v>9360</v>
      </c>
      <c r="S1612" s="11" t="s">
        <v>9357</v>
      </c>
      <c r="T1612" s="11" t="s">
        <v>9359</v>
      </c>
    </row>
    <row r="1613" spans="1:20" ht="30">
      <c r="A1613" s="11" t="s">
        <v>7355</v>
      </c>
      <c r="B1613" s="8" t="s">
        <v>9484</v>
      </c>
      <c r="C1613" s="11" t="s">
        <v>734</v>
      </c>
      <c r="D1613" s="11" t="s">
        <v>7356</v>
      </c>
      <c r="E1613" s="11" t="s">
        <v>7357</v>
      </c>
      <c r="F1613" s="9"/>
      <c r="G1613" s="11" t="s">
        <v>7313</v>
      </c>
      <c r="H1613" s="11" t="s">
        <v>716</v>
      </c>
      <c r="I1613" s="11" t="s">
        <v>342</v>
      </c>
      <c r="J1613" s="11" t="s">
        <v>5893</v>
      </c>
      <c r="K1613" s="11" t="s">
        <v>5894</v>
      </c>
      <c r="L1613" s="11" t="s">
        <v>6146</v>
      </c>
      <c r="M1613" s="11" t="s">
        <v>1211</v>
      </c>
      <c r="N1613" s="11" t="s">
        <v>716</v>
      </c>
      <c r="O1613" s="11" t="s">
        <v>7338</v>
      </c>
      <c r="P1613" s="11" t="s">
        <v>7347</v>
      </c>
      <c r="Q1613" s="11" t="s">
        <v>7337</v>
      </c>
      <c r="R1613" s="11" t="s">
        <v>7319</v>
      </c>
      <c r="S1613" s="11" t="s">
        <v>7316</v>
      </c>
      <c r="T1613" s="11" t="s">
        <v>7318</v>
      </c>
    </row>
    <row r="1614" spans="1:20" ht="30">
      <c r="A1614" s="11" t="s">
        <v>15504</v>
      </c>
      <c r="B1614" s="8" t="s">
        <v>9509</v>
      </c>
      <c r="C1614" s="11" t="s">
        <v>2375</v>
      </c>
      <c r="D1614" s="11" t="s">
        <v>15505</v>
      </c>
      <c r="E1614" s="11" t="s">
        <v>15506</v>
      </c>
      <c r="F1614" s="9"/>
      <c r="G1614" s="11" t="s">
        <v>15439</v>
      </c>
      <c r="H1614" s="11" t="s">
        <v>54</v>
      </c>
      <c r="I1614" s="11" t="s">
        <v>53</v>
      </c>
      <c r="J1614" s="11" t="s">
        <v>15490</v>
      </c>
      <c r="K1614" s="11" t="s">
        <v>15502</v>
      </c>
      <c r="L1614" s="11" t="s">
        <v>11372</v>
      </c>
      <c r="M1614" s="11" t="s">
        <v>15437</v>
      </c>
      <c r="N1614" s="11" t="s">
        <v>15438</v>
      </c>
      <c r="O1614" s="11" t="s">
        <v>15483</v>
      </c>
      <c r="P1614" s="11" t="s">
        <v>15480</v>
      </c>
      <c r="Q1614" s="11" t="s">
        <v>15482</v>
      </c>
      <c r="R1614" s="11" t="s">
        <v>447</v>
      </c>
      <c r="S1614" s="11" t="s">
        <v>15442</v>
      </c>
      <c r="T1614" s="11" t="s">
        <v>447</v>
      </c>
    </row>
    <row r="1615" spans="1:20" ht="30">
      <c r="A1615" s="11" t="s">
        <v>7923</v>
      </c>
      <c r="B1615" s="8" t="s">
        <v>9513</v>
      </c>
      <c r="C1615" s="11" t="s">
        <v>7947</v>
      </c>
      <c r="D1615" s="11" t="s">
        <v>7948</v>
      </c>
      <c r="E1615" s="11" t="s">
        <v>7949</v>
      </c>
      <c r="F1615" s="9"/>
      <c r="G1615" s="11" t="s">
        <v>7837</v>
      </c>
      <c r="H1615" s="11" t="s">
        <v>716</v>
      </c>
      <c r="I1615" s="11" t="s">
        <v>342</v>
      </c>
      <c r="J1615" s="11" t="s">
        <v>5908</v>
      </c>
      <c r="K1615" s="11" t="s">
        <v>5909</v>
      </c>
      <c r="L1615" s="11" t="s">
        <v>7946</v>
      </c>
      <c r="M1615" s="11" t="s">
        <v>1211</v>
      </c>
      <c r="N1615" s="11" t="s">
        <v>7115</v>
      </c>
      <c r="O1615" s="11" t="s">
        <v>7848</v>
      </c>
      <c r="P1615" s="11" t="s">
        <v>7845</v>
      </c>
      <c r="Q1615" s="11" t="s">
        <v>7847</v>
      </c>
      <c r="R1615" s="11" t="s">
        <v>7030</v>
      </c>
      <c r="S1615" s="11" t="s">
        <v>7027</v>
      </c>
      <c r="T1615" s="11" t="s">
        <v>7029</v>
      </c>
    </row>
    <row r="1616" spans="1:20" ht="60">
      <c r="A1616" s="11" t="s">
        <v>8053</v>
      </c>
      <c r="B1616" s="8" t="s">
        <v>9517</v>
      </c>
      <c r="C1616" s="11" t="s">
        <v>1237</v>
      </c>
      <c r="D1616" s="11" t="s">
        <v>8056</v>
      </c>
      <c r="E1616" s="11" t="s">
        <v>8057</v>
      </c>
      <c r="F1616" s="9"/>
      <c r="G1616" s="11" t="s">
        <v>8055</v>
      </c>
      <c r="H1616" s="11" t="s">
        <v>716</v>
      </c>
      <c r="I1616" s="11" t="s">
        <v>342</v>
      </c>
      <c r="J1616" s="11" t="s">
        <v>5484</v>
      </c>
      <c r="K1616" s="11" t="s">
        <v>6891</v>
      </c>
      <c r="L1616" s="11" t="s">
        <v>8054</v>
      </c>
      <c r="M1616" s="11" t="s">
        <v>712</v>
      </c>
      <c r="N1616" s="11" t="s">
        <v>6976</v>
      </c>
      <c r="O1616" s="11" t="s">
        <v>8038</v>
      </c>
      <c r="P1616" s="11" t="s">
        <v>8035</v>
      </c>
      <c r="Q1616" s="11" t="s">
        <v>8037</v>
      </c>
      <c r="R1616" s="11" t="s">
        <v>7030</v>
      </c>
      <c r="S1616" s="11" t="s">
        <v>7027</v>
      </c>
      <c r="T1616" s="11" t="s">
        <v>7029</v>
      </c>
    </row>
    <row r="1617" spans="1:20" ht="30">
      <c r="A1617" s="11" t="s">
        <v>10219</v>
      </c>
      <c r="B1617" s="8" t="s">
        <v>9527</v>
      </c>
      <c r="C1617" s="11" t="s">
        <v>1068</v>
      </c>
      <c r="D1617" s="11" t="s">
        <v>10235</v>
      </c>
      <c r="E1617" s="11" t="s">
        <v>10236</v>
      </c>
      <c r="F1617" s="9"/>
      <c r="G1617" s="11" t="s">
        <v>10116</v>
      </c>
      <c r="H1617" s="11" t="s">
        <v>716</v>
      </c>
      <c r="I1617" s="11" t="s">
        <v>316</v>
      </c>
      <c r="J1617" s="11" t="s">
        <v>5908</v>
      </c>
      <c r="K1617" s="11" t="s">
        <v>5909</v>
      </c>
      <c r="L1617" s="11" t="s">
        <v>1565</v>
      </c>
      <c r="M1617" s="11" t="s">
        <v>1211</v>
      </c>
      <c r="N1617" s="11" t="s">
        <v>716</v>
      </c>
      <c r="O1617" s="11" t="s">
        <v>10107</v>
      </c>
      <c r="P1617" s="11" t="s">
        <v>10104</v>
      </c>
      <c r="Q1617" s="11" t="s">
        <v>10106</v>
      </c>
      <c r="R1617" s="11" t="s">
        <v>9988</v>
      </c>
      <c r="S1617" s="11" t="s">
        <v>9985</v>
      </c>
      <c r="T1617" s="11" t="s">
        <v>9987</v>
      </c>
    </row>
    <row r="1618" spans="1:20" ht="30">
      <c r="A1618" s="11" t="s">
        <v>2275</v>
      </c>
      <c r="B1618" s="8" t="s">
        <v>9532</v>
      </c>
      <c r="C1618" s="11" t="s">
        <v>88</v>
      </c>
      <c r="D1618" s="11" t="s">
        <v>2277</v>
      </c>
      <c r="E1618" s="11" t="s">
        <v>2278</v>
      </c>
      <c r="F1618" s="9"/>
      <c r="G1618" s="11" t="s">
        <v>2186</v>
      </c>
      <c r="H1618" s="11" t="s">
        <v>716</v>
      </c>
      <c r="I1618" s="11" t="s">
        <v>53</v>
      </c>
      <c r="J1618" s="11" t="s">
        <v>2194</v>
      </c>
      <c r="K1618" s="11" t="s">
        <v>2195</v>
      </c>
      <c r="L1618" s="11" t="s">
        <v>2276</v>
      </c>
      <c r="M1618" s="11" t="s">
        <v>2184</v>
      </c>
      <c r="N1618" s="11" t="s">
        <v>2185</v>
      </c>
      <c r="O1618" s="11" t="s">
        <v>2261</v>
      </c>
      <c r="P1618" s="11" t="s">
        <v>2258</v>
      </c>
      <c r="Q1618" s="11" t="s">
        <v>2260</v>
      </c>
      <c r="R1618" s="11" t="s">
        <v>2193</v>
      </c>
      <c r="S1618" s="11" t="s">
        <v>2190</v>
      </c>
      <c r="T1618" s="11" t="s">
        <v>2192</v>
      </c>
    </row>
    <row r="1619" spans="1:20" ht="45">
      <c r="A1619" s="11" t="s">
        <v>5546</v>
      </c>
      <c r="B1619" s="8" t="s">
        <v>9525</v>
      </c>
      <c r="C1619" s="11" t="s">
        <v>208</v>
      </c>
      <c r="D1619" s="11" t="s">
        <v>3949</v>
      </c>
      <c r="E1619" s="11" t="s">
        <v>5550</v>
      </c>
      <c r="F1619" s="9">
        <v>79185649378</v>
      </c>
      <c r="G1619" s="11" t="s">
        <v>5549</v>
      </c>
      <c r="H1619" s="11" t="s">
        <v>716</v>
      </c>
      <c r="I1619" s="11" t="s">
        <v>1816</v>
      </c>
      <c r="J1619" s="11" t="s">
        <v>1036</v>
      </c>
      <c r="K1619" s="11" t="s">
        <v>5522</v>
      </c>
      <c r="L1619" s="11" t="s">
        <v>5547</v>
      </c>
      <c r="M1619" s="11" t="s">
        <v>5302</v>
      </c>
      <c r="N1619" s="11" t="s">
        <v>716</v>
      </c>
      <c r="O1619" s="11" t="s">
        <v>5554</v>
      </c>
      <c r="P1619" s="11" t="s">
        <v>5551</v>
      </c>
      <c r="Q1619" s="11" t="s">
        <v>5553</v>
      </c>
      <c r="R1619" s="11" t="s">
        <v>5512</v>
      </c>
      <c r="S1619" s="11" t="s">
        <v>5509</v>
      </c>
      <c r="T1619" s="11" t="s">
        <v>5511</v>
      </c>
    </row>
    <row r="1620" spans="1:20" ht="30">
      <c r="A1620" s="11" t="s">
        <v>3947</v>
      </c>
      <c r="B1620" s="8" t="s">
        <v>9538</v>
      </c>
      <c r="C1620" s="11" t="s">
        <v>467</v>
      </c>
      <c r="D1620" s="11" t="s">
        <v>3949</v>
      </c>
      <c r="E1620" s="11" t="s">
        <v>3950</v>
      </c>
      <c r="F1620" s="9"/>
      <c r="G1620" s="11" t="s">
        <v>3906</v>
      </c>
      <c r="H1620" s="11" t="s">
        <v>716</v>
      </c>
      <c r="I1620" s="11" t="s">
        <v>53</v>
      </c>
      <c r="J1620" s="11" t="s">
        <v>3941</v>
      </c>
      <c r="K1620" s="11" t="s">
        <v>3930</v>
      </c>
      <c r="L1620" s="11" t="s">
        <v>3948</v>
      </c>
      <c r="M1620" s="11" t="s">
        <v>3917</v>
      </c>
      <c r="N1620" s="11" t="s">
        <v>3918</v>
      </c>
      <c r="O1620" s="11" t="s">
        <v>3924</v>
      </c>
      <c r="P1620" s="11" t="s">
        <v>3921</v>
      </c>
      <c r="Q1620" s="11" t="s">
        <v>3923</v>
      </c>
      <c r="R1620" s="11" t="s">
        <v>3928</v>
      </c>
      <c r="S1620" s="11" t="s">
        <v>3925</v>
      </c>
      <c r="T1620" s="11" t="s">
        <v>3927</v>
      </c>
    </row>
    <row r="1621" spans="1:20" ht="30">
      <c r="A1621" s="11" t="s">
        <v>13746</v>
      </c>
      <c r="B1621" s="8" t="s">
        <v>9542</v>
      </c>
      <c r="C1621" s="11" t="s">
        <v>860</v>
      </c>
      <c r="D1621" s="11" t="s">
        <v>3949</v>
      </c>
      <c r="E1621" s="11" t="s">
        <v>13757</v>
      </c>
      <c r="F1621" s="9"/>
      <c r="G1621" s="11" t="s">
        <v>13634</v>
      </c>
      <c r="H1621" s="11" t="s">
        <v>716</v>
      </c>
      <c r="I1621" s="11" t="s">
        <v>399</v>
      </c>
      <c r="J1621" s="11" t="s">
        <v>5908</v>
      </c>
      <c r="K1621" s="11" t="s">
        <v>5909</v>
      </c>
      <c r="L1621" s="11" t="s">
        <v>13756</v>
      </c>
      <c r="M1621" s="11" t="s">
        <v>1211</v>
      </c>
      <c r="N1621" s="11" t="s">
        <v>716</v>
      </c>
      <c r="O1621" s="11" t="s">
        <v>13640</v>
      </c>
      <c r="P1621" s="11" t="s">
        <v>13637</v>
      </c>
      <c r="Q1621" s="11" t="s">
        <v>13639</v>
      </c>
      <c r="R1621" s="11" t="s">
        <v>13301</v>
      </c>
      <c r="S1621" s="11" t="s">
        <v>13298</v>
      </c>
      <c r="T1621" s="11" t="s">
        <v>13300</v>
      </c>
    </row>
    <row r="1622" spans="1:20" ht="30">
      <c r="A1622" s="11" t="s">
        <v>13448</v>
      </c>
      <c r="B1622" s="8" t="s">
        <v>9546</v>
      </c>
      <c r="C1622" s="11" t="s">
        <v>1033</v>
      </c>
      <c r="D1622" s="11" t="s">
        <v>5494</v>
      </c>
      <c r="E1622" s="11" t="s">
        <v>13449</v>
      </c>
      <c r="F1622" s="9"/>
      <c r="G1622" s="11" t="s">
        <v>13431</v>
      </c>
      <c r="H1622" s="11" t="s">
        <v>716</v>
      </c>
      <c r="I1622" s="11" t="s">
        <v>399</v>
      </c>
      <c r="J1622" s="11" t="s">
        <v>5893</v>
      </c>
      <c r="K1622" s="11" t="s">
        <v>5894</v>
      </c>
      <c r="L1622" s="11" t="s">
        <v>6277</v>
      </c>
      <c r="M1622" s="11" t="s">
        <v>1211</v>
      </c>
      <c r="N1622" s="11" t="s">
        <v>716</v>
      </c>
      <c r="O1622" s="11" t="s">
        <v>447</v>
      </c>
      <c r="P1622" s="11" t="s">
        <v>5907</v>
      </c>
      <c r="Q1622" s="11" t="s">
        <v>447</v>
      </c>
      <c r="R1622" s="11" t="s">
        <v>13417</v>
      </c>
      <c r="S1622" s="11" t="s">
        <v>13436</v>
      </c>
      <c r="T1622" s="11" t="s">
        <v>13416</v>
      </c>
    </row>
    <row r="1623" spans="1:20" ht="60">
      <c r="A1623" s="11" t="s">
        <v>5492</v>
      </c>
      <c r="B1623" s="8" t="s">
        <v>9550</v>
      </c>
      <c r="C1623" s="11" t="s">
        <v>1371</v>
      </c>
      <c r="D1623" s="11" t="s">
        <v>5494</v>
      </c>
      <c r="E1623" s="11" t="s">
        <v>5495</v>
      </c>
      <c r="F1623" s="9"/>
      <c r="G1623" s="11" t="s">
        <v>5315</v>
      </c>
      <c r="H1623" s="11" t="s">
        <v>716</v>
      </c>
      <c r="I1623" s="11" t="s">
        <v>53</v>
      </c>
      <c r="J1623" s="11" t="s">
        <v>5387</v>
      </c>
      <c r="K1623" s="11" t="s">
        <v>5388</v>
      </c>
      <c r="L1623" s="11" t="s">
        <v>5493</v>
      </c>
      <c r="M1623" s="11" t="s">
        <v>5286</v>
      </c>
      <c r="N1623" s="11" t="s">
        <v>5383</v>
      </c>
      <c r="O1623" s="11" t="s">
        <v>5462</v>
      </c>
      <c r="P1623" s="11" t="s">
        <v>5470</v>
      </c>
      <c r="Q1623" s="11" t="s">
        <v>5461</v>
      </c>
      <c r="R1623" s="11" t="s">
        <v>5293</v>
      </c>
      <c r="S1623" s="11" t="s">
        <v>5290</v>
      </c>
      <c r="T1623" s="11" t="s">
        <v>5292</v>
      </c>
    </row>
    <row r="1624" spans="1:20" ht="30">
      <c r="A1624" s="11" t="s">
        <v>7804</v>
      </c>
      <c r="B1624" s="8" t="s">
        <v>9555</v>
      </c>
      <c r="C1624" s="11" t="s">
        <v>437</v>
      </c>
      <c r="D1624" s="11" t="s">
        <v>7807</v>
      </c>
      <c r="E1624" s="11" t="s">
        <v>7808</v>
      </c>
      <c r="F1624" s="9"/>
      <c r="G1624" s="11" t="s">
        <v>7806</v>
      </c>
      <c r="H1624" s="11" t="s">
        <v>716</v>
      </c>
      <c r="I1624" s="11" t="s">
        <v>342</v>
      </c>
      <c r="J1624" s="11" t="s">
        <v>6243</v>
      </c>
      <c r="K1624" s="11" t="s">
        <v>7518</v>
      </c>
      <c r="L1624" s="11" t="s">
        <v>7805</v>
      </c>
      <c r="M1624" s="11" t="s">
        <v>4806</v>
      </c>
      <c r="N1624" s="11" t="s">
        <v>4807</v>
      </c>
      <c r="O1624" s="11" t="s">
        <v>7733</v>
      </c>
      <c r="P1624" s="11" t="s">
        <v>7730</v>
      </c>
      <c r="Q1624" s="11" t="s">
        <v>7732</v>
      </c>
      <c r="R1624" s="11" t="s">
        <v>7030</v>
      </c>
      <c r="S1624" s="11" t="s">
        <v>7027</v>
      </c>
      <c r="T1624" s="11" t="s">
        <v>7029</v>
      </c>
    </row>
    <row r="1625" spans="1:20" ht="30">
      <c r="A1625" s="11" t="s">
        <v>9687</v>
      </c>
      <c r="B1625" s="8" t="s">
        <v>9559</v>
      </c>
      <c r="C1625" s="11" t="s">
        <v>1662</v>
      </c>
      <c r="D1625" s="11" t="s">
        <v>9688</v>
      </c>
      <c r="E1625" s="11" t="s">
        <v>9689</v>
      </c>
      <c r="F1625" s="9"/>
      <c r="G1625" s="11" t="s">
        <v>9652</v>
      </c>
      <c r="H1625" s="11" t="s">
        <v>716</v>
      </c>
      <c r="I1625" s="11" t="s">
        <v>287</v>
      </c>
      <c r="J1625" s="11" t="s">
        <v>5893</v>
      </c>
      <c r="K1625" s="11" t="s">
        <v>5894</v>
      </c>
      <c r="L1625" s="11" t="s">
        <v>3103</v>
      </c>
      <c r="M1625" s="11" t="s">
        <v>1211</v>
      </c>
      <c r="N1625" s="11" t="s">
        <v>8078</v>
      </c>
      <c r="O1625" s="11" t="s">
        <v>9658</v>
      </c>
      <c r="P1625" s="11" t="s">
        <v>9655</v>
      </c>
      <c r="Q1625" s="11" t="s">
        <v>9657</v>
      </c>
      <c r="R1625" s="11" t="s">
        <v>9580</v>
      </c>
      <c r="S1625" s="11" t="s">
        <v>9577</v>
      </c>
      <c r="T1625" s="11" t="s">
        <v>9579</v>
      </c>
    </row>
    <row r="1626" spans="1:20" ht="30">
      <c r="A1626" s="11" t="s">
        <v>7107</v>
      </c>
      <c r="B1626" s="8" t="s">
        <v>9562</v>
      </c>
      <c r="C1626" s="11" t="s">
        <v>7108</v>
      </c>
      <c r="D1626" s="11" t="s">
        <v>7109</v>
      </c>
      <c r="E1626" s="11" t="s">
        <v>7110</v>
      </c>
      <c r="F1626" s="9"/>
      <c r="G1626" s="11" t="s">
        <v>7047</v>
      </c>
      <c r="H1626" s="11" t="s">
        <v>716</v>
      </c>
      <c r="I1626" s="11" t="s">
        <v>342</v>
      </c>
      <c r="J1626" s="11" t="s">
        <v>5893</v>
      </c>
      <c r="K1626" s="11" t="s">
        <v>5894</v>
      </c>
      <c r="L1626" s="11" t="s">
        <v>3565</v>
      </c>
      <c r="M1626" s="11" t="s">
        <v>1211</v>
      </c>
      <c r="N1626" s="11" t="s">
        <v>716</v>
      </c>
      <c r="O1626" s="11" t="s">
        <v>7085</v>
      </c>
      <c r="P1626" s="11" t="s">
        <v>7095</v>
      </c>
      <c r="Q1626" s="11" t="s">
        <v>7084</v>
      </c>
      <c r="R1626" s="11" t="s">
        <v>7058</v>
      </c>
      <c r="S1626" s="11" t="s">
        <v>7055</v>
      </c>
      <c r="T1626" s="11" t="s">
        <v>7057</v>
      </c>
    </row>
    <row r="1627" spans="1:20" ht="30">
      <c r="A1627" s="11" t="s">
        <v>13588</v>
      </c>
      <c r="B1627" s="8" t="s">
        <v>9565</v>
      </c>
      <c r="C1627" s="11" t="s">
        <v>1414</v>
      </c>
      <c r="D1627" s="11" t="s">
        <v>13589</v>
      </c>
      <c r="E1627" s="11" t="s">
        <v>13590</v>
      </c>
      <c r="F1627" s="9"/>
      <c r="G1627" s="11" t="s">
        <v>13561</v>
      </c>
      <c r="H1627" s="11" t="s">
        <v>716</v>
      </c>
      <c r="I1627" s="11" t="s">
        <v>399</v>
      </c>
      <c r="J1627" s="11" t="s">
        <v>5893</v>
      </c>
      <c r="K1627" s="11" t="s">
        <v>5894</v>
      </c>
      <c r="L1627" s="11" t="s">
        <v>9113</v>
      </c>
      <c r="M1627" s="11" t="s">
        <v>1211</v>
      </c>
      <c r="N1627" s="11" t="s">
        <v>716</v>
      </c>
      <c r="O1627" s="11" t="s">
        <v>13567</v>
      </c>
      <c r="P1627" s="11" t="s">
        <v>13564</v>
      </c>
      <c r="Q1627" s="11" t="s">
        <v>13566</v>
      </c>
      <c r="R1627" s="11" t="s">
        <v>13571</v>
      </c>
      <c r="S1627" s="11" t="s">
        <v>13568</v>
      </c>
      <c r="T1627" s="11" t="s">
        <v>13570</v>
      </c>
    </row>
    <row r="1628" spans="1:20">
      <c r="A1628" s="11" t="s">
        <v>12181</v>
      </c>
      <c r="B1628" s="8" t="s">
        <v>9581</v>
      </c>
      <c r="C1628" s="11" t="s">
        <v>521</v>
      </c>
      <c r="D1628" s="11" t="s">
        <v>4620</v>
      </c>
      <c r="E1628" s="11" t="s">
        <v>12183</v>
      </c>
      <c r="F1628" s="9"/>
      <c r="G1628" s="11" t="s">
        <v>12160</v>
      </c>
      <c r="H1628" s="11" t="s">
        <v>716</v>
      </c>
      <c r="I1628" s="11" t="s">
        <v>1816</v>
      </c>
      <c r="J1628" s="11" t="s">
        <v>5893</v>
      </c>
      <c r="K1628" s="11" t="s">
        <v>5894</v>
      </c>
      <c r="L1628" s="11" t="s">
        <v>12182</v>
      </c>
      <c r="M1628" s="11" t="s">
        <v>1211</v>
      </c>
      <c r="N1628" s="11" t="s">
        <v>11163</v>
      </c>
      <c r="O1628" s="11" t="s">
        <v>447</v>
      </c>
      <c r="P1628" s="11" t="s">
        <v>5907</v>
      </c>
      <c r="Q1628" s="11" t="s">
        <v>447</v>
      </c>
      <c r="R1628" s="11" t="s">
        <v>12116</v>
      </c>
      <c r="S1628" s="11" t="s">
        <v>12131</v>
      </c>
      <c r="T1628" s="11" t="s">
        <v>12115</v>
      </c>
    </row>
    <row r="1629" spans="1:20" ht="30">
      <c r="A1629" s="11" t="s">
        <v>4617</v>
      </c>
      <c r="B1629" s="8" t="s">
        <v>9586</v>
      </c>
      <c r="C1629" s="11" t="s">
        <v>378</v>
      </c>
      <c r="D1629" s="11" t="s">
        <v>4620</v>
      </c>
      <c r="E1629" s="11" t="s">
        <v>4621</v>
      </c>
      <c r="F1629" s="9"/>
      <c r="G1629" s="11" t="s">
        <v>4619</v>
      </c>
      <c r="H1629" s="11" t="s">
        <v>752</v>
      </c>
      <c r="I1629" s="11" t="s">
        <v>399</v>
      </c>
      <c r="J1629" s="11" t="s">
        <v>484</v>
      </c>
      <c r="K1629" s="11" t="s">
        <v>4588</v>
      </c>
      <c r="L1629" s="11" t="s">
        <v>4618</v>
      </c>
      <c r="M1629" s="11" t="s">
        <v>1211</v>
      </c>
      <c r="N1629" s="11" t="s">
        <v>1202</v>
      </c>
      <c r="O1629" s="11" t="s">
        <v>4577</v>
      </c>
      <c r="P1629" s="11" t="s">
        <v>4598</v>
      </c>
      <c r="Q1629" s="11" t="s">
        <v>4576</v>
      </c>
      <c r="R1629" s="11" t="s">
        <v>4587</v>
      </c>
      <c r="S1629" s="11" t="s">
        <v>4584</v>
      </c>
      <c r="T1629" s="11" t="s">
        <v>4586</v>
      </c>
    </row>
    <row r="1630" spans="1:20" ht="30">
      <c r="A1630" s="11" t="s">
        <v>7844</v>
      </c>
      <c r="B1630" s="8" t="s">
        <v>9575</v>
      </c>
      <c r="C1630" s="11" t="s">
        <v>1189</v>
      </c>
      <c r="D1630" s="11" t="s">
        <v>7850</v>
      </c>
      <c r="E1630" s="11" t="s">
        <v>7851</v>
      </c>
      <c r="F1630" s="9"/>
      <c r="G1630" s="11" t="s">
        <v>7837</v>
      </c>
      <c r="H1630" s="11" t="s">
        <v>716</v>
      </c>
      <c r="I1630" s="11" t="s">
        <v>342</v>
      </c>
      <c r="J1630" s="11" t="s">
        <v>5908</v>
      </c>
      <c r="K1630" s="11" t="s">
        <v>5909</v>
      </c>
      <c r="L1630" s="11" t="s">
        <v>7849</v>
      </c>
      <c r="M1630" s="11" t="s">
        <v>1211</v>
      </c>
      <c r="N1630" s="11" t="s">
        <v>7115</v>
      </c>
      <c r="O1630" s="11" t="s">
        <v>7848</v>
      </c>
      <c r="P1630" s="11" t="s">
        <v>7845</v>
      </c>
      <c r="Q1630" s="11" t="s">
        <v>7847</v>
      </c>
      <c r="R1630" s="11" t="s">
        <v>7030</v>
      </c>
      <c r="S1630" s="11" t="s">
        <v>7027</v>
      </c>
      <c r="T1630" s="11" t="s">
        <v>7029</v>
      </c>
    </row>
    <row r="1631" spans="1:20" ht="30">
      <c r="A1631" s="11" t="s">
        <v>11437</v>
      </c>
      <c r="B1631" s="8" t="s">
        <v>9594</v>
      </c>
      <c r="C1631" s="11" t="s">
        <v>860</v>
      </c>
      <c r="D1631" s="11" t="s">
        <v>11438</v>
      </c>
      <c r="E1631" s="11" t="s">
        <v>11439</v>
      </c>
      <c r="F1631" s="9"/>
      <c r="G1631" s="11" t="s">
        <v>11215</v>
      </c>
      <c r="H1631" s="11" t="s">
        <v>716</v>
      </c>
      <c r="I1631" s="11" t="s">
        <v>1816</v>
      </c>
      <c r="J1631" s="11" t="s">
        <v>5893</v>
      </c>
      <c r="K1631" s="11" t="s">
        <v>5894</v>
      </c>
      <c r="L1631" s="11" t="s">
        <v>2805</v>
      </c>
      <c r="M1631" s="11" t="s">
        <v>1211</v>
      </c>
      <c r="N1631" s="11" t="s">
        <v>11163</v>
      </c>
      <c r="O1631" s="11" t="s">
        <v>11379</v>
      </c>
      <c r="P1631" s="11" t="s">
        <v>11427</v>
      </c>
      <c r="Q1631" s="11" t="s">
        <v>11378</v>
      </c>
      <c r="R1631" s="11" t="s">
        <v>11391</v>
      </c>
      <c r="S1631" s="11" t="s">
        <v>11388</v>
      </c>
      <c r="T1631" s="11" t="s">
        <v>11390</v>
      </c>
    </row>
    <row r="1632" spans="1:20" ht="30">
      <c r="A1632" s="11" t="s">
        <v>14943</v>
      </c>
      <c r="B1632" s="8" t="s">
        <v>9599</v>
      </c>
      <c r="C1632" s="11" t="s">
        <v>4225</v>
      </c>
      <c r="D1632" s="11" t="s">
        <v>14944</v>
      </c>
      <c r="E1632" s="11" t="s">
        <v>14945</v>
      </c>
      <c r="F1632" s="9"/>
      <c r="G1632" s="11" t="s">
        <v>14856</v>
      </c>
      <c r="H1632" s="11" t="s">
        <v>716</v>
      </c>
      <c r="I1632" s="11" t="s">
        <v>1520</v>
      </c>
      <c r="J1632" s="11" t="s">
        <v>5893</v>
      </c>
      <c r="K1632" s="11" t="s">
        <v>5894</v>
      </c>
      <c r="L1632" s="11" t="s">
        <v>1618</v>
      </c>
      <c r="M1632" s="11" t="s">
        <v>1211</v>
      </c>
      <c r="N1632" s="11" t="s">
        <v>8487</v>
      </c>
      <c r="O1632" s="11" t="s">
        <v>14927</v>
      </c>
      <c r="P1632" s="11" t="s">
        <v>14924</v>
      </c>
      <c r="Q1632" s="11" t="s">
        <v>14926</v>
      </c>
      <c r="R1632" s="11" t="s">
        <v>14866</v>
      </c>
      <c r="S1632" s="11" t="s">
        <v>14863</v>
      </c>
      <c r="T1632" s="11" t="s">
        <v>14865</v>
      </c>
    </row>
    <row r="1633" spans="1:20" ht="30">
      <c r="A1633" s="11" t="s">
        <v>10760</v>
      </c>
      <c r="B1633" s="8" t="s">
        <v>9605</v>
      </c>
      <c r="C1633" s="11" t="s">
        <v>1371</v>
      </c>
      <c r="D1633" s="11" t="s">
        <v>10766</v>
      </c>
      <c r="E1633" s="11" t="s">
        <v>10767</v>
      </c>
      <c r="F1633" s="9"/>
      <c r="G1633" s="11" t="s">
        <v>10764</v>
      </c>
      <c r="H1633" s="11" t="s">
        <v>716</v>
      </c>
      <c r="I1633" s="11" t="s">
        <v>316</v>
      </c>
      <c r="J1633" s="11" t="s">
        <v>5893</v>
      </c>
      <c r="K1633" s="11" t="s">
        <v>5894</v>
      </c>
      <c r="L1633" s="11" t="s">
        <v>967</v>
      </c>
      <c r="M1633" s="11" t="s">
        <v>1211</v>
      </c>
      <c r="N1633" s="11" t="s">
        <v>716</v>
      </c>
      <c r="O1633" s="11" t="s">
        <v>10771</v>
      </c>
      <c r="P1633" s="11" t="s">
        <v>10768</v>
      </c>
      <c r="Q1633" s="11" t="s">
        <v>10770</v>
      </c>
      <c r="R1633" s="11" t="s">
        <v>10107</v>
      </c>
      <c r="S1633" s="11" t="s">
        <v>10104</v>
      </c>
      <c r="T1633" s="11" t="s">
        <v>10106</v>
      </c>
    </row>
    <row r="1634" spans="1:20" ht="30">
      <c r="A1634" s="11" t="s">
        <v>3513</v>
      </c>
      <c r="B1634" s="8" t="s">
        <v>9610</v>
      </c>
      <c r="C1634" s="11" t="s">
        <v>521</v>
      </c>
      <c r="D1634" s="11" t="s">
        <v>861</v>
      </c>
      <c r="E1634" s="11" t="s">
        <v>3514</v>
      </c>
      <c r="F1634" s="9"/>
      <c r="G1634" s="11" t="s">
        <v>2670</v>
      </c>
      <c r="H1634" s="11" t="s">
        <v>716</v>
      </c>
      <c r="I1634" s="11" t="s">
        <v>53</v>
      </c>
      <c r="J1634" s="11" t="s">
        <v>2194</v>
      </c>
      <c r="K1634" s="11" t="s">
        <v>3357</v>
      </c>
      <c r="L1634" s="11" t="s">
        <v>3417</v>
      </c>
      <c r="M1634" s="11" t="s">
        <v>3348</v>
      </c>
      <c r="N1634" s="11" t="s">
        <v>3349</v>
      </c>
      <c r="O1634" s="11" t="s">
        <v>3476</v>
      </c>
      <c r="P1634" s="11" t="s">
        <v>3485</v>
      </c>
      <c r="Q1634" s="11" t="s">
        <v>3475</v>
      </c>
      <c r="R1634" s="11" t="s">
        <v>3355</v>
      </c>
      <c r="S1634" s="11" t="s">
        <v>3352</v>
      </c>
      <c r="T1634" s="11" t="s">
        <v>3354</v>
      </c>
    </row>
    <row r="1635" spans="1:20" ht="30">
      <c r="A1635" s="11" t="s">
        <v>14055</v>
      </c>
      <c r="B1635" s="8" t="s">
        <v>9621</v>
      </c>
      <c r="C1635" s="11" t="s">
        <v>640</v>
      </c>
      <c r="D1635" s="11" t="s">
        <v>861</v>
      </c>
      <c r="E1635" s="11" t="s">
        <v>14057</v>
      </c>
      <c r="F1635" s="9"/>
      <c r="G1635" s="11" t="s">
        <v>13819</v>
      </c>
      <c r="H1635" s="11" t="s">
        <v>716</v>
      </c>
      <c r="I1635" s="11" t="s">
        <v>399</v>
      </c>
      <c r="J1635" s="11" t="s">
        <v>5893</v>
      </c>
      <c r="K1635" s="11" t="s">
        <v>5894</v>
      </c>
      <c r="L1635" s="11" t="s">
        <v>14056</v>
      </c>
      <c r="M1635" s="11" t="s">
        <v>5502</v>
      </c>
      <c r="N1635" s="11" t="s">
        <v>11163</v>
      </c>
      <c r="O1635" s="11" t="s">
        <v>14045</v>
      </c>
      <c r="P1635" s="11" t="s">
        <v>14042</v>
      </c>
      <c r="Q1635" s="11" t="s">
        <v>14044</v>
      </c>
      <c r="R1635" s="11" t="s">
        <v>447</v>
      </c>
      <c r="S1635" s="11" t="s">
        <v>5883</v>
      </c>
      <c r="T1635" s="11" t="s">
        <v>447</v>
      </c>
    </row>
    <row r="1636" spans="1:20" ht="60">
      <c r="A1636" s="11" t="s">
        <v>858</v>
      </c>
      <c r="B1636" s="8" t="s">
        <v>9626</v>
      </c>
      <c r="C1636" s="11" t="s">
        <v>860</v>
      </c>
      <c r="D1636" s="11" t="s">
        <v>861</v>
      </c>
      <c r="E1636" s="11" t="s">
        <v>862</v>
      </c>
      <c r="F1636" s="9"/>
      <c r="G1636" s="11" t="s">
        <v>793</v>
      </c>
      <c r="H1636" s="11" t="s">
        <v>716</v>
      </c>
      <c r="I1636" s="11" t="s">
        <v>53</v>
      </c>
      <c r="J1636" s="11" t="s">
        <v>855</v>
      </c>
      <c r="K1636" s="11" t="s">
        <v>856</v>
      </c>
      <c r="L1636" s="11" t="s">
        <v>859</v>
      </c>
      <c r="M1636" s="11" t="s">
        <v>791</v>
      </c>
      <c r="N1636" s="11" t="s">
        <v>792</v>
      </c>
      <c r="O1636" s="11" t="s">
        <v>844</v>
      </c>
      <c r="P1636" s="11" t="s">
        <v>841</v>
      </c>
      <c r="Q1636" s="11" t="s">
        <v>843</v>
      </c>
      <c r="R1636" s="11" t="s">
        <v>787</v>
      </c>
      <c r="S1636" s="11" t="s">
        <v>805</v>
      </c>
      <c r="T1636" s="11" t="s">
        <v>786</v>
      </c>
    </row>
    <row r="1637" spans="1:20" ht="30">
      <c r="A1637" s="11" t="s">
        <v>3206</v>
      </c>
      <c r="B1637" s="8" t="s">
        <v>9632</v>
      </c>
      <c r="C1637" s="11" t="s">
        <v>190</v>
      </c>
      <c r="D1637" s="11" t="s">
        <v>3208</v>
      </c>
      <c r="E1637" s="11" t="s">
        <v>3209</v>
      </c>
      <c r="F1637" s="9"/>
      <c r="G1637" s="11" t="s">
        <v>2186</v>
      </c>
      <c r="H1637" s="11" t="s">
        <v>716</v>
      </c>
      <c r="I1637" s="11" t="s">
        <v>53</v>
      </c>
      <c r="J1637" s="11" t="s">
        <v>2194</v>
      </c>
      <c r="K1637" s="11" t="s">
        <v>2195</v>
      </c>
      <c r="L1637" s="11" t="s">
        <v>3207</v>
      </c>
      <c r="M1637" s="11" t="s">
        <v>2184</v>
      </c>
      <c r="N1637" s="11" t="s">
        <v>2985</v>
      </c>
      <c r="O1637" s="11" t="s">
        <v>3163</v>
      </c>
      <c r="P1637" s="11" t="s">
        <v>3160</v>
      </c>
      <c r="Q1637" s="11" t="s">
        <v>3162</v>
      </c>
      <c r="R1637" s="11" t="s">
        <v>3054</v>
      </c>
      <c r="S1637" s="11" t="s">
        <v>3051</v>
      </c>
      <c r="T1637" s="11" t="s">
        <v>3053</v>
      </c>
    </row>
    <row r="1638" spans="1:20" ht="30">
      <c r="A1638" s="11" t="s">
        <v>3775</v>
      </c>
      <c r="B1638" s="8" t="s">
        <v>9619</v>
      </c>
      <c r="C1638" s="11" t="s">
        <v>133</v>
      </c>
      <c r="D1638" s="11" t="s">
        <v>3208</v>
      </c>
      <c r="E1638" s="11" t="s">
        <v>3776</v>
      </c>
      <c r="F1638" s="9"/>
      <c r="G1638" s="11" t="s">
        <v>2186</v>
      </c>
      <c r="H1638" s="11" t="s">
        <v>716</v>
      </c>
      <c r="I1638" s="11" t="s">
        <v>53</v>
      </c>
      <c r="J1638" s="11" t="s">
        <v>2194</v>
      </c>
      <c r="K1638" s="11" t="s">
        <v>3609</v>
      </c>
      <c r="L1638" s="11" t="s">
        <v>2581</v>
      </c>
      <c r="M1638" s="11" t="s">
        <v>2184</v>
      </c>
      <c r="N1638" s="11" t="s">
        <v>2185</v>
      </c>
      <c r="O1638" s="11" t="s">
        <v>3744</v>
      </c>
      <c r="P1638" s="11" t="s">
        <v>3741</v>
      </c>
      <c r="Q1638" s="11" t="s">
        <v>3743</v>
      </c>
      <c r="R1638" s="11" t="s">
        <v>3355</v>
      </c>
      <c r="S1638" s="11" t="s">
        <v>3352</v>
      </c>
      <c r="T1638" s="11" t="s">
        <v>3354</v>
      </c>
    </row>
    <row r="1639" spans="1:20" ht="30">
      <c r="A1639" s="11" t="s">
        <v>13164</v>
      </c>
      <c r="B1639" s="8" t="s">
        <v>9639</v>
      </c>
      <c r="C1639" s="11" t="s">
        <v>962</v>
      </c>
      <c r="D1639" s="11" t="s">
        <v>13165</v>
      </c>
      <c r="E1639" s="11" t="s">
        <v>13166</v>
      </c>
      <c r="F1639" s="9"/>
      <c r="G1639" s="11" t="s">
        <v>12127</v>
      </c>
      <c r="H1639" s="11" t="s">
        <v>716</v>
      </c>
      <c r="I1639" s="11" t="s">
        <v>224</v>
      </c>
      <c r="J1639" s="11" t="s">
        <v>5893</v>
      </c>
      <c r="K1639" s="11" t="s">
        <v>5894</v>
      </c>
      <c r="L1639" s="11" t="s">
        <v>5793</v>
      </c>
      <c r="M1639" s="11" t="s">
        <v>1211</v>
      </c>
      <c r="N1639" s="11" t="s">
        <v>11163</v>
      </c>
      <c r="O1639" s="11" t="s">
        <v>13135</v>
      </c>
      <c r="P1639" s="11" t="s">
        <v>13143</v>
      </c>
      <c r="Q1639" s="11" t="s">
        <v>13134</v>
      </c>
      <c r="R1639" s="11" t="s">
        <v>13048</v>
      </c>
      <c r="S1639" s="11" t="s">
        <v>13061</v>
      </c>
      <c r="T1639" s="11" t="s">
        <v>13047</v>
      </c>
    </row>
    <row r="1640" spans="1:20">
      <c r="A1640" s="11" t="s">
        <v>14549</v>
      </c>
      <c r="B1640" s="8" t="s">
        <v>9643</v>
      </c>
      <c r="C1640" s="11" t="s">
        <v>1405</v>
      </c>
      <c r="D1640" s="11" t="s">
        <v>14550</v>
      </c>
      <c r="E1640" s="11" t="s">
        <v>14551</v>
      </c>
      <c r="F1640" s="9"/>
      <c r="G1640" s="11" t="s">
        <v>14448</v>
      </c>
      <c r="H1640" s="11" t="s">
        <v>716</v>
      </c>
      <c r="I1640" s="11" t="s">
        <v>1520</v>
      </c>
      <c r="J1640" s="11" t="s">
        <v>5893</v>
      </c>
      <c r="K1640" s="11" t="s">
        <v>5894</v>
      </c>
      <c r="L1640" s="11" t="s">
        <v>973</v>
      </c>
      <c r="M1640" s="11" t="s">
        <v>1211</v>
      </c>
      <c r="N1640" s="11" t="s">
        <v>7115</v>
      </c>
      <c r="O1640" s="11" t="s">
        <v>14529</v>
      </c>
      <c r="P1640" s="11" t="s">
        <v>14537</v>
      </c>
      <c r="Q1640" s="11" t="s">
        <v>14528</v>
      </c>
      <c r="R1640" s="11" t="s">
        <v>14454</v>
      </c>
      <c r="S1640" s="11" t="s">
        <v>14451</v>
      </c>
      <c r="T1640" s="11" t="s">
        <v>14453</v>
      </c>
    </row>
    <row r="1641" spans="1:20" ht="30">
      <c r="A1641" s="11" t="s">
        <v>11819</v>
      </c>
      <c r="B1641" s="8" t="s">
        <v>9648</v>
      </c>
      <c r="C1641" s="11" t="s">
        <v>328</v>
      </c>
      <c r="D1641" s="11" t="s">
        <v>11820</v>
      </c>
      <c r="E1641" s="11" t="s">
        <v>11821</v>
      </c>
      <c r="F1641" s="9"/>
      <c r="G1641" s="11" t="s">
        <v>11680</v>
      </c>
      <c r="H1641" s="11" t="s">
        <v>716</v>
      </c>
      <c r="I1641" s="11" t="s">
        <v>1816</v>
      </c>
      <c r="J1641" s="11" t="s">
        <v>5893</v>
      </c>
      <c r="K1641" s="11" t="s">
        <v>5894</v>
      </c>
      <c r="L1641" s="11" t="s">
        <v>5793</v>
      </c>
      <c r="M1641" s="11" t="s">
        <v>1211</v>
      </c>
      <c r="N1641" s="11" t="s">
        <v>11163</v>
      </c>
      <c r="O1641" s="11" t="s">
        <v>11801</v>
      </c>
      <c r="P1641" s="11" t="s">
        <v>11798</v>
      </c>
      <c r="Q1641" s="11" t="s">
        <v>11800</v>
      </c>
      <c r="R1641" s="11" t="s">
        <v>11670</v>
      </c>
      <c r="S1641" s="11" t="s">
        <v>11667</v>
      </c>
      <c r="T1641" s="11" t="s">
        <v>11669</v>
      </c>
    </row>
    <row r="1642" spans="1:20" ht="30">
      <c r="A1642" s="11" t="s">
        <v>7278</v>
      </c>
      <c r="B1642" s="8" t="s">
        <v>9659</v>
      </c>
      <c r="C1642" s="11" t="s">
        <v>7280</v>
      </c>
      <c r="D1642" s="11" t="s">
        <v>7281</v>
      </c>
      <c r="E1642" s="11" t="s">
        <v>7282</v>
      </c>
      <c r="F1642" s="9"/>
      <c r="G1642" s="11" t="s">
        <v>7202</v>
      </c>
      <c r="H1642" s="11" t="s">
        <v>716</v>
      </c>
      <c r="I1642" s="11" t="s">
        <v>342</v>
      </c>
      <c r="J1642" s="11" t="s">
        <v>5908</v>
      </c>
      <c r="K1642" s="11" t="s">
        <v>5909</v>
      </c>
      <c r="L1642" s="11" t="s">
        <v>967</v>
      </c>
      <c r="M1642" s="11" t="s">
        <v>1211</v>
      </c>
      <c r="N1642" s="11" t="s">
        <v>7115</v>
      </c>
      <c r="O1642" s="11" t="s">
        <v>7058</v>
      </c>
      <c r="P1642" s="11" t="s">
        <v>7055</v>
      </c>
      <c r="Q1642" s="11" t="s">
        <v>7057</v>
      </c>
      <c r="R1642" s="11" t="s">
        <v>7030</v>
      </c>
      <c r="S1642" s="11" t="s">
        <v>7027</v>
      </c>
      <c r="T1642" s="11" t="s">
        <v>7029</v>
      </c>
    </row>
    <row r="1643" spans="1:20" ht="30">
      <c r="A1643" s="11" t="s">
        <v>2491</v>
      </c>
      <c r="B1643" s="8" t="s">
        <v>9663</v>
      </c>
      <c r="C1643" s="11" t="s">
        <v>2494</v>
      </c>
      <c r="D1643" s="11" t="s">
        <v>2495</v>
      </c>
      <c r="E1643" s="11" t="s">
        <v>2496</v>
      </c>
      <c r="F1643" s="9"/>
      <c r="G1643" s="11" t="s">
        <v>2186</v>
      </c>
      <c r="H1643" s="11" t="s">
        <v>716</v>
      </c>
      <c r="I1643" s="11" t="s">
        <v>53</v>
      </c>
      <c r="J1643" s="11" t="s">
        <v>2194</v>
      </c>
      <c r="K1643" s="11" t="s">
        <v>2195</v>
      </c>
      <c r="L1643" s="11" t="s">
        <v>2492</v>
      </c>
      <c r="M1643" s="11" t="s">
        <v>2184</v>
      </c>
      <c r="N1643" s="11" t="s">
        <v>2185</v>
      </c>
      <c r="O1643" s="11" t="s">
        <v>2500</v>
      </c>
      <c r="P1643" s="11" t="s">
        <v>2497</v>
      </c>
      <c r="Q1643" s="11" t="s">
        <v>2499</v>
      </c>
      <c r="R1643" s="11" t="s">
        <v>2385</v>
      </c>
      <c r="S1643" s="11" t="s">
        <v>2382</v>
      </c>
      <c r="T1643" s="11" t="s">
        <v>2384</v>
      </c>
    </row>
    <row r="1644" spans="1:20" ht="30">
      <c r="A1644" s="11" t="s">
        <v>15498</v>
      </c>
      <c r="B1644" s="8" t="s">
        <v>9657</v>
      </c>
      <c r="C1644" s="11" t="s">
        <v>1033</v>
      </c>
      <c r="D1644" s="11" t="s">
        <v>15500</v>
      </c>
      <c r="E1644" s="11" t="s">
        <v>15501</v>
      </c>
      <c r="F1644" s="9"/>
      <c r="G1644" s="11" t="s">
        <v>15439</v>
      </c>
      <c r="H1644" s="11" t="s">
        <v>54</v>
      </c>
      <c r="I1644" s="11" t="s">
        <v>53</v>
      </c>
      <c r="J1644" s="11" t="s">
        <v>15490</v>
      </c>
      <c r="K1644" s="11" t="s">
        <v>15496</v>
      </c>
      <c r="L1644" s="11" t="s">
        <v>15499</v>
      </c>
      <c r="M1644" s="11" t="s">
        <v>15437</v>
      </c>
      <c r="N1644" s="11" t="s">
        <v>15438</v>
      </c>
      <c r="O1644" s="11" t="s">
        <v>15483</v>
      </c>
      <c r="P1644" s="11" t="s">
        <v>15480</v>
      </c>
      <c r="Q1644" s="11" t="s">
        <v>15482</v>
      </c>
      <c r="R1644" s="11" t="s">
        <v>447</v>
      </c>
      <c r="S1644" s="11" t="s">
        <v>15442</v>
      </c>
      <c r="T1644" s="11" t="s">
        <v>447</v>
      </c>
    </row>
    <row r="1645" spans="1:20" ht="30">
      <c r="A1645" s="11" t="s">
        <v>15370</v>
      </c>
      <c r="B1645" s="8" t="s">
        <v>9673</v>
      </c>
      <c r="C1645" s="11" t="s">
        <v>838</v>
      </c>
      <c r="D1645" s="11" t="s">
        <v>6427</v>
      </c>
      <c r="E1645" s="11" t="s">
        <v>15371</v>
      </c>
      <c r="F1645" s="9">
        <v>79107744053</v>
      </c>
      <c r="G1645" s="11" t="s">
        <v>5862</v>
      </c>
      <c r="H1645" s="11" t="s">
        <v>5864</v>
      </c>
      <c r="I1645" s="11" t="s">
        <v>53</v>
      </c>
      <c r="J1645" s="11" t="s">
        <v>15367</v>
      </c>
      <c r="K1645" s="11" t="s">
        <v>15368</v>
      </c>
      <c r="L1645" s="11" t="s">
        <v>4828</v>
      </c>
      <c r="M1645" s="11" t="s">
        <v>15295</v>
      </c>
      <c r="N1645" s="11" t="s">
        <v>15296</v>
      </c>
      <c r="O1645" s="11" t="s">
        <v>15301</v>
      </c>
      <c r="P1645" s="11" t="s">
        <v>15298</v>
      </c>
      <c r="Q1645" s="11" t="s">
        <v>15300</v>
      </c>
      <c r="R1645" s="11" t="s">
        <v>729</v>
      </c>
      <c r="S1645" s="11" t="s">
        <v>991</v>
      </c>
      <c r="T1645" s="11" t="s">
        <v>993</v>
      </c>
    </row>
    <row r="1646" spans="1:20" ht="30">
      <c r="A1646" s="11" t="s">
        <v>14901</v>
      </c>
      <c r="B1646" s="8" t="s">
        <v>9678</v>
      </c>
      <c r="C1646" s="11" t="s">
        <v>328</v>
      </c>
      <c r="D1646" s="11" t="s">
        <v>6427</v>
      </c>
      <c r="E1646" s="11" t="s">
        <v>14903</v>
      </c>
      <c r="F1646" s="9"/>
      <c r="G1646" s="11" t="s">
        <v>14856</v>
      </c>
      <c r="H1646" s="11" t="s">
        <v>716</v>
      </c>
      <c r="I1646" s="11" t="s">
        <v>1520</v>
      </c>
      <c r="J1646" s="11" t="s">
        <v>5893</v>
      </c>
      <c r="K1646" s="11" t="s">
        <v>5894</v>
      </c>
      <c r="L1646" s="11" t="s">
        <v>14902</v>
      </c>
      <c r="M1646" s="11" t="s">
        <v>1211</v>
      </c>
      <c r="N1646" s="11" t="s">
        <v>8487</v>
      </c>
      <c r="O1646" s="11" t="s">
        <v>14862</v>
      </c>
      <c r="P1646" s="11" t="s">
        <v>14859</v>
      </c>
      <c r="Q1646" s="11" t="s">
        <v>14861</v>
      </c>
      <c r="R1646" s="11" t="s">
        <v>14866</v>
      </c>
      <c r="S1646" s="11" t="s">
        <v>14863</v>
      </c>
      <c r="T1646" s="11" t="s">
        <v>14865</v>
      </c>
    </row>
    <row r="1647" spans="1:20" ht="30">
      <c r="A1647" s="11" t="s">
        <v>6426</v>
      </c>
      <c r="B1647" s="8" t="s">
        <v>9682</v>
      </c>
      <c r="C1647" s="11" t="s">
        <v>567</v>
      </c>
      <c r="D1647" s="11" t="s">
        <v>6427</v>
      </c>
      <c r="E1647" s="11" t="s">
        <v>6428</v>
      </c>
      <c r="F1647" s="9"/>
      <c r="G1647" s="11" t="s">
        <v>6012</v>
      </c>
      <c r="H1647" s="11" t="s">
        <v>716</v>
      </c>
      <c r="I1647" s="11" t="s">
        <v>166</v>
      </c>
      <c r="J1647" s="11" t="s">
        <v>5893</v>
      </c>
      <c r="K1647" s="11" t="s">
        <v>5894</v>
      </c>
      <c r="L1647" s="11" t="s">
        <v>1008</v>
      </c>
      <c r="M1647" s="11" t="s">
        <v>1211</v>
      </c>
      <c r="N1647" s="11" t="s">
        <v>716</v>
      </c>
      <c r="O1647" s="11" t="s">
        <v>6407</v>
      </c>
      <c r="P1647" s="11" t="s">
        <v>6404</v>
      </c>
      <c r="Q1647" s="11" t="s">
        <v>6406</v>
      </c>
      <c r="R1647" s="11" t="s">
        <v>6411</v>
      </c>
      <c r="S1647" s="11" t="s">
        <v>6408</v>
      </c>
      <c r="T1647" s="11" t="s">
        <v>6410</v>
      </c>
    </row>
    <row r="1648" spans="1:20" ht="30">
      <c r="A1648" s="11" t="s">
        <v>4397</v>
      </c>
      <c r="B1648" s="8" t="s">
        <v>9686</v>
      </c>
      <c r="C1648" s="11" t="s">
        <v>273</v>
      </c>
      <c r="D1648" s="11" t="s">
        <v>1372</v>
      </c>
      <c r="E1648" s="11" t="s">
        <v>4399</v>
      </c>
      <c r="F1648" s="9"/>
      <c r="G1648" s="11" t="s">
        <v>3906</v>
      </c>
      <c r="H1648" s="11" t="s">
        <v>716</v>
      </c>
      <c r="I1648" s="11" t="s">
        <v>53</v>
      </c>
      <c r="J1648" s="11" t="s">
        <v>4381</v>
      </c>
      <c r="K1648" s="11" t="s">
        <v>4382</v>
      </c>
      <c r="L1648" s="11" t="s">
        <v>4398</v>
      </c>
      <c r="M1648" s="11" t="s">
        <v>4386</v>
      </c>
      <c r="N1648" s="11" t="s">
        <v>4387</v>
      </c>
      <c r="O1648" s="11" t="s">
        <v>4393</v>
      </c>
      <c r="P1648" s="11" t="s">
        <v>4390</v>
      </c>
      <c r="Q1648" s="11" t="s">
        <v>4392</v>
      </c>
      <c r="R1648" s="11" t="s">
        <v>4367</v>
      </c>
      <c r="S1648" s="11" t="s">
        <v>4394</v>
      </c>
      <c r="T1648" s="11" t="s">
        <v>4366</v>
      </c>
    </row>
    <row r="1649" spans="1:20" ht="60">
      <c r="A1649" s="11" t="s">
        <v>5444</v>
      </c>
      <c r="B1649" s="8" t="s">
        <v>9690</v>
      </c>
      <c r="C1649" s="11" t="s">
        <v>273</v>
      </c>
      <c r="D1649" s="11" t="s">
        <v>1372</v>
      </c>
      <c r="E1649" s="11" t="s">
        <v>5446</v>
      </c>
      <c r="F1649" s="9"/>
      <c r="G1649" s="11" t="s">
        <v>5315</v>
      </c>
      <c r="H1649" s="11" t="s">
        <v>716</v>
      </c>
      <c r="I1649" s="11" t="s">
        <v>53</v>
      </c>
      <c r="J1649" s="11" t="s">
        <v>5387</v>
      </c>
      <c r="K1649" s="11" t="s">
        <v>5388</v>
      </c>
      <c r="L1649" s="11" t="s">
        <v>5445</v>
      </c>
      <c r="M1649" s="11" t="s">
        <v>5286</v>
      </c>
      <c r="N1649" s="11" t="s">
        <v>5383</v>
      </c>
      <c r="O1649" s="11" t="s">
        <v>5430</v>
      </c>
      <c r="P1649" s="11" t="s">
        <v>5441</v>
      </c>
      <c r="Q1649" s="11" t="s">
        <v>5429</v>
      </c>
      <c r="R1649" s="11" t="s">
        <v>5293</v>
      </c>
      <c r="S1649" s="11" t="s">
        <v>5290</v>
      </c>
      <c r="T1649" s="11" t="s">
        <v>5292</v>
      </c>
    </row>
    <row r="1650" spans="1:20" ht="30">
      <c r="A1650" s="11" t="s">
        <v>2562</v>
      </c>
      <c r="B1650" s="8" t="s">
        <v>9694</v>
      </c>
      <c r="C1650" s="11" t="s">
        <v>2233</v>
      </c>
      <c r="D1650" s="11" t="s">
        <v>1372</v>
      </c>
      <c r="E1650" s="11" t="s">
        <v>2564</v>
      </c>
      <c r="F1650" s="9"/>
      <c r="G1650" s="11" t="s">
        <v>2186</v>
      </c>
      <c r="H1650" s="11" t="s">
        <v>716</v>
      </c>
      <c r="I1650" s="11" t="s">
        <v>53</v>
      </c>
      <c r="J1650" s="11" t="s">
        <v>2194</v>
      </c>
      <c r="K1650" s="11" t="s">
        <v>2195</v>
      </c>
      <c r="L1650" s="11" t="s">
        <v>2563</v>
      </c>
      <c r="M1650" s="11" t="s">
        <v>2184</v>
      </c>
      <c r="N1650" s="11" t="s">
        <v>2185</v>
      </c>
      <c r="O1650" s="11" t="s">
        <v>2537</v>
      </c>
      <c r="P1650" s="11" t="s">
        <v>2534</v>
      </c>
      <c r="Q1650" s="11" t="s">
        <v>2536</v>
      </c>
      <c r="R1650" s="11" t="s">
        <v>2385</v>
      </c>
      <c r="S1650" s="11" t="s">
        <v>2382</v>
      </c>
      <c r="T1650" s="11" t="s">
        <v>2384</v>
      </c>
    </row>
    <row r="1651" spans="1:20" ht="45">
      <c r="A1651" s="11" t="s">
        <v>1368</v>
      </c>
      <c r="B1651" s="8" t="s">
        <v>9703</v>
      </c>
      <c r="C1651" s="11" t="s">
        <v>1371</v>
      </c>
      <c r="D1651" s="11" t="s">
        <v>1372</v>
      </c>
      <c r="E1651" s="11" t="s">
        <v>1373</v>
      </c>
      <c r="F1651" s="9">
        <v>79130021606</v>
      </c>
      <c r="G1651" s="11" t="s">
        <v>1342</v>
      </c>
      <c r="H1651" s="11" t="s">
        <v>716</v>
      </c>
      <c r="I1651" s="11" t="s">
        <v>342</v>
      </c>
      <c r="J1651" s="11" t="s">
        <v>1036</v>
      </c>
      <c r="K1651" s="11" t="s">
        <v>1187</v>
      </c>
      <c r="L1651" s="11" t="s">
        <v>1369</v>
      </c>
      <c r="M1651" s="11" t="s">
        <v>1249</v>
      </c>
      <c r="N1651" s="11" t="s">
        <v>716</v>
      </c>
      <c r="O1651" s="11" t="s">
        <v>1366</v>
      </c>
      <c r="P1651" s="11" t="s">
        <v>1363</v>
      </c>
      <c r="Q1651" s="11" t="s">
        <v>1365</v>
      </c>
      <c r="R1651" s="11" t="s">
        <v>1195</v>
      </c>
      <c r="S1651" s="11" t="s">
        <v>1192</v>
      </c>
      <c r="T1651" s="11" t="s">
        <v>1194</v>
      </c>
    </row>
    <row r="1652" spans="1:20" ht="30">
      <c r="A1652" s="11" t="s">
        <v>2697</v>
      </c>
      <c r="B1652" s="8" t="s">
        <v>9708</v>
      </c>
      <c r="C1652" s="11" t="s">
        <v>2011</v>
      </c>
      <c r="D1652" s="11" t="s">
        <v>1372</v>
      </c>
      <c r="E1652" s="11" t="s">
        <v>2699</v>
      </c>
      <c r="F1652" s="9"/>
      <c r="G1652" s="11" t="s">
        <v>2186</v>
      </c>
      <c r="H1652" s="11" t="s">
        <v>716</v>
      </c>
      <c r="I1652" s="11" t="s">
        <v>53</v>
      </c>
      <c r="J1652" s="11" t="s">
        <v>1923</v>
      </c>
      <c r="K1652" s="11" t="s">
        <v>2195</v>
      </c>
      <c r="L1652" s="11" t="s">
        <v>2698</v>
      </c>
      <c r="M1652" s="11" t="s">
        <v>2184</v>
      </c>
      <c r="N1652" s="11" t="s">
        <v>2185</v>
      </c>
      <c r="O1652" s="11" t="s">
        <v>2687</v>
      </c>
      <c r="P1652" s="11" t="s">
        <v>2684</v>
      </c>
      <c r="Q1652" s="11" t="s">
        <v>2686</v>
      </c>
      <c r="R1652" s="11" t="s">
        <v>2678</v>
      </c>
      <c r="S1652" s="11" t="s">
        <v>2675</v>
      </c>
      <c r="T1652" s="11" t="s">
        <v>2677</v>
      </c>
    </row>
    <row r="1653" spans="1:20" ht="30">
      <c r="A1653" s="11" t="s">
        <v>5184</v>
      </c>
      <c r="B1653" s="8" t="s">
        <v>9713</v>
      </c>
      <c r="C1653" s="11" t="s">
        <v>88</v>
      </c>
      <c r="D1653" s="11" t="s">
        <v>1372</v>
      </c>
      <c r="E1653" s="11" t="s">
        <v>5185</v>
      </c>
      <c r="F1653" s="9"/>
      <c r="G1653" s="11" t="s">
        <v>5140</v>
      </c>
      <c r="H1653" s="11" t="s">
        <v>716</v>
      </c>
      <c r="I1653" s="11" t="s">
        <v>53</v>
      </c>
      <c r="J1653" s="11" t="s">
        <v>5145</v>
      </c>
      <c r="K1653" s="11" t="s">
        <v>5146</v>
      </c>
      <c r="L1653" s="11" t="s">
        <v>2373</v>
      </c>
      <c r="M1653" s="11" t="s">
        <v>5138</v>
      </c>
      <c r="N1653" s="11" t="s">
        <v>5150</v>
      </c>
      <c r="O1653" s="11" t="s">
        <v>5156</v>
      </c>
      <c r="P1653" s="11" t="s">
        <v>5153</v>
      </c>
      <c r="Q1653" s="11" t="s">
        <v>5155</v>
      </c>
      <c r="R1653" s="11" t="s">
        <v>5134</v>
      </c>
      <c r="S1653" s="11" t="s">
        <v>5157</v>
      </c>
      <c r="T1653" s="11" t="s">
        <v>5133</v>
      </c>
    </row>
    <row r="1654" spans="1:20" ht="30">
      <c r="A1654" s="11" t="s">
        <v>3696</v>
      </c>
      <c r="B1654" s="8" t="s">
        <v>9718</v>
      </c>
      <c r="C1654" s="11" t="s">
        <v>3509</v>
      </c>
      <c r="D1654" s="11" t="s">
        <v>1372</v>
      </c>
      <c r="E1654" s="11" t="s">
        <v>3697</v>
      </c>
      <c r="F1654" s="9"/>
      <c r="G1654" s="11" t="s">
        <v>2670</v>
      </c>
      <c r="H1654" s="11" t="s">
        <v>716</v>
      </c>
      <c r="I1654" s="11" t="s">
        <v>53</v>
      </c>
      <c r="J1654" s="11" t="s">
        <v>2194</v>
      </c>
      <c r="K1654" s="11" t="s">
        <v>3357</v>
      </c>
      <c r="L1654" s="11" t="s">
        <v>3392</v>
      </c>
      <c r="M1654" s="11" t="s">
        <v>3348</v>
      </c>
      <c r="N1654" s="11" t="s">
        <v>3349</v>
      </c>
      <c r="O1654" s="11" t="s">
        <v>3667</v>
      </c>
      <c r="P1654" s="11" t="s">
        <v>3664</v>
      </c>
      <c r="Q1654" s="11" t="s">
        <v>3666</v>
      </c>
      <c r="R1654" s="11" t="s">
        <v>3355</v>
      </c>
      <c r="S1654" s="11" t="s">
        <v>3352</v>
      </c>
      <c r="T1654" s="11" t="s">
        <v>3354</v>
      </c>
    </row>
    <row r="1655" spans="1:20" ht="30">
      <c r="A1655" s="11" t="s">
        <v>7251</v>
      </c>
      <c r="B1655" s="8" t="s">
        <v>9722</v>
      </c>
      <c r="C1655" s="11" t="s">
        <v>4225</v>
      </c>
      <c r="D1655" s="11" t="s">
        <v>7261</v>
      </c>
      <c r="E1655" s="11" t="s">
        <v>7262</v>
      </c>
      <c r="F1655" s="9"/>
      <c r="G1655" s="11" t="s">
        <v>7202</v>
      </c>
      <c r="H1655" s="11" t="s">
        <v>716</v>
      </c>
      <c r="I1655" s="11" t="s">
        <v>342</v>
      </c>
      <c r="J1655" s="11" t="s">
        <v>5908</v>
      </c>
      <c r="K1655" s="11" t="s">
        <v>5909</v>
      </c>
      <c r="L1655" s="11" t="s">
        <v>3210</v>
      </c>
      <c r="M1655" s="11" t="s">
        <v>1211</v>
      </c>
      <c r="N1655" s="11" t="s">
        <v>716</v>
      </c>
      <c r="O1655" s="11" t="s">
        <v>7058</v>
      </c>
      <c r="P1655" s="11" t="s">
        <v>7055</v>
      </c>
      <c r="Q1655" s="11" t="s">
        <v>7057</v>
      </c>
      <c r="R1655" s="11" t="s">
        <v>7030</v>
      </c>
      <c r="S1655" s="11" t="s">
        <v>7027</v>
      </c>
      <c r="T1655" s="11" t="s">
        <v>7029</v>
      </c>
    </row>
    <row r="1656" spans="1:20" ht="30">
      <c r="A1656" s="11" t="s">
        <v>7192</v>
      </c>
      <c r="B1656" s="8" t="s">
        <v>9579</v>
      </c>
      <c r="C1656" s="11" t="s">
        <v>190</v>
      </c>
      <c r="D1656" s="11" t="s">
        <v>7193</v>
      </c>
      <c r="E1656" s="11" t="s">
        <v>7194</v>
      </c>
      <c r="F1656" s="9"/>
      <c r="G1656" s="11" t="s">
        <v>7116</v>
      </c>
      <c r="H1656" s="11" t="s">
        <v>716</v>
      </c>
      <c r="I1656" s="11" t="s">
        <v>342</v>
      </c>
      <c r="J1656" s="11" t="s">
        <v>5893</v>
      </c>
      <c r="K1656" s="11" t="s">
        <v>5894</v>
      </c>
      <c r="L1656" s="11" t="s">
        <v>4081</v>
      </c>
      <c r="M1656" s="11" t="s">
        <v>1211</v>
      </c>
      <c r="N1656" s="11" t="s">
        <v>7115</v>
      </c>
      <c r="O1656" s="11" t="s">
        <v>7173</v>
      </c>
      <c r="P1656" s="11" t="s">
        <v>7182</v>
      </c>
      <c r="Q1656" s="11" t="s">
        <v>7172</v>
      </c>
      <c r="R1656" s="11" t="s">
        <v>7058</v>
      </c>
      <c r="S1656" s="11" t="s">
        <v>7055</v>
      </c>
      <c r="T1656" s="11" t="s">
        <v>7057</v>
      </c>
    </row>
    <row r="1657" spans="1:20" ht="60">
      <c r="A1657" s="11" t="s">
        <v>864</v>
      </c>
      <c r="B1657" s="8" t="s">
        <v>9732</v>
      </c>
      <c r="C1657" s="11" t="s">
        <v>866</v>
      </c>
      <c r="D1657" s="11" t="s">
        <v>867</v>
      </c>
      <c r="E1657" s="11" t="s">
        <v>868</v>
      </c>
      <c r="F1657" s="9"/>
      <c r="G1657" s="11" t="s">
        <v>836</v>
      </c>
      <c r="H1657" s="11" t="s">
        <v>716</v>
      </c>
      <c r="I1657" s="11" t="s">
        <v>399</v>
      </c>
      <c r="J1657" s="11" t="s">
        <v>808</v>
      </c>
      <c r="K1657" s="11" t="s">
        <v>809</v>
      </c>
      <c r="L1657" s="11" t="s">
        <v>865</v>
      </c>
      <c r="M1657" s="11" t="s">
        <v>791</v>
      </c>
      <c r="N1657" s="11" t="s">
        <v>792</v>
      </c>
      <c r="O1657" s="11" t="s">
        <v>844</v>
      </c>
      <c r="P1657" s="11" t="s">
        <v>841</v>
      </c>
      <c r="Q1657" s="11" t="s">
        <v>843</v>
      </c>
      <c r="R1657" s="11" t="s">
        <v>787</v>
      </c>
      <c r="S1657" s="11" t="s">
        <v>805</v>
      </c>
      <c r="T1657" s="11" t="s">
        <v>786</v>
      </c>
    </row>
    <row r="1658" spans="1:20">
      <c r="A1658" t="s">
        <v>15778</v>
      </c>
      <c r="C1658" t="s">
        <v>15715</v>
      </c>
      <c r="D1658" t="s">
        <v>15716</v>
      </c>
    </row>
    <row r="1659" spans="1:20" ht="30">
      <c r="A1659" s="11" t="s">
        <v>11862</v>
      </c>
      <c r="B1659" s="8" t="s">
        <v>9743</v>
      </c>
      <c r="C1659" s="11" t="s">
        <v>567</v>
      </c>
      <c r="D1659" s="11" t="s">
        <v>8678</v>
      </c>
      <c r="E1659" s="11" t="s">
        <v>11864</v>
      </c>
      <c r="F1659" s="9"/>
      <c r="G1659" s="11" t="s">
        <v>11858</v>
      </c>
      <c r="H1659" s="11" t="s">
        <v>716</v>
      </c>
      <c r="I1659" s="11" t="s">
        <v>1816</v>
      </c>
      <c r="J1659" s="11" t="s">
        <v>6243</v>
      </c>
      <c r="K1659" s="11" t="s">
        <v>6244</v>
      </c>
      <c r="L1659" s="11" t="s">
        <v>11863</v>
      </c>
      <c r="M1659" s="11" t="s">
        <v>1211</v>
      </c>
      <c r="N1659" s="11" t="s">
        <v>11702</v>
      </c>
      <c r="O1659" s="11" t="s">
        <v>11670</v>
      </c>
      <c r="P1659" s="11" t="s">
        <v>11667</v>
      </c>
      <c r="Q1659" s="11" t="s">
        <v>11669</v>
      </c>
      <c r="R1659" s="11" t="s">
        <v>11158</v>
      </c>
      <c r="S1659" s="11" t="s">
        <v>11155</v>
      </c>
      <c r="T1659" s="11" t="s">
        <v>11157</v>
      </c>
    </row>
    <row r="1660" spans="1:20" ht="30">
      <c r="A1660" s="11" t="s">
        <v>8672</v>
      </c>
      <c r="B1660" s="8" t="s">
        <v>9748</v>
      </c>
      <c r="C1660" s="11" t="s">
        <v>1662</v>
      </c>
      <c r="D1660" s="11" t="s">
        <v>8678</v>
      </c>
      <c r="E1660" s="11" t="s">
        <v>8679</v>
      </c>
      <c r="F1660" s="9"/>
      <c r="G1660" s="11" t="s">
        <v>8666</v>
      </c>
      <c r="H1660" s="11" t="s">
        <v>716</v>
      </c>
      <c r="I1660" s="11" t="s">
        <v>287</v>
      </c>
      <c r="J1660" s="11" t="s">
        <v>5883</v>
      </c>
      <c r="K1660" s="11" t="s">
        <v>5884</v>
      </c>
      <c r="L1660" s="11" t="s">
        <v>8677</v>
      </c>
      <c r="M1660" s="11" t="s">
        <v>1211</v>
      </c>
      <c r="N1660" s="11" t="s">
        <v>8665</v>
      </c>
      <c r="O1660" s="11" t="s">
        <v>8483</v>
      </c>
      <c r="P1660" s="11" t="s">
        <v>8480</v>
      </c>
      <c r="Q1660" s="11" t="s">
        <v>8482</v>
      </c>
      <c r="R1660" s="11" t="s">
        <v>5882</v>
      </c>
      <c r="S1660" s="11" t="s">
        <v>5879</v>
      </c>
      <c r="T1660" s="11" t="s">
        <v>5881</v>
      </c>
    </row>
    <row r="1661" spans="1:20" ht="30">
      <c r="A1661" s="11" t="s">
        <v>11624</v>
      </c>
      <c r="B1661" s="8" t="s">
        <v>9752</v>
      </c>
      <c r="C1661" s="11" t="s">
        <v>2011</v>
      </c>
      <c r="D1661" s="11" t="s">
        <v>11625</v>
      </c>
      <c r="E1661" s="11" t="s">
        <v>11626</v>
      </c>
      <c r="F1661" s="9"/>
      <c r="G1661" s="11" t="s">
        <v>11384</v>
      </c>
      <c r="H1661" s="11" t="s">
        <v>716</v>
      </c>
      <c r="I1661" s="11" t="s">
        <v>1816</v>
      </c>
      <c r="J1661" s="11" t="s">
        <v>5893</v>
      </c>
      <c r="K1661" s="11" t="s">
        <v>5894</v>
      </c>
      <c r="L1661" s="11" t="s">
        <v>3586</v>
      </c>
      <c r="M1661" s="11" t="s">
        <v>1211</v>
      </c>
      <c r="N1661" s="11" t="s">
        <v>11163</v>
      </c>
      <c r="O1661" s="11" t="s">
        <v>11612</v>
      </c>
      <c r="P1661" s="11" t="s">
        <v>11621</v>
      </c>
      <c r="Q1661" s="11" t="s">
        <v>11611</v>
      </c>
      <c r="R1661" s="11" t="s">
        <v>11548</v>
      </c>
      <c r="S1661" s="11" t="s">
        <v>11556</v>
      </c>
      <c r="T1661" s="11" t="s">
        <v>11547</v>
      </c>
    </row>
    <row r="1662" spans="1:20">
      <c r="A1662" s="11" t="s">
        <v>14462</v>
      </c>
      <c r="B1662" s="8" t="s">
        <v>9756</v>
      </c>
      <c r="C1662" s="11" t="s">
        <v>437</v>
      </c>
      <c r="D1662" s="11" t="s">
        <v>14463</v>
      </c>
      <c r="E1662" s="11" t="s">
        <v>14464</v>
      </c>
      <c r="F1662" s="9"/>
      <c r="G1662" s="11" t="s">
        <v>14448</v>
      </c>
      <c r="H1662" s="11" t="s">
        <v>716</v>
      </c>
      <c r="I1662" s="11" t="s">
        <v>1520</v>
      </c>
      <c r="J1662" s="11" t="s">
        <v>5893</v>
      </c>
      <c r="K1662" s="11" t="s">
        <v>5894</v>
      </c>
      <c r="L1662" s="11" t="s">
        <v>7041</v>
      </c>
      <c r="M1662" s="11" t="s">
        <v>1211</v>
      </c>
      <c r="N1662" s="11" t="s">
        <v>7115</v>
      </c>
      <c r="O1662" s="11" t="s">
        <v>14445</v>
      </c>
      <c r="P1662" s="11" t="s">
        <v>14459</v>
      </c>
      <c r="Q1662" s="11" t="s">
        <v>14444</v>
      </c>
      <c r="R1662" s="11" t="s">
        <v>14454</v>
      </c>
      <c r="S1662" s="11" t="s">
        <v>14451</v>
      </c>
      <c r="T1662" s="11" t="s">
        <v>14453</v>
      </c>
    </row>
    <row r="1663" spans="1:20" ht="45">
      <c r="A1663" s="11" t="s">
        <v>1513</v>
      </c>
      <c r="B1663" s="8" t="s">
        <v>9741</v>
      </c>
      <c r="C1663" s="11" t="s">
        <v>838</v>
      </c>
      <c r="D1663" s="11" t="s">
        <v>1522</v>
      </c>
      <c r="E1663" s="11" t="s">
        <v>1523</v>
      </c>
      <c r="F1663" s="9">
        <v>79125205026</v>
      </c>
      <c r="G1663" s="11" t="s">
        <v>1519</v>
      </c>
      <c r="H1663" s="11" t="s">
        <v>716</v>
      </c>
      <c r="I1663" s="11" t="s">
        <v>1520</v>
      </c>
      <c r="J1663" s="11" t="s">
        <v>1036</v>
      </c>
      <c r="K1663" s="11" t="s">
        <v>1187</v>
      </c>
      <c r="L1663" s="11" t="s">
        <v>1514</v>
      </c>
      <c r="M1663" s="11" t="s">
        <v>1307</v>
      </c>
      <c r="N1663" s="11" t="s">
        <v>716</v>
      </c>
      <c r="O1663" s="11" t="s">
        <v>1527</v>
      </c>
      <c r="P1663" s="11" t="s">
        <v>1524</v>
      </c>
      <c r="Q1663" s="11" t="s">
        <v>1526</v>
      </c>
      <c r="R1663" s="11" t="s">
        <v>1195</v>
      </c>
      <c r="S1663" s="11" t="s">
        <v>1192</v>
      </c>
      <c r="T1663" s="11" t="s">
        <v>1194</v>
      </c>
    </row>
    <row r="1664" spans="1:20" ht="30">
      <c r="A1664" s="11" t="s">
        <v>10349</v>
      </c>
      <c r="B1664" s="8" t="s">
        <v>9763</v>
      </c>
      <c r="C1664" s="11" t="s">
        <v>4691</v>
      </c>
      <c r="D1664" s="11" t="s">
        <v>10355</v>
      </c>
      <c r="E1664" s="11" t="s">
        <v>10356</v>
      </c>
      <c r="F1664" s="9"/>
      <c r="G1664" s="11" t="s">
        <v>10342</v>
      </c>
      <c r="H1664" s="11" t="s">
        <v>716</v>
      </c>
      <c r="I1664" s="11" t="s">
        <v>316</v>
      </c>
      <c r="J1664" s="11" t="s">
        <v>5908</v>
      </c>
      <c r="K1664" s="11" t="s">
        <v>5909</v>
      </c>
      <c r="L1664" s="11" t="s">
        <v>10354</v>
      </c>
      <c r="M1664" s="11" t="s">
        <v>1211</v>
      </c>
      <c r="N1664" s="11" t="s">
        <v>10341</v>
      </c>
      <c r="O1664" s="11" t="s">
        <v>10263</v>
      </c>
      <c r="P1664" s="11" t="s">
        <v>10260</v>
      </c>
      <c r="Q1664" s="11" t="s">
        <v>10262</v>
      </c>
      <c r="R1664" s="11" t="s">
        <v>9988</v>
      </c>
      <c r="S1664" s="11" t="s">
        <v>9985</v>
      </c>
      <c r="T1664" s="11" t="s">
        <v>9987</v>
      </c>
    </row>
    <row r="1665" spans="1:20" ht="30">
      <c r="A1665" s="11" t="s">
        <v>12925</v>
      </c>
      <c r="B1665" s="8" t="s">
        <v>9766</v>
      </c>
      <c r="C1665" s="11" t="s">
        <v>780</v>
      </c>
      <c r="D1665" s="11" t="s">
        <v>12926</v>
      </c>
      <c r="E1665" s="11" t="s">
        <v>12927</v>
      </c>
      <c r="F1665" s="9"/>
      <c r="G1665" s="11" t="s">
        <v>12872</v>
      </c>
      <c r="H1665" s="11" t="s">
        <v>716</v>
      </c>
      <c r="I1665" s="11" t="s">
        <v>1816</v>
      </c>
      <c r="J1665" s="11" t="s">
        <v>5893</v>
      </c>
      <c r="K1665" s="11" t="s">
        <v>5894</v>
      </c>
      <c r="L1665" s="11" t="s">
        <v>12085</v>
      </c>
      <c r="M1665" s="11" t="s">
        <v>1211</v>
      </c>
      <c r="N1665" s="11" t="s">
        <v>11163</v>
      </c>
      <c r="O1665" s="11" t="s">
        <v>12900</v>
      </c>
      <c r="P1665" s="11" t="s">
        <v>12897</v>
      </c>
      <c r="Q1665" s="11" t="s">
        <v>12899</v>
      </c>
      <c r="R1665" s="11" t="s">
        <v>12728</v>
      </c>
      <c r="S1665" s="11" t="s">
        <v>12739</v>
      </c>
      <c r="T1665" s="11" t="s">
        <v>12727</v>
      </c>
    </row>
    <row r="1666" spans="1:20" ht="30">
      <c r="A1666" s="11" t="s">
        <v>14230</v>
      </c>
      <c r="B1666" s="8" t="s">
        <v>9771</v>
      </c>
      <c r="C1666" s="11" t="s">
        <v>328</v>
      </c>
      <c r="D1666" s="11" t="s">
        <v>14233</v>
      </c>
      <c r="E1666" s="11" t="s">
        <v>14234</v>
      </c>
      <c r="F1666" s="9"/>
      <c r="G1666" s="11" t="s">
        <v>14232</v>
      </c>
      <c r="H1666" s="11" t="s">
        <v>716</v>
      </c>
      <c r="I1666" s="11" t="s">
        <v>1520</v>
      </c>
      <c r="J1666" s="11" t="s">
        <v>5883</v>
      </c>
      <c r="K1666" s="11" t="s">
        <v>5884</v>
      </c>
      <c r="L1666" s="11" t="s">
        <v>13343</v>
      </c>
      <c r="M1666" s="11" t="s">
        <v>1211</v>
      </c>
      <c r="N1666" s="11" t="s">
        <v>716</v>
      </c>
      <c r="O1666" s="11" t="s">
        <v>14238</v>
      </c>
      <c r="P1666" s="11" t="s">
        <v>14235</v>
      </c>
      <c r="Q1666" s="11" t="s">
        <v>14237</v>
      </c>
      <c r="R1666" s="11" t="s">
        <v>5882</v>
      </c>
      <c r="S1666" s="11" t="s">
        <v>5879</v>
      </c>
      <c r="T1666" s="11" t="s">
        <v>5881</v>
      </c>
    </row>
    <row r="1667" spans="1:20" ht="30">
      <c r="A1667" s="11" t="s">
        <v>6616</v>
      </c>
      <c r="B1667" s="8" t="s">
        <v>9790</v>
      </c>
      <c r="C1667" s="11" t="s">
        <v>6618</v>
      </c>
      <c r="D1667" s="11" t="s">
        <v>6619</v>
      </c>
      <c r="E1667" s="11" t="s">
        <v>6620</v>
      </c>
      <c r="F1667" s="9"/>
      <c r="G1667" s="11" t="s">
        <v>6012</v>
      </c>
      <c r="H1667" s="11" t="s">
        <v>716</v>
      </c>
      <c r="I1667" s="11" t="s">
        <v>166</v>
      </c>
      <c r="J1667" s="11" t="s">
        <v>5893</v>
      </c>
      <c r="K1667" s="11" t="s">
        <v>5894</v>
      </c>
      <c r="L1667" s="11" t="s">
        <v>6617</v>
      </c>
      <c r="M1667" s="11" t="s">
        <v>1211</v>
      </c>
      <c r="N1667" s="11" t="s">
        <v>716</v>
      </c>
      <c r="O1667" s="11" t="s">
        <v>6589</v>
      </c>
      <c r="P1667" s="11" t="s">
        <v>6598</v>
      </c>
      <c r="Q1667" s="11" t="s">
        <v>6588</v>
      </c>
      <c r="R1667" s="11" t="s">
        <v>6411</v>
      </c>
      <c r="S1667" s="11" t="s">
        <v>6408</v>
      </c>
      <c r="T1667" s="11" t="s">
        <v>6410</v>
      </c>
    </row>
    <row r="1668" spans="1:20">
      <c r="A1668" s="11" t="s">
        <v>9415</v>
      </c>
      <c r="B1668" s="8" t="s">
        <v>9795</v>
      </c>
      <c r="C1668" s="11" t="s">
        <v>537</v>
      </c>
      <c r="D1668" s="11" t="s">
        <v>9416</v>
      </c>
      <c r="E1668" s="11" t="s">
        <v>9417</v>
      </c>
      <c r="F1668" s="9"/>
      <c r="G1668" s="11" t="s">
        <v>9355</v>
      </c>
      <c r="H1668" s="11" t="s">
        <v>716</v>
      </c>
      <c r="I1668" s="11" t="s">
        <v>287</v>
      </c>
      <c r="J1668" s="11" t="s">
        <v>5893</v>
      </c>
      <c r="K1668" s="11" t="s">
        <v>5894</v>
      </c>
      <c r="L1668" s="11" t="s">
        <v>7798</v>
      </c>
      <c r="M1668" s="11" t="s">
        <v>1211</v>
      </c>
      <c r="N1668" s="11" t="s">
        <v>8873</v>
      </c>
      <c r="O1668" s="11" t="s">
        <v>9400</v>
      </c>
      <c r="P1668" s="11" t="s">
        <v>9397</v>
      </c>
      <c r="Q1668" s="11" t="s">
        <v>9399</v>
      </c>
      <c r="R1668" s="11" t="s">
        <v>9360</v>
      </c>
      <c r="S1668" s="11" t="s">
        <v>9357</v>
      </c>
      <c r="T1668" s="11" t="s">
        <v>9359</v>
      </c>
    </row>
    <row r="1669" spans="1:20" ht="30">
      <c r="A1669" s="11" t="s">
        <v>14441</v>
      </c>
      <c r="B1669" s="8" t="s">
        <v>9799</v>
      </c>
      <c r="C1669" s="11" t="s">
        <v>717</v>
      </c>
      <c r="D1669" s="11" t="s">
        <v>14442</v>
      </c>
      <c r="E1669" s="11" t="s">
        <v>14443</v>
      </c>
      <c r="F1669" s="9"/>
      <c r="G1669" s="11" t="s">
        <v>14244</v>
      </c>
      <c r="H1669" s="11" t="s">
        <v>716</v>
      </c>
      <c r="I1669" s="11" t="s">
        <v>1520</v>
      </c>
      <c r="J1669" s="11" t="s">
        <v>5893</v>
      </c>
      <c r="K1669" s="11" t="s">
        <v>5894</v>
      </c>
      <c r="L1669" s="11" t="s">
        <v>5458</v>
      </c>
      <c r="M1669" s="11" t="s">
        <v>1211</v>
      </c>
      <c r="N1669" s="11" t="s">
        <v>7115</v>
      </c>
      <c r="O1669" s="11" t="s">
        <v>14414</v>
      </c>
      <c r="P1669" s="11" t="s">
        <v>14411</v>
      </c>
      <c r="Q1669" s="11" t="s">
        <v>14413</v>
      </c>
      <c r="R1669" s="11" t="s">
        <v>14230</v>
      </c>
      <c r="S1669" s="11" t="s">
        <v>14248</v>
      </c>
      <c r="T1669" s="11" t="s">
        <v>14229</v>
      </c>
    </row>
    <row r="1670" spans="1:20" ht="45">
      <c r="A1670" s="11" t="s">
        <v>6918</v>
      </c>
      <c r="B1670" s="8" t="s">
        <v>9803</v>
      </c>
      <c r="C1670" s="11" t="s">
        <v>1189</v>
      </c>
      <c r="D1670" s="11" t="s">
        <v>926</v>
      </c>
      <c r="E1670" s="11" t="s">
        <v>6919</v>
      </c>
      <c r="F1670" s="9"/>
      <c r="G1670" s="11" t="s">
        <v>6897</v>
      </c>
      <c r="H1670" s="11" t="s">
        <v>716</v>
      </c>
      <c r="I1670" s="11" t="s">
        <v>166</v>
      </c>
      <c r="J1670" s="11" t="s">
        <v>5484</v>
      </c>
      <c r="K1670" s="11" t="s">
        <v>6891</v>
      </c>
      <c r="L1670" s="11" t="s">
        <v>2221</v>
      </c>
      <c r="M1670" s="11" t="s">
        <v>1249</v>
      </c>
      <c r="N1670" s="11" t="s">
        <v>6896</v>
      </c>
      <c r="O1670" s="11" t="s">
        <v>6903</v>
      </c>
      <c r="P1670" s="11" t="s">
        <v>6900</v>
      </c>
      <c r="Q1670" s="11" t="s">
        <v>6902</v>
      </c>
      <c r="R1670" s="11" t="s">
        <v>5878</v>
      </c>
      <c r="S1670" s="11" t="s">
        <v>5875</v>
      </c>
      <c r="T1670" s="11" t="s">
        <v>5877</v>
      </c>
    </row>
    <row r="1671" spans="1:20" ht="60">
      <c r="A1671" s="11" t="s">
        <v>920</v>
      </c>
      <c r="B1671" s="8" t="s">
        <v>9808</v>
      </c>
      <c r="C1671" s="11" t="s">
        <v>925</v>
      </c>
      <c r="D1671" s="11" t="s">
        <v>926</v>
      </c>
      <c r="E1671" s="11" t="s">
        <v>927</v>
      </c>
      <c r="F1671" s="19">
        <v>79852235007</v>
      </c>
      <c r="G1671" s="11" t="s">
        <v>793</v>
      </c>
      <c r="H1671" s="11" t="s">
        <v>716</v>
      </c>
      <c r="I1671" s="11" t="s">
        <v>53</v>
      </c>
      <c r="J1671" s="11" t="s">
        <v>797</v>
      </c>
      <c r="K1671" s="11" t="s">
        <v>798</v>
      </c>
      <c r="L1671" s="11" t="s">
        <v>921</v>
      </c>
      <c r="M1671" s="11" t="s">
        <v>923</v>
      </c>
      <c r="N1671" s="11" t="s">
        <v>924</v>
      </c>
      <c r="O1671" s="11" t="s">
        <v>879</v>
      </c>
      <c r="P1671" s="11" t="s">
        <v>876</v>
      </c>
      <c r="Q1671" s="11" t="s">
        <v>878</v>
      </c>
      <c r="R1671" s="11" t="s">
        <v>728</v>
      </c>
      <c r="S1671" s="11" t="s">
        <v>725</v>
      </c>
      <c r="T1671" s="11" t="s">
        <v>727</v>
      </c>
    </row>
    <row r="1672" spans="1:20" ht="30">
      <c r="A1672" s="11" t="s">
        <v>40</v>
      </c>
      <c r="B1672" s="8" t="s">
        <v>9811</v>
      </c>
      <c r="C1672" s="11" t="s">
        <v>56</v>
      </c>
      <c r="D1672" s="11" t="s">
        <v>57</v>
      </c>
      <c r="E1672" s="11" t="s">
        <v>58</v>
      </c>
      <c r="F1672" s="13"/>
      <c r="G1672" s="11" t="s">
        <v>51</v>
      </c>
      <c r="H1672" s="11" t="s">
        <v>54</v>
      </c>
      <c r="I1672" s="11" t="s">
        <v>53</v>
      </c>
      <c r="J1672" s="11" t="s">
        <v>37</v>
      </c>
      <c r="K1672" s="11" t="s">
        <v>38</v>
      </c>
      <c r="L1672" s="11" t="s">
        <v>41</v>
      </c>
      <c r="M1672" s="11" t="s">
        <v>49</v>
      </c>
      <c r="N1672" s="11" t="s">
        <v>50</v>
      </c>
      <c r="O1672" s="11" t="s">
        <v>63</v>
      </c>
      <c r="P1672" s="11" t="s">
        <v>60</v>
      </c>
      <c r="Q1672" s="11" t="s">
        <v>62</v>
      </c>
      <c r="R1672" s="11" t="s">
        <v>67</v>
      </c>
      <c r="S1672" s="11" t="s">
        <v>64</v>
      </c>
      <c r="T1672" s="11" t="s">
        <v>66</v>
      </c>
    </row>
    <row r="1673" spans="1:20" ht="30">
      <c r="A1673" s="11" t="s">
        <v>6555</v>
      </c>
      <c r="B1673" s="8" t="s">
        <v>9815</v>
      </c>
      <c r="C1673" s="11" t="s">
        <v>1414</v>
      </c>
      <c r="D1673" s="11" t="s">
        <v>6557</v>
      </c>
      <c r="E1673" s="11" t="s">
        <v>6558</v>
      </c>
      <c r="F1673" s="9"/>
      <c r="G1673" s="11" t="s">
        <v>6012</v>
      </c>
      <c r="H1673" s="11" t="s">
        <v>716</v>
      </c>
      <c r="I1673" s="11" t="s">
        <v>166</v>
      </c>
      <c r="J1673" s="11" t="s">
        <v>5893</v>
      </c>
      <c r="K1673" s="11" t="s">
        <v>5894</v>
      </c>
      <c r="L1673" s="11" t="s">
        <v>6556</v>
      </c>
      <c r="M1673" s="11" t="s">
        <v>1211</v>
      </c>
      <c r="N1673" s="11" t="s">
        <v>716</v>
      </c>
      <c r="O1673" s="11" t="s">
        <v>6548</v>
      </c>
      <c r="P1673" s="11" t="s">
        <v>6545</v>
      </c>
      <c r="Q1673" s="11" t="s">
        <v>6547</v>
      </c>
      <c r="R1673" s="11" t="s">
        <v>6411</v>
      </c>
      <c r="S1673" s="11" t="s">
        <v>6408</v>
      </c>
      <c r="T1673" s="11" t="s">
        <v>6410</v>
      </c>
    </row>
    <row r="1674" spans="1:20" ht="30">
      <c r="A1674" s="11" t="s">
        <v>8377</v>
      </c>
      <c r="B1674" s="8" t="s">
        <v>9784</v>
      </c>
      <c r="C1674" s="11" t="s">
        <v>477</v>
      </c>
      <c r="D1674" s="11" t="s">
        <v>6557</v>
      </c>
      <c r="E1674" s="11" t="s">
        <v>8378</v>
      </c>
      <c r="F1674" s="9"/>
      <c r="G1674" s="11" t="s">
        <v>8260</v>
      </c>
      <c r="H1674" s="11" t="s">
        <v>716</v>
      </c>
      <c r="I1674" s="11" t="s">
        <v>376</v>
      </c>
      <c r="J1674" s="11" t="s">
        <v>5893</v>
      </c>
      <c r="K1674" s="11" t="s">
        <v>5894</v>
      </c>
      <c r="L1674" s="11" t="s">
        <v>973</v>
      </c>
      <c r="M1674" s="11" t="s">
        <v>1211</v>
      </c>
      <c r="N1674" s="11" t="s">
        <v>8091</v>
      </c>
      <c r="O1674" s="11" t="s">
        <v>8375</v>
      </c>
      <c r="P1674" s="11" t="s">
        <v>8372</v>
      </c>
      <c r="Q1674" s="11" t="s">
        <v>8374</v>
      </c>
      <c r="R1674" s="11" t="s">
        <v>8257</v>
      </c>
      <c r="S1674" s="11" t="s">
        <v>8269</v>
      </c>
      <c r="T1674" s="11" t="s">
        <v>8256</v>
      </c>
    </row>
    <row r="1675" spans="1:20" ht="30">
      <c r="A1675" s="11" t="s">
        <v>12375</v>
      </c>
      <c r="B1675" s="8" t="s">
        <v>9822</v>
      </c>
      <c r="C1675" s="11" t="s">
        <v>328</v>
      </c>
      <c r="D1675" s="11" t="s">
        <v>12377</v>
      </c>
      <c r="E1675" s="11" t="s">
        <v>12378</v>
      </c>
      <c r="F1675" s="9"/>
      <c r="G1675" s="11" t="s">
        <v>12291</v>
      </c>
      <c r="H1675" s="11" t="s">
        <v>716</v>
      </c>
      <c r="I1675" s="11" t="s">
        <v>1816</v>
      </c>
      <c r="J1675" s="11" t="s">
        <v>5893</v>
      </c>
      <c r="K1675" s="11" t="s">
        <v>5894</v>
      </c>
      <c r="L1675" s="11" t="s">
        <v>12376</v>
      </c>
      <c r="M1675" s="11" t="s">
        <v>1211</v>
      </c>
      <c r="N1675" s="11" t="s">
        <v>11163</v>
      </c>
      <c r="O1675" s="11" t="s">
        <v>9352</v>
      </c>
      <c r="P1675" s="11" t="s">
        <v>12372</v>
      </c>
      <c r="Q1675" s="11" t="s">
        <v>12362</v>
      </c>
      <c r="R1675" s="11" t="s">
        <v>11403</v>
      </c>
      <c r="S1675" s="11" t="s">
        <v>11400</v>
      </c>
      <c r="T1675" s="11" t="s">
        <v>11402</v>
      </c>
    </row>
    <row r="1676" spans="1:20" ht="30">
      <c r="A1676" s="11" t="s">
        <v>8367</v>
      </c>
      <c r="B1676" s="8" t="s">
        <v>9830</v>
      </c>
      <c r="C1676" s="11" t="s">
        <v>567</v>
      </c>
      <c r="D1676" s="11" t="s">
        <v>8370</v>
      </c>
      <c r="E1676" s="11" t="s">
        <v>8371</v>
      </c>
      <c r="F1676" s="9"/>
      <c r="G1676" s="11" t="s">
        <v>8260</v>
      </c>
      <c r="H1676" s="11" t="s">
        <v>716</v>
      </c>
      <c r="I1676" s="11" t="s">
        <v>376</v>
      </c>
      <c r="J1676" s="11" t="s">
        <v>5893</v>
      </c>
      <c r="K1676" s="11" t="s">
        <v>5894</v>
      </c>
      <c r="L1676" s="11" t="s">
        <v>8368</v>
      </c>
      <c r="M1676" s="11" t="s">
        <v>1211</v>
      </c>
      <c r="N1676" s="11" t="s">
        <v>8091</v>
      </c>
      <c r="O1676" s="11" t="s">
        <v>8375</v>
      </c>
      <c r="P1676" s="11" t="s">
        <v>8372</v>
      </c>
      <c r="Q1676" s="11" t="s">
        <v>8374</v>
      </c>
      <c r="R1676" s="11" t="s">
        <v>8257</v>
      </c>
      <c r="S1676" s="11" t="s">
        <v>8269</v>
      </c>
      <c r="T1676" s="11" t="s">
        <v>8256</v>
      </c>
    </row>
    <row r="1677" spans="1:20" ht="30">
      <c r="A1677" s="11" t="s">
        <v>183</v>
      </c>
      <c r="B1677" s="8" t="s">
        <v>9836</v>
      </c>
      <c r="C1677" s="11" t="s">
        <v>77</v>
      </c>
      <c r="D1677" s="11" t="s">
        <v>185</v>
      </c>
      <c r="E1677" s="11" t="s">
        <v>186</v>
      </c>
      <c r="F1677" s="9"/>
      <c r="G1677" s="11" t="s">
        <v>165</v>
      </c>
      <c r="H1677" s="11" t="s">
        <v>54</v>
      </c>
      <c r="I1677" s="11" t="s">
        <v>166</v>
      </c>
      <c r="J1677" s="11" t="s">
        <v>180</v>
      </c>
      <c r="K1677" s="11" t="s">
        <v>181</v>
      </c>
      <c r="L1677" s="11" t="s">
        <v>184</v>
      </c>
      <c r="M1677" s="11" t="s">
        <v>163</v>
      </c>
      <c r="N1677" s="11" t="s">
        <v>164</v>
      </c>
      <c r="O1677" s="11" t="s">
        <v>174</v>
      </c>
      <c r="P1677" s="11" t="s">
        <v>171</v>
      </c>
      <c r="Q1677" s="11" t="s">
        <v>173</v>
      </c>
      <c r="R1677" s="11" t="s">
        <v>178</v>
      </c>
      <c r="S1677" s="11" t="s">
        <v>175</v>
      </c>
      <c r="T1677" s="11" t="s">
        <v>177</v>
      </c>
    </row>
    <row r="1678" spans="1:20" ht="30">
      <c r="A1678" s="11" t="s">
        <v>1740</v>
      </c>
      <c r="B1678" s="8" t="s">
        <v>9841</v>
      </c>
      <c r="C1678" s="11" t="s">
        <v>717</v>
      </c>
      <c r="D1678" s="11" t="s">
        <v>1741</v>
      </c>
      <c r="E1678" s="11" t="s">
        <v>1742</v>
      </c>
      <c r="F1678" s="9">
        <v>79163808970</v>
      </c>
      <c r="G1678" s="11" t="s">
        <v>1697</v>
      </c>
      <c r="H1678" s="11" t="s">
        <v>716</v>
      </c>
      <c r="I1678" s="11" t="s">
        <v>53</v>
      </c>
      <c r="J1678" s="11" t="s">
        <v>1737</v>
      </c>
      <c r="K1678" s="11" t="s">
        <v>1738</v>
      </c>
      <c r="L1678" s="11" t="s">
        <v>1008</v>
      </c>
      <c r="M1678" s="11" t="s">
        <v>1695</v>
      </c>
      <c r="N1678" s="11" t="s">
        <v>1709</v>
      </c>
      <c r="O1678" s="11" t="s">
        <v>1706</v>
      </c>
      <c r="P1678" s="11" t="s">
        <v>1735</v>
      </c>
      <c r="Q1678" s="11" t="s">
        <v>1705</v>
      </c>
      <c r="R1678" s="11" t="s">
        <v>1691</v>
      </c>
      <c r="S1678" s="11" t="s">
        <v>1712</v>
      </c>
      <c r="T1678" s="11" t="s">
        <v>1690</v>
      </c>
    </row>
    <row r="1679" spans="1:20" ht="30">
      <c r="A1679" s="11" t="s">
        <v>9019</v>
      </c>
      <c r="B1679" s="8" t="s">
        <v>9846</v>
      </c>
      <c r="C1679" s="11" t="s">
        <v>251</v>
      </c>
      <c r="D1679" s="11" t="s">
        <v>9021</v>
      </c>
      <c r="E1679" s="11" t="s">
        <v>9022</v>
      </c>
      <c r="F1679" s="9"/>
      <c r="G1679" s="11" t="s">
        <v>8874</v>
      </c>
      <c r="H1679" s="11" t="s">
        <v>716</v>
      </c>
      <c r="I1679" s="11" t="s">
        <v>287</v>
      </c>
      <c r="J1679" s="11" t="s">
        <v>5893</v>
      </c>
      <c r="K1679" s="11" t="s">
        <v>5894</v>
      </c>
      <c r="L1679" s="11" t="s">
        <v>9020</v>
      </c>
      <c r="M1679" s="11" t="s">
        <v>1211</v>
      </c>
      <c r="N1679" s="11" t="s">
        <v>8873</v>
      </c>
      <c r="O1679" s="11" t="s">
        <v>8997</v>
      </c>
      <c r="P1679" s="11" t="s">
        <v>9008</v>
      </c>
      <c r="Q1679" s="11" t="s">
        <v>8996</v>
      </c>
      <c r="R1679" s="11" t="s">
        <v>8879</v>
      </c>
      <c r="S1679" s="11" t="s">
        <v>8876</v>
      </c>
      <c r="T1679" s="11" t="s">
        <v>8878</v>
      </c>
    </row>
    <row r="1680" spans="1:20" ht="30">
      <c r="A1680" s="11" t="s">
        <v>11282</v>
      </c>
      <c r="B1680" s="8" t="s">
        <v>9851</v>
      </c>
      <c r="C1680" s="11" t="s">
        <v>838</v>
      </c>
      <c r="D1680" s="11" t="s">
        <v>1320</v>
      </c>
      <c r="E1680" s="11" t="s">
        <v>11284</v>
      </c>
      <c r="F1680" s="9"/>
      <c r="G1680" s="11" t="s">
        <v>11269</v>
      </c>
      <c r="H1680" s="11" t="s">
        <v>716</v>
      </c>
      <c r="I1680" s="11" t="s">
        <v>1816</v>
      </c>
      <c r="J1680" s="11" t="s">
        <v>5893</v>
      </c>
      <c r="K1680" s="11" t="s">
        <v>5894</v>
      </c>
      <c r="L1680" s="11" t="s">
        <v>2821</v>
      </c>
      <c r="M1680" s="11" t="s">
        <v>1211</v>
      </c>
      <c r="N1680" s="11" t="s">
        <v>11151</v>
      </c>
      <c r="O1680" s="11" t="s">
        <v>11288</v>
      </c>
      <c r="P1680" s="11" t="s">
        <v>11285</v>
      </c>
      <c r="Q1680" s="11" t="s">
        <v>11287</v>
      </c>
      <c r="R1680" s="11" t="s">
        <v>11266</v>
      </c>
      <c r="S1680" s="11" t="s">
        <v>11263</v>
      </c>
      <c r="T1680" s="11" t="s">
        <v>11265</v>
      </c>
    </row>
    <row r="1681" spans="1:20" ht="30">
      <c r="A1681" s="11" t="s">
        <v>12583</v>
      </c>
      <c r="B1681" s="8" t="s">
        <v>9854</v>
      </c>
      <c r="C1681" s="11" t="s">
        <v>12588</v>
      </c>
      <c r="D1681" s="11" t="s">
        <v>1320</v>
      </c>
      <c r="E1681" s="11" t="s">
        <v>12589</v>
      </c>
      <c r="F1681" s="9"/>
      <c r="G1681" s="11" t="s">
        <v>11900</v>
      </c>
      <c r="H1681" s="11" t="s">
        <v>716</v>
      </c>
      <c r="I1681" s="11" t="s">
        <v>1816</v>
      </c>
      <c r="J1681" s="11" t="s">
        <v>5883</v>
      </c>
      <c r="K1681" s="11" t="s">
        <v>5884</v>
      </c>
      <c r="L1681" s="11" t="s">
        <v>12584</v>
      </c>
      <c r="M1681" s="11" t="s">
        <v>1211</v>
      </c>
      <c r="N1681" s="11" t="s">
        <v>12587</v>
      </c>
      <c r="O1681" s="11" t="s">
        <v>12474</v>
      </c>
      <c r="P1681" s="11" t="s">
        <v>12471</v>
      </c>
      <c r="Q1681" s="11" t="s">
        <v>12473</v>
      </c>
      <c r="R1681" s="11" t="s">
        <v>5882</v>
      </c>
      <c r="S1681" s="11" t="s">
        <v>5879</v>
      </c>
      <c r="T1681" s="11" t="s">
        <v>5881</v>
      </c>
    </row>
    <row r="1682" spans="1:20" ht="45">
      <c r="A1682" s="11" t="s">
        <v>1317</v>
      </c>
      <c r="B1682" s="8" t="s">
        <v>9862</v>
      </c>
      <c r="C1682" s="11" t="s">
        <v>1319</v>
      </c>
      <c r="D1682" s="11" t="s">
        <v>1320</v>
      </c>
      <c r="E1682" s="11" t="s">
        <v>1321</v>
      </c>
      <c r="F1682" s="9"/>
      <c r="G1682" s="11" t="s">
        <v>1251</v>
      </c>
      <c r="H1682" s="11" t="s">
        <v>716</v>
      </c>
      <c r="I1682" s="11" t="s">
        <v>166</v>
      </c>
      <c r="J1682" s="11" t="s">
        <v>1168</v>
      </c>
      <c r="K1682" s="11" t="s">
        <v>1169</v>
      </c>
      <c r="L1682" s="11" t="s">
        <v>1318</v>
      </c>
      <c r="M1682" s="11" t="s">
        <v>1307</v>
      </c>
      <c r="N1682" s="11" t="s">
        <v>1250</v>
      </c>
      <c r="O1682" s="11" t="s">
        <v>1311</v>
      </c>
      <c r="P1682" s="11" t="s">
        <v>1322</v>
      </c>
      <c r="Q1682" s="11" t="s">
        <v>1310</v>
      </c>
      <c r="R1682" s="11" t="s">
        <v>1246</v>
      </c>
      <c r="S1682" s="11" t="s">
        <v>1264</v>
      </c>
      <c r="T1682" s="11" t="s">
        <v>1245</v>
      </c>
    </row>
    <row r="1683" spans="1:20" ht="45">
      <c r="A1683" s="11" t="s">
        <v>6893</v>
      </c>
      <c r="B1683" s="8" t="s">
        <v>9867</v>
      </c>
      <c r="C1683" s="11" t="s">
        <v>6107</v>
      </c>
      <c r="D1683" s="11" t="s">
        <v>6898</v>
      </c>
      <c r="E1683" s="11" t="s">
        <v>6899</v>
      </c>
      <c r="F1683" s="9"/>
      <c r="G1683" s="11" t="s">
        <v>6897</v>
      </c>
      <c r="H1683" s="11" t="s">
        <v>716</v>
      </c>
      <c r="I1683" s="11" t="s">
        <v>166</v>
      </c>
      <c r="J1683" s="11" t="s">
        <v>5484</v>
      </c>
      <c r="K1683" s="11" t="s">
        <v>6891</v>
      </c>
      <c r="L1683" s="11" t="s">
        <v>6894</v>
      </c>
      <c r="M1683" s="11" t="s">
        <v>1249</v>
      </c>
      <c r="N1683" s="11" t="s">
        <v>6896</v>
      </c>
      <c r="O1683" s="11" t="s">
        <v>6903</v>
      </c>
      <c r="P1683" s="11" t="s">
        <v>6900</v>
      </c>
      <c r="Q1683" s="11" t="s">
        <v>6902</v>
      </c>
      <c r="R1683" s="11" t="s">
        <v>5878</v>
      </c>
      <c r="S1683" s="11" t="s">
        <v>5875</v>
      </c>
      <c r="T1683" s="11" t="s">
        <v>5877</v>
      </c>
    </row>
    <row r="1684" spans="1:20" ht="30">
      <c r="A1684" s="11" t="s">
        <v>7667</v>
      </c>
      <c r="B1684" s="8" t="s">
        <v>9871</v>
      </c>
      <c r="C1684" s="11" t="s">
        <v>531</v>
      </c>
      <c r="D1684" s="11" t="s">
        <v>7669</v>
      </c>
      <c r="E1684" s="11" t="s">
        <v>7670</v>
      </c>
      <c r="F1684" s="9"/>
      <c r="G1684" s="11" t="s">
        <v>7635</v>
      </c>
      <c r="H1684" s="11" t="s">
        <v>716</v>
      </c>
      <c r="I1684" s="11" t="s">
        <v>342</v>
      </c>
      <c r="J1684" s="11" t="s">
        <v>5908</v>
      </c>
      <c r="K1684" s="11" t="s">
        <v>5909</v>
      </c>
      <c r="L1684" s="11" t="s">
        <v>7668</v>
      </c>
      <c r="M1684" s="11" t="s">
        <v>7634</v>
      </c>
      <c r="N1684" s="11" t="s">
        <v>7115</v>
      </c>
      <c r="O1684" s="11" t="s">
        <v>7646</v>
      </c>
      <c r="P1684" s="11" t="s">
        <v>7643</v>
      </c>
      <c r="Q1684" s="11" t="s">
        <v>7645</v>
      </c>
      <c r="R1684" s="11" t="s">
        <v>7030</v>
      </c>
      <c r="S1684" s="11" t="s">
        <v>7027</v>
      </c>
      <c r="T1684" s="11" t="s">
        <v>7029</v>
      </c>
    </row>
    <row r="1685" spans="1:20" ht="30">
      <c r="A1685" s="11" t="s">
        <v>9742</v>
      </c>
      <c r="B1685" s="8" t="s">
        <v>9788</v>
      </c>
      <c r="C1685" s="11" t="s">
        <v>9736</v>
      </c>
      <c r="D1685" s="11" t="s">
        <v>9761</v>
      </c>
      <c r="E1685" s="11" t="s">
        <v>9762</v>
      </c>
      <c r="F1685" s="9">
        <v>79869301281</v>
      </c>
      <c r="G1685" s="11" t="s">
        <v>9570</v>
      </c>
      <c r="H1685" s="11" t="s">
        <v>716</v>
      </c>
      <c r="I1685" s="11" t="s">
        <v>287</v>
      </c>
      <c r="J1685" s="11" t="s">
        <v>5908</v>
      </c>
      <c r="K1685" s="11" t="s">
        <v>5909</v>
      </c>
      <c r="L1685" s="11" t="s">
        <v>9760</v>
      </c>
      <c r="M1685" s="11" t="s">
        <v>1211</v>
      </c>
      <c r="N1685" s="11" t="s">
        <v>2185</v>
      </c>
      <c r="O1685" s="11" t="s">
        <v>9580</v>
      </c>
      <c r="P1685" s="11" t="s">
        <v>9577</v>
      </c>
      <c r="Q1685" s="11" t="s">
        <v>9579</v>
      </c>
      <c r="R1685" s="11" t="s">
        <v>8483</v>
      </c>
      <c r="S1685" s="11" t="s">
        <v>8480</v>
      </c>
      <c r="T1685" s="11" t="s">
        <v>8482</v>
      </c>
    </row>
    <row r="1686" spans="1:20" ht="30">
      <c r="A1686" s="11" t="s">
        <v>15559</v>
      </c>
      <c r="B1686" s="8" t="s">
        <v>9881</v>
      </c>
      <c r="C1686" s="11" t="s">
        <v>2011</v>
      </c>
      <c r="D1686" s="11" t="s">
        <v>15561</v>
      </c>
      <c r="E1686" s="11" t="s">
        <v>15562</v>
      </c>
      <c r="F1686" s="9"/>
      <c r="G1686" s="11" t="s">
        <v>15439</v>
      </c>
      <c r="H1686" s="11" t="s">
        <v>54</v>
      </c>
      <c r="I1686" s="11" t="s">
        <v>53</v>
      </c>
      <c r="J1686" s="11" t="s">
        <v>15519</v>
      </c>
      <c r="K1686" s="11" t="s">
        <v>15520</v>
      </c>
      <c r="L1686" s="11" t="s">
        <v>15560</v>
      </c>
      <c r="M1686" s="11" t="s">
        <v>15437</v>
      </c>
      <c r="N1686" s="11" t="s">
        <v>15438</v>
      </c>
      <c r="O1686" s="11" t="s">
        <v>15530</v>
      </c>
      <c r="P1686" s="11" t="s">
        <v>15527</v>
      </c>
      <c r="Q1686" s="11" t="s">
        <v>15529</v>
      </c>
      <c r="R1686" s="11" t="s">
        <v>447</v>
      </c>
      <c r="S1686" s="11" t="s">
        <v>15442</v>
      </c>
      <c r="T1686" s="11" t="s">
        <v>447</v>
      </c>
    </row>
    <row r="1687" spans="1:20" ht="30">
      <c r="A1687" s="11" t="s">
        <v>2015</v>
      </c>
      <c r="B1687" s="8" t="s">
        <v>9892</v>
      </c>
      <c r="C1687" s="11" t="s">
        <v>98</v>
      </c>
      <c r="D1687" s="11" t="s">
        <v>2017</v>
      </c>
      <c r="E1687" s="11" t="s">
        <v>2018</v>
      </c>
      <c r="F1687" s="9"/>
      <c r="G1687" s="11" t="s">
        <v>1912</v>
      </c>
      <c r="H1687" s="11" t="s">
        <v>716</v>
      </c>
      <c r="I1687" s="11" t="s">
        <v>53</v>
      </c>
      <c r="J1687" s="11" t="s">
        <v>1923</v>
      </c>
      <c r="K1687" s="11" t="s">
        <v>1924</v>
      </c>
      <c r="L1687" s="11" t="s">
        <v>2016</v>
      </c>
      <c r="M1687" s="11" t="s">
        <v>1910</v>
      </c>
      <c r="N1687" s="11" t="s">
        <v>1911</v>
      </c>
      <c r="O1687" s="11" t="s">
        <v>1982</v>
      </c>
      <c r="P1687" s="11" t="s">
        <v>1993</v>
      </c>
      <c r="Q1687" s="11" t="s">
        <v>1981</v>
      </c>
      <c r="R1687" s="11" t="s">
        <v>1907</v>
      </c>
      <c r="S1687" s="11" t="s">
        <v>1936</v>
      </c>
      <c r="T1687" s="11" t="s">
        <v>1906</v>
      </c>
    </row>
    <row r="1688" spans="1:20" ht="30">
      <c r="A1688" s="11" t="s">
        <v>13882</v>
      </c>
      <c r="B1688" s="8" t="s">
        <v>9890</v>
      </c>
      <c r="C1688" s="11" t="s">
        <v>13883</v>
      </c>
      <c r="D1688" s="11" t="s">
        <v>13884</v>
      </c>
      <c r="E1688" s="11" t="s">
        <v>13885</v>
      </c>
      <c r="F1688" s="9"/>
      <c r="G1688" s="11" t="s">
        <v>13856</v>
      </c>
      <c r="H1688" s="11" t="s">
        <v>716</v>
      </c>
      <c r="I1688" s="11" t="s">
        <v>399</v>
      </c>
      <c r="J1688" s="11" t="s">
        <v>5893</v>
      </c>
      <c r="K1688" s="11" t="s">
        <v>5894</v>
      </c>
      <c r="L1688" s="11" t="s">
        <v>6192</v>
      </c>
      <c r="M1688" s="11" t="s">
        <v>5502</v>
      </c>
      <c r="N1688" s="11" t="s">
        <v>11163</v>
      </c>
      <c r="O1688" s="11" t="s">
        <v>13862</v>
      </c>
      <c r="P1688" s="11" t="s">
        <v>13859</v>
      </c>
      <c r="Q1688" s="11" t="s">
        <v>13861</v>
      </c>
      <c r="R1688" s="11" t="s">
        <v>447</v>
      </c>
      <c r="S1688" s="11" t="s">
        <v>5883</v>
      </c>
      <c r="T1688" s="11" t="s">
        <v>447</v>
      </c>
    </row>
    <row r="1689" spans="1:20" ht="30">
      <c r="A1689" s="11" t="s">
        <v>4837</v>
      </c>
      <c r="B1689" s="8" t="s">
        <v>9900</v>
      </c>
      <c r="C1689" s="11" t="s">
        <v>385</v>
      </c>
      <c r="D1689" s="11" t="s">
        <v>4840</v>
      </c>
      <c r="E1689" s="11" t="s">
        <v>4841</v>
      </c>
      <c r="F1689" s="9"/>
      <c r="G1689" s="11" t="s">
        <v>4839</v>
      </c>
      <c r="H1689" s="11" t="s">
        <v>752</v>
      </c>
      <c r="I1689" s="11" t="s">
        <v>166</v>
      </c>
      <c r="J1689" s="11" t="s">
        <v>484</v>
      </c>
      <c r="K1689" s="11" t="s">
        <v>4588</v>
      </c>
      <c r="L1689" s="11" t="s">
        <v>4838</v>
      </c>
      <c r="M1689" s="11" t="s">
        <v>4830</v>
      </c>
      <c r="N1689" s="11" t="s">
        <v>4831</v>
      </c>
      <c r="O1689" s="11" t="s">
        <v>4821</v>
      </c>
      <c r="P1689" s="11" t="s">
        <v>4834</v>
      </c>
      <c r="Q1689" s="11" t="s">
        <v>4820</v>
      </c>
      <c r="R1689" s="11" t="s">
        <v>4587</v>
      </c>
      <c r="S1689" s="11" t="s">
        <v>4584</v>
      </c>
      <c r="T1689" s="11" t="s">
        <v>4586</v>
      </c>
    </row>
    <row r="1690" spans="1:20">
      <c r="A1690" s="11" t="s">
        <v>10276</v>
      </c>
      <c r="B1690" s="8" t="s">
        <v>9905</v>
      </c>
      <c r="C1690" s="11" t="s">
        <v>5107</v>
      </c>
      <c r="D1690" s="11" t="s">
        <v>10278</v>
      </c>
      <c r="E1690" s="11" t="s">
        <v>10279</v>
      </c>
      <c r="F1690" s="9"/>
      <c r="G1690" s="11" t="s">
        <v>10252</v>
      </c>
      <c r="H1690" s="11" t="s">
        <v>716</v>
      </c>
      <c r="I1690" s="11" t="s">
        <v>316</v>
      </c>
      <c r="J1690" s="11" t="s">
        <v>5893</v>
      </c>
      <c r="K1690" s="11" t="s">
        <v>5894</v>
      </c>
      <c r="L1690" s="11" t="s">
        <v>10277</v>
      </c>
      <c r="M1690" s="11" t="s">
        <v>1211</v>
      </c>
      <c r="N1690" s="11" t="s">
        <v>8873</v>
      </c>
      <c r="O1690" s="11" t="s">
        <v>10259</v>
      </c>
      <c r="P1690" s="11" t="s">
        <v>10256</v>
      </c>
      <c r="Q1690" s="11" t="s">
        <v>10258</v>
      </c>
      <c r="R1690" s="11" t="s">
        <v>10263</v>
      </c>
      <c r="S1690" s="11" t="s">
        <v>10260</v>
      </c>
      <c r="T1690" s="11" t="s">
        <v>10262</v>
      </c>
    </row>
    <row r="1691" spans="1:20" ht="30">
      <c r="A1691" s="11" t="s">
        <v>9995</v>
      </c>
      <c r="B1691" s="8" t="s">
        <v>9910</v>
      </c>
      <c r="C1691" s="11" t="s">
        <v>1237</v>
      </c>
      <c r="D1691" s="11" t="s">
        <v>9997</v>
      </c>
      <c r="E1691" s="11" t="s">
        <v>9998</v>
      </c>
      <c r="F1691" s="9"/>
      <c r="G1691" s="11" t="s">
        <v>9959</v>
      </c>
      <c r="H1691" s="11" t="s">
        <v>716</v>
      </c>
      <c r="I1691" s="11" t="s">
        <v>316</v>
      </c>
      <c r="J1691" s="11" t="s">
        <v>5893</v>
      </c>
      <c r="K1691" s="11" t="s">
        <v>5894</v>
      </c>
      <c r="L1691" s="11" t="s">
        <v>613</v>
      </c>
      <c r="M1691" s="11" t="s">
        <v>1211</v>
      </c>
      <c r="N1691" s="11" t="s">
        <v>716</v>
      </c>
      <c r="O1691" s="11" t="s">
        <v>10002</v>
      </c>
      <c r="P1691" s="11" t="s">
        <v>9999</v>
      </c>
      <c r="Q1691" s="11" t="s">
        <v>10001</v>
      </c>
      <c r="R1691" s="11" t="s">
        <v>9945</v>
      </c>
      <c r="S1691" s="11" t="s">
        <v>9942</v>
      </c>
      <c r="T1691" s="11" t="s">
        <v>9944</v>
      </c>
    </row>
    <row r="1692" spans="1:20" ht="60">
      <c r="A1692" s="11" t="s">
        <v>502</v>
      </c>
      <c r="B1692" s="8" t="s">
        <v>9914</v>
      </c>
      <c r="C1692" s="11" t="s">
        <v>504</v>
      </c>
      <c r="D1692" s="11" t="s">
        <v>505</v>
      </c>
      <c r="E1692" s="11" t="s">
        <v>506</v>
      </c>
      <c r="F1692" s="9"/>
      <c r="G1692" s="11" t="s">
        <v>51</v>
      </c>
      <c r="H1692" s="11" t="s">
        <v>54</v>
      </c>
      <c r="I1692" s="11" t="s">
        <v>53</v>
      </c>
      <c r="J1692" s="11" t="s">
        <v>499</v>
      </c>
      <c r="K1692" s="11" t="s">
        <v>500</v>
      </c>
      <c r="L1692" s="11" t="s">
        <v>503</v>
      </c>
      <c r="M1692" s="11" t="s">
        <v>455</v>
      </c>
      <c r="N1692" s="11" t="s">
        <v>456</v>
      </c>
      <c r="O1692" s="11" t="s">
        <v>483</v>
      </c>
      <c r="P1692" s="11" t="s">
        <v>480</v>
      </c>
      <c r="Q1692" s="11" t="s">
        <v>482</v>
      </c>
      <c r="R1692" s="11" t="s">
        <v>462</v>
      </c>
      <c r="S1692" s="11" t="s">
        <v>459</v>
      </c>
      <c r="T1692" s="11" t="s">
        <v>461</v>
      </c>
    </row>
    <row r="1693" spans="1:20">
      <c r="A1693" s="11" t="s">
        <v>6848</v>
      </c>
      <c r="B1693" s="8" t="s">
        <v>8482</v>
      </c>
      <c r="C1693" s="11" t="s">
        <v>1414</v>
      </c>
      <c r="D1693" s="11" t="s">
        <v>6768</v>
      </c>
      <c r="E1693" s="11" t="s">
        <v>6850</v>
      </c>
      <c r="F1693" s="9"/>
      <c r="G1693" s="11" t="s">
        <v>6686</v>
      </c>
      <c r="H1693" s="11" t="s">
        <v>716</v>
      </c>
      <c r="I1693" s="11" t="s">
        <v>166</v>
      </c>
      <c r="J1693" s="11" t="s">
        <v>5893</v>
      </c>
      <c r="K1693" s="11" t="s">
        <v>5894</v>
      </c>
      <c r="L1693" s="11" t="s">
        <v>6849</v>
      </c>
      <c r="M1693" s="11" t="s">
        <v>1211</v>
      </c>
      <c r="N1693" s="11" t="s">
        <v>716</v>
      </c>
      <c r="O1693" s="11" t="s">
        <v>6833</v>
      </c>
      <c r="P1693" s="11" t="s">
        <v>6830</v>
      </c>
      <c r="Q1693" s="11" t="s">
        <v>6832</v>
      </c>
      <c r="R1693" s="11" t="s">
        <v>6773</v>
      </c>
      <c r="S1693" s="11" t="s">
        <v>6770</v>
      </c>
      <c r="T1693" s="11" t="s">
        <v>6772</v>
      </c>
    </row>
    <row r="1694" spans="1:20" ht="30">
      <c r="A1694" s="11" t="s">
        <v>6765</v>
      </c>
      <c r="B1694" s="8" t="s">
        <v>9928</v>
      </c>
      <c r="C1694" s="11" t="s">
        <v>860</v>
      </c>
      <c r="D1694" s="11" t="s">
        <v>6768</v>
      </c>
      <c r="E1694" s="11" t="s">
        <v>6769</v>
      </c>
      <c r="F1694" s="9"/>
      <c r="G1694" s="11" t="s">
        <v>6526</v>
      </c>
      <c r="H1694" s="11" t="s">
        <v>716</v>
      </c>
      <c r="I1694" s="11" t="s">
        <v>166</v>
      </c>
      <c r="J1694" s="11" t="s">
        <v>5908</v>
      </c>
      <c r="K1694" s="11" t="s">
        <v>5909</v>
      </c>
      <c r="L1694" s="11" t="s">
        <v>6766</v>
      </c>
      <c r="M1694" s="11" t="s">
        <v>1211</v>
      </c>
      <c r="N1694" s="11" t="s">
        <v>716</v>
      </c>
      <c r="O1694" s="11" t="s">
        <v>6773</v>
      </c>
      <c r="P1694" s="11" t="s">
        <v>6770</v>
      </c>
      <c r="Q1694" s="11" t="s">
        <v>6772</v>
      </c>
      <c r="R1694" s="11" t="s">
        <v>5878</v>
      </c>
      <c r="S1694" s="11" t="s">
        <v>5875</v>
      </c>
      <c r="T1694" s="11" t="s">
        <v>5877</v>
      </c>
    </row>
    <row r="1695" spans="1:20" ht="30">
      <c r="A1695" s="11" t="s">
        <v>1717</v>
      </c>
      <c r="B1695" s="8" t="s">
        <v>9946</v>
      </c>
      <c r="C1695" s="11" t="s">
        <v>226</v>
      </c>
      <c r="D1695" s="11" t="s">
        <v>1720</v>
      </c>
      <c r="E1695" s="11" t="s">
        <v>1721</v>
      </c>
      <c r="F1695" s="9"/>
      <c r="G1695" s="11" t="s">
        <v>1697</v>
      </c>
      <c r="H1695" s="11" t="s">
        <v>716</v>
      </c>
      <c r="I1695" s="11" t="s">
        <v>53</v>
      </c>
      <c r="J1695" s="11" t="s">
        <v>1714</v>
      </c>
      <c r="K1695" s="11" t="s">
        <v>1715</v>
      </c>
      <c r="L1695" s="11" t="s">
        <v>1108</v>
      </c>
      <c r="M1695" s="11" t="s">
        <v>1695</v>
      </c>
      <c r="N1695" s="11" t="s">
        <v>1709</v>
      </c>
      <c r="O1695" s="11" t="s">
        <v>1725</v>
      </c>
      <c r="P1695" s="11" t="s">
        <v>1722</v>
      </c>
      <c r="Q1695" s="11" t="s">
        <v>1724</v>
      </c>
      <c r="R1695" s="11" t="s">
        <v>1691</v>
      </c>
      <c r="S1695" s="11" t="s">
        <v>1712</v>
      </c>
      <c r="T1695" s="11" t="s">
        <v>1690</v>
      </c>
    </row>
    <row r="1696" spans="1:20">
      <c r="A1696" s="11" t="s">
        <v>15203</v>
      </c>
      <c r="B1696" s="8" t="s">
        <v>9950</v>
      </c>
      <c r="C1696" s="11" t="s">
        <v>531</v>
      </c>
      <c r="D1696" s="11" t="s">
        <v>15204</v>
      </c>
      <c r="E1696" s="11" t="s">
        <v>15205</v>
      </c>
      <c r="F1696" s="9"/>
      <c r="G1696" s="11" t="s">
        <v>15033</v>
      </c>
      <c r="H1696" s="11" t="s">
        <v>716</v>
      </c>
      <c r="I1696" s="11" t="s">
        <v>1520</v>
      </c>
      <c r="J1696" s="11" t="s">
        <v>5893</v>
      </c>
      <c r="K1696" s="11" t="s">
        <v>5894</v>
      </c>
      <c r="L1696" s="11" t="s">
        <v>2368</v>
      </c>
      <c r="M1696" s="11" t="s">
        <v>1211</v>
      </c>
      <c r="N1696" s="11" t="s">
        <v>8078</v>
      </c>
      <c r="O1696" s="11" t="s">
        <v>15176</v>
      </c>
      <c r="P1696" s="11" t="s">
        <v>15173</v>
      </c>
      <c r="Q1696" s="11" t="s">
        <v>15175</v>
      </c>
      <c r="R1696" s="11" t="s">
        <v>15029</v>
      </c>
      <c r="S1696" s="11" t="s">
        <v>15046</v>
      </c>
      <c r="T1696" s="11" t="s">
        <v>15028</v>
      </c>
    </row>
    <row r="1697" spans="1:20" ht="30">
      <c r="A1697" s="11" t="s">
        <v>10714</v>
      </c>
      <c r="B1697" s="8" t="s">
        <v>9955</v>
      </c>
      <c r="C1697" s="11" t="s">
        <v>944</v>
      </c>
      <c r="D1697" s="11" t="s">
        <v>10698</v>
      </c>
      <c r="E1697" s="11" t="s">
        <v>10715</v>
      </c>
      <c r="F1697" s="9"/>
      <c r="G1697" s="11" t="s">
        <v>10682</v>
      </c>
      <c r="H1697" s="11" t="s">
        <v>716</v>
      </c>
      <c r="I1697" s="11" t="s">
        <v>316</v>
      </c>
      <c r="J1697" s="11" t="s">
        <v>5893</v>
      </c>
      <c r="K1697" s="11" t="s">
        <v>5894</v>
      </c>
      <c r="L1697" s="11" t="s">
        <v>8582</v>
      </c>
      <c r="M1697" s="11" t="s">
        <v>1211</v>
      </c>
      <c r="N1697" s="11" t="s">
        <v>716</v>
      </c>
      <c r="O1697" s="11" t="s">
        <v>10689</v>
      </c>
      <c r="P1697" s="11" t="s">
        <v>10686</v>
      </c>
      <c r="Q1697" s="11" t="s">
        <v>10688</v>
      </c>
      <c r="R1697" s="11" t="s">
        <v>10107</v>
      </c>
      <c r="S1697" s="11" t="s">
        <v>10104</v>
      </c>
      <c r="T1697" s="11" t="s">
        <v>10106</v>
      </c>
    </row>
    <row r="1698" spans="1:20" ht="30">
      <c r="A1698" s="11" t="s">
        <v>10696</v>
      </c>
      <c r="B1698" s="8" t="s">
        <v>9962</v>
      </c>
      <c r="C1698" s="11" t="s">
        <v>1414</v>
      </c>
      <c r="D1698" s="11" t="s">
        <v>10698</v>
      </c>
      <c r="E1698" s="11" t="s">
        <v>10699</v>
      </c>
      <c r="F1698" s="9"/>
      <c r="G1698" s="11" t="s">
        <v>10682</v>
      </c>
      <c r="H1698" s="11" t="s">
        <v>716</v>
      </c>
      <c r="I1698" s="11" t="s">
        <v>316</v>
      </c>
      <c r="J1698" s="11" t="s">
        <v>5893</v>
      </c>
      <c r="K1698" s="11" t="s">
        <v>5894</v>
      </c>
      <c r="L1698" s="11" t="s">
        <v>10697</v>
      </c>
      <c r="M1698" s="11" t="s">
        <v>1211</v>
      </c>
      <c r="N1698" s="11" t="s">
        <v>716</v>
      </c>
      <c r="O1698" s="11" t="s">
        <v>10689</v>
      </c>
      <c r="P1698" s="11" t="s">
        <v>10686</v>
      </c>
      <c r="Q1698" s="11" t="s">
        <v>10688</v>
      </c>
      <c r="R1698" s="11" t="s">
        <v>10107</v>
      </c>
      <c r="S1698" s="11" t="s">
        <v>10104</v>
      </c>
      <c r="T1698" s="11" t="s">
        <v>10106</v>
      </c>
    </row>
    <row r="1699" spans="1:20" ht="30">
      <c r="A1699" s="11" t="s">
        <v>14731</v>
      </c>
      <c r="B1699" s="8" t="s">
        <v>9965</v>
      </c>
      <c r="C1699" s="11" t="s">
        <v>4225</v>
      </c>
      <c r="D1699" s="11" t="s">
        <v>14733</v>
      </c>
      <c r="E1699" s="11" t="s">
        <v>14734</v>
      </c>
      <c r="F1699" s="9"/>
      <c r="G1699" s="11" t="s">
        <v>14699</v>
      </c>
      <c r="H1699" s="11" t="s">
        <v>716</v>
      </c>
      <c r="I1699" s="11" t="s">
        <v>1520</v>
      </c>
      <c r="J1699" s="11" t="s">
        <v>5893</v>
      </c>
      <c r="K1699" s="11" t="s">
        <v>5894</v>
      </c>
      <c r="L1699" s="11" t="s">
        <v>14732</v>
      </c>
      <c r="M1699" s="11" t="s">
        <v>1211</v>
      </c>
      <c r="N1699" s="11" t="s">
        <v>8487</v>
      </c>
      <c r="O1699" s="11" t="s">
        <v>14704</v>
      </c>
      <c r="P1699" s="11" t="s">
        <v>14701</v>
      </c>
      <c r="Q1699" s="11" t="s">
        <v>14703</v>
      </c>
      <c r="R1699" s="11" t="s">
        <v>14708</v>
      </c>
      <c r="S1699" s="11" t="s">
        <v>14705</v>
      </c>
      <c r="T1699" s="11" t="s">
        <v>14707</v>
      </c>
    </row>
    <row r="1700" spans="1:20" ht="30">
      <c r="A1700" s="11" t="s">
        <v>13704</v>
      </c>
      <c r="B1700" s="8" t="s">
        <v>9969</v>
      </c>
      <c r="C1700" s="11" t="s">
        <v>328</v>
      </c>
      <c r="D1700" s="11" t="s">
        <v>13707</v>
      </c>
      <c r="E1700" s="11" t="s">
        <v>13708</v>
      </c>
      <c r="F1700" s="9"/>
      <c r="G1700" s="11" t="s">
        <v>13634</v>
      </c>
      <c r="H1700" s="11" t="s">
        <v>716</v>
      </c>
      <c r="I1700" s="11" t="s">
        <v>399</v>
      </c>
      <c r="J1700" s="11" t="s">
        <v>5893</v>
      </c>
      <c r="K1700" s="11" t="s">
        <v>5894</v>
      </c>
      <c r="L1700" s="11" t="s">
        <v>13705</v>
      </c>
      <c r="M1700" s="11" t="s">
        <v>1211</v>
      </c>
      <c r="N1700" s="11" t="s">
        <v>716</v>
      </c>
      <c r="O1700" s="11" t="s">
        <v>13712</v>
      </c>
      <c r="P1700" s="11" t="s">
        <v>13709</v>
      </c>
      <c r="Q1700" s="11" t="s">
        <v>13711</v>
      </c>
      <c r="R1700" s="11" t="s">
        <v>13640</v>
      </c>
      <c r="S1700" s="11" t="s">
        <v>13637</v>
      </c>
      <c r="T1700" s="11" t="s">
        <v>13639</v>
      </c>
    </row>
    <row r="1701" spans="1:20" ht="60">
      <c r="A1701" s="11" t="s">
        <v>6939</v>
      </c>
      <c r="B1701" s="8" t="s">
        <v>9974</v>
      </c>
      <c r="C1701" s="11" t="s">
        <v>6950</v>
      </c>
      <c r="D1701" s="11" t="s">
        <v>1295</v>
      </c>
      <c r="E1701" s="11" t="s">
        <v>6951</v>
      </c>
      <c r="F1701" s="9">
        <v>79150402577</v>
      </c>
      <c r="G1701" s="11" t="s">
        <v>6897</v>
      </c>
      <c r="H1701" s="11" t="s">
        <v>716</v>
      </c>
      <c r="I1701" s="11" t="s">
        <v>166</v>
      </c>
      <c r="J1701" s="11" t="s">
        <v>6924</v>
      </c>
      <c r="K1701" s="11" t="s">
        <v>6925</v>
      </c>
      <c r="L1701" s="11" t="s">
        <v>6949</v>
      </c>
      <c r="M1701" s="11" t="s">
        <v>712</v>
      </c>
      <c r="N1701" s="11" t="s">
        <v>715</v>
      </c>
      <c r="O1701" s="11" t="s">
        <v>5878</v>
      </c>
      <c r="P1701" s="11" t="s">
        <v>5875</v>
      </c>
      <c r="Q1701" s="11" t="s">
        <v>5877</v>
      </c>
      <c r="R1701" s="11" t="s">
        <v>5882</v>
      </c>
      <c r="S1701" s="11" t="s">
        <v>5879</v>
      </c>
      <c r="T1701" s="11" t="s">
        <v>5881</v>
      </c>
    </row>
    <row r="1702" spans="1:20" ht="45">
      <c r="A1702" s="11" t="s">
        <v>1290</v>
      </c>
      <c r="B1702" s="8" t="s">
        <v>9979</v>
      </c>
      <c r="C1702" s="11" t="s">
        <v>1294</v>
      </c>
      <c r="D1702" s="11" t="s">
        <v>1295</v>
      </c>
      <c r="E1702" s="11" t="s">
        <v>1296</v>
      </c>
      <c r="F1702" s="9"/>
      <c r="G1702" s="11" t="s">
        <v>1251</v>
      </c>
      <c r="H1702" s="11" t="s">
        <v>716</v>
      </c>
      <c r="I1702" s="11" t="s">
        <v>166</v>
      </c>
      <c r="J1702" s="11" t="s">
        <v>1255</v>
      </c>
      <c r="K1702" s="11" t="s">
        <v>1187</v>
      </c>
      <c r="L1702" s="11" t="s">
        <v>1291</v>
      </c>
      <c r="M1702" s="11" t="s">
        <v>1249</v>
      </c>
      <c r="N1702" s="11" t="s">
        <v>1293</v>
      </c>
      <c r="O1702" s="11" t="s">
        <v>1246</v>
      </c>
      <c r="P1702" s="11" t="s">
        <v>1264</v>
      </c>
      <c r="Q1702" s="11" t="s">
        <v>1245</v>
      </c>
      <c r="R1702" s="11" t="s">
        <v>1195</v>
      </c>
      <c r="S1702" s="11" t="s">
        <v>1192</v>
      </c>
      <c r="T1702" s="11" t="s">
        <v>1194</v>
      </c>
    </row>
    <row r="1703" spans="1:20" ht="45">
      <c r="A1703" s="11" t="s">
        <v>1617</v>
      </c>
      <c r="B1703" s="8" t="s">
        <v>9940</v>
      </c>
      <c r="C1703" s="11" t="s">
        <v>640</v>
      </c>
      <c r="D1703" s="11" t="s">
        <v>1619</v>
      </c>
      <c r="E1703" s="11" t="s">
        <v>1620</v>
      </c>
      <c r="F1703" s="9">
        <v>79196905628</v>
      </c>
      <c r="G1703" s="11" t="s">
        <v>1491</v>
      </c>
      <c r="H1703" s="11" t="s">
        <v>716</v>
      </c>
      <c r="I1703" s="11" t="s">
        <v>316</v>
      </c>
      <c r="J1703" s="11" t="s">
        <v>1036</v>
      </c>
      <c r="K1703" s="11" t="s">
        <v>1187</v>
      </c>
      <c r="L1703" s="11" t="s">
        <v>1618</v>
      </c>
      <c r="M1703" s="11" t="s">
        <v>1249</v>
      </c>
      <c r="N1703" s="11" t="s">
        <v>1613</v>
      </c>
      <c r="O1703" s="11" t="s">
        <v>1592</v>
      </c>
      <c r="P1703" s="11" t="s">
        <v>1589</v>
      </c>
      <c r="Q1703" s="11" t="s">
        <v>1591</v>
      </c>
      <c r="R1703" s="11" t="s">
        <v>1195</v>
      </c>
      <c r="S1703" s="11" t="s">
        <v>1192</v>
      </c>
      <c r="T1703" s="11" t="s">
        <v>1194</v>
      </c>
    </row>
    <row r="1704" spans="1:20">
      <c r="A1704" s="11" t="s">
        <v>12174</v>
      </c>
      <c r="B1704" s="8" t="s">
        <v>9989</v>
      </c>
      <c r="C1704" s="11" t="s">
        <v>4225</v>
      </c>
      <c r="D1704" s="11" t="s">
        <v>12175</v>
      </c>
      <c r="E1704" s="11" t="s">
        <v>12176</v>
      </c>
      <c r="F1704" s="9"/>
      <c r="G1704" s="11" t="s">
        <v>12160</v>
      </c>
      <c r="H1704" s="11" t="s">
        <v>716</v>
      </c>
      <c r="I1704" s="11" t="s">
        <v>1816</v>
      </c>
      <c r="J1704" s="11" t="s">
        <v>5893</v>
      </c>
      <c r="K1704" s="11" t="s">
        <v>5894</v>
      </c>
      <c r="L1704" s="11" t="s">
        <v>1558</v>
      </c>
      <c r="M1704" s="11" t="s">
        <v>1211</v>
      </c>
      <c r="N1704" s="11" t="s">
        <v>11163</v>
      </c>
      <c r="O1704" s="11" t="s">
        <v>447</v>
      </c>
      <c r="P1704" s="11" t="s">
        <v>5907</v>
      </c>
      <c r="Q1704" s="11" t="s">
        <v>447</v>
      </c>
      <c r="R1704" s="11" t="s">
        <v>12116</v>
      </c>
      <c r="S1704" s="11" t="s">
        <v>12131</v>
      </c>
      <c r="T1704" s="11" t="s">
        <v>12115</v>
      </c>
    </row>
    <row r="1705" spans="1:20" ht="30">
      <c r="A1705" s="11" t="s">
        <v>12106</v>
      </c>
      <c r="B1705" s="8" t="s">
        <v>9994</v>
      </c>
      <c r="C1705" s="11" t="s">
        <v>12107</v>
      </c>
      <c r="D1705" s="11" t="s">
        <v>12108</v>
      </c>
      <c r="E1705" s="11" t="s">
        <v>12109</v>
      </c>
      <c r="F1705" s="9"/>
      <c r="G1705" s="11" t="s">
        <v>12032</v>
      </c>
      <c r="H1705" s="11" t="s">
        <v>716</v>
      </c>
      <c r="I1705" s="11" t="s">
        <v>1816</v>
      </c>
      <c r="J1705" s="11" t="s">
        <v>5893</v>
      </c>
      <c r="K1705" s="11" t="s">
        <v>5894</v>
      </c>
      <c r="L1705" s="11" t="s">
        <v>9705</v>
      </c>
      <c r="M1705" s="11" t="s">
        <v>1211</v>
      </c>
      <c r="N1705" s="11" t="s">
        <v>11163</v>
      </c>
      <c r="O1705" s="11" t="s">
        <v>12093</v>
      </c>
      <c r="P1705" s="11" t="s">
        <v>12090</v>
      </c>
      <c r="Q1705" s="11" t="s">
        <v>12092</v>
      </c>
      <c r="R1705" s="11" t="s">
        <v>11896</v>
      </c>
      <c r="S1705" s="11" t="s">
        <v>11910</v>
      </c>
      <c r="T1705" s="11" t="s">
        <v>11895</v>
      </c>
    </row>
    <row r="1706" spans="1:20" ht="30">
      <c r="A1706" s="11" t="s">
        <v>3266</v>
      </c>
      <c r="B1706" s="8" t="s">
        <v>10003</v>
      </c>
      <c r="C1706" s="11" t="s">
        <v>226</v>
      </c>
      <c r="D1706" s="11" t="s">
        <v>3268</v>
      </c>
      <c r="E1706" s="11" t="s">
        <v>3269</v>
      </c>
      <c r="F1706" s="9"/>
      <c r="G1706" s="11" t="s">
        <v>2186</v>
      </c>
      <c r="H1706" s="11" t="s">
        <v>716</v>
      </c>
      <c r="I1706" s="11" t="s">
        <v>53</v>
      </c>
      <c r="J1706" s="11" t="s">
        <v>2194</v>
      </c>
      <c r="K1706" s="11" t="s">
        <v>2195</v>
      </c>
      <c r="L1706" s="11" t="s">
        <v>3267</v>
      </c>
      <c r="M1706" s="11" t="s">
        <v>2184</v>
      </c>
      <c r="N1706" s="11" t="s">
        <v>2985</v>
      </c>
      <c r="O1706" s="11" t="s">
        <v>3226</v>
      </c>
      <c r="P1706" s="11" t="s">
        <v>3223</v>
      </c>
      <c r="Q1706" s="11" t="s">
        <v>3225</v>
      </c>
      <c r="R1706" s="11" t="s">
        <v>3054</v>
      </c>
      <c r="S1706" s="11" t="s">
        <v>3051</v>
      </c>
      <c r="T1706" s="11" t="s">
        <v>3053</v>
      </c>
    </row>
    <row r="1707" spans="1:20">
      <c r="A1707" s="11" t="s">
        <v>9429</v>
      </c>
      <c r="B1707" s="8" t="s">
        <v>10007</v>
      </c>
      <c r="C1707" s="11" t="s">
        <v>98</v>
      </c>
      <c r="D1707" s="11" t="s">
        <v>9431</v>
      </c>
      <c r="E1707" s="11" t="s">
        <v>9432</v>
      </c>
      <c r="F1707" s="9"/>
      <c r="G1707" s="11" t="s">
        <v>9355</v>
      </c>
      <c r="H1707" s="11" t="s">
        <v>716</v>
      </c>
      <c r="I1707" s="11" t="s">
        <v>287</v>
      </c>
      <c r="J1707" s="11" t="s">
        <v>5893</v>
      </c>
      <c r="K1707" s="11" t="s">
        <v>5894</v>
      </c>
      <c r="L1707" s="11" t="s">
        <v>9430</v>
      </c>
      <c r="M1707" s="11" t="s">
        <v>1211</v>
      </c>
      <c r="N1707" s="11" t="s">
        <v>8873</v>
      </c>
      <c r="O1707" s="11" t="s">
        <v>9400</v>
      </c>
      <c r="P1707" s="11" t="s">
        <v>9397</v>
      </c>
      <c r="Q1707" s="11" t="s">
        <v>9399</v>
      </c>
      <c r="R1707" s="11" t="s">
        <v>9360</v>
      </c>
      <c r="S1707" s="11" t="s">
        <v>9357</v>
      </c>
      <c r="T1707" s="11" t="s">
        <v>9359</v>
      </c>
    </row>
    <row r="1708" spans="1:20">
      <c r="A1708" t="s">
        <v>15779</v>
      </c>
      <c r="C1708" t="s">
        <v>15715</v>
      </c>
      <c r="D1708" t="s">
        <v>15716</v>
      </c>
    </row>
    <row r="1709" spans="1:20" ht="30">
      <c r="A1709" s="11" t="s">
        <v>8635</v>
      </c>
      <c r="B1709" s="8" t="s">
        <v>10011</v>
      </c>
      <c r="C1709" s="11" t="s">
        <v>537</v>
      </c>
      <c r="D1709" s="11" t="s">
        <v>8637</v>
      </c>
      <c r="E1709" s="11" t="s">
        <v>8638</v>
      </c>
      <c r="F1709" s="9"/>
      <c r="G1709" s="11" t="s">
        <v>8476</v>
      </c>
      <c r="H1709" s="11" t="s">
        <v>716</v>
      </c>
      <c r="I1709" s="11" t="s">
        <v>287</v>
      </c>
      <c r="J1709" s="11" t="s">
        <v>5893</v>
      </c>
      <c r="K1709" s="11" t="s">
        <v>5894</v>
      </c>
      <c r="L1709" s="11" t="s">
        <v>8636</v>
      </c>
      <c r="M1709" s="11" t="s">
        <v>1211</v>
      </c>
      <c r="N1709" s="11" t="s">
        <v>8487</v>
      </c>
      <c r="O1709" s="11" t="s">
        <v>8628</v>
      </c>
      <c r="P1709" s="11" t="s">
        <v>8625</v>
      </c>
      <c r="Q1709" s="11" t="s">
        <v>8627</v>
      </c>
      <c r="R1709" s="11" t="s">
        <v>8473</v>
      </c>
      <c r="S1709" s="11" t="s">
        <v>8490</v>
      </c>
      <c r="T1709" s="11" t="s">
        <v>8472</v>
      </c>
    </row>
    <row r="1710" spans="1:20" ht="60">
      <c r="A1710" s="11" t="s">
        <v>811</v>
      </c>
      <c r="B1710" s="8" t="s">
        <v>10016</v>
      </c>
      <c r="C1710" s="11" t="s">
        <v>813</v>
      </c>
      <c r="D1710" s="11" t="s">
        <v>814</v>
      </c>
      <c r="E1710" s="11" t="s">
        <v>815</v>
      </c>
      <c r="F1710" s="19">
        <v>79185357264</v>
      </c>
      <c r="G1710" s="11" t="s">
        <v>793</v>
      </c>
      <c r="H1710" s="11" t="s">
        <v>716</v>
      </c>
      <c r="I1710" s="11" t="s">
        <v>53</v>
      </c>
      <c r="J1710" s="11" t="s">
        <v>808</v>
      </c>
      <c r="K1710" s="11" t="s">
        <v>809</v>
      </c>
      <c r="L1710" s="11" t="s">
        <v>812</v>
      </c>
      <c r="M1710" s="11" t="s">
        <v>791</v>
      </c>
      <c r="N1710" s="11" t="s">
        <v>792</v>
      </c>
      <c r="O1710" s="11" t="s">
        <v>800</v>
      </c>
      <c r="P1710" s="11" t="s">
        <v>816</v>
      </c>
      <c r="Q1710" s="11" t="s">
        <v>799</v>
      </c>
      <c r="R1710" s="11" t="s">
        <v>787</v>
      </c>
      <c r="S1710" s="11" t="s">
        <v>805</v>
      </c>
      <c r="T1710" s="11" t="s">
        <v>786</v>
      </c>
    </row>
    <row r="1711" spans="1:20" ht="30">
      <c r="A1711" s="11" t="s">
        <v>14673</v>
      </c>
      <c r="B1711" s="8" t="s">
        <v>10020</v>
      </c>
      <c r="C1711" s="11" t="s">
        <v>14674</v>
      </c>
      <c r="D1711" s="11" t="s">
        <v>14675</v>
      </c>
      <c r="E1711" s="11" t="s">
        <v>14676</v>
      </c>
      <c r="F1711" s="9"/>
      <c r="G1711" s="11" t="s">
        <v>14572</v>
      </c>
      <c r="H1711" s="11" t="s">
        <v>716</v>
      </c>
      <c r="I1711" s="11" t="s">
        <v>1520</v>
      </c>
      <c r="J1711" s="11" t="s">
        <v>5893</v>
      </c>
      <c r="K1711" s="11" t="s">
        <v>5894</v>
      </c>
      <c r="L1711" s="11" t="s">
        <v>687</v>
      </c>
      <c r="M1711" s="11" t="s">
        <v>1211</v>
      </c>
      <c r="N1711" s="11" t="s">
        <v>716</v>
      </c>
      <c r="O1711" s="11" t="s">
        <v>14671</v>
      </c>
      <c r="P1711" s="11" t="s">
        <v>14668</v>
      </c>
      <c r="Q1711" s="11" t="s">
        <v>14670</v>
      </c>
      <c r="R1711" s="11" t="s">
        <v>14578</v>
      </c>
      <c r="S1711" s="11" t="s">
        <v>14575</v>
      </c>
      <c r="T1711" s="11" t="s">
        <v>14577</v>
      </c>
    </row>
    <row r="1712" spans="1:20" ht="60">
      <c r="A1712" s="11" t="s">
        <v>9906</v>
      </c>
      <c r="B1712" s="8" t="s">
        <v>10024</v>
      </c>
      <c r="C1712" s="11" t="s">
        <v>9634</v>
      </c>
      <c r="D1712" s="11" t="s">
        <v>9908</v>
      </c>
      <c r="E1712" s="11" t="s">
        <v>9909</v>
      </c>
      <c r="F1712" s="9"/>
      <c r="G1712" s="11" t="s">
        <v>9897</v>
      </c>
      <c r="H1712" s="11" t="s">
        <v>716</v>
      </c>
      <c r="I1712" s="11" t="s">
        <v>287</v>
      </c>
      <c r="J1712" s="11" t="s">
        <v>5484</v>
      </c>
      <c r="K1712" s="11" t="s">
        <v>6891</v>
      </c>
      <c r="L1712" s="11" t="s">
        <v>9907</v>
      </c>
      <c r="M1712" s="11" t="s">
        <v>712</v>
      </c>
      <c r="N1712" s="11" t="s">
        <v>6976</v>
      </c>
      <c r="O1712" s="11" t="s">
        <v>9891</v>
      </c>
      <c r="P1712" s="11" t="s">
        <v>9888</v>
      </c>
      <c r="Q1712" s="11" t="s">
        <v>9890</v>
      </c>
      <c r="R1712" s="11" t="s">
        <v>8483</v>
      </c>
      <c r="S1712" s="11" t="s">
        <v>8480</v>
      </c>
      <c r="T1712" s="11" t="s">
        <v>8482</v>
      </c>
    </row>
    <row r="1713" spans="1:20">
      <c r="A1713" s="11" t="s">
        <v>9419</v>
      </c>
      <c r="B1713" s="8" t="s">
        <v>10001</v>
      </c>
      <c r="C1713" s="11" t="s">
        <v>9421</v>
      </c>
      <c r="D1713" s="11" t="s">
        <v>9422</v>
      </c>
      <c r="E1713" s="11" t="s">
        <v>9423</v>
      </c>
      <c r="F1713" s="9"/>
      <c r="G1713" s="11" t="s">
        <v>9355</v>
      </c>
      <c r="H1713" s="11" t="s">
        <v>716</v>
      </c>
      <c r="I1713" s="11" t="s">
        <v>287</v>
      </c>
      <c r="J1713" s="11" t="s">
        <v>5893</v>
      </c>
      <c r="K1713" s="11" t="s">
        <v>5894</v>
      </c>
      <c r="L1713" s="11" t="s">
        <v>9420</v>
      </c>
      <c r="M1713" s="11" t="s">
        <v>1211</v>
      </c>
      <c r="N1713" s="11" t="s">
        <v>8873</v>
      </c>
      <c r="O1713" s="11" t="s">
        <v>9400</v>
      </c>
      <c r="P1713" s="11" t="s">
        <v>9397</v>
      </c>
      <c r="Q1713" s="11" t="s">
        <v>9399</v>
      </c>
      <c r="R1713" s="11" t="s">
        <v>9360</v>
      </c>
      <c r="S1713" s="11" t="s">
        <v>9357</v>
      </c>
      <c r="T1713" s="11" t="s">
        <v>9359</v>
      </c>
    </row>
    <row r="1714" spans="1:20" ht="30">
      <c r="A1714" s="11" t="s">
        <v>9097</v>
      </c>
      <c r="B1714" s="8" t="s">
        <v>10031</v>
      </c>
      <c r="C1714" s="11" t="s">
        <v>615</v>
      </c>
      <c r="D1714" s="11" t="s">
        <v>9098</v>
      </c>
      <c r="E1714" s="11" t="s">
        <v>9099</v>
      </c>
      <c r="F1714" s="9"/>
      <c r="G1714" s="11" t="s">
        <v>8874</v>
      </c>
      <c r="H1714" s="11" t="s">
        <v>716</v>
      </c>
      <c r="I1714" s="11" t="s">
        <v>287</v>
      </c>
      <c r="J1714" s="11" t="s">
        <v>5893</v>
      </c>
      <c r="K1714" s="11" t="s">
        <v>5894</v>
      </c>
      <c r="L1714" s="11" t="s">
        <v>1476</v>
      </c>
      <c r="M1714" s="11" t="s">
        <v>1211</v>
      </c>
      <c r="N1714" s="11" t="s">
        <v>9071</v>
      </c>
      <c r="O1714" s="11" t="s">
        <v>9077</v>
      </c>
      <c r="P1714" s="11" t="s">
        <v>9074</v>
      </c>
      <c r="Q1714" s="11" t="s">
        <v>9076</v>
      </c>
      <c r="R1714" s="11" t="s">
        <v>8879</v>
      </c>
      <c r="S1714" s="11" t="s">
        <v>8876</v>
      </c>
      <c r="T1714" s="11" t="s">
        <v>8878</v>
      </c>
    </row>
    <row r="1715" spans="1:20" ht="30">
      <c r="A1715" s="11" t="s">
        <v>14431</v>
      </c>
      <c r="B1715" s="8" t="s">
        <v>10034</v>
      </c>
      <c r="C1715" s="11" t="s">
        <v>958</v>
      </c>
      <c r="D1715" s="11" t="s">
        <v>14433</v>
      </c>
      <c r="E1715" s="11" t="s">
        <v>14434</v>
      </c>
      <c r="F1715" s="9"/>
      <c r="G1715" s="11" t="s">
        <v>14244</v>
      </c>
      <c r="H1715" s="11" t="s">
        <v>716</v>
      </c>
      <c r="I1715" s="11" t="s">
        <v>1520</v>
      </c>
      <c r="J1715" s="11" t="s">
        <v>5893</v>
      </c>
      <c r="K1715" s="11" t="s">
        <v>5894</v>
      </c>
      <c r="L1715" s="11" t="s">
        <v>14432</v>
      </c>
      <c r="M1715" s="11" t="s">
        <v>1211</v>
      </c>
      <c r="N1715" s="11" t="s">
        <v>7115</v>
      </c>
      <c r="O1715" s="11" t="s">
        <v>14414</v>
      </c>
      <c r="P1715" s="11" t="s">
        <v>14411</v>
      </c>
      <c r="Q1715" s="11" t="s">
        <v>14413</v>
      </c>
      <c r="R1715" s="11" t="s">
        <v>14230</v>
      </c>
      <c r="S1715" s="11" t="s">
        <v>14248</v>
      </c>
      <c r="T1715" s="11" t="s">
        <v>14229</v>
      </c>
    </row>
    <row r="1716" spans="1:20" ht="30">
      <c r="A1716" s="11" t="s">
        <v>4892</v>
      </c>
      <c r="B1716" s="8" t="s">
        <v>9944</v>
      </c>
      <c r="C1716" s="11" t="s">
        <v>4898</v>
      </c>
      <c r="D1716" s="11" t="s">
        <v>4899</v>
      </c>
      <c r="E1716" s="11" t="s">
        <v>4900</v>
      </c>
      <c r="F1716" s="9"/>
      <c r="G1716" s="11" t="s">
        <v>4896</v>
      </c>
      <c r="H1716" s="11" t="s">
        <v>752</v>
      </c>
      <c r="I1716" s="11" t="s">
        <v>287</v>
      </c>
      <c r="J1716" s="11" t="s">
        <v>484</v>
      </c>
      <c r="K1716" s="11" t="s">
        <v>4588</v>
      </c>
      <c r="L1716" s="11" t="s">
        <v>4893</v>
      </c>
      <c r="M1716" s="11" t="s">
        <v>1211</v>
      </c>
      <c r="N1716" s="11" t="s">
        <v>1202</v>
      </c>
      <c r="O1716" s="11" t="s">
        <v>4821</v>
      </c>
      <c r="P1716" s="11" t="s">
        <v>4834</v>
      </c>
      <c r="Q1716" s="11" t="s">
        <v>4820</v>
      </c>
      <c r="R1716" s="11" t="s">
        <v>4587</v>
      </c>
      <c r="S1716" s="11" t="s">
        <v>4584</v>
      </c>
      <c r="T1716" s="11" t="s">
        <v>4586</v>
      </c>
    </row>
    <row r="1717" spans="1:20" ht="30">
      <c r="A1717" s="11" t="s">
        <v>12322</v>
      </c>
      <c r="B1717" s="8" t="s">
        <v>10043</v>
      </c>
      <c r="C1717" s="11" t="s">
        <v>4691</v>
      </c>
      <c r="D1717" s="11" t="s">
        <v>12324</v>
      </c>
      <c r="E1717" s="11" t="s">
        <v>12325</v>
      </c>
      <c r="F1717" s="9"/>
      <c r="G1717" s="11" t="s">
        <v>12297</v>
      </c>
      <c r="H1717" s="11" t="s">
        <v>716</v>
      </c>
      <c r="I1717" s="11" t="s">
        <v>1816</v>
      </c>
      <c r="J1717" s="11" t="s">
        <v>5893</v>
      </c>
      <c r="K1717" s="11" t="s">
        <v>5894</v>
      </c>
      <c r="L1717" s="11" t="s">
        <v>12323</v>
      </c>
      <c r="M1717" s="11" t="s">
        <v>1211</v>
      </c>
      <c r="N1717" s="11" t="s">
        <v>11163</v>
      </c>
      <c r="O1717" s="11" t="s">
        <v>12295</v>
      </c>
      <c r="P1717" s="11" t="s">
        <v>12304</v>
      </c>
      <c r="Q1717" s="11" t="s">
        <v>12294</v>
      </c>
      <c r="R1717" s="11" t="s">
        <v>11403</v>
      </c>
      <c r="S1717" s="11" t="s">
        <v>11400</v>
      </c>
      <c r="T1717" s="11" t="s">
        <v>11402</v>
      </c>
    </row>
    <row r="1718" spans="1:20" ht="30">
      <c r="A1718" s="11" t="s">
        <v>6725</v>
      </c>
      <c r="B1718" s="8" t="s">
        <v>10054</v>
      </c>
      <c r="C1718" s="11" t="s">
        <v>944</v>
      </c>
      <c r="D1718" s="11" t="s">
        <v>6728</v>
      </c>
      <c r="E1718" s="11" t="s">
        <v>6729</v>
      </c>
      <c r="F1718" s="9"/>
      <c r="G1718" s="11" t="s">
        <v>6319</v>
      </c>
      <c r="H1718" s="11" t="s">
        <v>716</v>
      </c>
      <c r="I1718" s="11" t="s">
        <v>166</v>
      </c>
      <c r="J1718" s="11" t="s">
        <v>5908</v>
      </c>
      <c r="K1718" s="11" t="s">
        <v>5909</v>
      </c>
      <c r="L1718" s="11" t="s">
        <v>6726</v>
      </c>
      <c r="M1718" s="11" t="s">
        <v>1211</v>
      </c>
      <c r="N1718" s="11" t="s">
        <v>716</v>
      </c>
      <c r="O1718" s="11" t="s">
        <v>6654</v>
      </c>
      <c r="P1718" s="11" t="s">
        <v>6651</v>
      </c>
      <c r="Q1718" s="11" t="s">
        <v>6653</v>
      </c>
      <c r="R1718" s="11" t="s">
        <v>5878</v>
      </c>
      <c r="S1718" s="11" t="s">
        <v>5875</v>
      </c>
      <c r="T1718" s="11" t="s">
        <v>5877</v>
      </c>
    </row>
    <row r="1719" spans="1:20" ht="30">
      <c r="A1719" s="11" t="s">
        <v>11731</v>
      </c>
      <c r="B1719" s="8" t="s">
        <v>10058</v>
      </c>
      <c r="C1719" s="11" t="s">
        <v>615</v>
      </c>
      <c r="D1719" s="11" t="s">
        <v>11734</v>
      </c>
      <c r="E1719" s="11" t="s">
        <v>11735</v>
      </c>
      <c r="F1719" s="9"/>
      <c r="G1719" s="11" t="s">
        <v>11707</v>
      </c>
      <c r="H1719" s="11" t="s">
        <v>716</v>
      </c>
      <c r="I1719" s="11" t="s">
        <v>1816</v>
      </c>
      <c r="J1719" s="11" t="s">
        <v>5893</v>
      </c>
      <c r="K1719" s="11" t="s">
        <v>5894</v>
      </c>
      <c r="L1719" s="11" t="s">
        <v>6091</v>
      </c>
      <c r="M1719" s="11" t="s">
        <v>1211</v>
      </c>
      <c r="N1719" s="11" t="s">
        <v>11163</v>
      </c>
      <c r="O1719" s="11" t="s">
        <v>11714</v>
      </c>
      <c r="P1719" s="11" t="s">
        <v>11711</v>
      </c>
      <c r="Q1719" s="11" t="s">
        <v>11713</v>
      </c>
      <c r="R1719" s="11" t="s">
        <v>11670</v>
      </c>
      <c r="S1719" s="11" t="s">
        <v>11667</v>
      </c>
      <c r="T1719" s="11" t="s">
        <v>11669</v>
      </c>
    </row>
    <row r="1720" spans="1:20" ht="30">
      <c r="A1720" s="11" t="s">
        <v>12879</v>
      </c>
      <c r="B1720" s="8" t="s">
        <v>10061</v>
      </c>
      <c r="C1720" s="11" t="s">
        <v>567</v>
      </c>
      <c r="D1720" s="11" t="s">
        <v>12881</v>
      </c>
      <c r="E1720" s="11" t="s">
        <v>12882</v>
      </c>
      <c r="F1720" s="9"/>
      <c r="G1720" s="11" t="s">
        <v>12872</v>
      </c>
      <c r="H1720" s="11" t="s">
        <v>716</v>
      </c>
      <c r="I1720" s="11" t="s">
        <v>1816</v>
      </c>
      <c r="J1720" s="11" t="s">
        <v>5893</v>
      </c>
      <c r="K1720" s="11" t="s">
        <v>5894</v>
      </c>
      <c r="L1720" s="11" t="s">
        <v>12880</v>
      </c>
      <c r="M1720" s="11" t="s">
        <v>1211</v>
      </c>
      <c r="N1720" s="11" t="s">
        <v>11163</v>
      </c>
      <c r="O1720" s="11" t="s">
        <v>12863</v>
      </c>
      <c r="P1720" s="11" t="s">
        <v>12860</v>
      </c>
      <c r="Q1720" s="11" t="s">
        <v>12862</v>
      </c>
      <c r="R1720" s="11" t="s">
        <v>12728</v>
      </c>
      <c r="S1720" s="11" t="s">
        <v>12739</v>
      </c>
      <c r="T1720" s="11" t="s">
        <v>12727</v>
      </c>
    </row>
    <row r="1721" spans="1:20" ht="30">
      <c r="A1721" s="11" t="s">
        <v>15249</v>
      </c>
      <c r="B1721" s="8" t="s">
        <v>10065</v>
      </c>
      <c r="C1721" s="11" t="s">
        <v>2011</v>
      </c>
      <c r="D1721" s="11" t="s">
        <v>15269</v>
      </c>
      <c r="E1721" s="11" t="s">
        <v>15270</v>
      </c>
      <c r="F1721" s="9"/>
      <c r="G1721" s="11" t="s">
        <v>15039</v>
      </c>
      <c r="H1721" s="11" t="s">
        <v>716</v>
      </c>
      <c r="I1721" s="11" t="s">
        <v>1520</v>
      </c>
      <c r="J1721" s="11" t="s">
        <v>5908</v>
      </c>
      <c r="K1721" s="11" t="s">
        <v>5909</v>
      </c>
      <c r="L1721" s="11" t="s">
        <v>15268</v>
      </c>
      <c r="M1721" s="11" t="s">
        <v>1211</v>
      </c>
      <c r="N1721" s="11" t="s">
        <v>15243</v>
      </c>
      <c r="O1721" s="11" t="s">
        <v>15029</v>
      </c>
      <c r="P1721" s="11" t="s">
        <v>15046</v>
      </c>
      <c r="Q1721" s="11" t="s">
        <v>15028</v>
      </c>
      <c r="R1721" s="11" t="s">
        <v>14238</v>
      </c>
      <c r="S1721" s="11" t="s">
        <v>14235</v>
      </c>
      <c r="T1721" s="11" t="s">
        <v>14237</v>
      </c>
    </row>
    <row r="1722" spans="1:20" ht="30">
      <c r="A1722" s="11" t="s">
        <v>9079</v>
      </c>
      <c r="B1722" s="8" t="s">
        <v>10069</v>
      </c>
      <c r="C1722" s="11" t="s">
        <v>88</v>
      </c>
      <c r="D1722" s="11" t="s">
        <v>9081</v>
      </c>
      <c r="E1722" s="11" t="s">
        <v>9082</v>
      </c>
      <c r="F1722" s="9"/>
      <c r="G1722" s="11" t="s">
        <v>8874</v>
      </c>
      <c r="H1722" s="11" t="s">
        <v>716</v>
      </c>
      <c r="I1722" s="11" t="s">
        <v>287</v>
      </c>
      <c r="J1722" s="11" t="s">
        <v>5893</v>
      </c>
      <c r="K1722" s="11" t="s">
        <v>5894</v>
      </c>
      <c r="L1722" s="11" t="s">
        <v>9080</v>
      </c>
      <c r="M1722" s="11" t="s">
        <v>1211</v>
      </c>
      <c r="N1722" s="11" t="s">
        <v>9071</v>
      </c>
      <c r="O1722" s="11" t="s">
        <v>9077</v>
      </c>
      <c r="P1722" s="11" t="s">
        <v>9074</v>
      </c>
      <c r="Q1722" s="11" t="s">
        <v>9076</v>
      </c>
      <c r="R1722" s="11" t="s">
        <v>8879</v>
      </c>
      <c r="S1722" s="11" t="s">
        <v>8876</v>
      </c>
      <c r="T1722" s="11" t="s">
        <v>8878</v>
      </c>
    </row>
    <row r="1723" spans="1:20">
      <c r="A1723" t="s">
        <v>15780</v>
      </c>
      <c r="C1723" t="s">
        <v>15715</v>
      </c>
      <c r="D1723" t="s">
        <v>15716</v>
      </c>
    </row>
    <row r="1724" spans="1:20" ht="30">
      <c r="A1724" s="11" t="s">
        <v>3823</v>
      </c>
      <c r="B1724" s="8" t="s">
        <v>10074</v>
      </c>
      <c r="C1724" s="11" t="s">
        <v>1033</v>
      </c>
      <c r="D1724" s="11" t="s">
        <v>3824</v>
      </c>
      <c r="E1724" s="11" t="s">
        <v>3825</v>
      </c>
      <c r="F1724" s="9"/>
      <c r="G1724" s="11" t="s">
        <v>2670</v>
      </c>
      <c r="H1724" s="11" t="s">
        <v>716</v>
      </c>
      <c r="I1724" s="11" t="s">
        <v>53</v>
      </c>
      <c r="J1724" s="11" t="s">
        <v>3356</v>
      </c>
      <c r="K1724" s="11" t="s">
        <v>3788</v>
      </c>
      <c r="L1724" s="11" t="s">
        <v>566</v>
      </c>
      <c r="M1724" s="11" t="s">
        <v>3348</v>
      </c>
      <c r="N1724" s="11" t="s">
        <v>3530</v>
      </c>
      <c r="O1724" s="11" t="s">
        <v>3798</v>
      </c>
      <c r="P1724" s="11" t="s">
        <v>3795</v>
      </c>
      <c r="Q1724" s="11" t="s">
        <v>3797</v>
      </c>
      <c r="R1724" s="11" t="s">
        <v>3355</v>
      </c>
      <c r="S1724" s="11" t="s">
        <v>3352</v>
      </c>
      <c r="T1724" s="11" t="s">
        <v>3354</v>
      </c>
    </row>
    <row r="1725" spans="1:20" ht="30">
      <c r="A1725" s="11" t="s">
        <v>13131</v>
      </c>
      <c r="B1725" s="8" t="s">
        <v>10052</v>
      </c>
      <c r="C1725" s="11" t="s">
        <v>838</v>
      </c>
      <c r="D1725" s="11" t="s">
        <v>13132</v>
      </c>
      <c r="E1725" s="11" t="s">
        <v>13133</v>
      </c>
      <c r="F1725" s="9"/>
      <c r="G1725" s="11" t="s">
        <v>12127</v>
      </c>
      <c r="H1725" s="11" t="s">
        <v>716</v>
      </c>
      <c r="I1725" s="11" t="s">
        <v>224</v>
      </c>
      <c r="J1725" s="11" t="s">
        <v>5893</v>
      </c>
      <c r="K1725" s="11" t="s">
        <v>5894</v>
      </c>
      <c r="L1725" s="11" t="s">
        <v>7092</v>
      </c>
      <c r="M1725" s="11" t="s">
        <v>1211</v>
      </c>
      <c r="N1725" s="11" t="s">
        <v>11163</v>
      </c>
      <c r="O1725" s="11" t="s">
        <v>13106</v>
      </c>
      <c r="P1725" s="11" t="s">
        <v>13115</v>
      </c>
      <c r="Q1725" s="11" t="s">
        <v>13105</v>
      </c>
      <c r="R1725" s="11" t="s">
        <v>13048</v>
      </c>
      <c r="S1725" s="11" t="s">
        <v>13061</v>
      </c>
      <c r="T1725" s="11" t="s">
        <v>13047</v>
      </c>
    </row>
    <row r="1726" spans="1:20" ht="30">
      <c r="A1726" s="11" t="s">
        <v>9092</v>
      </c>
      <c r="B1726" s="8" t="s">
        <v>10081</v>
      </c>
      <c r="C1726" s="11" t="s">
        <v>1553</v>
      </c>
      <c r="D1726" s="11" t="s">
        <v>9094</v>
      </c>
      <c r="E1726" s="11" t="s">
        <v>9095</v>
      </c>
      <c r="F1726" s="9"/>
      <c r="G1726" s="11" t="s">
        <v>8874</v>
      </c>
      <c r="H1726" s="11" t="s">
        <v>716</v>
      </c>
      <c r="I1726" s="11" t="s">
        <v>287</v>
      </c>
      <c r="J1726" s="11" t="s">
        <v>5893</v>
      </c>
      <c r="K1726" s="11" t="s">
        <v>5894</v>
      </c>
      <c r="L1726" s="11" t="s">
        <v>9093</v>
      </c>
      <c r="M1726" s="11" t="s">
        <v>1211</v>
      </c>
      <c r="N1726" s="11" t="s">
        <v>9071</v>
      </c>
      <c r="O1726" s="11" t="s">
        <v>9077</v>
      </c>
      <c r="P1726" s="11" t="s">
        <v>9074</v>
      </c>
      <c r="Q1726" s="11" t="s">
        <v>9076</v>
      </c>
      <c r="R1726" s="11" t="s">
        <v>8879</v>
      </c>
      <c r="S1726" s="11" t="s">
        <v>8876</v>
      </c>
      <c r="T1726" s="11" t="s">
        <v>8878</v>
      </c>
    </row>
    <row r="1727" spans="1:20" ht="30">
      <c r="A1727" s="11" t="s">
        <v>13238</v>
      </c>
      <c r="B1727" s="8" t="s">
        <v>10084</v>
      </c>
      <c r="C1727" s="11" t="s">
        <v>717</v>
      </c>
      <c r="D1727" s="11" t="s">
        <v>13239</v>
      </c>
      <c r="E1727" s="11" t="s">
        <v>13240</v>
      </c>
      <c r="F1727" s="9"/>
      <c r="G1727" s="11" t="s">
        <v>12127</v>
      </c>
      <c r="H1727" s="11" t="s">
        <v>716</v>
      </c>
      <c r="I1727" s="11" t="s">
        <v>224</v>
      </c>
      <c r="J1727" s="11" t="s">
        <v>5893</v>
      </c>
      <c r="K1727" s="11" t="s">
        <v>5894</v>
      </c>
      <c r="L1727" s="11" t="s">
        <v>2243</v>
      </c>
      <c r="M1727" s="11" t="s">
        <v>1211</v>
      </c>
      <c r="N1727" s="11" t="s">
        <v>11163</v>
      </c>
      <c r="O1727" s="11" t="s">
        <v>13236</v>
      </c>
      <c r="P1727" s="11" t="s">
        <v>13233</v>
      </c>
      <c r="Q1727" s="11" t="s">
        <v>13235</v>
      </c>
      <c r="R1727" s="11" t="s">
        <v>13048</v>
      </c>
      <c r="S1727" s="11" t="s">
        <v>13061</v>
      </c>
      <c r="T1727" s="11" t="s">
        <v>13047</v>
      </c>
    </row>
    <row r="1728" spans="1:20" ht="30">
      <c r="A1728" s="11" t="s">
        <v>2916</v>
      </c>
      <c r="B1728" s="8" t="s">
        <v>10088</v>
      </c>
      <c r="C1728" s="11" t="s">
        <v>2409</v>
      </c>
      <c r="D1728" s="11" t="s">
        <v>2918</v>
      </c>
      <c r="E1728" s="11" t="s">
        <v>2919</v>
      </c>
      <c r="F1728" s="9"/>
      <c r="G1728" s="11" t="s">
        <v>2186</v>
      </c>
      <c r="H1728" s="11" t="s">
        <v>716</v>
      </c>
      <c r="I1728" s="11" t="s">
        <v>53</v>
      </c>
      <c r="J1728" s="11" t="s">
        <v>2194</v>
      </c>
      <c r="K1728" s="11" t="s">
        <v>2195</v>
      </c>
      <c r="L1728" s="11" t="s">
        <v>2917</v>
      </c>
      <c r="M1728" s="11" t="s">
        <v>2184</v>
      </c>
      <c r="N1728" s="11" t="s">
        <v>2185</v>
      </c>
      <c r="O1728" s="11" t="s">
        <v>2858</v>
      </c>
      <c r="P1728" s="11" t="s">
        <v>2855</v>
      </c>
      <c r="Q1728" s="11" t="s">
        <v>2857</v>
      </c>
      <c r="R1728" s="11" t="s">
        <v>2678</v>
      </c>
      <c r="S1728" s="11" t="s">
        <v>2675</v>
      </c>
      <c r="T1728" s="11" t="s">
        <v>2677</v>
      </c>
    </row>
    <row r="1729" spans="1:20">
      <c r="A1729" t="s">
        <v>15781</v>
      </c>
      <c r="C1729" t="s">
        <v>15715</v>
      </c>
      <c r="D1729" t="s">
        <v>15716</v>
      </c>
    </row>
    <row r="1730" spans="1:20" ht="30">
      <c r="A1730" s="11" t="s">
        <v>11982</v>
      </c>
      <c r="B1730" s="8" t="s">
        <v>10092</v>
      </c>
      <c r="C1730" s="11" t="s">
        <v>567</v>
      </c>
      <c r="D1730" s="11" t="s">
        <v>11984</v>
      </c>
      <c r="E1730" s="11" t="s">
        <v>11985</v>
      </c>
      <c r="F1730" s="9"/>
      <c r="G1730" s="11" t="s">
        <v>11900</v>
      </c>
      <c r="H1730" s="11" t="s">
        <v>716</v>
      </c>
      <c r="I1730" s="11" t="s">
        <v>1816</v>
      </c>
      <c r="J1730" s="11" t="s">
        <v>5893</v>
      </c>
      <c r="K1730" s="11" t="s">
        <v>5894</v>
      </c>
      <c r="L1730" s="11" t="s">
        <v>11983</v>
      </c>
      <c r="M1730" s="11" t="s">
        <v>1211</v>
      </c>
      <c r="N1730" s="11" t="s">
        <v>11163</v>
      </c>
      <c r="O1730" s="11" t="s">
        <v>11955</v>
      </c>
      <c r="P1730" s="11" t="s">
        <v>11965</v>
      </c>
      <c r="Q1730" s="11" t="s">
        <v>11954</v>
      </c>
      <c r="R1730" s="11" t="s">
        <v>11896</v>
      </c>
      <c r="S1730" s="11" t="s">
        <v>11910</v>
      </c>
      <c r="T1730" s="11" t="s">
        <v>11895</v>
      </c>
    </row>
    <row r="1731" spans="1:20" ht="30">
      <c r="A1731" s="11" t="s">
        <v>7462</v>
      </c>
      <c r="B1731" s="8" t="s">
        <v>10108</v>
      </c>
      <c r="C1731" s="11" t="s">
        <v>1189</v>
      </c>
      <c r="D1731" s="11" t="s">
        <v>7463</v>
      </c>
      <c r="E1731" s="11" t="s">
        <v>7464</v>
      </c>
      <c r="F1731" s="9"/>
      <c r="G1731" s="11" t="s">
        <v>7313</v>
      </c>
      <c r="H1731" s="11" t="s">
        <v>716</v>
      </c>
      <c r="I1731" s="11" t="s">
        <v>342</v>
      </c>
      <c r="J1731" s="11" t="s">
        <v>5893</v>
      </c>
      <c r="K1731" s="11" t="s">
        <v>5894</v>
      </c>
      <c r="L1731" s="11" t="s">
        <v>452</v>
      </c>
      <c r="M1731" s="11" t="s">
        <v>1211</v>
      </c>
      <c r="N1731" s="11" t="s">
        <v>7454</v>
      </c>
      <c r="O1731" s="11" t="s">
        <v>7460</v>
      </c>
      <c r="P1731" s="11" t="s">
        <v>7457</v>
      </c>
      <c r="Q1731" s="11" t="s">
        <v>7459</v>
      </c>
      <c r="R1731" s="11" t="s">
        <v>7319</v>
      </c>
      <c r="S1731" s="11" t="s">
        <v>7316</v>
      </c>
      <c r="T1731" s="11" t="s">
        <v>7318</v>
      </c>
    </row>
    <row r="1732" spans="1:20" ht="30">
      <c r="A1732" s="11" t="s">
        <v>7103</v>
      </c>
      <c r="B1732" s="8" t="s">
        <v>10113</v>
      </c>
      <c r="C1732" s="11" t="s">
        <v>4691</v>
      </c>
      <c r="D1732" s="11" t="s">
        <v>7104</v>
      </c>
      <c r="E1732" s="11" t="s">
        <v>7105</v>
      </c>
      <c r="F1732" s="9"/>
      <c r="G1732" s="11" t="s">
        <v>7047</v>
      </c>
      <c r="H1732" s="11" t="s">
        <v>716</v>
      </c>
      <c r="I1732" s="11" t="s">
        <v>342</v>
      </c>
      <c r="J1732" s="11" t="s">
        <v>5893</v>
      </c>
      <c r="K1732" s="11" t="s">
        <v>5894</v>
      </c>
      <c r="L1732" s="11" t="s">
        <v>7099</v>
      </c>
      <c r="M1732" s="11" t="s">
        <v>1211</v>
      </c>
      <c r="N1732" s="11" t="s">
        <v>716</v>
      </c>
      <c r="O1732" s="11" t="s">
        <v>7085</v>
      </c>
      <c r="P1732" s="11" t="s">
        <v>7095</v>
      </c>
      <c r="Q1732" s="11" t="s">
        <v>7084</v>
      </c>
      <c r="R1732" s="11" t="s">
        <v>7058</v>
      </c>
      <c r="S1732" s="11" t="s">
        <v>7055</v>
      </c>
      <c r="T1732" s="11" t="s">
        <v>7057</v>
      </c>
    </row>
    <row r="1733" spans="1:20" ht="45">
      <c r="A1733" s="11" t="s">
        <v>5666</v>
      </c>
      <c r="B1733" s="8" t="s">
        <v>10102</v>
      </c>
      <c r="C1733" s="11" t="s">
        <v>944</v>
      </c>
      <c r="D1733" s="11" t="s">
        <v>5667</v>
      </c>
      <c r="E1733" s="11" t="s">
        <v>5668</v>
      </c>
      <c r="F1733" s="9">
        <v>79154895635</v>
      </c>
      <c r="G1733" s="11" t="s">
        <v>5374</v>
      </c>
      <c r="H1733" s="11" t="s">
        <v>716</v>
      </c>
      <c r="I1733" s="11" t="s">
        <v>166</v>
      </c>
      <c r="J1733" s="11" t="s">
        <v>1036</v>
      </c>
      <c r="K1733" s="11" t="s">
        <v>5522</v>
      </c>
      <c r="L1733" s="11" t="s">
        <v>3717</v>
      </c>
      <c r="M1733" s="11" t="s">
        <v>5591</v>
      </c>
      <c r="N1733" s="11" t="s">
        <v>5592</v>
      </c>
      <c r="O1733" s="11" t="s">
        <v>5598</v>
      </c>
      <c r="P1733" s="11" t="s">
        <v>5595</v>
      </c>
      <c r="Q1733" s="11" t="s">
        <v>5597</v>
      </c>
      <c r="R1733" s="11" t="s">
        <v>5602</v>
      </c>
      <c r="S1733" s="11" t="s">
        <v>5599</v>
      </c>
      <c r="T1733" s="11" t="s">
        <v>5601</v>
      </c>
    </row>
    <row r="1734" spans="1:20" ht="60">
      <c r="A1734" s="11" t="s">
        <v>995</v>
      </c>
      <c r="B1734" s="8" t="s">
        <v>10120</v>
      </c>
      <c r="C1734" s="11" t="s">
        <v>838</v>
      </c>
      <c r="D1734" s="11" t="s">
        <v>998</v>
      </c>
      <c r="E1734" s="11" t="s">
        <v>999</v>
      </c>
      <c r="F1734" s="19">
        <v>79123001252</v>
      </c>
      <c r="G1734" s="11" t="s">
        <v>793</v>
      </c>
      <c r="H1734" s="11" t="s">
        <v>716</v>
      </c>
      <c r="I1734" s="11" t="s">
        <v>53</v>
      </c>
      <c r="J1734" s="11" t="s">
        <v>808</v>
      </c>
      <c r="K1734" s="11" t="s">
        <v>809</v>
      </c>
      <c r="L1734" s="11" t="s">
        <v>996</v>
      </c>
      <c r="M1734" s="11" t="s">
        <v>791</v>
      </c>
      <c r="N1734" s="11" t="s">
        <v>792</v>
      </c>
      <c r="O1734" s="11" t="s">
        <v>1003</v>
      </c>
      <c r="P1734" s="11" t="s">
        <v>1000</v>
      </c>
      <c r="Q1734" s="11" t="s">
        <v>1002</v>
      </c>
      <c r="R1734" s="11" t="s">
        <v>1007</v>
      </c>
      <c r="S1734" s="11" t="s">
        <v>1004</v>
      </c>
      <c r="T1734" s="11" t="s">
        <v>1006</v>
      </c>
    </row>
    <row r="1735" spans="1:20" ht="30">
      <c r="A1735" s="11" t="s">
        <v>14238</v>
      </c>
      <c r="B1735" s="8" t="s">
        <v>10125</v>
      </c>
      <c r="C1735" s="11" t="s">
        <v>838</v>
      </c>
      <c r="D1735" s="11" t="s">
        <v>998</v>
      </c>
      <c r="E1735" s="11" t="s">
        <v>15280</v>
      </c>
      <c r="F1735" s="9"/>
      <c r="G1735" s="11" t="s">
        <v>4755</v>
      </c>
      <c r="H1735" s="11" t="s">
        <v>752</v>
      </c>
      <c r="I1735" s="11" t="s">
        <v>1520</v>
      </c>
      <c r="J1735" s="11" t="s">
        <v>7009</v>
      </c>
      <c r="K1735" s="11" t="s">
        <v>15276</v>
      </c>
      <c r="L1735" s="11" t="s">
        <v>15277</v>
      </c>
      <c r="M1735" s="11" t="s">
        <v>1660</v>
      </c>
      <c r="N1735" s="11" t="s">
        <v>1624</v>
      </c>
      <c r="O1735" s="11" t="s">
        <v>5882</v>
      </c>
      <c r="P1735" s="11" t="s">
        <v>5879</v>
      </c>
      <c r="Q1735" s="11" t="s">
        <v>5881</v>
      </c>
      <c r="R1735" s="11" t="s">
        <v>729</v>
      </c>
      <c r="S1735" s="11" t="s">
        <v>991</v>
      </c>
      <c r="T1735" s="11" t="s">
        <v>993</v>
      </c>
    </row>
    <row r="1736" spans="1:20" ht="30">
      <c r="A1736" s="11" t="s">
        <v>7655</v>
      </c>
      <c r="B1736" s="8" t="s">
        <v>10129</v>
      </c>
      <c r="C1736" s="11" t="s">
        <v>190</v>
      </c>
      <c r="D1736" s="11" t="s">
        <v>7656</v>
      </c>
      <c r="E1736" s="11" t="s">
        <v>7657</v>
      </c>
      <c r="F1736" s="9"/>
      <c r="G1736" s="11" t="s">
        <v>7635</v>
      </c>
      <c r="H1736" s="11" t="s">
        <v>716</v>
      </c>
      <c r="I1736" s="11" t="s">
        <v>342</v>
      </c>
      <c r="J1736" s="11" t="s">
        <v>5893</v>
      </c>
      <c r="K1736" s="11" t="s">
        <v>5894</v>
      </c>
      <c r="L1736" s="11" t="s">
        <v>7270</v>
      </c>
      <c r="M1736" s="11" t="s">
        <v>7634</v>
      </c>
      <c r="N1736" s="11" t="s">
        <v>7115</v>
      </c>
      <c r="O1736" s="11" t="s">
        <v>7642</v>
      </c>
      <c r="P1736" s="11" t="s">
        <v>7639</v>
      </c>
      <c r="Q1736" s="11" t="s">
        <v>7641</v>
      </c>
      <c r="R1736" s="11" t="s">
        <v>7646</v>
      </c>
      <c r="S1736" s="11" t="s">
        <v>7643</v>
      </c>
      <c r="T1736" s="11" t="s">
        <v>7645</v>
      </c>
    </row>
    <row r="1737" spans="1:20">
      <c r="A1737" s="11" t="s">
        <v>14014</v>
      </c>
      <c r="B1737" s="8" t="s">
        <v>10134</v>
      </c>
      <c r="C1737" s="11" t="s">
        <v>190</v>
      </c>
      <c r="D1737" s="11" t="s">
        <v>14015</v>
      </c>
      <c r="E1737" s="11" t="s">
        <v>14016</v>
      </c>
      <c r="F1737" s="9"/>
      <c r="G1737" s="11" t="s">
        <v>13819</v>
      </c>
      <c r="H1737" s="11" t="s">
        <v>716</v>
      </c>
      <c r="I1737" s="11" t="s">
        <v>399</v>
      </c>
      <c r="J1737" s="11" t="s">
        <v>5893</v>
      </c>
      <c r="K1737" s="11" t="s">
        <v>5894</v>
      </c>
      <c r="L1737" s="11" t="s">
        <v>2254</v>
      </c>
      <c r="M1737" s="11" t="s">
        <v>1211</v>
      </c>
      <c r="N1737" s="11" t="s">
        <v>11163</v>
      </c>
      <c r="O1737" s="11" t="s">
        <v>13993</v>
      </c>
      <c r="P1737" s="11" t="s">
        <v>14003</v>
      </c>
      <c r="Q1737" s="11" t="s">
        <v>13992</v>
      </c>
      <c r="R1737" s="11" t="s">
        <v>447</v>
      </c>
      <c r="S1737" s="11" t="s">
        <v>5883</v>
      </c>
      <c r="T1737" s="11" t="s">
        <v>447</v>
      </c>
    </row>
    <row r="1738" spans="1:20" ht="30">
      <c r="A1738" s="11" t="s">
        <v>7981</v>
      </c>
      <c r="B1738" s="8" t="s">
        <v>10143</v>
      </c>
      <c r="C1738" s="11" t="s">
        <v>838</v>
      </c>
      <c r="D1738" s="11" t="s">
        <v>7982</v>
      </c>
      <c r="E1738" s="11" t="s">
        <v>7983</v>
      </c>
      <c r="F1738" s="9"/>
      <c r="G1738" s="11" t="s">
        <v>7837</v>
      </c>
      <c r="H1738" s="11" t="s">
        <v>716</v>
      </c>
      <c r="I1738" s="11" t="s">
        <v>342</v>
      </c>
      <c r="J1738" s="11" t="s">
        <v>5893</v>
      </c>
      <c r="K1738" s="11" t="s">
        <v>5894</v>
      </c>
      <c r="L1738" s="11" t="s">
        <v>2898</v>
      </c>
      <c r="M1738" s="11" t="s">
        <v>1211</v>
      </c>
      <c r="N1738" s="11" t="s">
        <v>7115</v>
      </c>
      <c r="O1738" s="11" t="s">
        <v>7960</v>
      </c>
      <c r="P1738" s="11" t="s">
        <v>7969</v>
      </c>
      <c r="Q1738" s="11" t="s">
        <v>7959</v>
      </c>
      <c r="R1738" s="11" t="s">
        <v>7848</v>
      </c>
      <c r="S1738" s="11" t="s">
        <v>7845</v>
      </c>
      <c r="T1738" s="11" t="s">
        <v>7847</v>
      </c>
    </row>
    <row r="1739" spans="1:20" ht="60">
      <c r="A1739" s="11" t="s">
        <v>5282</v>
      </c>
      <c r="B1739" s="8" t="s">
        <v>10141</v>
      </c>
      <c r="C1739" s="11" t="s">
        <v>168</v>
      </c>
      <c r="D1739" s="11" t="s">
        <v>5288</v>
      </c>
      <c r="E1739" s="11" t="s">
        <v>5289</v>
      </c>
      <c r="F1739" s="9"/>
      <c r="G1739" s="11" t="s">
        <v>751</v>
      </c>
      <c r="H1739" s="11" t="s">
        <v>752</v>
      </c>
      <c r="I1739" s="11" t="s">
        <v>53</v>
      </c>
      <c r="J1739" s="11" t="s">
        <v>484</v>
      </c>
      <c r="K1739" s="11" t="s">
        <v>5280</v>
      </c>
      <c r="L1739" s="11" t="s">
        <v>5283</v>
      </c>
      <c r="M1739" s="11" t="s">
        <v>5286</v>
      </c>
      <c r="N1739" s="11" t="s">
        <v>5287</v>
      </c>
      <c r="O1739" s="11" t="s">
        <v>5293</v>
      </c>
      <c r="P1739" s="11" t="s">
        <v>5290</v>
      </c>
      <c r="Q1739" s="11" t="s">
        <v>5292</v>
      </c>
      <c r="R1739" s="11" t="s">
        <v>729</v>
      </c>
      <c r="S1739" s="11" t="s">
        <v>991</v>
      </c>
      <c r="T1739" s="11" t="s">
        <v>993</v>
      </c>
    </row>
    <row r="1740" spans="1:20">
      <c r="A1740" s="11" t="s">
        <v>14000</v>
      </c>
      <c r="B1740" s="8" t="s">
        <v>10151</v>
      </c>
      <c r="C1740" s="11" t="s">
        <v>1543</v>
      </c>
      <c r="D1740" s="11" t="s">
        <v>14001</v>
      </c>
      <c r="E1740" s="11" t="s">
        <v>14002</v>
      </c>
      <c r="F1740" s="9"/>
      <c r="G1740" s="11" t="s">
        <v>13819</v>
      </c>
      <c r="H1740" s="11" t="s">
        <v>716</v>
      </c>
      <c r="I1740" s="11" t="s">
        <v>399</v>
      </c>
      <c r="J1740" s="11" t="s">
        <v>5893</v>
      </c>
      <c r="K1740" s="11" t="s">
        <v>5894</v>
      </c>
      <c r="L1740" s="11" t="s">
        <v>2254</v>
      </c>
      <c r="M1740" s="11" t="s">
        <v>1211</v>
      </c>
      <c r="N1740" s="11" t="s">
        <v>11163</v>
      </c>
      <c r="O1740" s="11" t="s">
        <v>13993</v>
      </c>
      <c r="P1740" s="11" t="s">
        <v>14003</v>
      </c>
      <c r="Q1740" s="11" t="s">
        <v>13992</v>
      </c>
      <c r="R1740" s="11" t="s">
        <v>447</v>
      </c>
      <c r="S1740" s="11" t="s">
        <v>5883</v>
      </c>
      <c r="T1740" s="11" t="s">
        <v>447</v>
      </c>
    </row>
    <row r="1741" spans="1:20" ht="30">
      <c r="A1741" s="11" t="s">
        <v>4393</v>
      </c>
      <c r="B1741" s="8" t="s">
        <v>10156</v>
      </c>
      <c r="C1741" s="11" t="s">
        <v>190</v>
      </c>
      <c r="D1741" s="11" t="s">
        <v>2488</v>
      </c>
      <c r="E1741" s="11" t="s">
        <v>4418</v>
      </c>
      <c r="F1741" s="9"/>
      <c r="G1741" s="11" t="s">
        <v>3906</v>
      </c>
      <c r="H1741" s="11" t="s">
        <v>716</v>
      </c>
      <c r="I1741" s="11" t="s">
        <v>53</v>
      </c>
      <c r="J1741" s="11" t="s">
        <v>4415</v>
      </c>
      <c r="K1741" s="11" t="s">
        <v>4416</v>
      </c>
      <c r="L1741" s="11" t="s">
        <v>4417</v>
      </c>
      <c r="M1741" s="11" t="s">
        <v>4386</v>
      </c>
      <c r="N1741" s="11" t="s">
        <v>4387</v>
      </c>
      <c r="O1741" s="11" t="s">
        <v>4367</v>
      </c>
      <c r="P1741" s="11" t="s">
        <v>4394</v>
      </c>
      <c r="Q1741" s="11" t="s">
        <v>4366</v>
      </c>
      <c r="R1741" s="11" t="s">
        <v>4380</v>
      </c>
      <c r="S1741" s="11" t="s">
        <v>4377</v>
      </c>
      <c r="T1741" s="11" t="s">
        <v>4379</v>
      </c>
    </row>
    <row r="1742" spans="1:20" ht="30">
      <c r="A1742" s="11" t="s">
        <v>2486</v>
      </c>
      <c r="B1742" s="8" t="s">
        <v>10161</v>
      </c>
      <c r="C1742" s="11" t="s">
        <v>2032</v>
      </c>
      <c r="D1742" s="11" t="s">
        <v>2488</v>
      </c>
      <c r="E1742" s="11" t="s">
        <v>2489</v>
      </c>
      <c r="F1742" s="9"/>
      <c r="G1742" s="11" t="s">
        <v>2186</v>
      </c>
      <c r="H1742" s="11" t="s">
        <v>716</v>
      </c>
      <c r="I1742" s="11" t="s">
        <v>53</v>
      </c>
      <c r="J1742" s="11" t="s">
        <v>2194</v>
      </c>
      <c r="K1742" s="11" t="s">
        <v>2195</v>
      </c>
      <c r="L1742" s="11" t="s">
        <v>2487</v>
      </c>
      <c r="M1742" s="11" t="s">
        <v>2184</v>
      </c>
      <c r="N1742" s="11" t="s">
        <v>2185</v>
      </c>
      <c r="O1742" s="11" t="s">
        <v>2459</v>
      </c>
      <c r="P1742" s="11" t="s">
        <v>2456</v>
      </c>
      <c r="Q1742" s="11" t="s">
        <v>2458</v>
      </c>
      <c r="R1742" s="11" t="s">
        <v>2385</v>
      </c>
      <c r="S1742" s="11" t="s">
        <v>2382</v>
      </c>
      <c r="T1742" s="11" t="s">
        <v>2384</v>
      </c>
    </row>
    <row r="1743" spans="1:20" ht="30">
      <c r="A1743" s="11" t="s">
        <v>9278</v>
      </c>
      <c r="B1743" s="8" t="s">
        <v>10165</v>
      </c>
      <c r="C1743" s="11" t="s">
        <v>9313</v>
      </c>
      <c r="D1743" s="11" t="s">
        <v>9314</v>
      </c>
      <c r="E1743" s="11" t="s">
        <v>9315</v>
      </c>
      <c r="F1743" s="9"/>
      <c r="G1743" s="11" t="s">
        <v>9165</v>
      </c>
      <c r="H1743" s="11" t="s">
        <v>716</v>
      </c>
      <c r="I1743" s="11" t="s">
        <v>287</v>
      </c>
      <c r="J1743" s="11" t="s">
        <v>5908</v>
      </c>
      <c r="K1743" s="11" t="s">
        <v>5909</v>
      </c>
      <c r="L1743" s="11" t="s">
        <v>4368</v>
      </c>
      <c r="M1743" s="11" t="s">
        <v>1211</v>
      </c>
      <c r="N1743" s="11" t="s">
        <v>716</v>
      </c>
      <c r="O1743" s="11" t="s">
        <v>9016</v>
      </c>
      <c r="P1743" s="11" t="s">
        <v>9176</v>
      </c>
      <c r="Q1743" s="11" t="s">
        <v>9157</v>
      </c>
      <c r="R1743" s="11" t="s">
        <v>8483</v>
      </c>
      <c r="S1743" s="11" t="s">
        <v>8480</v>
      </c>
      <c r="T1743" s="11" t="s">
        <v>8482</v>
      </c>
    </row>
    <row r="1744" spans="1:20" ht="30">
      <c r="A1744" s="11" t="s">
        <v>10025</v>
      </c>
      <c r="B1744" s="8" t="s">
        <v>10168</v>
      </c>
      <c r="C1744" s="11" t="s">
        <v>4225</v>
      </c>
      <c r="D1744" s="11" t="s">
        <v>10026</v>
      </c>
      <c r="E1744" s="11" t="s">
        <v>10027</v>
      </c>
      <c r="F1744" s="9"/>
      <c r="G1744" s="11" t="s">
        <v>9959</v>
      </c>
      <c r="H1744" s="11" t="s">
        <v>716</v>
      </c>
      <c r="I1744" s="11" t="s">
        <v>316</v>
      </c>
      <c r="J1744" s="11" t="s">
        <v>5893</v>
      </c>
      <c r="K1744" s="11" t="s">
        <v>5894</v>
      </c>
      <c r="L1744" s="11" t="s">
        <v>8917</v>
      </c>
      <c r="M1744" s="11" t="s">
        <v>1211</v>
      </c>
      <c r="N1744" s="11" t="s">
        <v>716</v>
      </c>
      <c r="O1744" s="11" t="s">
        <v>10002</v>
      </c>
      <c r="P1744" s="11" t="s">
        <v>9999</v>
      </c>
      <c r="Q1744" s="11" t="s">
        <v>10001</v>
      </c>
      <c r="R1744" s="11" t="s">
        <v>9945</v>
      </c>
      <c r="S1744" s="11" t="s">
        <v>9942</v>
      </c>
      <c r="T1744" s="11" t="s">
        <v>9944</v>
      </c>
    </row>
    <row r="1745" spans="1:20" ht="30">
      <c r="A1745" s="11" t="s">
        <v>9719</v>
      </c>
      <c r="B1745" s="8" t="s">
        <v>10172</v>
      </c>
      <c r="C1745" s="11" t="s">
        <v>9680</v>
      </c>
      <c r="D1745" s="11" t="s">
        <v>9720</v>
      </c>
      <c r="E1745" s="11" t="s">
        <v>9721</v>
      </c>
      <c r="F1745" s="9"/>
      <c r="G1745" s="11" t="s">
        <v>9652</v>
      </c>
      <c r="H1745" s="11" t="s">
        <v>716</v>
      </c>
      <c r="I1745" s="11" t="s">
        <v>287</v>
      </c>
      <c r="J1745" s="11" t="s">
        <v>5893</v>
      </c>
      <c r="K1745" s="11" t="s">
        <v>5894</v>
      </c>
      <c r="L1745" s="11" t="s">
        <v>845</v>
      </c>
      <c r="M1745" s="11" t="s">
        <v>1211</v>
      </c>
      <c r="N1745" s="11" t="s">
        <v>9698</v>
      </c>
      <c r="O1745" s="11" t="s">
        <v>9704</v>
      </c>
      <c r="P1745" s="11" t="s">
        <v>9701</v>
      </c>
      <c r="Q1745" s="11" t="s">
        <v>9703</v>
      </c>
      <c r="R1745" s="11" t="s">
        <v>9580</v>
      </c>
      <c r="S1745" s="11" t="s">
        <v>9577</v>
      </c>
      <c r="T1745" s="11" t="s">
        <v>9579</v>
      </c>
    </row>
    <row r="1746" spans="1:20">
      <c r="A1746" s="11" t="s">
        <v>10421</v>
      </c>
      <c r="B1746" s="8" t="s">
        <v>10184</v>
      </c>
      <c r="C1746" s="11" t="s">
        <v>10422</v>
      </c>
      <c r="D1746" s="11" t="s">
        <v>10423</v>
      </c>
      <c r="E1746" s="11" t="s">
        <v>10424</v>
      </c>
      <c r="F1746" s="9"/>
      <c r="G1746" s="11" t="s">
        <v>10252</v>
      </c>
      <c r="H1746" s="11" t="s">
        <v>716</v>
      </c>
      <c r="I1746" s="11" t="s">
        <v>316</v>
      </c>
      <c r="J1746" s="11" t="s">
        <v>5893</v>
      </c>
      <c r="K1746" s="11" t="s">
        <v>5894</v>
      </c>
      <c r="L1746" s="11" t="s">
        <v>5283</v>
      </c>
      <c r="M1746" s="11" t="s">
        <v>1211</v>
      </c>
      <c r="N1746" s="11" t="s">
        <v>9354</v>
      </c>
      <c r="O1746" s="11" t="s">
        <v>10381</v>
      </c>
      <c r="P1746" s="11" t="s">
        <v>10378</v>
      </c>
      <c r="Q1746" s="11" t="s">
        <v>10380</v>
      </c>
      <c r="R1746" s="11" t="s">
        <v>10263</v>
      </c>
      <c r="S1746" s="11" t="s">
        <v>10260</v>
      </c>
      <c r="T1746" s="11" t="s">
        <v>10262</v>
      </c>
    </row>
    <row r="1747" spans="1:20" ht="30">
      <c r="A1747" s="11" t="s">
        <v>4036</v>
      </c>
      <c r="B1747" s="8" t="s">
        <v>10188</v>
      </c>
      <c r="C1747" s="11" t="s">
        <v>304</v>
      </c>
      <c r="D1747" s="11" t="s">
        <v>4038</v>
      </c>
      <c r="E1747" s="11" t="s">
        <v>4039</v>
      </c>
      <c r="F1747" s="9"/>
      <c r="G1747" s="11" t="s">
        <v>4006</v>
      </c>
      <c r="H1747" s="11" t="s">
        <v>4008</v>
      </c>
      <c r="I1747" s="11" t="s">
        <v>53</v>
      </c>
      <c r="J1747" s="11" t="s">
        <v>3929</v>
      </c>
      <c r="K1747" s="11" t="s">
        <v>3930</v>
      </c>
      <c r="L1747" s="11" t="s">
        <v>4037</v>
      </c>
      <c r="M1747" s="11" t="s">
        <v>3917</v>
      </c>
      <c r="N1747" s="11" t="s">
        <v>3918</v>
      </c>
      <c r="O1747" s="11" t="s">
        <v>3928</v>
      </c>
      <c r="P1747" s="11" t="s">
        <v>3925</v>
      </c>
      <c r="Q1747" s="11" t="s">
        <v>3927</v>
      </c>
      <c r="R1747" s="11" t="s">
        <v>1922</v>
      </c>
      <c r="S1747" s="11" t="s">
        <v>1919</v>
      </c>
      <c r="T1747" s="11" t="s">
        <v>1921</v>
      </c>
    </row>
    <row r="1748" spans="1:20" ht="60">
      <c r="A1748" s="11" t="s">
        <v>5448</v>
      </c>
      <c r="B1748" s="8" t="s">
        <v>10192</v>
      </c>
      <c r="C1748" s="11" t="s">
        <v>190</v>
      </c>
      <c r="D1748" s="11" t="s">
        <v>5450</v>
      </c>
      <c r="E1748" s="11" t="s">
        <v>5451</v>
      </c>
      <c r="F1748" s="9"/>
      <c r="G1748" s="11" t="s">
        <v>5315</v>
      </c>
      <c r="H1748" s="11" t="s">
        <v>716</v>
      </c>
      <c r="I1748" s="11" t="s">
        <v>53</v>
      </c>
      <c r="J1748" s="11" t="s">
        <v>797</v>
      </c>
      <c r="K1748" s="11" t="s">
        <v>5401</v>
      </c>
      <c r="L1748" s="11" t="s">
        <v>5449</v>
      </c>
      <c r="M1748" s="11" t="s">
        <v>5286</v>
      </c>
      <c r="N1748" s="11" t="s">
        <v>5383</v>
      </c>
      <c r="O1748" s="11" t="s">
        <v>5430</v>
      </c>
      <c r="P1748" s="11" t="s">
        <v>5441</v>
      </c>
      <c r="Q1748" s="11" t="s">
        <v>5429</v>
      </c>
      <c r="R1748" s="11" t="s">
        <v>5293</v>
      </c>
      <c r="S1748" s="11" t="s">
        <v>5290</v>
      </c>
      <c r="T1748" s="11" t="s">
        <v>5292</v>
      </c>
    </row>
    <row r="1749" spans="1:20" ht="60">
      <c r="A1749" s="11" t="s">
        <v>15009</v>
      </c>
      <c r="B1749" s="8" t="s">
        <v>10196</v>
      </c>
      <c r="C1749" s="11" t="s">
        <v>615</v>
      </c>
      <c r="D1749" s="11" t="s">
        <v>4339</v>
      </c>
      <c r="E1749" s="11" t="s">
        <v>15012</v>
      </c>
      <c r="F1749" s="9"/>
      <c r="G1749" s="11" t="s">
        <v>15011</v>
      </c>
      <c r="H1749" s="11" t="s">
        <v>716</v>
      </c>
      <c r="I1749" s="11" t="s">
        <v>1520</v>
      </c>
      <c r="J1749" s="11" t="s">
        <v>5484</v>
      </c>
      <c r="K1749" s="11" t="s">
        <v>6891</v>
      </c>
      <c r="L1749" s="11" t="s">
        <v>15010</v>
      </c>
      <c r="M1749" s="11" t="s">
        <v>712</v>
      </c>
      <c r="N1749" s="11" t="s">
        <v>6976</v>
      </c>
      <c r="O1749" s="11" t="s">
        <v>14986</v>
      </c>
      <c r="P1749" s="11" t="s">
        <v>14997</v>
      </c>
      <c r="Q1749" s="11" t="s">
        <v>14985</v>
      </c>
      <c r="R1749" s="11" t="s">
        <v>14238</v>
      </c>
      <c r="S1749" s="11" t="s">
        <v>14235</v>
      </c>
      <c r="T1749" s="11" t="s">
        <v>14237</v>
      </c>
    </row>
    <row r="1750" spans="1:20" ht="30">
      <c r="A1750" s="11" t="s">
        <v>15530</v>
      </c>
      <c r="B1750" s="8" t="s">
        <v>10182</v>
      </c>
      <c r="C1750" s="11" t="s">
        <v>615</v>
      </c>
      <c r="D1750" s="11" t="s">
        <v>4339</v>
      </c>
      <c r="E1750" s="11" t="s">
        <v>15554</v>
      </c>
      <c r="F1750" s="9"/>
      <c r="G1750" s="11" t="s">
        <v>15439</v>
      </c>
      <c r="H1750" s="11" t="s">
        <v>54</v>
      </c>
      <c r="I1750" s="11" t="s">
        <v>53</v>
      </c>
      <c r="J1750" s="11" t="s">
        <v>15551</v>
      </c>
      <c r="K1750" s="11" t="s">
        <v>15552</v>
      </c>
      <c r="L1750" s="11" t="s">
        <v>15553</v>
      </c>
      <c r="M1750" s="11" t="s">
        <v>15437</v>
      </c>
      <c r="N1750" s="11" t="s">
        <v>15438</v>
      </c>
      <c r="O1750" s="11" t="s">
        <v>447</v>
      </c>
      <c r="P1750" s="11" t="s">
        <v>15442</v>
      </c>
      <c r="Q1750" s="11" t="s">
        <v>447</v>
      </c>
      <c r="R1750" s="11" t="s">
        <v>15447</v>
      </c>
      <c r="S1750" s="11" t="s">
        <v>15444</v>
      </c>
      <c r="T1750" s="11" t="s">
        <v>15446</v>
      </c>
    </row>
    <row r="1751" spans="1:20" ht="30">
      <c r="A1751" s="11" t="s">
        <v>14522</v>
      </c>
      <c r="B1751" s="8" t="s">
        <v>10202</v>
      </c>
      <c r="C1751" s="11" t="s">
        <v>567</v>
      </c>
      <c r="D1751" s="11" t="s">
        <v>4339</v>
      </c>
      <c r="E1751" s="11" t="s">
        <v>14523</v>
      </c>
      <c r="F1751" s="9"/>
      <c r="G1751" s="11" t="s">
        <v>14448</v>
      </c>
      <c r="H1751" s="11" t="s">
        <v>716</v>
      </c>
      <c r="I1751" s="11" t="s">
        <v>1520</v>
      </c>
      <c r="J1751" s="11" t="s">
        <v>5893</v>
      </c>
      <c r="K1751" s="11" t="s">
        <v>5894</v>
      </c>
      <c r="L1751" s="11" t="s">
        <v>13128</v>
      </c>
      <c r="M1751" s="11" t="s">
        <v>1211</v>
      </c>
      <c r="N1751" s="11" t="s">
        <v>7115</v>
      </c>
      <c r="O1751" s="11" t="s">
        <v>14492</v>
      </c>
      <c r="P1751" s="11" t="s">
        <v>14502</v>
      </c>
      <c r="Q1751" s="11" t="s">
        <v>14491</v>
      </c>
      <c r="R1751" s="11" t="s">
        <v>14454</v>
      </c>
      <c r="S1751" s="11" t="s">
        <v>14451</v>
      </c>
      <c r="T1751" s="11" t="s">
        <v>14453</v>
      </c>
    </row>
    <row r="1752" spans="1:20" ht="30">
      <c r="A1752" s="11" t="s">
        <v>8418</v>
      </c>
      <c r="B1752" s="8" t="s">
        <v>10206</v>
      </c>
      <c r="C1752" s="11" t="s">
        <v>567</v>
      </c>
      <c r="D1752" s="11" t="s">
        <v>4339</v>
      </c>
      <c r="E1752" s="11" t="s">
        <v>8419</v>
      </c>
      <c r="F1752" s="9"/>
      <c r="G1752" s="11" t="s">
        <v>8260</v>
      </c>
      <c r="H1752" s="11" t="s">
        <v>716</v>
      </c>
      <c r="I1752" s="11" t="s">
        <v>376</v>
      </c>
      <c r="J1752" s="11" t="s">
        <v>5893</v>
      </c>
      <c r="K1752" s="11" t="s">
        <v>5894</v>
      </c>
      <c r="L1752" s="11" t="s">
        <v>198</v>
      </c>
      <c r="M1752" s="11" t="s">
        <v>1211</v>
      </c>
      <c r="N1752" s="11" t="s">
        <v>716</v>
      </c>
      <c r="O1752" s="11" t="s">
        <v>8412</v>
      </c>
      <c r="P1752" s="11" t="s">
        <v>8409</v>
      </c>
      <c r="Q1752" s="11" t="s">
        <v>8411</v>
      </c>
      <c r="R1752" s="11" t="s">
        <v>8257</v>
      </c>
      <c r="S1752" s="11" t="s">
        <v>8269</v>
      </c>
      <c r="T1752" s="11" t="s">
        <v>8256</v>
      </c>
    </row>
    <row r="1753" spans="1:20" ht="45">
      <c r="A1753" s="11" t="s">
        <v>5734</v>
      </c>
      <c r="B1753" s="8" t="s">
        <v>10210</v>
      </c>
      <c r="C1753" s="11" t="s">
        <v>208</v>
      </c>
      <c r="D1753" s="11" t="s">
        <v>4339</v>
      </c>
      <c r="E1753" s="11" t="s">
        <v>5738</v>
      </c>
      <c r="F1753" s="9">
        <v>79872045405</v>
      </c>
      <c r="G1753" s="11" t="s">
        <v>5736</v>
      </c>
      <c r="H1753" s="11" t="s">
        <v>716</v>
      </c>
      <c r="I1753" s="11" t="s">
        <v>287</v>
      </c>
      <c r="J1753" s="11" t="s">
        <v>1036</v>
      </c>
      <c r="K1753" s="11" t="s">
        <v>5522</v>
      </c>
      <c r="L1753" s="11" t="s">
        <v>5735</v>
      </c>
      <c r="M1753" s="11" t="s">
        <v>5302</v>
      </c>
      <c r="N1753" s="11" t="s">
        <v>716</v>
      </c>
      <c r="O1753" s="11" t="s">
        <v>5732</v>
      </c>
      <c r="P1753" s="11" t="s">
        <v>5729</v>
      </c>
      <c r="Q1753" s="11" t="s">
        <v>5731</v>
      </c>
      <c r="R1753" s="11" t="s">
        <v>5512</v>
      </c>
      <c r="S1753" s="11" t="s">
        <v>5509</v>
      </c>
      <c r="T1753" s="11" t="s">
        <v>5511</v>
      </c>
    </row>
    <row r="1754" spans="1:20" ht="30">
      <c r="A1754" s="11" t="s">
        <v>8504</v>
      </c>
      <c r="B1754" s="8" t="s">
        <v>10220</v>
      </c>
      <c r="C1754" s="11" t="s">
        <v>860</v>
      </c>
      <c r="D1754" s="11" t="s">
        <v>4339</v>
      </c>
      <c r="E1754" s="11" t="s">
        <v>8506</v>
      </c>
      <c r="F1754" s="9"/>
      <c r="G1754" s="11" t="s">
        <v>8476</v>
      </c>
      <c r="H1754" s="11" t="s">
        <v>716</v>
      </c>
      <c r="I1754" s="11" t="s">
        <v>287</v>
      </c>
      <c r="J1754" s="11" t="s">
        <v>5893</v>
      </c>
      <c r="K1754" s="11" t="s">
        <v>5894</v>
      </c>
      <c r="L1754" s="11" t="s">
        <v>8505</v>
      </c>
      <c r="M1754" s="11" t="s">
        <v>1211</v>
      </c>
      <c r="N1754" s="11" t="s">
        <v>8487</v>
      </c>
      <c r="O1754" s="11" t="s">
        <v>8485</v>
      </c>
      <c r="P1754" s="11" t="s">
        <v>8496</v>
      </c>
      <c r="Q1754" s="11" t="s">
        <v>8484</v>
      </c>
      <c r="R1754" s="11" t="s">
        <v>8473</v>
      </c>
      <c r="S1754" s="11" t="s">
        <v>8490</v>
      </c>
      <c r="T1754" s="11" t="s">
        <v>8472</v>
      </c>
    </row>
    <row r="1755" spans="1:20" ht="30">
      <c r="A1755" s="11" t="s">
        <v>4337</v>
      </c>
      <c r="B1755" s="8" t="s">
        <v>10223</v>
      </c>
      <c r="C1755" s="11" t="s">
        <v>1278</v>
      </c>
      <c r="D1755" s="11" t="s">
        <v>4339</v>
      </c>
      <c r="E1755" s="11" t="s">
        <v>4340</v>
      </c>
      <c r="F1755" s="9"/>
      <c r="G1755" s="11" t="s">
        <v>3906</v>
      </c>
      <c r="H1755" s="11" t="s">
        <v>716</v>
      </c>
      <c r="I1755" s="11" t="s">
        <v>53</v>
      </c>
      <c r="J1755" s="11" t="s">
        <v>4335</v>
      </c>
      <c r="K1755" s="11" t="s">
        <v>4318</v>
      </c>
      <c r="L1755" s="11" t="s">
        <v>4338</v>
      </c>
      <c r="M1755" s="11" t="s">
        <v>4322</v>
      </c>
      <c r="N1755" s="11" t="s">
        <v>4244</v>
      </c>
      <c r="O1755" s="11" t="s">
        <v>4328</v>
      </c>
      <c r="P1755" s="11" t="s">
        <v>4325</v>
      </c>
      <c r="Q1755" s="11" t="s">
        <v>4327</v>
      </c>
      <c r="R1755" s="11" t="s">
        <v>1922</v>
      </c>
      <c r="S1755" s="11" t="s">
        <v>1919</v>
      </c>
      <c r="T1755" s="11" t="s">
        <v>1921</v>
      </c>
    </row>
    <row r="1756" spans="1:20" ht="30">
      <c r="A1756" s="11" t="s">
        <v>2882</v>
      </c>
      <c r="B1756" s="8" t="s">
        <v>10227</v>
      </c>
      <c r="C1756" s="11" t="s">
        <v>2884</v>
      </c>
      <c r="D1756" s="11" t="s">
        <v>2885</v>
      </c>
      <c r="E1756" s="11" t="s">
        <v>2886</v>
      </c>
      <c r="F1756" s="9"/>
      <c r="G1756" s="11" t="s">
        <v>2186</v>
      </c>
      <c r="H1756" s="11" t="s">
        <v>716</v>
      </c>
      <c r="I1756" s="11" t="s">
        <v>53</v>
      </c>
      <c r="J1756" s="11" t="s">
        <v>2194</v>
      </c>
      <c r="K1756" s="11" t="s">
        <v>2195</v>
      </c>
      <c r="L1756" s="11" t="s">
        <v>2883</v>
      </c>
      <c r="M1756" s="11" t="s">
        <v>2184</v>
      </c>
      <c r="N1756" s="11" t="s">
        <v>2185</v>
      </c>
      <c r="O1756" s="11" t="s">
        <v>2858</v>
      </c>
      <c r="P1756" s="11" t="s">
        <v>2855</v>
      </c>
      <c r="Q1756" s="11" t="s">
        <v>2857</v>
      </c>
      <c r="R1756" s="11" t="s">
        <v>2678</v>
      </c>
      <c r="S1756" s="11" t="s">
        <v>2675</v>
      </c>
      <c r="T1756" s="11" t="s">
        <v>2677</v>
      </c>
    </row>
    <row r="1757" spans="1:20" ht="30">
      <c r="A1757" s="11" t="s">
        <v>8421</v>
      </c>
      <c r="B1757" s="8" t="s">
        <v>10231</v>
      </c>
      <c r="C1757" s="11" t="s">
        <v>860</v>
      </c>
      <c r="D1757" s="11" t="s">
        <v>8423</v>
      </c>
      <c r="E1757" s="11" t="s">
        <v>8424</v>
      </c>
      <c r="F1757" s="9"/>
      <c r="G1757" s="11" t="s">
        <v>8260</v>
      </c>
      <c r="H1757" s="11" t="s">
        <v>716</v>
      </c>
      <c r="I1757" s="11" t="s">
        <v>376</v>
      </c>
      <c r="J1757" s="11" t="s">
        <v>5893</v>
      </c>
      <c r="K1757" s="11" t="s">
        <v>5894</v>
      </c>
      <c r="L1757" s="11" t="s">
        <v>8422</v>
      </c>
      <c r="M1757" s="11" t="s">
        <v>1211</v>
      </c>
      <c r="N1757" s="11" t="s">
        <v>716</v>
      </c>
      <c r="O1757" s="11" t="s">
        <v>8412</v>
      </c>
      <c r="P1757" s="11" t="s">
        <v>8409</v>
      </c>
      <c r="Q1757" s="11" t="s">
        <v>8411</v>
      </c>
      <c r="R1757" s="11" t="s">
        <v>8257</v>
      </c>
      <c r="S1757" s="11" t="s">
        <v>8269</v>
      </c>
      <c r="T1757" s="11" t="s">
        <v>8256</v>
      </c>
    </row>
    <row r="1758" spans="1:20" ht="30">
      <c r="A1758" s="11" t="s">
        <v>7472</v>
      </c>
      <c r="B1758" s="8" t="s">
        <v>10218</v>
      </c>
      <c r="C1758" s="11" t="s">
        <v>1553</v>
      </c>
      <c r="D1758" s="11" t="s">
        <v>758</v>
      </c>
      <c r="E1758" s="11" t="s">
        <v>7474</v>
      </c>
      <c r="F1758" s="9"/>
      <c r="G1758" s="11" t="s">
        <v>7313</v>
      </c>
      <c r="H1758" s="11" t="s">
        <v>716</v>
      </c>
      <c r="I1758" s="11" t="s">
        <v>342</v>
      </c>
      <c r="J1758" s="11" t="s">
        <v>5893</v>
      </c>
      <c r="K1758" s="11" t="s">
        <v>5894</v>
      </c>
      <c r="L1758" s="11" t="s">
        <v>7473</v>
      </c>
      <c r="M1758" s="11" t="s">
        <v>1211</v>
      </c>
      <c r="N1758" s="11" t="s">
        <v>7454</v>
      </c>
      <c r="O1758" s="11" t="s">
        <v>7460</v>
      </c>
      <c r="P1758" s="11" t="s">
        <v>7457</v>
      </c>
      <c r="Q1758" s="11" t="s">
        <v>7459</v>
      </c>
      <c r="R1758" s="11" t="s">
        <v>7319</v>
      </c>
      <c r="S1758" s="11" t="s">
        <v>7316</v>
      </c>
      <c r="T1758" s="11" t="s">
        <v>7318</v>
      </c>
    </row>
    <row r="1759" spans="1:20" ht="60">
      <c r="A1759" s="11" t="s">
        <v>756</v>
      </c>
      <c r="B1759" s="8" t="s">
        <v>10237</v>
      </c>
      <c r="C1759" s="11" t="s">
        <v>615</v>
      </c>
      <c r="D1759" s="11" t="s">
        <v>758</v>
      </c>
      <c r="E1759" s="11" t="s">
        <v>759</v>
      </c>
      <c r="F1759" s="9"/>
      <c r="G1759" s="11" t="s">
        <v>714</v>
      </c>
      <c r="H1759" s="11" t="s">
        <v>716</v>
      </c>
      <c r="I1759" s="11" t="s">
        <v>53</v>
      </c>
      <c r="J1759" s="11" t="s">
        <v>705</v>
      </c>
      <c r="K1759" s="11" t="s">
        <v>706</v>
      </c>
      <c r="L1759" s="11" t="s">
        <v>757</v>
      </c>
      <c r="M1759" s="11" t="s">
        <v>712</v>
      </c>
      <c r="N1759" s="11" t="s">
        <v>713</v>
      </c>
      <c r="O1759" s="11" t="s">
        <v>724</v>
      </c>
      <c r="P1759" s="11" t="s">
        <v>721</v>
      </c>
      <c r="Q1759" s="11" t="s">
        <v>723</v>
      </c>
      <c r="R1759" s="11" t="s">
        <v>728</v>
      </c>
      <c r="S1759" s="11" t="s">
        <v>725</v>
      </c>
      <c r="T1759" s="11" t="s">
        <v>727</v>
      </c>
    </row>
    <row r="1760" spans="1:20" ht="45">
      <c r="A1760" s="11" t="s">
        <v>1354</v>
      </c>
      <c r="B1760" s="8" t="s">
        <v>10241</v>
      </c>
      <c r="C1760" s="11" t="s">
        <v>537</v>
      </c>
      <c r="D1760" s="11" t="s">
        <v>758</v>
      </c>
      <c r="E1760" s="11" t="s">
        <v>1361</v>
      </c>
      <c r="F1760" s="9"/>
      <c r="G1760" s="11" t="s">
        <v>1359</v>
      </c>
      <c r="H1760" s="11" t="s">
        <v>716</v>
      </c>
      <c r="I1760" s="11" t="s">
        <v>342</v>
      </c>
      <c r="J1760" s="11" t="s">
        <v>1036</v>
      </c>
      <c r="K1760" s="11" t="s">
        <v>1187</v>
      </c>
      <c r="L1760" s="11" t="s">
        <v>1355</v>
      </c>
      <c r="M1760" s="11" t="s">
        <v>1249</v>
      </c>
      <c r="N1760" s="11" t="s">
        <v>1341</v>
      </c>
      <c r="O1760" s="11" t="s">
        <v>447</v>
      </c>
      <c r="P1760" s="11" t="s">
        <v>1036</v>
      </c>
      <c r="Q1760" s="11" t="s">
        <v>447</v>
      </c>
      <c r="R1760" s="11" t="s">
        <v>1366</v>
      </c>
      <c r="S1760" s="11" t="s">
        <v>1363</v>
      </c>
      <c r="T1760" s="11" t="s">
        <v>1365</v>
      </c>
    </row>
    <row r="1761" spans="1:20" ht="45">
      <c r="A1761" s="11" t="s">
        <v>1311</v>
      </c>
      <c r="B1761" s="8" t="s">
        <v>10106</v>
      </c>
      <c r="C1761" s="11" t="s">
        <v>567</v>
      </c>
      <c r="D1761" s="11" t="s">
        <v>1314</v>
      </c>
      <c r="E1761" s="11" t="s">
        <v>1315</v>
      </c>
      <c r="F1761" s="9"/>
      <c r="G1761" s="11" t="s">
        <v>1251</v>
      </c>
      <c r="H1761" s="11" t="s">
        <v>716</v>
      </c>
      <c r="I1761" s="11" t="s">
        <v>166</v>
      </c>
      <c r="J1761" s="11" t="s">
        <v>1036</v>
      </c>
      <c r="K1761" s="11" t="s">
        <v>1187</v>
      </c>
      <c r="L1761" s="11" t="s">
        <v>1312</v>
      </c>
      <c r="M1761" s="11" t="s">
        <v>1307</v>
      </c>
      <c r="N1761" s="11" t="s">
        <v>1250</v>
      </c>
      <c r="O1761" s="11" t="s">
        <v>1246</v>
      </c>
      <c r="P1761" s="11" t="s">
        <v>1264</v>
      </c>
      <c r="Q1761" s="11" t="s">
        <v>1245</v>
      </c>
      <c r="R1761" s="11" t="s">
        <v>1195</v>
      </c>
      <c r="S1761" s="11" t="s">
        <v>1192</v>
      </c>
      <c r="T1761" s="11" t="s">
        <v>1194</v>
      </c>
    </row>
    <row r="1762" spans="1:20">
      <c r="A1762" t="s">
        <v>15782</v>
      </c>
      <c r="C1762" t="s">
        <v>15715</v>
      </c>
      <c r="D1762" t="s">
        <v>15716</v>
      </c>
    </row>
    <row r="1763" spans="1:20" ht="60">
      <c r="A1763" s="11" t="s">
        <v>5480</v>
      </c>
      <c r="B1763" s="8" t="s">
        <v>10249</v>
      </c>
      <c r="C1763" s="11" t="s">
        <v>1951</v>
      </c>
      <c r="D1763" s="11" t="s">
        <v>5481</v>
      </c>
      <c r="E1763" s="11" t="s">
        <v>5482</v>
      </c>
      <c r="F1763" s="9"/>
      <c r="G1763" s="11" t="s">
        <v>5315</v>
      </c>
      <c r="H1763" s="11" t="s">
        <v>716</v>
      </c>
      <c r="I1763" s="11" t="s">
        <v>53</v>
      </c>
      <c r="J1763" s="11" t="s">
        <v>5478</v>
      </c>
      <c r="K1763" s="11" t="s">
        <v>5388</v>
      </c>
      <c r="L1763" s="11" t="s">
        <v>1120</v>
      </c>
      <c r="M1763" s="11" t="s">
        <v>5286</v>
      </c>
      <c r="N1763" s="11" t="s">
        <v>5383</v>
      </c>
      <c r="O1763" s="11" t="s">
        <v>5462</v>
      </c>
      <c r="P1763" s="11" t="s">
        <v>5470</v>
      </c>
      <c r="Q1763" s="11" t="s">
        <v>5461</v>
      </c>
      <c r="R1763" s="11" t="s">
        <v>5293</v>
      </c>
      <c r="S1763" s="11" t="s">
        <v>5290</v>
      </c>
      <c r="T1763" s="11" t="s">
        <v>5292</v>
      </c>
    </row>
    <row r="1764" spans="1:20" ht="30">
      <c r="A1764" s="11" t="s">
        <v>5896</v>
      </c>
      <c r="B1764" s="8" t="s">
        <v>10264</v>
      </c>
      <c r="C1764" s="11" t="s">
        <v>2011</v>
      </c>
      <c r="D1764" s="11" t="s">
        <v>5481</v>
      </c>
      <c r="E1764" s="11" t="s">
        <v>5900</v>
      </c>
      <c r="F1764" s="9"/>
      <c r="G1764" s="11" t="s">
        <v>5898</v>
      </c>
      <c r="H1764" s="11" t="s">
        <v>716</v>
      </c>
      <c r="I1764" s="11" t="s">
        <v>166</v>
      </c>
      <c r="J1764" s="11" t="s">
        <v>5893</v>
      </c>
      <c r="K1764" s="11" t="s">
        <v>5894</v>
      </c>
      <c r="L1764" s="11" t="s">
        <v>3737</v>
      </c>
      <c r="M1764" s="11" t="s">
        <v>1211</v>
      </c>
      <c r="N1764" s="11" t="s">
        <v>716</v>
      </c>
      <c r="O1764" s="11" t="s">
        <v>5904</v>
      </c>
      <c r="P1764" s="11" t="s">
        <v>5901</v>
      </c>
      <c r="Q1764" s="11" t="s">
        <v>5903</v>
      </c>
      <c r="R1764" s="11" t="s">
        <v>5886</v>
      </c>
      <c r="S1764" s="11" t="s">
        <v>5905</v>
      </c>
      <c r="T1764" s="11" t="s">
        <v>5885</v>
      </c>
    </row>
    <row r="1765" spans="1:20" ht="30">
      <c r="A1765" s="11" t="s">
        <v>10508</v>
      </c>
      <c r="B1765" s="8" t="s">
        <v>10258</v>
      </c>
      <c r="C1765" s="11" t="s">
        <v>304</v>
      </c>
      <c r="D1765" s="11" t="s">
        <v>10509</v>
      </c>
      <c r="E1765" s="11" t="s">
        <v>10510</v>
      </c>
      <c r="F1765" s="9"/>
      <c r="G1765" s="11" t="s">
        <v>10439</v>
      </c>
      <c r="H1765" s="11" t="s">
        <v>716</v>
      </c>
      <c r="I1765" s="11" t="s">
        <v>316</v>
      </c>
      <c r="J1765" s="11" t="s">
        <v>5893</v>
      </c>
      <c r="K1765" s="11" t="s">
        <v>5894</v>
      </c>
      <c r="L1765" s="11" t="s">
        <v>4277</v>
      </c>
      <c r="M1765" s="11" t="s">
        <v>1211</v>
      </c>
      <c r="N1765" s="11" t="s">
        <v>716</v>
      </c>
      <c r="O1765" s="11" t="s">
        <v>10488</v>
      </c>
      <c r="P1765" s="11" t="s">
        <v>10498</v>
      </c>
      <c r="Q1765" s="11" t="s">
        <v>10487</v>
      </c>
      <c r="R1765" s="11" t="s">
        <v>10434</v>
      </c>
      <c r="S1765" s="11" t="s">
        <v>10448</v>
      </c>
      <c r="T1765" s="11" t="s">
        <v>10433</v>
      </c>
    </row>
    <row r="1766" spans="1:20" ht="30">
      <c r="A1766" s="11" t="s">
        <v>6347</v>
      </c>
      <c r="B1766" s="8" t="s">
        <v>10270</v>
      </c>
      <c r="C1766" s="11" t="s">
        <v>328</v>
      </c>
      <c r="D1766" s="11" t="s">
        <v>4733</v>
      </c>
      <c r="E1766" s="11" t="s">
        <v>6351</v>
      </c>
      <c r="F1766" s="9"/>
      <c r="G1766" s="11" t="s">
        <v>5898</v>
      </c>
      <c r="H1766" s="11" t="s">
        <v>716</v>
      </c>
      <c r="I1766" s="11" t="s">
        <v>166</v>
      </c>
      <c r="J1766" s="11" t="s">
        <v>5883</v>
      </c>
      <c r="K1766" s="11" t="s">
        <v>5884</v>
      </c>
      <c r="L1766" s="11" t="s">
        <v>6348</v>
      </c>
      <c r="M1766" s="11" t="s">
        <v>1211</v>
      </c>
      <c r="N1766" s="11" t="s">
        <v>6350</v>
      </c>
      <c r="O1766" s="11" t="s">
        <v>5878</v>
      </c>
      <c r="P1766" s="11" t="s">
        <v>5875</v>
      </c>
      <c r="Q1766" s="11" t="s">
        <v>5877</v>
      </c>
      <c r="R1766" s="11" t="s">
        <v>5882</v>
      </c>
      <c r="S1766" s="11" t="s">
        <v>5879</v>
      </c>
      <c r="T1766" s="11" t="s">
        <v>5881</v>
      </c>
    </row>
    <row r="1767" spans="1:20" ht="45">
      <c r="A1767" s="11" t="s">
        <v>4732</v>
      </c>
      <c r="B1767" s="8" t="s">
        <v>10275</v>
      </c>
      <c r="C1767" s="11" t="s">
        <v>1662</v>
      </c>
      <c r="D1767" s="11" t="s">
        <v>4733</v>
      </c>
      <c r="E1767" s="11" t="s">
        <v>4734</v>
      </c>
      <c r="F1767" s="9"/>
      <c r="G1767" s="11" t="s">
        <v>1682</v>
      </c>
      <c r="H1767" s="11" t="s">
        <v>752</v>
      </c>
      <c r="I1767" s="11" t="s">
        <v>53</v>
      </c>
      <c r="J1767" s="11" t="s">
        <v>4694</v>
      </c>
      <c r="K1767" s="11" t="s">
        <v>4469</v>
      </c>
      <c r="L1767" s="11" t="s">
        <v>3779</v>
      </c>
      <c r="M1767" s="11" t="s">
        <v>4444</v>
      </c>
      <c r="N1767" s="11" t="s">
        <v>4445</v>
      </c>
      <c r="O1767" s="11" t="s">
        <v>4705</v>
      </c>
      <c r="P1767" s="11" t="s">
        <v>4702</v>
      </c>
      <c r="Q1767" s="11" t="s">
        <v>4704</v>
      </c>
      <c r="R1767" s="11" t="s">
        <v>4587</v>
      </c>
      <c r="S1767" s="11" t="s">
        <v>4584</v>
      </c>
      <c r="T1767" s="11" t="s">
        <v>4586</v>
      </c>
    </row>
    <row r="1768" spans="1:20" ht="30">
      <c r="A1768" s="11" t="s">
        <v>11214</v>
      </c>
      <c r="B1768" s="8" t="s">
        <v>10280</v>
      </c>
      <c r="C1768" s="11" t="s">
        <v>772</v>
      </c>
      <c r="D1768" s="11" t="s">
        <v>11217</v>
      </c>
      <c r="E1768" s="11" t="s">
        <v>11218</v>
      </c>
      <c r="F1768" s="9"/>
      <c r="G1768" s="11" t="s">
        <v>11215</v>
      </c>
      <c r="H1768" s="11" t="s">
        <v>716</v>
      </c>
      <c r="I1768" s="11" t="s">
        <v>1816</v>
      </c>
      <c r="J1768" s="11" t="s">
        <v>5893</v>
      </c>
      <c r="K1768" s="11" t="s">
        <v>5894</v>
      </c>
      <c r="L1768" s="11" t="s">
        <v>1390</v>
      </c>
      <c r="M1768" s="11" t="s">
        <v>1211</v>
      </c>
      <c r="N1768" s="11" t="s">
        <v>11163</v>
      </c>
      <c r="O1768" s="11" t="s">
        <v>11189</v>
      </c>
      <c r="P1768" s="11" t="s">
        <v>11199</v>
      </c>
      <c r="Q1768" s="11" t="s">
        <v>11188</v>
      </c>
      <c r="R1768" s="11" t="s">
        <v>11147</v>
      </c>
      <c r="S1768" s="11" t="s">
        <v>11171</v>
      </c>
      <c r="T1768" s="11" t="s">
        <v>11146</v>
      </c>
    </row>
    <row r="1769" spans="1:20" ht="30">
      <c r="A1769" s="11" t="s">
        <v>9620</v>
      </c>
      <c r="B1769" s="8" t="s">
        <v>10284</v>
      </c>
      <c r="C1769" s="11" t="s">
        <v>838</v>
      </c>
      <c r="D1769" s="11" t="s">
        <v>1127</v>
      </c>
      <c r="E1769" s="11" t="s">
        <v>9638</v>
      </c>
      <c r="F1769" s="9"/>
      <c r="G1769" s="11" t="s">
        <v>9570</v>
      </c>
      <c r="H1769" s="11" t="s">
        <v>716</v>
      </c>
      <c r="I1769" s="11" t="s">
        <v>287</v>
      </c>
      <c r="J1769" s="11" t="s">
        <v>5908</v>
      </c>
      <c r="K1769" s="11" t="s">
        <v>5909</v>
      </c>
      <c r="L1769" s="11" t="s">
        <v>9637</v>
      </c>
      <c r="M1769" s="11" t="s">
        <v>1211</v>
      </c>
      <c r="N1769" s="11" t="s">
        <v>8078</v>
      </c>
      <c r="O1769" s="11" t="s">
        <v>9580</v>
      </c>
      <c r="P1769" s="11" t="s">
        <v>9577</v>
      </c>
      <c r="Q1769" s="11" t="s">
        <v>9579</v>
      </c>
      <c r="R1769" s="11" t="s">
        <v>8483</v>
      </c>
      <c r="S1769" s="11" t="s">
        <v>8480</v>
      </c>
      <c r="T1769" s="11" t="s">
        <v>8482</v>
      </c>
    </row>
    <row r="1770" spans="1:20" ht="30">
      <c r="A1770" s="11" t="s">
        <v>10978</v>
      </c>
      <c r="B1770" s="8" t="s">
        <v>10287</v>
      </c>
      <c r="C1770" s="11" t="s">
        <v>1414</v>
      </c>
      <c r="D1770" s="11" t="s">
        <v>1127</v>
      </c>
      <c r="E1770" s="11" t="s">
        <v>10979</v>
      </c>
      <c r="F1770" s="9"/>
      <c r="G1770" s="11" t="s">
        <v>10819</v>
      </c>
      <c r="H1770" s="11" t="s">
        <v>716</v>
      </c>
      <c r="I1770" s="11" t="s">
        <v>316</v>
      </c>
      <c r="J1770" s="11" t="s">
        <v>5893</v>
      </c>
      <c r="K1770" s="11" t="s">
        <v>5894</v>
      </c>
      <c r="L1770" s="11" t="s">
        <v>6091</v>
      </c>
      <c r="M1770" s="11" t="s">
        <v>1211</v>
      </c>
      <c r="N1770" s="11" t="s">
        <v>10943</v>
      </c>
      <c r="O1770" s="11" t="s">
        <v>10971</v>
      </c>
      <c r="P1770" s="11" t="s">
        <v>10968</v>
      </c>
      <c r="Q1770" s="11" t="s">
        <v>10970</v>
      </c>
      <c r="R1770" s="11" t="s">
        <v>10814</v>
      </c>
      <c r="S1770" s="11" t="s">
        <v>10826</v>
      </c>
      <c r="T1770" s="11" t="s">
        <v>10813</v>
      </c>
    </row>
    <row r="1771" spans="1:20" ht="30">
      <c r="A1771" s="11" t="s">
        <v>6589</v>
      </c>
      <c r="B1771" s="8" t="s">
        <v>10291</v>
      </c>
      <c r="C1771" s="11" t="s">
        <v>328</v>
      </c>
      <c r="D1771" s="11" t="s">
        <v>1127</v>
      </c>
      <c r="E1771" s="11" t="s">
        <v>6592</v>
      </c>
      <c r="F1771" s="9"/>
      <c r="G1771" s="11" t="s">
        <v>5871</v>
      </c>
      <c r="H1771" s="11" t="s">
        <v>716</v>
      </c>
      <c r="I1771" s="11" t="s">
        <v>166</v>
      </c>
      <c r="J1771" s="11" t="s">
        <v>5908</v>
      </c>
      <c r="K1771" s="11" t="s">
        <v>5909</v>
      </c>
      <c r="L1771" s="11" t="s">
        <v>6590</v>
      </c>
      <c r="M1771" s="11" t="s">
        <v>1211</v>
      </c>
      <c r="N1771" s="11" t="s">
        <v>716</v>
      </c>
      <c r="O1771" s="11" t="s">
        <v>6411</v>
      </c>
      <c r="P1771" s="11" t="s">
        <v>6408</v>
      </c>
      <c r="Q1771" s="11" t="s">
        <v>6410</v>
      </c>
      <c r="R1771" s="11" t="s">
        <v>5878</v>
      </c>
      <c r="S1771" s="11" t="s">
        <v>5875</v>
      </c>
      <c r="T1771" s="11" t="s">
        <v>5877</v>
      </c>
    </row>
    <row r="1772" spans="1:20" ht="30">
      <c r="A1772" s="11" t="s">
        <v>1050</v>
      </c>
      <c r="B1772" s="8" t="s">
        <v>10296</v>
      </c>
      <c r="C1772" s="11" t="s">
        <v>477</v>
      </c>
      <c r="D1772" s="11" t="s">
        <v>1127</v>
      </c>
      <c r="E1772" s="11" t="s">
        <v>1128</v>
      </c>
      <c r="F1772" s="9">
        <v>79213707837</v>
      </c>
      <c r="G1772" s="11" t="s">
        <v>1044</v>
      </c>
      <c r="H1772" s="11" t="s">
        <v>716</v>
      </c>
      <c r="I1772" s="11" t="s">
        <v>53</v>
      </c>
      <c r="J1772" s="11" t="s">
        <v>1125</v>
      </c>
      <c r="K1772" s="11" t="s">
        <v>1126</v>
      </c>
      <c r="L1772" s="11" t="s">
        <v>566</v>
      </c>
      <c r="M1772" s="11" t="s">
        <v>1042</v>
      </c>
      <c r="N1772" s="11" t="s">
        <v>1043</v>
      </c>
      <c r="O1772" s="11" t="s">
        <v>740</v>
      </c>
      <c r="P1772" s="11" t="s">
        <v>737</v>
      </c>
      <c r="Q1772" s="11" t="s">
        <v>739</v>
      </c>
      <c r="R1772" s="11" t="s">
        <v>729</v>
      </c>
      <c r="S1772" s="11" t="s">
        <v>991</v>
      </c>
      <c r="T1772" s="11" t="s">
        <v>993</v>
      </c>
    </row>
    <row r="1773" spans="1:20" ht="30">
      <c r="A1773" s="11" t="s">
        <v>14173</v>
      </c>
      <c r="B1773" s="8" t="s">
        <v>10303</v>
      </c>
      <c r="C1773" s="11" t="s">
        <v>190</v>
      </c>
      <c r="D1773" s="11" t="s">
        <v>3688</v>
      </c>
      <c r="E1773" s="11" t="s">
        <v>14174</v>
      </c>
      <c r="F1773" s="9"/>
      <c r="G1773" s="11" t="s">
        <v>14150</v>
      </c>
      <c r="H1773" s="11" t="s">
        <v>716</v>
      </c>
      <c r="I1773" s="11" t="s">
        <v>399</v>
      </c>
      <c r="J1773" s="11" t="s">
        <v>5893</v>
      </c>
      <c r="K1773" s="11" t="s">
        <v>5894</v>
      </c>
      <c r="L1773" s="11" t="s">
        <v>4633</v>
      </c>
      <c r="M1773" s="11" t="s">
        <v>1211</v>
      </c>
      <c r="N1773" s="11" t="s">
        <v>716</v>
      </c>
      <c r="O1773" s="11" t="s">
        <v>14156</v>
      </c>
      <c r="P1773" s="11" t="s">
        <v>14153</v>
      </c>
      <c r="Q1773" s="11" t="s">
        <v>14155</v>
      </c>
      <c r="R1773" s="11" t="s">
        <v>14112</v>
      </c>
      <c r="S1773" s="11" t="s">
        <v>14109</v>
      </c>
      <c r="T1773" s="11" t="s">
        <v>14111</v>
      </c>
    </row>
    <row r="1774" spans="1:20" ht="30">
      <c r="A1774" s="11" t="s">
        <v>3686</v>
      </c>
      <c r="B1774" s="8" t="s">
        <v>10307</v>
      </c>
      <c r="C1774" s="11" t="s">
        <v>273</v>
      </c>
      <c r="D1774" s="11" t="s">
        <v>3688</v>
      </c>
      <c r="E1774" s="11" t="s">
        <v>3689</v>
      </c>
      <c r="F1774" s="9"/>
      <c r="G1774" s="11" t="s">
        <v>2670</v>
      </c>
      <c r="H1774" s="11" t="s">
        <v>716</v>
      </c>
      <c r="I1774" s="11" t="s">
        <v>53</v>
      </c>
      <c r="J1774" s="11" t="s">
        <v>2194</v>
      </c>
      <c r="K1774" s="11" t="s">
        <v>3366</v>
      </c>
      <c r="L1774" s="11" t="s">
        <v>3687</v>
      </c>
      <c r="M1774" s="11" t="s">
        <v>3348</v>
      </c>
      <c r="N1774" s="11" t="s">
        <v>3349</v>
      </c>
      <c r="O1774" s="11" t="s">
        <v>3667</v>
      </c>
      <c r="P1774" s="11" t="s">
        <v>3664</v>
      </c>
      <c r="Q1774" s="11" t="s">
        <v>3666</v>
      </c>
      <c r="R1774" s="11" t="s">
        <v>3355</v>
      </c>
      <c r="S1774" s="11" t="s">
        <v>3352</v>
      </c>
      <c r="T1774" s="11" t="s">
        <v>3354</v>
      </c>
    </row>
    <row r="1775" spans="1:20" ht="30">
      <c r="A1775" s="11" t="s">
        <v>4827</v>
      </c>
      <c r="B1775" s="8" t="s">
        <v>10311</v>
      </c>
      <c r="C1775" s="11" t="s">
        <v>1956</v>
      </c>
      <c r="D1775" s="11" t="s">
        <v>3688</v>
      </c>
      <c r="E1775" s="11" t="s">
        <v>4833</v>
      </c>
      <c r="F1775" s="9"/>
      <c r="G1775" s="11" t="s">
        <v>4832</v>
      </c>
      <c r="H1775" s="11" t="s">
        <v>752</v>
      </c>
      <c r="I1775" s="11" t="s">
        <v>316</v>
      </c>
      <c r="J1775" s="11" t="s">
        <v>4784</v>
      </c>
      <c r="K1775" s="11" t="s">
        <v>4588</v>
      </c>
      <c r="L1775" s="11" t="s">
        <v>4828</v>
      </c>
      <c r="M1775" s="11" t="s">
        <v>4830</v>
      </c>
      <c r="N1775" s="11" t="s">
        <v>4831</v>
      </c>
      <c r="O1775" s="11" t="s">
        <v>4821</v>
      </c>
      <c r="P1775" s="11" t="s">
        <v>4834</v>
      </c>
      <c r="Q1775" s="11" t="s">
        <v>4820</v>
      </c>
      <c r="R1775" s="11" t="s">
        <v>4587</v>
      </c>
      <c r="S1775" s="11" t="s">
        <v>4584</v>
      </c>
      <c r="T1775" s="11" t="s">
        <v>4586</v>
      </c>
    </row>
    <row r="1776" spans="1:20" ht="30">
      <c r="A1776" s="11" t="s">
        <v>11060</v>
      </c>
      <c r="B1776" s="8" t="s">
        <v>10315</v>
      </c>
      <c r="C1776" s="11" t="s">
        <v>962</v>
      </c>
      <c r="D1776" s="11" t="s">
        <v>11061</v>
      </c>
      <c r="E1776" s="11" t="s">
        <v>11062</v>
      </c>
      <c r="F1776" s="9"/>
      <c r="G1776" s="11" t="s">
        <v>11039</v>
      </c>
      <c r="H1776" s="11" t="s">
        <v>716</v>
      </c>
      <c r="I1776" s="11" t="s">
        <v>316</v>
      </c>
      <c r="J1776" s="11" t="s">
        <v>5893</v>
      </c>
      <c r="K1776" s="11" t="s">
        <v>5894</v>
      </c>
      <c r="L1776" s="11" t="s">
        <v>4059</v>
      </c>
      <c r="M1776" s="11" t="s">
        <v>1211</v>
      </c>
      <c r="N1776" s="11" t="s">
        <v>716</v>
      </c>
      <c r="O1776" s="11" t="s">
        <v>447</v>
      </c>
      <c r="P1776" s="11" t="s">
        <v>5907</v>
      </c>
      <c r="Q1776" s="11" t="s">
        <v>447</v>
      </c>
      <c r="R1776" s="11" t="s">
        <v>11047</v>
      </c>
      <c r="S1776" s="11" t="s">
        <v>11044</v>
      </c>
      <c r="T1776" s="11" t="s">
        <v>11046</v>
      </c>
    </row>
    <row r="1777" spans="1:20" ht="30">
      <c r="A1777" s="11" t="s">
        <v>10625</v>
      </c>
      <c r="B1777" s="8" t="s">
        <v>10320</v>
      </c>
      <c r="C1777" s="11" t="s">
        <v>1414</v>
      </c>
      <c r="D1777" s="11" t="s">
        <v>10627</v>
      </c>
      <c r="E1777" s="11" t="s">
        <v>10628</v>
      </c>
      <c r="F1777" s="9"/>
      <c r="G1777" s="11" t="s">
        <v>10589</v>
      </c>
      <c r="H1777" s="11" t="s">
        <v>716</v>
      </c>
      <c r="I1777" s="11" t="s">
        <v>316</v>
      </c>
      <c r="J1777" s="11" t="s">
        <v>5893</v>
      </c>
      <c r="K1777" s="11" t="s">
        <v>5894</v>
      </c>
      <c r="L1777" s="11" t="s">
        <v>10626</v>
      </c>
      <c r="M1777" s="11" t="s">
        <v>1211</v>
      </c>
      <c r="N1777" s="11" t="s">
        <v>1202</v>
      </c>
      <c r="O1777" s="11" t="s">
        <v>10619</v>
      </c>
      <c r="P1777" s="11" t="s">
        <v>10616</v>
      </c>
      <c r="Q1777" s="11" t="s">
        <v>10618</v>
      </c>
      <c r="R1777" s="11" t="s">
        <v>10434</v>
      </c>
      <c r="S1777" s="11" t="s">
        <v>10448</v>
      </c>
      <c r="T1777" s="11" t="s">
        <v>10433</v>
      </c>
    </row>
    <row r="1778" spans="1:20" ht="30">
      <c r="A1778" s="11" t="s">
        <v>3857</v>
      </c>
      <c r="B1778" s="8" t="s">
        <v>10325</v>
      </c>
      <c r="C1778" s="11" t="s">
        <v>199</v>
      </c>
      <c r="D1778" s="11" t="s">
        <v>3858</v>
      </c>
      <c r="E1778" s="11" t="s">
        <v>3859</v>
      </c>
      <c r="F1778" s="9"/>
      <c r="G1778" s="11" t="s">
        <v>2670</v>
      </c>
      <c r="H1778" s="11" t="s">
        <v>716</v>
      </c>
      <c r="I1778" s="11" t="s">
        <v>53</v>
      </c>
      <c r="J1778" s="11" t="s">
        <v>2194</v>
      </c>
      <c r="K1778" s="11" t="s">
        <v>3357</v>
      </c>
      <c r="L1778" s="11" t="s">
        <v>2221</v>
      </c>
      <c r="M1778" s="11" t="s">
        <v>3348</v>
      </c>
      <c r="N1778" s="11" t="s">
        <v>3530</v>
      </c>
      <c r="O1778" s="11" t="s">
        <v>3855</v>
      </c>
      <c r="P1778" s="11" t="s">
        <v>3852</v>
      </c>
      <c r="Q1778" s="11" t="s">
        <v>3854</v>
      </c>
      <c r="R1778" s="11" t="s">
        <v>3355</v>
      </c>
      <c r="S1778" s="11" t="s">
        <v>3352</v>
      </c>
      <c r="T1778" s="11" t="s">
        <v>3354</v>
      </c>
    </row>
    <row r="1779" spans="1:20">
      <c r="A1779" s="11" t="s">
        <v>12282</v>
      </c>
      <c r="B1779" s="8" t="s">
        <v>10328</v>
      </c>
      <c r="C1779" s="11" t="s">
        <v>124</v>
      </c>
      <c r="D1779" s="11" t="s">
        <v>12283</v>
      </c>
      <c r="E1779" s="11" t="s">
        <v>12284</v>
      </c>
      <c r="F1779" s="9"/>
      <c r="G1779" s="11" t="s">
        <v>12120</v>
      </c>
      <c r="H1779" s="11" t="s">
        <v>716</v>
      </c>
      <c r="I1779" s="11" t="s">
        <v>1816</v>
      </c>
      <c r="J1779" s="11" t="s">
        <v>5893</v>
      </c>
      <c r="K1779" s="11" t="s">
        <v>5894</v>
      </c>
      <c r="L1779" s="11" t="s">
        <v>3570</v>
      </c>
      <c r="M1779" s="11" t="s">
        <v>1211</v>
      </c>
      <c r="N1779" s="11" t="s">
        <v>11163</v>
      </c>
      <c r="O1779" s="11" t="s">
        <v>12256</v>
      </c>
      <c r="P1779" s="11" t="s">
        <v>12265</v>
      </c>
      <c r="Q1779" s="11" t="s">
        <v>12255</v>
      </c>
      <c r="R1779" s="11" t="s">
        <v>12116</v>
      </c>
      <c r="S1779" s="11" t="s">
        <v>12131</v>
      </c>
      <c r="T1779" s="11" t="s">
        <v>12115</v>
      </c>
    </row>
    <row r="1780" spans="1:20" ht="30">
      <c r="A1780" s="11" t="s">
        <v>8979</v>
      </c>
      <c r="B1780" s="8" t="s">
        <v>10332</v>
      </c>
      <c r="C1780" s="11" t="s">
        <v>838</v>
      </c>
      <c r="D1780" s="11" t="s">
        <v>8980</v>
      </c>
      <c r="E1780" s="11" t="s">
        <v>8981</v>
      </c>
      <c r="F1780" s="9"/>
      <c r="G1780" s="11" t="s">
        <v>8874</v>
      </c>
      <c r="H1780" s="11" t="s">
        <v>716</v>
      </c>
      <c r="I1780" s="11" t="s">
        <v>287</v>
      </c>
      <c r="J1780" s="11" t="s">
        <v>5893</v>
      </c>
      <c r="K1780" s="11" t="s">
        <v>5894</v>
      </c>
      <c r="L1780" s="11" t="s">
        <v>8439</v>
      </c>
      <c r="M1780" s="11" t="s">
        <v>1211</v>
      </c>
      <c r="N1780" s="11" t="s">
        <v>8958</v>
      </c>
      <c r="O1780" s="11" t="s">
        <v>8965</v>
      </c>
      <c r="P1780" s="11" t="s">
        <v>8962</v>
      </c>
      <c r="Q1780" s="11" t="s">
        <v>8964</v>
      </c>
      <c r="R1780" s="11" t="s">
        <v>8879</v>
      </c>
      <c r="S1780" s="11" t="s">
        <v>8876</v>
      </c>
      <c r="T1780" s="11" t="s">
        <v>8878</v>
      </c>
    </row>
    <row r="1781" spans="1:20" ht="30">
      <c r="A1781" s="11" t="s">
        <v>249</v>
      </c>
      <c r="B1781" s="8" t="s">
        <v>10335</v>
      </c>
      <c r="C1781" s="11" t="s">
        <v>251</v>
      </c>
      <c r="D1781" s="11" t="s">
        <v>252</v>
      </c>
      <c r="E1781" s="11" t="s">
        <v>253</v>
      </c>
      <c r="F1781" s="9"/>
      <c r="G1781" s="11" t="s">
        <v>223</v>
      </c>
      <c r="H1781" s="11" t="s">
        <v>54</v>
      </c>
      <c r="I1781" s="11" t="s">
        <v>224</v>
      </c>
      <c r="J1781" s="11" t="s">
        <v>152</v>
      </c>
      <c r="K1781" s="11" t="s">
        <v>247</v>
      </c>
      <c r="L1781" s="11" t="s">
        <v>250</v>
      </c>
      <c r="M1781" s="11" t="s">
        <v>163</v>
      </c>
      <c r="N1781" s="11" t="s">
        <v>239</v>
      </c>
      <c r="O1781" s="11" t="s">
        <v>232</v>
      </c>
      <c r="P1781" s="11" t="s">
        <v>229</v>
      </c>
      <c r="Q1781" s="11" t="s">
        <v>231</v>
      </c>
      <c r="R1781" s="11" t="s">
        <v>178</v>
      </c>
      <c r="S1781" s="11" t="s">
        <v>175</v>
      </c>
      <c r="T1781" s="11" t="s">
        <v>177</v>
      </c>
    </row>
    <row r="1782" spans="1:20" ht="30">
      <c r="A1782" s="11" t="s">
        <v>9789</v>
      </c>
      <c r="B1782" s="8" t="s">
        <v>10350</v>
      </c>
      <c r="C1782" s="11" t="s">
        <v>437</v>
      </c>
      <c r="D1782" s="11" t="s">
        <v>9879</v>
      </c>
      <c r="E1782" s="11" t="s">
        <v>9880</v>
      </c>
      <c r="F1782" s="9"/>
      <c r="G1782" s="11" t="s">
        <v>9778</v>
      </c>
      <c r="H1782" s="11" t="s">
        <v>716</v>
      </c>
      <c r="I1782" s="11" t="s">
        <v>287</v>
      </c>
      <c r="J1782" s="11" t="s">
        <v>5883</v>
      </c>
      <c r="K1782" s="11" t="s">
        <v>5884</v>
      </c>
      <c r="L1782" s="11" t="s">
        <v>9878</v>
      </c>
      <c r="M1782" s="11" t="s">
        <v>1211</v>
      </c>
      <c r="N1782" s="11" t="s">
        <v>9777</v>
      </c>
      <c r="O1782" s="11" t="s">
        <v>8483</v>
      </c>
      <c r="P1782" s="11" t="s">
        <v>8480</v>
      </c>
      <c r="Q1782" s="11" t="s">
        <v>8482</v>
      </c>
      <c r="R1782" s="11" t="s">
        <v>5882</v>
      </c>
      <c r="S1782" s="11" t="s">
        <v>5879</v>
      </c>
      <c r="T1782" s="11" t="s">
        <v>5881</v>
      </c>
    </row>
    <row r="1783" spans="1:20" ht="30">
      <c r="A1783" s="11" t="s">
        <v>4102</v>
      </c>
      <c r="B1783" s="8" t="s">
        <v>10348</v>
      </c>
      <c r="C1783" s="11" t="s">
        <v>1662</v>
      </c>
      <c r="D1783" s="11" t="s">
        <v>4103</v>
      </c>
      <c r="E1783" s="11" t="s">
        <v>4104</v>
      </c>
      <c r="F1783" s="9"/>
      <c r="G1783" s="11" t="s">
        <v>3906</v>
      </c>
      <c r="H1783" s="11" t="s">
        <v>716</v>
      </c>
      <c r="I1783" s="11" t="s">
        <v>53</v>
      </c>
      <c r="J1783" s="11" t="s">
        <v>4085</v>
      </c>
      <c r="K1783" s="11" t="s">
        <v>4100</v>
      </c>
      <c r="L1783" s="11" t="s">
        <v>1539</v>
      </c>
      <c r="M1783" s="11" t="s">
        <v>4061</v>
      </c>
      <c r="N1783" s="11" t="s">
        <v>4097</v>
      </c>
      <c r="O1783" s="11" t="s">
        <v>4094</v>
      </c>
      <c r="P1783" s="11" t="s">
        <v>4105</v>
      </c>
      <c r="Q1783" s="11" t="s">
        <v>4093</v>
      </c>
      <c r="R1783" s="11" t="s">
        <v>4073</v>
      </c>
      <c r="S1783" s="11" t="s">
        <v>4070</v>
      </c>
      <c r="T1783" s="11" t="s">
        <v>4072</v>
      </c>
    </row>
    <row r="1784" spans="1:20" ht="60">
      <c r="A1784" s="11" t="s">
        <v>15014</v>
      </c>
      <c r="B1784" s="8" t="s">
        <v>10357</v>
      </c>
      <c r="C1784" s="11" t="s">
        <v>838</v>
      </c>
      <c r="D1784" s="11" t="s">
        <v>1675</v>
      </c>
      <c r="E1784" s="11" t="s">
        <v>15015</v>
      </c>
      <c r="F1784" s="9"/>
      <c r="G1784" s="11" t="s">
        <v>14988</v>
      </c>
      <c r="H1784" s="11" t="s">
        <v>716</v>
      </c>
      <c r="I1784" s="11" t="s">
        <v>1520</v>
      </c>
      <c r="J1784" s="11" t="s">
        <v>5484</v>
      </c>
      <c r="K1784" s="11" t="s">
        <v>6891</v>
      </c>
      <c r="L1784" s="11" t="s">
        <v>1893</v>
      </c>
      <c r="M1784" s="11" t="s">
        <v>712</v>
      </c>
      <c r="N1784" s="11" t="s">
        <v>6976</v>
      </c>
      <c r="O1784" s="11" t="s">
        <v>14986</v>
      </c>
      <c r="P1784" s="11" t="s">
        <v>14997</v>
      </c>
      <c r="Q1784" s="11" t="s">
        <v>14985</v>
      </c>
      <c r="R1784" s="11" t="s">
        <v>14238</v>
      </c>
      <c r="S1784" s="11" t="s">
        <v>14235</v>
      </c>
      <c r="T1784" s="11" t="s">
        <v>14237</v>
      </c>
    </row>
    <row r="1785" spans="1:20" ht="30">
      <c r="A1785" s="11" t="s">
        <v>1669</v>
      </c>
      <c r="B1785" s="8" t="s">
        <v>10362</v>
      </c>
      <c r="C1785" s="11" t="s">
        <v>640</v>
      </c>
      <c r="D1785" s="11" t="s">
        <v>1675</v>
      </c>
      <c r="E1785" s="11" t="s">
        <v>1676</v>
      </c>
      <c r="F1785" s="9"/>
      <c r="G1785" s="11" t="s">
        <v>793</v>
      </c>
      <c r="H1785" s="11" t="s">
        <v>716</v>
      </c>
      <c r="I1785" s="11" t="s">
        <v>53</v>
      </c>
      <c r="J1785" s="11" t="s">
        <v>1666</v>
      </c>
      <c r="K1785" s="11" t="s">
        <v>1667</v>
      </c>
      <c r="L1785" s="11" t="s">
        <v>1670</v>
      </c>
      <c r="M1785" s="11" t="s">
        <v>1673</v>
      </c>
      <c r="N1785" s="11" t="s">
        <v>1674</v>
      </c>
      <c r="O1785" s="11" t="s">
        <v>740</v>
      </c>
      <c r="P1785" s="11" t="s">
        <v>737</v>
      </c>
      <c r="Q1785" s="11" t="s">
        <v>739</v>
      </c>
      <c r="R1785" s="11" t="s">
        <v>729</v>
      </c>
      <c r="S1785" s="11" t="s">
        <v>991</v>
      </c>
      <c r="T1785" s="11" t="s">
        <v>993</v>
      </c>
    </row>
    <row r="1786" spans="1:20" ht="30">
      <c r="A1786" s="11" t="s">
        <v>8701</v>
      </c>
      <c r="B1786" s="8" t="s">
        <v>10366</v>
      </c>
      <c r="C1786" s="11" t="s">
        <v>8703</v>
      </c>
      <c r="D1786" s="11" t="s">
        <v>8704</v>
      </c>
      <c r="E1786" s="11" t="s">
        <v>8705</v>
      </c>
      <c r="F1786" s="9"/>
      <c r="G1786" s="11" t="s">
        <v>8695</v>
      </c>
      <c r="H1786" s="11" t="s">
        <v>716</v>
      </c>
      <c r="I1786" s="11" t="s">
        <v>287</v>
      </c>
      <c r="J1786" s="11" t="s">
        <v>5893</v>
      </c>
      <c r="K1786" s="11" t="s">
        <v>5894</v>
      </c>
      <c r="L1786" s="11" t="s">
        <v>8702</v>
      </c>
      <c r="M1786" s="11" t="s">
        <v>1211</v>
      </c>
      <c r="N1786" s="11" t="s">
        <v>8684</v>
      </c>
      <c r="O1786" s="11" t="s">
        <v>8691</v>
      </c>
      <c r="P1786" s="11" t="s">
        <v>8688</v>
      </c>
      <c r="Q1786" s="11" t="s">
        <v>8690</v>
      </c>
      <c r="R1786" s="11" t="s">
        <v>8672</v>
      </c>
      <c r="S1786" s="11" t="s">
        <v>8669</v>
      </c>
      <c r="T1786" s="11" t="s">
        <v>8671</v>
      </c>
    </row>
    <row r="1787" spans="1:20" ht="30">
      <c r="A1787" s="11" t="s">
        <v>11586</v>
      </c>
      <c r="B1787" s="8" t="s">
        <v>10369</v>
      </c>
      <c r="C1787" s="11" t="s">
        <v>640</v>
      </c>
      <c r="D1787" s="11" t="s">
        <v>11587</v>
      </c>
      <c r="E1787" s="11" t="s">
        <v>11588</v>
      </c>
      <c r="F1787" s="9"/>
      <c r="G1787" s="11" t="s">
        <v>11215</v>
      </c>
      <c r="H1787" s="11" t="s">
        <v>716</v>
      </c>
      <c r="I1787" s="11" t="s">
        <v>1816</v>
      </c>
      <c r="J1787" s="11" t="s">
        <v>5893</v>
      </c>
      <c r="K1787" s="11" t="s">
        <v>5894</v>
      </c>
      <c r="L1787" s="11" t="s">
        <v>3565</v>
      </c>
      <c r="M1787" s="11" t="s">
        <v>1211</v>
      </c>
      <c r="N1787" s="11" t="s">
        <v>11163</v>
      </c>
      <c r="O1787" s="11" t="s">
        <v>11581</v>
      </c>
      <c r="P1787" s="11" t="s">
        <v>11589</v>
      </c>
      <c r="Q1787" s="11" t="s">
        <v>11580</v>
      </c>
      <c r="R1787" s="11" t="s">
        <v>11548</v>
      </c>
      <c r="S1787" s="11" t="s">
        <v>11556</v>
      </c>
      <c r="T1787" s="11" t="s">
        <v>11547</v>
      </c>
    </row>
    <row r="1788" spans="1:20" ht="30">
      <c r="A1788" s="11" t="s">
        <v>13579</v>
      </c>
      <c r="B1788" s="8" t="s">
        <v>10372</v>
      </c>
      <c r="C1788" s="11" t="s">
        <v>5417</v>
      </c>
      <c r="D1788" s="11" t="s">
        <v>13581</v>
      </c>
      <c r="E1788" s="11" t="s">
        <v>13582</v>
      </c>
      <c r="F1788" s="9"/>
      <c r="G1788" s="11" t="s">
        <v>13561</v>
      </c>
      <c r="H1788" s="11" t="s">
        <v>716</v>
      </c>
      <c r="I1788" s="11" t="s">
        <v>399</v>
      </c>
      <c r="J1788" s="11" t="s">
        <v>5893</v>
      </c>
      <c r="K1788" s="11" t="s">
        <v>5894</v>
      </c>
      <c r="L1788" s="11" t="s">
        <v>13580</v>
      </c>
      <c r="M1788" s="11" t="s">
        <v>1211</v>
      </c>
      <c r="N1788" s="11" t="s">
        <v>716</v>
      </c>
      <c r="O1788" s="11" t="s">
        <v>13567</v>
      </c>
      <c r="P1788" s="11" t="s">
        <v>13564</v>
      </c>
      <c r="Q1788" s="11" t="s">
        <v>13566</v>
      </c>
      <c r="R1788" s="11" t="s">
        <v>13571</v>
      </c>
      <c r="S1788" s="11" t="s">
        <v>13568</v>
      </c>
      <c r="T1788" s="11" t="s">
        <v>13570</v>
      </c>
    </row>
    <row r="1789" spans="1:20" ht="30">
      <c r="A1789" s="11" t="s">
        <v>5148</v>
      </c>
      <c r="B1789" s="8" t="s">
        <v>10380</v>
      </c>
      <c r="C1789" s="11" t="s">
        <v>304</v>
      </c>
      <c r="D1789" s="11" t="s">
        <v>5151</v>
      </c>
      <c r="E1789" s="11" t="s">
        <v>5152</v>
      </c>
      <c r="F1789" s="9"/>
      <c r="G1789" s="11" t="s">
        <v>5140</v>
      </c>
      <c r="H1789" s="11" t="s">
        <v>716</v>
      </c>
      <c r="I1789" s="11" t="s">
        <v>53</v>
      </c>
      <c r="J1789" s="11" t="s">
        <v>5145</v>
      </c>
      <c r="K1789" s="11" t="s">
        <v>5146</v>
      </c>
      <c r="L1789" s="11" t="s">
        <v>530</v>
      </c>
      <c r="M1789" s="11" t="s">
        <v>5138</v>
      </c>
      <c r="N1789" s="11" t="s">
        <v>5150</v>
      </c>
      <c r="O1789" s="11" t="s">
        <v>5156</v>
      </c>
      <c r="P1789" s="11" t="s">
        <v>5153</v>
      </c>
      <c r="Q1789" s="11" t="s">
        <v>5155</v>
      </c>
      <c r="R1789" s="11" t="s">
        <v>5134</v>
      </c>
      <c r="S1789" s="11" t="s">
        <v>5157</v>
      </c>
      <c r="T1789" s="11" t="s">
        <v>5133</v>
      </c>
    </row>
    <row r="1790" spans="1:20" ht="30">
      <c r="A1790" s="11" t="s">
        <v>14811</v>
      </c>
      <c r="B1790" s="8" t="s">
        <v>10386</v>
      </c>
      <c r="C1790" s="11" t="s">
        <v>1662</v>
      </c>
      <c r="D1790" s="11" t="s">
        <v>14821</v>
      </c>
      <c r="E1790" s="11" t="s">
        <v>14822</v>
      </c>
      <c r="F1790" s="9"/>
      <c r="G1790" s="11" t="s">
        <v>14232</v>
      </c>
      <c r="H1790" s="11" t="s">
        <v>716</v>
      </c>
      <c r="I1790" s="11" t="s">
        <v>1520</v>
      </c>
      <c r="J1790" s="11" t="s">
        <v>5908</v>
      </c>
      <c r="K1790" s="11" t="s">
        <v>5909</v>
      </c>
      <c r="L1790" s="11" t="s">
        <v>14820</v>
      </c>
      <c r="M1790" s="11" t="s">
        <v>1211</v>
      </c>
      <c r="N1790" s="11" t="s">
        <v>8487</v>
      </c>
      <c r="O1790" s="11" t="s">
        <v>14708</v>
      </c>
      <c r="P1790" s="11" t="s">
        <v>14705</v>
      </c>
      <c r="Q1790" s="11" t="s">
        <v>14707</v>
      </c>
      <c r="R1790" s="11" t="s">
        <v>14238</v>
      </c>
      <c r="S1790" s="11" t="s">
        <v>14235</v>
      </c>
      <c r="T1790" s="11" t="s">
        <v>14237</v>
      </c>
    </row>
    <row r="1791" spans="1:20" ht="30">
      <c r="A1791" s="11" t="s">
        <v>7311</v>
      </c>
      <c r="B1791" s="8" t="s">
        <v>10391</v>
      </c>
      <c r="C1791" s="11" t="s">
        <v>531</v>
      </c>
      <c r="D1791" s="11" t="s">
        <v>7314</v>
      </c>
      <c r="E1791" s="11" t="s">
        <v>7315</v>
      </c>
      <c r="F1791" s="9"/>
      <c r="G1791" s="11" t="s">
        <v>7313</v>
      </c>
      <c r="H1791" s="11" t="s">
        <v>716</v>
      </c>
      <c r="I1791" s="11" t="s">
        <v>342</v>
      </c>
      <c r="J1791" s="11" t="s">
        <v>5908</v>
      </c>
      <c r="K1791" s="11" t="s">
        <v>5909</v>
      </c>
      <c r="L1791" s="11" t="s">
        <v>3705</v>
      </c>
      <c r="M1791" s="11" t="s">
        <v>1211</v>
      </c>
      <c r="N1791" s="11" t="s">
        <v>7115</v>
      </c>
      <c r="O1791" s="11" t="s">
        <v>7319</v>
      </c>
      <c r="P1791" s="11" t="s">
        <v>7316</v>
      </c>
      <c r="Q1791" s="11" t="s">
        <v>7318</v>
      </c>
      <c r="R1791" s="11" t="s">
        <v>7030</v>
      </c>
      <c r="S1791" s="11" t="s">
        <v>7027</v>
      </c>
      <c r="T1791" s="11" t="s">
        <v>7029</v>
      </c>
    </row>
    <row r="1792" spans="1:20" ht="30">
      <c r="A1792" s="11" t="s">
        <v>13064</v>
      </c>
      <c r="B1792" s="8" t="s">
        <v>10395</v>
      </c>
      <c r="C1792" s="11" t="s">
        <v>734</v>
      </c>
      <c r="D1792" s="11" t="s">
        <v>13067</v>
      </c>
      <c r="E1792" s="11" t="s">
        <v>13068</v>
      </c>
      <c r="F1792" s="9"/>
      <c r="G1792" s="11" t="s">
        <v>12127</v>
      </c>
      <c r="H1792" s="11" t="s">
        <v>716</v>
      </c>
      <c r="I1792" s="11" t="s">
        <v>224</v>
      </c>
      <c r="J1792" s="11" t="s">
        <v>5893</v>
      </c>
      <c r="K1792" s="11" t="s">
        <v>5894</v>
      </c>
      <c r="L1792" s="11" t="s">
        <v>13065</v>
      </c>
      <c r="M1792" s="11" t="s">
        <v>1211</v>
      </c>
      <c r="N1792" s="11" t="s">
        <v>11163</v>
      </c>
      <c r="O1792" s="11" t="s">
        <v>13072</v>
      </c>
      <c r="P1792" s="11" t="s">
        <v>13069</v>
      </c>
      <c r="Q1792" s="11" t="s">
        <v>13071</v>
      </c>
      <c r="R1792" s="11" t="s">
        <v>13048</v>
      </c>
      <c r="S1792" s="11" t="s">
        <v>13061</v>
      </c>
      <c r="T1792" s="11" t="s">
        <v>13047</v>
      </c>
    </row>
    <row r="1793" spans="1:20" ht="30">
      <c r="A1793" s="11" t="s">
        <v>10326</v>
      </c>
      <c r="B1793" s="8" t="s">
        <v>10400</v>
      </c>
      <c r="C1793" s="11" t="s">
        <v>780</v>
      </c>
      <c r="D1793" s="11" t="s">
        <v>9865</v>
      </c>
      <c r="E1793" s="11" t="s">
        <v>10327</v>
      </c>
      <c r="F1793" s="9"/>
      <c r="G1793" s="11" t="s">
        <v>10267</v>
      </c>
      <c r="H1793" s="11" t="s">
        <v>716</v>
      </c>
      <c r="I1793" s="11" t="s">
        <v>316</v>
      </c>
      <c r="J1793" s="11" t="s">
        <v>5893</v>
      </c>
      <c r="K1793" s="11" t="s">
        <v>5894</v>
      </c>
      <c r="L1793" s="11" t="s">
        <v>1558</v>
      </c>
      <c r="M1793" s="11" t="s">
        <v>1211</v>
      </c>
      <c r="N1793" s="11" t="s">
        <v>9354</v>
      </c>
      <c r="O1793" s="11" t="s">
        <v>10292</v>
      </c>
      <c r="P1793" s="11" t="s">
        <v>10301</v>
      </c>
      <c r="Q1793" s="11" t="s">
        <v>10291</v>
      </c>
      <c r="R1793" s="11" t="s">
        <v>10263</v>
      </c>
      <c r="S1793" s="11" t="s">
        <v>10260</v>
      </c>
      <c r="T1793" s="11" t="s">
        <v>10262</v>
      </c>
    </row>
    <row r="1794" spans="1:20" ht="30">
      <c r="A1794" s="11" t="s">
        <v>9863</v>
      </c>
      <c r="B1794" s="8" t="s">
        <v>10404</v>
      </c>
      <c r="C1794" s="11" t="s">
        <v>734</v>
      </c>
      <c r="D1794" s="11" t="s">
        <v>9865</v>
      </c>
      <c r="E1794" s="11" t="s">
        <v>9866</v>
      </c>
      <c r="F1794" s="9"/>
      <c r="G1794" s="11" t="s">
        <v>9827</v>
      </c>
      <c r="H1794" s="11" t="s">
        <v>716</v>
      </c>
      <c r="I1794" s="11" t="s">
        <v>287</v>
      </c>
      <c r="J1794" s="11" t="s">
        <v>5908</v>
      </c>
      <c r="K1794" s="11" t="s">
        <v>5909</v>
      </c>
      <c r="L1794" s="11" t="s">
        <v>9864</v>
      </c>
      <c r="M1794" s="11" t="s">
        <v>1211</v>
      </c>
      <c r="N1794" s="11" t="s">
        <v>9857</v>
      </c>
      <c r="O1794" s="11" t="s">
        <v>9789</v>
      </c>
      <c r="P1794" s="11" t="s">
        <v>9786</v>
      </c>
      <c r="Q1794" s="11" t="s">
        <v>9788</v>
      </c>
      <c r="R1794" s="11" t="s">
        <v>8483</v>
      </c>
      <c r="S1794" s="11" t="s">
        <v>8480</v>
      </c>
      <c r="T1794" s="11" t="s">
        <v>8482</v>
      </c>
    </row>
    <row r="1795" spans="1:20" ht="30">
      <c r="A1795" s="11" t="s">
        <v>3097</v>
      </c>
      <c r="B1795" s="8" t="s">
        <v>10408</v>
      </c>
      <c r="C1795" s="11" t="s">
        <v>838</v>
      </c>
      <c r="D1795" s="11" t="s">
        <v>3099</v>
      </c>
      <c r="E1795" s="11" t="s">
        <v>3100</v>
      </c>
      <c r="F1795" s="9"/>
      <c r="G1795" s="11" t="s">
        <v>2186</v>
      </c>
      <c r="H1795" s="11" t="s">
        <v>716</v>
      </c>
      <c r="I1795" s="11" t="s">
        <v>53</v>
      </c>
      <c r="J1795" s="11" t="s">
        <v>2194</v>
      </c>
      <c r="K1795" s="11" t="s">
        <v>2195</v>
      </c>
      <c r="L1795" s="11" t="s">
        <v>3098</v>
      </c>
      <c r="M1795" s="11" t="s">
        <v>2184</v>
      </c>
      <c r="N1795" s="11" t="s">
        <v>2985</v>
      </c>
      <c r="O1795" s="11" t="s">
        <v>3050</v>
      </c>
      <c r="P1795" s="11" t="s">
        <v>3047</v>
      </c>
      <c r="Q1795" s="11" t="s">
        <v>3049</v>
      </c>
      <c r="R1795" s="11" t="s">
        <v>3054</v>
      </c>
      <c r="S1795" s="11" t="s">
        <v>3051</v>
      </c>
      <c r="T1795" s="11" t="s">
        <v>3053</v>
      </c>
    </row>
    <row r="1796" spans="1:20" ht="30">
      <c r="A1796" s="11" t="s">
        <v>3059</v>
      </c>
      <c r="B1796" s="8" t="s">
        <v>10412</v>
      </c>
      <c r="C1796" s="11" t="s">
        <v>3060</v>
      </c>
      <c r="D1796" s="11" t="s">
        <v>3061</v>
      </c>
      <c r="E1796" s="11" t="s">
        <v>3062</v>
      </c>
      <c r="F1796" s="9"/>
      <c r="G1796" s="11" t="s">
        <v>2186</v>
      </c>
      <c r="H1796" s="11" t="s">
        <v>716</v>
      </c>
      <c r="I1796" s="11" t="s">
        <v>53</v>
      </c>
      <c r="J1796" s="11" t="s">
        <v>2194</v>
      </c>
      <c r="K1796" s="11" t="s">
        <v>2195</v>
      </c>
      <c r="L1796" s="11" t="s">
        <v>2362</v>
      </c>
      <c r="M1796" s="11" t="s">
        <v>2184</v>
      </c>
      <c r="N1796" s="11" t="s">
        <v>2985</v>
      </c>
      <c r="O1796" s="11" t="s">
        <v>3050</v>
      </c>
      <c r="P1796" s="11" t="s">
        <v>3047</v>
      </c>
      <c r="Q1796" s="11" t="s">
        <v>3049</v>
      </c>
      <c r="R1796" s="11" t="s">
        <v>3054</v>
      </c>
      <c r="S1796" s="11" t="s">
        <v>3051</v>
      </c>
      <c r="T1796" s="11" t="s">
        <v>3053</v>
      </c>
    </row>
    <row r="1797" spans="1:20" ht="30">
      <c r="A1797" s="11" t="s">
        <v>12888</v>
      </c>
      <c r="B1797" s="8" t="s">
        <v>10416</v>
      </c>
      <c r="C1797" s="11" t="s">
        <v>12889</v>
      </c>
      <c r="D1797" s="11" t="s">
        <v>12890</v>
      </c>
      <c r="E1797" s="11" t="s">
        <v>12891</v>
      </c>
      <c r="F1797" s="9"/>
      <c r="G1797" s="11" t="s">
        <v>12744</v>
      </c>
      <c r="H1797" s="11" t="s">
        <v>716</v>
      </c>
      <c r="I1797" s="11" t="s">
        <v>224</v>
      </c>
      <c r="J1797" s="11" t="s">
        <v>5893</v>
      </c>
      <c r="K1797" s="11" t="s">
        <v>5894</v>
      </c>
      <c r="L1797" s="11" t="s">
        <v>930</v>
      </c>
      <c r="M1797" s="11" t="s">
        <v>1211</v>
      </c>
      <c r="N1797" s="11" t="s">
        <v>11163</v>
      </c>
      <c r="O1797" s="11" t="s">
        <v>12863</v>
      </c>
      <c r="P1797" s="11" t="s">
        <v>12860</v>
      </c>
      <c r="Q1797" s="11" t="s">
        <v>12862</v>
      </c>
      <c r="R1797" s="11" t="s">
        <v>12728</v>
      </c>
      <c r="S1797" s="11" t="s">
        <v>12739</v>
      </c>
      <c r="T1797" s="11" t="s">
        <v>12727</v>
      </c>
    </row>
    <row r="1798" spans="1:20" ht="30">
      <c r="A1798" s="11" t="s">
        <v>5534</v>
      </c>
      <c r="B1798" s="8" t="s">
        <v>10420</v>
      </c>
      <c r="C1798" s="11" t="s">
        <v>1189</v>
      </c>
      <c r="D1798" s="11" t="s">
        <v>5536</v>
      </c>
      <c r="E1798" s="11" t="s">
        <v>5537</v>
      </c>
      <c r="F1798" s="9">
        <v>79817427981</v>
      </c>
      <c r="G1798" s="11" t="s">
        <v>5368</v>
      </c>
      <c r="H1798" s="11" t="s">
        <v>716</v>
      </c>
      <c r="I1798" s="11" t="s">
        <v>399</v>
      </c>
      <c r="J1798" s="11" t="s">
        <v>5363</v>
      </c>
      <c r="K1798" s="11" t="s">
        <v>5522</v>
      </c>
      <c r="L1798" s="11" t="s">
        <v>5535</v>
      </c>
      <c r="M1798" s="11" t="s">
        <v>5502</v>
      </c>
      <c r="N1798" s="11" t="s">
        <v>716</v>
      </c>
      <c r="O1798" s="11" t="s">
        <v>5508</v>
      </c>
      <c r="P1798" s="11" t="s">
        <v>5505</v>
      </c>
      <c r="Q1798" s="11" t="s">
        <v>5507</v>
      </c>
      <c r="R1798" s="11" t="s">
        <v>5512</v>
      </c>
      <c r="S1798" s="11" t="s">
        <v>5509</v>
      </c>
      <c r="T1798" s="11" t="s">
        <v>5511</v>
      </c>
    </row>
    <row r="1799" spans="1:20" ht="30">
      <c r="A1799" s="11" t="s">
        <v>3544</v>
      </c>
      <c r="B1799" s="8" t="s">
        <v>10262</v>
      </c>
      <c r="C1799" s="11" t="s">
        <v>1033</v>
      </c>
      <c r="D1799" s="11" t="s">
        <v>3546</v>
      </c>
      <c r="E1799" s="11" t="s">
        <v>3547</v>
      </c>
      <c r="F1799" s="9"/>
      <c r="G1799" s="11" t="s">
        <v>2670</v>
      </c>
      <c r="H1799" s="11" t="s">
        <v>716</v>
      </c>
      <c r="I1799" s="11" t="s">
        <v>53</v>
      </c>
      <c r="J1799" s="11" t="s">
        <v>2194</v>
      </c>
      <c r="K1799" s="11" t="s">
        <v>3366</v>
      </c>
      <c r="L1799" s="11" t="s">
        <v>3545</v>
      </c>
      <c r="M1799" s="11" t="s">
        <v>3348</v>
      </c>
      <c r="N1799" s="11" t="s">
        <v>3349</v>
      </c>
      <c r="O1799" s="11" t="s">
        <v>3542</v>
      </c>
      <c r="P1799" s="11" t="s">
        <v>3539</v>
      </c>
      <c r="Q1799" s="11" t="s">
        <v>3541</v>
      </c>
      <c r="R1799" s="11" t="s">
        <v>3355</v>
      </c>
      <c r="S1799" s="11" t="s">
        <v>3352</v>
      </c>
      <c r="T1799" s="11" t="s">
        <v>3354</v>
      </c>
    </row>
    <row r="1800" spans="1:20" ht="30">
      <c r="A1800" s="11" t="s">
        <v>5989</v>
      </c>
      <c r="B1800" s="8" t="s">
        <v>10428</v>
      </c>
      <c r="C1800" s="11" t="s">
        <v>615</v>
      </c>
      <c r="D1800" s="11" t="s">
        <v>5990</v>
      </c>
      <c r="E1800" s="11" t="s">
        <v>5991</v>
      </c>
      <c r="F1800" s="9"/>
      <c r="G1800" s="11" t="s">
        <v>5955</v>
      </c>
      <c r="H1800" s="11" t="s">
        <v>716</v>
      </c>
      <c r="I1800" s="11" t="s">
        <v>166</v>
      </c>
      <c r="J1800" s="11" t="s">
        <v>5893</v>
      </c>
      <c r="K1800" s="11" t="s">
        <v>5894</v>
      </c>
      <c r="L1800" s="11" t="s">
        <v>2487</v>
      </c>
      <c r="M1800" s="11" t="s">
        <v>1211</v>
      </c>
      <c r="N1800" s="11" t="s">
        <v>716</v>
      </c>
      <c r="O1800" s="11" t="s">
        <v>5952</v>
      </c>
      <c r="P1800" s="11" t="s">
        <v>5968</v>
      </c>
      <c r="Q1800" s="11" t="s">
        <v>5951</v>
      </c>
      <c r="R1800" s="11" t="s">
        <v>5962</v>
      </c>
      <c r="S1800" s="11" t="s">
        <v>5959</v>
      </c>
      <c r="T1800" s="11" t="s">
        <v>5961</v>
      </c>
    </row>
    <row r="1801" spans="1:20" ht="30">
      <c r="A1801" s="11" t="s">
        <v>15239</v>
      </c>
      <c r="B1801" s="8" t="s">
        <v>10433</v>
      </c>
      <c r="C1801" s="11" t="s">
        <v>251</v>
      </c>
      <c r="D1801" s="11" t="s">
        <v>15244</v>
      </c>
      <c r="E1801" s="11" t="s">
        <v>15245</v>
      </c>
      <c r="F1801" s="9"/>
      <c r="G1801" s="11" t="s">
        <v>15039</v>
      </c>
      <c r="H1801" s="11" t="s">
        <v>716</v>
      </c>
      <c r="I1801" s="11" t="s">
        <v>1520</v>
      </c>
      <c r="J1801" s="11" t="s">
        <v>5893</v>
      </c>
      <c r="K1801" s="11" t="s">
        <v>5894</v>
      </c>
      <c r="L1801" s="11" t="s">
        <v>15240</v>
      </c>
      <c r="M1801" s="11" t="s">
        <v>1211</v>
      </c>
      <c r="N1801" s="11" t="s">
        <v>15243</v>
      </c>
      <c r="O1801" s="11" t="s">
        <v>15249</v>
      </c>
      <c r="P1801" s="11" t="s">
        <v>15246</v>
      </c>
      <c r="Q1801" s="11" t="s">
        <v>15248</v>
      </c>
      <c r="R1801" s="11" t="s">
        <v>15029</v>
      </c>
      <c r="S1801" s="11" t="s">
        <v>15046</v>
      </c>
      <c r="T1801" s="11" t="s">
        <v>15028</v>
      </c>
    </row>
    <row r="1802" spans="1:20" ht="30">
      <c r="A1802" s="11" t="s">
        <v>6454</v>
      </c>
      <c r="B1802" s="8" t="s">
        <v>10442</v>
      </c>
      <c r="C1802" s="11" t="s">
        <v>780</v>
      </c>
      <c r="D1802" s="11" t="s">
        <v>6183</v>
      </c>
      <c r="E1802" s="11" t="s">
        <v>6455</v>
      </c>
      <c r="F1802" s="9"/>
      <c r="G1802" s="11" t="s">
        <v>6052</v>
      </c>
      <c r="H1802" s="11" t="s">
        <v>716</v>
      </c>
      <c r="I1802" s="11" t="s">
        <v>166</v>
      </c>
      <c r="J1802" s="11" t="s">
        <v>5908</v>
      </c>
      <c r="K1802" s="11" t="s">
        <v>5909</v>
      </c>
      <c r="L1802" s="11" t="s">
        <v>5355</v>
      </c>
      <c r="M1802" s="11" t="s">
        <v>1211</v>
      </c>
      <c r="N1802" s="11" t="s">
        <v>716</v>
      </c>
      <c r="O1802" s="11" t="s">
        <v>6411</v>
      </c>
      <c r="P1802" s="11" t="s">
        <v>6408</v>
      </c>
      <c r="Q1802" s="11" t="s">
        <v>6410</v>
      </c>
      <c r="R1802" s="11" t="s">
        <v>5878</v>
      </c>
      <c r="S1802" s="11" t="s">
        <v>5875</v>
      </c>
      <c r="T1802" s="11" t="s">
        <v>5877</v>
      </c>
    </row>
    <row r="1803" spans="1:20" ht="30">
      <c r="A1803" s="11" t="s">
        <v>6159</v>
      </c>
      <c r="B1803" s="8" t="s">
        <v>10450</v>
      </c>
      <c r="C1803" s="11" t="s">
        <v>437</v>
      </c>
      <c r="D1803" s="11" t="s">
        <v>6183</v>
      </c>
      <c r="E1803" s="11" t="s">
        <v>6184</v>
      </c>
      <c r="F1803" s="9"/>
      <c r="G1803" s="11" t="s">
        <v>6012</v>
      </c>
      <c r="H1803" s="11" t="s">
        <v>716</v>
      </c>
      <c r="I1803" s="11" t="s">
        <v>166</v>
      </c>
      <c r="J1803" s="11" t="s">
        <v>5908</v>
      </c>
      <c r="K1803" s="11" t="s">
        <v>5909</v>
      </c>
      <c r="L1803" s="11" t="s">
        <v>1008</v>
      </c>
      <c r="M1803" s="11" t="s">
        <v>1211</v>
      </c>
      <c r="N1803" s="11" t="s">
        <v>716</v>
      </c>
      <c r="O1803" s="11" t="s">
        <v>5962</v>
      </c>
      <c r="P1803" s="11" t="s">
        <v>5959</v>
      </c>
      <c r="Q1803" s="11" t="s">
        <v>5961</v>
      </c>
      <c r="R1803" s="11" t="s">
        <v>5878</v>
      </c>
      <c r="S1803" s="11" t="s">
        <v>5875</v>
      </c>
      <c r="T1803" s="11" t="s">
        <v>5877</v>
      </c>
    </row>
    <row r="1804" spans="1:20" ht="30">
      <c r="A1804" s="11" t="s">
        <v>11458</v>
      </c>
      <c r="B1804" s="8" t="s">
        <v>10456</v>
      </c>
      <c r="C1804" s="11" t="s">
        <v>838</v>
      </c>
      <c r="D1804" s="11" t="s">
        <v>11459</v>
      </c>
      <c r="E1804" s="11" t="s">
        <v>11460</v>
      </c>
      <c r="F1804" s="9"/>
      <c r="G1804" s="11" t="s">
        <v>11215</v>
      </c>
      <c r="H1804" s="11" t="s">
        <v>716</v>
      </c>
      <c r="I1804" s="11" t="s">
        <v>1816</v>
      </c>
      <c r="J1804" s="11" t="s">
        <v>5893</v>
      </c>
      <c r="K1804" s="11" t="s">
        <v>5894</v>
      </c>
      <c r="L1804" s="11" t="s">
        <v>1236</v>
      </c>
      <c r="M1804" s="11" t="s">
        <v>1211</v>
      </c>
      <c r="N1804" s="11" t="s">
        <v>11163</v>
      </c>
      <c r="O1804" s="11" t="s">
        <v>11449</v>
      </c>
      <c r="P1804" s="11" t="s">
        <v>11446</v>
      </c>
      <c r="Q1804" s="11" t="s">
        <v>11448</v>
      </c>
      <c r="R1804" s="11" t="s">
        <v>11391</v>
      </c>
      <c r="S1804" s="11" t="s">
        <v>11388</v>
      </c>
      <c r="T1804" s="11" t="s">
        <v>11390</v>
      </c>
    </row>
    <row r="1805" spans="1:20" ht="30">
      <c r="A1805" s="11" t="s">
        <v>10960</v>
      </c>
      <c r="B1805" s="8" t="s">
        <v>10460</v>
      </c>
      <c r="C1805" s="11" t="s">
        <v>1284</v>
      </c>
      <c r="D1805" s="11" t="s">
        <v>10961</v>
      </c>
      <c r="E1805" s="11" t="s">
        <v>10962</v>
      </c>
      <c r="F1805" s="9"/>
      <c r="G1805" s="11" t="s">
        <v>10819</v>
      </c>
      <c r="H1805" s="11" t="s">
        <v>716</v>
      </c>
      <c r="I1805" s="11" t="s">
        <v>316</v>
      </c>
      <c r="J1805" s="11" t="s">
        <v>6243</v>
      </c>
      <c r="K1805" s="11" t="s">
        <v>6244</v>
      </c>
      <c r="L1805" s="11" t="s">
        <v>2693</v>
      </c>
      <c r="M1805" s="11" t="s">
        <v>1211</v>
      </c>
      <c r="N1805" s="11" t="s">
        <v>10943</v>
      </c>
      <c r="O1805" s="11" t="s">
        <v>10949</v>
      </c>
      <c r="P1805" s="11" t="s">
        <v>10946</v>
      </c>
      <c r="Q1805" s="11" t="s">
        <v>10948</v>
      </c>
      <c r="R1805" s="11" t="s">
        <v>10814</v>
      </c>
      <c r="S1805" s="11" t="s">
        <v>10826</v>
      </c>
      <c r="T1805" s="11" t="s">
        <v>10813</v>
      </c>
    </row>
    <row r="1806" spans="1:20" ht="60">
      <c r="A1806" s="11" t="s">
        <v>621</v>
      </c>
      <c r="B1806" s="8" t="s">
        <v>10464</v>
      </c>
      <c r="C1806" s="11" t="s">
        <v>504</v>
      </c>
      <c r="D1806" s="11" t="s">
        <v>625</v>
      </c>
      <c r="E1806" s="11" t="s">
        <v>626</v>
      </c>
      <c r="F1806" s="9"/>
      <c r="G1806" s="11" t="s">
        <v>51</v>
      </c>
      <c r="H1806" s="11" t="s">
        <v>54</v>
      </c>
      <c r="I1806" s="11" t="s">
        <v>53</v>
      </c>
      <c r="J1806" s="11" t="s">
        <v>623</v>
      </c>
      <c r="K1806" s="11" t="s">
        <v>624</v>
      </c>
      <c r="L1806" s="11" t="s">
        <v>452</v>
      </c>
      <c r="M1806" s="11" t="s">
        <v>455</v>
      </c>
      <c r="N1806" s="11" t="s">
        <v>456</v>
      </c>
      <c r="O1806" s="11" t="s">
        <v>462</v>
      </c>
      <c r="P1806" s="11" t="s">
        <v>459</v>
      </c>
      <c r="Q1806" s="11" t="s">
        <v>461</v>
      </c>
      <c r="R1806" s="11" t="s">
        <v>63</v>
      </c>
      <c r="S1806" s="11" t="s">
        <v>60</v>
      </c>
      <c r="T1806" s="11" t="s">
        <v>62</v>
      </c>
    </row>
    <row r="1807" spans="1:20" ht="30">
      <c r="A1807" s="11" t="s">
        <v>383</v>
      </c>
      <c r="B1807" s="8" t="s">
        <v>10468</v>
      </c>
      <c r="C1807" s="11" t="s">
        <v>385</v>
      </c>
      <c r="D1807" s="11" t="s">
        <v>386</v>
      </c>
      <c r="E1807" s="11" t="s">
        <v>387</v>
      </c>
      <c r="F1807" s="9"/>
      <c r="G1807" s="11" t="s">
        <v>355</v>
      </c>
      <c r="H1807" s="11" t="s">
        <v>54</v>
      </c>
      <c r="I1807" s="11" t="s">
        <v>342</v>
      </c>
      <c r="J1807" s="11" t="s">
        <v>203</v>
      </c>
      <c r="K1807" s="11" t="s">
        <v>381</v>
      </c>
      <c r="L1807" s="11" t="s">
        <v>384</v>
      </c>
      <c r="M1807" s="11" t="s">
        <v>163</v>
      </c>
      <c r="N1807" s="11" t="s">
        <v>340</v>
      </c>
      <c r="O1807" s="11" t="s">
        <v>349</v>
      </c>
      <c r="P1807" s="11" t="s">
        <v>346</v>
      </c>
      <c r="Q1807" s="11" t="s">
        <v>348</v>
      </c>
      <c r="R1807" s="11" t="s">
        <v>178</v>
      </c>
      <c r="S1807" s="11" t="s">
        <v>175</v>
      </c>
      <c r="T1807" s="11" t="s">
        <v>177</v>
      </c>
    </row>
    <row r="1808" spans="1:20" ht="30">
      <c r="A1808" s="11" t="s">
        <v>1970</v>
      </c>
      <c r="B1808" s="8" t="s">
        <v>10473</v>
      </c>
      <c r="C1808" s="11" t="s">
        <v>1972</v>
      </c>
      <c r="D1808" s="11" t="s">
        <v>386</v>
      </c>
      <c r="E1808" s="11" t="s">
        <v>1973</v>
      </c>
      <c r="F1808" s="9"/>
      <c r="G1808" s="11" t="s">
        <v>1912</v>
      </c>
      <c r="H1808" s="11" t="s">
        <v>716</v>
      </c>
      <c r="I1808" s="11" t="s">
        <v>53</v>
      </c>
      <c r="J1808" s="11" t="s">
        <v>1923</v>
      </c>
      <c r="K1808" s="11" t="s">
        <v>1924</v>
      </c>
      <c r="L1808" s="11" t="s">
        <v>1971</v>
      </c>
      <c r="M1808" s="11" t="s">
        <v>1910</v>
      </c>
      <c r="N1808" s="11" t="s">
        <v>1911</v>
      </c>
      <c r="O1808" s="11" t="s">
        <v>1935</v>
      </c>
      <c r="P1808" s="11" t="s">
        <v>1932</v>
      </c>
      <c r="Q1808" s="11" t="s">
        <v>1934</v>
      </c>
      <c r="R1808" s="11" t="s">
        <v>1907</v>
      </c>
      <c r="S1808" s="11" t="s">
        <v>1936</v>
      </c>
      <c r="T1808" s="11" t="s">
        <v>1906</v>
      </c>
    </row>
    <row r="1809" spans="1:20" ht="30">
      <c r="A1809" s="11" t="s">
        <v>3980</v>
      </c>
      <c r="B1809" s="8" t="s">
        <v>10477</v>
      </c>
      <c r="C1809" s="11" t="s">
        <v>133</v>
      </c>
      <c r="D1809" s="11" t="s">
        <v>3983</v>
      </c>
      <c r="E1809" s="11" t="s">
        <v>3984</v>
      </c>
      <c r="F1809" s="9"/>
      <c r="G1809" s="11" t="s">
        <v>3974</v>
      </c>
      <c r="H1809" s="11" t="s">
        <v>716</v>
      </c>
      <c r="I1809" s="11" t="s">
        <v>166</v>
      </c>
      <c r="J1809" s="11" t="s">
        <v>3977</v>
      </c>
      <c r="K1809" s="11" t="s">
        <v>3978</v>
      </c>
      <c r="L1809" s="11" t="s">
        <v>3981</v>
      </c>
      <c r="M1809" s="11" t="s">
        <v>3917</v>
      </c>
      <c r="N1809" s="11" t="s">
        <v>3918</v>
      </c>
      <c r="O1809" s="11" t="s">
        <v>3928</v>
      </c>
      <c r="P1809" s="11" t="s">
        <v>3925</v>
      </c>
      <c r="Q1809" s="11" t="s">
        <v>3927</v>
      </c>
      <c r="R1809" s="11" t="s">
        <v>1922</v>
      </c>
      <c r="S1809" s="11" t="s">
        <v>1919</v>
      </c>
      <c r="T1809" s="11" t="s">
        <v>1921</v>
      </c>
    </row>
    <row r="1810" spans="1:20" ht="30">
      <c r="A1810" s="11" t="s">
        <v>7437</v>
      </c>
      <c r="B1810" s="8" t="s">
        <v>10482</v>
      </c>
      <c r="C1810" s="11" t="s">
        <v>860</v>
      </c>
      <c r="D1810" s="11" t="s">
        <v>7445</v>
      </c>
      <c r="E1810" s="11" t="s">
        <v>7446</v>
      </c>
      <c r="F1810" s="9"/>
      <c r="G1810" s="11" t="s">
        <v>7443</v>
      </c>
      <c r="H1810" s="11" t="s">
        <v>716</v>
      </c>
      <c r="I1810" s="11" t="s">
        <v>342</v>
      </c>
      <c r="J1810" s="11" t="s">
        <v>7434</v>
      </c>
      <c r="K1810" s="11" t="s">
        <v>7435</v>
      </c>
      <c r="L1810" s="11" t="s">
        <v>7438</v>
      </c>
      <c r="M1810" s="11" t="s">
        <v>1211</v>
      </c>
      <c r="N1810" s="11" t="s">
        <v>7442</v>
      </c>
      <c r="O1810" s="11" t="s">
        <v>7319</v>
      </c>
      <c r="P1810" s="11" t="s">
        <v>7316</v>
      </c>
      <c r="Q1810" s="11" t="s">
        <v>7318</v>
      </c>
      <c r="R1810" s="11" t="s">
        <v>7030</v>
      </c>
      <c r="S1810" s="11" t="s">
        <v>7027</v>
      </c>
      <c r="T1810" s="11" t="s">
        <v>7029</v>
      </c>
    </row>
    <row r="1811" spans="1:20" ht="30">
      <c r="A1811" s="11" t="s">
        <v>14121</v>
      </c>
      <c r="B1811" s="8" t="s">
        <v>10487</v>
      </c>
      <c r="C1811" s="11" t="s">
        <v>2587</v>
      </c>
      <c r="D1811" s="11" t="s">
        <v>14122</v>
      </c>
      <c r="E1811" s="11" t="s">
        <v>14123</v>
      </c>
      <c r="F1811" s="9"/>
      <c r="G1811" s="11" t="s">
        <v>14106</v>
      </c>
      <c r="H1811" s="11" t="s">
        <v>716</v>
      </c>
      <c r="I1811" s="11" t="s">
        <v>399</v>
      </c>
      <c r="J1811" s="11" t="s">
        <v>5893</v>
      </c>
      <c r="K1811" s="11" t="s">
        <v>5894</v>
      </c>
      <c r="L1811" s="11" t="s">
        <v>2866</v>
      </c>
      <c r="M1811" s="11" t="s">
        <v>1211</v>
      </c>
      <c r="N1811" s="11" t="s">
        <v>716</v>
      </c>
      <c r="O1811" s="11" t="s">
        <v>14102</v>
      </c>
      <c r="P1811" s="11" t="s">
        <v>14118</v>
      </c>
      <c r="Q1811" s="11" t="s">
        <v>14101</v>
      </c>
      <c r="R1811" s="11" t="s">
        <v>14112</v>
      </c>
      <c r="S1811" s="11" t="s">
        <v>14109</v>
      </c>
      <c r="T1811" s="11" t="s">
        <v>14111</v>
      </c>
    </row>
    <row r="1812" spans="1:20" ht="30">
      <c r="A1812" s="11" t="s">
        <v>11661</v>
      </c>
      <c r="B1812" s="8" t="s">
        <v>10493</v>
      </c>
      <c r="C1812" s="11" t="s">
        <v>6439</v>
      </c>
      <c r="D1812" s="11" t="s">
        <v>11665</v>
      </c>
      <c r="E1812" s="11" t="s">
        <v>11666</v>
      </c>
      <c r="F1812" s="9"/>
      <c r="G1812" s="11" t="s">
        <v>11664</v>
      </c>
      <c r="H1812" s="11" t="s">
        <v>716</v>
      </c>
      <c r="I1812" s="11" t="s">
        <v>1816</v>
      </c>
      <c r="J1812" s="11" t="s">
        <v>5908</v>
      </c>
      <c r="K1812" s="11" t="s">
        <v>5909</v>
      </c>
      <c r="L1812" s="11" t="s">
        <v>11662</v>
      </c>
      <c r="M1812" s="11" t="s">
        <v>1211</v>
      </c>
      <c r="N1812" s="11" t="s">
        <v>11163</v>
      </c>
      <c r="O1812" s="11" t="s">
        <v>11670</v>
      </c>
      <c r="P1812" s="11" t="s">
        <v>11667</v>
      </c>
      <c r="Q1812" s="11" t="s">
        <v>11669</v>
      </c>
      <c r="R1812" s="11" t="s">
        <v>11158</v>
      </c>
      <c r="S1812" s="11" t="s">
        <v>11155</v>
      </c>
      <c r="T1812" s="11" t="s">
        <v>11157</v>
      </c>
    </row>
    <row r="1813" spans="1:20" ht="30">
      <c r="A1813" s="11" t="s">
        <v>10012</v>
      </c>
      <c r="B1813" s="8" t="s">
        <v>10500</v>
      </c>
      <c r="C1813" s="11" t="s">
        <v>944</v>
      </c>
      <c r="D1813" s="11" t="s">
        <v>10014</v>
      </c>
      <c r="E1813" s="11" t="s">
        <v>10015</v>
      </c>
      <c r="F1813" s="9"/>
      <c r="G1813" s="11" t="s">
        <v>9959</v>
      </c>
      <c r="H1813" s="11" t="s">
        <v>716</v>
      </c>
      <c r="I1813" s="11" t="s">
        <v>316</v>
      </c>
      <c r="J1813" s="11" t="s">
        <v>5893</v>
      </c>
      <c r="K1813" s="11" t="s">
        <v>5894</v>
      </c>
      <c r="L1813" s="11" t="s">
        <v>10013</v>
      </c>
      <c r="M1813" s="11" t="s">
        <v>1211</v>
      </c>
      <c r="N1813" s="11" t="s">
        <v>716</v>
      </c>
      <c r="O1813" s="11" t="s">
        <v>10002</v>
      </c>
      <c r="P1813" s="11" t="s">
        <v>9999</v>
      </c>
      <c r="Q1813" s="11" t="s">
        <v>10001</v>
      </c>
      <c r="R1813" s="11" t="s">
        <v>9945</v>
      </c>
      <c r="S1813" s="11" t="s">
        <v>9942</v>
      </c>
      <c r="T1813" s="11" t="s">
        <v>9944</v>
      </c>
    </row>
    <row r="1814" spans="1:20" ht="30">
      <c r="A1814" s="11" t="s">
        <v>6367</v>
      </c>
      <c r="B1814" s="8" t="s">
        <v>10504</v>
      </c>
      <c r="C1814" s="11" t="s">
        <v>615</v>
      </c>
      <c r="D1814" s="11" t="s">
        <v>6369</v>
      </c>
      <c r="E1814" s="11" t="s">
        <v>6370</v>
      </c>
      <c r="F1814" s="9"/>
      <c r="G1814" s="11" t="s">
        <v>6356</v>
      </c>
      <c r="H1814" s="11" t="s">
        <v>716</v>
      </c>
      <c r="I1814" s="11" t="s">
        <v>166</v>
      </c>
      <c r="J1814" s="11" t="s">
        <v>5893</v>
      </c>
      <c r="K1814" s="11" t="s">
        <v>5894</v>
      </c>
      <c r="L1814" s="11" t="s">
        <v>6368</v>
      </c>
      <c r="M1814" s="11" t="s">
        <v>1211</v>
      </c>
      <c r="N1814" s="11" t="s">
        <v>716</v>
      </c>
      <c r="O1814" s="11" t="s">
        <v>6363</v>
      </c>
      <c r="P1814" s="11" t="s">
        <v>6360</v>
      </c>
      <c r="Q1814" s="11" t="s">
        <v>6362</v>
      </c>
      <c r="R1814" s="11" t="s">
        <v>6347</v>
      </c>
      <c r="S1814" s="11" t="s">
        <v>6364</v>
      </c>
      <c r="T1814" s="11" t="s">
        <v>6346</v>
      </c>
    </row>
    <row r="1815" spans="1:20" ht="30">
      <c r="A1815" s="11" t="s">
        <v>8309</v>
      </c>
      <c r="B1815" s="8" t="s">
        <v>10507</v>
      </c>
      <c r="C1815" s="11" t="s">
        <v>1543</v>
      </c>
      <c r="D1815" s="11" t="s">
        <v>6369</v>
      </c>
      <c r="E1815" s="11" t="s">
        <v>8310</v>
      </c>
      <c r="F1815" s="9"/>
      <c r="G1815" s="11" t="s">
        <v>8260</v>
      </c>
      <c r="H1815" s="11" t="s">
        <v>716</v>
      </c>
      <c r="I1815" s="11" t="s">
        <v>376</v>
      </c>
      <c r="J1815" s="11" t="s">
        <v>5893</v>
      </c>
      <c r="K1815" s="11" t="s">
        <v>5894</v>
      </c>
      <c r="L1815" s="11" t="s">
        <v>7113</v>
      </c>
      <c r="M1815" s="11" t="s">
        <v>1211</v>
      </c>
      <c r="N1815" s="11" t="s">
        <v>8091</v>
      </c>
      <c r="O1815" s="11" t="s">
        <v>8303</v>
      </c>
      <c r="P1815" s="11" t="s">
        <v>8311</v>
      </c>
      <c r="Q1815" s="11" t="s">
        <v>8302</v>
      </c>
      <c r="R1815" s="11" t="s">
        <v>8257</v>
      </c>
      <c r="S1815" s="11" t="s">
        <v>8269</v>
      </c>
      <c r="T1815" s="11" t="s">
        <v>8256</v>
      </c>
    </row>
    <row r="1816" spans="1:20" ht="45">
      <c r="A1816" s="11" t="s">
        <v>5298</v>
      </c>
      <c r="B1816" s="8" t="s">
        <v>10511</v>
      </c>
      <c r="C1816" s="11" t="s">
        <v>780</v>
      </c>
      <c r="D1816" s="11" t="s">
        <v>5305</v>
      </c>
      <c r="E1816" s="11" t="s">
        <v>5306</v>
      </c>
      <c r="F1816" s="9">
        <v>79817425653</v>
      </c>
      <c r="G1816" s="11" t="s">
        <v>5303</v>
      </c>
      <c r="H1816" s="11" t="s">
        <v>716</v>
      </c>
      <c r="I1816" s="11" t="s">
        <v>399</v>
      </c>
      <c r="J1816" s="11" t="s">
        <v>5295</v>
      </c>
      <c r="K1816" s="11" t="s">
        <v>5296</v>
      </c>
      <c r="L1816" s="11" t="s">
        <v>5299</v>
      </c>
      <c r="M1816" s="11" t="s">
        <v>5302</v>
      </c>
      <c r="N1816" s="11" t="s">
        <v>5287</v>
      </c>
      <c r="O1816" s="11" t="s">
        <v>5310</v>
      </c>
      <c r="P1816" s="11" t="s">
        <v>5307</v>
      </c>
      <c r="Q1816" s="11" t="s">
        <v>5309</v>
      </c>
      <c r="R1816" s="11" t="s">
        <v>5293</v>
      </c>
      <c r="S1816" s="11" t="s">
        <v>5290</v>
      </c>
      <c r="T1816" s="11" t="s">
        <v>5292</v>
      </c>
    </row>
    <row r="1817" spans="1:20" ht="30">
      <c r="A1817" s="11" t="s">
        <v>11844</v>
      </c>
      <c r="B1817" s="8" t="s">
        <v>10514</v>
      </c>
      <c r="C1817" s="11" t="s">
        <v>4225</v>
      </c>
      <c r="D1817" s="11" t="s">
        <v>11845</v>
      </c>
      <c r="E1817" s="11" t="s">
        <v>11846</v>
      </c>
      <c r="F1817" s="9"/>
      <c r="G1817" s="11" t="s">
        <v>11680</v>
      </c>
      <c r="H1817" s="11" t="s">
        <v>716</v>
      </c>
      <c r="I1817" s="11" t="s">
        <v>1816</v>
      </c>
      <c r="J1817" s="11" t="s">
        <v>5893</v>
      </c>
      <c r="K1817" s="11" t="s">
        <v>5894</v>
      </c>
      <c r="L1817" s="11" t="s">
        <v>87</v>
      </c>
      <c r="M1817" s="11" t="s">
        <v>1211</v>
      </c>
      <c r="N1817" s="11" t="s">
        <v>11163</v>
      </c>
      <c r="O1817" s="11" t="s">
        <v>11830</v>
      </c>
      <c r="P1817" s="11" t="s">
        <v>11827</v>
      </c>
      <c r="Q1817" s="11" t="s">
        <v>11829</v>
      </c>
      <c r="R1817" s="11" t="s">
        <v>11670</v>
      </c>
      <c r="S1817" s="11" t="s">
        <v>11667</v>
      </c>
      <c r="T1817" s="11" t="s">
        <v>11669</v>
      </c>
    </row>
    <row r="1818" spans="1:20" ht="30">
      <c r="A1818" s="11" t="s">
        <v>11484</v>
      </c>
      <c r="B1818" s="8" t="s">
        <v>10518</v>
      </c>
      <c r="C1818" s="11" t="s">
        <v>3361</v>
      </c>
      <c r="D1818" s="11" t="s">
        <v>11485</v>
      </c>
      <c r="E1818" s="11" t="s">
        <v>11486</v>
      </c>
      <c r="F1818" s="9"/>
      <c r="G1818" s="11" t="s">
        <v>11215</v>
      </c>
      <c r="H1818" s="11" t="s">
        <v>716</v>
      </c>
      <c r="I1818" s="11" t="s">
        <v>1816</v>
      </c>
      <c r="J1818" s="11" t="s">
        <v>5893</v>
      </c>
      <c r="K1818" s="11" t="s">
        <v>5894</v>
      </c>
      <c r="L1818" s="11" t="s">
        <v>1940</v>
      </c>
      <c r="M1818" s="11" t="s">
        <v>1211</v>
      </c>
      <c r="N1818" s="11" t="s">
        <v>11163</v>
      </c>
      <c r="O1818" s="11" t="s">
        <v>447</v>
      </c>
      <c r="P1818" s="11" t="s">
        <v>5907</v>
      </c>
      <c r="Q1818" s="11" t="s">
        <v>447</v>
      </c>
      <c r="R1818" s="11" t="s">
        <v>11391</v>
      </c>
      <c r="S1818" s="11" t="s">
        <v>11388</v>
      </c>
      <c r="T1818" s="11" t="s">
        <v>11390</v>
      </c>
    </row>
    <row r="1819" spans="1:20" ht="30">
      <c r="A1819" s="11" t="s">
        <v>12673</v>
      </c>
      <c r="B1819" s="8" t="s">
        <v>10523</v>
      </c>
      <c r="C1819" s="11" t="s">
        <v>6827</v>
      </c>
      <c r="D1819" s="11" t="s">
        <v>12632</v>
      </c>
      <c r="E1819" s="11" t="s">
        <v>12675</v>
      </c>
      <c r="F1819" s="9"/>
      <c r="G1819" s="11" t="s">
        <v>12594</v>
      </c>
      <c r="H1819" s="11" t="s">
        <v>716</v>
      </c>
      <c r="I1819" s="11" t="s">
        <v>224</v>
      </c>
      <c r="J1819" s="11" t="s">
        <v>5893</v>
      </c>
      <c r="K1819" s="11" t="s">
        <v>5894</v>
      </c>
      <c r="L1819" s="11" t="s">
        <v>12674</v>
      </c>
      <c r="M1819" s="11" t="s">
        <v>1211</v>
      </c>
      <c r="N1819" s="11" t="s">
        <v>11163</v>
      </c>
      <c r="O1819" s="11" t="s">
        <v>12641</v>
      </c>
      <c r="P1819" s="11" t="s">
        <v>12653</v>
      </c>
      <c r="Q1819" s="11" t="s">
        <v>12640</v>
      </c>
      <c r="R1819" s="11" t="s">
        <v>12583</v>
      </c>
      <c r="S1819" s="11" t="s">
        <v>12599</v>
      </c>
      <c r="T1819" s="11" t="s">
        <v>12582</v>
      </c>
    </row>
    <row r="1820" spans="1:20" ht="30">
      <c r="A1820" s="11" t="s">
        <v>12629</v>
      </c>
      <c r="B1820" s="8" t="s">
        <v>10529</v>
      </c>
      <c r="C1820" s="11" t="s">
        <v>12631</v>
      </c>
      <c r="D1820" s="11" t="s">
        <v>12632</v>
      </c>
      <c r="E1820" s="11" t="s">
        <v>12633</v>
      </c>
      <c r="F1820" s="9"/>
      <c r="G1820" s="11" t="s">
        <v>12594</v>
      </c>
      <c r="H1820" s="11" t="s">
        <v>716</v>
      </c>
      <c r="I1820" s="11" t="s">
        <v>224</v>
      </c>
      <c r="J1820" s="11" t="s">
        <v>5893</v>
      </c>
      <c r="K1820" s="11" t="s">
        <v>5894</v>
      </c>
      <c r="L1820" s="11" t="s">
        <v>12630</v>
      </c>
      <c r="M1820" s="11" t="s">
        <v>1211</v>
      </c>
      <c r="N1820" s="11" t="s">
        <v>11163</v>
      </c>
      <c r="O1820" s="11" t="s">
        <v>12591</v>
      </c>
      <c r="P1820" s="11" t="s">
        <v>12606</v>
      </c>
      <c r="Q1820" s="11" t="s">
        <v>12590</v>
      </c>
      <c r="R1820" s="11" t="s">
        <v>12583</v>
      </c>
      <c r="S1820" s="11" t="s">
        <v>12599</v>
      </c>
      <c r="T1820" s="11" t="s">
        <v>12582</v>
      </c>
    </row>
    <row r="1821" spans="1:20" ht="30">
      <c r="A1821" s="11" t="s">
        <v>1730</v>
      </c>
      <c r="B1821" s="8" t="s">
        <v>10543</v>
      </c>
      <c r="C1821" s="11" t="s">
        <v>1732</v>
      </c>
      <c r="D1821" s="11" t="s">
        <v>1733</v>
      </c>
      <c r="E1821" s="11" t="s">
        <v>1734</v>
      </c>
      <c r="F1821" s="9">
        <v>79119000807</v>
      </c>
      <c r="G1821" s="11" t="s">
        <v>1697</v>
      </c>
      <c r="H1821" s="11" t="s">
        <v>716</v>
      </c>
      <c r="I1821" s="11" t="s">
        <v>53</v>
      </c>
      <c r="J1821" s="11" t="s">
        <v>1727</v>
      </c>
      <c r="K1821" s="11" t="s">
        <v>1728</v>
      </c>
      <c r="L1821" s="11" t="s">
        <v>1731</v>
      </c>
      <c r="M1821" s="11" t="s">
        <v>1695</v>
      </c>
      <c r="N1821" s="11" t="s">
        <v>1709</v>
      </c>
      <c r="O1821" s="11" t="s">
        <v>1706</v>
      </c>
      <c r="P1821" s="11" t="s">
        <v>1735</v>
      </c>
      <c r="Q1821" s="11" t="s">
        <v>1705</v>
      </c>
      <c r="R1821" s="11" t="s">
        <v>1691</v>
      </c>
      <c r="S1821" s="11" t="s">
        <v>1712</v>
      </c>
      <c r="T1821" s="11" t="s">
        <v>1690</v>
      </c>
    </row>
    <row r="1822" spans="1:20" ht="30">
      <c r="A1822" s="11" t="s">
        <v>5840</v>
      </c>
      <c r="B1822" s="8" t="s">
        <v>10547</v>
      </c>
      <c r="C1822" s="11" t="s">
        <v>531</v>
      </c>
      <c r="D1822" s="11" t="s">
        <v>5841</v>
      </c>
      <c r="E1822" s="11" t="s">
        <v>5842</v>
      </c>
      <c r="F1822" s="9"/>
      <c r="G1822" s="11" t="s">
        <v>5368</v>
      </c>
      <c r="H1822" s="11" t="s">
        <v>716</v>
      </c>
      <c r="I1822" s="11" t="s">
        <v>399</v>
      </c>
      <c r="J1822" s="11" t="s">
        <v>5774</v>
      </c>
      <c r="K1822" s="11" t="s">
        <v>5775</v>
      </c>
      <c r="L1822" s="11" t="s">
        <v>1864</v>
      </c>
      <c r="M1822" s="11" t="s">
        <v>5502</v>
      </c>
      <c r="N1822" s="11" t="s">
        <v>5817</v>
      </c>
      <c r="O1822" s="11" t="s">
        <v>5823</v>
      </c>
      <c r="P1822" s="11" t="s">
        <v>5820</v>
      </c>
      <c r="Q1822" s="11" t="s">
        <v>5822</v>
      </c>
      <c r="R1822" s="11" t="s">
        <v>5790</v>
      </c>
      <c r="S1822" s="11" t="s">
        <v>5787</v>
      </c>
      <c r="T1822" s="11" t="s">
        <v>5789</v>
      </c>
    </row>
    <row r="1823" spans="1:20" ht="30">
      <c r="A1823" s="11" t="s">
        <v>9084</v>
      </c>
      <c r="B1823" s="8" t="s">
        <v>10551</v>
      </c>
      <c r="C1823" s="11" t="s">
        <v>1776</v>
      </c>
      <c r="D1823" s="11" t="s">
        <v>9086</v>
      </c>
      <c r="E1823" s="11" t="s">
        <v>9087</v>
      </c>
      <c r="F1823" s="9"/>
      <c r="G1823" s="11" t="s">
        <v>8874</v>
      </c>
      <c r="H1823" s="11" t="s">
        <v>716</v>
      </c>
      <c r="I1823" s="11" t="s">
        <v>287</v>
      </c>
      <c r="J1823" s="11" t="s">
        <v>5893</v>
      </c>
      <c r="K1823" s="11" t="s">
        <v>5894</v>
      </c>
      <c r="L1823" s="11" t="s">
        <v>9085</v>
      </c>
      <c r="M1823" s="11" t="s">
        <v>1211</v>
      </c>
      <c r="N1823" s="11" t="s">
        <v>9071</v>
      </c>
      <c r="O1823" s="11" t="s">
        <v>9077</v>
      </c>
      <c r="P1823" s="11" t="s">
        <v>9074</v>
      </c>
      <c r="Q1823" s="11" t="s">
        <v>9076</v>
      </c>
      <c r="R1823" s="11" t="s">
        <v>8879</v>
      </c>
      <c r="S1823" s="11" t="s">
        <v>8876</v>
      </c>
      <c r="T1823" s="11" t="s">
        <v>8878</v>
      </c>
    </row>
    <row r="1824" spans="1:20" ht="30">
      <c r="A1824" s="11" t="s">
        <v>12185</v>
      </c>
      <c r="B1824" s="8" t="s">
        <v>10554</v>
      </c>
      <c r="C1824" s="11" t="s">
        <v>838</v>
      </c>
      <c r="D1824" s="11" t="s">
        <v>8853</v>
      </c>
      <c r="E1824" s="11" t="s">
        <v>12188</v>
      </c>
      <c r="F1824" s="9"/>
      <c r="G1824" s="11" t="s">
        <v>12160</v>
      </c>
      <c r="H1824" s="11" t="s">
        <v>716</v>
      </c>
      <c r="I1824" s="11" t="s">
        <v>1816</v>
      </c>
      <c r="J1824" s="11" t="s">
        <v>5908</v>
      </c>
      <c r="K1824" s="11" t="s">
        <v>5909</v>
      </c>
      <c r="L1824" s="11" t="s">
        <v>12186</v>
      </c>
      <c r="M1824" s="11" t="s">
        <v>1211</v>
      </c>
      <c r="N1824" s="11" t="s">
        <v>11163</v>
      </c>
      <c r="O1824" s="11" t="s">
        <v>12116</v>
      </c>
      <c r="P1824" s="11" t="s">
        <v>12131</v>
      </c>
      <c r="Q1824" s="11" t="s">
        <v>12115</v>
      </c>
      <c r="R1824" s="11" t="s">
        <v>11158</v>
      </c>
      <c r="S1824" s="11" t="s">
        <v>11155</v>
      </c>
      <c r="T1824" s="11" t="s">
        <v>11157</v>
      </c>
    </row>
    <row r="1825" spans="1:20" ht="30">
      <c r="A1825" s="11" t="s">
        <v>13584</v>
      </c>
      <c r="B1825" s="8" t="s">
        <v>10559</v>
      </c>
      <c r="C1825" s="11" t="s">
        <v>772</v>
      </c>
      <c r="D1825" s="11" t="s">
        <v>8853</v>
      </c>
      <c r="E1825" s="11" t="s">
        <v>13586</v>
      </c>
      <c r="F1825" s="9"/>
      <c r="G1825" s="11" t="s">
        <v>13561</v>
      </c>
      <c r="H1825" s="11" t="s">
        <v>716</v>
      </c>
      <c r="I1825" s="11" t="s">
        <v>399</v>
      </c>
      <c r="J1825" s="11" t="s">
        <v>5893</v>
      </c>
      <c r="K1825" s="11" t="s">
        <v>5894</v>
      </c>
      <c r="L1825" s="11" t="s">
        <v>13585</v>
      </c>
      <c r="M1825" s="11" t="s">
        <v>1211</v>
      </c>
      <c r="N1825" s="11" t="s">
        <v>716</v>
      </c>
      <c r="O1825" s="11" t="s">
        <v>13567</v>
      </c>
      <c r="P1825" s="11" t="s">
        <v>13564</v>
      </c>
      <c r="Q1825" s="11" t="s">
        <v>13566</v>
      </c>
      <c r="R1825" s="11" t="s">
        <v>13571</v>
      </c>
      <c r="S1825" s="11" t="s">
        <v>13568</v>
      </c>
      <c r="T1825" s="11" t="s">
        <v>13570</v>
      </c>
    </row>
    <row r="1826" spans="1:20" ht="30">
      <c r="A1826" s="11" t="s">
        <v>12717</v>
      </c>
      <c r="B1826" s="8" t="s">
        <v>10541</v>
      </c>
      <c r="C1826" s="11" t="s">
        <v>1189</v>
      </c>
      <c r="D1826" s="11" t="s">
        <v>8853</v>
      </c>
      <c r="E1826" s="11" t="s">
        <v>12720</v>
      </c>
      <c r="F1826" s="9"/>
      <c r="G1826" s="11" t="s">
        <v>12719</v>
      </c>
      <c r="H1826" s="11" t="s">
        <v>716</v>
      </c>
      <c r="I1826" s="11" t="s">
        <v>224</v>
      </c>
      <c r="J1826" s="11" t="s">
        <v>5883</v>
      </c>
      <c r="K1826" s="11" t="s">
        <v>5884</v>
      </c>
      <c r="L1826" s="11" t="s">
        <v>12718</v>
      </c>
      <c r="M1826" s="11" t="s">
        <v>1211</v>
      </c>
      <c r="N1826" s="11" t="s">
        <v>12710</v>
      </c>
      <c r="O1826" s="11" t="s">
        <v>12474</v>
      </c>
      <c r="P1826" s="11" t="s">
        <v>12471</v>
      </c>
      <c r="Q1826" s="11" t="s">
        <v>12473</v>
      </c>
      <c r="R1826" s="11" t="s">
        <v>5882</v>
      </c>
      <c r="S1826" s="11" t="s">
        <v>5879</v>
      </c>
      <c r="T1826" s="11" t="s">
        <v>5881</v>
      </c>
    </row>
    <row r="1827" spans="1:20">
      <c r="A1827" s="11" t="s">
        <v>8851</v>
      </c>
      <c r="B1827" s="8" t="s">
        <v>10565</v>
      </c>
      <c r="C1827" s="11" t="s">
        <v>1189</v>
      </c>
      <c r="D1827" s="11" t="s">
        <v>8853</v>
      </c>
      <c r="E1827" s="11" t="s">
        <v>8854</v>
      </c>
      <c r="F1827" s="9"/>
      <c r="G1827" s="11" t="s">
        <v>8666</v>
      </c>
      <c r="H1827" s="11" t="s">
        <v>716</v>
      </c>
      <c r="I1827" s="11" t="s">
        <v>287</v>
      </c>
      <c r="J1827" s="11" t="s">
        <v>5893</v>
      </c>
      <c r="K1827" s="11" t="s">
        <v>5894</v>
      </c>
      <c r="L1827" s="11" t="s">
        <v>8852</v>
      </c>
      <c r="M1827" s="11" t="s">
        <v>1211</v>
      </c>
      <c r="N1827" s="11" t="s">
        <v>8487</v>
      </c>
      <c r="O1827" s="11" t="s">
        <v>447</v>
      </c>
      <c r="P1827" s="11" t="s">
        <v>5907</v>
      </c>
      <c r="Q1827" s="11" t="s">
        <v>447</v>
      </c>
      <c r="R1827" s="11" t="s">
        <v>8672</v>
      </c>
      <c r="S1827" s="11" t="s">
        <v>8669</v>
      </c>
      <c r="T1827" s="11" t="s">
        <v>8671</v>
      </c>
    </row>
    <row r="1828" spans="1:20" ht="30">
      <c r="A1828" s="11" t="s">
        <v>11768</v>
      </c>
      <c r="B1828" s="8" t="s">
        <v>10570</v>
      </c>
      <c r="C1828" s="11" t="s">
        <v>4225</v>
      </c>
      <c r="D1828" s="11" t="s">
        <v>8853</v>
      </c>
      <c r="E1828" s="11" t="s">
        <v>11770</v>
      </c>
      <c r="F1828" s="9"/>
      <c r="G1828" s="11" t="s">
        <v>11680</v>
      </c>
      <c r="H1828" s="11" t="s">
        <v>716</v>
      </c>
      <c r="I1828" s="11" t="s">
        <v>1816</v>
      </c>
      <c r="J1828" s="11" t="s">
        <v>5893</v>
      </c>
      <c r="K1828" s="11" t="s">
        <v>5894</v>
      </c>
      <c r="L1828" s="11" t="s">
        <v>6026</v>
      </c>
      <c r="M1828" s="11" t="s">
        <v>1211</v>
      </c>
      <c r="N1828" s="11" t="s">
        <v>11163</v>
      </c>
      <c r="O1828" s="11" t="s">
        <v>11774</v>
      </c>
      <c r="P1828" s="11" t="s">
        <v>11771</v>
      </c>
      <c r="Q1828" s="11" t="s">
        <v>11773</v>
      </c>
      <c r="R1828" s="11" t="s">
        <v>11670</v>
      </c>
      <c r="S1828" s="11" t="s">
        <v>11667</v>
      </c>
      <c r="T1828" s="11" t="s">
        <v>11669</v>
      </c>
    </row>
    <row r="1829" spans="1:20" ht="30">
      <c r="A1829" s="11" t="s">
        <v>2653</v>
      </c>
      <c r="B1829" s="8" t="s">
        <v>10573</v>
      </c>
      <c r="C1829" s="11" t="s">
        <v>77</v>
      </c>
      <c r="D1829" s="11" t="s">
        <v>2618</v>
      </c>
      <c r="E1829" s="11" t="s">
        <v>2654</v>
      </c>
      <c r="F1829" s="9"/>
      <c r="G1829" s="11" t="s">
        <v>2186</v>
      </c>
      <c r="H1829" s="11" t="s">
        <v>716</v>
      </c>
      <c r="I1829" s="11" t="s">
        <v>53</v>
      </c>
      <c r="J1829" s="11" t="s">
        <v>2194</v>
      </c>
      <c r="K1829" s="11" t="s">
        <v>2195</v>
      </c>
      <c r="L1829" s="11" t="s">
        <v>2331</v>
      </c>
      <c r="M1829" s="11" t="s">
        <v>2184</v>
      </c>
      <c r="N1829" s="11" t="s">
        <v>2185</v>
      </c>
      <c r="O1829" s="11" t="s">
        <v>2605</v>
      </c>
      <c r="P1829" s="11" t="s">
        <v>2602</v>
      </c>
      <c r="Q1829" s="11" t="s">
        <v>2604</v>
      </c>
      <c r="R1829" s="11" t="s">
        <v>2385</v>
      </c>
      <c r="S1829" s="11" t="s">
        <v>2382</v>
      </c>
      <c r="T1829" s="11" t="s">
        <v>2384</v>
      </c>
    </row>
    <row r="1830" spans="1:20" ht="30">
      <c r="A1830" s="11" t="s">
        <v>2616</v>
      </c>
      <c r="B1830" s="8" t="s">
        <v>10577</v>
      </c>
      <c r="C1830" s="11" t="s">
        <v>77</v>
      </c>
      <c r="D1830" s="11" t="s">
        <v>2618</v>
      </c>
      <c r="E1830" s="11" t="s">
        <v>2619</v>
      </c>
      <c r="F1830" s="9"/>
      <c r="G1830" s="11" t="s">
        <v>2186</v>
      </c>
      <c r="H1830" s="11" t="s">
        <v>716</v>
      </c>
      <c r="I1830" s="11" t="s">
        <v>53</v>
      </c>
      <c r="J1830" s="11" t="s">
        <v>2194</v>
      </c>
      <c r="K1830" s="11" t="s">
        <v>2195</v>
      </c>
      <c r="L1830" s="11" t="s">
        <v>2617</v>
      </c>
      <c r="M1830" s="11" t="s">
        <v>2184</v>
      </c>
      <c r="N1830" s="11" t="s">
        <v>2185</v>
      </c>
      <c r="O1830" s="11" t="s">
        <v>2605</v>
      </c>
      <c r="P1830" s="11" t="s">
        <v>2602</v>
      </c>
      <c r="Q1830" s="11" t="s">
        <v>2604</v>
      </c>
      <c r="R1830" s="11" t="s">
        <v>2385</v>
      </c>
      <c r="S1830" s="11" t="s">
        <v>2382</v>
      </c>
      <c r="T1830" s="11" t="s">
        <v>2384</v>
      </c>
    </row>
    <row r="1831" spans="1:20">
      <c r="A1831" t="s">
        <v>15783</v>
      </c>
      <c r="C1831" t="s">
        <v>15715</v>
      </c>
      <c r="D1831" t="s">
        <v>15716</v>
      </c>
    </row>
    <row r="1832" spans="1:20" ht="30">
      <c r="A1832" s="11" t="s">
        <v>5498</v>
      </c>
      <c r="B1832" s="8" t="s">
        <v>10581</v>
      </c>
      <c r="C1832" s="11" t="s">
        <v>615</v>
      </c>
      <c r="D1832" s="11" t="s">
        <v>5503</v>
      </c>
      <c r="E1832" s="11" t="s">
        <v>5504</v>
      </c>
      <c r="F1832" s="9"/>
      <c r="G1832" s="11" t="s">
        <v>5368</v>
      </c>
      <c r="H1832" s="11" t="s">
        <v>716</v>
      </c>
      <c r="I1832" s="11" t="s">
        <v>399</v>
      </c>
      <c r="J1832" s="11" t="s">
        <v>1168</v>
      </c>
      <c r="K1832" s="11" t="s">
        <v>5496</v>
      </c>
      <c r="L1832" s="11" t="s">
        <v>5499</v>
      </c>
      <c r="M1832" s="11" t="s">
        <v>5502</v>
      </c>
      <c r="N1832" s="11" t="s">
        <v>716</v>
      </c>
      <c r="O1832" s="11" t="s">
        <v>5508</v>
      </c>
      <c r="P1832" s="11" t="s">
        <v>5505</v>
      </c>
      <c r="Q1832" s="11" t="s">
        <v>5507</v>
      </c>
      <c r="R1832" s="11" t="s">
        <v>5512</v>
      </c>
      <c r="S1832" s="11" t="s">
        <v>5509</v>
      </c>
      <c r="T1832" s="11" t="s">
        <v>5511</v>
      </c>
    </row>
    <row r="1833" spans="1:20" ht="30">
      <c r="A1833" s="11" t="s">
        <v>11977</v>
      </c>
      <c r="B1833" s="8" t="s">
        <v>10585</v>
      </c>
      <c r="C1833" s="11" t="s">
        <v>437</v>
      </c>
      <c r="D1833" s="11" t="s">
        <v>11979</v>
      </c>
      <c r="E1833" s="11" t="s">
        <v>11980</v>
      </c>
      <c r="F1833" s="9"/>
      <c r="G1833" s="11" t="s">
        <v>11900</v>
      </c>
      <c r="H1833" s="11" t="s">
        <v>716</v>
      </c>
      <c r="I1833" s="11" t="s">
        <v>1816</v>
      </c>
      <c r="J1833" s="11" t="s">
        <v>5893</v>
      </c>
      <c r="K1833" s="11" t="s">
        <v>5894</v>
      </c>
      <c r="L1833" s="11" t="s">
        <v>11978</v>
      </c>
      <c r="M1833" s="11" t="s">
        <v>1211</v>
      </c>
      <c r="N1833" s="11" t="s">
        <v>11163</v>
      </c>
      <c r="O1833" s="11" t="s">
        <v>11955</v>
      </c>
      <c r="P1833" s="11" t="s">
        <v>11965</v>
      </c>
      <c r="Q1833" s="11" t="s">
        <v>11954</v>
      </c>
      <c r="R1833" s="11" t="s">
        <v>11896</v>
      </c>
      <c r="S1833" s="11" t="s">
        <v>11910</v>
      </c>
      <c r="T1833" s="11" t="s">
        <v>11895</v>
      </c>
    </row>
    <row r="1834" spans="1:20" ht="30">
      <c r="A1834" s="11" t="s">
        <v>12868</v>
      </c>
      <c r="B1834" s="8" t="s">
        <v>10593</v>
      </c>
      <c r="C1834" s="11" t="s">
        <v>772</v>
      </c>
      <c r="D1834" s="11" t="s">
        <v>7717</v>
      </c>
      <c r="E1834" s="11" t="s">
        <v>12869</v>
      </c>
      <c r="F1834" s="9"/>
      <c r="G1834" s="11" t="s">
        <v>12725</v>
      </c>
      <c r="H1834" s="11" t="s">
        <v>716</v>
      </c>
      <c r="I1834" s="11" t="s">
        <v>224</v>
      </c>
      <c r="J1834" s="11" t="s">
        <v>5893</v>
      </c>
      <c r="K1834" s="11" t="s">
        <v>5894</v>
      </c>
      <c r="L1834" s="11" t="s">
        <v>5994</v>
      </c>
      <c r="M1834" s="11" t="s">
        <v>1211</v>
      </c>
      <c r="N1834" s="11" t="s">
        <v>11163</v>
      </c>
      <c r="O1834" s="11" t="s">
        <v>12863</v>
      </c>
      <c r="P1834" s="11" t="s">
        <v>12860</v>
      </c>
      <c r="Q1834" s="11" t="s">
        <v>12862</v>
      </c>
      <c r="R1834" s="11" t="s">
        <v>12728</v>
      </c>
      <c r="S1834" s="11" t="s">
        <v>12739</v>
      </c>
      <c r="T1834" s="11" t="s">
        <v>12727</v>
      </c>
    </row>
    <row r="1835" spans="1:20" ht="30">
      <c r="A1835" s="11" t="s">
        <v>7716</v>
      </c>
      <c r="B1835" s="8" t="s">
        <v>10598</v>
      </c>
      <c r="C1835" s="11" t="s">
        <v>2409</v>
      </c>
      <c r="D1835" s="11" t="s">
        <v>7717</v>
      </c>
      <c r="E1835" s="11" t="s">
        <v>7718</v>
      </c>
      <c r="F1835" s="9"/>
      <c r="G1835" s="11" t="s">
        <v>7693</v>
      </c>
      <c r="H1835" s="11" t="s">
        <v>716</v>
      </c>
      <c r="I1835" s="11" t="s">
        <v>342</v>
      </c>
      <c r="J1835" s="11" t="s">
        <v>5893</v>
      </c>
      <c r="K1835" s="11" t="s">
        <v>5894</v>
      </c>
      <c r="L1835" s="11" t="s">
        <v>7270</v>
      </c>
      <c r="M1835" s="11" t="s">
        <v>7692</v>
      </c>
      <c r="N1835" s="11" t="s">
        <v>7115</v>
      </c>
      <c r="O1835" s="11" t="s">
        <v>7698</v>
      </c>
      <c r="P1835" s="11" t="s">
        <v>7695</v>
      </c>
      <c r="Q1835" s="11" t="s">
        <v>7697</v>
      </c>
      <c r="R1835" s="11" t="s">
        <v>7646</v>
      </c>
      <c r="S1835" s="11" t="s">
        <v>7643</v>
      </c>
      <c r="T1835" s="11" t="s">
        <v>7645</v>
      </c>
    </row>
    <row r="1836" spans="1:20" ht="30">
      <c r="A1836" s="11" t="s">
        <v>13407</v>
      </c>
      <c r="B1836" s="8" t="s">
        <v>10602</v>
      </c>
      <c r="C1836" s="11" t="s">
        <v>772</v>
      </c>
      <c r="D1836" s="11" t="s">
        <v>1230</v>
      </c>
      <c r="E1836" s="11" t="s">
        <v>13409</v>
      </c>
      <c r="F1836" s="9"/>
      <c r="G1836" s="11" t="s">
        <v>13399</v>
      </c>
      <c r="H1836" s="11" t="s">
        <v>716</v>
      </c>
      <c r="I1836" s="11" t="s">
        <v>399</v>
      </c>
      <c r="J1836" s="11" t="s">
        <v>7434</v>
      </c>
      <c r="K1836" s="11" t="s">
        <v>6891</v>
      </c>
      <c r="L1836" s="11" t="s">
        <v>13408</v>
      </c>
      <c r="M1836" s="11" t="s">
        <v>1211</v>
      </c>
      <c r="N1836" s="11" t="s">
        <v>13398</v>
      </c>
      <c r="O1836" s="11" t="s">
        <v>13291</v>
      </c>
      <c r="P1836" s="11" t="s">
        <v>13314</v>
      </c>
      <c r="Q1836" s="11" t="s">
        <v>13290</v>
      </c>
      <c r="R1836" s="11" t="s">
        <v>13301</v>
      </c>
      <c r="S1836" s="11" t="s">
        <v>13298</v>
      </c>
      <c r="T1836" s="11" t="s">
        <v>13300</v>
      </c>
    </row>
    <row r="1837" spans="1:20" ht="30">
      <c r="A1837" s="11" t="s">
        <v>1226</v>
      </c>
      <c r="B1837" s="8" t="s">
        <v>10606</v>
      </c>
      <c r="C1837" s="11" t="s">
        <v>1229</v>
      </c>
      <c r="D1837" s="11" t="s">
        <v>1230</v>
      </c>
      <c r="E1837" s="11" t="s">
        <v>1231</v>
      </c>
      <c r="F1837" s="9" t="s">
        <v>15784</v>
      </c>
      <c r="G1837" s="11" t="s">
        <v>836</v>
      </c>
      <c r="H1837" s="11" t="s">
        <v>716</v>
      </c>
      <c r="I1837" s="11" t="s">
        <v>399</v>
      </c>
      <c r="J1837" s="11" t="s">
        <v>1168</v>
      </c>
      <c r="K1837" s="11" t="s">
        <v>1169</v>
      </c>
      <c r="L1837" s="11" t="s">
        <v>1227</v>
      </c>
      <c r="M1837" s="11" t="s">
        <v>1175</v>
      </c>
      <c r="N1837" s="11" t="s">
        <v>1176</v>
      </c>
      <c r="O1837" s="11" t="s">
        <v>1235</v>
      </c>
      <c r="P1837" s="11" t="s">
        <v>1232</v>
      </c>
      <c r="Q1837" s="11" t="s">
        <v>1234</v>
      </c>
      <c r="R1837" s="11" t="s">
        <v>1186</v>
      </c>
      <c r="S1837" s="11" t="s">
        <v>1183</v>
      </c>
      <c r="T1837" s="11" t="s">
        <v>1185</v>
      </c>
    </row>
    <row r="1838" spans="1:20" ht="30">
      <c r="A1838" s="11" t="s">
        <v>2437</v>
      </c>
      <c r="B1838" s="8" t="s">
        <v>10610</v>
      </c>
      <c r="C1838" s="11" t="s">
        <v>77</v>
      </c>
      <c r="D1838" s="11" t="s">
        <v>2439</v>
      </c>
      <c r="E1838" s="11" t="s">
        <v>2440</v>
      </c>
      <c r="F1838" s="9"/>
      <c r="G1838" s="11" t="s">
        <v>2186</v>
      </c>
      <c r="H1838" s="11" t="s">
        <v>716</v>
      </c>
      <c r="I1838" s="11" t="s">
        <v>53</v>
      </c>
      <c r="J1838" s="11" t="s">
        <v>2194</v>
      </c>
      <c r="K1838" s="11" t="s">
        <v>2195</v>
      </c>
      <c r="L1838" s="11" t="s">
        <v>2438</v>
      </c>
      <c r="M1838" s="11" t="s">
        <v>2184</v>
      </c>
      <c r="N1838" s="11" t="s">
        <v>2185</v>
      </c>
      <c r="O1838" s="11" t="s">
        <v>2381</v>
      </c>
      <c r="P1838" s="11" t="s">
        <v>2378</v>
      </c>
      <c r="Q1838" s="11" t="s">
        <v>2380</v>
      </c>
      <c r="R1838" s="11" t="s">
        <v>2385</v>
      </c>
      <c r="S1838" s="11" t="s">
        <v>2382</v>
      </c>
      <c r="T1838" s="11" t="s">
        <v>2384</v>
      </c>
    </row>
    <row r="1839" spans="1:20" ht="60">
      <c r="A1839" s="11" t="s">
        <v>547</v>
      </c>
      <c r="B1839" s="8" t="s">
        <v>10620</v>
      </c>
      <c r="C1839" s="11" t="s">
        <v>549</v>
      </c>
      <c r="D1839" s="11" t="s">
        <v>550</v>
      </c>
      <c r="E1839" s="11" t="s">
        <v>551</v>
      </c>
      <c r="F1839" s="9"/>
      <c r="G1839" s="11" t="s">
        <v>51</v>
      </c>
      <c r="H1839" s="11" t="s">
        <v>54</v>
      </c>
      <c r="I1839" s="11" t="s">
        <v>53</v>
      </c>
      <c r="J1839" s="11" t="s">
        <v>180</v>
      </c>
      <c r="K1839" s="11" t="s">
        <v>545</v>
      </c>
      <c r="L1839" s="11" t="s">
        <v>548</v>
      </c>
      <c r="M1839" s="11" t="s">
        <v>455</v>
      </c>
      <c r="N1839" s="11" t="s">
        <v>456</v>
      </c>
      <c r="O1839" s="11" t="s">
        <v>527</v>
      </c>
      <c r="P1839" s="11" t="s">
        <v>524</v>
      </c>
      <c r="Q1839" s="11" t="s">
        <v>526</v>
      </c>
      <c r="R1839" s="11" t="s">
        <v>462</v>
      </c>
      <c r="S1839" s="11" t="s">
        <v>459</v>
      </c>
      <c r="T1839" s="11" t="s">
        <v>461</v>
      </c>
    </row>
    <row r="1840" spans="1:20" ht="30">
      <c r="A1840" s="11" t="s">
        <v>7451</v>
      </c>
      <c r="B1840" s="8" t="s">
        <v>10624</v>
      </c>
      <c r="C1840" s="11" t="s">
        <v>838</v>
      </c>
      <c r="D1840" s="11" t="s">
        <v>7455</v>
      </c>
      <c r="E1840" s="11" t="s">
        <v>7456</v>
      </c>
      <c r="F1840" s="9"/>
      <c r="G1840" s="11" t="s">
        <v>7313</v>
      </c>
      <c r="H1840" s="11" t="s">
        <v>716</v>
      </c>
      <c r="I1840" s="11" t="s">
        <v>342</v>
      </c>
      <c r="J1840" s="11" t="s">
        <v>5893</v>
      </c>
      <c r="K1840" s="11" t="s">
        <v>5894</v>
      </c>
      <c r="L1840" s="11" t="s">
        <v>7452</v>
      </c>
      <c r="M1840" s="11" t="s">
        <v>1211</v>
      </c>
      <c r="N1840" s="11" t="s">
        <v>7454</v>
      </c>
      <c r="O1840" s="11" t="s">
        <v>7460</v>
      </c>
      <c r="P1840" s="11" t="s">
        <v>7457</v>
      </c>
      <c r="Q1840" s="11" t="s">
        <v>7459</v>
      </c>
      <c r="R1840" s="11" t="s">
        <v>7319</v>
      </c>
      <c r="S1840" s="11" t="s">
        <v>7316</v>
      </c>
      <c r="T1840" s="11" t="s">
        <v>7318</v>
      </c>
    </row>
    <row r="1841" spans="1:20" ht="30">
      <c r="A1841" s="11" t="s">
        <v>1725</v>
      </c>
      <c r="B1841" s="8" t="s">
        <v>10629</v>
      </c>
      <c r="C1841" s="11" t="s">
        <v>1901</v>
      </c>
      <c r="D1841" s="11" t="s">
        <v>1902</v>
      </c>
      <c r="E1841" s="11" t="s">
        <v>1903</v>
      </c>
      <c r="F1841" s="9">
        <v>79889484845</v>
      </c>
      <c r="G1841" s="11" t="s">
        <v>1697</v>
      </c>
      <c r="H1841" s="11" t="s">
        <v>716</v>
      </c>
      <c r="I1841" s="11" t="s">
        <v>53</v>
      </c>
      <c r="J1841" s="11" t="s">
        <v>1703</v>
      </c>
      <c r="K1841" s="11" t="s">
        <v>1899</v>
      </c>
      <c r="L1841" s="11" t="s">
        <v>1900</v>
      </c>
      <c r="M1841" s="11" t="s">
        <v>1695</v>
      </c>
      <c r="N1841" s="11" t="s">
        <v>1696</v>
      </c>
      <c r="O1841" s="11" t="s">
        <v>1691</v>
      </c>
      <c r="P1841" s="11" t="s">
        <v>1712</v>
      </c>
      <c r="Q1841" s="11" t="s">
        <v>1690</v>
      </c>
      <c r="R1841" s="11" t="s">
        <v>729</v>
      </c>
      <c r="S1841" s="11" t="s">
        <v>991</v>
      </c>
      <c r="T1841" s="11" t="s">
        <v>993</v>
      </c>
    </row>
    <row r="1842" spans="1:20">
      <c r="A1842" t="s">
        <v>15785</v>
      </c>
      <c r="C1842" t="s">
        <v>15715</v>
      </c>
      <c r="D1842" t="s">
        <v>15716</v>
      </c>
    </row>
    <row r="1843" spans="1:20" ht="30">
      <c r="A1843" s="11" t="s">
        <v>6482</v>
      </c>
      <c r="B1843" s="8" t="s">
        <v>10634</v>
      </c>
      <c r="C1843" s="11" t="s">
        <v>6483</v>
      </c>
      <c r="D1843" s="11" t="s">
        <v>6484</v>
      </c>
      <c r="E1843" s="11" t="s">
        <v>6485</v>
      </c>
      <c r="F1843" s="9"/>
      <c r="G1843" s="11" t="s">
        <v>6012</v>
      </c>
      <c r="H1843" s="11" t="s">
        <v>716</v>
      </c>
      <c r="I1843" s="11" t="s">
        <v>166</v>
      </c>
      <c r="J1843" s="11" t="s">
        <v>5893</v>
      </c>
      <c r="K1843" s="11" t="s">
        <v>5894</v>
      </c>
      <c r="L1843" s="11" t="s">
        <v>2660</v>
      </c>
      <c r="M1843" s="11" t="s">
        <v>1211</v>
      </c>
      <c r="N1843" s="11" t="s">
        <v>716</v>
      </c>
      <c r="O1843" s="11" t="s">
        <v>6454</v>
      </c>
      <c r="P1843" s="11" t="s">
        <v>6451</v>
      </c>
      <c r="Q1843" s="11" t="s">
        <v>6453</v>
      </c>
      <c r="R1843" s="11" t="s">
        <v>6411</v>
      </c>
      <c r="S1843" s="11" t="s">
        <v>6408</v>
      </c>
      <c r="T1843" s="11" t="s">
        <v>6410</v>
      </c>
    </row>
    <row r="1844" spans="1:20" ht="30">
      <c r="A1844" s="11" t="s">
        <v>10814</v>
      </c>
      <c r="B1844" s="8" t="s">
        <v>10638</v>
      </c>
      <c r="C1844" s="11" t="s">
        <v>838</v>
      </c>
      <c r="D1844" s="11" t="s">
        <v>10820</v>
      </c>
      <c r="E1844" s="11" t="s">
        <v>10821</v>
      </c>
      <c r="F1844" s="9"/>
      <c r="G1844" s="11" t="s">
        <v>10819</v>
      </c>
      <c r="H1844" s="11" t="s">
        <v>716</v>
      </c>
      <c r="I1844" s="11" t="s">
        <v>316</v>
      </c>
      <c r="J1844" s="11" t="s">
        <v>5883</v>
      </c>
      <c r="K1844" s="11" t="s">
        <v>5884</v>
      </c>
      <c r="L1844" s="11" t="s">
        <v>10815</v>
      </c>
      <c r="M1844" s="11" t="s">
        <v>1211</v>
      </c>
      <c r="N1844" s="11" t="s">
        <v>10818</v>
      </c>
      <c r="O1844" s="11" t="s">
        <v>9988</v>
      </c>
      <c r="P1844" s="11" t="s">
        <v>9985</v>
      </c>
      <c r="Q1844" s="11" t="s">
        <v>9987</v>
      </c>
      <c r="R1844" s="11" t="s">
        <v>5882</v>
      </c>
      <c r="S1844" s="11" t="s">
        <v>5879</v>
      </c>
      <c r="T1844" s="11" t="s">
        <v>5881</v>
      </c>
    </row>
    <row r="1845" spans="1:20" ht="30">
      <c r="A1845" s="11" t="s">
        <v>5212</v>
      </c>
      <c r="B1845" s="8" t="s">
        <v>10618</v>
      </c>
      <c r="C1845" s="11" t="s">
        <v>378</v>
      </c>
      <c r="D1845" s="11" t="s">
        <v>5223</v>
      </c>
      <c r="E1845" s="11" t="s">
        <v>5224</v>
      </c>
      <c r="F1845" s="9"/>
      <c r="G1845" s="11" t="s">
        <v>2670</v>
      </c>
      <c r="H1845" s="11" t="s">
        <v>716</v>
      </c>
      <c r="I1845" s="11" t="s">
        <v>53</v>
      </c>
      <c r="J1845" s="11" t="s">
        <v>5160</v>
      </c>
      <c r="K1845" s="11" t="s">
        <v>5161</v>
      </c>
      <c r="L1845" s="11" t="s">
        <v>5222</v>
      </c>
      <c r="M1845" s="11" t="s">
        <v>5138</v>
      </c>
      <c r="N1845" s="11" t="s">
        <v>5139</v>
      </c>
      <c r="O1845" s="11" t="s">
        <v>5134</v>
      </c>
      <c r="P1845" s="11" t="s">
        <v>5157</v>
      </c>
      <c r="Q1845" s="11" t="s">
        <v>5133</v>
      </c>
      <c r="R1845" s="11" t="s">
        <v>4380</v>
      </c>
      <c r="S1845" s="11" t="s">
        <v>4377</v>
      </c>
      <c r="T1845" s="11" t="s">
        <v>4379</v>
      </c>
    </row>
    <row r="1846" spans="1:20" ht="30">
      <c r="A1846" s="11" t="s">
        <v>11047</v>
      </c>
      <c r="B1846" s="8" t="s">
        <v>10644</v>
      </c>
      <c r="C1846" s="11" t="s">
        <v>328</v>
      </c>
      <c r="D1846" s="11" t="s">
        <v>11144</v>
      </c>
      <c r="E1846" s="11" t="s">
        <v>11145</v>
      </c>
      <c r="F1846" s="9"/>
      <c r="G1846" s="11" t="s">
        <v>10096</v>
      </c>
      <c r="H1846" s="11" t="s">
        <v>716</v>
      </c>
      <c r="I1846" s="11" t="s">
        <v>316</v>
      </c>
      <c r="J1846" s="11" t="s">
        <v>5883</v>
      </c>
      <c r="K1846" s="11" t="s">
        <v>5884</v>
      </c>
      <c r="L1846" s="11" t="s">
        <v>11143</v>
      </c>
      <c r="M1846" s="11" t="s">
        <v>1211</v>
      </c>
      <c r="N1846" s="11" t="s">
        <v>11139</v>
      </c>
      <c r="O1846" s="11" t="s">
        <v>9988</v>
      </c>
      <c r="P1846" s="11" t="s">
        <v>9985</v>
      </c>
      <c r="Q1846" s="11" t="s">
        <v>9987</v>
      </c>
      <c r="R1846" s="11" t="s">
        <v>5882</v>
      </c>
      <c r="S1846" s="11" t="s">
        <v>5879</v>
      </c>
      <c r="T1846" s="11" t="s">
        <v>5881</v>
      </c>
    </row>
    <row r="1847" spans="1:20" ht="30">
      <c r="A1847" s="11" t="s">
        <v>12355</v>
      </c>
      <c r="B1847" s="8" t="s">
        <v>10655</v>
      </c>
      <c r="C1847" s="11" t="s">
        <v>860</v>
      </c>
      <c r="D1847" s="11" t="s">
        <v>12356</v>
      </c>
      <c r="E1847" s="11" t="s">
        <v>12357</v>
      </c>
      <c r="F1847" s="9"/>
      <c r="G1847" s="11" t="s">
        <v>11396</v>
      </c>
      <c r="H1847" s="11" t="s">
        <v>716</v>
      </c>
      <c r="I1847" s="11" t="s">
        <v>1816</v>
      </c>
      <c r="J1847" s="11" t="s">
        <v>5893</v>
      </c>
      <c r="K1847" s="11" t="s">
        <v>5894</v>
      </c>
      <c r="L1847" s="11" t="s">
        <v>1692</v>
      </c>
      <c r="M1847" s="11" t="s">
        <v>1211</v>
      </c>
      <c r="N1847" s="11" t="s">
        <v>11163</v>
      </c>
      <c r="O1847" s="11" t="s">
        <v>12332</v>
      </c>
      <c r="P1847" s="11" t="s">
        <v>12340</v>
      </c>
      <c r="Q1847" s="11" t="s">
        <v>12331</v>
      </c>
      <c r="R1847" s="11" t="s">
        <v>11403</v>
      </c>
      <c r="S1847" s="11" t="s">
        <v>11400</v>
      </c>
      <c r="T1847" s="11" t="s">
        <v>11402</v>
      </c>
    </row>
    <row r="1848" spans="1:20" ht="30">
      <c r="A1848" s="11" t="s">
        <v>12910</v>
      </c>
      <c r="B1848" s="8" t="s">
        <v>10662</v>
      </c>
      <c r="C1848" s="11" t="s">
        <v>521</v>
      </c>
      <c r="D1848" s="11" t="s">
        <v>12912</v>
      </c>
      <c r="E1848" s="11" t="s">
        <v>12913</v>
      </c>
      <c r="F1848" s="9"/>
      <c r="G1848" s="11" t="s">
        <v>12872</v>
      </c>
      <c r="H1848" s="11" t="s">
        <v>716</v>
      </c>
      <c r="I1848" s="11" t="s">
        <v>1816</v>
      </c>
      <c r="J1848" s="11" t="s">
        <v>5893</v>
      </c>
      <c r="K1848" s="11" t="s">
        <v>5894</v>
      </c>
      <c r="L1848" s="11" t="s">
        <v>12911</v>
      </c>
      <c r="M1848" s="11" t="s">
        <v>1211</v>
      </c>
      <c r="N1848" s="11" t="s">
        <v>11163</v>
      </c>
      <c r="O1848" s="11" t="s">
        <v>12900</v>
      </c>
      <c r="P1848" s="11" t="s">
        <v>12897</v>
      </c>
      <c r="Q1848" s="11" t="s">
        <v>12899</v>
      </c>
      <c r="R1848" s="11" t="s">
        <v>12728</v>
      </c>
      <c r="S1848" s="11" t="s">
        <v>12739</v>
      </c>
      <c r="T1848" s="11" t="s">
        <v>12727</v>
      </c>
    </row>
    <row r="1849" spans="1:20" ht="30">
      <c r="A1849" s="11" t="s">
        <v>14569</v>
      </c>
      <c r="B1849" s="8" t="s">
        <v>10667</v>
      </c>
      <c r="C1849" s="11" t="s">
        <v>772</v>
      </c>
      <c r="D1849" s="11" t="s">
        <v>14573</v>
      </c>
      <c r="E1849" s="11" t="s">
        <v>14574</v>
      </c>
      <c r="F1849" s="9"/>
      <c r="G1849" s="11" t="s">
        <v>14572</v>
      </c>
      <c r="H1849" s="11" t="s">
        <v>716</v>
      </c>
      <c r="I1849" s="11" t="s">
        <v>1520</v>
      </c>
      <c r="J1849" s="11" t="s">
        <v>5908</v>
      </c>
      <c r="K1849" s="11" t="s">
        <v>5909</v>
      </c>
      <c r="L1849" s="11" t="s">
        <v>14570</v>
      </c>
      <c r="M1849" s="11" t="s">
        <v>1211</v>
      </c>
      <c r="N1849" s="11" t="s">
        <v>8487</v>
      </c>
      <c r="O1849" s="11" t="s">
        <v>14578</v>
      </c>
      <c r="P1849" s="11" t="s">
        <v>14575</v>
      </c>
      <c r="Q1849" s="11" t="s">
        <v>14577</v>
      </c>
      <c r="R1849" s="11" t="s">
        <v>14238</v>
      </c>
      <c r="S1849" s="11" t="s">
        <v>14235</v>
      </c>
      <c r="T1849" s="11" t="s">
        <v>14237</v>
      </c>
    </row>
    <row r="1850" spans="1:20" ht="30">
      <c r="A1850" s="11" t="s">
        <v>14599</v>
      </c>
      <c r="B1850" s="8" t="s">
        <v>10670</v>
      </c>
      <c r="C1850" s="11" t="s">
        <v>1189</v>
      </c>
      <c r="D1850" s="11" t="s">
        <v>14600</v>
      </c>
      <c r="E1850" s="11" t="s">
        <v>14601</v>
      </c>
      <c r="F1850" s="9"/>
      <c r="G1850" s="11" t="s">
        <v>14572</v>
      </c>
      <c r="H1850" s="11" t="s">
        <v>716</v>
      </c>
      <c r="I1850" s="11" t="s">
        <v>1520</v>
      </c>
      <c r="J1850" s="11" t="s">
        <v>5893</v>
      </c>
      <c r="K1850" s="11" t="s">
        <v>5894</v>
      </c>
      <c r="L1850" s="11" t="s">
        <v>4081</v>
      </c>
      <c r="M1850" s="11" t="s">
        <v>1211</v>
      </c>
      <c r="N1850" s="11" t="s">
        <v>8487</v>
      </c>
      <c r="O1850" s="11" t="s">
        <v>14569</v>
      </c>
      <c r="P1850" s="11" t="s">
        <v>14583</v>
      </c>
      <c r="Q1850" s="11" t="s">
        <v>14568</v>
      </c>
      <c r="R1850" s="11" t="s">
        <v>14578</v>
      </c>
      <c r="S1850" s="11" t="s">
        <v>14575</v>
      </c>
      <c r="T1850" s="11" t="s">
        <v>14577</v>
      </c>
    </row>
    <row r="1851" spans="1:20" ht="30">
      <c r="A1851" s="11" t="s">
        <v>2407</v>
      </c>
      <c r="B1851" s="8" t="s">
        <v>10674</v>
      </c>
      <c r="C1851" s="11" t="s">
        <v>2409</v>
      </c>
      <c r="D1851" s="11" t="s">
        <v>2410</v>
      </c>
      <c r="E1851" s="11" t="s">
        <v>2411</v>
      </c>
      <c r="F1851" s="9"/>
      <c r="G1851" s="11" t="s">
        <v>2186</v>
      </c>
      <c r="H1851" s="11" t="s">
        <v>716</v>
      </c>
      <c r="I1851" s="11" t="s">
        <v>53</v>
      </c>
      <c r="J1851" s="11" t="s">
        <v>2194</v>
      </c>
      <c r="K1851" s="11" t="s">
        <v>2195</v>
      </c>
      <c r="L1851" s="11" t="s">
        <v>2408</v>
      </c>
      <c r="M1851" s="11" t="s">
        <v>2184</v>
      </c>
      <c r="N1851" s="11" t="s">
        <v>2185</v>
      </c>
      <c r="O1851" s="11" t="s">
        <v>2381</v>
      </c>
      <c r="P1851" s="11" t="s">
        <v>2378</v>
      </c>
      <c r="Q1851" s="11" t="s">
        <v>2380</v>
      </c>
      <c r="R1851" s="11" t="s">
        <v>2385</v>
      </c>
      <c r="S1851" s="11" t="s">
        <v>2382</v>
      </c>
      <c r="T1851" s="11" t="s">
        <v>2384</v>
      </c>
    </row>
    <row r="1852" spans="1:20" ht="30">
      <c r="A1852" s="11" t="s">
        <v>3526</v>
      </c>
      <c r="B1852" s="8" t="s">
        <v>10678</v>
      </c>
      <c r="C1852" s="11" t="s">
        <v>133</v>
      </c>
      <c r="D1852" s="11" t="s">
        <v>3531</v>
      </c>
      <c r="E1852" s="11" t="s">
        <v>3532</v>
      </c>
      <c r="F1852" s="9"/>
      <c r="G1852" s="11" t="s">
        <v>2670</v>
      </c>
      <c r="H1852" s="11" t="s">
        <v>716</v>
      </c>
      <c r="I1852" s="11" t="s">
        <v>53</v>
      </c>
      <c r="J1852" s="11" t="s">
        <v>3524</v>
      </c>
      <c r="K1852" s="11" t="s">
        <v>1924</v>
      </c>
      <c r="L1852" s="11" t="s">
        <v>3527</v>
      </c>
      <c r="M1852" s="11" t="s">
        <v>3529</v>
      </c>
      <c r="N1852" s="11" t="s">
        <v>3530</v>
      </c>
      <c r="O1852" s="11" t="s">
        <v>3476</v>
      </c>
      <c r="P1852" s="11" t="s">
        <v>3485</v>
      </c>
      <c r="Q1852" s="11" t="s">
        <v>3475</v>
      </c>
      <c r="R1852" s="11" t="s">
        <v>3355</v>
      </c>
      <c r="S1852" s="11" t="s">
        <v>3352</v>
      </c>
      <c r="T1852" s="11" t="s">
        <v>3354</v>
      </c>
    </row>
    <row r="1853" spans="1:20" ht="30">
      <c r="A1853" s="11" t="s">
        <v>9271</v>
      </c>
      <c r="B1853" s="8" t="s">
        <v>10690</v>
      </c>
      <c r="C1853" s="11" t="s">
        <v>208</v>
      </c>
      <c r="D1853" s="11" t="s">
        <v>9273</v>
      </c>
      <c r="E1853" s="11" t="s">
        <v>9274</v>
      </c>
      <c r="F1853" s="9"/>
      <c r="G1853" s="11" t="s">
        <v>9165</v>
      </c>
      <c r="H1853" s="11" t="s">
        <v>716</v>
      </c>
      <c r="I1853" s="11" t="s">
        <v>287</v>
      </c>
      <c r="J1853" s="11" t="s">
        <v>5893</v>
      </c>
      <c r="K1853" s="11" t="s">
        <v>5894</v>
      </c>
      <c r="L1853" s="11" t="s">
        <v>6612</v>
      </c>
      <c r="M1853" s="11" t="s">
        <v>1211</v>
      </c>
      <c r="N1853" s="11" t="s">
        <v>716</v>
      </c>
      <c r="O1853" s="11" t="s">
        <v>9278</v>
      </c>
      <c r="P1853" s="11" t="s">
        <v>9275</v>
      </c>
      <c r="Q1853" s="11" t="s">
        <v>9277</v>
      </c>
      <c r="R1853" s="11" t="s">
        <v>9016</v>
      </c>
      <c r="S1853" s="11" t="s">
        <v>9176</v>
      </c>
      <c r="T1853" s="11" t="s">
        <v>9157</v>
      </c>
    </row>
    <row r="1854" spans="1:20" ht="30">
      <c r="A1854" s="11" t="s">
        <v>3596</v>
      </c>
      <c r="B1854" s="8" t="s">
        <v>10695</v>
      </c>
      <c r="C1854" s="11" t="s">
        <v>190</v>
      </c>
      <c r="D1854" s="11" t="s">
        <v>3598</v>
      </c>
      <c r="E1854" s="11" t="s">
        <v>3599</v>
      </c>
      <c r="F1854" s="9"/>
      <c r="G1854" s="11" t="s">
        <v>2670</v>
      </c>
      <c r="H1854" s="11" t="s">
        <v>716</v>
      </c>
      <c r="I1854" s="11" t="s">
        <v>53</v>
      </c>
      <c r="J1854" s="11" t="s">
        <v>2194</v>
      </c>
      <c r="K1854" s="11" t="s">
        <v>3366</v>
      </c>
      <c r="L1854" s="11" t="s">
        <v>3597</v>
      </c>
      <c r="M1854" s="11" t="s">
        <v>3348</v>
      </c>
      <c r="N1854" s="11" t="s">
        <v>3349</v>
      </c>
      <c r="O1854" s="11" t="s">
        <v>3542</v>
      </c>
      <c r="P1854" s="11" t="s">
        <v>3539</v>
      </c>
      <c r="Q1854" s="11" t="s">
        <v>3541</v>
      </c>
      <c r="R1854" s="11" t="s">
        <v>3355</v>
      </c>
      <c r="S1854" s="11" t="s">
        <v>3352</v>
      </c>
      <c r="T1854" s="11" t="s">
        <v>3354</v>
      </c>
    </row>
    <row r="1855" spans="1:20">
      <c r="A1855" s="11" t="s">
        <v>9514</v>
      </c>
      <c r="B1855" s="8" t="s">
        <v>10700</v>
      </c>
      <c r="C1855" s="11" t="s">
        <v>328</v>
      </c>
      <c r="D1855" s="11" t="s">
        <v>9515</v>
      </c>
      <c r="E1855" s="11" t="s">
        <v>9516</v>
      </c>
      <c r="F1855" s="9"/>
      <c r="G1855" s="11" t="s">
        <v>9355</v>
      </c>
      <c r="H1855" s="11" t="s">
        <v>716</v>
      </c>
      <c r="I1855" s="11" t="s">
        <v>287</v>
      </c>
      <c r="J1855" s="11" t="s">
        <v>5893</v>
      </c>
      <c r="K1855" s="11" t="s">
        <v>5894</v>
      </c>
      <c r="L1855" s="11" t="s">
        <v>845</v>
      </c>
      <c r="M1855" s="11" t="s">
        <v>1211</v>
      </c>
      <c r="N1855" s="11" t="s">
        <v>9354</v>
      </c>
      <c r="O1855" s="11" t="s">
        <v>9485</v>
      </c>
      <c r="P1855" s="11" t="s">
        <v>9482</v>
      </c>
      <c r="Q1855" s="11" t="s">
        <v>9484</v>
      </c>
      <c r="R1855" s="11" t="s">
        <v>9360</v>
      </c>
      <c r="S1855" s="11" t="s">
        <v>9357</v>
      </c>
      <c r="T1855" s="11" t="s">
        <v>9359</v>
      </c>
    </row>
    <row r="1856" spans="1:20" ht="30">
      <c r="A1856" s="11" t="s">
        <v>11692</v>
      </c>
      <c r="B1856" s="8" t="s">
        <v>10704</v>
      </c>
      <c r="C1856" s="11" t="s">
        <v>734</v>
      </c>
      <c r="D1856" s="11" t="s">
        <v>11694</v>
      </c>
      <c r="E1856" s="11" t="s">
        <v>11695</v>
      </c>
      <c r="F1856" s="9"/>
      <c r="G1856" s="11" t="s">
        <v>11680</v>
      </c>
      <c r="H1856" s="11" t="s">
        <v>716</v>
      </c>
      <c r="I1856" s="11" t="s">
        <v>1816</v>
      </c>
      <c r="J1856" s="11" t="s">
        <v>5893</v>
      </c>
      <c r="K1856" s="11" t="s">
        <v>5894</v>
      </c>
      <c r="L1856" s="11" t="s">
        <v>11693</v>
      </c>
      <c r="M1856" s="11" t="s">
        <v>1211</v>
      </c>
      <c r="N1856" s="11" t="s">
        <v>11163</v>
      </c>
      <c r="O1856" s="11" t="s">
        <v>11661</v>
      </c>
      <c r="P1856" s="11" t="s">
        <v>11676</v>
      </c>
      <c r="Q1856" s="11" t="s">
        <v>11660</v>
      </c>
      <c r="R1856" s="11" t="s">
        <v>11670</v>
      </c>
      <c r="S1856" s="11" t="s">
        <v>11667</v>
      </c>
      <c r="T1856" s="11" t="s">
        <v>11669</v>
      </c>
    </row>
    <row r="1857" spans="1:20" ht="30">
      <c r="A1857" s="11" t="s">
        <v>7040</v>
      </c>
      <c r="B1857" s="8" t="s">
        <v>10708</v>
      </c>
      <c r="C1857" s="11" t="s">
        <v>477</v>
      </c>
      <c r="D1857" s="11" t="s">
        <v>7049</v>
      </c>
      <c r="E1857" s="11" t="s">
        <v>7050</v>
      </c>
      <c r="F1857" s="9"/>
      <c r="G1857" s="11" t="s">
        <v>7047</v>
      </c>
      <c r="H1857" s="11" t="s">
        <v>716</v>
      </c>
      <c r="I1857" s="11" t="s">
        <v>342</v>
      </c>
      <c r="J1857" s="11" t="s">
        <v>5893</v>
      </c>
      <c r="K1857" s="11" t="s">
        <v>5894</v>
      </c>
      <c r="L1857" s="11" t="s">
        <v>7041</v>
      </c>
      <c r="M1857" s="11" t="s">
        <v>1211</v>
      </c>
      <c r="N1857" s="11" t="s">
        <v>716</v>
      </c>
      <c r="O1857" s="11" t="s">
        <v>7054</v>
      </c>
      <c r="P1857" s="11" t="s">
        <v>7051</v>
      </c>
      <c r="Q1857" s="11" t="s">
        <v>7053</v>
      </c>
      <c r="R1857" s="11" t="s">
        <v>7058</v>
      </c>
      <c r="S1857" s="11" t="s">
        <v>7055</v>
      </c>
      <c r="T1857" s="11" t="s">
        <v>7057</v>
      </c>
    </row>
    <row r="1858" spans="1:20" ht="30">
      <c r="A1858" s="11" t="s">
        <v>2193</v>
      </c>
      <c r="B1858" s="8" t="s">
        <v>10713</v>
      </c>
      <c r="C1858" s="11" t="s">
        <v>133</v>
      </c>
      <c r="D1858" s="11" t="s">
        <v>2297</v>
      </c>
      <c r="E1858" s="11" t="s">
        <v>2298</v>
      </c>
      <c r="F1858" s="9"/>
      <c r="G1858" s="11" t="s">
        <v>2186</v>
      </c>
      <c r="H1858" s="11" t="s">
        <v>716</v>
      </c>
      <c r="I1858" s="11" t="s">
        <v>53</v>
      </c>
      <c r="J1858" s="11" t="s">
        <v>1904</v>
      </c>
      <c r="K1858" s="11" t="s">
        <v>2294</v>
      </c>
      <c r="L1858" s="11" t="s">
        <v>2295</v>
      </c>
      <c r="M1858" s="11" t="s">
        <v>2184</v>
      </c>
      <c r="N1858" s="11" t="s">
        <v>2185</v>
      </c>
      <c r="O1858" s="11" t="s">
        <v>1918</v>
      </c>
      <c r="P1858" s="11" t="s">
        <v>1915</v>
      </c>
      <c r="Q1858" s="11" t="s">
        <v>1917</v>
      </c>
      <c r="R1858" s="11" t="s">
        <v>1922</v>
      </c>
      <c r="S1858" s="11" t="s">
        <v>1919</v>
      </c>
      <c r="T1858" s="11" t="s">
        <v>1921</v>
      </c>
    </row>
    <row r="1859" spans="1:20" ht="45">
      <c r="A1859" s="11" t="s">
        <v>5697</v>
      </c>
      <c r="B1859" s="8" t="s">
        <v>10688</v>
      </c>
      <c r="C1859" s="11" t="s">
        <v>4691</v>
      </c>
      <c r="D1859" s="11" t="s">
        <v>5700</v>
      </c>
      <c r="E1859" s="11" t="s">
        <v>5701</v>
      </c>
      <c r="F1859" s="9"/>
      <c r="G1859" s="11" t="s">
        <v>5699</v>
      </c>
      <c r="H1859" s="11" t="s">
        <v>716</v>
      </c>
      <c r="I1859" s="11" t="s">
        <v>342</v>
      </c>
      <c r="J1859" s="11" t="s">
        <v>5679</v>
      </c>
      <c r="K1859" s="11" t="s">
        <v>5522</v>
      </c>
      <c r="L1859" s="11" t="s">
        <v>5698</v>
      </c>
      <c r="M1859" s="11" t="s">
        <v>5302</v>
      </c>
      <c r="N1859" s="11" t="s">
        <v>716</v>
      </c>
      <c r="O1859" s="11" t="s">
        <v>5689</v>
      </c>
      <c r="P1859" s="11" t="s">
        <v>5686</v>
      </c>
      <c r="Q1859" s="11" t="s">
        <v>5688</v>
      </c>
      <c r="R1859" s="11" t="s">
        <v>5512</v>
      </c>
      <c r="S1859" s="11" t="s">
        <v>5509</v>
      </c>
      <c r="T1859" s="11" t="s">
        <v>5511</v>
      </c>
    </row>
    <row r="1860" spans="1:20" ht="30">
      <c r="A1860" s="11" t="s">
        <v>8242</v>
      </c>
      <c r="B1860" s="8" t="s">
        <v>10719</v>
      </c>
      <c r="C1860" s="11" t="s">
        <v>1189</v>
      </c>
      <c r="D1860" s="11" t="s">
        <v>8246</v>
      </c>
      <c r="E1860" s="11" t="s">
        <v>8247</v>
      </c>
      <c r="F1860" s="9"/>
      <c r="G1860" s="11" t="s">
        <v>8244</v>
      </c>
      <c r="H1860" s="11" t="s">
        <v>716</v>
      </c>
      <c r="I1860" s="11" t="s">
        <v>376</v>
      </c>
      <c r="J1860" s="11" t="s">
        <v>7434</v>
      </c>
      <c r="K1860" s="11" t="s">
        <v>7435</v>
      </c>
      <c r="L1860" s="11" t="s">
        <v>8243</v>
      </c>
      <c r="M1860" s="11" t="s">
        <v>1211</v>
      </c>
      <c r="N1860" s="11" t="s">
        <v>8236</v>
      </c>
      <c r="O1860" s="11" t="s">
        <v>8233</v>
      </c>
      <c r="P1860" s="11" t="s">
        <v>8248</v>
      </c>
      <c r="Q1860" s="11" t="s">
        <v>8232</v>
      </c>
      <c r="R1860" s="11" t="s">
        <v>8086</v>
      </c>
      <c r="S1860" s="11" t="s">
        <v>8083</v>
      </c>
      <c r="T1860" s="11" t="s">
        <v>8085</v>
      </c>
    </row>
    <row r="1861" spans="1:20" ht="30">
      <c r="A1861" s="11" t="s">
        <v>10773</v>
      </c>
      <c r="B1861" s="8" t="s">
        <v>10723</v>
      </c>
      <c r="C1861" s="11" t="s">
        <v>962</v>
      </c>
      <c r="D1861" s="11" t="s">
        <v>8246</v>
      </c>
      <c r="E1861" s="11" t="s">
        <v>10774</v>
      </c>
      <c r="F1861" s="9"/>
      <c r="G1861" s="11" t="s">
        <v>10726</v>
      </c>
      <c r="H1861" s="11" t="s">
        <v>716</v>
      </c>
      <c r="I1861" s="11" t="s">
        <v>316</v>
      </c>
      <c r="J1861" s="11" t="s">
        <v>5893</v>
      </c>
      <c r="K1861" s="11" t="s">
        <v>5894</v>
      </c>
      <c r="L1861" s="11" t="s">
        <v>2254</v>
      </c>
      <c r="M1861" s="11" t="s">
        <v>1211</v>
      </c>
      <c r="N1861" s="11" t="s">
        <v>716</v>
      </c>
      <c r="O1861" s="11" t="s">
        <v>10771</v>
      </c>
      <c r="P1861" s="11" t="s">
        <v>10768</v>
      </c>
      <c r="Q1861" s="11" t="s">
        <v>10770</v>
      </c>
      <c r="R1861" s="11" t="s">
        <v>10107</v>
      </c>
      <c r="S1861" s="11" t="s">
        <v>10104</v>
      </c>
      <c r="T1861" s="11" t="s">
        <v>10106</v>
      </c>
    </row>
    <row r="1862" spans="1:20" ht="30">
      <c r="A1862" s="11" t="s">
        <v>7221</v>
      </c>
      <c r="B1862" s="8" t="s">
        <v>10733</v>
      </c>
      <c r="C1862" s="11" t="s">
        <v>2011</v>
      </c>
      <c r="D1862" s="11" t="s">
        <v>7223</v>
      </c>
      <c r="E1862" s="11" t="s">
        <v>7224</v>
      </c>
      <c r="F1862" s="9"/>
      <c r="G1862" s="11" t="s">
        <v>7202</v>
      </c>
      <c r="H1862" s="11" t="s">
        <v>716</v>
      </c>
      <c r="I1862" s="11" t="s">
        <v>342</v>
      </c>
      <c r="J1862" s="11" t="s">
        <v>5893</v>
      </c>
      <c r="K1862" s="11" t="s">
        <v>5894</v>
      </c>
      <c r="L1862" s="11" t="s">
        <v>7222</v>
      </c>
      <c r="M1862" s="11" t="s">
        <v>1211</v>
      </c>
      <c r="N1862" s="11" t="s">
        <v>7115</v>
      </c>
      <c r="O1862" s="11" t="s">
        <v>7196</v>
      </c>
      <c r="P1862" s="11" t="s">
        <v>7209</v>
      </c>
      <c r="Q1862" s="11" t="s">
        <v>7195</v>
      </c>
      <c r="R1862" s="11" t="s">
        <v>7058</v>
      </c>
      <c r="S1862" s="11" t="s">
        <v>7055</v>
      </c>
      <c r="T1862" s="11" t="s">
        <v>7057</v>
      </c>
    </row>
    <row r="1863" spans="1:20" ht="30">
      <c r="A1863" s="11" t="s">
        <v>2539</v>
      </c>
      <c r="B1863" s="8" t="s">
        <v>10736</v>
      </c>
      <c r="C1863" s="11" t="s">
        <v>190</v>
      </c>
      <c r="D1863" s="11" t="s">
        <v>2541</v>
      </c>
      <c r="E1863" s="11" t="s">
        <v>2542</v>
      </c>
      <c r="F1863" s="9"/>
      <c r="G1863" s="11" t="s">
        <v>2186</v>
      </c>
      <c r="H1863" s="11" t="s">
        <v>716</v>
      </c>
      <c r="I1863" s="11" t="s">
        <v>53</v>
      </c>
      <c r="J1863" s="11" t="s">
        <v>2194</v>
      </c>
      <c r="K1863" s="11" t="s">
        <v>2195</v>
      </c>
      <c r="L1863" s="11" t="s">
        <v>2540</v>
      </c>
      <c r="M1863" s="11" t="s">
        <v>2184</v>
      </c>
      <c r="N1863" s="11" t="s">
        <v>2185</v>
      </c>
      <c r="O1863" s="11" t="s">
        <v>2537</v>
      </c>
      <c r="P1863" s="11" t="s">
        <v>2534</v>
      </c>
      <c r="Q1863" s="11" t="s">
        <v>2536</v>
      </c>
      <c r="R1863" s="11" t="s">
        <v>2385</v>
      </c>
      <c r="S1863" s="11" t="s">
        <v>2382</v>
      </c>
      <c r="T1863" s="11" t="s">
        <v>2384</v>
      </c>
    </row>
    <row r="1864" spans="1:20" ht="60">
      <c r="A1864" s="11" t="s">
        <v>903</v>
      </c>
      <c r="B1864" s="8" t="s">
        <v>10740</v>
      </c>
      <c r="C1864" s="11" t="s">
        <v>190</v>
      </c>
      <c r="D1864" s="11" t="s">
        <v>906</v>
      </c>
      <c r="E1864" s="11" t="s">
        <v>907</v>
      </c>
      <c r="F1864" s="20">
        <v>79166927593</v>
      </c>
      <c r="G1864" s="11" t="s">
        <v>793</v>
      </c>
      <c r="H1864" s="11" t="s">
        <v>716</v>
      </c>
      <c r="I1864" s="11" t="s">
        <v>53</v>
      </c>
      <c r="J1864" s="11" t="s">
        <v>797</v>
      </c>
      <c r="K1864" s="11" t="s">
        <v>798</v>
      </c>
      <c r="L1864" s="11" t="s">
        <v>904</v>
      </c>
      <c r="M1864" s="11" t="s">
        <v>791</v>
      </c>
      <c r="N1864" s="11" t="s">
        <v>792</v>
      </c>
      <c r="O1864" s="11" t="s">
        <v>879</v>
      </c>
      <c r="P1864" s="11" t="s">
        <v>876</v>
      </c>
      <c r="Q1864" s="11" t="s">
        <v>878</v>
      </c>
      <c r="R1864" s="11" t="s">
        <v>728</v>
      </c>
      <c r="S1864" s="11" t="s">
        <v>725</v>
      </c>
      <c r="T1864" s="11" t="s">
        <v>727</v>
      </c>
    </row>
    <row r="1865" spans="1:20" ht="60">
      <c r="A1865" s="11" t="s">
        <v>6985</v>
      </c>
      <c r="B1865" s="8" t="s">
        <v>10744</v>
      </c>
      <c r="C1865" s="11" t="s">
        <v>208</v>
      </c>
      <c r="D1865" s="11" t="s">
        <v>6987</v>
      </c>
      <c r="E1865" s="11" t="s">
        <v>6988</v>
      </c>
      <c r="F1865" s="9"/>
      <c r="G1865" s="11" t="s">
        <v>6897</v>
      </c>
      <c r="H1865" s="11" t="s">
        <v>716</v>
      </c>
      <c r="I1865" s="11" t="s">
        <v>166</v>
      </c>
      <c r="J1865" s="11" t="s">
        <v>5484</v>
      </c>
      <c r="K1865" s="11" t="s">
        <v>6891</v>
      </c>
      <c r="L1865" s="11" t="s">
        <v>6986</v>
      </c>
      <c r="M1865" s="11" t="s">
        <v>712</v>
      </c>
      <c r="N1865" s="11" t="s">
        <v>6976</v>
      </c>
      <c r="O1865" s="11" t="s">
        <v>6983</v>
      </c>
      <c r="P1865" s="11" t="s">
        <v>6980</v>
      </c>
      <c r="Q1865" s="11" t="s">
        <v>6982</v>
      </c>
      <c r="R1865" s="11" t="s">
        <v>5878</v>
      </c>
      <c r="S1865" s="11" t="s">
        <v>5875</v>
      </c>
      <c r="T1865" s="11" t="s">
        <v>5877</v>
      </c>
    </row>
    <row r="1866" spans="1:20" ht="60">
      <c r="A1866" s="11" t="s">
        <v>851</v>
      </c>
      <c r="B1866" s="8" t="s">
        <v>10731</v>
      </c>
      <c r="C1866" s="11" t="s">
        <v>615</v>
      </c>
      <c r="D1866" s="11" t="s">
        <v>853</v>
      </c>
      <c r="E1866" s="11" t="s">
        <v>854</v>
      </c>
      <c r="F1866" s="19">
        <v>79898563244</v>
      </c>
      <c r="G1866" s="11" t="s">
        <v>793</v>
      </c>
      <c r="H1866" s="11" t="s">
        <v>716</v>
      </c>
      <c r="I1866" s="11" t="s">
        <v>53</v>
      </c>
      <c r="J1866" s="11" t="s">
        <v>849</v>
      </c>
      <c r="K1866" s="11" t="s">
        <v>809</v>
      </c>
      <c r="L1866" s="11" t="s">
        <v>852</v>
      </c>
      <c r="M1866" s="11" t="s">
        <v>791</v>
      </c>
      <c r="N1866" s="11" t="s">
        <v>792</v>
      </c>
      <c r="O1866" s="11" t="s">
        <v>844</v>
      </c>
      <c r="P1866" s="11" t="s">
        <v>841</v>
      </c>
      <c r="Q1866" s="11" t="s">
        <v>843</v>
      </c>
      <c r="R1866" s="11" t="s">
        <v>787</v>
      </c>
      <c r="S1866" s="11" t="s">
        <v>805</v>
      </c>
      <c r="T1866" s="11" t="s">
        <v>786</v>
      </c>
    </row>
    <row r="1867" spans="1:20" ht="30">
      <c r="A1867" s="11" t="s">
        <v>4870</v>
      </c>
      <c r="B1867" s="8" t="s">
        <v>10750</v>
      </c>
      <c r="C1867" s="11" t="s">
        <v>124</v>
      </c>
      <c r="D1867" s="11" t="s">
        <v>853</v>
      </c>
      <c r="E1867" s="11" t="s">
        <v>4871</v>
      </c>
      <c r="F1867" s="9"/>
      <c r="G1867" s="11" t="s">
        <v>4866</v>
      </c>
      <c r="H1867" s="11" t="s">
        <v>752</v>
      </c>
      <c r="I1867" s="11" t="s">
        <v>287</v>
      </c>
      <c r="J1867" s="11" t="s">
        <v>484</v>
      </c>
      <c r="K1867" s="11" t="s">
        <v>4588</v>
      </c>
      <c r="L1867" s="11" t="s">
        <v>1008</v>
      </c>
      <c r="M1867" s="11" t="s">
        <v>1211</v>
      </c>
      <c r="N1867" s="11" t="s">
        <v>1202</v>
      </c>
      <c r="O1867" s="11" t="s">
        <v>4821</v>
      </c>
      <c r="P1867" s="11" t="s">
        <v>4834</v>
      </c>
      <c r="Q1867" s="11" t="s">
        <v>4820</v>
      </c>
      <c r="R1867" s="11" t="s">
        <v>4587</v>
      </c>
      <c r="S1867" s="11" t="s">
        <v>4584</v>
      </c>
      <c r="T1867" s="11" t="s">
        <v>4586</v>
      </c>
    </row>
    <row r="1868" spans="1:20" ht="30">
      <c r="A1868" s="11" t="s">
        <v>7291</v>
      </c>
      <c r="B1868" s="8" t="s">
        <v>10755</v>
      </c>
      <c r="C1868" s="11" t="s">
        <v>1033</v>
      </c>
      <c r="D1868" s="11" t="s">
        <v>7292</v>
      </c>
      <c r="E1868" s="11" t="s">
        <v>7293</v>
      </c>
      <c r="F1868" s="9"/>
      <c r="G1868" s="11" t="s">
        <v>7202</v>
      </c>
      <c r="H1868" s="11" t="s">
        <v>716</v>
      </c>
      <c r="I1868" s="11" t="s">
        <v>342</v>
      </c>
      <c r="J1868" s="11" t="s">
        <v>5893</v>
      </c>
      <c r="K1868" s="11" t="s">
        <v>5894</v>
      </c>
      <c r="L1868" s="11" t="s">
        <v>7285</v>
      </c>
      <c r="M1868" s="11" t="s">
        <v>1211</v>
      </c>
      <c r="N1868" s="11" t="s">
        <v>7115</v>
      </c>
      <c r="O1868" s="11" t="s">
        <v>7278</v>
      </c>
      <c r="P1868" s="11" t="s">
        <v>7288</v>
      </c>
      <c r="Q1868" s="11" t="s">
        <v>7277</v>
      </c>
      <c r="R1868" s="11" t="s">
        <v>7058</v>
      </c>
      <c r="S1868" s="11" t="s">
        <v>7055</v>
      </c>
      <c r="T1868" s="11" t="s">
        <v>7057</v>
      </c>
    </row>
    <row r="1869" spans="1:20" ht="30">
      <c r="A1869" s="11" t="s">
        <v>7989</v>
      </c>
      <c r="B1869" s="8" t="s">
        <v>10759</v>
      </c>
      <c r="C1869" s="11" t="s">
        <v>328</v>
      </c>
      <c r="D1869" s="11" t="s">
        <v>7990</v>
      </c>
      <c r="E1869" s="11" t="s">
        <v>7991</v>
      </c>
      <c r="F1869" s="9"/>
      <c r="G1869" s="11" t="s">
        <v>7837</v>
      </c>
      <c r="H1869" s="11" t="s">
        <v>716</v>
      </c>
      <c r="I1869" s="11" t="s">
        <v>342</v>
      </c>
      <c r="J1869" s="11" t="s">
        <v>5893</v>
      </c>
      <c r="K1869" s="11" t="s">
        <v>5894</v>
      </c>
      <c r="L1869" s="11" t="s">
        <v>6235</v>
      </c>
      <c r="M1869" s="11" t="s">
        <v>1211</v>
      </c>
      <c r="N1869" s="11" t="s">
        <v>7115</v>
      </c>
      <c r="O1869" s="11" t="s">
        <v>7960</v>
      </c>
      <c r="P1869" s="11" t="s">
        <v>7969</v>
      </c>
      <c r="Q1869" s="11" t="s">
        <v>7959</v>
      </c>
      <c r="R1869" s="11" t="s">
        <v>7848</v>
      </c>
      <c r="S1869" s="11" t="s">
        <v>7845</v>
      </c>
      <c r="T1869" s="11" t="s">
        <v>7847</v>
      </c>
    </row>
    <row r="1870" spans="1:20" ht="30">
      <c r="A1870" s="11" t="s">
        <v>15216</v>
      </c>
      <c r="B1870" s="8" t="s">
        <v>10772</v>
      </c>
      <c r="C1870" s="11" t="s">
        <v>717</v>
      </c>
      <c r="D1870" s="11" t="s">
        <v>15222</v>
      </c>
      <c r="E1870" s="11" t="s">
        <v>15223</v>
      </c>
      <c r="F1870" s="9"/>
      <c r="G1870" s="11" t="s">
        <v>15033</v>
      </c>
      <c r="H1870" s="11" t="s">
        <v>716</v>
      </c>
      <c r="I1870" s="11" t="s">
        <v>1520</v>
      </c>
      <c r="J1870" s="11" t="s">
        <v>5908</v>
      </c>
      <c r="K1870" s="11" t="s">
        <v>5909</v>
      </c>
      <c r="L1870" s="11" t="s">
        <v>15221</v>
      </c>
      <c r="M1870" s="11" t="s">
        <v>1211</v>
      </c>
      <c r="N1870" s="11" t="s">
        <v>716</v>
      </c>
      <c r="O1870" s="11" t="s">
        <v>15029</v>
      </c>
      <c r="P1870" s="11" t="s">
        <v>15046</v>
      </c>
      <c r="Q1870" s="11" t="s">
        <v>15028</v>
      </c>
      <c r="R1870" s="11" t="s">
        <v>14238</v>
      </c>
      <c r="S1870" s="11" t="s">
        <v>14235</v>
      </c>
      <c r="T1870" s="11" t="s">
        <v>14237</v>
      </c>
    </row>
    <row r="1871" spans="1:20" ht="30">
      <c r="A1871" s="11" t="s">
        <v>4367</v>
      </c>
      <c r="B1871" s="8" t="s">
        <v>10775</v>
      </c>
      <c r="C1871" s="11" t="s">
        <v>4374</v>
      </c>
      <c r="D1871" s="11" t="s">
        <v>4375</v>
      </c>
      <c r="E1871" s="11" t="s">
        <v>4376</v>
      </c>
      <c r="F1871" s="9"/>
      <c r="G1871" s="11" t="s">
        <v>4372</v>
      </c>
      <c r="H1871" s="11" t="s">
        <v>752</v>
      </c>
      <c r="I1871" s="11" t="s">
        <v>53</v>
      </c>
      <c r="J1871" s="11" t="s">
        <v>4364</v>
      </c>
      <c r="K1871" s="11" t="s">
        <v>4365</v>
      </c>
      <c r="L1871" s="11" t="s">
        <v>4368</v>
      </c>
      <c r="M1871" s="11" t="s">
        <v>4370</v>
      </c>
      <c r="N1871" s="11" t="s">
        <v>4371</v>
      </c>
      <c r="O1871" s="11" t="s">
        <v>4380</v>
      </c>
      <c r="P1871" s="11" t="s">
        <v>4377</v>
      </c>
      <c r="Q1871" s="11" t="s">
        <v>4379</v>
      </c>
      <c r="R1871" s="11" t="s">
        <v>729</v>
      </c>
      <c r="S1871" s="11" t="s">
        <v>991</v>
      </c>
      <c r="T1871" s="11" t="s">
        <v>993</v>
      </c>
    </row>
    <row r="1872" spans="1:20" ht="30">
      <c r="A1872" s="11" t="s">
        <v>3261</v>
      </c>
      <c r="B1872" s="8" t="s">
        <v>10780</v>
      </c>
      <c r="C1872" s="11" t="s">
        <v>2011</v>
      </c>
      <c r="D1872" s="11" t="s">
        <v>3216</v>
      </c>
      <c r="E1872" s="11" t="s">
        <v>3262</v>
      </c>
      <c r="F1872" s="9"/>
      <c r="G1872" s="11" t="s">
        <v>2186</v>
      </c>
      <c r="H1872" s="11" t="s">
        <v>716</v>
      </c>
      <c r="I1872" s="11" t="s">
        <v>53</v>
      </c>
      <c r="J1872" s="11" t="s">
        <v>2194</v>
      </c>
      <c r="K1872" s="11" t="s">
        <v>2195</v>
      </c>
      <c r="L1872" s="11" t="s">
        <v>452</v>
      </c>
      <c r="M1872" s="11" t="s">
        <v>2184</v>
      </c>
      <c r="N1872" s="11" t="s">
        <v>2985</v>
      </c>
      <c r="O1872" s="11" t="s">
        <v>3226</v>
      </c>
      <c r="P1872" s="11" t="s">
        <v>3223</v>
      </c>
      <c r="Q1872" s="11" t="s">
        <v>3225</v>
      </c>
      <c r="R1872" s="11" t="s">
        <v>3054</v>
      </c>
      <c r="S1872" s="11" t="s">
        <v>3051</v>
      </c>
      <c r="T1872" s="11" t="s">
        <v>3053</v>
      </c>
    </row>
    <row r="1873" spans="1:20" ht="30">
      <c r="A1873" s="11" t="s">
        <v>3214</v>
      </c>
      <c r="B1873" s="8" t="s">
        <v>10785</v>
      </c>
      <c r="C1873" s="11" t="s">
        <v>251</v>
      </c>
      <c r="D1873" s="11" t="s">
        <v>3216</v>
      </c>
      <c r="E1873" s="11" t="s">
        <v>3217</v>
      </c>
      <c r="F1873" s="9"/>
      <c r="G1873" s="11" t="s">
        <v>2186</v>
      </c>
      <c r="H1873" s="11" t="s">
        <v>716</v>
      </c>
      <c r="I1873" s="11" t="s">
        <v>53</v>
      </c>
      <c r="J1873" s="11" t="s">
        <v>2194</v>
      </c>
      <c r="K1873" s="11" t="s">
        <v>2195</v>
      </c>
      <c r="L1873" s="11" t="s">
        <v>3215</v>
      </c>
      <c r="M1873" s="11" t="s">
        <v>2184</v>
      </c>
      <c r="N1873" s="11" t="s">
        <v>2985</v>
      </c>
      <c r="O1873" s="11" t="s">
        <v>3163</v>
      </c>
      <c r="P1873" s="11" t="s">
        <v>3160</v>
      </c>
      <c r="Q1873" s="11" t="s">
        <v>3162</v>
      </c>
      <c r="R1873" s="11" t="s">
        <v>3054</v>
      </c>
      <c r="S1873" s="11" t="s">
        <v>3051</v>
      </c>
      <c r="T1873" s="11" t="s">
        <v>3053</v>
      </c>
    </row>
    <row r="1874" spans="1:20" ht="30">
      <c r="A1874" s="11" t="s">
        <v>10594</v>
      </c>
      <c r="B1874" s="8" t="s">
        <v>10790</v>
      </c>
      <c r="C1874" s="11" t="s">
        <v>10595</v>
      </c>
      <c r="D1874" s="11" t="s">
        <v>10596</v>
      </c>
      <c r="E1874" s="11" t="s">
        <v>10597</v>
      </c>
      <c r="F1874" s="9"/>
      <c r="G1874" s="11" t="s">
        <v>10589</v>
      </c>
      <c r="H1874" s="11" t="s">
        <v>716</v>
      </c>
      <c r="I1874" s="11" t="s">
        <v>316</v>
      </c>
      <c r="J1874" s="11" t="s">
        <v>5893</v>
      </c>
      <c r="K1874" s="11" t="s">
        <v>5894</v>
      </c>
      <c r="L1874" s="11" t="s">
        <v>1410</v>
      </c>
      <c r="M1874" s="11" t="s">
        <v>1211</v>
      </c>
      <c r="N1874" s="11" t="s">
        <v>10588</v>
      </c>
      <c r="O1874" s="11" t="s">
        <v>447</v>
      </c>
      <c r="P1874" s="11" t="s">
        <v>5907</v>
      </c>
      <c r="Q1874" s="11" t="s">
        <v>447</v>
      </c>
      <c r="R1874" s="11" t="s">
        <v>10434</v>
      </c>
      <c r="S1874" s="11" t="s">
        <v>10448</v>
      </c>
      <c r="T1874" s="11" t="s">
        <v>10433</v>
      </c>
    </row>
    <row r="1875" spans="1:20" ht="30">
      <c r="A1875" s="11" t="s">
        <v>10238</v>
      </c>
      <c r="B1875" s="8" t="s">
        <v>10770</v>
      </c>
      <c r="C1875" s="11" t="s">
        <v>944</v>
      </c>
      <c r="D1875" s="11" t="s">
        <v>10239</v>
      </c>
      <c r="E1875" s="11" t="s">
        <v>10240</v>
      </c>
      <c r="F1875" s="9"/>
      <c r="G1875" s="11" t="s">
        <v>10116</v>
      </c>
      <c r="H1875" s="11" t="s">
        <v>716</v>
      </c>
      <c r="I1875" s="11" t="s">
        <v>316</v>
      </c>
      <c r="J1875" s="11" t="s">
        <v>5893</v>
      </c>
      <c r="K1875" s="11" t="s">
        <v>5894</v>
      </c>
      <c r="L1875" s="11" t="s">
        <v>3570</v>
      </c>
      <c r="M1875" s="11" t="s">
        <v>1211</v>
      </c>
      <c r="N1875" s="11" t="s">
        <v>716</v>
      </c>
      <c r="O1875" s="11" t="s">
        <v>10219</v>
      </c>
      <c r="P1875" s="11" t="s">
        <v>10216</v>
      </c>
      <c r="Q1875" s="11" t="s">
        <v>10218</v>
      </c>
      <c r="R1875" s="11" t="s">
        <v>10107</v>
      </c>
      <c r="S1875" s="11" t="s">
        <v>10104</v>
      </c>
      <c r="T1875" s="11" t="s">
        <v>10106</v>
      </c>
    </row>
    <row r="1876" spans="1:20" ht="30">
      <c r="A1876" s="11" t="s">
        <v>11592</v>
      </c>
      <c r="B1876" s="8" t="s">
        <v>10795</v>
      </c>
      <c r="C1876" s="11" t="s">
        <v>860</v>
      </c>
      <c r="D1876" s="11" t="s">
        <v>11593</v>
      </c>
      <c r="E1876" s="11" t="s">
        <v>11594</v>
      </c>
      <c r="F1876" s="9"/>
      <c r="G1876" s="11" t="s">
        <v>11215</v>
      </c>
      <c r="H1876" s="11" t="s">
        <v>716</v>
      </c>
      <c r="I1876" s="11" t="s">
        <v>1816</v>
      </c>
      <c r="J1876" s="11" t="s">
        <v>5893</v>
      </c>
      <c r="K1876" s="11" t="s">
        <v>5894</v>
      </c>
      <c r="L1876" s="11" t="s">
        <v>674</v>
      </c>
      <c r="M1876" s="11" t="s">
        <v>1211</v>
      </c>
      <c r="N1876" s="11" t="s">
        <v>11163</v>
      </c>
      <c r="O1876" s="11" t="s">
        <v>11581</v>
      </c>
      <c r="P1876" s="11" t="s">
        <v>11589</v>
      </c>
      <c r="Q1876" s="11" t="s">
        <v>11580</v>
      </c>
      <c r="R1876" s="11" t="s">
        <v>11548</v>
      </c>
      <c r="S1876" s="11" t="s">
        <v>11556</v>
      </c>
      <c r="T1876" s="11" t="s">
        <v>11547</v>
      </c>
    </row>
    <row r="1877" spans="1:20" ht="30">
      <c r="A1877" s="11" t="s">
        <v>13372</v>
      </c>
      <c r="B1877" s="8" t="s">
        <v>10800</v>
      </c>
      <c r="C1877" s="11" t="s">
        <v>2375</v>
      </c>
      <c r="D1877" s="11" t="s">
        <v>13373</v>
      </c>
      <c r="E1877" s="11" t="s">
        <v>13374</v>
      </c>
      <c r="F1877" s="9"/>
      <c r="G1877" s="11" t="s">
        <v>13295</v>
      </c>
      <c r="H1877" s="11" t="s">
        <v>716</v>
      </c>
      <c r="I1877" s="11" t="s">
        <v>399</v>
      </c>
      <c r="J1877" s="11" t="s">
        <v>5893</v>
      </c>
      <c r="K1877" s="11" t="s">
        <v>5894</v>
      </c>
      <c r="L1877" s="11" t="s">
        <v>5741</v>
      </c>
      <c r="M1877" s="11" t="s">
        <v>1211</v>
      </c>
      <c r="N1877" s="11" t="s">
        <v>716</v>
      </c>
      <c r="O1877" s="11" t="s">
        <v>447</v>
      </c>
      <c r="P1877" s="11" t="s">
        <v>5907</v>
      </c>
      <c r="Q1877" s="11" t="s">
        <v>447</v>
      </c>
      <c r="R1877" s="11" t="s">
        <v>13291</v>
      </c>
      <c r="S1877" s="11" t="s">
        <v>13314</v>
      </c>
      <c r="T1877" s="11" t="s">
        <v>13290</v>
      </c>
    </row>
    <row r="1878" spans="1:20" ht="30">
      <c r="A1878" s="11" t="s">
        <v>12380</v>
      </c>
      <c r="B1878" s="8" t="s">
        <v>10804</v>
      </c>
      <c r="C1878" s="11" t="s">
        <v>717</v>
      </c>
      <c r="D1878" s="11" t="s">
        <v>12381</v>
      </c>
      <c r="E1878" s="11" t="s">
        <v>12382</v>
      </c>
      <c r="F1878" s="9"/>
      <c r="G1878" s="11" t="s">
        <v>12291</v>
      </c>
      <c r="H1878" s="11" t="s">
        <v>716</v>
      </c>
      <c r="I1878" s="11" t="s">
        <v>1816</v>
      </c>
      <c r="J1878" s="11" t="s">
        <v>5893</v>
      </c>
      <c r="K1878" s="11" t="s">
        <v>5894</v>
      </c>
      <c r="L1878" s="11" t="s">
        <v>1834</v>
      </c>
      <c r="M1878" s="11" t="s">
        <v>1211</v>
      </c>
      <c r="N1878" s="11" t="s">
        <v>11163</v>
      </c>
      <c r="O1878" s="11" t="s">
        <v>9352</v>
      </c>
      <c r="P1878" s="11" t="s">
        <v>12372</v>
      </c>
      <c r="Q1878" s="11" t="s">
        <v>12362</v>
      </c>
      <c r="R1878" s="11" t="s">
        <v>11403</v>
      </c>
      <c r="S1878" s="11" t="s">
        <v>11400</v>
      </c>
      <c r="T1878" s="11" t="s">
        <v>11402</v>
      </c>
    </row>
    <row r="1879" spans="1:20">
      <c r="A1879" t="s">
        <v>15786</v>
      </c>
      <c r="C1879" t="s">
        <v>15715</v>
      </c>
      <c r="D1879" t="s">
        <v>15716</v>
      </c>
    </row>
    <row r="1880" spans="1:20" ht="60">
      <c r="A1880" s="11" t="s">
        <v>800</v>
      </c>
      <c r="B1880" s="8" t="s">
        <v>10813</v>
      </c>
      <c r="C1880" s="11" t="s">
        <v>273</v>
      </c>
      <c r="D1880" s="11" t="s">
        <v>803</v>
      </c>
      <c r="E1880" s="11" t="s">
        <v>804</v>
      </c>
      <c r="F1880" s="9"/>
      <c r="G1880" s="11" t="s">
        <v>793</v>
      </c>
      <c r="H1880" s="11" t="s">
        <v>716</v>
      </c>
      <c r="I1880" s="11" t="s">
        <v>53</v>
      </c>
      <c r="J1880" s="11" t="s">
        <v>797</v>
      </c>
      <c r="K1880" s="11" t="s">
        <v>798</v>
      </c>
      <c r="L1880" s="11" t="s">
        <v>801</v>
      </c>
      <c r="M1880" s="11" t="s">
        <v>791</v>
      </c>
      <c r="N1880" s="11" t="s">
        <v>792</v>
      </c>
      <c r="O1880" s="11" t="s">
        <v>787</v>
      </c>
      <c r="P1880" s="11" t="s">
        <v>805</v>
      </c>
      <c r="Q1880" s="11" t="s">
        <v>786</v>
      </c>
      <c r="R1880" s="11" t="s">
        <v>728</v>
      </c>
      <c r="S1880" s="11" t="s">
        <v>725</v>
      </c>
      <c r="T1880" s="11" t="s">
        <v>727</v>
      </c>
    </row>
    <row r="1881" spans="1:20" ht="30">
      <c r="A1881" s="11" t="s">
        <v>3580</v>
      </c>
      <c r="B1881" s="8" t="s">
        <v>10822</v>
      </c>
      <c r="C1881" s="11" t="s">
        <v>226</v>
      </c>
      <c r="D1881" s="11" t="s">
        <v>3582</v>
      </c>
      <c r="E1881" s="11" t="s">
        <v>3583</v>
      </c>
      <c r="F1881" s="9"/>
      <c r="G1881" s="11" t="s">
        <v>2670</v>
      </c>
      <c r="H1881" s="11" t="s">
        <v>716</v>
      </c>
      <c r="I1881" s="11" t="s">
        <v>53</v>
      </c>
      <c r="J1881" s="11" t="s">
        <v>2194</v>
      </c>
      <c r="K1881" s="11" t="s">
        <v>3357</v>
      </c>
      <c r="L1881" s="11" t="s">
        <v>3581</v>
      </c>
      <c r="M1881" s="11" t="s">
        <v>3348</v>
      </c>
      <c r="N1881" s="11" t="s">
        <v>3349</v>
      </c>
      <c r="O1881" s="11" t="s">
        <v>3542</v>
      </c>
      <c r="P1881" s="11" t="s">
        <v>3539</v>
      </c>
      <c r="Q1881" s="11" t="s">
        <v>3541</v>
      </c>
      <c r="R1881" s="11" t="s">
        <v>3355</v>
      </c>
      <c r="S1881" s="11" t="s">
        <v>3352</v>
      </c>
      <c r="T1881" s="11" t="s">
        <v>3354</v>
      </c>
    </row>
    <row r="1882" spans="1:20" ht="30">
      <c r="A1882" s="11" t="s">
        <v>3416</v>
      </c>
      <c r="B1882" s="8" t="s">
        <v>10828</v>
      </c>
      <c r="C1882" s="11" t="s">
        <v>378</v>
      </c>
      <c r="D1882" s="11" t="s">
        <v>3418</v>
      </c>
      <c r="E1882" s="11" t="s">
        <v>3419</v>
      </c>
      <c r="F1882" s="9"/>
      <c r="G1882" s="11" t="s">
        <v>2670</v>
      </c>
      <c r="H1882" s="11" t="s">
        <v>716</v>
      </c>
      <c r="I1882" s="11" t="s">
        <v>53</v>
      </c>
      <c r="J1882" s="11" t="s">
        <v>2194</v>
      </c>
      <c r="K1882" s="11" t="s">
        <v>3366</v>
      </c>
      <c r="L1882" s="11" t="s">
        <v>3417</v>
      </c>
      <c r="M1882" s="11" t="s">
        <v>3348</v>
      </c>
      <c r="N1882" s="11" t="s">
        <v>3349</v>
      </c>
      <c r="O1882" s="11" t="s">
        <v>3345</v>
      </c>
      <c r="P1882" s="11" t="s">
        <v>3364</v>
      </c>
      <c r="Q1882" s="11" t="s">
        <v>3344</v>
      </c>
      <c r="R1882" s="11" t="s">
        <v>3355</v>
      </c>
      <c r="S1882" s="11" t="s">
        <v>3352</v>
      </c>
      <c r="T1882" s="11" t="s">
        <v>3354</v>
      </c>
    </row>
    <row r="1883" spans="1:20" ht="60">
      <c r="A1883" s="11" t="s">
        <v>740</v>
      </c>
      <c r="B1883" s="8" t="s">
        <v>10839</v>
      </c>
      <c r="C1883" s="11" t="s">
        <v>1025</v>
      </c>
      <c r="D1883" s="11" t="s">
        <v>1026</v>
      </c>
      <c r="E1883" s="11" t="s">
        <v>1027</v>
      </c>
      <c r="F1883" s="9"/>
      <c r="G1883" s="11" t="s">
        <v>793</v>
      </c>
      <c r="H1883" s="11" t="s">
        <v>716</v>
      </c>
      <c r="I1883" s="11" t="s">
        <v>53</v>
      </c>
      <c r="J1883" s="11" t="s">
        <v>1021</v>
      </c>
      <c r="K1883" s="11" t="s">
        <v>1022</v>
      </c>
      <c r="L1883" s="11" t="s">
        <v>1023</v>
      </c>
      <c r="M1883" s="11" t="s">
        <v>923</v>
      </c>
      <c r="N1883" s="11" t="s">
        <v>980</v>
      </c>
      <c r="O1883" s="11" t="s">
        <v>729</v>
      </c>
      <c r="P1883" s="11" t="s">
        <v>991</v>
      </c>
      <c r="Q1883" s="11" t="s">
        <v>993</v>
      </c>
      <c r="R1883" s="11" t="s">
        <v>67</v>
      </c>
      <c r="S1883" s="11" t="s">
        <v>64</v>
      </c>
      <c r="T1883" s="11" t="s">
        <v>66</v>
      </c>
    </row>
    <row r="1884" spans="1:20" ht="30">
      <c r="A1884" s="11" t="s">
        <v>14265</v>
      </c>
      <c r="B1884" s="8" t="s">
        <v>10844</v>
      </c>
      <c r="C1884" s="11" t="s">
        <v>273</v>
      </c>
      <c r="D1884" s="11" t="s">
        <v>14266</v>
      </c>
      <c r="E1884" s="11" t="s">
        <v>14267</v>
      </c>
      <c r="F1884" s="9"/>
      <c r="G1884" s="11" t="s">
        <v>14244</v>
      </c>
      <c r="H1884" s="11" t="s">
        <v>716</v>
      </c>
      <c r="I1884" s="11" t="s">
        <v>1520</v>
      </c>
      <c r="J1884" s="11" t="s">
        <v>5893</v>
      </c>
      <c r="K1884" s="11" t="s">
        <v>5894</v>
      </c>
      <c r="L1884" s="11" t="s">
        <v>865</v>
      </c>
      <c r="M1884" s="11" t="s">
        <v>1211</v>
      </c>
      <c r="N1884" s="11" t="s">
        <v>716</v>
      </c>
      <c r="O1884" s="11" t="s">
        <v>447</v>
      </c>
      <c r="P1884" s="11" t="s">
        <v>5907</v>
      </c>
      <c r="Q1884" s="11" t="s">
        <v>447</v>
      </c>
      <c r="R1884" s="11" t="s">
        <v>14230</v>
      </c>
      <c r="S1884" s="11" t="s">
        <v>14248</v>
      </c>
      <c r="T1884" s="11" t="s">
        <v>14229</v>
      </c>
    </row>
    <row r="1885" spans="1:20" ht="30">
      <c r="A1885" s="11" t="s">
        <v>7786</v>
      </c>
      <c r="B1885" s="8" t="s">
        <v>10849</v>
      </c>
      <c r="C1885" s="11" t="s">
        <v>168</v>
      </c>
      <c r="D1885" s="11" t="s">
        <v>7787</v>
      </c>
      <c r="E1885" s="11" t="s">
        <v>7788</v>
      </c>
      <c r="F1885" s="9"/>
      <c r="G1885" s="11" t="s">
        <v>7737</v>
      </c>
      <c r="H1885" s="11" t="s">
        <v>716</v>
      </c>
      <c r="I1885" s="11" t="s">
        <v>342</v>
      </c>
      <c r="J1885" s="11" t="s">
        <v>5893</v>
      </c>
      <c r="K1885" s="11" t="s">
        <v>5894</v>
      </c>
      <c r="L1885" s="11" t="s">
        <v>1108</v>
      </c>
      <c r="M1885" s="11" t="s">
        <v>4806</v>
      </c>
      <c r="N1885" s="11" t="s">
        <v>716</v>
      </c>
      <c r="O1885" s="11" t="s">
        <v>7765</v>
      </c>
      <c r="P1885" s="11" t="s">
        <v>7773</v>
      </c>
      <c r="Q1885" s="11" t="s">
        <v>7764</v>
      </c>
      <c r="R1885" s="11" t="s">
        <v>7733</v>
      </c>
      <c r="S1885" s="11" t="s">
        <v>7730</v>
      </c>
      <c r="T1885" s="11" t="s">
        <v>7732</v>
      </c>
    </row>
    <row r="1886" spans="1:20" ht="30">
      <c r="A1886" s="11" t="s">
        <v>11100</v>
      </c>
      <c r="B1886" s="8" t="s">
        <v>10837</v>
      </c>
      <c r="C1886" s="11" t="s">
        <v>772</v>
      </c>
      <c r="D1886" s="11" t="s">
        <v>11105</v>
      </c>
      <c r="E1886" s="11" t="s">
        <v>11106</v>
      </c>
      <c r="F1886" s="9"/>
      <c r="G1886" s="11" t="s">
        <v>10764</v>
      </c>
      <c r="H1886" s="11" t="s">
        <v>716</v>
      </c>
      <c r="I1886" s="11" t="s">
        <v>316</v>
      </c>
      <c r="J1886" s="11" t="s">
        <v>5908</v>
      </c>
      <c r="K1886" s="11" t="s">
        <v>5909</v>
      </c>
      <c r="L1886" s="11" t="s">
        <v>11101</v>
      </c>
      <c r="M1886" s="11" t="s">
        <v>1211</v>
      </c>
      <c r="N1886" s="11" t="s">
        <v>716</v>
      </c>
      <c r="O1886" s="11" t="s">
        <v>11047</v>
      </c>
      <c r="P1886" s="11" t="s">
        <v>11044</v>
      </c>
      <c r="Q1886" s="11" t="s">
        <v>11046</v>
      </c>
      <c r="R1886" s="11" t="s">
        <v>9988</v>
      </c>
      <c r="S1886" s="11" t="s">
        <v>9985</v>
      </c>
      <c r="T1886" s="11" t="s">
        <v>9987</v>
      </c>
    </row>
    <row r="1887" spans="1:20" ht="30">
      <c r="A1887" s="11" t="s">
        <v>7753</v>
      </c>
      <c r="B1887" s="8" t="s">
        <v>10855</v>
      </c>
      <c r="C1887" s="11" t="s">
        <v>328</v>
      </c>
      <c r="D1887" s="11" t="s">
        <v>7754</v>
      </c>
      <c r="E1887" s="11" t="s">
        <v>7755</v>
      </c>
      <c r="F1887" s="9"/>
      <c r="G1887" s="11" t="s">
        <v>7737</v>
      </c>
      <c r="H1887" s="11" t="s">
        <v>716</v>
      </c>
      <c r="I1887" s="11" t="s">
        <v>342</v>
      </c>
      <c r="J1887" s="11" t="s">
        <v>5893</v>
      </c>
      <c r="K1887" s="11" t="s">
        <v>5894</v>
      </c>
      <c r="L1887" s="11" t="s">
        <v>5848</v>
      </c>
      <c r="M1887" s="11" t="s">
        <v>4806</v>
      </c>
      <c r="N1887" s="11" t="s">
        <v>7115</v>
      </c>
      <c r="O1887" s="11" t="s">
        <v>7743</v>
      </c>
      <c r="P1887" s="11" t="s">
        <v>7740</v>
      </c>
      <c r="Q1887" s="11" t="s">
        <v>7742</v>
      </c>
      <c r="R1887" s="11" t="s">
        <v>7733</v>
      </c>
      <c r="S1887" s="11" t="s">
        <v>7730</v>
      </c>
      <c r="T1887" s="11" t="s">
        <v>7732</v>
      </c>
    </row>
    <row r="1888" spans="1:20" ht="30">
      <c r="A1888" s="11" t="s">
        <v>8405</v>
      </c>
      <c r="B1888" s="8" t="s">
        <v>10859</v>
      </c>
      <c r="C1888" s="11" t="s">
        <v>734</v>
      </c>
      <c r="D1888" s="11" t="s">
        <v>8407</v>
      </c>
      <c r="E1888" s="11" t="s">
        <v>8408</v>
      </c>
      <c r="F1888" s="9"/>
      <c r="G1888" s="11" t="s">
        <v>8260</v>
      </c>
      <c r="H1888" s="11" t="s">
        <v>716</v>
      </c>
      <c r="I1888" s="11" t="s">
        <v>376</v>
      </c>
      <c r="J1888" s="11" t="s">
        <v>5893</v>
      </c>
      <c r="K1888" s="11" t="s">
        <v>5894</v>
      </c>
      <c r="L1888" s="11" t="s">
        <v>7113</v>
      </c>
      <c r="M1888" s="11" t="s">
        <v>1211</v>
      </c>
      <c r="N1888" s="11" t="s">
        <v>716</v>
      </c>
      <c r="O1888" s="11" t="s">
        <v>8412</v>
      </c>
      <c r="P1888" s="11" t="s">
        <v>8409</v>
      </c>
      <c r="Q1888" s="11" t="s">
        <v>8411</v>
      </c>
      <c r="R1888" s="11" t="s">
        <v>8257</v>
      </c>
      <c r="S1888" s="11" t="s">
        <v>8269</v>
      </c>
      <c r="T1888" s="11" t="s">
        <v>8256</v>
      </c>
    </row>
    <row r="1889" spans="1:20" ht="30">
      <c r="A1889" s="11" t="s">
        <v>14710</v>
      </c>
      <c r="B1889" s="8" t="s">
        <v>10863</v>
      </c>
      <c r="C1889" s="11" t="s">
        <v>838</v>
      </c>
      <c r="D1889" s="11" t="s">
        <v>14711</v>
      </c>
      <c r="E1889" s="11" t="s">
        <v>14712</v>
      </c>
      <c r="F1889" s="9"/>
      <c r="G1889" s="11" t="s">
        <v>14699</v>
      </c>
      <c r="H1889" s="11" t="s">
        <v>716</v>
      </c>
      <c r="I1889" s="11" t="s">
        <v>1520</v>
      </c>
      <c r="J1889" s="11" t="s">
        <v>5893</v>
      </c>
      <c r="K1889" s="11" t="s">
        <v>5894</v>
      </c>
      <c r="L1889" s="11" t="s">
        <v>12348</v>
      </c>
      <c r="M1889" s="11" t="s">
        <v>1211</v>
      </c>
      <c r="N1889" s="11" t="s">
        <v>8487</v>
      </c>
      <c r="O1889" s="11" t="s">
        <v>14704</v>
      </c>
      <c r="P1889" s="11" t="s">
        <v>14701</v>
      </c>
      <c r="Q1889" s="11" t="s">
        <v>14703</v>
      </c>
      <c r="R1889" s="11" t="s">
        <v>14708</v>
      </c>
      <c r="S1889" s="11" t="s">
        <v>14705</v>
      </c>
      <c r="T1889" s="11" t="s">
        <v>14707</v>
      </c>
    </row>
    <row r="1890" spans="1:20" ht="30">
      <c r="A1890" s="11" t="s">
        <v>9791</v>
      </c>
      <c r="B1890" s="8" t="s">
        <v>10867</v>
      </c>
      <c r="C1890" s="11" t="s">
        <v>866</v>
      </c>
      <c r="D1890" s="11" t="s">
        <v>9793</v>
      </c>
      <c r="E1890" s="11" t="s">
        <v>9794</v>
      </c>
      <c r="F1890" s="9"/>
      <c r="G1890" s="11" t="s">
        <v>9778</v>
      </c>
      <c r="H1890" s="11" t="s">
        <v>716</v>
      </c>
      <c r="I1890" s="11" t="s">
        <v>287</v>
      </c>
      <c r="J1890" s="11" t="s">
        <v>5893</v>
      </c>
      <c r="K1890" s="11" t="s">
        <v>5894</v>
      </c>
      <c r="L1890" s="11" t="s">
        <v>9792</v>
      </c>
      <c r="M1890" s="11" t="s">
        <v>1211</v>
      </c>
      <c r="N1890" s="11" t="s">
        <v>9777</v>
      </c>
      <c r="O1890" s="11" t="s">
        <v>9785</v>
      </c>
      <c r="P1890" s="11" t="s">
        <v>9782</v>
      </c>
      <c r="Q1890" s="11" t="s">
        <v>9784</v>
      </c>
      <c r="R1890" s="11" t="s">
        <v>9789</v>
      </c>
      <c r="S1890" s="11" t="s">
        <v>9786</v>
      </c>
      <c r="T1890" s="11" t="s">
        <v>9788</v>
      </c>
    </row>
    <row r="1891" spans="1:20" ht="60">
      <c r="A1891" s="11" t="s">
        <v>8028</v>
      </c>
      <c r="B1891" s="8" t="s">
        <v>10877</v>
      </c>
      <c r="C1891" s="11" t="s">
        <v>860</v>
      </c>
      <c r="D1891" s="11" t="s">
        <v>8033</v>
      </c>
      <c r="E1891" s="11" t="s">
        <v>8034</v>
      </c>
      <c r="F1891" s="9"/>
      <c r="G1891" s="11" t="s">
        <v>8031</v>
      </c>
      <c r="H1891" s="11" t="s">
        <v>716</v>
      </c>
      <c r="I1891" s="11" t="s">
        <v>342</v>
      </c>
      <c r="J1891" s="11" t="s">
        <v>5484</v>
      </c>
      <c r="K1891" s="11" t="s">
        <v>6891</v>
      </c>
      <c r="L1891" s="11" t="s">
        <v>8029</v>
      </c>
      <c r="M1891" s="11" t="s">
        <v>712</v>
      </c>
      <c r="N1891" s="11" t="s">
        <v>6976</v>
      </c>
      <c r="O1891" s="11" t="s">
        <v>8038</v>
      </c>
      <c r="P1891" s="11" t="s">
        <v>8035</v>
      </c>
      <c r="Q1891" s="11" t="s">
        <v>8037</v>
      </c>
      <c r="R1891" s="11" t="s">
        <v>7030</v>
      </c>
      <c r="S1891" s="11" t="s">
        <v>7027</v>
      </c>
      <c r="T1891" s="11" t="s">
        <v>7029</v>
      </c>
    </row>
    <row r="1892" spans="1:20" ht="30">
      <c r="A1892" s="11" t="s">
        <v>5174</v>
      </c>
      <c r="B1892" s="8" t="s">
        <v>10881</v>
      </c>
      <c r="C1892" s="11" t="s">
        <v>124</v>
      </c>
      <c r="D1892" s="11" t="s">
        <v>5176</v>
      </c>
      <c r="E1892" s="11" t="s">
        <v>5177</v>
      </c>
      <c r="F1892" s="9"/>
      <c r="G1892" s="11" t="s">
        <v>5140</v>
      </c>
      <c r="H1892" s="11" t="s">
        <v>716</v>
      </c>
      <c r="I1892" s="11" t="s">
        <v>53</v>
      </c>
      <c r="J1892" s="11" t="s">
        <v>5145</v>
      </c>
      <c r="K1892" s="11" t="s">
        <v>5146</v>
      </c>
      <c r="L1892" s="11" t="s">
        <v>5175</v>
      </c>
      <c r="M1892" s="11" t="s">
        <v>5138</v>
      </c>
      <c r="N1892" s="11" t="s">
        <v>5150</v>
      </c>
      <c r="O1892" s="11" t="s">
        <v>5156</v>
      </c>
      <c r="P1892" s="11" t="s">
        <v>5153</v>
      </c>
      <c r="Q1892" s="11" t="s">
        <v>5155</v>
      </c>
      <c r="R1892" s="11" t="s">
        <v>5134</v>
      </c>
      <c r="S1892" s="11" t="s">
        <v>5157</v>
      </c>
      <c r="T1892" s="11" t="s">
        <v>5133</v>
      </c>
    </row>
    <row r="1893" spans="1:20" ht="30">
      <c r="A1893" s="11" t="s">
        <v>8630</v>
      </c>
      <c r="B1893" s="8" t="s">
        <v>10886</v>
      </c>
      <c r="C1893" s="11" t="s">
        <v>328</v>
      </c>
      <c r="D1893" s="11" t="s">
        <v>8632</v>
      </c>
      <c r="E1893" s="11" t="s">
        <v>8633</v>
      </c>
      <c r="F1893" s="9"/>
      <c r="G1893" s="11" t="s">
        <v>8476</v>
      </c>
      <c r="H1893" s="11" t="s">
        <v>716</v>
      </c>
      <c r="I1893" s="11" t="s">
        <v>287</v>
      </c>
      <c r="J1893" s="11" t="s">
        <v>5893</v>
      </c>
      <c r="K1893" s="11" t="s">
        <v>5894</v>
      </c>
      <c r="L1893" s="11" t="s">
        <v>8631</v>
      </c>
      <c r="M1893" s="11" t="s">
        <v>1211</v>
      </c>
      <c r="N1893" s="11" t="s">
        <v>8487</v>
      </c>
      <c r="O1893" s="11" t="s">
        <v>8628</v>
      </c>
      <c r="P1893" s="11" t="s">
        <v>8625</v>
      </c>
      <c r="Q1893" s="11" t="s">
        <v>8627</v>
      </c>
      <c r="R1893" s="11" t="s">
        <v>8473</v>
      </c>
      <c r="S1893" s="11" t="s">
        <v>8490</v>
      </c>
      <c r="T1893" s="11" t="s">
        <v>8472</v>
      </c>
    </row>
    <row r="1894" spans="1:20">
      <c r="A1894" t="s">
        <v>15787</v>
      </c>
      <c r="C1894" t="s">
        <v>15715</v>
      </c>
      <c r="D1894" t="s">
        <v>15716</v>
      </c>
    </row>
    <row r="1895" spans="1:20" ht="30">
      <c r="A1895" s="11" t="s">
        <v>2705</v>
      </c>
      <c r="B1895" s="8" t="s">
        <v>10890</v>
      </c>
      <c r="C1895" s="11" t="s">
        <v>2707</v>
      </c>
      <c r="D1895" s="11" t="s">
        <v>2708</v>
      </c>
      <c r="E1895" s="11" t="s">
        <v>2709</v>
      </c>
      <c r="F1895" s="9"/>
      <c r="G1895" s="11" t="s">
        <v>2186</v>
      </c>
      <c r="H1895" s="11" t="s">
        <v>716</v>
      </c>
      <c r="I1895" s="11" t="s">
        <v>53</v>
      </c>
      <c r="J1895" s="11" t="s">
        <v>2194</v>
      </c>
      <c r="K1895" s="11" t="s">
        <v>2195</v>
      </c>
      <c r="L1895" s="11" t="s">
        <v>2706</v>
      </c>
      <c r="M1895" s="11" t="s">
        <v>2184</v>
      </c>
      <c r="N1895" s="11" t="s">
        <v>2185</v>
      </c>
      <c r="O1895" s="11" t="s">
        <v>2687</v>
      </c>
      <c r="P1895" s="11" t="s">
        <v>2684</v>
      </c>
      <c r="Q1895" s="11" t="s">
        <v>2686</v>
      </c>
      <c r="R1895" s="11" t="s">
        <v>2678</v>
      </c>
      <c r="S1895" s="11" t="s">
        <v>2675</v>
      </c>
      <c r="T1895" s="11" t="s">
        <v>2677</v>
      </c>
    </row>
    <row r="1896" spans="1:20" ht="30">
      <c r="A1896" s="11" t="s">
        <v>8603</v>
      </c>
      <c r="B1896" s="8" t="s">
        <v>10895</v>
      </c>
      <c r="C1896" s="11" t="s">
        <v>133</v>
      </c>
      <c r="D1896" s="11" t="s">
        <v>8605</v>
      </c>
      <c r="E1896" s="11" t="s">
        <v>8606</v>
      </c>
      <c r="F1896" s="9"/>
      <c r="G1896" s="11" t="s">
        <v>8476</v>
      </c>
      <c r="H1896" s="11" t="s">
        <v>716</v>
      </c>
      <c r="I1896" s="11" t="s">
        <v>287</v>
      </c>
      <c r="J1896" s="11" t="s">
        <v>5893</v>
      </c>
      <c r="K1896" s="11" t="s">
        <v>5894</v>
      </c>
      <c r="L1896" s="11" t="s">
        <v>8604</v>
      </c>
      <c r="M1896" s="11" t="s">
        <v>1211</v>
      </c>
      <c r="N1896" s="11" t="s">
        <v>8487</v>
      </c>
      <c r="O1896" s="11" t="s">
        <v>8598</v>
      </c>
      <c r="P1896" s="11" t="s">
        <v>8595</v>
      </c>
      <c r="Q1896" s="11" t="s">
        <v>8597</v>
      </c>
      <c r="R1896" s="11" t="s">
        <v>8473</v>
      </c>
      <c r="S1896" s="11" t="s">
        <v>8490</v>
      </c>
      <c r="T1896" s="11" t="s">
        <v>8472</v>
      </c>
    </row>
    <row r="1897" spans="1:20" ht="45">
      <c r="A1897" s="11" t="s">
        <v>1461</v>
      </c>
      <c r="B1897" s="8" t="s">
        <v>10875</v>
      </c>
      <c r="C1897" s="11" t="s">
        <v>1414</v>
      </c>
      <c r="D1897" s="11" t="s">
        <v>1472</v>
      </c>
      <c r="E1897" s="11" t="s">
        <v>1473</v>
      </c>
      <c r="F1897" s="9"/>
      <c r="G1897" s="11" t="s">
        <v>1455</v>
      </c>
      <c r="H1897" s="11" t="s">
        <v>716</v>
      </c>
      <c r="I1897" s="11" t="s">
        <v>224</v>
      </c>
      <c r="J1897" s="11" t="s">
        <v>1197</v>
      </c>
      <c r="K1897" s="11" t="s">
        <v>1198</v>
      </c>
      <c r="L1897" s="11" t="s">
        <v>1469</v>
      </c>
      <c r="M1897" s="11" t="s">
        <v>1249</v>
      </c>
      <c r="N1897" s="11" t="s">
        <v>1471</v>
      </c>
      <c r="O1897" s="11" t="s">
        <v>1195</v>
      </c>
      <c r="P1897" s="11" t="s">
        <v>1192</v>
      </c>
      <c r="Q1897" s="11" t="s">
        <v>1194</v>
      </c>
      <c r="R1897" s="11" t="s">
        <v>740</v>
      </c>
      <c r="S1897" s="11" t="s">
        <v>737</v>
      </c>
      <c r="T1897" s="11" t="s">
        <v>739</v>
      </c>
    </row>
    <row r="1898" spans="1:20">
      <c r="A1898" s="11" t="s">
        <v>12246</v>
      </c>
      <c r="B1898" s="8" t="s">
        <v>10901</v>
      </c>
      <c r="C1898" s="11" t="s">
        <v>12248</v>
      </c>
      <c r="D1898" s="11" t="s">
        <v>12249</v>
      </c>
      <c r="E1898" s="11" t="s">
        <v>12250</v>
      </c>
      <c r="F1898" s="9"/>
      <c r="G1898" s="11" t="s">
        <v>12120</v>
      </c>
      <c r="H1898" s="11" t="s">
        <v>716</v>
      </c>
      <c r="I1898" s="11" t="s">
        <v>1816</v>
      </c>
      <c r="J1898" s="11" t="s">
        <v>5893</v>
      </c>
      <c r="K1898" s="11" t="s">
        <v>5894</v>
      </c>
      <c r="L1898" s="11" t="s">
        <v>12247</v>
      </c>
      <c r="M1898" s="11" t="s">
        <v>1211</v>
      </c>
      <c r="N1898" s="11" t="s">
        <v>11163</v>
      </c>
      <c r="O1898" s="11" t="s">
        <v>12218</v>
      </c>
      <c r="P1898" s="11" t="s">
        <v>12226</v>
      </c>
      <c r="Q1898" s="11" t="s">
        <v>12217</v>
      </c>
      <c r="R1898" s="11" t="s">
        <v>12116</v>
      </c>
      <c r="S1898" s="11" t="s">
        <v>12131</v>
      </c>
      <c r="T1898" s="11" t="s">
        <v>12115</v>
      </c>
    </row>
    <row r="1899" spans="1:20" ht="30">
      <c r="A1899" s="11" t="s">
        <v>14723</v>
      </c>
      <c r="B1899" s="8" t="s">
        <v>10911</v>
      </c>
      <c r="C1899" s="11" t="s">
        <v>401</v>
      </c>
      <c r="D1899" s="11" t="s">
        <v>8848</v>
      </c>
      <c r="E1899" s="11" t="s">
        <v>14725</v>
      </c>
      <c r="F1899" s="9"/>
      <c r="G1899" s="11" t="s">
        <v>14699</v>
      </c>
      <c r="H1899" s="11" t="s">
        <v>716</v>
      </c>
      <c r="I1899" s="11" t="s">
        <v>1520</v>
      </c>
      <c r="J1899" s="11" t="s">
        <v>5893</v>
      </c>
      <c r="K1899" s="11" t="s">
        <v>5894</v>
      </c>
      <c r="L1899" s="11" t="s">
        <v>14724</v>
      </c>
      <c r="M1899" s="11" t="s">
        <v>1211</v>
      </c>
      <c r="N1899" s="11" t="s">
        <v>8487</v>
      </c>
      <c r="O1899" s="11" t="s">
        <v>14704</v>
      </c>
      <c r="P1899" s="11" t="s">
        <v>14701</v>
      </c>
      <c r="Q1899" s="11" t="s">
        <v>14703</v>
      </c>
      <c r="R1899" s="11" t="s">
        <v>14708</v>
      </c>
      <c r="S1899" s="11" t="s">
        <v>14705</v>
      </c>
      <c r="T1899" s="11" t="s">
        <v>14707</v>
      </c>
    </row>
    <row r="1900" spans="1:20">
      <c r="A1900" s="11" t="s">
        <v>8847</v>
      </c>
      <c r="B1900" s="8" t="s">
        <v>10916</v>
      </c>
      <c r="C1900" s="11" t="s">
        <v>251</v>
      </c>
      <c r="D1900" s="11" t="s">
        <v>8848</v>
      </c>
      <c r="E1900" s="11" t="s">
        <v>8849</v>
      </c>
      <c r="F1900" s="9"/>
      <c r="G1900" s="11" t="s">
        <v>8666</v>
      </c>
      <c r="H1900" s="11" t="s">
        <v>716</v>
      </c>
      <c r="I1900" s="11" t="s">
        <v>287</v>
      </c>
      <c r="J1900" s="11" t="s">
        <v>5893</v>
      </c>
      <c r="K1900" s="11" t="s">
        <v>5894</v>
      </c>
      <c r="L1900" s="11" t="s">
        <v>7285</v>
      </c>
      <c r="M1900" s="11" t="s">
        <v>1211</v>
      </c>
      <c r="N1900" s="11" t="s">
        <v>8487</v>
      </c>
      <c r="O1900" s="11" t="s">
        <v>447</v>
      </c>
      <c r="P1900" s="11" t="s">
        <v>5907</v>
      </c>
      <c r="Q1900" s="11" t="s">
        <v>447</v>
      </c>
      <c r="R1900" s="11" t="s">
        <v>8672</v>
      </c>
      <c r="S1900" s="11" t="s">
        <v>8669</v>
      </c>
      <c r="T1900" s="11" t="s">
        <v>8671</v>
      </c>
    </row>
    <row r="1901" spans="1:20" ht="30">
      <c r="A1901" s="11" t="s">
        <v>7429</v>
      </c>
      <c r="B1901" s="8" t="s">
        <v>10920</v>
      </c>
      <c r="C1901" s="11" t="s">
        <v>860</v>
      </c>
      <c r="D1901" s="11" t="s">
        <v>7431</v>
      </c>
      <c r="E1901" s="11" t="s">
        <v>7432</v>
      </c>
      <c r="F1901" s="9"/>
      <c r="G1901" s="11" t="s">
        <v>7313</v>
      </c>
      <c r="H1901" s="11" t="s">
        <v>716</v>
      </c>
      <c r="I1901" s="11" t="s">
        <v>342</v>
      </c>
      <c r="J1901" s="11" t="s">
        <v>5893</v>
      </c>
      <c r="K1901" s="11" t="s">
        <v>5894</v>
      </c>
      <c r="L1901" s="11" t="s">
        <v>7430</v>
      </c>
      <c r="M1901" s="11" t="s">
        <v>1211</v>
      </c>
      <c r="N1901" s="11" t="s">
        <v>7115</v>
      </c>
      <c r="O1901" s="11" t="s">
        <v>7398</v>
      </c>
      <c r="P1901" s="11" t="s">
        <v>7409</v>
      </c>
      <c r="Q1901" s="11" t="s">
        <v>7397</v>
      </c>
      <c r="R1901" s="11" t="s">
        <v>7319</v>
      </c>
      <c r="S1901" s="11" t="s">
        <v>7316</v>
      </c>
      <c r="T1901" s="11" t="s">
        <v>7318</v>
      </c>
    </row>
    <row r="1902" spans="1:20" ht="30">
      <c r="A1902" s="11" t="s">
        <v>3669</v>
      </c>
      <c r="B1902" s="8" t="s">
        <v>10909</v>
      </c>
      <c r="C1902" s="11" t="s">
        <v>378</v>
      </c>
      <c r="D1902" s="11" t="s">
        <v>3671</v>
      </c>
      <c r="E1902" s="11" t="s">
        <v>3672</v>
      </c>
      <c r="F1902" s="9"/>
      <c r="G1902" s="11" t="s">
        <v>2670</v>
      </c>
      <c r="H1902" s="11" t="s">
        <v>716</v>
      </c>
      <c r="I1902" s="11" t="s">
        <v>53</v>
      </c>
      <c r="J1902" s="11" t="s">
        <v>2194</v>
      </c>
      <c r="K1902" s="11" t="s">
        <v>3366</v>
      </c>
      <c r="L1902" s="11" t="s">
        <v>3670</v>
      </c>
      <c r="M1902" s="11" t="s">
        <v>3348</v>
      </c>
      <c r="N1902" s="11" t="s">
        <v>3349</v>
      </c>
      <c r="O1902" s="11" t="s">
        <v>3667</v>
      </c>
      <c r="P1902" s="11" t="s">
        <v>3664</v>
      </c>
      <c r="Q1902" s="11" t="s">
        <v>3666</v>
      </c>
      <c r="R1902" s="11" t="s">
        <v>3355</v>
      </c>
      <c r="S1902" s="11" t="s">
        <v>3352</v>
      </c>
      <c r="T1902" s="11" t="s">
        <v>3354</v>
      </c>
    </row>
    <row r="1903" spans="1:20" ht="60">
      <c r="A1903" s="11" t="s">
        <v>9891</v>
      </c>
      <c r="B1903" s="8" t="s">
        <v>10927</v>
      </c>
      <c r="C1903" s="11" t="s">
        <v>962</v>
      </c>
      <c r="D1903" s="11" t="s">
        <v>9898</v>
      </c>
      <c r="E1903" s="11" t="s">
        <v>9899</v>
      </c>
      <c r="F1903" s="9"/>
      <c r="G1903" s="11" t="s">
        <v>9897</v>
      </c>
      <c r="H1903" s="11" t="s">
        <v>716</v>
      </c>
      <c r="I1903" s="11" t="s">
        <v>287</v>
      </c>
      <c r="J1903" s="11" t="s">
        <v>6924</v>
      </c>
      <c r="K1903" s="11" t="s">
        <v>6925</v>
      </c>
      <c r="L1903" s="11" t="s">
        <v>9896</v>
      </c>
      <c r="M1903" s="11" t="s">
        <v>712</v>
      </c>
      <c r="N1903" s="11" t="s">
        <v>6976</v>
      </c>
      <c r="O1903" s="11" t="s">
        <v>8483</v>
      </c>
      <c r="P1903" s="11" t="s">
        <v>8480</v>
      </c>
      <c r="Q1903" s="11" t="s">
        <v>8482</v>
      </c>
      <c r="R1903" s="11" t="s">
        <v>5882</v>
      </c>
      <c r="S1903" s="11" t="s">
        <v>5879</v>
      </c>
      <c r="T1903" s="11" t="s">
        <v>5881</v>
      </c>
    </row>
    <row r="1904" spans="1:20" ht="30">
      <c r="A1904" s="11" t="s">
        <v>14664</v>
      </c>
      <c r="B1904" s="8" t="s">
        <v>10931</v>
      </c>
      <c r="C1904" s="11" t="s">
        <v>860</v>
      </c>
      <c r="D1904" s="11" t="s">
        <v>9898</v>
      </c>
      <c r="E1904" s="11" t="s">
        <v>14667</v>
      </c>
      <c r="F1904" s="9"/>
      <c r="G1904" s="11" t="s">
        <v>14572</v>
      </c>
      <c r="H1904" s="11" t="s">
        <v>716</v>
      </c>
      <c r="I1904" s="11" t="s">
        <v>1520</v>
      </c>
      <c r="J1904" s="11" t="s">
        <v>5893</v>
      </c>
      <c r="K1904" s="11" t="s">
        <v>5894</v>
      </c>
      <c r="L1904" s="11" t="s">
        <v>14665</v>
      </c>
      <c r="M1904" s="11" t="s">
        <v>1211</v>
      </c>
      <c r="N1904" s="11" t="s">
        <v>716</v>
      </c>
      <c r="O1904" s="11" t="s">
        <v>14671</v>
      </c>
      <c r="P1904" s="11" t="s">
        <v>14668</v>
      </c>
      <c r="Q1904" s="11" t="s">
        <v>14670</v>
      </c>
      <c r="R1904" s="11" t="s">
        <v>14578</v>
      </c>
      <c r="S1904" s="11" t="s">
        <v>14575</v>
      </c>
      <c r="T1904" s="11" t="s">
        <v>14577</v>
      </c>
    </row>
    <row r="1905" spans="1:20">
      <c r="A1905" t="s">
        <v>15788</v>
      </c>
      <c r="C1905" t="s">
        <v>15715</v>
      </c>
      <c r="D1905" t="s">
        <v>15716</v>
      </c>
    </row>
    <row r="1906" spans="1:20" ht="30">
      <c r="A1906" s="11" t="s">
        <v>13661</v>
      </c>
      <c r="B1906" s="8" t="s">
        <v>10936</v>
      </c>
      <c r="C1906" s="11" t="s">
        <v>328</v>
      </c>
      <c r="D1906" s="11" t="s">
        <v>13662</v>
      </c>
      <c r="E1906" s="11" t="s">
        <v>13663</v>
      </c>
      <c r="F1906" s="9"/>
      <c r="G1906" s="11" t="s">
        <v>13634</v>
      </c>
      <c r="H1906" s="11" t="s">
        <v>716</v>
      </c>
      <c r="I1906" s="11" t="s">
        <v>399</v>
      </c>
      <c r="J1906" s="11" t="s">
        <v>5893</v>
      </c>
      <c r="K1906" s="11" t="s">
        <v>5894</v>
      </c>
      <c r="L1906" s="11" t="s">
        <v>9281</v>
      </c>
      <c r="M1906" s="11" t="s">
        <v>1211</v>
      </c>
      <c r="N1906" s="11" t="s">
        <v>716</v>
      </c>
      <c r="O1906" s="11" t="s">
        <v>13631</v>
      </c>
      <c r="P1906" s="11" t="s">
        <v>13644</v>
      </c>
      <c r="Q1906" s="11" t="s">
        <v>13630</v>
      </c>
      <c r="R1906" s="11" t="s">
        <v>13640</v>
      </c>
      <c r="S1906" s="11" t="s">
        <v>13637</v>
      </c>
      <c r="T1906" s="11" t="s">
        <v>13639</v>
      </c>
    </row>
    <row r="1907" spans="1:20" ht="30">
      <c r="A1907" s="11" t="s">
        <v>13001</v>
      </c>
      <c r="B1907" s="8" t="s">
        <v>10940</v>
      </c>
      <c r="C1907" s="11" t="s">
        <v>772</v>
      </c>
      <c r="D1907" s="11" t="s">
        <v>13002</v>
      </c>
      <c r="E1907" s="11" t="s">
        <v>13003</v>
      </c>
      <c r="F1907" s="9"/>
      <c r="G1907" s="11" t="s">
        <v>12947</v>
      </c>
      <c r="H1907" s="11" t="s">
        <v>716</v>
      </c>
      <c r="I1907" s="11" t="s">
        <v>224</v>
      </c>
      <c r="J1907" s="11" t="s">
        <v>5893</v>
      </c>
      <c r="K1907" s="11" t="s">
        <v>5894</v>
      </c>
      <c r="L1907" s="11" t="s">
        <v>9805</v>
      </c>
      <c r="M1907" s="11" t="s">
        <v>1211</v>
      </c>
      <c r="N1907" s="11" t="s">
        <v>12979</v>
      </c>
      <c r="O1907" s="11" t="s">
        <v>12985</v>
      </c>
      <c r="P1907" s="11" t="s">
        <v>12982</v>
      </c>
      <c r="Q1907" s="11" t="s">
        <v>12984</v>
      </c>
      <c r="R1907" s="11" t="s">
        <v>12957</v>
      </c>
      <c r="S1907" s="11" t="s">
        <v>12954</v>
      </c>
      <c r="T1907" s="11" t="s">
        <v>12956</v>
      </c>
    </row>
    <row r="1908" spans="1:20" ht="30">
      <c r="A1908" s="11" t="s">
        <v>2446</v>
      </c>
      <c r="B1908" s="8" t="s">
        <v>10950</v>
      </c>
      <c r="C1908" s="11" t="s">
        <v>251</v>
      </c>
      <c r="D1908" s="11" t="s">
        <v>2448</v>
      </c>
      <c r="E1908" s="11" t="s">
        <v>2449</v>
      </c>
      <c r="F1908" s="9"/>
      <c r="G1908" s="11" t="s">
        <v>2186</v>
      </c>
      <c r="H1908" s="11" t="s">
        <v>716</v>
      </c>
      <c r="I1908" s="11" t="s">
        <v>53</v>
      </c>
      <c r="J1908" s="11" t="s">
        <v>2194</v>
      </c>
      <c r="K1908" s="11" t="s">
        <v>2195</v>
      </c>
      <c r="L1908" s="11" t="s">
        <v>2447</v>
      </c>
      <c r="M1908" s="11" t="s">
        <v>2184</v>
      </c>
      <c r="N1908" s="11" t="s">
        <v>2185</v>
      </c>
      <c r="O1908" s="11" t="s">
        <v>2381</v>
      </c>
      <c r="P1908" s="11" t="s">
        <v>2378</v>
      </c>
      <c r="Q1908" s="11" t="s">
        <v>2380</v>
      </c>
      <c r="R1908" s="11" t="s">
        <v>2385</v>
      </c>
      <c r="S1908" s="11" t="s">
        <v>2382</v>
      </c>
      <c r="T1908" s="11" t="s">
        <v>2384</v>
      </c>
    </row>
    <row r="1909" spans="1:20" ht="30">
      <c r="A1909" s="11" t="s">
        <v>11856</v>
      </c>
      <c r="B1909" s="8" t="s">
        <v>10948</v>
      </c>
      <c r="C1909" s="11" t="s">
        <v>1662</v>
      </c>
      <c r="D1909" s="11" t="s">
        <v>11859</v>
      </c>
      <c r="E1909" s="11" t="s">
        <v>11860</v>
      </c>
      <c r="F1909" s="9"/>
      <c r="G1909" s="11" t="s">
        <v>11858</v>
      </c>
      <c r="H1909" s="11" t="s">
        <v>716</v>
      </c>
      <c r="I1909" s="11" t="s">
        <v>1816</v>
      </c>
      <c r="J1909" s="11" t="s">
        <v>6243</v>
      </c>
      <c r="K1909" s="11" t="s">
        <v>6244</v>
      </c>
      <c r="L1909" s="11" t="s">
        <v>11857</v>
      </c>
      <c r="M1909" s="11" t="s">
        <v>1211</v>
      </c>
      <c r="N1909" s="11" t="s">
        <v>11702</v>
      </c>
      <c r="O1909" s="11" t="s">
        <v>11670</v>
      </c>
      <c r="P1909" s="11" t="s">
        <v>11667</v>
      </c>
      <c r="Q1909" s="11" t="s">
        <v>11669</v>
      </c>
      <c r="R1909" s="11" t="s">
        <v>11158</v>
      </c>
      <c r="S1909" s="11" t="s">
        <v>11155</v>
      </c>
      <c r="T1909" s="11" t="s">
        <v>11157</v>
      </c>
    </row>
    <row r="1910" spans="1:20" ht="30">
      <c r="A1910" s="11" t="s">
        <v>5244</v>
      </c>
      <c r="B1910" s="8" t="s">
        <v>10955</v>
      </c>
      <c r="C1910" s="11" t="s">
        <v>1784</v>
      </c>
      <c r="D1910" s="11" t="s">
        <v>5246</v>
      </c>
      <c r="E1910" s="11" t="s">
        <v>5247</v>
      </c>
      <c r="F1910" s="9"/>
      <c r="G1910" s="11" t="s">
        <v>5140</v>
      </c>
      <c r="H1910" s="11" t="s">
        <v>716</v>
      </c>
      <c r="I1910" s="11" t="s">
        <v>53</v>
      </c>
      <c r="J1910" s="11" t="s">
        <v>5241</v>
      </c>
      <c r="K1910" s="11" t="s">
        <v>5242</v>
      </c>
      <c r="L1910" s="11" t="s">
        <v>5245</v>
      </c>
      <c r="M1910" s="11" t="s">
        <v>5138</v>
      </c>
      <c r="N1910" s="11" t="s">
        <v>5139</v>
      </c>
      <c r="O1910" s="11" t="s">
        <v>5134</v>
      </c>
      <c r="P1910" s="11" t="s">
        <v>5157</v>
      </c>
      <c r="Q1910" s="11" t="s">
        <v>5133</v>
      </c>
      <c r="R1910" s="11" t="s">
        <v>4380</v>
      </c>
      <c r="S1910" s="11" t="s">
        <v>4377</v>
      </c>
      <c r="T1910" s="11" t="s">
        <v>4379</v>
      </c>
    </row>
    <row r="1911" spans="1:20">
      <c r="A1911" t="s">
        <v>15789</v>
      </c>
      <c r="C1911" t="s">
        <v>15715</v>
      </c>
      <c r="D1911" t="s">
        <v>15716</v>
      </c>
    </row>
    <row r="1912" spans="1:20" ht="30">
      <c r="A1912" s="11" t="s">
        <v>13123</v>
      </c>
      <c r="B1912" s="8" t="s">
        <v>10959</v>
      </c>
      <c r="C1912" s="11" t="s">
        <v>615</v>
      </c>
      <c r="D1912" s="11" t="s">
        <v>13124</v>
      </c>
      <c r="E1912" s="11" t="s">
        <v>13125</v>
      </c>
      <c r="F1912" s="9"/>
      <c r="G1912" s="11" t="s">
        <v>12127</v>
      </c>
      <c r="H1912" s="11" t="s">
        <v>716</v>
      </c>
      <c r="I1912" s="11" t="s">
        <v>224</v>
      </c>
      <c r="J1912" s="11" t="s">
        <v>5893</v>
      </c>
      <c r="K1912" s="11" t="s">
        <v>5894</v>
      </c>
      <c r="L1912" s="11" t="s">
        <v>3413</v>
      </c>
      <c r="M1912" s="11" t="s">
        <v>1211</v>
      </c>
      <c r="N1912" s="11" t="s">
        <v>11163</v>
      </c>
      <c r="O1912" s="11" t="s">
        <v>13106</v>
      </c>
      <c r="P1912" s="11" t="s">
        <v>13115</v>
      </c>
      <c r="Q1912" s="11" t="s">
        <v>13105</v>
      </c>
      <c r="R1912" s="11" t="s">
        <v>13048</v>
      </c>
      <c r="S1912" s="11" t="s">
        <v>13061</v>
      </c>
      <c r="T1912" s="11" t="s">
        <v>13047</v>
      </c>
    </row>
    <row r="1913" spans="1:20">
      <c r="A1913" s="11" t="s">
        <v>13901</v>
      </c>
      <c r="B1913" s="8" t="s">
        <v>10963</v>
      </c>
      <c r="C1913" s="11" t="s">
        <v>1068</v>
      </c>
      <c r="D1913" s="11" t="s">
        <v>13903</v>
      </c>
      <c r="E1913" s="11" t="s">
        <v>13904</v>
      </c>
      <c r="F1913" s="9"/>
      <c r="G1913" s="11" t="s">
        <v>13819</v>
      </c>
      <c r="H1913" s="11" t="s">
        <v>716</v>
      </c>
      <c r="I1913" s="11" t="s">
        <v>399</v>
      </c>
      <c r="J1913" s="11" t="s">
        <v>5893</v>
      </c>
      <c r="K1913" s="11" t="s">
        <v>5894</v>
      </c>
      <c r="L1913" s="11" t="s">
        <v>13902</v>
      </c>
      <c r="M1913" s="11" t="s">
        <v>1211</v>
      </c>
      <c r="N1913" s="11" t="s">
        <v>11163</v>
      </c>
      <c r="O1913" s="11" t="s">
        <v>13891</v>
      </c>
      <c r="P1913" s="11" t="s">
        <v>13898</v>
      </c>
      <c r="Q1913" s="11" t="s">
        <v>13890</v>
      </c>
      <c r="R1913" s="11" t="s">
        <v>447</v>
      </c>
      <c r="S1913" s="11" t="s">
        <v>5883</v>
      </c>
      <c r="T1913" s="11" t="s">
        <v>447</v>
      </c>
    </row>
    <row r="1914" spans="1:20" ht="30">
      <c r="A1914" s="11" t="s">
        <v>14589</v>
      </c>
      <c r="B1914" s="8" t="s">
        <v>10972</v>
      </c>
      <c r="C1914" s="11" t="s">
        <v>717</v>
      </c>
      <c r="D1914" s="11" t="s">
        <v>14591</v>
      </c>
      <c r="E1914" s="11" t="s">
        <v>14592</v>
      </c>
      <c r="F1914" s="9"/>
      <c r="G1914" s="11" t="s">
        <v>14572</v>
      </c>
      <c r="H1914" s="11" t="s">
        <v>716</v>
      </c>
      <c r="I1914" s="11" t="s">
        <v>1520</v>
      </c>
      <c r="J1914" s="11" t="s">
        <v>5893</v>
      </c>
      <c r="K1914" s="11" t="s">
        <v>5894</v>
      </c>
      <c r="L1914" s="11" t="s">
        <v>14590</v>
      </c>
      <c r="M1914" s="11" t="s">
        <v>1211</v>
      </c>
      <c r="N1914" s="11" t="s">
        <v>8487</v>
      </c>
      <c r="O1914" s="11" t="s">
        <v>14569</v>
      </c>
      <c r="P1914" s="11" t="s">
        <v>14583</v>
      </c>
      <c r="Q1914" s="11" t="s">
        <v>14568</v>
      </c>
      <c r="R1914" s="11" t="s">
        <v>14578</v>
      </c>
      <c r="S1914" s="11" t="s">
        <v>14575</v>
      </c>
      <c r="T1914" s="11" t="s">
        <v>14577</v>
      </c>
    </row>
    <row r="1915" spans="1:20" ht="45">
      <c r="A1915" s="11" t="s">
        <v>6903</v>
      </c>
      <c r="B1915" s="8" t="s">
        <v>10977</v>
      </c>
      <c r="C1915" s="11" t="s">
        <v>717</v>
      </c>
      <c r="D1915" s="11" t="s">
        <v>6927</v>
      </c>
      <c r="E1915" s="11" t="s">
        <v>6928</v>
      </c>
      <c r="F1915" s="9"/>
      <c r="G1915" s="11" t="s">
        <v>6897</v>
      </c>
      <c r="H1915" s="11" t="s">
        <v>716</v>
      </c>
      <c r="I1915" s="11" t="s">
        <v>166</v>
      </c>
      <c r="J1915" s="11" t="s">
        <v>6924</v>
      </c>
      <c r="K1915" s="11" t="s">
        <v>6925</v>
      </c>
      <c r="L1915" s="11" t="s">
        <v>6926</v>
      </c>
      <c r="M1915" s="11" t="s">
        <v>1249</v>
      </c>
      <c r="N1915" s="11" t="s">
        <v>6896</v>
      </c>
      <c r="O1915" s="11" t="s">
        <v>5878</v>
      </c>
      <c r="P1915" s="11" t="s">
        <v>5875</v>
      </c>
      <c r="Q1915" s="11" t="s">
        <v>5877</v>
      </c>
      <c r="R1915" s="11" t="s">
        <v>5882</v>
      </c>
      <c r="S1915" s="11" t="s">
        <v>5879</v>
      </c>
      <c r="T1915" s="11" t="s">
        <v>5881</v>
      </c>
    </row>
    <row r="1916" spans="1:20" ht="30">
      <c r="A1916" s="11" t="s">
        <v>1075</v>
      </c>
      <c r="B1916" s="8" t="s">
        <v>10980</v>
      </c>
      <c r="C1916" s="11" t="s">
        <v>1076</v>
      </c>
      <c r="D1916" s="11" t="s">
        <v>1077</v>
      </c>
      <c r="E1916" s="11" t="s">
        <v>1078</v>
      </c>
      <c r="F1916" s="9"/>
      <c r="G1916" s="11" t="s">
        <v>1044</v>
      </c>
      <c r="H1916" s="11" t="s">
        <v>716</v>
      </c>
      <c r="I1916" s="11" t="s">
        <v>53</v>
      </c>
      <c r="J1916" s="11" t="s">
        <v>1072</v>
      </c>
      <c r="K1916" s="11" t="s">
        <v>1073</v>
      </c>
      <c r="L1916" s="11" t="s">
        <v>967</v>
      </c>
      <c r="M1916" s="11" t="s">
        <v>1042</v>
      </c>
      <c r="N1916" s="11" t="s">
        <v>1043</v>
      </c>
      <c r="O1916" s="11" t="s">
        <v>1052</v>
      </c>
      <c r="P1916" s="11" t="s">
        <v>1079</v>
      </c>
      <c r="Q1916" s="11" t="s">
        <v>1051</v>
      </c>
      <c r="R1916" s="11" t="s">
        <v>1050</v>
      </c>
      <c r="S1916" s="11" t="s">
        <v>1047</v>
      </c>
      <c r="T1916" s="11" t="s">
        <v>1049</v>
      </c>
    </row>
    <row r="1917" spans="1:20" ht="30">
      <c r="A1917" s="11" t="s">
        <v>15697</v>
      </c>
      <c r="B1917" s="8" t="s">
        <v>10984</v>
      </c>
      <c r="C1917" s="11" t="s">
        <v>15698</v>
      </c>
      <c r="D1917" s="11" t="s">
        <v>15699</v>
      </c>
      <c r="E1917" s="11" t="s">
        <v>15700</v>
      </c>
      <c r="F1917" s="9"/>
      <c r="G1917" s="11" t="s">
        <v>15439</v>
      </c>
      <c r="H1917" s="11" t="s">
        <v>54</v>
      </c>
      <c r="I1917" s="11" t="s">
        <v>53</v>
      </c>
      <c r="J1917" s="11" t="s">
        <v>15694</v>
      </c>
      <c r="K1917" s="11" t="s">
        <v>15695</v>
      </c>
      <c r="L1917" s="11" t="s">
        <v>938</v>
      </c>
      <c r="M1917" s="11" t="s">
        <v>15691</v>
      </c>
      <c r="N1917" s="11" t="s">
        <v>15692</v>
      </c>
      <c r="O1917" s="11" t="s">
        <v>15688</v>
      </c>
      <c r="P1917" s="11" t="s">
        <v>15701</v>
      </c>
      <c r="Q1917" s="11" t="s">
        <v>15687</v>
      </c>
      <c r="R1917" s="11" t="s">
        <v>447</v>
      </c>
      <c r="S1917" s="11" t="s">
        <v>447</v>
      </c>
      <c r="T1917" s="11" t="s">
        <v>447</v>
      </c>
    </row>
    <row r="1918" spans="1:20" ht="30">
      <c r="A1918" s="11" t="s">
        <v>11679</v>
      </c>
      <c r="B1918" s="8" t="s">
        <v>10970</v>
      </c>
      <c r="C1918" s="11" t="s">
        <v>772</v>
      </c>
      <c r="D1918" s="11" t="s">
        <v>11681</v>
      </c>
      <c r="E1918" s="11" t="s">
        <v>11682</v>
      </c>
      <c r="F1918" s="9"/>
      <c r="G1918" s="11" t="s">
        <v>11680</v>
      </c>
      <c r="H1918" s="11" t="s">
        <v>716</v>
      </c>
      <c r="I1918" s="11" t="s">
        <v>1816</v>
      </c>
      <c r="J1918" s="11" t="s">
        <v>5893</v>
      </c>
      <c r="K1918" s="11" t="s">
        <v>5894</v>
      </c>
      <c r="L1918" s="11" t="s">
        <v>6468</v>
      </c>
      <c r="M1918" s="11" t="s">
        <v>1211</v>
      </c>
      <c r="N1918" s="11" t="s">
        <v>11163</v>
      </c>
      <c r="O1918" s="11" t="s">
        <v>11661</v>
      </c>
      <c r="P1918" s="11" t="s">
        <v>11676</v>
      </c>
      <c r="Q1918" s="11" t="s">
        <v>11660</v>
      </c>
      <c r="R1918" s="11" t="s">
        <v>11670</v>
      </c>
      <c r="S1918" s="11" t="s">
        <v>11667</v>
      </c>
      <c r="T1918" s="11" t="s">
        <v>11669</v>
      </c>
    </row>
    <row r="1919" spans="1:20">
      <c r="A1919" s="11" t="s">
        <v>14009</v>
      </c>
      <c r="B1919" s="8" t="s">
        <v>10992</v>
      </c>
      <c r="C1919" s="11" t="s">
        <v>1284</v>
      </c>
      <c r="D1919" s="11" t="s">
        <v>14011</v>
      </c>
      <c r="E1919" s="11" t="s">
        <v>14012</v>
      </c>
      <c r="F1919" s="9"/>
      <c r="G1919" s="11" t="s">
        <v>13819</v>
      </c>
      <c r="H1919" s="11" t="s">
        <v>716</v>
      </c>
      <c r="I1919" s="11" t="s">
        <v>399</v>
      </c>
      <c r="J1919" s="11" t="s">
        <v>5893</v>
      </c>
      <c r="K1919" s="11" t="s">
        <v>5894</v>
      </c>
      <c r="L1919" s="11" t="s">
        <v>14010</v>
      </c>
      <c r="M1919" s="11" t="s">
        <v>1211</v>
      </c>
      <c r="N1919" s="11" t="s">
        <v>11163</v>
      </c>
      <c r="O1919" s="11" t="s">
        <v>13993</v>
      </c>
      <c r="P1919" s="11" t="s">
        <v>14003</v>
      </c>
      <c r="Q1919" s="11" t="s">
        <v>13992</v>
      </c>
      <c r="R1919" s="11" t="s">
        <v>447</v>
      </c>
      <c r="S1919" s="11" t="s">
        <v>5883</v>
      </c>
      <c r="T1919" s="11" t="s">
        <v>447</v>
      </c>
    </row>
    <row r="1920" spans="1:20" ht="30">
      <c r="A1920" s="11" t="s">
        <v>14445</v>
      </c>
      <c r="B1920" s="8" t="s">
        <v>10996</v>
      </c>
      <c r="C1920" s="11" t="s">
        <v>1278</v>
      </c>
      <c r="D1920" s="11" t="s">
        <v>14449</v>
      </c>
      <c r="E1920" s="11" t="s">
        <v>14450</v>
      </c>
      <c r="F1920" s="9"/>
      <c r="G1920" s="11" t="s">
        <v>14448</v>
      </c>
      <c r="H1920" s="11" t="s">
        <v>716</v>
      </c>
      <c r="I1920" s="11" t="s">
        <v>1520</v>
      </c>
      <c r="J1920" s="11" t="s">
        <v>5908</v>
      </c>
      <c r="K1920" s="11" t="s">
        <v>5909</v>
      </c>
      <c r="L1920" s="11" t="s">
        <v>14446</v>
      </c>
      <c r="M1920" s="11" t="s">
        <v>1211</v>
      </c>
      <c r="N1920" s="11" t="s">
        <v>7115</v>
      </c>
      <c r="O1920" s="11" t="s">
        <v>14454</v>
      </c>
      <c r="P1920" s="11" t="s">
        <v>14451</v>
      </c>
      <c r="Q1920" s="11" t="s">
        <v>14453</v>
      </c>
      <c r="R1920" s="11" t="s">
        <v>14238</v>
      </c>
      <c r="S1920" s="11" t="s">
        <v>14235</v>
      </c>
      <c r="T1920" s="11" t="s">
        <v>14237</v>
      </c>
    </row>
    <row r="1921" spans="1:20" ht="45">
      <c r="A1921" s="11" t="s">
        <v>15639</v>
      </c>
      <c r="B1921" s="8" t="s">
        <v>11000</v>
      </c>
      <c r="C1921" s="11" t="s">
        <v>199</v>
      </c>
      <c r="D1921" s="11" t="s">
        <v>15642</v>
      </c>
      <c r="E1921" s="11" t="s">
        <v>15643</v>
      </c>
      <c r="F1921" s="9">
        <v>79155109047</v>
      </c>
      <c r="G1921" s="11" t="s">
        <v>15439</v>
      </c>
      <c r="H1921" s="11" t="s">
        <v>54</v>
      </c>
      <c r="I1921" s="11" t="s">
        <v>53</v>
      </c>
      <c r="J1921" s="11" t="s">
        <v>15636</v>
      </c>
      <c r="K1921" s="11" t="s">
        <v>15637</v>
      </c>
      <c r="L1921" s="11" t="s">
        <v>15640</v>
      </c>
      <c r="M1921" s="11" t="s">
        <v>15628</v>
      </c>
      <c r="N1921" s="11" t="s">
        <v>15629</v>
      </c>
      <c r="O1921" s="11" t="s">
        <v>15647</v>
      </c>
      <c r="P1921" s="11" t="s">
        <v>15644</v>
      </c>
      <c r="Q1921" s="11" t="s">
        <v>15646</v>
      </c>
      <c r="R1921" s="11" t="s">
        <v>15635</v>
      </c>
      <c r="S1921" s="11" t="s">
        <v>15632</v>
      </c>
      <c r="T1921" s="11" t="s">
        <v>15634</v>
      </c>
    </row>
    <row r="1922" spans="1:20" ht="30">
      <c r="A1922" s="11" t="s">
        <v>2176</v>
      </c>
      <c r="B1922" s="8" t="s">
        <v>11004</v>
      </c>
      <c r="C1922" s="11" t="s">
        <v>944</v>
      </c>
      <c r="D1922" s="11" t="s">
        <v>2178</v>
      </c>
      <c r="E1922" s="11" t="s">
        <v>2179</v>
      </c>
      <c r="F1922" s="9"/>
      <c r="G1922" s="11" t="s">
        <v>1912</v>
      </c>
      <c r="H1922" s="11" t="s">
        <v>716</v>
      </c>
      <c r="I1922" s="11" t="s">
        <v>53</v>
      </c>
      <c r="J1922" s="11" t="s">
        <v>1923</v>
      </c>
      <c r="K1922" s="11" t="s">
        <v>1924</v>
      </c>
      <c r="L1922" s="11" t="s">
        <v>2177</v>
      </c>
      <c r="M1922" s="11" t="s">
        <v>1910</v>
      </c>
      <c r="N1922" s="11" t="s">
        <v>1911</v>
      </c>
      <c r="O1922" s="11" t="s">
        <v>2098</v>
      </c>
      <c r="P1922" s="11" t="s">
        <v>2095</v>
      </c>
      <c r="Q1922" s="11" t="s">
        <v>2097</v>
      </c>
      <c r="R1922" s="11" t="s">
        <v>1907</v>
      </c>
      <c r="S1922" s="11" t="s">
        <v>1936</v>
      </c>
      <c r="T1922" s="11" t="s">
        <v>1906</v>
      </c>
    </row>
    <row r="1923" spans="1:20" ht="30">
      <c r="A1923" s="11" t="s">
        <v>6467</v>
      </c>
      <c r="B1923" s="8" t="s">
        <v>11012</v>
      </c>
      <c r="C1923" s="11" t="s">
        <v>717</v>
      </c>
      <c r="D1923" s="11" t="s">
        <v>6469</v>
      </c>
      <c r="E1923" s="11" t="s">
        <v>6470</v>
      </c>
      <c r="F1923" s="9"/>
      <c r="G1923" s="11" t="s">
        <v>6012</v>
      </c>
      <c r="H1923" s="11" t="s">
        <v>716</v>
      </c>
      <c r="I1923" s="11" t="s">
        <v>166</v>
      </c>
      <c r="J1923" s="11" t="s">
        <v>5893</v>
      </c>
      <c r="K1923" s="11" t="s">
        <v>5894</v>
      </c>
      <c r="L1923" s="11" t="s">
        <v>6468</v>
      </c>
      <c r="M1923" s="11" t="s">
        <v>1211</v>
      </c>
      <c r="N1923" s="11" t="s">
        <v>716</v>
      </c>
      <c r="O1923" s="11" t="s">
        <v>6454</v>
      </c>
      <c r="P1923" s="11" t="s">
        <v>6451</v>
      </c>
      <c r="Q1923" s="11" t="s">
        <v>6453</v>
      </c>
      <c r="R1923" s="11" t="s">
        <v>6411</v>
      </c>
      <c r="S1923" s="11" t="s">
        <v>6408</v>
      </c>
      <c r="T1923" s="11" t="s">
        <v>6410</v>
      </c>
    </row>
    <row r="1924" spans="1:20" ht="30">
      <c r="A1924" s="11" t="s">
        <v>6807</v>
      </c>
      <c r="B1924" s="8" t="s">
        <v>11017</v>
      </c>
      <c r="C1924" s="11" t="s">
        <v>838</v>
      </c>
      <c r="D1924" s="11" t="s">
        <v>6808</v>
      </c>
      <c r="E1924" s="11" t="s">
        <v>6809</v>
      </c>
      <c r="F1924" s="9"/>
      <c r="G1924" s="11" t="s">
        <v>6686</v>
      </c>
      <c r="H1924" s="11" t="s">
        <v>716</v>
      </c>
      <c r="I1924" s="11" t="s">
        <v>166</v>
      </c>
      <c r="J1924" s="11" t="s">
        <v>5893</v>
      </c>
      <c r="K1924" s="11" t="s">
        <v>5894</v>
      </c>
      <c r="L1924" s="11" t="s">
        <v>2767</v>
      </c>
      <c r="M1924" s="11" t="s">
        <v>1211</v>
      </c>
      <c r="N1924" s="11" t="s">
        <v>716</v>
      </c>
      <c r="O1924" s="11" t="s">
        <v>6802</v>
      </c>
      <c r="P1924" s="11" t="s">
        <v>6799</v>
      </c>
      <c r="Q1924" s="11" t="s">
        <v>6801</v>
      </c>
      <c r="R1924" s="11" t="s">
        <v>6773</v>
      </c>
      <c r="S1924" s="11" t="s">
        <v>6770</v>
      </c>
      <c r="T1924" s="11" t="s">
        <v>6772</v>
      </c>
    </row>
    <row r="1925" spans="1:20" ht="45">
      <c r="A1925" s="11" t="s">
        <v>1375</v>
      </c>
      <c r="B1925" s="8" t="s">
        <v>11021</v>
      </c>
      <c r="C1925" s="11" t="s">
        <v>1377</v>
      </c>
      <c r="D1925" s="11" t="s">
        <v>1378</v>
      </c>
      <c r="E1925" s="11" t="s">
        <v>1379</v>
      </c>
      <c r="F1925" s="9">
        <v>79236502500</v>
      </c>
      <c r="G1925" s="11" t="s">
        <v>1342</v>
      </c>
      <c r="H1925" s="11" t="s">
        <v>716</v>
      </c>
      <c r="I1925" s="11" t="s">
        <v>342</v>
      </c>
      <c r="J1925" s="11" t="s">
        <v>1036</v>
      </c>
      <c r="K1925" s="11" t="s">
        <v>1187</v>
      </c>
      <c r="L1925" s="11" t="s">
        <v>1376</v>
      </c>
      <c r="M1925" s="11" t="s">
        <v>1249</v>
      </c>
      <c r="N1925" s="11" t="s">
        <v>716</v>
      </c>
      <c r="O1925" s="11" t="s">
        <v>1366</v>
      </c>
      <c r="P1925" s="11" t="s">
        <v>1363</v>
      </c>
      <c r="Q1925" s="11" t="s">
        <v>1365</v>
      </c>
      <c r="R1925" s="11" t="s">
        <v>1195</v>
      </c>
      <c r="S1925" s="11" t="s">
        <v>1192</v>
      </c>
      <c r="T1925" s="11" t="s">
        <v>1194</v>
      </c>
    </row>
    <row r="1926" spans="1:20" ht="30">
      <c r="A1926" s="11" t="s">
        <v>8508</v>
      </c>
      <c r="B1926" s="8" t="s">
        <v>9987</v>
      </c>
      <c r="C1926" s="11" t="s">
        <v>328</v>
      </c>
      <c r="D1926" s="11" t="s">
        <v>1378</v>
      </c>
      <c r="E1926" s="11" t="s">
        <v>8510</v>
      </c>
      <c r="F1926" s="9"/>
      <c r="G1926" s="11" t="s">
        <v>8476</v>
      </c>
      <c r="H1926" s="11" t="s">
        <v>716</v>
      </c>
      <c r="I1926" s="11" t="s">
        <v>287</v>
      </c>
      <c r="J1926" s="11" t="s">
        <v>5893</v>
      </c>
      <c r="K1926" s="11" t="s">
        <v>5894</v>
      </c>
      <c r="L1926" s="11" t="s">
        <v>8509</v>
      </c>
      <c r="M1926" s="11" t="s">
        <v>1211</v>
      </c>
      <c r="N1926" s="11" t="s">
        <v>8487</v>
      </c>
      <c r="O1926" s="11" t="s">
        <v>8485</v>
      </c>
      <c r="P1926" s="11" t="s">
        <v>8496</v>
      </c>
      <c r="Q1926" s="11" t="s">
        <v>8484</v>
      </c>
      <c r="R1926" s="11" t="s">
        <v>8473</v>
      </c>
      <c r="S1926" s="11" t="s">
        <v>8490</v>
      </c>
      <c r="T1926" s="11" t="s">
        <v>8472</v>
      </c>
    </row>
    <row r="1927" spans="1:20" ht="30">
      <c r="A1927" s="11" t="s">
        <v>7725</v>
      </c>
      <c r="B1927" s="8" t="s">
        <v>11033</v>
      </c>
      <c r="C1927" s="11" t="s">
        <v>640</v>
      </c>
      <c r="D1927" s="11" t="s">
        <v>1378</v>
      </c>
      <c r="E1927" s="11" t="s">
        <v>7729</v>
      </c>
      <c r="F1927" s="9"/>
      <c r="G1927" s="11" t="s">
        <v>7728</v>
      </c>
      <c r="H1927" s="11" t="s">
        <v>716</v>
      </c>
      <c r="I1927" s="11" t="s">
        <v>342</v>
      </c>
      <c r="J1927" s="11" t="s">
        <v>7434</v>
      </c>
      <c r="K1927" s="11" t="s">
        <v>7435</v>
      </c>
      <c r="L1927" s="11" t="s">
        <v>7726</v>
      </c>
      <c r="M1927" s="11" t="s">
        <v>4806</v>
      </c>
      <c r="N1927" s="11" t="s">
        <v>7115</v>
      </c>
      <c r="O1927" s="11" t="s">
        <v>7733</v>
      </c>
      <c r="P1927" s="11" t="s">
        <v>7730</v>
      </c>
      <c r="Q1927" s="11" t="s">
        <v>7732</v>
      </c>
      <c r="R1927" s="11" t="s">
        <v>7030</v>
      </c>
      <c r="S1927" s="11" t="s">
        <v>7027</v>
      </c>
      <c r="T1927" s="11" t="s">
        <v>7029</v>
      </c>
    </row>
    <row r="1928" spans="1:20" ht="45">
      <c r="A1928" s="11" t="s">
        <v>4587</v>
      </c>
      <c r="B1928" s="8" t="s">
        <v>11048</v>
      </c>
      <c r="C1928" s="11" t="s">
        <v>4691</v>
      </c>
      <c r="D1928" s="11" t="s">
        <v>4692</v>
      </c>
      <c r="E1928" s="11" t="s">
        <v>4693</v>
      </c>
      <c r="F1928" s="9"/>
      <c r="G1928" s="11" t="s">
        <v>1682</v>
      </c>
      <c r="H1928" s="11" t="s">
        <v>752</v>
      </c>
      <c r="I1928" s="11" t="s">
        <v>53</v>
      </c>
      <c r="J1928" s="11" t="s">
        <v>4686</v>
      </c>
      <c r="K1928" s="11" t="s">
        <v>4687</v>
      </c>
      <c r="L1928" s="11" t="s">
        <v>4688</v>
      </c>
      <c r="M1928" s="11" t="s">
        <v>4444</v>
      </c>
      <c r="N1928" s="11" t="s">
        <v>4445</v>
      </c>
      <c r="O1928" s="11" t="s">
        <v>4380</v>
      </c>
      <c r="P1928" s="11" t="s">
        <v>4377</v>
      </c>
      <c r="Q1928" s="11" t="s">
        <v>4379</v>
      </c>
      <c r="R1928" s="11" t="s">
        <v>729</v>
      </c>
      <c r="S1928" s="11" t="s">
        <v>991</v>
      </c>
      <c r="T1928" s="11" t="s">
        <v>993</v>
      </c>
    </row>
    <row r="1929" spans="1:20" ht="30">
      <c r="A1929" s="11" t="s">
        <v>3426</v>
      </c>
      <c r="B1929" s="8" t="s">
        <v>11052</v>
      </c>
      <c r="C1929" s="11" t="s">
        <v>251</v>
      </c>
      <c r="D1929" s="11" t="s">
        <v>3428</v>
      </c>
      <c r="E1929" s="11" t="s">
        <v>3429</v>
      </c>
      <c r="F1929" s="9"/>
      <c r="G1929" s="11" t="s">
        <v>2670</v>
      </c>
      <c r="H1929" s="11" t="s">
        <v>716</v>
      </c>
      <c r="I1929" s="11" t="s">
        <v>53</v>
      </c>
      <c r="J1929" s="11" t="s">
        <v>2194</v>
      </c>
      <c r="K1929" s="11" t="s">
        <v>3357</v>
      </c>
      <c r="L1929" s="11" t="s">
        <v>3427</v>
      </c>
      <c r="M1929" s="11" t="s">
        <v>3348</v>
      </c>
      <c r="N1929" s="11" t="s">
        <v>3349</v>
      </c>
      <c r="O1929" s="11" t="s">
        <v>3421</v>
      </c>
      <c r="P1929" s="11" t="s">
        <v>3430</v>
      </c>
      <c r="Q1929" s="11" t="s">
        <v>3420</v>
      </c>
      <c r="R1929" s="11" t="s">
        <v>3355</v>
      </c>
      <c r="S1929" s="11" t="s">
        <v>3352</v>
      </c>
      <c r="T1929" s="11" t="s">
        <v>3354</v>
      </c>
    </row>
    <row r="1930" spans="1:20" ht="30">
      <c r="A1930" s="11" t="s">
        <v>12818</v>
      </c>
      <c r="B1930" s="8" t="s">
        <v>11056</v>
      </c>
      <c r="C1930" s="11" t="s">
        <v>9666</v>
      </c>
      <c r="D1930" s="11" t="s">
        <v>12821</v>
      </c>
      <c r="E1930" s="11" t="s">
        <v>12822</v>
      </c>
      <c r="F1930" s="9"/>
      <c r="G1930" s="11" t="s">
        <v>12744</v>
      </c>
      <c r="H1930" s="11" t="s">
        <v>716</v>
      </c>
      <c r="I1930" s="11" t="s">
        <v>224</v>
      </c>
      <c r="J1930" s="11" t="s">
        <v>5908</v>
      </c>
      <c r="K1930" s="11" t="s">
        <v>5909</v>
      </c>
      <c r="L1930" s="11" t="s">
        <v>12819</v>
      </c>
      <c r="M1930" s="11" t="s">
        <v>1211</v>
      </c>
      <c r="N1930" s="11" t="s">
        <v>11163</v>
      </c>
      <c r="O1930" s="11" t="s">
        <v>12728</v>
      </c>
      <c r="P1930" s="11" t="s">
        <v>12739</v>
      </c>
      <c r="Q1930" s="11" t="s">
        <v>12727</v>
      </c>
      <c r="R1930" s="11" t="s">
        <v>12474</v>
      </c>
      <c r="S1930" s="11" t="s">
        <v>12471</v>
      </c>
      <c r="T1930" s="11" t="s">
        <v>12473</v>
      </c>
    </row>
    <row r="1931" spans="1:20" ht="30">
      <c r="A1931" s="11" t="s">
        <v>13155</v>
      </c>
      <c r="B1931" s="8" t="s">
        <v>11059</v>
      </c>
      <c r="C1931" s="11" t="s">
        <v>477</v>
      </c>
      <c r="D1931" s="11" t="s">
        <v>13156</v>
      </c>
      <c r="E1931" s="11" t="s">
        <v>13157</v>
      </c>
      <c r="F1931" s="9"/>
      <c r="G1931" s="11" t="s">
        <v>12127</v>
      </c>
      <c r="H1931" s="11" t="s">
        <v>716</v>
      </c>
      <c r="I1931" s="11" t="s">
        <v>224</v>
      </c>
      <c r="J1931" s="11" t="s">
        <v>5893</v>
      </c>
      <c r="K1931" s="11" t="s">
        <v>5894</v>
      </c>
      <c r="L1931" s="11" t="s">
        <v>9020</v>
      </c>
      <c r="M1931" s="11" t="s">
        <v>1211</v>
      </c>
      <c r="N1931" s="11" t="s">
        <v>11163</v>
      </c>
      <c r="O1931" s="11" t="s">
        <v>13135</v>
      </c>
      <c r="P1931" s="11" t="s">
        <v>13143</v>
      </c>
      <c r="Q1931" s="11" t="s">
        <v>13134</v>
      </c>
      <c r="R1931" s="11" t="s">
        <v>13048</v>
      </c>
      <c r="S1931" s="11" t="s">
        <v>13061</v>
      </c>
      <c r="T1931" s="11" t="s">
        <v>13047</v>
      </c>
    </row>
    <row r="1932" spans="1:20" ht="30">
      <c r="A1932" s="11" t="s">
        <v>14556</v>
      </c>
      <c r="B1932" s="8" t="s">
        <v>11063</v>
      </c>
      <c r="C1932" s="11" t="s">
        <v>208</v>
      </c>
      <c r="D1932" s="11" t="s">
        <v>14558</v>
      </c>
      <c r="E1932" s="11" t="s">
        <v>14559</v>
      </c>
      <c r="F1932" s="9"/>
      <c r="G1932" s="11" t="s">
        <v>14557</v>
      </c>
      <c r="H1932" s="11" t="s">
        <v>716</v>
      </c>
      <c r="I1932" s="11" t="s">
        <v>1520</v>
      </c>
      <c r="J1932" s="11" t="s">
        <v>6243</v>
      </c>
      <c r="K1932" s="11" t="s">
        <v>7518</v>
      </c>
      <c r="L1932" s="11" t="s">
        <v>7849</v>
      </c>
      <c r="M1932" s="11" t="s">
        <v>1211</v>
      </c>
      <c r="N1932" s="11" t="s">
        <v>7115</v>
      </c>
      <c r="O1932" s="11" t="s">
        <v>14454</v>
      </c>
      <c r="P1932" s="11" t="s">
        <v>14451</v>
      </c>
      <c r="Q1932" s="11" t="s">
        <v>14453</v>
      </c>
      <c r="R1932" s="11" t="s">
        <v>14238</v>
      </c>
      <c r="S1932" s="11" t="s">
        <v>14235</v>
      </c>
      <c r="T1932" s="11" t="s">
        <v>14237</v>
      </c>
    </row>
    <row r="1933" spans="1:20" ht="30">
      <c r="A1933" s="11" t="s">
        <v>12814</v>
      </c>
      <c r="B1933" s="8" t="s">
        <v>11067</v>
      </c>
      <c r="C1933" s="11" t="s">
        <v>77</v>
      </c>
      <c r="D1933" s="11" t="s">
        <v>12815</v>
      </c>
      <c r="E1933" s="11" t="s">
        <v>12816</v>
      </c>
      <c r="F1933" s="9"/>
      <c r="G1933" s="11" t="s">
        <v>12744</v>
      </c>
      <c r="H1933" s="11" t="s">
        <v>716</v>
      </c>
      <c r="I1933" s="11" t="s">
        <v>224</v>
      </c>
      <c r="J1933" s="11" t="s">
        <v>5893</v>
      </c>
      <c r="K1933" s="11" t="s">
        <v>5894</v>
      </c>
      <c r="L1933" s="11" t="s">
        <v>9607</v>
      </c>
      <c r="M1933" s="11" t="s">
        <v>1211</v>
      </c>
      <c r="N1933" s="11" t="s">
        <v>11163</v>
      </c>
      <c r="O1933" s="11" t="s">
        <v>12782</v>
      </c>
      <c r="P1933" s="11" t="s">
        <v>12791</v>
      </c>
      <c r="Q1933" s="11" t="s">
        <v>12781</v>
      </c>
      <c r="R1933" s="11" t="s">
        <v>12728</v>
      </c>
      <c r="S1933" s="11" t="s">
        <v>12739</v>
      </c>
      <c r="T1933" s="11" t="s">
        <v>12727</v>
      </c>
    </row>
    <row r="1934" spans="1:20" ht="30">
      <c r="A1934" s="11" t="s">
        <v>4027</v>
      </c>
      <c r="B1934" s="8" t="s">
        <v>11072</v>
      </c>
      <c r="C1934" s="11" t="s">
        <v>1662</v>
      </c>
      <c r="D1934" s="11" t="s">
        <v>4028</v>
      </c>
      <c r="E1934" s="11" t="s">
        <v>4029</v>
      </c>
      <c r="F1934" s="9"/>
      <c r="G1934" s="11" t="s">
        <v>4006</v>
      </c>
      <c r="H1934" s="11" t="s">
        <v>4008</v>
      </c>
      <c r="I1934" s="11" t="s">
        <v>53</v>
      </c>
      <c r="J1934" s="11" t="s">
        <v>4024</v>
      </c>
      <c r="K1934" s="11" t="s">
        <v>4025</v>
      </c>
      <c r="L1934" s="11" t="s">
        <v>488</v>
      </c>
      <c r="M1934" s="11" t="s">
        <v>3917</v>
      </c>
      <c r="N1934" s="11" t="s">
        <v>3918</v>
      </c>
      <c r="O1934" s="11" t="s">
        <v>447</v>
      </c>
      <c r="P1934" s="11" t="s">
        <v>3991</v>
      </c>
      <c r="Q1934" s="11" t="s">
        <v>447</v>
      </c>
      <c r="R1934" s="11" t="s">
        <v>3928</v>
      </c>
      <c r="S1934" s="11" t="s">
        <v>3925</v>
      </c>
      <c r="T1934" s="11" t="s">
        <v>3927</v>
      </c>
    </row>
    <row r="1935" spans="1:20" ht="30">
      <c r="A1935" s="11" t="s">
        <v>14128</v>
      </c>
      <c r="B1935" s="8" t="s">
        <v>11078</v>
      </c>
      <c r="C1935" s="11" t="s">
        <v>744</v>
      </c>
      <c r="D1935" s="11" t="s">
        <v>14129</v>
      </c>
      <c r="E1935" s="11" t="s">
        <v>14130</v>
      </c>
      <c r="F1935" s="9"/>
      <c r="G1935" s="11" t="s">
        <v>14106</v>
      </c>
      <c r="H1935" s="11" t="s">
        <v>716</v>
      </c>
      <c r="I1935" s="11" t="s">
        <v>399</v>
      </c>
      <c r="J1935" s="11" t="s">
        <v>5893</v>
      </c>
      <c r="K1935" s="11" t="s">
        <v>5894</v>
      </c>
      <c r="L1935" s="11" t="s">
        <v>11372</v>
      </c>
      <c r="M1935" s="11" t="s">
        <v>1211</v>
      </c>
      <c r="N1935" s="11" t="s">
        <v>716</v>
      </c>
      <c r="O1935" s="11" t="s">
        <v>14102</v>
      </c>
      <c r="P1935" s="11" t="s">
        <v>14118</v>
      </c>
      <c r="Q1935" s="11" t="s">
        <v>14101</v>
      </c>
      <c r="R1935" s="11" t="s">
        <v>14112</v>
      </c>
      <c r="S1935" s="11" t="s">
        <v>14109</v>
      </c>
      <c r="T1935" s="11" t="s">
        <v>14111</v>
      </c>
    </row>
    <row r="1936" spans="1:20" ht="30">
      <c r="A1936" s="11" t="s">
        <v>406</v>
      </c>
      <c r="B1936" s="8" t="s">
        <v>11082</v>
      </c>
      <c r="C1936" s="11" t="s">
        <v>273</v>
      </c>
      <c r="D1936" s="11" t="s">
        <v>408</v>
      </c>
      <c r="E1936" s="11" t="s">
        <v>409</v>
      </c>
      <c r="F1936" s="9"/>
      <c r="G1936" s="11" t="s">
        <v>398</v>
      </c>
      <c r="H1936" s="11" t="s">
        <v>54</v>
      </c>
      <c r="I1936" s="11" t="s">
        <v>399</v>
      </c>
      <c r="J1936" s="11" t="s">
        <v>152</v>
      </c>
      <c r="K1936" s="11" t="s">
        <v>404</v>
      </c>
      <c r="L1936" s="11" t="s">
        <v>407</v>
      </c>
      <c r="M1936" s="11" t="s">
        <v>163</v>
      </c>
      <c r="N1936" s="11" t="s">
        <v>397</v>
      </c>
      <c r="O1936" s="11" t="s">
        <v>390</v>
      </c>
      <c r="P1936" s="11" t="s">
        <v>410</v>
      </c>
      <c r="Q1936" s="11" t="s">
        <v>389</v>
      </c>
      <c r="R1936" s="11" t="s">
        <v>178</v>
      </c>
      <c r="S1936" s="11" t="s">
        <v>175</v>
      </c>
      <c r="T1936" s="11" t="s">
        <v>177</v>
      </c>
    </row>
    <row r="1937" spans="1:20" ht="30">
      <c r="A1937" s="11" t="s">
        <v>13781</v>
      </c>
      <c r="B1937" s="8" t="s">
        <v>11086</v>
      </c>
      <c r="C1937" s="11" t="s">
        <v>734</v>
      </c>
      <c r="D1937" s="11" t="s">
        <v>13789</v>
      </c>
      <c r="E1937" s="11" t="s">
        <v>13790</v>
      </c>
      <c r="F1937" s="9"/>
      <c r="G1937" s="11" t="s">
        <v>13634</v>
      </c>
      <c r="H1937" s="11" t="s">
        <v>716</v>
      </c>
      <c r="I1937" s="11" t="s">
        <v>399</v>
      </c>
      <c r="J1937" s="11" t="s">
        <v>5908</v>
      </c>
      <c r="K1937" s="11" t="s">
        <v>5909</v>
      </c>
      <c r="L1937" s="11" t="s">
        <v>3959</v>
      </c>
      <c r="M1937" s="11" t="s">
        <v>1211</v>
      </c>
      <c r="N1937" s="11" t="s">
        <v>716</v>
      </c>
      <c r="O1937" s="11" t="s">
        <v>13640</v>
      </c>
      <c r="P1937" s="11" t="s">
        <v>13637</v>
      </c>
      <c r="Q1937" s="11" t="s">
        <v>13639</v>
      </c>
      <c r="R1937" s="11" t="s">
        <v>13301</v>
      </c>
      <c r="S1937" s="11" t="s">
        <v>13298</v>
      </c>
      <c r="T1937" s="11" t="s">
        <v>13300</v>
      </c>
    </row>
    <row r="1938" spans="1:20">
      <c r="A1938" t="s">
        <v>15790</v>
      </c>
      <c r="C1938" t="s">
        <v>15715</v>
      </c>
      <c r="D1938" t="s">
        <v>15716</v>
      </c>
    </row>
    <row r="1939" spans="1:20" ht="30">
      <c r="A1939" s="11" t="s">
        <v>6020</v>
      </c>
      <c r="B1939" s="8" t="s">
        <v>11090</v>
      </c>
      <c r="C1939" s="11" t="s">
        <v>1414</v>
      </c>
      <c r="D1939" s="11" t="s">
        <v>6022</v>
      </c>
      <c r="E1939" s="11" t="s">
        <v>6023</v>
      </c>
      <c r="F1939" s="9"/>
      <c r="G1939" s="11" t="s">
        <v>5955</v>
      </c>
      <c r="H1939" s="11" t="s">
        <v>716</v>
      </c>
      <c r="I1939" s="11" t="s">
        <v>166</v>
      </c>
      <c r="J1939" s="11" t="s">
        <v>5893</v>
      </c>
      <c r="K1939" s="11" t="s">
        <v>5894</v>
      </c>
      <c r="L1939" s="11" t="s">
        <v>6021</v>
      </c>
      <c r="M1939" s="11" t="s">
        <v>1211</v>
      </c>
      <c r="N1939" s="11" t="s">
        <v>716</v>
      </c>
      <c r="O1939" s="11" t="s">
        <v>6010</v>
      </c>
      <c r="P1939" s="11" t="s">
        <v>6007</v>
      </c>
      <c r="Q1939" s="11" t="s">
        <v>6009</v>
      </c>
      <c r="R1939" s="11" t="s">
        <v>5962</v>
      </c>
      <c r="S1939" s="11" t="s">
        <v>5959</v>
      </c>
      <c r="T1939" s="11" t="s">
        <v>5961</v>
      </c>
    </row>
    <row r="1940" spans="1:20" ht="30">
      <c r="A1940" s="11" t="s">
        <v>10771</v>
      </c>
      <c r="B1940" s="8" t="s">
        <v>11094</v>
      </c>
      <c r="C1940" s="11" t="s">
        <v>944</v>
      </c>
      <c r="D1940" s="11" t="s">
        <v>10793</v>
      </c>
      <c r="E1940" s="11" t="s">
        <v>10794</v>
      </c>
      <c r="F1940" s="9"/>
      <c r="G1940" s="11" t="s">
        <v>10726</v>
      </c>
      <c r="H1940" s="11" t="s">
        <v>716</v>
      </c>
      <c r="I1940" s="11" t="s">
        <v>316</v>
      </c>
      <c r="J1940" s="11" t="s">
        <v>5908</v>
      </c>
      <c r="K1940" s="11" t="s">
        <v>5909</v>
      </c>
      <c r="L1940" s="11" t="s">
        <v>3883</v>
      </c>
      <c r="M1940" s="11" t="s">
        <v>1211</v>
      </c>
      <c r="N1940" s="11" t="s">
        <v>716</v>
      </c>
      <c r="O1940" s="11" t="s">
        <v>10107</v>
      </c>
      <c r="P1940" s="11" t="s">
        <v>10104</v>
      </c>
      <c r="Q1940" s="11" t="s">
        <v>10106</v>
      </c>
      <c r="R1940" s="11" t="s">
        <v>9988</v>
      </c>
      <c r="S1940" s="11" t="s">
        <v>9985</v>
      </c>
      <c r="T1940" s="11" t="s">
        <v>9987</v>
      </c>
    </row>
    <row r="1941" spans="1:20" ht="30">
      <c r="A1941" s="11" t="s">
        <v>6477</v>
      </c>
      <c r="B1941" s="8" t="s">
        <v>11099</v>
      </c>
      <c r="C1941" s="11" t="s">
        <v>208</v>
      </c>
      <c r="D1941" s="11" t="s">
        <v>6479</v>
      </c>
      <c r="E1941" s="11" t="s">
        <v>6480</v>
      </c>
      <c r="F1941" s="9"/>
      <c r="G1941" s="11" t="s">
        <v>6012</v>
      </c>
      <c r="H1941" s="11" t="s">
        <v>716</v>
      </c>
      <c r="I1941" s="11" t="s">
        <v>166</v>
      </c>
      <c r="J1941" s="11" t="s">
        <v>5893</v>
      </c>
      <c r="K1941" s="11" t="s">
        <v>5894</v>
      </c>
      <c r="L1941" s="11" t="s">
        <v>6478</v>
      </c>
      <c r="M1941" s="11" t="s">
        <v>1211</v>
      </c>
      <c r="N1941" s="11" t="s">
        <v>716</v>
      </c>
      <c r="O1941" s="11" t="s">
        <v>6454</v>
      </c>
      <c r="P1941" s="11" t="s">
        <v>6451</v>
      </c>
      <c r="Q1941" s="11" t="s">
        <v>6453</v>
      </c>
      <c r="R1941" s="11" t="s">
        <v>6411</v>
      </c>
      <c r="S1941" s="11" t="s">
        <v>6408</v>
      </c>
      <c r="T1941" s="11" t="s">
        <v>6410</v>
      </c>
    </row>
    <row r="1942" spans="1:20" ht="30">
      <c r="A1942" s="11" t="s">
        <v>2142</v>
      </c>
      <c r="B1942" s="8" t="s">
        <v>11107</v>
      </c>
      <c r="C1942" s="11" t="s">
        <v>56</v>
      </c>
      <c r="D1942" s="11" t="s">
        <v>2144</v>
      </c>
      <c r="E1942" s="11" t="s">
        <v>2145</v>
      </c>
      <c r="F1942" s="9">
        <v>79889484845</v>
      </c>
      <c r="G1942" s="11" t="s">
        <v>1912</v>
      </c>
      <c r="H1942" s="11" t="s">
        <v>716</v>
      </c>
      <c r="I1942" s="11" t="s">
        <v>53</v>
      </c>
      <c r="J1942" s="11" t="s">
        <v>1923</v>
      </c>
      <c r="K1942" s="11" t="s">
        <v>1924</v>
      </c>
      <c r="L1942" s="11" t="s">
        <v>2143</v>
      </c>
      <c r="M1942" s="11" t="s">
        <v>1910</v>
      </c>
      <c r="N1942" s="11" t="s">
        <v>1911</v>
      </c>
      <c r="O1942" s="11" t="s">
        <v>2098</v>
      </c>
      <c r="P1942" s="11" t="s">
        <v>2095</v>
      </c>
      <c r="Q1942" s="11" t="s">
        <v>2097</v>
      </c>
      <c r="R1942" s="11" t="s">
        <v>1907</v>
      </c>
      <c r="S1942" s="11" t="s">
        <v>1936</v>
      </c>
      <c r="T1942" s="11" t="s">
        <v>1906</v>
      </c>
    </row>
    <row r="1943" spans="1:20" ht="30">
      <c r="A1943" s="11" t="s">
        <v>11536</v>
      </c>
      <c r="B1943" s="8" t="s">
        <v>11113</v>
      </c>
      <c r="C1943" s="11" t="s">
        <v>4691</v>
      </c>
      <c r="D1943" s="11" t="s">
        <v>11537</v>
      </c>
      <c r="E1943" s="11" t="s">
        <v>11538</v>
      </c>
      <c r="F1943" s="9"/>
      <c r="G1943" s="11" t="s">
        <v>11215</v>
      </c>
      <c r="H1943" s="11" t="s">
        <v>716</v>
      </c>
      <c r="I1943" s="11" t="s">
        <v>1816</v>
      </c>
      <c r="J1943" s="11" t="s">
        <v>5893</v>
      </c>
      <c r="K1943" s="11" t="s">
        <v>5894</v>
      </c>
      <c r="L1943" s="11" t="s">
        <v>1236</v>
      </c>
      <c r="M1943" s="11" t="s">
        <v>1211</v>
      </c>
      <c r="N1943" s="11" t="s">
        <v>11151</v>
      </c>
      <c r="O1943" s="11" t="s">
        <v>11391</v>
      </c>
      <c r="P1943" s="11" t="s">
        <v>11388</v>
      </c>
      <c r="Q1943" s="11" t="s">
        <v>11390</v>
      </c>
      <c r="R1943" s="11" t="s">
        <v>11158</v>
      </c>
      <c r="S1943" s="11" t="s">
        <v>11155</v>
      </c>
      <c r="T1943" s="11" t="s">
        <v>11157</v>
      </c>
    </row>
    <row r="1944" spans="1:20" ht="60">
      <c r="A1944" s="11" t="s">
        <v>654</v>
      </c>
      <c r="B1944" s="8" t="s">
        <v>11117</v>
      </c>
      <c r="C1944" s="11" t="s">
        <v>190</v>
      </c>
      <c r="D1944" s="11" t="s">
        <v>656</v>
      </c>
      <c r="E1944" s="11" t="s">
        <v>657</v>
      </c>
      <c r="F1944" s="9"/>
      <c r="G1944" s="11" t="s">
        <v>51</v>
      </c>
      <c r="H1944" s="11" t="s">
        <v>54</v>
      </c>
      <c r="I1944" s="11" t="s">
        <v>53</v>
      </c>
      <c r="J1944" s="11" t="s">
        <v>651</v>
      </c>
      <c r="K1944" s="11" t="s">
        <v>652</v>
      </c>
      <c r="L1944" s="11" t="s">
        <v>655</v>
      </c>
      <c r="M1944" s="11" t="s">
        <v>455</v>
      </c>
      <c r="N1944" s="11" t="s">
        <v>456</v>
      </c>
      <c r="O1944" s="11" t="s">
        <v>621</v>
      </c>
      <c r="P1944" s="11" t="s">
        <v>618</v>
      </c>
      <c r="Q1944" s="11" t="s">
        <v>620</v>
      </c>
      <c r="R1944" s="11" t="s">
        <v>462</v>
      </c>
      <c r="S1944" s="11" t="s">
        <v>459</v>
      </c>
      <c r="T1944" s="11" t="s">
        <v>461</v>
      </c>
    </row>
    <row r="1945" spans="1:20" ht="30">
      <c r="A1945" s="11" t="s">
        <v>6413</v>
      </c>
      <c r="B1945" s="8" t="s">
        <v>11121</v>
      </c>
      <c r="C1945" s="11" t="s">
        <v>734</v>
      </c>
      <c r="D1945" s="11" t="s">
        <v>6415</v>
      </c>
      <c r="E1945" s="11" t="s">
        <v>6416</v>
      </c>
      <c r="F1945" s="9"/>
      <c r="G1945" s="11" t="s">
        <v>6012</v>
      </c>
      <c r="H1945" s="11" t="s">
        <v>716</v>
      </c>
      <c r="I1945" s="11" t="s">
        <v>166</v>
      </c>
      <c r="J1945" s="11" t="s">
        <v>5893</v>
      </c>
      <c r="K1945" s="11" t="s">
        <v>5894</v>
      </c>
      <c r="L1945" s="11" t="s">
        <v>6414</v>
      </c>
      <c r="M1945" s="11" t="s">
        <v>1211</v>
      </c>
      <c r="N1945" s="11" t="s">
        <v>716</v>
      </c>
      <c r="O1945" s="11" t="s">
        <v>6407</v>
      </c>
      <c r="P1945" s="11" t="s">
        <v>6404</v>
      </c>
      <c r="Q1945" s="11" t="s">
        <v>6406</v>
      </c>
      <c r="R1945" s="11" t="s">
        <v>6411</v>
      </c>
      <c r="S1945" s="11" t="s">
        <v>6408</v>
      </c>
      <c r="T1945" s="11" t="s">
        <v>6410</v>
      </c>
    </row>
    <row r="1946" spans="1:20" ht="30">
      <c r="A1946" s="11" t="s">
        <v>11361</v>
      </c>
      <c r="B1946" s="8" t="s">
        <v>11126</v>
      </c>
      <c r="C1946" s="11" t="s">
        <v>2233</v>
      </c>
      <c r="D1946" s="11" t="s">
        <v>11363</v>
      </c>
      <c r="E1946" s="11" t="s">
        <v>11364</v>
      </c>
      <c r="F1946" s="9"/>
      <c r="G1946" s="11" t="s">
        <v>11269</v>
      </c>
      <c r="H1946" s="11" t="s">
        <v>716</v>
      </c>
      <c r="I1946" s="11" t="s">
        <v>1816</v>
      </c>
      <c r="J1946" s="11" t="s">
        <v>5893</v>
      </c>
      <c r="K1946" s="11" t="s">
        <v>5894</v>
      </c>
      <c r="L1946" s="11" t="s">
        <v>11362</v>
      </c>
      <c r="M1946" s="11" t="s">
        <v>1211</v>
      </c>
      <c r="N1946" s="11" t="s">
        <v>11163</v>
      </c>
      <c r="O1946" s="11" t="s">
        <v>11352</v>
      </c>
      <c r="P1946" s="11" t="s">
        <v>11349</v>
      </c>
      <c r="Q1946" s="11" t="s">
        <v>11351</v>
      </c>
      <c r="R1946" s="11" t="s">
        <v>11266</v>
      </c>
      <c r="S1946" s="11" t="s">
        <v>11263</v>
      </c>
      <c r="T1946" s="11" t="s">
        <v>11265</v>
      </c>
    </row>
    <row r="1947" spans="1:20" ht="30">
      <c r="A1947" s="11" t="s">
        <v>13689</v>
      </c>
      <c r="B1947" s="8" t="s">
        <v>11130</v>
      </c>
      <c r="C1947" s="11" t="s">
        <v>1371</v>
      </c>
      <c r="D1947" s="11" t="s">
        <v>13690</v>
      </c>
      <c r="E1947" s="11" t="s">
        <v>13691</v>
      </c>
      <c r="F1947" s="9"/>
      <c r="G1947" s="11" t="s">
        <v>13634</v>
      </c>
      <c r="H1947" s="11" t="s">
        <v>716</v>
      </c>
      <c r="I1947" s="11" t="s">
        <v>399</v>
      </c>
      <c r="J1947" s="11" t="s">
        <v>5893</v>
      </c>
      <c r="K1947" s="11" t="s">
        <v>5894</v>
      </c>
      <c r="L1947" s="11" t="s">
        <v>1940</v>
      </c>
      <c r="M1947" s="11" t="s">
        <v>1211</v>
      </c>
      <c r="N1947" s="11" t="s">
        <v>716</v>
      </c>
      <c r="O1947" s="11" t="s">
        <v>13669</v>
      </c>
      <c r="P1947" s="11" t="s">
        <v>13677</v>
      </c>
      <c r="Q1947" s="11" t="s">
        <v>13668</v>
      </c>
      <c r="R1947" s="11" t="s">
        <v>13640</v>
      </c>
      <c r="S1947" s="11" t="s">
        <v>13637</v>
      </c>
      <c r="T1947" s="11" t="s">
        <v>13639</v>
      </c>
    </row>
    <row r="1948" spans="1:20" ht="30">
      <c r="A1948" s="11" t="s">
        <v>10519</v>
      </c>
      <c r="B1948" s="8" t="s">
        <v>11135</v>
      </c>
      <c r="C1948" s="11" t="s">
        <v>838</v>
      </c>
      <c r="D1948" s="11" t="s">
        <v>10521</v>
      </c>
      <c r="E1948" s="11" t="s">
        <v>10522</v>
      </c>
      <c r="F1948" s="9"/>
      <c r="G1948" s="11" t="s">
        <v>10439</v>
      </c>
      <c r="H1948" s="11" t="s">
        <v>716</v>
      </c>
      <c r="I1948" s="11" t="s">
        <v>316</v>
      </c>
      <c r="J1948" s="11" t="s">
        <v>5893</v>
      </c>
      <c r="K1948" s="11" t="s">
        <v>5894</v>
      </c>
      <c r="L1948" s="11" t="s">
        <v>10520</v>
      </c>
      <c r="M1948" s="11" t="s">
        <v>1211</v>
      </c>
      <c r="N1948" s="11" t="s">
        <v>716</v>
      </c>
      <c r="O1948" s="11" t="s">
        <v>10488</v>
      </c>
      <c r="P1948" s="11" t="s">
        <v>10498</v>
      </c>
      <c r="Q1948" s="11" t="s">
        <v>10487</v>
      </c>
      <c r="R1948" s="11" t="s">
        <v>10434</v>
      </c>
      <c r="S1948" s="11" t="s">
        <v>10448</v>
      </c>
      <c r="T1948" s="11" t="s">
        <v>10433</v>
      </c>
    </row>
    <row r="1949" spans="1:20" ht="30">
      <c r="A1949" s="11" t="s">
        <v>5998</v>
      </c>
      <c r="B1949" s="8" t="s">
        <v>11046</v>
      </c>
      <c r="C1949" s="11" t="s">
        <v>772</v>
      </c>
      <c r="D1949" s="11" t="s">
        <v>6000</v>
      </c>
      <c r="E1949" s="11" t="s">
        <v>6001</v>
      </c>
      <c r="F1949" s="9"/>
      <c r="G1949" s="11" t="s">
        <v>5955</v>
      </c>
      <c r="H1949" s="11" t="s">
        <v>716</v>
      </c>
      <c r="I1949" s="11" t="s">
        <v>166</v>
      </c>
      <c r="J1949" s="11" t="s">
        <v>5893</v>
      </c>
      <c r="K1949" s="11" t="s">
        <v>5894</v>
      </c>
      <c r="L1949" s="11" t="s">
        <v>5999</v>
      </c>
      <c r="M1949" s="11" t="s">
        <v>1211</v>
      </c>
      <c r="N1949" s="11" t="s">
        <v>716</v>
      </c>
      <c r="O1949" s="11" t="s">
        <v>5952</v>
      </c>
      <c r="P1949" s="11" t="s">
        <v>5968</v>
      </c>
      <c r="Q1949" s="11" t="s">
        <v>5951</v>
      </c>
      <c r="R1949" s="11" t="s">
        <v>5962</v>
      </c>
      <c r="S1949" s="11" t="s">
        <v>5959</v>
      </c>
      <c r="T1949" s="11" t="s">
        <v>5961</v>
      </c>
    </row>
    <row r="1950" spans="1:20">
      <c r="A1950" s="11" t="s">
        <v>15791</v>
      </c>
      <c r="C1950" t="s">
        <v>15715</v>
      </c>
      <c r="D1950" t="s">
        <v>15716</v>
      </c>
    </row>
    <row r="1951" spans="1:20">
      <c r="A1951" s="11" t="s">
        <v>10288</v>
      </c>
      <c r="B1951" s="8" t="s">
        <v>11146</v>
      </c>
      <c r="C1951" s="11" t="s">
        <v>647</v>
      </c>
      <c r="D1951" s="11" t="s">
        <v>10289</v>
      </c>
      <c r="E1951" s="11" t="s">
        <v>10290</v>
      </c>
      <c r="F1951" s="9"/>
      <c r="G1951" s="11" t="s">
        <v>10252</v>
      </c>
      <c r="H1951" s="11" t="s">
        <v>716</v>
      </c>
      <c r="I1951" s="11" t="s">
        <v>316</v>
      </c>
      <c r="J1951" s="11" t="s">
        <v>5893</v>
      </c>
      <c r="K1951" s="11" t="s">
        <v>5894</v>
      </c>
      <c r="L1951" s="11" t="s">
        <v>5474</v>
      </c>
      <c r="M1951" s="11" t="s">
        <v>1211</v>
      </c>
      <c r="N1951" s="11" t="s">
        <v>8873</v>
      </c>
      <c r="O1951" s="11" t="s">
        <v>10259</v>
      </c>
      <c r="P1951" s="11" t="s">
        <v>10256</v>
      </c>
      <c r="Q1951" s="11" t="s">
        <v>10258</v>
      </c>
      <c r="R1951" s="11" t="s">
        <v>10263</v>
      </c>
      <c r="S1951" s="11" t="s">
        <v>10260</v>
      </c>
      <c r="T1951" s="11" t="s">
        <v>10262</v>
      </c>
    </row>
    <row r="1952" spans="1:20" ht="30">
      <c r="A1952" s="11" t="s">
        <v>13381</v>
      </c>
      <c r="B1952" s="8" t="s">
        <v>11159</v>
      </c>
      <c r="C1952" s="11" t="s">
        <v>772</v>
      </c>
      <c r="D1952" s="11" t="s">
        <v>13382</v>
      </c>
      <c r="E1952" s="11" t="s">
        <v>13383</v>
      </c>
      <c r="F1952" s="9"/>
      <c r="G1952" s="11" t="s">
        <v>13295</v>
      </c>
      <c r="H1952" s="11" t="s">
        <v>716</v>
      </c>
      <c r="I1952" s="11" t="s">
        <v>399</v>
      </c>
      <c r="J1952" s="11" t="s">
        <v>5893</v>
      </c>
      <c r="K1952" s="11" t="s">
        <v>5894</v>
      </c>
      <c r="L1952" s="11" t="s">
        <v>11931</v>
      </c>
      <c r="M1952" s="11" t="s">
        <v>1211</v>
      </c>
      <c r="N1952" s="11" t="s">
        <v>716</v>
      </c>
      <c r="O1952" s="11" t="s">
        <v>447</v>
      </c>
      <c r="P1952" s="11" t="s">
        <v>5907</v>
      </c>
      <c r="Q1952" s="11" t="s">
        <v>447</v>
      </c>
      <c r="R1952" s="11" t="s">
        <v>13291</v>
      </c>
      <c r="S1952" s="11" t="s">
        <v>13314</v>
      </c>
      <c r="T1952" s="11" t="s">
        <v>13290</v>
      </c>
    </row>
    <row r="1953" spans="1:20" ht="60">
      <c r="A1953" s="11" t="s">
        <v>15348</v>
      </c>
      <c r="B1953" s="8" t="s">
        <v>11173</v>
      </c>
      <c r="C1953" s="11" t="s">
        <v>378</v>
      </c>
      <c r="D1953" s="11" t="s">
        <v>15364</v>
      </c>
      <c r="E1953" s="11" t="s">
        <v>15365</v>
      </c>
      <c r="F1953" s="19">
        <v>79032037710</v>
      </c>
      <c r="G1953" s="11" t="s">
        <v>5862</v>
      </c>
      <c r="H1953" s="11" t="s">
        <v>5864</v>
      </c>
      <c r="I1953" s="11" t="s">
        <v>53</v>
      </c>
      <c r="J1953" s="11" t="s">
        <v>784</v>
      </c>
      <c r="K1953" s="11" t="s">
        <v>15362</v>
      </c>
      <c r="L1953" s="11" t="s">
        <v>2400</v>
      </c>
      <c r="M1953" s="11" t="s">
        <v>923</v>
      </c>
      <c r="N1953" s="11" t="s">
        <v>980</v>
      </c>
      <c r="O1953" s="11" t="s">
        <v>15301</v>
      </c>
      <c r="P1953" s="11" t="s">
        <v>15298</v>
      </c>
      <c r="Q1953" s="11" t="s">
        <v>15300</v>
      </c>
      <c r="R1953" s="11" t="s">
        <v>729</v>
      </c>
      <c r="S1953" s="11" t="s">
        <v>991</v>
      </c>
      <c r="T1953" s="11" t="s">
        <v>993</v>
      </c>
    </row>
    <row r="1954" spans="1:20" ht="30">
      <c r="A1954" s="11" t="s">
        <v>14390</v>
      </c>
      <c r="B1954" s="8" t="s">
        <v>11169</v>
      </c>
      <c r="C1954" s="11" t="s">
        <v>328</v>
      </c>
      <c r="D1954" s="11" t="s">
        <v>14391</v>
      </c>
      <c r="E1954" s="11" t="s">
        <v>14392</v>
      </c>
      <c r="F1954" s="9"/>
      <c r="G1954" s="11" t="s">
        <v>14232</v>
      </c>
      <c r="H1954" s="11" t="s">
        <v>716</v>
      </c>
      <c r="I1954" s="11" t="s">
        <v>1520</v>
      </c>
      <c r="J1954" s="11" t="s">
        <v>5893</v>
      </c>
      <c r="K1954" s="11" t="s">
        <v>5894</v>
      </c>
      <c r="L1954" s="11" t="s">
        <v>1410</v>
      </c>
      <c r="M1954" s="11" t="s">
        <v>1211</v>
      </c>
      <c r="N1954" s="11" t="s">
        <v>8487</v>
      </c>
      <c r="O1954" s="11" t="s">
        <v>14378</v>
      </c>
      <c r="P1954" s="11" t="s">
        <v>14375</v>
      </c>
      <c r="Q1954" s="11" t="s">
        <v>14377</v>
      </c>
      <c r="R1954" s="11" t="s">
        <v>14230</v>
      </c>
      <c r="S1954" s="11" t="s">
        <v>14248</v>
      </c>
      <c r="T1954" s="11" t="s">
        <v>14229</v>
      </c>
    </row>
    <row r="1955" spans="1:20" ht="30">
      <c r="A1955" s="11" t="s">
        <v>3386</v>
      </c>
      <c r="B1955" s="8" t="s">
        <v>11180</v>
      </c>
      <c r="C1955" s="11" t="s">
        <v>1284</v>
      </c>
      <c r="D1955" s="11" t="s">
        <v>3388</v>
      </c>
      <c r="E1955" s="11" t="s">
        <v>3389</v>
      </c>
      <c r="F1955" s="9"/>
      <c r="G1955" s="11" t="s">
        <v>2670</v>
      </c>
      <c r="H1955" s="11" t="s">
        <v>716</v>
      </c>
      <c r="I1955" s="11" t="s">
        <v>53</v>
      </c>
      <c r="J1955" s="11" t="s">
        <v>2194</v>
      </c>
      <c r="K1955" s="11" t="s">
        <v>3366</v>
      </c>
      <c r="L1955" s="11" t="s">
        <v>3387</v>
      </c>
      <c r="M1955" s="11" t="s">
        <v>3348</v>
      </c>
      <c r="N1955" s="11" t="s">
        <v>3349</v>
      </c>
      <c r="O1955" s="11" t="s">
        <v>3345</v>
      </c>
      <c r="P1955" s="11" t="s">
        <v>3364</v>
      </c>
      <c r="Q1955" s="11" t="s">
        <v>3344</v>
      </c>
      <c r="R1955" s="11" t="s">
        <v>3355</v>
      </c>
      <c r="S1955" s="11" t="s">
        <v>3352</v>
      </c>
      <c r="T1955" s="11" t="s">
        <v>3354</v>
      </c>
    </row>
    <row r="1956" spans="1:20" ht="30">
      <c r="A1956" s="11" t="s">
        <v>11136</v>
      </c>
      <c r="B1956" s="8" t="s">
        <v>11184</v>
      </c>
      <c r="C1956" s="11" t="s">
        <v>717</v>
      </c>
      <c r="D1956" s="11" t="s">
        <v>11141</v>
      </c>
      <c r="E1956" s="11" t="s">
        <v>11142</v>
      </c>
      <c r="F1956" s="9"/>
      <c r="G1956" s="11" t="s">
        <v>11140</v>
      </c>
      <c r="H1956" s="11" t="s">
        <v>716</v>
      </c>
      <c r="I1956" s="11" t="s">
        <v>316</v>
      </c>
      <c r="J1956" s="11" t="s">
        <v>5484</v>
      </c>
      <c r="K1956" s="11" t="s">
        <v>6891</v>
      </c>
      <c r="L1956" s="11" t="s">
        <v>2821</v>
      </c>
      <c r="M1956" s="11" t="s">
        <v>1211</v>
      </c>
      <c r="N1956" s="11" t="s">
        <v>11139</v>
      </c>
      <c r="O1956" s="11" t="s">
        <v>11047</v>
      </c>
      <c r="P1956" s="11" t="s">
        <v>11044</v>
      </c>
      <c r="Q1956" s="11" t="s">
        <v>11046</v>
      </c>
      <c r="R1956" s="11" t="s">
        <v>9988</v>
      </c>
      <c r="S1956" s="11" t="s">
        <v>9985</v>
      </c>
      <c r="T1956" s="11" t="s">
        <v>9987</v>
      </c>
    </row>
    <row r="1957" spans="1:20" ht="30">
      <c r="A1957" s="11" t="s">
        <v>2666</v>
      </c>
      <c r="B1957" s="8" t="s">
        <v>11188</v>
      </c>
      <c r="C1957" s="11" t="s">
        <v>2672</v>
      </c>
      <c r="D1957" s="11" t="s">
        <v>2673</v>
      </c>
      <c r="E1957" s="11" t="s">
        <v>2674</v>
      </c>
      <c r="F1957" s="9"/>
      <c r="G1957" s="11" t="s">
        <v>2670</v>
      </c>
      <c r="H1957" s="11" t="s">
        <v>716</v>
      </c>
      <c r="I1957" s="11" t="s">
        <v>53</v>
      </c>
      <c r="J1957" s="11" t="s">
        <v>484</v>
      </c>
      <c r="K1957" s="11" t="s">
        <v>2664</v>
      </c>
      <c r="L1957" s="11" t="s">
        <v>2667</v>
      </c>
      <c r="M1957" s="11" t="s">
        <v>2184</v>
      </c>
      <c r="N1957" s="11" t="s">
        <v>2669</v>
      </c>
      <c r="O1957" s="11" t="s">
        <v>2678</v>
      </c>
      <c r="P1957" s="11" t="s">
        <v>2675</v>
      </c>
      <c r="Q1957" s="11" t="s">
        <v>2677</v>
      </c>
      <c r="R1957" s="11" t="s">
        <v>1918</v>
      </c>
      <c r="S1957" s="11" t="s">
        <v>1915</v>
      </c>
      <c r="T1957" s="11" t="s">
        <v>1917</v>
      </c>
    </row>
    <row r="1958" spans="1:20" ht="30">
      <c r="A1958" s="11" t="s">
        <v>3192</v>
      </c>
      <c r="B1958" s="8" t="s">
        <v>11194</v>
      </c>
      <c r="C1958" s="11" t="s">
        <v>190</v>
      </c>
      <c r="D1958" s="11" t="s">
        <v>2673</v>
      </c>
      <c r="E1958" s="11" t="s">
        <v>3194</v>
      </c>
      <c r="F1958" s="9"/>
      <c r="G1958" s="11" t="s">
        <v>2186</v>
      </c>
      <c r="H1958" s="11" t="s">
        <v>716</v>
      </c>
      <c r="I1958" s="11" t="s">
        <v>53</v>
      </c>
      <c r="J1958" s="11" t="s">
        <v>2194</v>
      </c>
      <c r="K1958" s="11" t="s">
        <v>2195</v>
      </c>
      <c r="L1958" s="11" t="s">
        <v>3193</v>
      </c>
      <c r="M1958" s="11" t="s">
        <v>2184</v>
      </c>
      <c r="N1958" s="11" t="s">
        <v>2985</v>
      </c>
      <c r="O1958" s="11" t="s">
        <v>3163</v>
      </c>
      <c r="P1958" s="11" t="s">
        <v>3160</v>
      </c>
      <c r="Q1958" s="11" t="s">
        <v>3162</v>
      </c>
      <c r="R1958" s="11" t="s">
        <v>3054</v>
      </c>
      <c r="S1958" s="11" t="s">
        <v>3051</v>
      </c>
      <c r="T1958" s="11" t="s">
        <v>3053</v>
      </c>
    </row>
    <row r="1959" spans="1:20" ht="30">
      <c r="A1959" s="11" t="s">
        <v>12480</v>
      </c>
      <c r="B1959" s="8" t="s">
        <v>11201</v>
      </c>
      <c r="C1959" s="11" t="s">
        <v>1237</v>
      </c>
      <c r="D1959" s="11" t="s">
        <v>12481</v>
      </c>
      <c r="E1959" s="11" t="s">
        <v>12482</v>
      </c>
      <c r="F1959" s="9"/>
      <c r="G1959" s="11" t="s">
        <v>12434</v>
      </c>
      <c r="H1959" s="11" t="s">
        <v>716</v>
      </c>
      <c r="I1959" s="11" t="s">
        <v>224</v>
      </c>
      <c r="J1959" s="11" t="s">
        <v>5893</v>
      </c>
      <c r="K1959" s="11" t="s">
        <v>5894</v>
      </c>
      <c r="L1959" s="11" t="s">
        <v>967</v>
      </c>
      <c r="M1959" s="11" t="s">
        <v>1211</v>
      </c>
      <c r="N1959" s="11" t="s">
        <v>716</v>
      </c>
      <c r="O1959" s="11" t="s">
        <v>12440</v>
      </c>
      <c r="P1959" s="11" t="s">
        <v>12437</v>
      </c>
      <c r="Q1959" s="11" t="s">
        <v>12439</v>
      </c>
      <c r="R1959" s="11" t="s">
        <v>12444</v>
      </c>
      <c r="S1959" s="11" t="s">
        <v>12441</v>
      </c>
      <c r="T1959" s="11" t="s">
        <v>12443</v>
      </c>
    </row>
    <row r="1960" spans="1:20" ht="30">
      <c r="A1960" s="11" t="s">
        <v>178</v>
      </c>
      <c r="B1960" s="8" t="s">
        <v>11205</v>
      </c>
      <c r="C1960" s="11" t="s">
        <v>437</v>
      </c>
      <c r="D1960" s="11" t="s">
        <v>438</v>
      </c>
      <c r="E1960" s="11" t="s">
        <v>439</v>
      </c>
      <c r="F1960" s="9"/>
      <c r="G1960" s="11" t="s">
        <v>355</v>
      </c>
      <c r="H1960" s="11" t="s">
        <v>54</v>
      </c>
      <c r="I1960" s="11" t="s">
        <v>342</v>
      </c>
      <c r="J1960" s="11" t="s">
        <v>432</v>
      </c>
      <c r="K1960" s="11" t="s">
        <v>433</v>
      </c>
      <c r="L1960" s="11" t="s">
        <v>434</v>
      </c>
      <c r="M1960" s="11" t="s">
        <v>163</v>
      </c>
      <c r="N1960" s="11" t="s">
        <v>436</v>
      </c>
      <c r="O1960" s="11" t="s">
        <v>63</v>
      </c>
      <c r="P1960" s="11" t="s">
        <v>60</v>
      </c>
      <c r="Q1960" s="11" t="s">
        <v>62</v>
      </c>
      <c r="R1960" s="11" t="s">
        <v>67</v>
      </c>
      <c r="S1960" s="11" t="s">
        <v>64</v>
      </c>
      <c r="T1960" s="11" t="s">
        <v>66</v>
      </c>
    </row>
    <row r="1961" spans="1:20" ht="30">
      <c r="A1961" s="11" t="s">
        <v>15101</v>
      </c>
      <c r="B1961" s="8" t="s">
        <v>11209</v>
      </c>
      <c r="C1961" s="11" t="s">
        <v>1414</v>
      </c>
      <c r="D1961" s="11" t="s">
        <v>15103</v>
      </c>
      <c r="E1961" s="11" t="s">
        <v>15104</v>
      </c>
      <c r="F1961" s="9"/>
      <c r="G1961" s="11" t="s">
        <v>15033</v>
      </c>
      <c r="H1961" s="11" t="s">
        <v>716</v>
      </c>
      <c r="I1961" s="11" t="s">
        <v>1520</v>
      </c>
      <c r="J1961" s="11" t="s">
        <v>5893</v>
      </c>
      <c r="K1961" s="11" t="s">
        <v>5894</v>
      </c>
      <c r="L1961" s="11" t="s">
        <v>15102</v>
      </c>
      <c r="M1961" s="11" t="s">
        <v>1211</v>
      </c>
      <c r="N1961" s="11" t="s">
        <v>8487</v>
      </c>
      <c r="O1961" s="11" t="s">
        <v>15075</v>
      </c>
      <c r="P1961" s="11" t="s">
        <v>15084</v>
      </c>
      <c r="Q1961" s="11" t="s">
        <v>15074</v>
      </c>
      <c r="R1961" s="11" t="s">
        <v>15029</v>
      </c>
      <c r="S1961" s="11" t="s">
        <v>15046</v>
      </c>
      <c r="T1961" s="11" t="s">
        <v>15028</v>
      </c>
    </row>
    <row r="1962" spans="1:20" ht="30">
      <c r="A1962" s="11" t="s">
        <v>6118</v>
      </c>
      <c r="B1962" s="8" t="s">
        <v>11213</v>
      </c>
      <c r="C1962" s="11" t="s">
        <v>860</v>
      </c>
      <c r="D1962" s="11" t="s">
        <v>6120</v>
      </c>
      <c r="E1962" s="11" t="s">
        <v>6121</v>
      </c>
      <c r="F1962" s="9"/>
      <c r="G1962" s="11" t="s">
        <v>5955</v>
      </c>
      <c r="H1962" s="11" t="s">
        <v>716</v>
      </c>
      <c r="I1962" s="11" t="s">
        <v>166</v>
      </c>
      <c r="J1962" s="11" t="s">
        <v>5893</v>
      </c>
      <c r="K1962" s="11" t="s">
        <v>5894</v>
      </c>
      <c r="L1962" s="11" t="s">
        <v>6119</v>
      </c>
      <c r="M1962" s="11" t="s">
        <v>1211</v>
      </c>
      <c r="N1962" s="11" t="s">
        <v>716</v>
      </c>
      <c r="O1962" s="11" t="s">
        <v>6100</v>
      </c>
      <c r="P1962" s="11" t="s">
        <v>6110</v>
      </c>
      <c r="Q1962" s="11" t="s">
        <v>6099</v>
      </c>
      <c r="R1962" s="11" t="s">
        <v>5962</v>
      </c>
      <c r="S1962" s="11" t="s">
        <v>5959</v>
      </c>
      <c r="T1962" s="11" t="s">
        <v>5961</v>
      </c>
    </row>
    <row r="1963" spans="1:20" ht="30">
      <c r="A1963" s="11" t="s">
        <v>15452</v>
      </c>
      <c r="B1963" s="8" t="s">
        <v>11219</v>
      </c>
      <c r="C1963" s="11" t="s">
        <v>4225</v>
      </c>
      <c r="D1963" s="11" t="s">
        <v>15454</v>
      </c>
      <c r="E1963" s="11" t="s">
        <v>15455</v>
      </c>
      <c r="F1963" s="9"/>
      <c r="G1963" s="11" t="s">
        <v>15439</v>
      </c>
      <c r="H1963" s="11" t="s">
        <v>54</v>
      </c>
      <c r="I1963" s="11" t="s">
        <v>53</v>
      </c>
      <c r="J1963" s="11" t="s">
        <v>15449</v>
      </c>
      <c r="K1963" s="11" t="s">
        <v>15450</v>
      </c>
      <c r="L1963" s="11" t="s">
        <v>15453</v>
      </c>
      <c r="M1963" s="11" t="s">
        <v>15437</v>
      </c>
      <c r="N1963" s="11" t="s">
        <v>15438</v>
      </c>
      <c r="O1963" s="11" t="s">
        <v>15434</v>
      </c>
      <c r="P1963" s="11" t="s">
        <v>15456</v>
      </c>
      <c r="Q1963" s="11" t="s">
        <v>15433</v>
      </c>
      <c r="R1963" s="11" t="s">
        <v>447</v>
      </c>
      <c r="S1963" s="11" t="s">
        <v>15442</v>
      </c>
      <c r="T1963" s="11" t="s">
        <v>447</v>
      </c>
    </row>
    <row r="1964" spans="1:20" ht="30">
      <c r="A1964" s="11" t="s">
        <v>14187</v>
      </c>
      <c r="B1964" s="8" t="s">
        <v>11227</v>
      </c>
      <c r="C1964" s="11" t="s">
        <v>273</v>
      </c>
      <c r="D1964" s="11" t="s">
        <v>14188</v>
      </c>
      <c r="E1964" s="11" t="s">
        <v>14189</v>
      </c>
      <c r="F1964" s="9"/>
      <c r="G1964" s="11" t="s">
        <v>14150</v>
      </c>
      <c r="H1964" s="11" t="s">
        <v>716</v>
      </c>
      <c r="I1964" s="11" t="s">
        <v>399</v>
      </c>
      <c r="J1964" s="11" t="s">
        <v>5893</v>
      </c>
      <c r="K1964" s="11" t="s">
        <v>5894</v>
      </c>
      <c r="L1964" s="11" t="s">
        <v>9200</v>
      </c>
      <c r="M1964" s="11" t="s">
        <v>1211</v>
      </c>
      <c r="N1964" s="11" t="s">
        <v>716</v>
      </c>
      <c r="O1964" s="11" t="s">
        <v>14156</v>
      </c>
      <c r="P1964" s="11" t="s">
        <v>14153</v>
      </c>
      <c r="Q1964" s="11" t="s">
        <v>14155</v>
      </c>
      <c r="R1964" s="11" t="s">
        <v>14112</v>
      </c>
      <c r="S1964" s="11" t="s">
        <v>14109</v>
      </c>
      <c r="T1964" s="11" t="s">
        <v>14111</v>
      </c>
    </row>
    <row r="1965" spans="1:20">
      <c r="A1965" s="11" t="s">
        <v>15055</v>
      </c>
      <c r="B1965" s="8" t="s">
        <v>11232</v>
      </c>
      <c r="C1965" s="11" t="s">
        <v>615</v>
      </c>
      <c r="D1965" s="11" t="s">
        <v>781</v>
      </c>
      <c r="E1965" s="11" t="s">
        <v>15056</v>
      </c>
      <c r="F1965" s="9"/>
      <c r="G1965" s="11" t="s">
        <v>15039</v>
      </c>
      <c r="H1965" s="11" t="s">
        <v>716</v>
      </c>
      <c r="I1965" s="11" t="s">
        <v>1520</v>
      </c>
      <c r="J1965" s="11" t="s">
        <v>5893</v>
      </c>
      <c r="K1965" s="11" t="s">
        <v>5894</v>
      </c>
      <c r="L1965" s="11" t="s">
        <v>2021</v>
      </c>
      <c r="M1965" s="11" t="s">
        <v>1211</v>
      </c>
      <c r="N1965" s="11" t="s">
        <v>8487</v>
      </c>
      <c r="O1965" s="11" t="s">
        <v>15045</v>
      </c>
      <c r="P1965" s="11" t="s">
        <v>15042</v>
      </c>
      <c r="Q1965" s="11" t="s">
        <v>15044</v>
      </c>
      <c r="R1965" s="11" t="s">
        <v>15029</v>
      </c>
      <c r="S1965" s="11" t="s">
        <v>15046</v>
      </c>
      <c r="T1965" s="11" t="s">
        <v>15028</v>
      </c>
    </row>
    <row r="1966" spans="1:20" ht="60">
      <c r="A1966" s="11" t="s">
        <v>778</v>
      </c>
      <c r="B1966" s="8" t="s">
        <v>11236</v>
      </c>
      <c r="C1966" s="11" t="s">
        <v>780</v>
      </c>
      <c r="D1966" s="11" t="s">
        <v>781</v>
      </c>
      <c r="E1966" s="11" t="s">
        <v>782</v>
      </c>
      <c r="F1966" s="9"/>
      <c r="G1966" s="11" t="s">
        <v>751</v>
      </c>
      <c r="H1966" s="11" t="s">
        <v>752</v>
      </c>
      <c r="I1966" s="11" t="s">
        <v>53</v>
      </c>
      <c r="J1966" s="11" t="s">
        <v>448</v>
      </c>
      <c r="K1966" s="11" t="s">
        <v>776</v>
      </c>
      <c r="L1966" s="11" t="s">
        <v>779</v>
      </c>
      <c r="M1966" s="11" t="s">
        <v>712</v>
      </c>
      <c r="N1966" s="11" t="s">
        <v>713</v>
      </c>
      <c r="O1966" s="11" t="s">
        <v>724</v>
      </c>
      <c r="P1966" s="11" t="s">
        <v>721</v>
      </c>
      <c r="Q1966" s="11" t="s">
        <v>723</v>
      </c>
      <c r="R1966" s="11" t="s">
        <v>728</v>
      </c>
      <c r="S1966" s="11" t="s">
        <v>725</v>
      </c>
      <c r="T1966" s="11" t="s">
        <v>727</v>
      </c>
    </row>
    <row r="1967" spans="1:20" ht="30">
      <c r="A1967" s="11" t="s">
        <v>11935</v>
      </c>
      <c r="B1967" s="8" t="s">
        <v>11240</v>
      </c>
      <c r="C1967" s="11" t="s">
        <v>860</v>
      </c>
      <c r="D1967" s="11" t="s">
        <v>781</v>
      </c>
      <c r="E1967" s="11" t="s">
        <v>11937</v>
      </c>
      <c r="F1967" s="9"/>
      <c r="G1967" s="11" t="s">
        <v>11900</v>
      </c>
      <c r="H1967" s="11" t="s">
        <v>716</v>
      </c>
      <c r="I1967" s="11" t="s">
        <v>1816</v>
      </c>
      <c r="J1967" s="11" t="s">
        <v>5893</v>
      </c>
      <c r="K1967" s="11" t="s">
        <v>5894</v>
      </c>
      <c r="L1967" s="11" t="s">
        <v>11936</v>
      </c>
      <c r="M1967" s="11" t="s">
        <v>1211</v>
      </c>
      <c r="N1967" s="11" t="s">
        <v>11163</v>
      </c>
      <c r="O1967" s="11" t="s">
        <v>11913</v>
      </c>
      <c r="P1967" s="11" t="s">
        <v>11922</v>
      </c>
      <c r="Q1967" s="11" t="s">
        <v>11912</v>
      </c>
      <c r="R1967" s="11" t="s">
        <v>11896</v>
      </c>
      <c r="S1967" s="11" t="s">
        <v>11910</v>
      </c>
      <c r="T1967" s="11" t="s">
        <v>11895</v>
      </c>
    </row>
    <row r="1968" spans="1:20" ht="30">
      <c r="A1968" s="11" t="s">
        <v>2197</v>
      </c>
      <c r="B1968" s="8" t="s">
        <v>11245</v>
      </c>
      <c r="C1968" s="11" t="s">
        <v>190</v>
      </c>
      <c r="D1968" s="11" t="s">
        <v>2199</v>
      </c>
      <c r="E1968" s="11" t="s">
        <v>2200</v>
      </c>
      <c r="F1968" s="9"/>
      <c r="G1968" s="11" t="s">
        <v>2186</v>
      </c>
      <c r="H1968" s="11" t="s">
        <v>716</v>
      </c>
      <c r="I1968" s="11" t="s">
        <v>53</v>
      </c>
      <c r="J1968" s="11" t="s">
        <v>2194</v>
      </c>
      <c r="K1968" s="11" t="s">
        <v>2195</v>
      </c>
      <c r="L1968" s="11" t="s">
        <v>2198</v>
      </c>
      <c r="M1968" s="11" t="s">
        <v>2184</v>
      </c>
      <c r="N1968" s="11" t="s">
        <v>2185</v>
      </c>
      <c r="O1968" s="11" t="s">
        <v>2182</v>
      </c>
      <c r="P1968" s="11" t="s">
        <v>2201</v>
      </c>
      <c r="Q1968" s="11" t="s">
        <v>2181</v>
      </c>
      <c r="R1968" s="11" t="s">
        <v>2193</v>
      </c>
      <c r="S1968" s="11" t="s">
        <v>2190</v>
      </c>
      <c r="T1968" s="11" t="s">
        <v>2192</v>
      </c>
    </row>
    <row r="1969" spans="1:20" ht="30">
      <c r="A1969" s="11" t="s">
        <v>12966</v>
      </c>
      <c r="B1969" s="8" t="s">
        <v>11249</v>
      </c>
      <c r="C1969" s="11" t="s">
        <v>88</v>
      </c>
      <c r="D1969" s="11" t="s">
        <v>2199</v>
      </c>
      <c r="E1969" s="11" t="s">
        <v>12968</v>
      </c>
      <c r="F1969" s="9"/>
      <c r="G1969" s="11" t="s">
        <v>12947</v>
      </c>
      <c r="H1969" s="11" t="s">
        <v>716</v>
      </c>
      <c r="I1969" s="11" t="s">
        <v>224</v>
      </c>
      <c r="J1969" s="11" t="s">
        <v>5893</v>
      </c>
      <c r="K1969" s="11" t="s">
        <v>5894</v>
      </c>
      <c r="L1969" s="11" t="s">
        <v>12967</v>
      </c>
      <c r="M1969" s="11" t="s">
        <v>1211</v>
      </c>
      <c r="N1969" s="11" t="s">
        <v>12946</v>
      </c>
      <c r="O1969" s="11" t="s">
        <v>12953</v>
      </c>
      <c r="P1969" s="11" t="s">
        <v>12950</v>
      </c>
      <c r="Q1969" s="11" t="s">
        <v>12952</v>
      </c>
      <c r="R1969" s="11" t="s">
        <v>12957</v>
      </c>
      <c r="S1969" s="11" t="s">
        <v>12954</v>
      </c>
      <c r="T1969" s="11" t="s">
        <v>12956</v>
      </c>
    </row>
    <row r="1970" spans="1:20" ht="30">
      <c r="A1970" s="11" t="s">
        <v>2748</v>
      </c>
      <c r="B1970" s="8" t="s">
        <v>11253</v>
      </c>
      <c r="C1970" s="11" t="s">
        <v>98</v>
      </c>
      <c r="D1970" s="11" t="s">
        <v>2749</v>
      </c>
      <c r="E1970" s="11" t="s">
        <v>2750</v>
      </c>
      <c r="F1970" s="9"/>
      <c r="G1970" s="11" t="s">
        <v>2186</v>
      </c>
      <c r="H1970" s="11" t="s">
        <v>716</v>
      </c>
      <c r="I1970" s="11" t="s">
        <v>53</v>
      </c>
      <c r="J1970" s="11" t="s">
        <v>2194</v>
      </c>
      <c r="K1970" s="11" t="s">
        <v>2195</v>
      </c>
      <c r="L1970" s="11" t="s">
        <v>2210</v>
      </c>
      <c r="M1970" s="11" t="s">
        <v>2184</v>
      </c>
      <c r="N1970" s="11" t="s">
        <v>2185</v>
      </c>
      <c r="O1970" s="11" t="s">
        <v>2687</v>
      </c>
      <c r="P1970" s="11" t="s">
        <v>2684</v>
      </c>
      <c r="Q1970" s="11" t="s">
        <v>2686</v>
      </c>
      <c r="R1970" s="11" t="s">
        <v>2678</v>
      </c>
      <c r="S1970" s="11" t="s">
        <v>2675</v>
      </c>
      <c r="T1970" s="11" t="s">
        <v>2677</v>
      </c>
    </row>
    <row r="1971" spans="1:20" ht="30">
      <c r="A1971" s="11" t="s">
        <v>6136</v>
      </c>
      <c r="B1971" s="8" t="s">
        <v>11258</v>
      </c>
      <c r="C1971" s="11" t="s">
        <v>860</v>
      </c>
      <c r="D1971" s="11" t="s">
        <v>2749</v>
      </c>
      <c r="E1971" s="11" t="s">
        <v>6138</v>
      </c>
      <c r="F1971" s="9"/>
      <c r="G1971" s="11" t="s">
        <v>5955</v>
      </c>
      <c r="H1971" s="11" t="s">
        <v>716</v>
      </c>
      <c r="I1971" s="11" t="s">
        <v>166</v>
      </c>
      <c r="J1971" s="11" t="s">
        <v>5893</v>
      </c>
      <c r="K1971" s="11" t="s">
        <v>5894</v>
      </c>
      <c r="L1971" s="11" t="s">
        <v>6137</v>
      </c>
      <c r="M1971" s="11" t="s">
        <v>1211</v>
      </c>
      <c r="N1971" s="11" t="s">
        <v>716</v>
      </c>
      <c r="O1971" s="11" t="s">
        <v>6100</v>
      </c>
      <c r="P1971" s="11" t="s">
        <v>6110</v>
      </c>
      <c r="Q1971" s="11" t="s">
        <v>6099</v>
      </c>
      <c r="R1971" s="11" t="s">
        <v>5962</v>
      </c>
      <c r="S1971" s="11" t="s">
        <v>5959</v>
      </c>
      <c r="T1971" s="11" t="s">
        <v>5961</v>
      </c>
    </row>
    <row r="1972" spans="1:20">
      <c r="A1972" s="11" t="s">
        <v>13841</v>
      </c>
      <c r="B1972" s="8" t="s">
        <v>11267</v>
      </c>
      <c r="C1972" s="11" t="s">
        <v>944</v>
      </c>
      <c r="D1972" s="11" t="s">
        <v>13842</v>
      </c>
      <c r="E1972" s="11" t="s">
        <v>13843</v>
      </c>
      <c r="F1972" s="9"/>
      <c r="G1972" s="11" t="s">
        <v>13819</v>
      </c>
      <c r="H1972" s="11" t="s">
        <v>716</v>
      </c>
      <c r="I1972" s="11" t="s">
        <v>399</v>
      </c>
      <c r="J1972" s="11" t="s">
        <v>5893</v>
      </c>
      <c r="K1972" s="11" t="s">
        <v>5894</v>
      </c>
      <c r="L1972" s="11" t="s">
        <v>422</v>
      </c>
      <c r="M1972" s="11" t="s">
        <v>1211</v>
      </c>
      <c r="N1972" s="11" t="s">
        <v>11163</v>
      </c>
      <c r="O1972" s="11" t="s">
        <v>13824</v>
      </c>
      <c r="P1972" s="11" t="s">
        <v>13821</v>
      </c>
      <c r="Q1972" s="11" t="s">
        <v>13823</v>
      </c>
      <c r="R1972" s="11" t="s">
        <v>447</v>
      </c>
      <c r="S1972" s="11" t="s">
        <v>5883</v>
      </c>
      <c r="T1972" s="11" t="s">
        <v>447</v>
      </c>
    </row>
    <row r="1973" spans="1:20" ht="30">
      <c r="A1973" s="11" t="s">
        <v>2729</v>
      </c>
      <c r="B1973" s="8" t="s">
        <v>11274</v>
      </c>
      <c r="C1973" s="11" t="s">
        <v>88</v>
      </c>
      <c r="D1973" s="11" t="s">
        <v>2730</v>
      </c>
      <c r="E1973" s="11" t="s">
        <v>2731</v>
      </c>
      <c r="F1973" s="9"/>
      <c r="G1973" s="11" t="s">
        <v>2186</v>
      </c>
      <c r="H1973" s="11" t="s">
        <v>716</v>
      </c>
      <c r="I1973" s="11" t="s">
        <v>53</v>
      </c>
      <c r="J1973" s="11" t="s">
        <v>2194</v>
      </c>
      <c r="K1973" s="11" t="s">
        <v>2195</v>
      </c>
      <c r="L1973" s="11" t="s">
        <v>2625</v>
      </c>
      <c r="M1973" s="11" t="s">
        <v>2184</v>
      </c>
      <c r="N1973" s="11" t="s">
        <v>2185</v>
      </c>
      <c r="O1973" s="11" t="s">
        <v>2687</v>
      </c>
      <c r="P1973" s="11" t="s">
        <v>2684</v>
      </c>
      <c r="Q1973" s="11" t="s">
        <v>2686</v>
      </c>
      <c r="R1973" s="11" t="s">
        <v>2678</v>
      </c>
      <c r="S1973" s="11" t="s">
        <v>2675</v>
      </c>
      <c r="T1973" s="11" t="s">
        <v>2677</v>
      </c>
    </row>
    <row r="1974" spans="1:20" ht="30">
      <c r="A1974" s="11" t="s">
        <v>9016</v>
      </c>
      <c r="B1974" s="8" t="s">
        <v>11277</v>
      </c>
      <c r="C1974" s="11" t="s">
        <v>838</v>
      </c>
      <c r="D1974" s="11" t="s">
        <v>4824</v>
      </c>
      <c r="E1974" s="11" t="s">
        <v>9017</v>
      </c>
      <c r="F1974" s="9"/>
      <c r="G1974" s="11" t="s">
        <v>8874</v>
      </c>
      <c r="H1974" s="11" t="s">
        <v>716</v>
      </c>
      <c r="I1974" s="11" t="s">
        <v>287</v>
      </c>
      <c r="J1974" s="11" t="s">
        <v>5893</v>
      </c>
      <c r="K1974" s="11" t="s">
        <v>5894</v>
      </c>
      <c r="L1974" s="11" t="s">
        <v>8368</v>
      </c>
      <c r="M1974" s="11" t="s">
        <v>1211</v>
      </c>
      <c r="N1974" s="11" t="s">
        <v>8873</v>
      </c>
      <c r="O1974" s="11" t="s">
        <v>8997</v>
      </c>
      <c r="P1974" s="11" t="s">
        <v>9008</v>
      </c>
      <c r="Q1974" s="11" t="s">
        <v>8996</v>
      </c>
      <c r="R1974" s="11" t="s">
        <v>8879</v>
      </c>
      <c r="S1974" s="11" t="s">
        <v>8876</v>
      </c>
      <c r="T1974" s="11" t="s">
        <v>8878</v>
      </c>
    </row>
    <row r="1975" spans="1:20" ht="30">
      <c r="A1975" s="11" t="s">
        <v>9016</v>
      </c>
      <c r="B1975" s="8" t="s">
        <v>11281</v>
      </c>
      <c r="C1975" s="11" t="s">
        <v>838</v>
      </c>
      <c r="D1975" s="11" t="s">
        <v>4824</v>
      </c>
      <c r="E1975" s="11" t="s">
        <v>9167</v>
      </c>
      <c r="F1975" s="9">
        <v>79171288648</v>
      </c>
      <c r="G1975" s="11" t="s">
        <v>9165</v>
      </c>
      <c r="H1975" s="11" t="s">
        <v>716</v>
      </c>
      <c r="I1975" s="11" t="s">
        <v>287</v>
      </c>
      <c r="J1975" s="11" t="s">
        <v>5883</v>
      </c>
      <c r="K1975" s="11" t="s">
        <v>5884</v>
      </c>
      <c r="L1975" s="11" t="s">
        <v>9158</v>
      </c>
      <c r="M1975" s="11" t="s">
        <v>1211</v>
      </c>
      <c r="N1975" s="11" t="s">
        <v>9164</v>
      </c>
      <c r="O1975" s="11" t="s">
        <v>8483</v>
      </c>
      <c r="P1975" s="11" t="s">
        <v>8480</v>
      </c>
      <c r="Q1975" s="11" t="s">
        <v>8482</v>
      </c>
      <c r="R1975" s="11" t="s">
        <v>5882</v>
      </c>
      <c r="S1975" s="11" t="s">
        <v>5879</v>
      </c>
      <c r="T1975" s="11" t="s">
        <v>5881</v>
      </c>
    </row>
    <row r="1976" spans="1:20" ht="30">
      <c r="A1976" s="11" t="s">
        <v>6660</v>
      </c>
      <c r="B1976" s="8" t="s">
        <v>11287</v>
      </c>
      <c r="C1976" s="11" t="s">
        <v>944</v>
      </c>
      <c r="D1976" s="11" t="s">
        <v>4824</v>
      </c>
      <c r="E1976" s="11" t="s">
        <v>6662</v>
      </c>
      <c r="F1976" s="9"/>
      <c r="G1976" s="11" t="s">
        <v>6319</v>
      </c>
      <c r="H1976" s="11" t="s">
        <v>716</v>
      </c>
      <c r="I1976" s="11" t="s">
        <v>166</v>
      </c>
      <c r="J1976" s="11" t="s">
        <v>5893</v>
      </c>
      <c r="K1976" s="11" t="s">
        <v>5894</v>
      </c>
      <c r="L1976" s="11" t="s">
        <v>6661</v>
      </c>
      <c r="M1976" s="11" t="s">
        <v>1211</v>
      </c>
      <c r="N1976" s="11" t="s">
        <v>716</v>
      </c>
      <c r="O1976" s="11" t="s">
        <v>6650</v>
      </c>
      <c r="P1976" s="11" t="s">
        <v>6647</v>
      </c>
      <c r="Q1976" s="11" t="s">
        <v>6649</v>
      </c>
      <c r="R1976" s="11" t="s">
        <v>6654</v>
      </c>
      <c r="S1976" s="11" t="s">
        <v>6651</v>
      </c>
      <c r="T1976" s="11" t="s">
        <v>6653</v>
      </c>
    </row>
    <row r="1977" spans="1:20" ht="30">
      <c r="A1977" s="11" t="s">
        <v>10089</v>
      </c>
      <c r="B1977" s="8" t="s">
        <v>11292</v>
      </c>
      <c r="C1977" s="11" t="s">
        <v>328</v>
      </c>
      <c r="D1977" s="11" t="s">
        <v>4824</v>
      </c>
      <c r="E1977" s="11" t="s">
        <v>10091</v>
      </c>
      <c r="F1977" s="9"/>
      <c r="G1977" s="11" t="s">
        <v>10047</v>
      </c>
      <c r="H1977" s="11" t="s">
        <v>716</v>
      </c>
      <c r="I1977" s="11" t="s">
        <v>316</v>
      </c>
      <c r="J1977" s="11" t="s">
        <v>5893</v>
      </c>
      <c r="K1977" s="11" t="s">
        <v>5894</v>
      </c>
      <c r="L1977" s="11" t="s">
        <v>10090</v>
      </c>
      <c r="M1977" s="11" t="s">
        <v>1211</v>
      </c>
      <c r="N1977" s="11" t="s">
        <v>716</v>
      </c>
      <c r="O1977" s="11" t="s">
        <v>10053</v>
      </c>
      <c r="P1977" s="11" t="s">
        <v>10050</v>
      </c>
      <c r="Q1977" s="11" t="s">
        <v>10052</v>
      </c>
      <c r="R1977" s="11" t="s">
        <v>9945</v>
      </c>
      <c r="S1977" s="11" t="s">
        <v>9942</v>
      </c>
      <c r="T1977" s="11" t="s">
        <v>9944</v>
      </c>
    </row>
    <row r="1978" spans="1:20" ht="30">
      <c r="A1978" s="11" t="s">
        <v>13748</v>
      </c>
      <c r="B1978" s="8" t="s">
        <v>11295</v>
      </c>
      <c r="C1978" s="11" t="s">
        <v>567</v>
      </c>
      <c r="D1978" s="11" t="s">
        <v>4824</v>
      </c>
      <c r="E1978" s="11" t="s">
        <v>13750</v>
      </c>
      <c r="F1978" s="9"/>
      <c r="G1978" s="11" t="s">
        <v>13634</v>
      </c>
      <c r="H1978" s="11" t="s">
        <v>716</v>
      </c>
      <c r="I1978" s="11" t="s">
        <v>399</v>
      </c>
      <c r="J1978" s="11" t="s">
        <v>5893</v>
      </c>
      <c r="K1978" s="11" t="s">
        <v>5894</v>
      </c>
      <c r="L1978" s="11" t="s">
        <v>13749</v>
      </c>
      <c r="M1978" s="11" t="s">
        <v>1211</v>
      </c>
      <c r="N1978" s="11" t="s">
        <v>716</v>
      </c>
      <c r="O1978" s="11" t="s">
        <v>13746</v>
      </c>
      <c r="P1978" s="11" t="s">
        <v>13743</v>
      </c>
      <c r="Q1978" s="11" t="s">
        <v>13745</v>
      </c>
      <c r="R1978" s="11" t="s">
        <v>13640</v>
      </c>
      <c r="S1978" s="11" t="s">
        <v>13637</v>
      </c>
      <c r="T1978" s="11" t="s">
        <v>13639</v>
      </c>
    </row>
    <row r="1979" spans="1:20" ht="45">
      <c r="A1979" s="11" t="s">
        <v>4821</v>
      </c>
      <c r="B1979" s="8" t="s">
        <v>11298</v>
      </c>
      <c r="C1979" s="11" t="s">
        <v>734</v>
      </c>
      <c r="D1979" s="11" t="s">
        <v>4824</v>
      </c>
      <c r="E1979" s="11" t="s">
        <v>4825</v>
      </c>
      <c r="F1979" s="9"/>
      <c r="G1979" s="11" t="s">
        <v>4372</v>
      </c>
      <c r="H1979" s="11" t="s">
        <v>752</v>
      </c>
      <c r="I1979" s="11" t="s">
        <v>53</v>
      </c>
      <c r="J1979" s="11" t="s">
        <v>4574</v>
      </c>
      <c r="K1979" s="11" t="s">
        <v>4575</v>
      </c>
      <c r="L1979" s="11" t="s">
        <v>4822</v>
      </c>
      <c r="M1979" s="11" t="s">
        <v>4434</v>
      </c>
      <c r="N1979" s="11" t="s">
        <v>4581</v>
      </c>
      <c r="O1979" s="11" t="s">
        <v>4587</v>
      </c>
      <c r="P1979" s="11" t="s">
        <v>4584</v>
      </c>
      <c r="Q1979" s="11" t="s">
        <v>4586</v>
      </c>
      <c r="R1979" s="11" t="s">
        <v>4380</v>
      </c>
      <c r="S1979" s="11" t="s">
        <v>4377</v>
      </c>
      <c r="T1979" s="11" t="s">
        <v>4379</v>
      </c>
    </row>
    <row r="1980" spans="1:20" ht="60">
      <c r="A1980" s="11" t="s">
        <v>6953</v>
      </c>
      <c r="B1980" s="8" t="s">
        <v>11303</v>
      </c>
      <c r="C1980" s="11" t="s">
        <v>1776</v>
      </c>
      <c r="D1980" s="11" t="s">
        <v>4824</v>
      </c>
      <c r="E1980" s="11" t="s">
        <v>6955</v>
      </c>
      <c r="F1980" s="9"/>
      <c r="G1980" s="11" t="s">
        <v>6897</v>
      </c>
      <c r="H1980" s="11" t="s">
        <v>716</v>
      </c>
      <c r="I1980" s="11" t="s">
        <v>166</v>
      </c>
      <c r="J1980" s="11" t="s">
        <v>5484</v>
      </c>
      <c r="K1980" s="11" t="s">
        <v>6891</v>
      </c>
      <c r="L1980" s="11" t="s">
        <v>6954</v>
      </c>
      <c r="M1980" s="11" t="s">
        <v>712</v>
      </c>
      <c r="N1980" s="11" t="s">
        <v>715</v>
      </c>
      <c r="O1980" s="11" t="s">
        <v>6939</v>
      </c>
      <c r="P1980" s="11" t="s">
        <v>6936</v>
      </c>
      <c r="Q1980" s="11" t="s">
        <v>6938</v>
      </c>
      <c r="R1980" s="11" t="s">
        <v>5878</v>
      </c>
      <c r="S1980" s="11" t="s">
        <v>5875</v>
      </c>
      <c r="T1980" s="11" t="s">
        <v>5877</v>
      </c>
    </row>
    <row r="1981" spans="1:20" ht="30">
      <c r="A1981" s="11" t="s">
        <v>9963</v>
      </c>
      <c r="B1981" s="8" t="s">
        <v>11307</v>
      </c>
      <c r="C1981" s="11" t="s">
        <v>640</v>
      </c>
      <c r="D1981" s="11" t="s">
        <v>4824</v>
      </c>
      <c r="E1981" s="11" t="s">
        <v>9964</v>
      </c>
      <c r="F1981" s="9"/>
      <c r="G1981" s="11" t="s">
        <v>9959</v>
      </c>
      <c r="H1981" s="11" t="s">
        <v>716</v>
      </c>
      <c r="I1981" s="11" t="s">
        <v>316</v>
      </c>
      <c r="J1981" s="11" t="s">
        <v>5893</v>
      </c>
      <c r="K1981" s="11" t="s">
        <v>5894</v>
      </c>
      <c r="L1981" s="11" t="s">
        <v>8565</v>
      </c>
      <c r="M1981" s="11" t="s">
        <v>1211</v>
      </c>
      <c r="N1981" s="11" t="s">
        <v>716</v>
      </c>
      <c r="O1981" s="11" t="s">
        <v>9941</v>
      </c>
      <c r="P1981" s="11" t="s">
        <v>9938</v>
      </c>
      <c r="Q1981" s="11" t="s">
        <v>9940</v>
      </c>
      <c r="R1981" s="11" t="s">
        <v>9945</v>
      </c>
      <c r="S1981" s="11" t="s">
        <v>9942</v>
      </c>
      <c r="T1981" s="11" t="s">
        <v>9944</v>
      </c>
    </row>
    <row r="1982" spans="1:20" ht="30">
      <c r="A1982" s="11" t="s">
        <v>12959</v>
      </c>
      <c r="B1982" s="8" t="s">
        <v>11311</v>
      </c>
      <c r="C1982" s="11" t="s">
        <v>1278</v>
      </c>
      <c r="D1982" s="11" t="s">
        <v>4824</v>
      </c>
      <c r="E1982" s="11" t="s">
        <v>12960</v>
      </c>
      <c r="F1982" s="9"/>
      <c r="G1982" s="11" t="s">
        <v>12947</v>
      </c>
      <c r="H1982" s="11" t="s">
        <v>716</v>
      </c>
      <c r="I1982" s="11" t="s">
        <v>224</v>
      </c>
      <c r="J1982" s="11" t="s">
        <v>5893</v>
      </c>
      <c r="K1982" s="11" t="s">
        <v>5894</v>
      </c>
      <c r="L1982" s="11" t="s">
        <v>6213</v>
      </c>
      <c r="M1982" s="11" t="s">
        <v>1211</v>
      </c>
      <c r="N1982" s="11" t="s">
        <v>12946</v>
      </c>
      <c r="O1982" s="11" t="s">
        <v>12953</v>
      </c>
      <c r="P1982" s="11" t="s">
        <v>12950</v>
      </c>
      <c r="Q1982" s="11" t="s">
        <v>12952</v>
      </c>
      <c r="R1982" s="11" t="s">
        <v>12957</v>
      </c>
      <c r="S1982" s="11" t="s">
        <v>12954</v>
      </c>
      <c r="T1982" s="11" t="s">
        <v>12956</v>
      </c>
    </row>
    <row r="1983" spans="1:20" ht="30">
      <c r="A1983" s="11" t="s">
        <v>2607</v>
      </c>
      <c r="B1983" s="8" t="s">
        <v>11320</v>
      </c>
      <c r="C1983" s="11" t="s">
        <v>226</v>
      </c>
      <c r="D1983" s="11" t="s">
        <v>1423</v>
      </c>
      <c r="E1983" s="11" t="s">
        <v>2609</v>
      </c>
      <c r="F1983" s="9"/>
      <c r="G1983" s="11" t="s">
        <v>2186</v>
      </c>
      <c r="H1983" s="11" t="s">
        <v>716</v>
      </c>
      <c r="I1983" s="11" t="s">
        <v>53</v>
      </c>
      <c r="J1983" s="11" t="s">
        <v>2194</v>
      </c>
      <c r="K1983" s="11" t="s">
        <v>2195</v>
      </c>
      <c r="L1983" s="11" t="s">
        <v>2608</v>
      </c>
      <c r="M1983" s="11" t="s">
        <v>2184</v>
      </c>
      <c r="N1983" s="11" t="s">
        <v>2185</v>
      </c>
      <c r="O1983" s="11" t="s">
        <v>2605</v>
      </c>
      <c r="P1983" s="11" t="s">
        <v>2602</v>
      </c>
      <c r="Q1983" s="11" t="s">
        <v>2604</v>
      </c>
      <c r="R1983" s="11" t="s">
        <v>2385</v>
      </c>
      <c r="S1983" s="11" t="s">
        <v>2382</v>
      </c>
      <c r="T1983" s="11" t="s">
        <v>2384</v>
      </c>
    </row>
    <row r="1984" spans="1:20" ht="30">
      <c r="A1984" s="11" t="s">
        <v>4194</v>
      </c>
      <c r="B1984" s="8" t="s">
        <v>11318</v>
      </c>
      <c r="C1984" s="11" t="s">
        <v>226</v>
      </c>
      <c r="D1984" s="11" t="s">
        <v>1423</v>
      </c>
      <c r="E1984" s="11" t="s">
        <v>4196</v>
      </c>
      <c r="F1984" s="9"/>
      <c r="G1984" s="11" t="s">
        <v>3906</v>
      </c>
      <c r="H1984" s="11" t="s">
        <v>716</v>
      </c>
      <c r="I1984" s="11" t="s">
        <v>53</v>
      </c>
      <c r="J1984" s="11" t="s">
        <v>4191</v>
      </c>
      <c r="K1984" s="11" t="s">
        <v>4192</v>
      </c>
      <c r="L1984" s="11" t="s">
        <v>4195</v>
      </c>
      <c r="M1984" s="11" t="s">
        <v>4163</v>
      </c>
      <c r="N1984" s="11" t="s">
        <v>4133</v>
      </c>
      <c r="O1984" s="11" t="s">
        <v>4169</v>
      </c>
      <c r="P1984" s="11" t="s">
        <v>4166</v>
      </c>
      <c r="Q1984" s="11" t="s">
        <v>4168</v>
      </c>
      <c r="R1984" s="11" t="s">
        <v>4073</v>
      </c>
      <c r="S1984" s="11" t="s">
        <v>4070</v>
      </c>
      <c r="T1984" s="11" t="s">
        <v>4072</v>
      </c>
    </row>
    <row r="1985" spans="1:20" ht="45">
      <c r="A1985" s="11" t="s">
        <v>1485</v>
      </c>
      <c r="B1985" s="8" t="s">
        <v>11327</v>
      </c>
      <c r="C1985" s="11" t="s">
        <v>77</v>
      </c>
      <c r="D1985" s="11" t="s">
        <v>1423</v>
      </c>
      <c r="E1985" s="11" t="s">
        <v>1492</v>
      </c>
      <c r="F1985" s="9">
        <v>79191885806</v>
      </c>
      <c r="G1985" s="11" t="s">
        <v>1491</v>
      </c>
      <c r="H1985" s="11" t="s">
        <v>716</v>
      </c>
      <c r="I1985" s="11" t="s">
        <v>316</v>
      </c>
      <c r="J1985" s="11" t="s">
        <v>1168</v>
      </c>
      <c r="K1985" s="11" t="s">
        <v>1169</v>
      </c>
      <c r="L1985" s="11" t="s">
        <v>1486</v>
      </c>
      <c r="M1985" s="11" t="s">
        <v>1307</v>
      </c>
      <c r="N1985" s="11" t="s">
        <v>837</v>
      </c>
      <c r="O1985" s="11" t="s">
        <v>1475</v>
      </c>
      <c r="P1985" s="11" t="s">
        <v>1493</v>
      </c>
      <c r="Q1985" s="11" t="s">
        <v>1474</v>
      </c>
      <c r="R1985" s="11" t="s">
        <v>1461</v>
      </c>
      <c r="S1985" s="11" t="s">
        <v>1458</v>
      </c>
      <c r="T1985" s="11" t="s">
        <v>1460</v>
      </c>
    </row>
    <row r="1986" spans="1:20" ht="30">
      <c r="A1986" s="11" t="s">
        <v>1418</v>
      </c>
      <c r="B1986" s="8" t="s">
        <v>11331</v>
      </c>
      <c r="C1986" s="11" t="s">
        <v>1371</v>
      </c>
      <c r="D1986" s="11" t="s">
        <v>1423</v>
      </c>
      <c r="E1986" s="11" t="s">
        <v>1424</v>
      </c>
      <c r="F1986" s="9"/>
      <c r="G1986" s="11" t="s">
        <v>1342</v>
      </c>
      <c r="H1986" s="11" t="s">
        <v>716</v>
      </c>
      <c r="I1986" s="11" t="s">
        <v>342</v>
      </c>
      <c r="J1986" s="11" t="s">
        <v>1168</v>
      </c>
      <c r="K1986" s="11" t="s">
        <v>1336</v>
      </c>
      <c r="L1986" s="11" t="s">
        <v>1419</v>
      </c>
      <c r="M1986" s="11" t="s">
        <v>1396</v>
      </c>
      <c r="N1986" s="11" t="s">
        <v>716</v>
      </c>
      <c r="O1986" s="11" t="s">
        <v>1409</v>
      </c>
      <c r="P1986" s="11" t="s">
        <v>1425</v>
      </c>
      <c r="Q1986" s="11" t="s">
        <v>1408</v>
      </c>
      <c r="R1986" s="11" t="s">
        <v>1352</v>
      </c>
      <c r="S1986" s="11" t="s">
        <v>1349</v>
      </c>
      <c r="T1986" s="11" t="s">
        <v>1351</v>
      </c>
    </row>
    <row r="1987" spans="1:20" ht="30">
      <c r="A1987" s="11" t="s">
        <v>6175</v>
      </c>
      <c r="B1987" s="8" t="s">
        <v>11335</v>
      </c>
      <c r="C1987" s="11" t="s">
        <v>1784</v>
      </c>
      <c r="D1987" s="11" t="s">
        <v>6176</v>
      </c>
      <c r="E1987" s="11" t="s">
        <v>6177</v>
      </c>
      <c r="F1987" s="9"/>
      <c r="G1987" s="11" t="s">
        <v>5955</v>
      </c>
      <c r="H1987" s="11" t="s">
        <v>716</v>
      </c>
      <c r="I1987" s="11" t="s">
        <v>166</v>
      </c>
      <c r="J1987" s="11" t="s">
        <v>5893</v>
      </c>
      <c r="K1987" s="11" t="s">
        <v>5894</v>
      </c>
      <c r="L1987" s="11" t="s">
        <v>2625</v>
      </c>
      <c r="M1987" s="11" t="s">
        <v>1211</v>
      </c>
      <c r="N1987" s="11" t="s">
        <v>716</v>
      </c>
      <c r="O1987" s="11" t="s">
        <v>6159</v>
      </c>
      <c r="P1987" s="11" t="s">
        <v>6156</v>
      </c>
      <c r="Q1987" s="11" t="s">
        <v>6158</v>
      </c>
      <c r="R1987" s="11" t="s">
        <v>5962</v>
      </c>
      <c r="S1987" s="11" t="s">
        <v>5959</v>
      </c>
      <c r="T1987" s="11" t="s">
        <v>5961</v>
      </c>
    </row>
    <row r="1988" spans="1:20" ht="45">
      <c r="A1988" s="11" t="s">
        <v>4696</v>
      </c>
      <c r="B1988" s="8" t="s">
        <v>11265</v>
      </c>
      <c r="C1988" s="11" t="s">
        <v>866</v>
      </c>
      <c r="D1988" s="11" t="s">
        <v>4700</v>
      </c>
      <c r="E1988" s="11" t="s">
        <v>4701</v>
      </c>
      <c r="F1988" s="9"/>
      <c r="G1988" s="11" t="s">
        <v>1682</v>
      </c>
      <c r="H1988" s="11" t="s">
        <v>752</v>
      </c>
      <c r="I1988" s="11" t="s">
        <v>53</v>
      </c>
      <c r="J1988" s="11" t="s">
        <v>4694</v>
      </c>
      <c r="K1988" s="11" t="s">
        <v>4469</v>
      </c>
      <c r="L1988" s="11" t="s">
        <v>4697</v>
      </c>
      <c r="M1988" s="11" t="s">
        <v>4444</v>
      </c>
      <c r="N1988" s="11" t="s">
        <v>4445</v>
      </c>
      <c r="O1988" s="11" t="s">
        <v>4705</v>
      </c>
      <c r="P1988" s="11" t="s">
        <v>4702</v>
      </c>
      <c r="Q1988" s="11" t="s">
        <v>4704</v>
      </c>
      <c r="R1988" s="11" t="s">
        <v>4587</v>
      </c>
      <c r="S1988" s="11" t="s">
        <v>4584</v>
      </c>
      <c r="T1988" s="11" t="s">
        <v>4586</v>
      </c>
    </row>
    <row r="1989" spans="1:20" ht="30">
      <c r="A1989" s="11" t="s">
        <v>8818</v>
      </c>
      <c r="B1989" s="8" t="s">
        <v>11343</v>
      </c>
      <c r="C1989" s="11" t="s">
        <v>838</v>
      </c>
      <c r="D1989" s="11" t="s">
        <v>8820</v>
      </c>
      <c r="E1989" s="11" t="s">
        <v>8821</v>
      </c>
      <c r="F1989" s="9"/>
      <c r="G1989" s="11" t="s">
        <v>8666</v>
      </c>
      <c r="H1989" s="11" t="s">
        <v>716</v>
      </c>
      <c r="I1989" s="11" t="s">
        <v>287</v>
      </c>
      <c r="J1989" s="11" t="s">
        <v>5893</v>
      </c>
      <c r="K1989" s="11" t="s">
        <v>5894</v>
      </c>
      <c r="L1989" s="11" t="s">
        <v>8819</v>
      </c>
      <c r="M1989" s="11" t="s">
        <v>1211</v>
      </c>
      <c r="N1989" s="11" t="s">
        <v>8487</v>
      </c>
      <c r="O1989" s="11" t="s">
        <v>8661</v>
      </c>
      <c r="P1989" s="11" t="s">
        <v>8815</v>
      </c>
      <c r="Q1989" s="11" t="s">
        <v>8660</v>
      </c>
      <c r="R1989" s="11" t="s">
        <v>8672</v>
      </c>
      <c r="S1989" s="11" t="s">
        <v>8669</v>
      </c>
      <c r="T1989" s="11" t="s">
        <v>8671</v>
      </c>
    </row>
    <row r="1990" spans="1:20" ht="30">
      <c r="A1990" s="11" t="s">
        <v>11403</v>
      </c>
      <c r="B1990" s="8" t="s">
        <v>11351</v>
      </c>
      <c r="C1990" s="11" t="s">
        <v>4691</v>
      </c>
      <c r="D1990" s="11" t="s">
        <v>12292</v>
      </c>
      <c r="E1990" s="11" t="s">
        <v>12293</v>
      </c>
      <c r="F1990" s="9"/>
      <c r="G1990" s="11" t="s">
        <v>12291</v>
      </c>
      <c r="H1990" s="11" t="s">
        <v>716</v>
      </c>
      <c r="I1990" s="11" t="s">
        <v>1816</v>
      </c>
      <c r="J1990" s="11" t="s">
        <v>5883</v>
      </c>
      <c r="K1990" s="11" t="s">
        <v>5884</v>
      </c>
      <c r="L1990" s="11" t="s">
        <v>12288</v>
      </c>
      <c r="M1990" s="11" t="s">
        <v>1211</v>
      </c>
      <c r="N1990" s="11" t="s">
        <v>11151</v>
      </c>
      <c r="O1990" s="11" t="s">
        <v>11158</v>
      </c>
      <c r="P1990" s="11" t="s">
        <v>11155</v>
      </c>
      <c r="Q1990" s="11" t="s">
        <v>11157</v>
      </c>
      <c r="R1990" s="11" t="s">
        <v>5882</v>
      </c>
      <c r="S1990" s="11" t="s">
        <v>5879</v>
      </c>
      <c r="T1990" s="11" t="s">
        <v>5881</v>
      </c>
    </row>
    <row r="1991" spans="1:20" ht="30">
      <c r="A1991" s="11" t="s">
        <v>4601</v>
      </c>
      <c r="B1991" s="8" t="s">
        <v>11356</v>
      </c>
      <c r="C1991" s="11" t="s">
        <v>88</v>
      </c>
      <c r="D1991" s="11" t="s">
        <v>4607</v>
      </c>
      <c r="E1991" s="11" t="s">
        <v>4608</v>
      </c>
      <c r="F1991" s="9"/>
      <c r="G1991" s="11" t="s">
        <v>4605</v>
      </c>
      <c r="H1991" s="11" t="s">
        <v>752</v>
      </c>
      <c r="I1991" s="11" t="s">
        <v>399</v>
      </c>
      <c r="J1991" s="11" t="s">
        <v>484</v>
      </c>
      <c r="K1991" s="11" t="s">
        <v>4588</v>
      </c>
      <c r="L1991" s="11" t="s">
        <v>4602</v>
      </c>
      <c r="M1991" s="11" t="s">
        <v>1211</v>
      </c>
      <c r="N1991" s="11" t="s">
        <v>1202</v>
      </c>
      <c r="O1991" s="11" t="s">
        <v>4577</v>
      </c>
      <c r="P1991" s="11" t="s">
        <v>4598</v>
      </c>
      <c r="Q1991" s="11" t="s">
        <v>4576</v>
      </c>
      <c r="R1991" s="11" t="s">
        <v>4587</v>
      </c>
      <c r="S1991" s="11" t="s">
        <v>4584</v>
      </c>
      <c r="T1991" s="11" t="s">
        <v>4586</v>
      </c>
    </row>
    <row r="1992" spans="1:20" ht="30">
      <c r="A1992" s="11" t="s">
        <v>5156</v>
      </c>
      <c r="B1992" s="8" t="s">
        <v>11360</v>
      </c>
      <c r="C1992" s="11" t="s">
        <v>378</v>
      </c>
      <c r="D1992" s="11" t="s">
        <v>5163</v>
      </c>
      <c r="E1992" s="11" t="s">
        <v>5164</v>
      </c>
      <c r="F1992" s="9"/>
      <c r="G1992" s="11" t="s">
        <v>2670</v>
      </c>
      <c r="H1992" s="11" t="s">
        <v>716</v>
      </c>
      <c r="I1992" s="11" t="s">
        <v>53</v>
      </c>
      <c r="J1992" s="11" t="s">
        <v>5160</v>
      </c>
      <c r="K1992" s="11" t="s">
        <v>5161</v>
      </c>
      <c r="L1992" s="11" t="s">
        <v>5162</v>
      </c>
      <c r="M1992" s="11" t="s">
        <v>5138</v>
      </c>
      <c r="N1992" s="11" t="s">
        <v>5150</v>
      </c>
      <c r="O1992" s="11" t="s">
        <v>5134</v>
      </c>
      <c r="P1992" s="11" t="s">
        <v>5157</v>
      </c>
      <c r="Q1992" s="11" t="s">
        <v>5133</v>
      </c>
      <c r="R1992" s="11" t="s">
        <v>4380</v>
      </c>
      <c r="S1992" s="11" t="s">
        <v>4377</v>
      </c>
      <c r="T1992" s="11" t="s">
        <v>4379</v>
      </c>
    </row>
    <row r="1993" spans="1:20" ht="30">
      <c r="A1993" s="11" t="s">
        <v>8212</v>
      </c>
      <c r="B1993" s="8" t="s">
        <v>11365</v>
      </c>
      <c r="C1993" s="11" t="s">
        <v>567</v>
      </c>
      <c r="D1993" s="11" t="s">
        <v>8214</v>
      </c>
      <c r="E1993" s="11" t="s">
        <v>8215</v>
      </c>
      <c r="F1993" s="9"/>
      <c r="G1993" s="11" t="s">
        <v>8171</v>
      </c>
      <c r="H1993" s="11" t="s">
        <v>716</v>
      </c>
      <c r="I1993" s="11" t="s">
        <v>376</v>
      </c>
      <c r="J1993" s="11" t="s">
        <v>5893</v>
      </c>
      <c r="K1993" s="11" t="s">
        <v>5894</v>
      </c>
      <c r="L1993" s="11" t="s">
        <v>8213</v>
      </c>
      <c r="M1993" s="11" t="s">
        <v>1211</v>
      </c>
      <c r="N1993" s="11" t="s">
        <v>716</v>
      </c>
      <c r="O1993" s="11" t="s">
        <v>8191</v>
      </c>
      <c r="P1993" s="11" t="s">
        <v>8201</v>
      </c>
      <c r="Q1993" s="11" t="s">
        <v>8190</v>
      </c>
      <c r="R1993" s="11" t="s">
        <v>8165</v>
      </c>
      <c r="S1993" s="11" t="s">
        <v>8188</v>
      </c>
      <c r="T1993" s="11" t="s">
        <v>8164</v>
      </c>
    </row>
    <row r="1994" spans="1:20" ht="30">
      <c r="A1994" s="11" t="s">
        <v>6611</v>
      </c>
      <c r="B1994" s="8" t="s">
        <v>11370</v>
      </c>
      <c r="C1994" s="11" t="s">
        <v>1284</v>
      </c>
      <c r="D1994" s="11" t="s">
        <v>6613</v>
      </c>
      <c r="E1994" s="11" t="s">
        <v>6614</v>
      </c>
      <c r="F1994" s="9"/>
      <c r="G1994" s="11" t="s">
        <v>6012</v>
      </c>
      <c r="H1994" s="11" t="s">
        <v>716</v>
      </c>
      <c r="I1994" s="11" t="s">
        <v>166</v>
      </c>
      <c r="J1994" s="11" t="s">
        <v>5893</v>
      </c>
      <c r="K1994" s="11" t="s">
        <v>5894</v>
      </c>
      <c r="L1994" s="11" t="s">
        <v>6612</v>
      </c>
      <c r="M1994" s="11" t="s">
        <v>1211</v>
      </c>
      <c r="N1994" s="11" t="s">
        <v>716</v>
      </c>
      <c r="O1994" s="11" t="s">
        <v>6589</v>
      </c>
      <c r="P1994" s="11" t="s">
        <v>6598</v>
      </c>
      <c r="Q1994" s="11" t="s">
        <v>6588</v>
      </c>
      <c r="R1994" s="11" t="s">
        <v>6411</v>
      </c>
      <c r="S1994" s="11" t="s">
        <v>6408</v>
      </c>
      <c r="T1994" s="11" t="s">
        <v>6410</v>
      </c>
    </row>
    <row r="1995" spans="1:20" ht="30">
      <c r="A1995" s="11" t="s">
        <v>11600</v>
      </c>
      <c r="B1995" s="8" t="s">
        <v>11375</v>
      </c>
      <c r="C1995" s="11" t="s">
        <v>4225</v>
      </c>
      <c r="D1995" s="11" t="s">
        <v>11601</v>
      </c>
      <c r="E1995" s="11" t="s">
        <v>11602</v>
      </c>
      <c r="F1995" s="9"/>
      <c r="G1995" s="11" t="s">
        <v>11215</v>
      </c>
      <c r="H1995" s="11" t="s">
        <v>716</v>
      </c>
      <c r="I1995" s="11" t="s">
        <v>1816</v>
      </c>
      <c r="J1995" s="11" t="s">
        <v>5893</v>
      </c>
      <c r="K1995" s="11" t="s">
        <v>5894</v>
      </c>
      <c r="L1995" s="11" t="s">
        <v>3565</v>
      </c>
      <c r="M1995" s="11" t="s">
        <v>1211</v>
      </c>
      <c r="N1995" s="11" t="s">
        <v>11163</v>
      </c>
      <c r="O1995" s="11" t="s">
        <v>11581</v>
      </c>
      <c r="P1995" s="11" t="s">
        <v>11589</v>
      </c>
      <c r="Q1995" s="11" t="s">
        <v>11580</v>
      </c>
      <c r="R1995" s="11" t="s">
        <v>11548</v>
      </c>
      <c r="S1995" s="11" t="s">
        <v>11556</v>
      </c>
      <c r="T1995" s="11" t="s">
        <v>11547</v>
      </c>
    </row>
    <row r="1996" spans="1:20" ht="30">
      <c r="A1996" s="11" t="s">
        <v>11904</v>
      </c>
      <c r="B1996" s="8" t="s">
        <v>11378</v>
      </c>
      <c r="C1996" s="11" t="s">
        <v>962</v>
      </c>
      <c r="D1996" s="11" t="s">
        <v>11908</v>
      </c>
      <c r="E1996" s="11" t="s">
        <v>11909</v>
      </c>
      <c r="F1996" s="9"/>
      <c r="G1996" s="11" t="s">
        <v>11907</v>
      </c>
      <c r="H1996" s="11" t="s">
        <v>716</v>
      </c>
      <c r="I1996" s="11" t="s">
        <v>1816</v>
      </c>
      <c r="J1996" s="11" t="s">
        <v>5484</v>
      </c>
      <c r="K1996" s="11" t="s">
        <v>6891</v>
      </c>
      <c r="L1996" s="11" t="s">
        <v>1601</v>
      </c>
      <c r="M1996" s="11" t="s">
        <v>1211</v>
      </c>
      <c r="N1996" s="11" t="s">
        <v>11151</v>
      </c>
      <c r="O1996" s="11" t="s">
        <v>11896</v>
      </c>
      <c r="P1996" s="11" t="s">
        <v>11910</v>
      </c>
      <c r="Q1996" s="11" t="s">
        <v>11895</v>
      </c>
      <c r="R1996" s="11" t="s">
        <v>11158</v>
      </c>
      <c r="S1996" s="11" t="s">
        <v>11155</v>
      </c>
      <c r="T1996" s="11" t="s">
        <v>11157</v>
      </c>
    </row>
    <row r="1997" spans="1:20" ht="30">
      <c r="A1997" s="11" t="s">
        <v>13247</v>
      </c>
      <c r="B1997" s="8" t="s">
        <v>11392</v>
      </c>
      <c r="C1997" s="11" t="s">
        <v>467</v>
      </c>
      <c r="D1997" s="11" t="s">
        <v>13251</v>
      </c>
      <c r="E1997" s="11" t="s">
        <v>13252</v>
      </c>
      <c r="F1997" s="9"/>
      <c r="G1997" s="11" t="s">
        <v>13249</v>
      </c>
      <c r="H1997" s="11" t="s">
        <v>716</v>
      </c>
      <c r="I1997" s="11" t="s">
        <v>224</v>
      </c>
      <c r="J1997" s="11" t="s">
        <v>5893</v>
      </c>
      <c r="K1997" s="11" t="s">
        <v>5894</v>
      </c>
      <c r="L1997" s="11" t="s">
        <v>13248</v>
      </c>
      <c r="M1997" s="11" t="s">
        <v>1211</v>
      </c>
      <c r="N1997" s="11" t="s">
        <v>11163</v>
      </c>
      <c r="O1997" s="11" t="s">
        <v>13236</v>
      </c>
      <c r="P1997" s="11" t="s">
        <v>13233</v>
      </c>
      <c r="Q1997" s="11" t="s">
        <v>13235</v>
      </c>
      <c r="R1997" s="11" t="s">
        <v>13048</v>
      </c>
      <c r="S1997" s="11" t="s">
        <v>13061</v>
      </c>
      <c r="T1997" s="11" t="s">
        <v>13047</v>
      </c>
    </row>
    <row r="1998" spans="1:20" ht="30">
      <c r="A1998" s="11" t="s">
        <v>15493</v>
      </c>
      <c r="B1998" s="8" t="s">
        <v>11404</v>
      </c>
      <c r="C1998" s="11" t="s">
        <v>2494</v>
      </c>
      <c r="D1998" s="11" t="s">
        <v>15494</v>
      </c>
      <c r="E1998" s="11" t="s">
        <v>15495</v>
      </c>
      <c r="F1998" s="9"/>
      <c r="G1998" s="11" t="s">
        <v>15439</v>
      </c>
      <c r="H1998" s="11" t="s">
        <v>54</v>
      </c>
      <c r="I1998" s="11" t="s">
        <v>53</v>
      </c>
      <c r="J1998" s="11" t="s">
        <v>15490</v>
      </c>
      <c r="K1998" s="11" t="s">
        <v>15491</v>
      </c>
      <c r="L1998" s="11" t="s">
        <v>2148</v>
      </c>
      <c r="M1998" s="11" t="s">
        <v>15437</v>
      </c>
      <c r="N1998" s="11" t="s">
        <v>15438</v>
      </c>
      <c r="O1998" s="11" t="s">
        <v>15483</v>
      </c>
      <c r="P1998" s="11" t="s">
        <v>15480</v>
      </c>
      <c r="Q1998" s="11" t="s">
        <v>15482</v>
      </c>
      <c r="R1998" s="11" t="s">
        <v>447</v>
      </c>
      <c r="S1998" s="11" t="s">
        <v>15442</v>
      </c>
      <c r="T1998" s="11" t="s">
        <v>447</v>
      </c>
    </row>
    <row r="1999" spans="1:20" ht="30">
      <c r="A1999" s="11" t="s">
        <v>13146</v>
      </c>
      <c r="B1999" s="8" t="s">
        <v>11410</v>
      </c>
      <c r="C1999" s="11" t="s">
        <v>1189</v>
      </c>
      <c r="D1999" s="11" t="s">
        <v>13147</v>
      </c>
      <c r="E1999" s="11" t="s">
        <v>13148</v>
      </c>
      <c r="F1999" s="9"/>
      <c r="G1999" s="11" t="s">
        <v>12127</v>
      </c>
      <c r="H1999" s="11" t="s">
        <v>716</v>
      </c>
      <c r="I1999" s="11" t="s">
        <v>224</v>
      </c>
      <c r="J1999" s="11" t="s">
        <v>5893</v>
      </c>
      <c r="K1999" s="11" t="s">
        <v>5894</v>
      </c>
      <c r="L1999" s="11" t="s">
        <v>4287</v>
      </c>
      <c r="M1999" s="11" t="s">
        <v>1211</v>
      </c>
      <c r="N1999" s="11" t="s">
        <v>11163</v>
      </c>
      <c r="O1999" s="11" t="s">
        <v>13135</v>
      </c>
      <c r="P1999" s="11" t="s">
        <v>13143</v>
      </c>
      <c r="Q1999" s="11" t="s">
        <v>13134</v>
      </c>
      <c r="R1999" s="11" t="s">
        <v>13048</v>
      </c>
      <c r="S1999" s="11" t="s">
        <v>13061</v>
      </c>
      <c r="T1999" s="11" t="s">
        <v>13047</v>
      </c>
    </row>
    <row r="2000" spans="1:20" ht="60">
      <c r="A2000" s="11" t="s">
        <v>916</v>
      </c>
      <c r="B2000" s="8" t="s">
        <v>11414</v>
      </c>
      <c r="C2000" s="11" t="s">
        <v>115</v>
      </c>
      <c r="D2000" s="11" t="s">
        <v>917</v>
      </c>
      <c r="E2000" s="11" t="s">
        <v>918</v>
      </c>
      <c r="F2000" s="9"/>
      <c r="G2000" s="11" t="s">
        <v>793</v>
      </c>
      <c r="H2000" s="11" t="s">
        <v>716</v>
      </c>
      <c r="I2000" s="11" t="s">
        <v>53</v>
      </c>
      <c r="J2000" s="11" t="s">
        <v>808</v>
      </c>
      <c r="K2000" s="11" t="s">
        <v>809</v>
      </c>
      <c r="L2000" s="11" t="s">
        <v>613</v>
      </c>
      <c r="M2000" s="11" t="s">
        <v>791</v>
      </c>
      <c r="N2000" s="11" t="s">
        <v>792</v>
      </c>
      <c r="O2000" s="11" t="s">
        <v>903</v>
      </c>
      <c r="P2000" s="11" t="s">
        <v>913</v>
      </c>
      <c r="Q2000" s="11" t="s">
        <v>902</v>
      </c>
      <c r="R2000" s="11" t="s">
        <v>879</v>
      </c>
      <c r="S2000" s="11" t="s">
        <v>876</v>
      </c>
      <c r="T2000" s="11" t="s">
        <v>878</v>
      </c>
    </row>
    <row r="2001" spans="1:20" ht="30">
      <c r="A2001" s="11" t="s">
        <v>9254</v>
      </c>
      <c r="B2001" s="8" t="s">
        <v>11390</v>
      </c>
      <c r="C2001" s="11" t="s">
        <v>944</v>
      </c>
      <c r="D2001" s="11" t="s">
        <v>9255</v>
      </c>
      <c r="E2001" s="11" t="s">
        <v>9256</v>
      </c>
      <c r="F2001" s="9"/>
      <c r="G2001" s="11" t="s">
        <v>9165</v>
      </c>
      <c r="H2001" s="11" t="s">
        <v>716</v>
      </c>
      <c r="I2001" s="11" t="s">
        <v>287</v>
      </c>
      <c r="J2001" s="11" t="s">
        <v>5893</v>
      </c>
      <c r="K2001" s="11" t="s">
        <v>5894</v>
      </c>
      <c r="L2001" s="11" t="s">
        <v>7270</v>
      </c>
      <c r="M2001" s="11" t="s">
        <v>1211</v>
      </c>
      <c r="N2001" s="11" t="s">
        <v>9223</v>
      </c>
      <c r="O2001" s="11" t="s">
        <v>9231</v>
      </c>
      <c r="P2001" s="11" t="s">
        <v>9228</v>
      </c>
      <c r="Q2001" s="11" t="s">
        <v>9230</v>
      </c>
      <c r="R2001" s="11" t="s">
        <v>9016</v>
      </c>
      <c r="S2001" s="11" t="s">
        <v>9176</v>
      </c>
      <c r="T2001" s="11" t="s">
        <v>9157</v>
      </c>
    </row>
    <row r="2002" spans="1:20" ht="30">
      <c r="A2002" s="11" t="s">
        <v>10910</v>
      </c>
      <c r="B2002" s="8" t="s">
        <v>11421</v>
      </c>
      <c r="C2002" s="11" t="s">
        <v>944</v>
      </c>
      <c r="D2002" s="11" t="s">
        <v>10925</v>
      </c>
      <c r="E2002" s="11" t="s">
        <v>10926</v>
      </c>
      <c r="F2002" s="9"/>
      <c r="G2002" s="11" t="s">
        <v>10819</v>
      </c>
      <c r="H2002" s="11" t="s">
        <v>716</v>
      </c>
      <c r="I2002" s="11" t="s">
        <v>316</v>
      </c>
      <c r="J2002" s="11" t="s">
        <v>5908</v>
      </c>
      <c r="K2002" s="11" t="s">
        <v>5909</v>
      </c>
      <c r="L2002" s="11" t="s">
        <v>10924</v>
      </c>
      <c r="M2002" s="11" t="s">
        <v>1211</v>
      </c>
      <c r="N2002" s="11" t="s">
        <v>10905</v>
      </c>
      <c r="O2002" s="11" t="s">
        <v>10814</v>
      </c>
      <c r="P2002" s="11" t="s">
        <v>10826</v>
      </c>
      <c r="Q2002" s="11" t="s">
        <v>10813</v>
      </c>
      <c r="R2002" s="11" t="s">
        <v>9988</v>
      </c>
      <c r="S2002" s="11" t="s">
        <v>9985</v>
      </c>
      <c r="T2002" s="11" t="s">
        <v>9987</v>
      </c>
    </row>
    <row r="2003" spans="1:20" ht="30">
      <c r="A2003" s="11" t="s">
        <v>14327</v>
      </c>
      <c r="B2003" s="8" t="s">
        <v>11429</v>
      </c>
      <c r="C2003" s="11" t="s">
        <v>1189</v>
      </c>
      <c r="D2003" s="11" t="s">
        <v>10925</v>
      </c>
      <c r="E2003" s="11" t="s">
        <v>14328</v>
      </c>
      <c r="F2003" s="9"/>
      <c r="G2003" s="11" t="s">
        <v>14232</v>
      </c>
      <c r="H2003" s="11" t="s">
        <v>716</v>
      </c>
      <c r="I2003" s="11" t="s">
        <v>1520</v>
      </c>
      <c r="J2003" s="11" t="s">
        <v>5893</v>
      </c>
      <c r="K2003" s="11" t="s">
        <v>5894</v>
      </c>
      <c r="L2003" s="11" t="s">
        <v>6438</v>
      </c>
      <c r="M2003" s="11" t="s">
        <v>1211</v>
      </c>
      <c r="N2003" s="11" t="s">
        <v>8487</v>
      </c>
      <c r="O2003" s="11" t="s">
        <v>14302</v>
      </c>
      <c r="P2003" s="11" t="s">
        <v>14309</v>
      </c>
      <c r="Q2003" s="11" t="s">
        <v>14301</v>
      </c>
      <c r="R2003" s="11" t="s">
        <v>14230</v>
      </c>
      <c r="S2003" s="11" t="s">
        <v>14248</v>
      </c>
      <c r="T2003" s="11" t="s">
        <v>14229</v>
      </c>
    </row>
    <row r="2004" spans="1:20" ht="30">
      <c r="A2004" s="11" t="s">
        <v>8278</v>
      </c>
      <c r="B2004" s="8" t="s">
        <v>11432</v>
      </c>
      <c r="C2004" s="11" t="s">
        <v>4225</v>
      </c>
      <c r="D2004" s="11" t="s">
        <v>8280</v>
      </c>
      <c r="E2004" s="11" t="s">
        <v>8281</v>
      </c>
      <c r="F2004" s="9"/>
      <c r="G2004" s="11" t="s">
        <v>8260</v>
      </c>
      <c r="H2004" s="11" t="s">
        <v>716</v>
      </c>
      <c r="I2004" s="11" t="s">
        <v>376</v>
      </c>
      <c r="J2004" s="11" t="s">
        <v>5893</v>
      </c>
      <c r="K2004" s="11" t="s">
        <v>5894</v>
      </c>
      <c r="L2004" s="11" t="s">
        <v>8279</v>
      </c>
      <c r="M2004" s="11" t="s">
        <v>1211</v>
      </c>
      <c r="N2004" s="11" t="s">
        <v>8091</v>
      </c>
      <c r="O2004" s="11" t="s">
        <v>8264</v>
      </c>
      <c r="P2004" s="11" t="s">
        <v>8275</v>
      </c>
      <c r="Q2004" s="11" t="s">
        <v>8263</v>
      </c>
      <c r="R2004" s="11" t="s">
        <v>8257</v>
      </c>
      <c r="S2004" s="11" t="s">
        <v>8269</v>
      </c>
      <c r="T2004" s="11" t="s">
        <v>8256</v>
      </c>
    </row>
    <row r="2005" spans="1:20" ht="30">
      <c r="A2005" s="11" t="s">
        <v>11352</v>
      </c>
      <c r="B2005" s="8" t="s">
        <v>11436</v>
      </c>
      <c r="C2005" s="11" t="s">
        <v>1237</v>
      </c>
      <c r="D2005" s="11" t="s">
        <v>11354</v>
      </c>
      <c r="E2005" s="11" t="s">
        <v>11355</v>
      </c>
      <c r="F2005" s="9"/>
      <c r="G2005" s="11" t="s">
        <v>11152</v>
      </c>
      <c r="H2005" s="11" t="s">
        <v>716</v>
      </c>
      <c r="I2005" s="11" t="s">
        <v>1816</v>
      </c>
      <c r="J2005" s="11" t="s">
        <v>5908</v>
      </c>
      <c r="K2005" s="11" t="s">
        <v>5909</v>
      </c>
      <c r="L2005" s="11" t="s">
        <v>11353</v>
      </c>
      <c r="M2005" s="11" t="s">
        <v>1211</v>
      </c>
      <c r="N2005" s="11" t="s">
        <v>11163</v>
      </c>
      <c r="O2005" s="11" t="s">
        <v>11266</v>
      </c>
      <c r="P2005" s="11" t="s">
        <v>11263</v>
      </c>
      <c r="Q2005" s="11" t="s">
        <v>11265</v>
      </c>
      <c r="R2005" s="11" t="s">
        <v>11158</v>
      </c>
      <c r="S2005" s="11" t="s">
        <v>11155</v>
      </c>
      <c r="T2005" s="11" t="s">
        <v>11157</v>
      </c>
    </row>
    <row r="2006" spans="1:20" ht="30">
      <c r="A2006" s="11" t="s">
        <v>14920</v>
      </c>
      <c r="B2006" s="8" t="s">
        <v>11440</v>
      </c>
      <c r="C2006" s="11" t="s">
        <v>567</v>
      </c>
      <c r="D2006" s="11" t="s">
        <v>14922</v>
      </c>
      <c r="E2006" s="11" t="s">
        <v>14923</v>
      </c>
      <c r="F2006" s="9"/>
      <c r="G2006" s="11" t="s">
        <v>14856</v>
      </c>
      <c r="H2006" s="11" t="s">
        <v>716</v>
      </c>
      <c r="I2006" s="11" t="s">
        <v>1520</v>
      </c>
      <c r="J2006" s="11" t="s">
        <v>5893</v>
      </c>
      <c r="K2006" s="11" t="s">
        <v>5894</v>
      </c>
      <c r="L2006" s="11" t="s">
        <v>9650</v>
      </c>
      <c r="M2006" s="11" t="s">
        <v>1211</v>
      </c>
      <c r="N2006" s="11" t="s">
        <v>8487</v>
      </c>
      <c r="O2006" s="11" t="s">
        <v>14927</v>
      </c>
      <c r="P2006" s="11" t="s">
        <v>14924</v>
      </c>
      <c r="Q2006" s="11" t="s">
        <v>14926</v>
      </c>
      <c r="R2006" s="11" t="s">
        <v>14866</v>
      </c>
      <c r="S2006" s="11" t="s">
        <v>14863</v>
      </c>
      <c r="T2006" s="11" t="s">
        <v>14865</v>
      </c>
    </row>
    <row r="2007" spans="1:20" ht="30">
      <c r="A2007" s="11" t="s">
        <v>14657</v>
      </c>
      <c r="B2007" s="8" t="s">
        <v>11448</v>
      </c>
      <c r="C2007" s="11" t="s">
        <v>1033</v>
      </c>
      <c r="D2007" s="11" t="s">
        <v>14658</v>
      </c>
      <c r="E2007" s="11" t="s">
        <v>14659</v>
      </c>
      <c r="F2007" s="9"/>
      <c r="G2007" s="11" t="s">
        <v>14572</v>
      </c>
      <c r="H2007" s="11" t="s">
        <v>716</v>
      </c>
      <c r="I2007" s="11" t="s">
        <v>1520</v>
      </c>
      <c r="J2007" s="11" t="s">
        <v>5893</v>
      </c>
      <c r="K2007" s="11" t="s">
        <v>5894</v>
      </c>
      <c r="L2007" s="11" t="s">
        <v>536</v>
      </c>
      <c r="M2007" s="11" t="s">
        <v>1211</v>
      </c>
      <c r="N2007" s="11" t="s">
        <v>8487</v>
      </c>
      <c r="O2007" s="11" t="s">
        <v>14636</v>
      </c>
      <c r="P2007" s="11" t="s">
        <v>14633</v>
      </c>
      <c r="Q2007" s="11" t="s">
        <v>14635</v>
      </c>
      <c r="R2007" s="11" t="s">
        <v>14578</v>
      </c>
      <c r="S2007" s="11" t="s">
        <v>14575</v>
      </c>
      <c r="T2007" s="11" t="s">
        <v>14577</v>
      </c>
    </row>
    <row r="2008" spans="1:20" ht="30">
      <c r="A2008" s="11" t="s">
        <v>2738</v>
      </c>
      <c r="B2008" s="8" t="s">
        <v>11453</v>
      </c>
      <c r="C2008" s="11" t="s">
        <v>866</v>
      </c>
      <c r="D2008" s="11" t="s">
        <v>2740</v>
      </c>
      <c r="E2008" s="11" t="s">
        <v>2741</v>
      </c>
      <c r="F2008" s="9"/>
      <c r="G2008" s="11" t="s">
        <v>2186</v>
      </c>
      <c r="H2008" s="11" t="s">
        <v>716</v>
      </c>
      <c r="I2008" s="11" t="s">
        <v>53</v>
      </c>
      <c r="J2008" s="11" t="s">
        <v>2194</v>
      </c>
      <c r="K2008" s="11" t="s">
        <v>2195</v>
      </c>
      <c r="L2008" s="11" t="s">
        <v>2739</v>
      </c>
      <c r="M2008" s="11" t="s">
        <v>2184</v>
      </c>
      <c r="N2008" s="11" t="s">
        <v>2185</v>
      </c>
      <c r="O2008" s="11" t="s">
        <v>2687</v>
      </c>
      <c r="P2008" s="11" t="s">
        <v>2684</v>
      </c>
      <c r="Q2008" s="11" t="s">
        <v>2686</v>
      </c>
      <c r="R2008" s="11" t="s">
        <v>2678</v>
      </c>
      <c r="S2008" s="11" t="s">
        <v>2675</v>
      </c>
      <c r="T2008" s="11" t="s">
        <v>2677</v>
      </c>
    </row>
    <row r="2009" spans="1:20" ht="30">
      <c r="A2009" s="11" t="s">
        <v>12327</v>
      </c>
      <c r="B2009" s="8" t="s">
        <v>11457</v>
      </c>
      <c r="C2009" s="11" t="s">
        <v>838</v>
      </c>
      <c r="D2009" s="11" t="s">
        <v>12329</v>
      </c>
      <c r="E2009" s="11" t="s">
        <v>12330</v>
      </c>
      <c r="F2009" s="9"/>
      <c r="G2009" s="11" t="s">
        <v>12297</v>
      </c>
      <c r="H2009" s="11" t="s">
        <v>716</v>
      </c>
      <c r="I2009" s="11" t="s">
        <v>1816</v>
      </c>
      <c r="J2009" s="11" t="s">
        <v>5893</v>
      </c>
      <c r="K2009" s="11" t="s">
        <v>5894</v>
      </c>
      <c r="L2009" s="11" t="s">
        <v>12328</v>
      </c>
      <c r="M2009" s="11" t="s">
        <v>1211</v>
      </c>
      <c r="N2009" s="11" t="s">
        <v>11163</v>
      </c>
      <c r="O2009" s="11" t="s">
        <v>12295</v>
      </c>
      <c r="P2009" s="11" t="s">
        <v>12304</v>
      </c>
      <c r="Q2009" s="11" t="s">
        <v>12294</v>
      </c>
      <c r="R2009" s="11" t="s">
        <v>11403</v>
      </c>
      <c r="S2009" s="11" t="s">
        <v>11400</v>
      </c>
      <c r="T2009" s="11" t="s">
        <v>11402</v>
      </c>
    </row>
    <row r="2010" spans="1:20" ht="30">
      <c r="A2010" s="11" t="s">
        <v>13799</v>
      </c>
      <c r="B2010" s="8" t="s">
        <v>11461</v>
      </c>
      <c r="C2010" s="11" t="s">
        <v>6694</v>
      </c>
      <c r="D2010" s="11" t="s">
        <v>12329</v>
      </c>
      <c r="E2010" s="11" t="s">
        <v>13800</v>
      </c>
      <c r="F2010" s="9"/>
      <c r="G2010" s="11" t="s">
        <v>13634</v>
      </c>
      <c r="H2010" s="11" t="s">
        <v>716</v>
      </c>
      <c r="I2010" s="11" t="s">
        <v>399</v>
      </c>
      <c r="J2010" s="11" t="s">
        <v>5893</v>
      </c>
      <c r="K2010" s="11" t="s">
        <v>5894</v>
      </c>
      <c r="L2010" s="11" t="s">
        <v>10797</v>
      </c>
      <c r="M2010" s="11" t="s">
        <v>1211</v>
      </c>
      <c r="N2010" s="11" t="s">
        <v>716</v>
      </c>
      <c r="O2010" s="11" t="s">
        <v>13781</v>
      </c>
      <c r="P2010" s="11" t="s">
        <v>13778</v>
      </c>
      <c r="Q2010" s="11" t="s">
        <v>13780</v>
      </c>
      <c r="R2010" s="11" t="s">
        <v>13640</v>
      </c>
      <c r="S2010" s="11" t="s">
        <v>13637</v>
      </c>
      <c r="T2010" s="11" t="s">
        <v>13639</v>
      </c>
    </row>
    <row r="2011" spans="1:20" ht="30">
      <c r="A2011" s="11" t="s">
        <v>5230</v>
      </c>
      <c r="B2011" s="8" t="s">
        <v>11465</v>
      </c>
      <c r="C2011" s="11" t="s">
        <v>77</v>
      </c>
      <c r="D2011" s="11" t="s">
        <v>5231</v>
      </c>
      <c r="E2011" s="11" t="s">
        <v>5232</v>
      </c>
      <c r="F2011" s="9"/>
      <c r="G2011" s="11" t="s">
        <v>5140</v>
      </c>
      <c r="H2011" s="11" t="s">
        <v>716</v>
      </c>
      <c r="I2011" s="11" t="s">
        <v>53</v>
      </c>
      <c r="J2011" s="11" t="s">
        <v>5145</v>
      </c>
      <c r="K2011" s="11" t="s">
        <v>5146</v>
      </c>
      <c r="L2011" s="11" t="s">
        <v>3124</v>
      </c>
      <c r="M2011" s="11" t="s">
        <v>5138</v>
      </c>
      <c r="N2011" s="11" t="s">
        <v>5139</v>
      </c>
      <c r="O2011" s="11" t="s">
        <v>5212</v>
      </c>
      <c r="P2011" s="11" t="s">
        <v>5209</v>
      </c>
      <c r="Q2011" s="11" t="s">
        <v>5211</v>
      </c>
      <c r="R2011" s="11" t="s">
        <v>5134</v>
      </c>
      <c r="S2011" s="11" t="s">
        <v>5157</v>
      </c>
      <c r="T2011" s="11" t="s">
        <v>5133</v>
      </c>
    </row>
    <row r="2012" spans="1:20" ht="30">
      <c r="A2012" s="11" t="s">
        <v>2692</v>
      </c>
      <c r="B2012" s="8" t="s">
        <v>11468</v>
      </c>
      <c r="C2012" s="11" t="s">
        <v>251</v>
      </c>
      <c r="D2012" s="11" t="s">
        <v>2694</v>
      </c>
      <c r="E2012" s="11" t="s">
        <v>2695</v>
      </c>
      <c r="F2012" s="9"/>
      <c r="G2012" s="11" t="s">
        <v>2186</v>
      </c>
      <c r="H2012" s="11" t="s">
        <v>716</v>
      </c>
      <c r="I2012" s="11" t="s">
        <v>53</v>
      </c>
      <c r="J2012" s="11" t="s">
        <v>2194</v>
      </c>
      <c r="K2012" s="11" t="s">
        <v>2195</v>
      </c>
      <c r="L2012" s="11" t="s">
        <v>2693</v>
      </c>
      <c r="M2012" s="11" t="s">
        <v>2184</v>
      </c>
      <c r="N2012" s="11" t="s">
        <v>2185</v>
      </c>
      <c r="O2012" s="11" t="s">
        <v>2687</v>
      </c>
      <c r="P2012" s="11" t="s">
        <v>2684</v>
      </c>
      <c r="Q2012" s="11" t="s">
        <v>2686</v>
      </c>
      <c r="R2012" s="11" t="s">
        <v>2678</v>
      </c>
      <c r="S2012" s="11" t="s">
        <v>2675</v>
      </c>
      <c r="T2012" s="11" t="s">
        <v>2677</v>
      </c>
    </row>
    <row r="2013" spans="1:20" ht="30">
      <c r="A2013" s="11" t="s">
        <v>11811</v>
      </c>
      <c r="B2013" s="8" t="s">
        <v>11472</v>
      </c>
      <c r="C2013" s="11" t="s">
        <v>437</v>
      </c>
      <c r="D2013" s="11" t="s">
        <v>11812</v>
      </c>
      <c r="E2013" s="11" t="s">
        <v>11813</v>
      </c>
      <c r="F2013" s="9"/>
      <c r="G2013" s="11" t="s">
        <v>11680</v>
      </c>
      <c r="H2013" s="11" t="s">
        <v>716</v>
      </c>
      <c r="I2013" s="11" t="s">
        <v>1816</v>
      </c>
      <c r="J2013" s="11" t="s">
        <v>5893</v>
      </c>
      <c r="K2013" s="11" t="s">
        <v>5894</v>
      </c>
      <c r="L2013" s="11" t="s">
        <v>2649</v>
      </c>
      <c r="M2013" s="11" t="s">
        <v>1211</v>
      </c>
      <c r="N2013" s="11" t="s">
        <v>11163</v>
      </c>
      <c r="O2013" s="11" t="s">
        <v>11801</v>
      </c>
      <c r="P2013" s="11" t="s">
        <v>11798</v>
      </c>
      <c r="Q2013" s="11" t="s">
        <v>11800</v>
      </c>
      <c r="R2013" s="11" t="s">
        <v>11670</v>
      </c>
      <c r="S2013" s="11" t="s">
        <v>11667</v>
      </c>
      <c r="T2013" s="11" t="s">
        <v>11669</v>
      </c>
    </row>
    <row r="2014" spans="1:20" ht="30">
      <c r="A2014" s="11" t="s">
        <v>4130</v>
      </c>
      <c r="B2014" s="8" t="s">
        <v>11479</v>
      </c>
      <c r="C2014" s="11" t="s">
        <v>273</v>
      </c>
      <c r="D2014" s="11" t="s">
        <v>4134</v>
      </c>
      <c r="E2014" s="11" t="s">
        <v>4135</v>
      </c>
      <c r="F2014" s="9"/>
      <c r="G2014" s="11" t="s">
        <v>4082</v>
      </c>
      <c r="H2014" s="11" t="s">
        <v>716</v>
      </c>
      <c r="I2014" s="11" t="s">
        <v>399</v>
      </c>
      <c r="J2014" s="11" t="s">
        <v>4127</v>
      </c>
      <c r="K2014" s="11" t="s">
        <v>4128</v>
      </c>
      <c r="L2014" s="11" t="s">
        <v>4131</v>
      </c>
      <c r="M2014" s="11" t="s">
        <v>4061</v>
      </c>
      <c r="N2014" s="11" t="s">
        <v>4133</v>
      </c>
      <c r="O2014" s="11" t="s">
        <v>4139</v>
      </c>
      <c r="P2014" s="11" t="s">
        <v>4136</v>
      </c>
      <c r="Q2014" s="11" t="s">
        <v>4138</v>
      </c>
      <c r="R2014" s="11" t="s">
        <v>4073</v>
      </c>
      <c r="S2014" s="11" t="s">
        <v>4070</v>
      </c>
      <c r="T2014" s="11" t="s">
        <v>4072</v>
      </c>
    </row>
    <row r="2015" spans="1:20" ht="30">
      <c r="A2015" s="11" t="s">
        <v>4069</v>
      </c>
      <c r="B2015" s="8" t="s">
        <v>11483</v>
      </c>
      <c r="C2015" s="11" t="s">
        <v>328</v>
      </c>
      <c r="D2015" s="11" t="s">
        <v>4316</v>
      </c>
      <c r="E2015" s="11" t="s">
        <v>4317</v>
      </c>
      <c r="F2015" s="9"/>
      <c r="G2015" s="11" t="s">
        <v>3906</v>
      </c>
      <c r="H2015" s="11" t="s">
        <v>716</v>
      </c>
      <c r="I2015" s="11" t="s">
        <v>53</v>
      </c>
      <c r="J2015" s="11" t="s">
        <v>4314</v>
      </c>
      <c r="K2015" s="11" t="s">
        <v>4315</v>
      </c>
      <c r="L2015" s="11" t="s">
        <v>3832</v>
      </c>
      <c r="M2015" s="11" t="s">
        <v>4243</v>
      </c>
      <c r="N2015" s="11" t="s">
        <v>4244</v>
      </c>
      <c r="O2015" s="11" t="s">
        <v>4073</v>
      </c>
      <c r="P2015" s="11" t="s">
        <v>4070</v>
      </c>
      <c r="Q2015" s="11" t="s">
        <v>4072</v>
      </c>
      <c r="R2015" s="11" t="s">
        <v>1922</v>
      </c>
      <c r="S2015" s="11" t="s">
        <v>1919</v>
      </c>
      <c r="T2015" s="11" t="s">
        <v>1921</v>
      </c>
    </row>
    <row r="2016" spans="1:20" ht="30">
      <c r="A2016" s="11" t="s">
        <v>6234</v>
      </c>
      <c r="B2016" s="8" t="s">
        <v>11487</v>
      </c>
      <c r="C2016" s="11" t="s">
        <v>567</v>
      </c>
      <c r="D2016" s="11" t="s">
        <v>6236</v>
      </c>
      <c r="E2016" s="11" t="s">
        <v>6237</v>
      </c>
      <c r="F2016" s="9"/>
      <c r="G2016" s="11" t="s">
        <v>6052</v>
      </c>
      <c r="H2016" s="11" t="s">
        <v>716</v>
      </c>
      <c r="I2016" s="11" t="s">
        <v>166</v>
      </c>
      <c r="J2016" s="11" t="s">
        <v>5893</v>
      </c>
      <c r="K2016" s="11" t="s">
        <v>5894</v>
      </c>
      <c r="L2016" s="11" t="s">
        <v>6235</v>
      </c>
      <c r="M2016" s="11" t="s">
        <v>1211</v>
      </c>
      <c r="N2016" s="11" t="s">
        <v>716</v>
      </c>
      <c r="O2016" s="11" t="s">
        <v>6196</v>
      </c>
      <c r="P2016" s="11" t="s">
        <v>6205</v>
      </c>
      <c r="Q2016" s="11" t="s">
        <v>6195</v>
      </c>
      <c r="R2016" s="11" t="s">
        <v>5962</v>
      </c>
      <c r="S2016" s="11" t="s">
        <v>5959</v>
      </c>
      <c r="T2016" s="11" t="s">
        <v>5961</v>
      </c>
    </row>
    <row r="2017" spans="1:20" ht="30">
      <c r="A2017" s="11" t="s">
        <v>6386</v>
      </c>
      <c r="B2017" s="8" t="s">
        <v>11491</v>
      </c>
      <c r="C2017" s="11" t="s">
        <v>615</v>
      </c>
      <c r="D2017" s="11" t="s">
        <v>6388</v>
      </c>
      <c r="E2017" s="11" t="s">
        <v>6389</v>
      </c>
      <c r="F2017" s="9"/>
      <c r="G2017" s="11" t="s">
        <v>6356</v>
      </c>
      <c r="H2017" s="11" t="s">
        <v>716</v>
      </c>
      <c r="I2017" s="11" t="s">
        <v>166</v>
      </c>
      <c r="J2017" s="11" t="s">
        <v>5893</v>
      </c>
      <c r="K2017" s="11" t="s">
        <v>5894</v>
      </c>
      <c r="L2017" s="11" t="s">
        <v>6387</v>
      </c>
      <c r="M2017" s="11" t="s">
        <v>1211</v>
      </c>
      <c r="N2017" s="11" t="s">
        <v>716</v>
      </c>
      <c r="O2017" s="11" t="s">
        <v>6363</v>
      </c>
      <c r="P2017" s="11" t="s">
        <v>6360</v>
      </c>
      <c r="Q2017" s="11" t="s">
        <v>6362</v>
      </c>
      <c r="R2017" s="11" t="s">
        <v>6347</v>
      </c>
      <c r="S2017" s="11" t="s">
        <v>6364</v>
      </c>
      <c r="T2017" s="11" t="s">
        <v>6346</v>
      </c>
    </row>
    <row r="2018" spans="1:20" ht="30">
      <c r="A2018" s="11" t="s">
        <v>2993</v>
      </c>
      <c r="B2018" s="8" t="s">
        <v>11495</v>
      </c>
      <c r="C2018" s="11" t="s">
        <v>304</v>
      </c>
      <c r="D2018" s="11" t="s">
        <v>2994</v>
      </c>
      <c r="E2018" s="11" t="s">
        <v>2995</v>
      </c>
      <c r="F2018" s="9"/>
      <c r="G2018" s="11" t="s">
        <v>2186</v>
      </c>
      <c r="H2018" s="11" t="s">
        <v>716</v>
      </c>
      <c r="I2018" s="11" t="s">
        <v>53</v>
      </c>
      <c r="J2018" s="11" t="s">
        <v>2194</v>
      </c>
      <c r="K2018" s="11" t="s">
        <v>2195</v>
      </c>
      <c r="L2018" s="11" t="s">
        <v>2400</v>
      </c>
      <c r="M2018" s="11" t="s">
        <v>2184</v>
      </c>
      <c r="N2018" s="11" t="s">
        <v>2985</v>
      </c>
      <c r="O2018" s="11" t="s">
        <v>2991</v>
      </c>
      <c r="P2018" s="11" t="s">
        <v>2988</v>
      </c>
      <c r="Q2018" s="11" t="s">
        <v>2990</v>
      </c>
      <c r="R2018" s="11" t="s">
        <v>2678</v>
      </c>
      <c r="S2018" s="11" t="s">
        <v>2675</v>
      </c>
      <c r="T2018" s="11" t="s">
        <v>2677</v>
      </c>
    </row>
    <row r="2019" spans="1:20" ht="30">
      <c r="A2019" s="11" t="s">
        <v>13489</v>
      </c>
      <c r="B2019" s="8" t="s">
        <v>11499</v>
      </c>
      <c r="C2019" s="11" t="s">
        <v>860</v>
      </c>
      <c r="D2019" s="11" t="s">
        <v>13491</v>
      </c>
      <c r="E2019" s="11" t="s">
        <v>13492</v>
      </c>
      <c r="F2019" s="9"/>
      <c r="G2019" s="11" t="s">
        <v>13422</v>
      </c>
      <c r="H2019" s="11" t="s">
        <v>716</v>
      </c>
      <c r="I2019" s="11" t="s">
        <v>399</v>
      </c>
      <c r="J2019" s="11" t="s">
        <v>5893</v>
      </c>
      <c r="K2019" s="11" t="s">
        <v>5894</v>
      </c>
      <c r="L2019" s="11" t="s">
        <v>13490</v>
      </c>
      <c r="M2019" s="11" t="s">
        <v>1211</v>
      </c>
      <c r="N2019" s="11" t="s">
        <v>716</v>
      </c>
      <c r="O2019" s="11" t="s">
        <v>13472</v>
      </c>
      <c r="P2019" s="11" t="s">
        <v>13469</v>
      </c>
      <c r="Q2019" s="11" t="s">
        <v>13471</v>
      </c>
      <c r="R2019" s="11" t="s">
        <v>13417</v>
      </c>
      <c r="S2019" s="11" t="s">
        <v>13436</v>
      </c>
      <c r="T2019" s="11" t="s">
        <v>13416</v>
      </c>
    </row>
    <row r="2020" spans="1:20" ht="30">
      <c r="A2020" s="11" t="s">
        <v>7743</v>
      </c>
      <c r="B2020" s="8" t="s">
        <v>11506</v>
      </c>
      <c r="C2020" s="11" t="s">
        <v>838</v>
      </c>
      <c r="D2020" s="11" t="s">
        <v>7762</v>
      </c>
      <c r="E2020" s="11" t="s">
        <v>7763</v>
      </c>
      <c r="F2020" s="9"/>
      <c r="G2020" s="11" t="s">
        <v>7737</v>
      </c>
      <c r="H2020" s="11" t="s">
        <v>716</v>
      </c>
      <c r="I2020" s="11" t="s">
        <v>342</v>
      </c>
      <c r="J2020" s="11" t="s">
        <v>5908</v>
      </c>
      <c r="K2020" s="11" t="s">
        <v>5909</v>
      </c>
      <c r="L2020" s="11" t="s">
        <v>7761</v>
      </c>
      <c r="M2020" s="11" t="s">
        <v>4806</v>
      </c>
      <c r="N2020" s="11" t="s">
        <v>7115</v>
      </c>
      <c r="O2020" s="11" t="s">
        <v>7733</v>
      </c>
      <c r="P2020" s="11" t="s">
        <v>7730</v>
      </c>
      <c r="Q2020" s="11" t="s">
        <v>7732</v>
      </c>
      <c r="R2020" s="11" t="s">
        <v>7030</v>
      </c>
      <c r="S2020" s="11" t="s">
        <v>7027</v>
      </c>
      <c r="T2020" s="11" t="s">
        <v>7029</v>
      </c>
    </row>
    <row r="2021" spans="1:20" ht="30">
      <c r="A2021" s="11" t="s">
        <v>11254</v>
      </c>
      <c r="B2021" s="8" t="s">
        <v>11510</v>
      </c>
      <c r="C2021" s="11" t="s">
        <v>1543</v>
      </c>
      <c r="D2021" s="11" t="s">
        <v>11256</v>
      </c>
      <c r="E2021" s="11" t="s">
        <v>11257</v>
      </c>
      <c r="F2021" s="9"/>
      <c r="G2021" s="11" t="s">
        <v>11255</v>
      </c>
      <c r="H2021" s="11" t="s">
        <v>716</v>
      </c>
      <c r="I2021" s="11" t="s">
        <v>1816</v>
      </c>
      <c r="J2021" s="11" t="s">
        <v>6243</v>
      </c>
      <c r="K2021" s="11" t="s">
        <v>6244</v>
      </c>
      <c r="L2021" s="11" t="s">
        <v>5848</v>
      </c>
      <c r="M2021" s="11" t="s">
        <v>1211</v>
      </c>
      <c r="N2021" s="11" t="s">
        <v>11151</v>
      </c>
      <c r="O2021" s="11" t="s">
        <v>11147</v>
      </c>
      <c r="P2021" s="11" t="s">
        <v>11171</v>
      </c>
      <c r="Q2021" s="11" t="s">
        <v>11146</v>
      </c>
      <c r="R2021" s="11" t="s">
        <v>11158</v>
      </c>
      <c r="S2021" s="11" t="s">
        <v>11155</v>
      </c>
      <c r="T2021" s="11" t="s">
        <v>11157</v>
      </c>
    </row>
    <row r="2022" spans="1:20" ht="30">
      <c r="A2022" s="11" t="s">
        <v>2261</v>
      </c>
      <c r="B2022" s="8" t="s">
        <v>11514</v>
      </c>
      <c r="C2022" s="11" t="s">
        <v>190</v>
      </c>
      <c r="D2022" s="11" t="s">
        <v>2268</v>
      </c>
      <c r="E2022" s="11" t="s">
        <v>2269</v>
      </c>
      <c r="F2022" s="9"/>
      <c r="G2022" s="11" t="s">
        <v>2186</v>
      </c>
      <c r="H2022" s="11" t="s">
        <v>716</v>
      </c>
      <c r="I2022" s="11" t="s">
        <v>53</v>
      </c>
      <c r="J2022" s="11" t="s">
        <v>1714</v>
      </c>
      <c r="K2022" s="11" t="s">
        <v>2180</v>
      </c>
      <c r="L2022" s="11" t="s">
        <v>2267</v>
      </c>
      <c r="M2022" s="11" t="s">
        <v>2184</v>
      </c>
      <c r="N2022" s="11" t="s">
        <v>2185</v>
      </c>
      <c r="O2022" s="11" t="s">
        <v>2193</v>
      </c>
      <c r="P2022" s="11" t="s">
        <v>2190</v>
      </c>
      <c r="Q2022" s="11" t="s">
        <v>2192</v>
      </c>
      <c r="R2022" s="11" t="s">
        <v>1918</v>
      </c>
      <c r="S2022" s="11" t="s">
        <v>1915</v>
      </c>
      <c r="T2022" s="11" t="s">
        <v>1917</v>
      </c>
    </row>
    <row r="2023" spans="1:20" ht="30">
      <c r="A2023" s="11" t="s">
        <v>13946</v>
      </c>
      <c r="B2023" s="8" t="s">
        <v>11517</v>
      </c>
      <c r="C2023" s="11" t="s">
        <v>77</v>
      </c>
      <c r="D2023" s="11" t="s">
        <v>13947</v>
      </c>
      <c r="E2023" s="11" t="s">
        <v>13948</v>
      </c>
      <c r="F2023" s="9"/>
      <c r="G2023" s="11" t="s">
        <v>13856</v>
      </c>
      <c r="H2023" s="11" t="s">
        <v>716</v>
      </c>
      <c r="I2023" s="11" t="s">
        <v>399</v>
      </c>
      <c r="J2023" s="11" t="s">
        <v>5893</v>
      </c>
      <c r="K2023" s="11" t="s">
        <v>5894</v>
      </c>
      <c r="L2023" s="11" t="s">
        <v>1164</v>
      </c>
      <c r="M2023" s="11" t="s">
        <v>5502</v>
      </c>
      <c r="N2023" s="11" t="s">
        <v>11163</v>
      </c>
      <c r="O2023" s="11" t="s">
        <v>13935</v>
      </c>
      <c r="P2023" s="11" t="s">
        <v>13932</v>
      </c>
      <c r="Q2023" s="11" t="s">
        <v>13934</v>
      </c>
      <c r="R2023" s="11" t="s">
        <v>447</v>
      </c>
      <c r="S2023" s="11" t="s">
        <v>5883</v>
      </c>
      <c r="T2023" s="11" t="s">
        <v>447</v>
      </c>
    </row>
    <row r="2024" spans="1:20">
      <c r="A2024" s="11" t="s">
        <v>10413</v>
      </c>
      <c r="B2024" s="8" t="s">
        <v>11522</v>
      </c>
      <c r="C2024" s="11" t="s">
        <v>273</v>
      </c>
      <c r="D2024" s="11" t="s">
        <v>10414</v>
      </c>
      <c r="E2024" s="11" t="s">
        <v>10415</v>
      </c>
      <c r="F2024" s="9"/>
      <c r="G2024" s="11" t="s">
        <v>10252</v>
      </c>
      <c r="H2024" s="11" t="s">
        <v>716</v>
      </c>
      <c r="I2024" s="11" t="s">
        <v>316</v>
      </c>
      <c r="J2024" s="11" t="s">
        <v>5893</v>
      </c>
      <c r="K2024" s="11" t="s">
        <v>5894</v>
      </c>
      <c r="L2024" s="11" t="s">
        <v>7265</v>
      </c>
      <c r="M2024" s="11" t="s">
        <v>1211</v>
      </c>
      <c r="N2024" s="11" t="s">
        <v>9354</v>
      </c>
      <c r="O2024" s="11" t="s">
        <v>10381</v>
      </c>
      <c r="P2024" s="11" t="s">
        <v>10378</v>
      </c>
      <c r="Q2024" s="11" t="s">
        <v>10380</v>
      </c>
      <c r="R2024" s="11" t="s">
        <v>10263</v>
      </c>
      <c r="S2024" s="11" t="s">
        <v>10260</v>
      </c>
      <c r="T2024" s="11" t="s">
        <v>10262</v>
      </c>
    </row>
    <row r="2025" spans="1:20" ht="30">
      <c r="A2025" s="11" t="s">
        <v>14378</v>
      </c>
      <c r="B2025" s="8" t="s">
        <v>11527</v>
      </c>
      <c r="C2025" s="11" t="s">
        <v>734</v>
      </c>
      <c r="D2025" s="11" t="s">
        <v>14383</v>
      </c>
      <c r="E2025" s="11" t="s">
        <v>14384</v>
      </c>
      <c r="F2025" s="9"/>
      <c r="G2025" s="11" t="s">
        <v>14232</v>
      </c>
      <c r="H2025" s="11" t="s">
        <v>716</v>
      </c>
      <c r="I2025" s="11" t="s">
        <v>1520</v>
      </c>
      <c r="J2025" s="11" t="s">
        <v>5908</v>
      </c>
      <c r="K2025" s="11" t="s">
        <v>5909</v>
      </c>
      <c r="L2025" s="11" t="s">
        <v>14382</v>
      </c>
      <c r="M2025" s="11" t="s">
        <v>1211</v>
      </c>
      <c r="N2025" s="11" t="s">
        <v>8487</v>
      </c>
      <c r="O2025" s="11" t="s">
        <v>14230</v>
      </c>
      <c r="P2025" s="11" t="s">
        <v>14248</v>
      </c>
      <c r="Q2025" s="11" t="s">
        <v>14229</v>
      </c>
      <c r="R2025" s="11" t="s">
        <v>14238</v>
      </c>
      <c r="S2025" s="11" t="s">
        <v>14235</v>
      </c>
      <c r="T2025" s="11" t="s">
        <v>14237</v>
      </c>
    </row>
    <row r="2026" spans="1:20" ht="30">
      <c r="A2026" s="11" t="s">
        <v>2893</v>
      </c>
      <c r="B2026" s="8" t="s">
        <v>11531</v>
      </c>
      <c r="C2026" s="11" t="s">
        <v>226</v>
      </c>
      <c r="D2026" s="11" t="s">
        <v>2894</v>
      </c>
      <c r="E2026" s="11" t="s">
        <v>2895</v>
      </c>
      <c r="F2026" s="9"/>
      <c r="G2026" s="11" t="s">
        <v>2186</v>
      </c>
      <c r="H2026" s="11" t="s">
        <v>716</v>
      </c>
      <c r="I2026" s="11" t="s">
        <v>53</v>
      </c>
      <c r="J2026" s="11" t="s">
        <v>2194</v>
      </c>
      <c r="K2026" s="11" t="s">
        <v>2195</v>
      </c>
      <c r="L2026" s="11" t="s">
        <v>2143</v>
      </c>
      <c r="M2026" s="11" t="s">
        <v>2184</v>
      </c>
      <c r="N2026" s="11" t="s">
        <v>2185</v>
      </c>
      <c r="O2026" s="11" t="s">
        <v>2858</v>
      </c>
      <c r="P2026" s="11" t="s">
        <v>2855</v>
      </c>
      <c r="Q2026" s="11" t="s">
        <v>2857</v>
      </c>
      <c r="R2026" s="11" t="s">
        <v>2678</v>
      </c>
      <c r="S2026" s="11" t="s">
        <v>2675</v>
      </c>
      <c r="T2026" s="11" t="s">
        <v>2677</v>
      </c>
    </row>
    <row r="2027" spans="1:20" ht="30">
      <c r="A2027" s="11" t="s">
        <v>14341</v>
      </c>
      <c r="B2027" s="8" t="s">
        <v>11535</v>
      </c>
      <c r="C2027" s="11" t="s">
        <v>10595</v>
      </c>
      <c r="D2027" s="11" t="s">
        <v>9820</v>
      </c>
      <c r="E2027" s="11" t="s">
        <v>14342</v>
      </c>
      <c r="F2027" s="9"/>
      <c r="G2027" s="11" t="s">
        <v>14244</v>
      </c>
      <c r="H2027" s="11" t="s">
        <v>716</v>
      </c>
      <c r="I2027" s="11" t="s">
        <v>1520</v>
      </c>
      <c r="J2027" s="11" t="s">
        <v>5893</v>
      </c>
      <c r="K2027" s="11" t="s">
        <v>5894</v>
      </c>
      <c r="L2027" s="11" t="s">
        <v>536</v>
      </c>
      <c r="M2027" s="11" t="s">
        <v>1211</v>
      </c>
      <c r="N2027" s="11" t="s">
        <v>14333</v>
      </c>
      <c r="O2027" s="11" t="s">
        <v>14339</v>
      </c>
      <c r="P2027" s="11" t="s">
        <v>14336</v>
      </c>
      <c r="Q2027" s="11" t="s">
        <v>14338</v>
      </c>
      <c r="R2027" s="11" t="s">
        <v>14230</v>
      </c>
      <c r="S2027" s="11" t="s">
        <v>14248</v>
      </c>
      <c r="T2027" s="11" t="s">
        <v>14229</v>
      </c>
    </row>
    <row r="2028" spans="1:20" ht="30">
      <c r="A2028" s="11" t="s">
        <v>9785</v>
      </c>
      <c r="B2028" s="8" t="s">
        <v>11539</v>
      </c>
      <c r="C2028" s="11" t="s">
        <v>133</v>
      </c>
      <c r="D2028" s="11" t="s">
        <v>9820</v>
      </c>
      <c r="E2028" s="11" t="s">
        <v>9821</v>
      </c>
      <c r="F2028" s="9"/>
      <c r="G2028" s="11" t="s">
        <v>9778</v>
      </c>
      <c r="H2028" s="11" t="s">
        <v>716</v>
      </c>
      <c r="I2028" s="11" t="s">
        <v>287</v>
      </c>
      <c r="J2028" s="11" t="s">
        <v>5908</v>
      </c>
      <c r="K2028" s="11" t="s">
        <v>5909</v>
      </c>
      <c r="L2028" s="11" t="s">
        <v>9819</v>
      </c>
      <c r="M2028" s="11" t="s">
        <v>1211</v>
      </c>
      <c r="N2028" s="11" t="s">
        <v>9777</v>
      </c>
      <c r="O2028" s="11" t="s">
        <v>9789</v>
      </c>
      <c r="P2028" s="11" t="s">
        <v>9786</v>
      </c>
      <c r="Q2028" s="11" t="s">
        <v>9788</v>
      </c>
      <c r="R2028" s="11" t="s">
        <v>8483</v>
      </c>
      <c r="S2028" s="11" t="s">
        <v>8480</v>
      </c>
      <c r="T2028" s="11" t="s">
        <v>8482</v>
      </c>
    </row>
    <row r="2029" spans="1:20" ht="30">
      <c r="A2029" s="11" t="s">
        <v>4406</v>
      </c>
      <c r="B2029" s="8" t="s">
        <v>11544</v>
      </c>
      <c r="C2029" s="11" t="s">
        <v>226</v>
      </c>
      <c r="D2029" s="11" t="s">
        <v>4408</v>
      </c>
      <c r="E2029" s="11" t="s">
        <v>4409</v>
      </c>
      <c r="F2029" s="9"/>
      <c r="G2029" s="11" t="s">
        <v>3906</v>
      </c>
      <c r="H2029" s="11" t="s">
        <v>716</v>
      </c>
      <c r="I2029" s="11" t="s">
        <v>53</v>
      </c>
      <c r="J2029" s="11" t="s">
        <v>4381</v>
      </c>
      <c r="K2029" s="11" t="s">
        <v>4382</v>
      </c>
      <c r="L2029" s="11" t="s">
        <v>4407</v>
      </c>
      <c r="M2029" s="11" t="s">
        <v>4386</v>
      </c>
      <c r="N2029" s="11" t="s">
        <v>4387</v>
      </c>
      <c r="O2029" s="11" t="s">
        <v>4393</v>
      </c>
      <c r="P2029" s="11" t="s">
        <v>4390</v>
      </c>
      <c r="Q2029" s="11" t="s">
        <v>4392</v>
      </c>
      <c r="R2029" s="11" t="s">
        <v>4367</v>
      </c>
      <c r="S2029" s="11" t="s">
        <v>4394</v>
      </c>
      <c r="T2029" s="11" t="s">
        <v>4366</v>
      </c>
    </row>
    <row r="2030" spans="1:20" ht="30">
      <c r="A2030" s="11" t="s">
        <v>6664</v>
      </c>
      <c r="B2030" s="8" t="s">
        <v>11547</v>
      </c>
      <c r="C2030" s="11" t="s">
        <v>688</v>
      </c>
      <c r="D2030" s="11" t="s">
        <v>6666</v>
      </c>
      <c r="E2030" s="11" t="s">
        <v>6667</v>
      </c>
      <c r="F2030" s="9"/>
      <c r="G2030" s="11" t="s">
        <v>6319</v>
      </c>
      <c r="H2030" s="11" t="s">
        <v>716</v>
      </c>
      <c r="I2030" s="11" t="s">
        <v>166</v>
      </c>
      <c r="J2030" s="11" t="s">
        <v>5893</v>
      </c>
      <c r="K2030" s="11" t="s">
        <v>5894</v>
      </c>
      <c r="L2030" s="11" t="s">
        <v>6665</v>
      </c>
      <c r="M2030" s="11" t="s">
        <v>1211</v>
      </c>
      <c r="N2030" s="11" t="s">
        <v>716</v>
      </c>
      <c r="O2030" s="11" t="s">
        <v>6650</v>
      </c>
      <c r="P2030" s="11" t="s">
        <v>6647</v>
      </c>
      <c r="Q2030" s="11" t="s">
        <v>6649</v>
      </c>
      <c r="R2030" s="11" t="s">
        <v>6654</v>
      </c>
      <c r="S2030" s="11" t="s">
        <v>6651</v>
      </c>
      <c r="T2030" s="11" t="s">
        <v>6653</v>
      </c>
    </row>
    <row r="2031" spans="1:20" ht="30">
      <c r="A2031" s="11" t="s">
        <v>2009</v>
      </c>
      <c r="B2031" s="8" t="s">
        <v>11551</v>
      </c>
      <c r="C2031" s="11" t="s">
        <v>2011</v>
      </c>
      <c r="D2031" s="11" t="s">
        <v>2012</v>
      </c>
      <c r="E2031" s="11" t="s">
        <v>2013</v>
      </c>
      <c r="F2031" s="9"/>
      <c r="G2031" s="11" t="s">
        <v>1912</v>
      </c>
      <c r="H2031" s="11" t="s">
        <v>716</v>
      </c>
      <c r="I2031" s="11" t="s">
        <v>53</v>
      </c>
      <c r="J2031" s="11" t="s">
        <v>1923</v>
      </c>
      <c r="K2031" s="11" t="s">
        <v>1924</v>
      </c>
      <c r="L2031" s="11" t="s">
        <v>2010</v>
      </c>
      <c r="M2031" s="11" t="s">
        <v>1910</v>
      </c>
      <c r="N2031" s="11" t="s">
        <v>1911</v>
      </c>
      <c r="O2031" s="11" t="s">
        <v>1982</v>
      </c>
      <c r="P2031" s="11" t="s">
        <v>1993</v>
      </c>
      <c r="Q2031" s="11" t="s">
        <v>1981</v>
      </c>
      <c r="R2031" s="11" t="s">
        <v>1907</v>
      </c>
      <c r="S2031" s="11" t="s">
        <v>1936</v>
      </c>
      <c r="T2031" s="11" t="s">
        <v>1906</v>
      </c>
    </row>
    <row r="2032" spans="1:20" ht="30">
      <c r="A2032" s="11" t="s">
        <v>2167</v>
      </c>
      <c r="B2032" s="8" t="s">
        <v>11558</v>
      </c>
      <c r="C2032" s="11" t="s">
        <v>866</v>
      </c>
      <c r="D2032" s="11" t="s">
        <v>2168</v>
      </c>
      <c r="E2032" s="11" t="s">
        <v>2169</v>
      </c>
      <c r="F2032" s="9"/>
      <c r="G2032" s="11" t="s">
        <v>1912</v>
      </c>
      <c r="H2032" s="11" t="s">
        <v>716</v>
      </c>
      <c r="I2032" s="11" t="s">
        <v>53</v>
      </c>
      <c r="J2032" s="11" t="s">
        <v>1923</v>
      </c>
      <c r="K2032" s="11" t="s">
        <v>1924</v>
      </c>
      <c r="L2032" s="11" t="s">
        <v>536</v>
      </c>
      <c r="M2032" s="11" t="s">
        <v>1910</v>
      </c>
      <c r="N2032" s="11" t="s">
        <v>1911</v>
      </c>
      <c r="O2032" s="11" t="s">
        <v>2098</v>
      </c>
      <c r="P2032" s="11" t="s">
        <v>2095</v>
      </c>
      <c r="Q2032" s="11" t="s">
        <v>2097</v>
      </c>
      <c r="R2032" s="11" t="s">
        <v>1907</v>
      </c>
      <c r="S2032" s="11" t="s">
        <v>1936</v>
      </c>
      <c r="T2032" s="11" t="s">
        <v>1906</v>
      </c>
    </row>
    <row r="2033" spans="1:20" ht="30">
      <c r="A2033" s="11" t="s">
        <v>2711</v>
      </c>
      <c r="B2033" s="8" t="s">
        <v>11564</v>
      </c>
      <c r="C2033" s="11" t="s">
        <v>304</v>
      </c>
      <c r="D2033" s="11" t="s">
        <v>2712</v>
      </c>
      <c r="E2033" s="11" t="s">
        <v>2713</v>
      </c>
      <c r="F2033" s="9"/>
      <c r="G2033" s="11" t="s">
        <v>2186</v>
      </c>
      <c r="H2033" s="11" t="s">
        <v>716</v>
      </c>
      <c r="I2033" s="11" t="s">
        <v>53</v>
      </c>
      <c r="J2033" s="11" t="s">
        <v>2194</v>
      </c>
      <c r="K2033" s="11" t="s">
        <v>2195</v>
      </c>
      <c r="L2033" s="11" t="s">
        <v>2216</v>
      </c>
      <c r="M2033" s="11" t="s">
        <v>2184</v>
      </c>
      <c r="N2033" s="11" t="s">
        <v>2185</v>
      </c>
      <c r="O2033" s="11" t="s">
        <v>2687</v>
      </c>
      <c r="P2033" s="11" t="s">
        <v>2684</v>
      </c>
      <c r="Q2033" s="11" t="s">
        <v>2686</v>
      </c>
      <c r="R2033" s="11" t="s">
        <v>2678</v>
      </c>
      <c r="S2033" s="11" t="s">
        <v>2675</v>
      </c>
      <c r="T2033" s="11" t="s">
        <v>2677</v>
      </c>
    </row>
    <row r="2034" spans="1:20" ht="30">
      <c r="A2034" s="11" t="s">
        <v>14257</v>
      </c>
      <c r="B2034" s="8" t="s">
        <v>11568</v>
      </c>
      <c r="C2034" s="11" t="s">
        <v>77</v>
      </c>
      <c r="D2034" s="11" t="s">
        <v>14258</v>
      </c>
      <c r="E2034" s="11" t="s">
        <v>14259</v>
      </c>
      <c r="F2034" s="9"/>
      <c r="G2034" s="11" t="s">
        <v>14244</v>
      </c>
      <c r="H2034" s="11" t="s">
        <v>716</v>
      </c>
      <c r="I2034" s="11" t="s">
        <v>1520</v>
      </c>
      <c r="J2034" s="11" t="s">
        <v>5893</v>
      </c>
      <c r="K2034" s="11" t="s">
        <v>5894</v>
      </c>
      <c r="L2034" s="11" t="s">
        <v>2572</v>
      </c>
      <c r="M2034" s="11" t="s">
        <v>1211</v>
      </c>
      <c r="N2034" s="11" t="s">
        <v>716</v>
      </c>
      <c r="O2034" s="11" t="s">
        <v>447</v>
      </c>
      <c r="P2034" s="11" t="s">
        <v>5907</v>
      </c>
      <c r="Q2034" s="11" t="s">
        <v>447</v>
      </c>
      <c r="R2034" s="11" t="s">
        <v>14230</v>
      </c>
      <c r="S2034" s="11" t="s">
        <v>14248</v>
      </c>
      <c r="T2034" s="11" t="s">
        <v>14229</v>
      </c>
    </row>
    <row r="2035" spans="1:20" ht="30">
      <c r="A2035" s="11" t="s">
        <v>8115</v>
      </c>
      <c r="B2035" s="8" t="s">
        <v>11572</v>
      </c>
      <c r="C2035" s="11" t="s">
        <v>467</v>
      </c>
      <c r="D2035" s="11" t="s">
        <v>8154</v>
      </c>
      <c r="E2035" s="11" t="s">
        <v>8155</v>
      </c>
      <c r="F2035" s="9"/>
      <c r="G2035" s="11" t="s">
        <v>8120</v>
      </c>
      <c r="H2035" s="11" t="s">
        <v>716</v>
      </c>
      <c r="I2035" s="11" t="s">
        <v>376</v>
      </c>
      <c r="J2035" s="11" t="s">
        <v>5883</v>
      </c>
      <c r="K2035" s="11" t="s">
        <v>5884</v>
      </c>
      <c r="L2035" s="11" t="s">
        <v>8151</v>
      </c>
      <c r="M2035" s="11" t="s">
        <v>1211</v>
      </c>
      <c r="N2035" s="11" t="s">
        <v>8153</v>
      </c>
      <c r="O2035" s="11" t="s">
        <v>8086</v>
      </c>
      <c r="P2035" s="11" t="s">
        <v>8083</v>
      </c>
      <c r="Q2035" s="11" t="s">
        <v>8085</v>
      </c>
      <c r="R2035" s="11" t="s">
        <v>5882</v>
      </c>
      <c r="S2035" s="11" t="s">
        <v>5879</v>
      </c>
      <c r="T2035" s="11" t="s">
        <v>5881</v>
      </c>
    </row>
    <row r="2036" spans="1:20" ht="30">
      <c r="A2036" s="11" t="s">
        <v>14927</v>
      </c>
      <c r="B2036" s="8" t="s">
        <v>11576</v>
      </c>
      <c r="C2036" s="11" t="s">
        <v>838</v>
      </c>
      <c r="D2036" s="11" t="s">
        <v>14935</v>
      </c>
      <c r="E2036" s="11" t="s">
        <v>14936</v>
      </c>
      <c r="F2036" s="9"/>
      <c r="G2036" s="11" t="s">
        <v>14856</v>
      </c>
      <c r="H2036" s="11" t="s">
        <v>716</v>
      </c>
      <c r="I2036" s="11" t="s">
        <v>1520</v>
      </c>
      <c r="J2036" s="11" t="s">
        <v>5908</v>
      </c>
      <c r="K2036" s="11" t="s">
        <v>5909</v>
      </c>
      <c r="L2036" s="11" t="s">
        <v>14934</v>
      </c>
      <c r="M2036" s="11" t="s">
        <v>1211</v>
      </c>
      <c r="N2036" s="11" t="s">
        <v>8487</v>
      </c>
      <c r="O2036" s="11" t="s">
        <v>14866</v>
      </c>
      <c r="P2036" s="11" t="s">
        <v>14863</v>
      </c>
      <c r="Q2036" s="11" t="s">
        <v>14865</v>
      </c>
      <c r="R2036" s="11" t="s">
        <v>14238</v>
      </c>
      <c r="S2036" s="11" t="s">
        <v>14235</v>
      </c>
      <c r="T2036" s="11" t="s">
        <v>14237</v>
      </c>
    </row>
    <row r="2037" spans="1:20" ht="30">
      <c r="A2037" s="11" t="s">
        <v>11628</v>
      </c>
      <c r="B2037" s="8" t="s">
        <v>11580</v>
      </c>
      <c r="C2037" s="11" t="s">
        <v>1033</v>
      </c>
      <c r="D2037" s="11" t="s">
        <v>11629</v>
      </c>
      <c r="E2037" s="11" t="s">
        <v>11630</v>
      </c>
      <c r="F2037" s="9"/>
      <c r="G2037" s="11" t="s">
        <v>11384</v>
      </c>
      <c r="H2037" s="11" t="s">
        <v>716</v>
      </c>
      <c r="I2037" s="11" t="s">
        <v>1816</v>
      </c>
      <c r="J2037" s="11" t="s">
        <v>5893</v>
      </c>
      <c r="K2037" s="11" t="s">
        <v>5894</v>
      </c>
      <c r="L2037" s="11" t="s">
        <v>930</v>
      </c>
      <c r="M2037" s="11" t="s">
        <v>1211</v>
      </c>
      <c r="N2037" s="11" t="s">
        <v>11163</v>
      </c>
      <c r="O2037" s="11" t="s">
        <v>11612</v>
      </c>
      <c r="P2037" s="11" t="s">
        <v>11621</v>
      </c>
      <c r="Q2037" s="11" t="s">
        <v>11611</v>
      </c>
      <c r="R2037" s="11" t="s">
        <v>11548</v>
      </c>
      <c r="S2037" s="11" t="s">
        <v>11556</v>
      </c>
      <c r="T2037" s="11" t="s">
        <v>11547</v>
      </c>
    </row>
    <row r="2038" spans="1:20">
      <c r="A2038" s="11" t="s">
        <v>6838</v>
      </c>
      <c r="B2038" s="8" t="s">
        <v>11585</v>
      </c>
      <c r="C2038" s="11" t="s">
        <v>744</v>
      </c>
      <c r="D2038" s="11" t="s">
        <v>6840</v>
      </c>
      <c r="E2038" s="11" t="s">
        <v>6841</v>
      </c>
      <c r="F2038" s="9"/>
      <c r="G2038" s="11" t="s">
        <v>6686</v>
      </c>
      <c r="H2038" s="11" t="s">
        <v>716</v>
      </c>
      <c r="I2038" s="11" t="s">
        <v>166</v>
      </c>
      <c r="J2038" s="11" t="s">
        <v>5893</v>
      </c>
      <c r="K2038" s="11" t="s">
        <v>5894</v>
      </c>
      <c r="L2038" s="11" t="s">
        <v>6839</v>
      </c>
      <c r="M2038" s="11" t="s">
        <v>1211</v>
      </c>
      <c r="N2038" s="11" t="s">
        <v>716</v>
      </c>
      <c r="O2038" s="11" t="s">
        <v>6833</v>
      </c>
      <c r="P2038" s="11" t="s">
        <v>6830</v>
      </c>
      <c r="Q2038" s="11" t="s">
        <v>6832</v>
      </c>
      <c r="R2038" s="11" t="s">
        <v>6773</v>
      </c>
      <c r="S2038" s="11" t="s">
        <v>6770</v>
      </c>
      <c r="T2038" s="11" t="s">
        <v>6772</v>
      </c>
    </row>
    <row r="2039" spans="1:20" ht="30">
      <c r="A2039" s="11" t="s">
        <v>10008</v>
      </c>
      <c r="B2039" s="8" t="s">
        <v>11591</v>
      </c>
      <c r="C2039" s="11" t="s">
        <v>615</v>
      </c>
      <c r="D2039" s="11" t="s">
        <v>10009</v>
      </c>
      <c r="E2039" s="11" t="s">
        <v>10010</v>
      </c>
      <c r="F2039" s="9"/>
      <c r="G2039" s="11" t="s">
        <v>9959</v>
      </c>
      <c r="H2039" s="11" t="s">
        <v>716</v>
      </c>
      <c r="I2039" s="11" t="s">
        <v>316</v>
      </c>
      <c r="J2039" s="11" t="s">
        <v>5893</v>
      </c>
      <c r="K2039" s="11" t="s">
        <v>5894</v>
      </c>
      <c r="L2039" s="11" t="s">
        <v>1608</v>
      </c>
      <c r="M2039" s="11" t="s">
        <v>1211</v>
      </c>
      <c r="N2039" s="11" t="s">
        <v>716</v>
      </c>
      <c r="O2039" s="11" t="s">
        <v>10002</v>
      </c>
      <c r="P2039" s="11" t="s">
        <v>9999</v>
      </c>
      <c r="Q2039" s="11" t="s">
        <v>10001</v>
      </c>
      <c r="R2039" s="11" t="s">
        <v>9945</v>
      </c>
      <c r="S2039" s="11" t="s">
        <v>9942</v>
      </c>
      <c r="T2039" s="11" t="s">
        <v>9944</v>
      </c>
    </row>
    <row r="2040" spans="1:20" ht="45">
      <c r="A2040" s="11" t="s">
        <v>4926</v>
      </c>
      <c r="B2040" s="8" t="s">
        <v>11595</v>
      </c>
      <c r="C2040" s="11" t="s">
        <v>262</v>
      </c>
      <c r="D2040" s="11" t="s">
        <v>4929</v>
      </c>
      <c r="E2040" s="11" t="s">
        <v>4930</v>
      </c>
      <c r="F2040" s="9"/>
      <c r="G2040" s="11" t="s">
        <v>4928</v>
      </c>
      <c r="H2040" s="11" t="s">
        <v>4008</v>
      </c>
      <c r="I2040" s="11" t="s">
        <v>342</v>
      </c>
      <c r="J2040" s="11" t="s">
        <v>4923</v>
      </c>
      <c r="K2040" s="11" t="s">
        <v>4924</v>
      </c>
      <c r="L2040" s="11" t="s">
        <v>2091</v>
      </c>
      <c r="M2040" s="11" t="s">
        <v>4434</v>
      </c>
      <c r="N2040" s="11" t="s">
        <v>4435</v>
      </c>
      <c r="O2040" s="11" t="s">
        <v>4934</v>
      </c>
      <c r="P2040" s="11" t="s">
        <v>4931</v>
      </c>
      <c r="Q2040" s="11" t="s">
        <v>4933</v>
      </c>
      <c r="R2040" s="11" t="s">
        <v>4380</v>
      </c>
      <c r="S2040" s="11" t="s">
        <v>4377</v>
      </c>
      <c r="T2040" s="11" t="s">
        <v>4379</v>
      </c>
    </row>
    <row r="2041" spans="1:20" ht="60">
      <c r="A2041" s="11" t="s">
        <v>1195</v>
      </c>
      <c r="B2041" s="8" t="s">
        <v>11599</v>
      </c>
      <c r="C2041" s="11" t="s">
        <v>640</v>
      </c>
      <c r="D2041" s="11" t="s">
        <v>1581</v>
      </c>
      <c r="E2041" s="11" t="s">
        <v>1582</v>
      </c>
      <c r="F2041" s="9">
        <v>79159551034</v>
      </c>
      <c r="G2041" s="11" t="s">
        <v>793</v>
      </c>
      <c r="H2041" s="11" t="s">
        <v>716</v>
      </c>
      <c r="I2041" s="11" t="s">
        <v>53</v>
      </c>
      <c r="J2041" s="11" t="s">
        <v>1578</v>
      </c>
      <c r="K2041" s="11" t="s">
        <v>1579</v>
      </c>
      <c r="L2041" s="11" t="s">
        <v>1580</v>
      </c>
      <c r="M2041" s="11" t="s">
        <v>791</v>
      </c>
      <c r="N2041" s="11" t="s">
        <v>1574</v>
      </c>
      <c r="O2041" s="11" t="s">
        <v>740</v>
      </c>
      <c r="P2041" s="11" t="s">
        <v>737</v>
      </c>
      <c r="Q2041" s="11" t="s">
        <v>739</v>
      </c>
      <c r="R2041" s="11" t="s">
        <v>729</v>
      </c>
      <c r="S2041" s="11" t="s">
        <v>991</v>
      </c>
      <c r="T2041" s="11" t="s">
        <v>993</v>
      </c>
    </row>
    <row r="2042" spans="1:20">
      <c r="A2042" t="s">
        <v>15792</v>
      </c>
      <c r="C2042" t="s">
        <v>15715</v>
      </c>
      <c r="D2042" t="s">
        <v>15716</v>
      </c>
    </row>
    <row r="2043" spans="1:20" ht="30">
      <c r="A2043" s="11" t="s">
        <v>13529</v>
      </c>
      <c r="B2043" s="8" t="s">
        <v>11603</v>
      </c>
      <c r="C2043" s="11" t="s">
        <v>944</v>
      </c>
      <c r="D2043" s="11" t="s">
        <v>13531</v>
      </c>
      <c r="E2043" s="11" t="s">
        <v>13532</v>
      </c>
      <c r="F2043" s="9"/>
      <c r="G2043" s="11" t="s">
        <v>13422</v>
      </c>
      <c r="H2043" s="11" t="s">
        <v>716</v>
      </c>
      <c r="I2043" s="11" t="s">
        <v>399</v>
      </c>
      <c r="J2043" s="11" t="s">
        <v>5893</v>
      </c>
      <c r="K2043" s="11" t="s">
        <v>5894</v>
      </c>
      <c r="L2043" s="11" t="s">
        <v>13530</v>
      </c>
      <c r="M2043" s="11" t="s">
        <v>1211</v>
      </c>
      <c r="N2043" s="11" t="s">
        <v>716</v>
      </c>
      <c r="O2043" s="11" t="s">
        <v>13507</v>
      </c>
      <c r="P2043" s="11" t="s">
        <v>13504</v>
      </c>
      <c r="Q2043" s="11" t="s">
        <v>13506</v>
      </c>
      <c r="R2043" s="11" t="s">
        <v>13417</v>
      </c>
      <c r="S2043" s="11" t="s">
        <v>13436</v>
      </c>
      <c r="T2043" s="11" t="s">
        <v>13416</v>
      </c>
    </row>
    <row r="2044" spans="1:20">
      <c r="A2044" s="11" t="s">
        <v>10351</v>
      </c>
      <c r="B2044" s="8" t="s">
        <v>11607</v>
      </c>
      <c r="C2044" s="11" t="s">
        <v>1776</v>
      </c>
      <c r="D2044" s="11" t="s">
        <v>10352</v>
      </c>
      <c r="E2044" s="11" t="s">
        <v>10353</v>
      </c>
      <c r="F2044" s="9"/>
      <c r="G2044" s="11" t="s">
        <v>10342</v>
      </c>
      <c r="H2044" s="11" t="s">
        <v>716</v>
      </c>
      <c r="I2044" s="11" t="s">
        <v>316</v>
      </c>
      <c r="J2044" s="11" t="s">
        <v>5893</v>
      </c>
      <c r="K2044" s="11" t="s">
        <v>5894</v>
      </c>
      <c r="L2044" s="11" t="s">
        <v>3692</v>
      </c>
      <c r="M2044" s="11" t="s">
        <v>1211</v>
      </c>
      <c r="N2044" s="11" t="s">
        <v>10341</v>
      </c>
      <c r="O2044" s="11" t="s">
        <v>10349</v>
      </c>
      <c r="P2044" s="11" t="s">
        <v>10346</v>
      </c>
      <c r="Q2044" s="11" t="s">
        <v>10348</v>
      </c>
      <c r="R2044" s="11" t="s">
        <v>10263</v>
      </c>
      <c r="S2044" s="11" t="s">
        <v>10260</v>
      </c>
      <c r="T2044" s="11" t="s">
        <v>10262</v>
      </c>
    </row>
    <row r="2045" spans="1:20" ht="30">
      <c r="A2045" s="11" t="s">
        <v>10207</v>
      </c>
      <c r="B2045" s="8" t="s">
        <v>11611</v>
      </c>
      <c r="C2045" s="11" t="s">
        <v>467</v>
      </c>
      <c r="D2045" s="11" t="s">
        <v>10208</v>
      </c>
      <c r="E2045" s="11" t="s">
        <v>10209</v>
      </c>
      <c r="F2045" s="9"/>
      <c r="G2045" s="11" t="s">
        <v>10116</v>
      </c>
      <c r="H2045" s="11" t="s">
        <v>716</v>
      </c>
      <c r="I2045" s="11" t="s">
        <v>316</v>
      </c>
      <c r="J2045" s="11" t="s">
        <v>5893</v>
      </c>
      <c r="K2045" s="11" t="s">
        <v>5894</v>
      </c>
      <c r="L2045" s="11" t="s">
        <v>5474</v>
      </c>
      <c r="M2045" s="11" t="s">
        <v>1211</v>
      </c>
      <c r="N2045" s="11" t="s">
        <v>716</v>
      </c>
      <c r="O2045" s="11" t="s">
        <v>10183</v>
      </c>
      <c r="P2045" s="11" t="s">
        <v>10180</v>
      </c>
      <c r="Q2045" s="11" t="s">
        <v>10182</v>
      </c>
      <c r="R2045" s="11" t="s">
        <v>10107</v>
      </c>
      <c r="S2045" s="11" t="s">
        <v>10104</v>
      </c>
      <c r="T2045" s="11" t="s">
        <v>10106</v>
      </c>
    </row>
    <row r="2046" spans="1:20" ht="30">
      <c r="A2046" s="11" t="s">
        <v>1996</v>
      </c>
      <c r="B2046" s="8" t="s">
        <v>11617</v>
      </c>
      <c r="C2046" s="11" t="s">
        <v>1997</v>
      </c>
      <c r="D2046" s="11" t="s">
        <v>1998</v>
      </c>
      <c r="E2046" s="11" t="s">
        <v>1999</v>
      </c>
      <c r="F2046" s="9"/>
      <c r="G2046" s="11" t="s">
        <v>1912</v>
      </c>
      <c r="H2046" s="11" t="s">
        <v>716</v>
      </c>
      <c r="I2046" s="11" t="s">
        <v>53</v>
      </c>
      <c r="J2046" s="11" t="s">
        <v>1923</v>
      </c>
      <c r="K2046" s="11" t="s">
        <v>1924</v>
      </c>
      <c r="L2046" s="11" t="s">
        <v>1950</v>
      </c>
      <c r="M2046" s="11" t="s">
        <v>1910</v>
      </c>
      <c r="N2046" s="11" t="s">
        <v>1911</v>
      </c>
      <c r="O2046" s="11" t="s">
        <v>1982</v>
      </c>
      <c r="P2046" s="11" t="s">
        <v>1993</v>
      </c>
      <c r="Q2046" s="11" t="s">
        <v>1981</v>
      </c>
      <c r="R2046" s="11" t="s">
        <v>1907</v>
      </c>
      <c r="S2046" s="11" t="s">
        <v>1936</v>
      </c>
      <c r="T2046" s="11" t="s">
        <v>1906</v>
      </c>
    </row>
    <row r="2047" spans="1:20" ht="45">
      <c r="A2047" s="11" t="s">
        <v>5713</v>
      </c>
      <c r="B2047" s="8" t="s">
        <v>11623</v>
      </c>
      <c r="C2047" s="11" t="s">
        <v>838</v>
      </c>
      <c r="D2047" s="11" t="s">
        <v>5714</v>
      </c>
      <c r="E2047" s="11" t="s">
        <v>5715</v>
      </c>
      <c r="F2047" s="9"/>
      <c r="G2047" s="11" t="s">
        <v>1359</v>
      </c>
      <c r="H2047" s="11" t="s">
        <v>716</v>
      </c>
      <c r="I2047" s="11" t="s">
        <v>342</v>
      </c>
      <c r="J2047" s="11" t="s">
        <v>1168</v>
      </c>
      <c r="K2047" s="11" t="s">
        <v>5496</v>
      </c>
      <c r="L2047" s="11" t="s">
        <v>812</v>
      </c>
      <c r="M2047" s="11" t="s">
        <v>5302</v>
      </c>
      <c r="N2047" s="11" t="s">
        <v>716</v>
      </c>
      <c r="O2047" s="11" t="s">
        <v>5689</v>
      </c>
      <c r="P2047" s="11" t="s">
        <v>5686</v>
      </c>
      <c r="Q2047" s="11" t="s">
        <v>5688</v>
      </c>
      <c r="R2047" s="11" t="s">
        <v>5512</v>
      </c>
      <c r="S2047" s="11" t="s">
        <v>5509</v>
      </c>
      <c r="T2047" s="11" t="s">
        <v>5511</v>
      </c>
    </row>
    <row r="2048" spans="1:20" ht="30">
      <c r="A2048" s="11" t="s">
        <v>12554</v>
      </c>
      <c r="B2048" s="8" t="s">
        <v>11627</v>
      </c>
      <c r="C2048" s="11" t="s">
        <v>495</v>
      </c>
      <c r="D2048" s="11" t="s">
        <v>12556</v>
      </c>
      <c r="E2048" s="11" t="s">
        <v>12557</v>
      </c>
      <c r="F2048" s="9"/>
      <c r="G2048" s="11" t="s">
        <v>12434</v>
      </c>
      <c r="H2048" s="11" t="s">
        <v>716</v>
      </c>
      <c r="I2048" s="11" t="s">
        <v>224</v>
      </c>
      <c r="J2048" s="11" t="s">
        <v>5893</v>
      </c>
      <c r="K2048" s="11" t="s">
        <v>5894</v>
      </c>
      <c r="L2048" s="11" t="s">
        <v>12555</v>
      </c>
      <c r="M2048" s="11" t="s">
        <v>1211</v>
      </c>
      <c r="N2048" s="11" t="s">
        <v>12533</v>
      </c>
      <c r="O2048" s="11" t="s">
        <v>12539</v>
      </c>
      <c r="P2048" s="11" t="s">
        <v>12536</v>
      </c>
      <c r="Q2048" s="11" t="s">
        <v>12538</v>
      </c>
      <c r="R2048" s="11" t="s">
        <v>12444</v>
      </c>
      <c r="S2048" s="11" t="s">
        <v>12441</v>
      </c>
      <c r="T2048" s="11" t="s">
        <v>12443</v>
      </c>
    </row>
    <row r="2049" spans="1:20" ht="45">
      <c r="A2049" s="11" t="s">
        <v>5786</v>
      </c>
      <c r="B2049" s="8" t="s">
        <v>11631</v>
      </c>
      <c r="C2049" s="11" t="s">
        <v>1662</v>
      </c>
      <c r="D2049" s="11" t="s">
        <v>5811</v>
      </c>
      <c r="E2049" s="11" t="s">
        <v>5812</v>
      </c>
      <c r="F2049" s="9"/>
      <c r="G2049" s="11" t="s">
        <v>5810</v>
      </c>
      <c r="H2049" s="11" t="s">
        <v>716</v>
      </c>
      <c r="I2049" s="11" t="s">
        <v>166</v>
      </c>
      <c r="J2049" s="11" t="s">
        <v>5808</v>
      </c>
      <c r="K2049" s="11" t="s">
        <v>5809</v>
      </c>
      <c r="L2049" s="11" t="s">
        <v>5763</v>
      </c>
      <c r="M2049" s="11" t="s">
        <v>5591</v>
      </c>
      <c r="N2049" s="11" t="s">
        <v>5780</v>
      </c>
      <c r="O2049" s="11" t="s">
        <v>5790</v>
      </c>
      <c r="P2049" s="11" t="s">
        <v>5787</v>
      </c>
      <c r="Q2049" s="11" t="s">
        <v>5789</v>
      </c>
      <c r="R2049" s="11" t="s">
        <v>5293</v>
      </c>
      <c r="S2049" s="11" t="s">
        <v>5290</v>
      </c>
      <c r="T2049" s="11" t="s">
        <v>5292</v>
      </c>
    </row>
    <row r="2050" spans="1:20" ht="30">
      <c r="A2050" s="11" t="s">
        <v>15272</v>
      </c>
      <c r="B2050" s="8" t="s">
        <v>11634</v>
      </c>
      <c r="C2050" s="11" t="s">
        <v>717</v>
      </c>
      <c r="D2050" s="11" t="s">
        <v>15273</v>
      </c>
      <c r="E2050" s="11" t="s">
        <v>15274</v>
      </c>
      <c r="F2050" s="9"/>
      <c r="G2050" s="11" t="s">
        <v>15033</v>
      </c>
      <c r="H2050" s="11" t="s">
        <v>716</v>
      </c>
      <c r="I2050" s="11" t="s">
        <v>1520</v>
      </c>
      <c r="J2050" s="11" t="s">
        <v>6243</v>
      </c>
      <c r="K2050" s="11" t="s">
        <v>7518</v>
      </c>
      <c r="L2050" s="11" t="s">
        <v>9596</v>
      </c>
      <c r="M2050" s="11" t="s">
        <v>1211</v>
      </c>
      <c r="N2050" s="11" t="s">
        <v>716</v>
      </c>
      <c r="O2050" s="11" t="s">
        <v>15029</v>
      </c>
      <c r="P2050" s="11" t="s">
        <v>15046</v>
      </c>
      <c r="Q2050" s="11" t="s">
        <v>15028</v>
      </c>
      <c r="R2050" s="11" t="s">
        <v>14238</v>
      </c>
      <c r="S2050" s="11" t="s">
        <v>14235</v>
      </c>
      <c r="T2050" s="11" t="s">
        <v>14237</v>
      </c>
    </row>
    <row r="2051" spans="1:20" ht="60">
      <c r="A2051" s="11" t="s">
        <v>535</v>
      </c>
      <c r="B2051" s="8" t="s">
        <v>11638</v>
      </c>
      <c r="C2051" s="11" t="s">
        <v>537</v>
      </c>
      <c r="D2051" s="11" t="s">
        <v>538</v>
      </c>
      <c r="E2051" s="11" t="s">
        <v>539</v>
      </c>
      <c r="F2051" s="9"/>
      <c r="G2051" s="11" t="s">
        <v>51</v>
      </c>
      <c r="H2051" s="11" t="s">
        <v>54</v>
      </c>
      <c r="I2051" s="11" t="s">
        <v>53</v>
      </c>
      <c r="J2051" s="11" t="s">
        <v>515</v>
      </c>
      <c r="K2051" s="11" t="s">
        <v>516</v>
      </c>
      <c r="L2051" s="11" t="s">
        <v>536</v>
      </c>
      <c r="M2051" s="11" t="s">
        <v>455</v>
      </c>
      <c r="N2051" s="11" t="s">
        <v>456</v>
      </c>
      <c r="O2051" s="11" t="s">
        <v>527</v>
      </c>
      <c r="P2051" s="11" t="s">
        <v>524</v>
      </c>
      <c r="Q2051" s="11" t="s">
        <v>526</v>
      </c>
      <c r="R2051" s="11" t="s">
        <v>462</v>
      </c>
      <c r="S2051" s="11" t="s">
        <v>459</v>
      </c>
      <c r="T2051" s="11" t="s">
        <v>461</v>
      </c>
    </row>
    <row r="2052" spans="1:20" ht="30">
      <c r="A2052" s="11" t="s">
        <v>8956</v>
      </c>
      <c r="B2052" s="8" t="s">
        <v>11642</v>
      </c>
      <c r="C2052" s="11" t="s">
        <v>8959</v>
      </c>
      <c r="D2052" s="11" t="s">
        <v>8960</v>
      </c>
      <c r="E2052" s="11" t="s">
        <v>8961</v>
      </c>
      <c r="F2052" s="9"/>
      <c r="G2052" s="11" t="s">
        <v>8874</v>
      </c>
      <c r="H2052" s="11" t="s">
        <v>716</v>
      </c>
      <c r="I2052" s="11" t="s">
        <v>287</v>
      </c>
      <c r="J2052" s="11" t="s">
        <v>5893</v>
      </c>
      <c r="K2052" s="11" t="s">
        <v>5894</v>
      </c>
      <c r="L2052" s="11" t="s">
        <v>7132</v>
      </c>
      <c r="M2052" s="11" t="s">
        <v>1211</v>
      </c>
      <c r="N2052" s="11" t="s">
        <v>8958</v>
      </c>
      <c r="O2052" s="11" t="s">
        <v>8965</v>
      </c>
      <c r="P2052" s="11" t="s">
        <v>8962</v>
      </c>
      <c r="Q2052" s="11" t="s">
        <v>8964</v>
      </c>
      <c r="R2052" s="11" t="s">
        <v>8879</v>
      </c>
      <c r="S2052" s="11" t="s">
        <v>8876</v>
      </c>
      <c r="T2052" s="11" t="s">
        <v>8878</v>
      </c>
    </row>
    <row r="2053" spans="1:20" ht="30">
      <c r="A2053" s="11" t="s">
        <v>9238</v>
      </c>
      <c r="B2053" s="8" t="s">
        <v>11647</v>
      </c>
      <c r="C2053" s="11" t="s">
        <v>77</v>
      </c>
      <c r="D2053" s="11" t="s">
        <v>9240</v>
      </c>
      <c r="E2053" s="11" t="s">
        <v>9241</v>
      </c>
      <c r="F2053" s="9"/>
      <c r="G2053" s="11" t="s">
        <v>9224</v>
      </c>
      <c r="H2053" s="11" t="s">
        <v>716</v>
      </c>
      <c r="I2053" s="11" t="s">
        <v>287</v>
      </c>
      <c r="J2053" s="11" t="s">
        <v>5893</v>
      </c>
      <c r="K2053" s="11" t="s">
        <v>5894</v>
      </c>
      <c r="L2053" s="11" t="s">
        <v>9239</v>
      </c>
      <c r="M2053" s="11" t="s">
        <v>1211</v>
      </c>
      <c r="N2053" s="11" t="s">
        <v>9223</v>
      </c>
      <c r="O2053" s="11" t="s">
        <v>9231</v>
      </c>
      <c r="P2053" s="11" t="s">
        <v>9228</v>
      </c>
      <c r="Q2053" s="11" t="s">
        <v>9230</v>
      </c>
      <c r="R2053" s="11" t="s">
        <v>9016</v>
      </c>
      <c r="S2053" s="11" t="s">
        <v>9176</v>
      </c>
      <c r="T2053" s="11" t="s">
        <v>9157</v>
      </c>
    </row>
    <row r="2054" spans="1:20" ht="30">
      <c r="A2054" s="11" t="s">
        <v>8681</v>
      </c>
      <c r="B2054" s="8" t="s">
        <v>11653</v>
      </c>
      <c r="C2054" s="11" t="s">
        <v>5417</v>
      </c>
      <c r="D2054" s="11" t="s">
        <v>8686</v>
      </c>
      <c r="E2054" s="11" t="s">
        <v>8687</v>
      </c>
      <c r="F2054" s="9"/>
      <c r="G2054" s="11" t="s">
        <v>8685</v>
      </c>
      <c r="H2054" s="11" t="s">
        <v>716</v>
      </c>
      <c r="I2054" s="11" t="s">
        <v>287</v>
      </c>
      <c r="J2054" s="11" t="s">
        <v>5893</v>
      </c>
      <c r="K2054" s="11" t="s">
        <v>5894</v>
      </c>
      <c r="L2054" s="11" t="s">
        <v>8682</v>
      </c>
      <c r="M2054" s="11" t="s">
        <v>1211</v>
      </c>
      <c r="N2054" s="11" t="s">
        <v>8684</v>
      </c>
      <c r="O2054" s="11" t="s">
        <v>8691</v>
      </c>
      <c r="P2054" s="11" t="s">
        <v>8688</v>
      </c>
      <c r="Q2054" s="11" t="s">
        <v>8690</v>
      </c>
      <c r="R2054" s="11" t="s">
        <v>8672</v>
      </c>
      <c r="S2054" s="11" t="s">
        <v>8669</v>
      </c>
      <c r="T2054" s="11" t="s">
        <v>8671</v>
      </c>
    </row>
    <row r="2055" spans="1:20" ht="30">
      <c r="A2055" s="11" t="s">
        <v>310</v>
      </c>
      <c r="B2055" s="8" t="s">
        <v>11656</v>
      </c>
      <c r="C2055" s="11" t="s">
        <v>251</v>
      </c>
      <c r="D2055" s="11" t="s">
        <v>318</v>
      </c>
      <c r="E2055" s="11" t="s">
        <v>319</v>
      </c>
      <c r="F2055" s="9"/>
      <c r="G2055" s="11" t="s">
        <v>315</v>
      </c>
      <c r="H2055" s="11" t="s">
        <v>54</v>
      </c>
      <c r="I2055" s="11" t="s">
        <v>316</v>
      </c>
      <c r="J2055" s="11" t="s">
        <v>194</v>
      </c>
      <c r="K2055" s="11" t="s">
        <v>308</v>
      </c>
      <c r="L2055" s="11" t="s">
        <v>311</v>
      </c>
      <c r="M2055" s="11" t="s">
        <v>163</v>
      </c>
      <c r="N2055" s="11" t="s">
        <v>285</v>
      </c>
      <c r="O2055" s="11" t="s">
        <v>295</v>
      </c>
      <c r="P2055" s="11" t="s">
        <v>292</v>
      </c>
      <c r="Q2055" s="11" t="s">
        <v>294</v>
      </c>
      <c r="R2055" s="11" t="s">
        <v>178</v>
      </c>
      <c r="S2055" s="11" t="s">
        <v>175</v>
      </c>
      <c r="T2055" s="11" t="s">
        <v>177</v>
      </c>
    </row>
    <row r="2056" spans="1:20" ht="30">
      <c r="A2056" s="11" t="s">
        <v>13567</v>
      </c>
      <c r="B2056" s="8" t="s">
        <v>11660</v>
      </c>
      <c r="C2056" s="11" t="s">
        <v>838</v>
      </c>
      <c r="D2056" s="11" t="s">
        <v>13610</v>
      </c>
      <c r="E2056" s="11" t="s">
        <v>13611</v>
      </c>
      <c r="F2056" s="9"/>
      <c r="G2056" s="11" t="s">
        <v>13561</v>
      </c>
      <c r="H2056" s="11" t="s">
        <v>716</v>
      </c>
      <c r="I2056" s="11" t="s">
        <v>399</v>
      </c>
      <c r="J2056" s="11" t="s">
        <v>5908</v>
      </c>
      <c r="K2056" s="11" t="s">
        <v>5909</v>
      </c>
      <c r="L2056" s="11" t="s">
        <v>1207</v>
      </c>
      <c r="M2056" s="11" t="s">
        <v>1211</v>
      </c>
      <c r="N2056" s="11" t="s">
        <v>716</v>
      </c>
      <c r="O2056" s="11" t="s">
        <v>13571</v>
      </c>
      <c r="P2056" s="11" t="s">
        <v>13568</v>
      </c>
      <c r="Q2056" s="11" t="s">
        <v>13570</v>
      </c>
      <c r="R2056" s="11" t="s">
        <v>13301</v>
      </c>
      <c r="S2056" s="11" t="s">
        <v>13298</v>
      </c>
      <c r="T2056" s="11" t="s">
        <v>13300</v>
      </c>
    </row>
    <row r="2057" spans="1:20">
      <c r="A2057" t="s">
        <v>15793</v>
      </c>
      <c r="C2057" t="s">
        <v>15715</v>
      </c>
      <c r="D2057" t="s">
        <v>15716</v>
      </c>
    </row>
    <row r="2058" spans="1:20" ht="30">
      <c r="A2058" s="11" t="s">
        <v>11577</v>
      </c>
      <c r="B2058" s="8" t="s">
        <v>11671</v>
      </c>
      <c r="C2058" s="11" t="s">
        <v>701</v>
      </c>
      <c r="D2058" s="11" t="s">
        <v>11578</v>
      </c>
      <c r="E2058" s="11" t="s">
        <v>11579</v>
      </c>
      <c r="F2058" s="9"/>
      <c r="G2058" s="11" t="s">
        <v>11215</v>
      </c>
      <c r="H2058" s="11" t="s">
        <v>716</v>
      </c>
      <c r="I2058" s="11" t="s">
        <v>1816</v>
      </c>
      <c r="J2058" s="11" t="s">
        <v>5893</v>
      </c>
      <c r="K2058" s="11" t="s">
        <v>5894</v>
      </c>
      <c r="L2058" s="11" t="s">
        <v>3360</v>
      </c>
      <c r="M2058" s="11" t="s">
        <v>1211</v>
      </c>
      <c r="N2058" s="11" t="s">
        <v>11163</v>
      </c>
      <c r="O2058" s="11" t="s">
        <v>11552</v>
      </c>
      <c r="P2058" s="11" t="s">
        <v>11562</v>
      </c>
      <c r="Q2058" s="11" t="s">
        <v>11551</v>
      </c>
      <c r="R2058" s="11" t="s">
        <v>11548</v>
      </c>
      <c r="S2058" s="11" t="s">
        <v>11556</v>
      </c>
      <c r="T2058" s="11" t="s">
        <v>11547</v>
      </c>
    </row>
    <row r="2059" spans="1:20" ht="30">
      <c r="A2059" s="11" t="s">
        <v>13392</v>
      </c>
      <c r="B2059" s="8" t="s">
        <v>11678</v>
      </c>
      <c r="C2059" s="11" t="s">
        <v>1543</v>
      </c>
      <c r="D2059" s="11" t="s">
        <v>13400</v>
      </c>
      <c r="E2059" s="11" t="s">
        <v>13401</v>
      </c>
      <c r="F2059" s="9"/>
      <c r="G2059" s="11" t="s">
        <v>13399</v>
      </c>
      <c r="H2059" s="11" t="s">
        <v>716</v>
      </c>
      <c r="I2059" s="11" t="s">
        <v>399</v>
      </c>
      <c r="J2059" s="11" t="s">
        <v>5908</v>
      </c>
      <c r="K2059" s="11" t="s">
        <v>6891</v>
      </c>
      <c r="L2059" s="11" t="s">
        <v>13393</v>
      </c>
      <c r="M2059" s="11" t="s">
        <v>1211</v>
      </c>
      <c r="N2059" s="11" t="s">
        <v>13398</v>
      </c>
      <c r="O2059" s="11" t="s">
        <v>13291</v>
      </c>
      <c r="P2059" s="11" t="s">
        <v>13314</v>
      </c>
      <c r="Q2059" s="11" t="s">
        <v>13290</v>
      </c>
      <c r="R2059" s="11" t="s">
        <v>13301</v>
      </c>
      <c r="S2059" s="11" t="s">
        <v>13298</v>
      </c>
      <c r="T2059" s="11" t="s">
        <v>13300</v>
      </c>
    </row>
    <row r="2060" spans="1:20" ht="30">
      <c r="A2060" s="11" t="s">
        <v>13642</v>
      </c>
      <c r="B2060" s="8" t="s">
        <v>11683</v>
      </c>
      <c r="C2060" s="11" t="s">
        <v>477</v>
      </c>
      <c r="D2060" s="11" t="s">
        <v>13400</v>
      </c>
      <c r="E2060" s="11" t="s">
        <v>13643</v>
      </c>
      <c r="F2060" s="9"/>
      <c r="G2060" s="11" t="s">
        <v>13634</v>
      </c>
      <c r="H2060" s="11" t="s">
        <v>716</v>
      </c>
      <c r="I2060" s="11" t="s">
        <v>399</v>
      </c>
      <c r="J2060" s="11" t="s">
        <v>5893</v>
      </c>
      <c r="K2060" s="11" t="s">
        <v>5894</v>
      </c>
      <c r="L2060" s="11" t="s">
        <v>11023</v>
      </c>
      <c r="M2060" s="11" t="s">
        <v>1211</v>
      </c>
      <c r="N2060" s="11" t="s">
        <v>716</v>
      </c>
      <c r="O2060" s="11" t="s">
        <v>13631</v>
      </c>
      <c r="P2060" s="11" t="s">
        <v>13644</v>
      </c>
      <c r="Q2060" s="11" t="s">
        <v>13630</v>
      </c>
      <c r="R2060" s="11" t="s">
        <v>13640</v>
      </c>
      <c r="S2060" s="11" t="s">
        <v>13637</v>
      </c>
      <c r="T2060" s="11" t="s">
        <v>13639</v>
      </c>
    </row>
    <row r="2061" spans="1:20">
      <c r="A2061" s="11" t="s">
        <v>15071</v>
      </c>
      <c r="B2061" s="8" t="s">
        <v>11687</v>
      </c>
      <c r="C2061" s="11" t="s">
        <v>838</v>
      </c>
      <c r="D2061" s="11" t="s">
        <v>10406</v>
      </c>
      <c r="E2061" s="11" t="s">
        <v>15073</v>
      </c>
      <c r="F2061" s="9"/>
      <c r="G2061" s="11" t="s">
        <v>15039</v>
      </c>
      <c r="H2061" s="11" t="s">
        <v>716</v>
      </c>
      <c r="I2061" s="11" t="s">
        <v>1520</v>
      </c>
      <c r="J2061" s="11" t="s">
        <v>5893</v>
      </c>
      <c r="K2061" s="11" t="s">
        <v>5894</v>
      </c>
      <c r="L2061" s="11" t="s">
        <v>15072</v>
      </c>
      <c r="M2061" s="11" t="s">
        <v>1211</v>
      </c>
      <c r="N2061" s="11" t="s">
        <v>8487</v>
      </c>
      <c r="O2061" s="11" t="s">
        <v>15045</v>
      </c>
      <c r="P2061" s="11" t="s">
        <v>15042</v>
      </c>
      <c r="Q2061" s="11" t="s">
        <v>15044</v>
      </c>
      <c r="R2061" s="11" t="s">
        <v>15029</v>
      </c>
      <c r="S2061" s="11" t="s">
        <v>15046</v>
      </c>
      <c r="T2061" s="11" t="s">
        <v>15028</v>
      </c>
    </row>
    <row r="2062" spans="1:20">
      <c r="A2062" s="11" t="s">
        <v>10405</v>
      </c>
      <c r="B2062" s="8" t="s">
        <v>11691</v>
      </c>
      <c r="C2062" s="11" t="s">
        <v>5107</v>
      </c>
      <c r="D2062" s="11" t="s">
        <v>10406</v>
      </c>
      <c r="E2062" s="11" t="s">
        <v>10407</v>
      </c>
      <c r="F2062" s="9"/>
      <c r="G2062" s="11" t="s">
        <v>10252</v>
      </c>
      <c r="H2062" s="11" t="s">
        <v>716</v>
      </c>
      <c r="I2062" s="11" t="s">
        <v>316</v>
      </c>
      <c r="J2062" s="11" t="s">
        <v>5893</v>
      </c>
      <c r="K2062" s="11" t="s">
        <v>5894</v>
      </c>
      <c r="L2062" s="11" t="s">
        <v>7265</v>
      </c>
      <c r="M2062" s="11" t="s">
        <v>1211</v>
      </c>
      <c r="N2062" s="11" t="s">
        <v>9354</v>
      </c>
      <c r="O2062" s="11" t="s">
        <v>10381</v>
      </c>
      <c r="P2062" s="11" t="s">
        <v>10378</v>
      </c>
      <c r="Q2062" s="11" t="s">
        <v>10380</v>
      </c>
      <c r="R2062" s="11" t="s">
        <v>10263</v>
      </c>
      <c r="S2062" s="11" t="s">
        <v>10260</v>
      </c>
      <c r="T2062" s="11" t="s">
        <v>10262</v>
      </c>
    </row>
    <row r="2063" spans="1:20" ht="30">
      <c r="A2063" s="11" t="s">
        <v>7081</v>
      </c>
      <c r="B2063" s="8" t="s">
        <v>11696</v>
      </c>
      <c r="C2063" s="11" t="s">
        <v>328</v>
      </c>
      <c r="D2063" s="11" t="s">
        <v>7082</v>
      </c>
      <c r="E2063" s="11" t="s">
        <v>7083</v>
      </c>
      <c r="F2063" s="9"/>
      <c r="G2063" s="11" t="s">
        <v>7047</v>
      </c>
      <c r="H2063" s="11" t="s">
        <v>716</v>
      </c>
      <c r="I2063" s="11" t="s">
        <v>342</v>
      </c>
      <c r="J2063" s="11" t="s">
        <v>5893</v>
      </c>
      <c r="K2063" s="11" t="s">
        <v>5894</v>
      </c>
      <c r="L2063" s="11" t="s">
        <v>1419</v>
      </c>
      <c r="M2063" s="11" t="s">
        <v>1211</v>
      </c>
      <c r="N2063" s="11" t="s">
        <v>716</v>
      </c>
      <c r="O2063" s="11" t="s">
        <v>7054</v>
      </c>
      <c r="P2063" s="11" t="s">
        <v>7051</v>
      </c>
      <c r="Q2063" s="11" t="s">
        <v>7053</v>
      </c>
      <c r="R2063" s="11" t="s">
        <v>7058</v>
      </c>
      <c r="S2063" s="11" t="s">
        <v>7055</v>
      </c>
      <c r="T2063" s="11" t="s">
        <v>7057</v>
      </c>
    </row>
    <row r="2064" spans="1:20" ht="30">
      <c r="A2064" s="11" t="s">
        <v>9966</v>
      </c>
      <c r="B2064" s="8" t="s">
        <v>11669</v>
      </c>
      <c r="C2064" s="11" t="s">
        <v>251</v>
      </c>
      <c r="D2064" s="11" t="s">
        <v>9967</v>
      </c>
      <c r="E2064" s="11" t="s">
        <v>9968</v>
      </c>
      <c r="F2064" s="9"/>
      <c r="G2064" s="11" t="s">
        <v>9933</v>
      </c>
      <c r="H2064" s="11" t="s">
        <v>716</v>
      </c>
      <c r="I2064" s="11" t="s">
        <v>316</v>
      </c>
      <c r="J2064" s="11" t="s">
        <v>5893</v>
      </c>
      <c r="K2064" s="11" t="s">
        <v>5894</v>
      </c>
      <c r="L2064" s="11" t="s">
        <v>4402</v>
      </c>
      <c r="M2064" s="11" t="s">
        <v>1211</v>
      </c>
      <c r="N2064" s="11" t="s">
        <v>716</v>
      </c>
      <c r="O2064" s="11" t="s">
        <v>9941</v>
      </c>
      <c r="P2064" s="11" t="s">
        <v>9938</v>
      </c>
      <c r="Q2064" s="11" t="s">
        <v>9940</v>
      </c>
      <c r="R2064" s="11" t="s">
        <v>9945</v>
      </c>
      <c r="S2064" s="11" t="s">
        <v>9942</v>
      </c>
      <c r="T2064" s="11" t="s">
        <v>9944</v>
      </c>
    </row>
    <row r="2065" spans="1:20" ht="30">
      <c r="A2065" s="11" t="s">
        <v>12462</v>
      </c>
      <c r="B2065" s="8" t="s">
        <v>11704</v>
      </c>
      <c r="C2065" s="11" t="s">
        <v>860</v>
      </c>
      <c r="D2065" s="11" t="s">
        <v>12464</v>
      </c>
      <c r="E2065" s="11" t="s">
        <v>12465</v>
      </c>
      <c r="F2065" s="9"/>
      <c r="G2065" s="11" t="s">
        <v>12434</v>
      </c>
      <c r="H2065" s="11" t="s">
        <v>716</v>
      </c>
      <c r="I2065" s="11" t="s">
        <v>224</v>
      </c>
      <c r="J2065" s="11" t="s">
        <v>5893</v>
      </c>
      <c r="K2065" s="11" t="s">
        <v>5894</v>
      </c>
      <c r="L2065" s="11" t="s">
        <v>12463</v>
      </c>
      <c r="M2065" s="11" t="s">
        <v>1211</v>
      </c>
      <c r="N2065" s="11" t="s">
        <v>716</v>
      </c>
      <c r="O2065" s="11" t="s">
        <v>12440</v>
      </c>
      <c r="P2065" s="11" t="s">
        <v>12437</v>
      </c>
      <c r="Q2065" s="11" t="s">
        <v>12439</v>
      </c>
      <c r="R2065" s="11" t="s">
        <v>12444</v>
      </c>
      <c r="S2065" s="11" t="s">
        <v>12441</v>
      </c>
      <c r="T2065" s="11" t="s">
        <v>12443</v>
      </c>
    </row>
    <row r="2066" spans="1:20" ht="30">
      <c r="A2066" s="11" t="s">
        <v>8363</v>
      </c>
      <c r="B2066" s="8" t="s">
        <v>11715</v>
      </c>
      <c r="C2066" s="11" t="s">
        <v>1377</v>
      </c>
      <c r="D2066" s="11" t="s">
        <v>8364</v>
      </c>
      <c r="E2066" s="11" t="s">
        <v>8365</v>
      </c>
      <c r="F2066" s="9"/>
      <c r="G2066" s="11" t="s">
        <v>8260</v>
      </c>
      <c r="H2066" s="11" t="s">
        <v>716</v>
      </c>
      <c r="I2066" s="11" t="s">
        <v>376</v>
      </c>
      <c r="J2066" s="11" t="s">
        <v>5893</v>
      </c>
      <c r="K2066" s="11" t="s">
        <v>5894</v>
      </c>
      <c r="L2066" s="11" t="s">
        <v>1429</v>
      </c>
      <c r="M2066" s="11" t="s">
        <v>1211</v>
      </c>
      <c r="N2066" s="11" t="s">
        <v>8091</v>
      </c>
      <c r="O2066" s="11" t="s">
        <v>8343</v>
      </c>
      <c r="P2066" s="11" t="s">
        <v>8340</v>
      </c>
      <c r="Q2066" s="11" t="s">
        <v>8342</v>
      </c>
      <c r="R2066" s="11" t="s">
        <v>8257</v>
      </c>
      <c r="S2066" s="11" t="s">
        <v>8269</v>
      </c>
      <c r="T2066" s="11" t="s">
        <v>8256</v>
      </c>
    </row>
    <row r="2067" spans="1:20">
      <c r="A2067" t="s">
        <v>15794</v>
      </c>
      <c r="C2067" t="s">
        <v>15715</v>
      </c>
      <c r="D2067" t="s">
        <v>15716</v>
      </c>
    </row>
    <row r="2068" spans="1:20" ht="30">
      <c r="A2068" s="11" t="s">
        <v>14594</v>
      </c>
      <c r="B2068" s="8" t="s">
        <v>11719</v>
      </c>
      <c r="C2068" s="11" t="s">
        <v>1776</v>
      </c>
      <c r="D2068" s="11" t="s">
        <v>14596</v>
      </c>
      <c r="E2068" s="11" t="s">
        <v>14597</v>
      </c>
      <c r="F2068" s="9"/>
      <c r="G2068" s="11" t="s">
        <v>14572</v>
      </c>
      <c r="H2068" s="11" t="s">
        <v>716</v>
      </c>
      <c r="I2068" s="11" t="s">
        <v>1520</v>
      </c>
      <c r="J2068" s="11" t="s">
        <v>5893</v>
      </c>
      <c r="K2068" s="11" t="s">
        <v>5894</v>
      </c>
      <c r="L2068" s="11" t="s">
        <v>14595</v>
      </c>
      <c r="M2068" s="11" t="s">
        <v>1211</v>
      </c>
      <c r="N2068" s="11" t="s">
        <v>8487</v>
      </c>
      <c r="O2068" s="11" t="s">
        <v>14569</v>
      </c>
      <c r="P2068" s="11" t="s">
        <v>14583</v>
      </c>
      <c r="Q2068" s="11" t="s">
        <v>14568</v>
      </c>
      <c r="R2068" s="11" t="s">
        <v>14578</v>
      </c>
      <c r="S2068" s="11" t="s">
        <v>14575</v>
      </c>
      <c r="T2068" s="11" t="s">
        <v>14577</v>
      </c>
    </row>
    <row r="2069" spans="1:20" ht="30">
      <c r="A2069" s="11" t="s">
        <v>13625</v>
      </c>
      <c r="B2069" s="8" t="s">
        <v>11724</v>
      </c>
      <c r="C2069" s="11" t="s">
        <v>780</v>
      </c>
      <c r="D2069" s="11" t="s">
        <v>12761</v>
      </c>
      <c r="E2069" s="11" t="s">
        <v>13627</v>
      </c>
      <c r="F2069" s="9"/>
      <c r="G2069" s="11" t="s">
        <v>13399</v>
      </c>
      <c r="H2069" s="11" t="s">
        <v>716</v>
      </c>
      <c r="I2069" s="11" t="s">
        <v>399</v>
      </c>
      <c r="J2069" s="11" t="s">
        <v>4988</v>
      </c>
      <c r="K2069" s="11" t="s">
        <v>4972</v>
      </c>
      <c r="L2069" s="11" t="s">
        <v>1008</v>
      </c>
      <c r="M2069" s="11" t="s">
        <v>1211</v>
      </c>
      <c r="N2069" s="11" t="s">
        <v>1804</v>
      </c>
      <c r="O2069" s="11" t="s">
        <v>5033</v>
      </c>
      <c r="P2069" s="11" t="s">
        <v>13628</v>
      </c>
      <c r="Q2069" s="11" t="s">
        <v>5032</v>
      </c>
      <c r="R2069" s="11" t="s">
        <v>4987</v>
      </c>
      <c r="S2069" s="11" t="s">
        <v>4984</v>
      </c>
      <c r="T2069" s="11" t="s">
        <v>4986</v>
      </c>
    </row>
    <row r="2070" spans="1:20" ht="30">
      <c r="A2070" s="11" t="s">
        <v>12760</v>
      </c>
      <c r="B2070" s="8" t="s">
        <v>11713</v>
      </c>
      <c r="C2070" s="11" t="s">
        <v>477</v>
      </c>
      <c r="D2070" s="11" t="s">
        <v>12761</v>
      </c>
      <c r="E2070" s="11" t="s">
        <v>12762</v>
      </c>
      <c r="F2070" s="9"/>
      <c r="G2070" s="11" t="s">
        <v>12744</v>
      </c>
      <c r="H2070" s="11" t="s">
        <v>716</v>
      </c>
      <c r="I2070" s="11" t="s">
        <v>224</v>
      </c>
      <c r="J2070" s="11" t="s">
        <v>5893</v>
      </c>
      <c r="K2070" s="11" t="s">
        <v>5894</v>
      </c>
      <c r="L2070" s="11" t="s">
        <v>555</v>
      </c>
      <c r="M2070" s="11" t="s">
        <v>1211</v>
      </c>
      <c r="N2070" s="11" t="s">
        <v>11163</v>
      </c>
      <c r="O2070" s="11" t="s">
        <v>12735</v>
      </c>
      <c r="P2070" s="11" t="s">
        <v>12748</v>
      </c>
      <c r="Q2070" s="11" t="s">
        <v>12734</v>
      </c>
      <c r="R2070" s="11" t="s">
        <v>12728</v>
      </c>
      <c r="S2070" s="11" t="s">
        <v>12739</v>
      </c>
      <c r="T2070" s="11" t="s">
        <v>12727</v>
      </c>
    </row>
    <row r="2071" spans="1:20" ht="30">
      <c r="A2071" s="11" t="s">
        <v>8327</v>
      </c>
      <c r="B2071" s="8" t="s">
        <v>11730</v>
      </c>
      <c r="C2071" s="11" t="s">
        <v>56</v>
      </c>
      <c r="D2071" s="11" t="s">
        <v>8328</v>
      </c>
      <c r="E2071" s="11" t="s">
        <v>8329</v>
      </c>
      <c r="F2071" s="9"/>
      <c r="G2071" s="11" t="s">
        <v>8260</v>
      </c>
      <c r="H2071" s="11" t="s">
        <v>716</v>
      </c>
      <c r="I2071" s="11" t="s">
        <v>376</v>
      </c>
      <c r="J2071" s="11" t="s">
        <v>5893</v>
      </c>
      <c r="K2071" s="11" t="s">
        <v>5894</v>
      </c>
      <c r="L2071" s="11" t="s">
        <v>6438</v>
      </c>
      <c r="M2071" s="11" t="s">
        <v>1211</v>
      </c>
      <c r="N2071" s="11" t="s">
        <v>8091</v>
      </c>
      <c r="O2071" s="11" t="s">
        <v>8303</v>
      </c>
      <c r="P2071" s="11" t="s">
        <v>8311</v>
      </c>
      <c r="Q2071" s="11" t="s">
        <v>8302</v>
      </c>
      <c r="R2071" s="11" t="s">
        <v>8257</v>
      </c>
      <c r="S2071" s="11" t="s">
        <v>8269</v>
      </c>
      <c r="T2071" s="11" t="s">
        <v>8256</v>
      </c>
    </row>
    <row r="2072" spans="1:20" ht="30">
      <c r="A2072" s="11" t="s">
        <v>11304</v>
      </c>
      <c r="B2072" s="8" t="s">
        <v>11736</v>
      </c>
      <c r="C2072" s="11" t="s">
        <v>838</v>
      </c>
      <c r="D2072" s="11" t="s">
        <v>11305</v>
      </c>
      <c r="E2072" s="11" t="s">
        <v>11306</v>
      </c>
      <c r="F2072" s="9"/>
      <c r="G2072" s="11" t="s">
        <v>11269</v>
      </c>
      <c r="H2072" s="11" t="s">
        <v>716</v>
      </c>
      <c r="I2072" s="11" t="s">
        <v>1816</v>
      </c>
      <c r="J2072" s="11" t="s">
        <v>5893</v>
      </c>
      <c r="K2072" s="11" t="s">
        <v>5894</v>
      </c>
      <c r="L2072" s="11" t="s">
        <v>9239</v>
      </c>
      <c r="M2072" s="11" t="s">
        <v>1211</v>
      </c>
      <c r="N2072" s="11" t="s">
        <v>11151</v>
      </c>
      <c r="O2072" s="11" t="s">
        <v>11288</v>
      </c>
      <c r="P2072" s="11" t="s">
        <v>11285</v>
      </c>
      <c r="Q2072" s="11" t="s">
        <v>11287</v>
      </c>
      <c r="R2072" s="11" t="s">
        <v>11266</v>
      </c>
      <c r="S2072" s="11" t="s">
        <v>11263</v>
      </c>
      <c r="T2072" s="11" t="s">
        <v>11265</v>
      </c>
    </row>
    <row r="2073" spans="1:20" ht="30">
      <c r="A2073" s="11" t="s">
        <v>11999</v>
      </c>
      <c r="B2073" s="8" t="s">
        <v>11740</v>
      </c>
      <c r="C2073" s="11" t="s">
        <v>860</v>
      </c>
      <c r="D2073" s="11" t="s">
        <v>11305</v>
      </c>
      <c r="E2073" s="11" t="s">
        <v>12025</v>
      </c>
      <c r="F2073" s="9"/>
      <c r="G2073" s="11" t="s">
        <v>11900</v>
      </c>
      <c r="H2073" s="11" t="s">
        <v>716</v>
      </c>
      <c r="I2073" s="11" t="s">
        <v>1816</v>
      </c>
      <c r="J2073" s="11" t="s">
        <v>5908</v>
      </c>
      <c r="K2073" s="11" t="s">
        <v>5909</v>
      </c>
      <c r="L2073" s="11" t="s">
        <v>10631</v>
      </c>
      <c r="M2073" s="11" t="s">
        <v>1211</v>
      </c>
      <c r="N2073" s="11" t="s">
        <v>11163</v>
      </c>
      <c r="O2073" s="11" t="s">
        <v>11896</v>
      </c>
      <c r="P2073" s="11" t="s">
        <v>11910</v>
      </c>
      <c r="Q2073" s="11" t="s">
        <v>11895</v>
      </c>
      <c r="R2073" s="11" t="s">
        <v>11158</v>
      </c>
      <c r="S2073" s="11" t="s">
        <v>11155</v>
      </c>
      <c r="T2073" s="11" t="s">
        <v>11157</v>
      </c>
    </row>
    <row r="2074" spans="1:20" ht="30">
      <c r="A2074" s="11" t="s">
        <v>2957</v>
      </c>
      <c r="B2074" s="8" t="s">
        <v>11746</v>
      </c>
      <c r="C2074" s="11" t="s">
        <v>133</v>
      </c>
      <c r="D2074" s="11" t="s">
        <v>2959</v>
      </c>
      <c r="E2074" s="11" t="s">
        <v>2960</v>
      </c>
      <c r="F2074" s="9"/>
      <c r="G2074" s="11" t="s">
        <v>2186</v>
      </c>
      <c r="H2074" s="11" t="s">
        <v>716</v>
      </c>
      <c r="I2074" s="11" t="s">
        <v>53</v>
      </c>
      <c r="J2074" s="11" t="s">
        <v>2194</v>
      </c>
      <c r="K2074" s="11" t="s">
        <v>2195</v>
      </c>
      <c r="L2074" s="11" t="s">
        <v>2958</v>
      </c>
      <c r="M2074" s="11" t="s">
        <v>2184</v>
      </c>
      <c r="N2074" s="11" t="s">
        <v>2669</v>
      </c>
      <c r="O2074" s="11" t="s">
        <v>2929</v>
      </c>
      <c r="P2074" s="11" t="s">
        <v>2926</v>
      </c>
      <c r="Q2074" s="11" t="s">
        <v>2928</v>
      </c>
      <c r="R2074" s="11" t="s">
        <v>2678</v>
      </c>
      <c r="S2074" s="11" t="s">
        <v>2675</v>
      </c>
      <c r="T2074" s="11" t="s">
        <v>2677</v>
      </c>
    </row>
    <row r="2075" spans="1:20" ht="30">
      <c r="A2075" s="11" t="s">
        <v>5529</v>
      </c>
      <c r="B2075" s="8" t="s">
        <v>11750</v>
      </c>
      <c r="C2075" s="11" t="s">
        <v>531</v>
      </c>
      <c r="D2075" s="11" t="s">
        <v>5531</v>
      </c>
      <c r="E2075" s="11" t="s">
        <v>5532</v>
      </c>
      <c r="F2075" s="9">
        <v>79186795477</v>
      </c>
      <c r="G2075" s="11" t="s">
        <v>5368</v>
      </c>
      <c r="H2075" s="11" t="s">
        <v>716</v>
      </c>
      <c r="I2075" s="11" t="s">
        <v>399</v>
      </c>
      <c r="J2075" s="11" t="s">
        <v>5363</v>
      </c>
      <c r="K2075" s="11" t="s">
        <v>5522</v>
      </c>
      <c r="L2075" s="11" t="s">
        <v>5530</v>
      </c>
      <c r="M2075" s="11" t="s">
        <v>5502</v>
      </c>
      <c r="N2075" s="11" t="s">
        <v>716</v>
      </c>
      <c r="O2075" s="11" t="s">
        <v>5508</v>
      </c>
      <c r="P2075" s="11" t="s">
        <v>5505</v>
      </c>
      <c r="Q2075" s="11" t="s">
        <v>5507</v>
      </c>
      <c r="R2075" s="11" t="s">
        <v>5512</v>
      </c>
      <c r="S2075" s="11" t="s">
        <v>5509</v>
      </c>
      <c r="T2075" s="11" t="s">
        <v>5511</v>
      </c>
    </row>
    <row r="2076" spans="1:20" ht="60">
      <c r="A2076" s="11" t="s">
        <v>950</v>
      </c>
      <c r="B2076" s="8" t="s">
        <v>11755</v>
      </c>
      <c r="C2076" s="11" t="s">
        <v>962</v>
      </c>
      <c r="D2076" s="11" t="s">
        <v>963</v>
      </c>
      <c r="E2076" s="11" t="s">
        <v>964</v>
      </c>
      <c r="F2076" s="19">
        <v>79182393336</v>
      </c>
      <c r="G2076" s="11" t="s">
        <v>793</v>
      </c>
      <c r="H2076" s="11" t="s">
        <v>716</v>
      </c>
      <c r="I2076" s="11" t="s">
        <v>53</v>
      </c>
      <c r="J2076" s="11" t="s">
        <v>797</v>
      </c>
      <c r="K2076" s="11" t="s">
        <v>798</v>
      </c>
      <c r="L2076" s="11" t="s">
        <v>961</v>
      </c>
      <c r="M2076" s="11" t="s">
        <v>791</v>
      </c>
      <c r="N2076" s="11" t="s">
        <v>792</v>
      </c>
      <c r="O2076" s="11" t="s">
        <v>954</v>
      </c>
      <c r="P2076" s="11" t="s">
        <v>951</v>
      </c>
      <c r="Q2076" s="11" t="s">
        <v>953</v>
      </c>
      <c r="R2076" s="11" t="s">
        <v>728</v>
      </c>
      <c r="S2076" s="11" t="s">
        <v>725</v>
      </c>
      <c r="T2076" s="11" t="s">
        <v>727</v>
      </c>
    </row>
    <row r="2077" spans="1:20" ht="30">
      <c r="A2077" s="11" t="s">
        <v>10333</v>
      </c>
      <c r="B2077" s="8" t="s">
        <v>11759</v>
      </c>
      <c r="C2077" s="11" t="s">
        <v>3239</v>
      </c>
      <c r="D2077" s="11" t="s">
        <v>467</v>
      </c>
      <c r="E2077" s="11" t="s">
        <v>10334</v>
      </c>
      <c r="F2077" s="9"/>
      <c r="G2077" s="11" t="s">
        <v>10267</v>
      </c>
      <c r="H2077" s="11" t="s">
        <v>716</v>
      </c>
      <c r="I2077" s="11" t="s">
        <v>316</v>
      </c>
      <c r="J2077" s="11" t="s">
        <v>5893</v>
      </c>
      <c r="K2077" s="11" t="s">
        <v>5894</v>
      </c>
      <c r="L2077" s="11" t="s">
        <v>3692</v>
      </c>
      <c r="M2077" s="11" t="s">
        <v>1211</v>
      </c>
      <c r="N2077" s="11" t="s">
        <v>9354</v>
      </c>
      <c r="O2077" s="11" t="s">
        <v>10292</v>
      </c>
      <c r="P2077" s="11" t="s">
        <v>10301</v>
      </c>
      <c r="Q2077" s="11" t="s">
        <v>10291</v>
      </c>
      <c r="R2077" s="11" t="s">
        <v>10263</v>
      </c>
      <c r="S2077" s="11" t="s">
        <v>10260</v>
      </c>
      <c r="T2077" s="11" t="s">
        <v>10262</v>
      </c>
    </row>
    <row r="2078" spans="1:20" ht="30">
      <c r="A2078" s="11" t="s">
        <v>14762</v>
      </c>
      <c r="B2078" s="8" t="s">
        <v>11763</v>
      </c>
      <c r="C2078" s="11" t="s">
        <v>944</v>
      </c>
      <c r="D2078" s="11" t="s">
        <v>12409</v>
      </c>
      <c r="E2078" s="11" t="s">
        <v>14764</v>
      </c>
      <c r="F2078" s="9"/>
      <c r="G2078" s="11" t="s">
        <v>14699</v>
      </c>
      <c r="H2078" s="11" t="s">
        <v>716</v>
      </c>
      <c r="I2078" s="11" t="s">
        <v>1520</v>
      </c>
      <c r="J2078" s="11" t="s">
        <v>5893</v>
      </c>
      <c r="K2078" s="11" t="s">
        <v>5894</v>
      </c>
      <c r="L2078" s="11" t="s">
        <v>14763</v>
      </c>
      <c r="M2078" s="11" t="s">
        <v>1211</v>
      </c>
      <c r="N2078" s="11" t="s">
        <v>8487</v>
      </c>
      <c r="O2078" s="11" t="s">
        <v>447</v>
      </c>
      <c r="P2078" s="11" t="s">
        <v>5907</v>
      </c>
      <c r="Q2078" s="11" t="s">
        <v>447</v>
      </c>
      <c r="R2078" s="11" t="s">
        <v>14708</v>
      </c>
      <c r="S2078" s="11" t="s">
        <v>14705</v>
      </c>
      <c r="T2078" s="11" t="s">
        <v>14707</v>
      </c>
    </row>
    <row r="2079" spans="1:20" ht="60">
      <c r="A2079" s="11" t="s">
        <v>12406</v>
      </c>
      <c r="B2079" s="8" t="s">
        <v>11767</v>
      </c>
      <c r="C2079" s="11" t="s">
        <v>567</v>
      </c>
      <c r="D2079" s="11" t="s">
        <v>12409</v>
      </c>
      <c r="E2079" s="11" t="s">
        <v>12410</v>
      </c>
      <c r="F2079" s="9"/>
      <c r="G2079" s="11" t="s">
        <v>12408</v>
      </c>
      <c r="H2079" s="11" t="s">
        <v>716</v>
      </c>
      <c r="I2079" s="11" t="s">
        <v>1816</v>
      </c>
      <c r="J2079" s="11" t="s">
        <v>5484</v>
      </c>
      <c r="K2079" s="11" t="s">
        <v>6891</v>
      </c>
      <c r="L2079" s="11" t="s">
        <v>12407</v>
      </c>
      <c r="M2079" s="11" t="s">
        <v>712</v>
      </c>
      <c r="N2079" s="11" t="s">
        <v>6976</v>
      </c>
      <c r="O2079" s="11" t="s">
        <v>12400</v>
      </c>
      <c r="P2079" s="11" t="s">
        <v>12411</v>
      </c>
      <c r="Q2079" s="11" t="s">
        <v>12399</v>
      </c>
      <c r="R2079" s="11" t="s">
        <v>11158</v>
      </c>
      <c r="S2079" s="11" t="s">
        <v>11155</v>
      </c>
      <c r="T2079" s="11" t="s">
        <v>11157</v>
      </c>
    </row>
    <row r="2080" spans="1:20" ht="30">
      <c r="A2080" s="11" t="s">
        <v>2850</v>
      </c>
      <c r="B2080" s="8" t="s">
        <v>11775</v>
      </c>
      <c r="C2080" s="11" t="s">
        <v>124</v>
      </c>
      <c r="D2080" s="11" t="s">
        <v>2853</v>
      </c>
      <c r="E2080" s="11" t="s">
        <v>2854</v>
      </c>
      <c r="F2080" s="9"/>
      <c r="G2080" s="11" t="s">
        <v>2186</v>
      </c>
      <c r="H2080" s="11" t="s">
        <v>716</v>
      </c>
      <c r="I2080" s="11" t="s">
        <v>53</v>
      </c>
      <c r="J2080" s="11" t="s">
        <v>1923</v>
      </c>
      <c r="K2080" s="11" t="s">
        <v>2195</v>
      </c>
      <c r="L2080" s="11" t="s">
        <v>2851</v>
      </c>
      <c r="M2080" s="11" t="s">
        <v>2184</v>
      </c>
      <c r="N2080" s="11" t="s">
        <v>2185</v>
      </c>
      <c r="O2080" s="11" t="s">
        <v>2858</v>
      </c>
      <c r="P2080" s="11" t="s">
        <v>2855</v>
      </c>
      <c r="Q2080" s="11" t="s">
        <v>2857</v>
      </c>
      <c r="R2080" s="11" t="s">
        <v>2678</v>
      </c>
      <c r="S2080" s="11" t="s">
        <v>2675</v>
      </c>
      <c r="T2080" s="11" t="s">
        <v>2677</v>
      </c>
    </row>
    <row r="2081" spans="1:20" ht="45">
      <c r="A2081" s="11" t="s">
        <v>4736</v>
      </c>
      <c r="B2081" s="8" t="s">
        <v>11778</v>
      </c>
      <c r="C2081" s="11" t="s">
        <v>2032</v>
      </c>
      <c r="D2081" s="11" t="s">
        <v>4737</v>
      </c>
      <c r="E2081" s="11" t="s">
        <v>4738</v>
      </c>
      <c r="F2081" s="9"/>
      <c r="G2081" s="11" t="s">
        <v>1682</v>
      </c>
      <c r="H2081" s="11" t="s">
        <v>752</v>
      </c>
      <c r="I2081" s="11" t="s">
        <v>53</v>
      </c>
      <c r="J2081" s="11" t="s">
        <v>4694</v>
      </c>
      <c r="K2081" s="11" t="s">
        <v>4469</v>
      </c>
      <c r="L2081" s="11" t="s">
        <v>3103</v>
      </c>
      <c r="M2081" s="11" t="s">
        <v>4444</v>
      </c>
      <c r="N2081" s="11" t="s">
        <v>4445</v>
      </c>
      <c r="O2081" s="11" t="s">
        <v>4705</v>
      </c>
      <c r="P2081" s="11" t="s">
        <v>4702</v>
      </c>
      <c r="Q2081" s="11" t="s">
        <v>4704</v>
      </c>
      <c r="R2081" s="11" t="s">
        <v>4587</v>
      </c>
      <c r="S2081" s="11" t="s">
        <v>4584</v>
      </c>
      <c r="T2081" s="11" t="s">
        <v>4586</v>
      </c>
    </row>
    <row r="2082" spans="1:20" ht="30">
      <c r="A2082" s="11" t="s">
        <v>4296</v>
      </c>
      <c r="B2082" s="8" t="s">
        <v>11782</v>
      </c>
      <c r="C2082" s="11" t="s">
        <v>1237</v>
      </c>
      <c r="D2082" s="11" t="s">
        <v>4297</v>
      </c>
      <c r="E2082" s="11" t="s">
        <v>4298</v>
      </c>
      <c r="F2082" s="9"/>
      <c r="G2082" s="11" t="s">
        <v>4144</v>
      </c>
      <c r="H2082" s="11" t="s">
        <v>716</v>
      </c>
      <c r="I2082" s="11" t="s">
        <v>224</v>
      </c>
      <c r="J2082" s="11" t="s">
        <v>4248</v>
      </c>
      <c r="K2082" s="11" t="s">
        <v>4249</v>
      </c>
      <c r="L2082" s="11" t="s">
        <v>3360</v>
      </c>
      <c r="M2082" s="11" t="s">
        <v>4243</v>
      </c>
      <c r="N2082" s="11" t="s">
        <v>4244</v>
      </c>
      <c r="O2082" s="11" t="s">
        <v>4259</v>
      </c>
      <c r="P2082" s="11" t="s">
        <v>4256</v>
      </c>
      <c r="Q2082" s="11" t="s">
        <v>4258</v>
      </c>
      <c r="R2082" s="11" t="s">
        <v>4073</v>
      </c>
      <c r="S2082" s="11" t="s">
        <v>4070</v>
      </c>
      <c r="T2082" s="11" t="s">
        <v>4072</v>
      </c>
    </row>
    <row r="2083" spans="1:20" ht="30">
      <c r="A2083" s="11" t="s">
        <v>9796</v>
      </c>
      <c r="B2083" s="8" t="s">
        <v>11786</v>
      </c>
      <c r="C2083" s="11" t="s">
        <v>328</v>
      </c>
      <c r="D2083" s="11" t="s">
        <v>5975</v>
      </c>
      <c r="E2083" s="11" t="s">
        <v>9798</v>
      </c>
      <c r="F2083" s="9"/>
      <c r="G2083" s="11" t="s">
        <v>9778</v>
      </c>
      <c r="H2083" s="11" t="s">
        <v>716</v>
      </c>
      <c r="I2083" s="11" t="s">
        <v>287</v>
      </c>
      <c r="J2083" s="11" t="s">
        <v>5893</v>
      </c>
      <c r="K2083" s="11" t="s">
        <v>5894</v>
      </c>
      <c r="L2083" s="11" t="s">
        <v>9797</v>
      </c>
      <c r="M2083" s="11" t="s">
        <v>1211</v>
      </c>
      <c r="N2083" s="11" t="s">
        <v>9777</v>
      </c>
      <c r="O2083" s="11" t="s">
        <v>9785</v>
      </c>
      <c r="P2083" s="11" t="s">
        <v>9782</v>
      </c>
      <c r="Q2083" s="11" t="s">
        <v>9784</v>
      </c>
      <c r="R2083" s="11" t="s">
        <v>9789</v>
      </c>
      <c r="S2083" s="11" t="s">
        <v>9786</v>
      </c>
      <c r="T2083" s="11" t="s">
        <v>9788</v>
      </c>
    </row>
    <row r="2084" spans="1:20" ht="30">
      <c r="A2084" s="11" t="s">
        <v>5974</v>
      </c>
      <c r="B2084" s="8" t="s">
        <v>11773</v>
      </c>
      <c r="C2084" s="11" t="s">
        <v>208</v>
      </c>
      <c r="D2084" s="11" t="s">
        <v>5975</v>
      </c>
      <c r="E2084" s="11" t="s">
        <v>5976</v>
      </c>
      <c r="F2084" s="9"/>
      <c r="G2084" s="11" t="s">
        <v>5955</v>
      </c>
      <c r="H2084" s="11" t="s">
        <v>716</v>
      </c>
      <c r="I2084" s="11" t="s">
        <v>166</v>
      </c>
      <c r="J2084" s="11" t="s">
        <v>5893</v>
      </c>
      <c r="K2084" s="11" t="s">
        <v>5894</v>
      </c>
      <c r="L2084" s="11" t="s">
        <v>3959</v>
      </c>
      <c r="M2084" s="11" t="s">
        <v>1211</v>
      </c>
      <c r="N2084" s="11" t="s">
        <v>716</v>
      </c>
      <c r="O2084" s="11" t="s">
        <v>5952</v>
      </c>
      <c r="P2084" s="11" t="s">
        <v>5968</v>
      </c>
      <c r="Q2084" s="11" t="s">
        <v>5951</v>
      </c>
      <c r="R2084" s="11" t="s">
        <v>5962</v>
      </c>
      <c r="S2084" s="11" t="s">
        <v>5959</v>
      </c>
      <c r="T2084" s="11" t="s">
        <v>5961</v>
      </c>
    </row>
    <row r="2085" spans="1:20" ht="30">
      <c r="A2085" s="11" t="s">
        <v>14781</v>
      </c>
      <c r="B2085" s="8" t="s">
        <v>11793</v>
      </c>
      <c r="C2085" s="11" t="s">
        <v>3408</v>
      </c>
      <c r="D2085" s="11" t="s">
        <v>14782</v>
      </c>
      <c r="E2085" s="11" t="s">
        <v>14783</v>
      </c>
      <c r="F2085" s="9"/>
      <c r="G2085" s="11" t="s">
        <v>14699</v>
      </c>
      <c r="H2085" s="11" t="s">
        <v>716</v>
      </c>
      <c r="I2085" s="11" t="s">
        <v>1520</v>
      </c>
      <c r="J2085" s="11" t="s">
        <v>5893</v>
      </c>
      <c r="K2085" s="11" t="s">
        <v>5894</v>
      </c>
      <c r="L2085" s="11" t="s">
        <v>13465</v>
      </c>
      <c r="M2085" s="11" t="s">
        <v>1211</v>
      </c>
      <c r="N2085" s="11" t="s">
        <v>8487</v>
      </c>
      <c r="O2085" s="11" t="s">
        <v>14773</v>
      </c>
      <c r="P2085" s="11" t="s">
        <v>14770</v>
      </c>
      <c r="Q2085" s="11" t="s">
        <v>14772</v>
      </c>
      <c r="R2085" s="11" t="s">
        <v>14708</v>
      </c>
      <c r="S2085" s="11" t="s">
        <v>14705</v>
      </c>
      <c r="T2085" s="11" t="s">
        <v>14707</v>
      </c>
    </row>
    <row r="2086" spans="1:20" ht="30">
      <c r="A2086" s="11" t="s">
        <v>7019</v>
      </c>
      <c r="B2086" s="8" t="s">
        <v>11802</v>
      </c>
      <c r="C2086" s="11" t="s">
        <v>615</v>
      </c>
      <c r="D2086" s="11" t="s">
        <v>7025</v>
      </c>
      <c r="E2086" s="11" t="s">
        <v>7026</v>
      </c>
      <c r="F2086" s="9"/>
      <c r="G2086" s="11" t="s">
        <v>7023</v>
      </c>
      <c r="H2086" s="11" t="s">
        <v>716</v>
      </c>
      <c r="I2086" s="11" t="s">
        <v>342</v>
      </c>
      <c r="J2086" s="11" t="s">
        <v>7017</v>
      </c>
      <c r="K2086" s="11" t="s">
        <v>5884</v>
      </c>
      <c r="L2086" s="11" t="s">
        <v>7020</v>
      </c>
      <c r="M2086" s="11" t="s">
        <v>1211</v>
      </c>
      <c r="N2086" s="11" t="s">
        <v>7022</v>
      </c>
      <c r="O2086" s="11" t="s">
        <v>7030</v>
      </c>
      <c r="P2086" s="11" t="s">
        <v>7027</v>
      </c>
      <c r="Q2086" s="11" t="s">
        <v>7029</v>
      </c>
      <c r="R2086" s="11" t="s">
        <v>5882</v>
      </c>
      <c r="S2086" s="11" t="s">
        <v>5879</v>
      </c>
      <c r="T2086" s="11" t="s">
        <v>5881</v>
      </c>
    </row>
    <row r="2087" spans="1:20" ht="30">
      <c r="A2087" s="11" t="s">
        <v>13680</v>
      </c>
      <c r="B2087" s="8" t="s">
        <v>11806</v>
      </c>
      <c r="C2087" s="11" t="s">
        <v>860</v>
      </c>
      <c r="D2087" s="11" t="s">
        <v>13682</v>
      </c>
      <c r="E2087" s="11" t="s">
        <v>13683</v>
      </c>
      <c r="F2087" s="9"/>
      <c r="G2087" s="11" t="s">
        <v>13634</v>
      </c>
      <c r="H2087" s="11" t="s">
        <v>716</v>
      </c>
      <c r="I2087" s="11" t="s">
        <v>399</v>
      </c>
      <c r="J2087" s="11" t="s">
        <v>5893</v>
      </c>
      <c r="K2087" s="11" t="s">
        <v>5894</v>
      </c>
      <c r="L2087" s="11" t="s">
        <v>13681</v>
      </c>
      <c r="M2087" s="11" t="s">
        <v>1211</v>
      </c>
      <c r="N2087" s="11" t="s">
        <v>716</v>
      </c>
      <c r="O2087" s="11" t="s">
        <v>13669</v>
      </c>
      <c r="P2087" s="11" t="s">
        <v>13677</v>
      </c>
      <c r="Q2087" s="11" t="s">
        <v>13668</v>
      </c>
      <c r="R2087" s="11" t="s">
        <v>13640</v>
      </c>
      <c r="S2087" s="11" t="s">
        <v>13637</v>
      </c>
      <c r="T2087" s="11" t="s">
        <v>13639</v>
      </c>
    </row>
    <row r="2088" spans="1:20" ht="30">
      <c r="A2088" s="11" t="s">
        <v>11466</v>
      </c>
      <c r="B2088" s="8" t="s">
        <v>11810</v>
      </c>
      <c r="C2088" s="11" t="s">
        <v>615</v>
      </c>
      <c r="D2088" s="11" t="s">
        <v>1134</v>
      </c>
      <c r="E2088" s="11" t="s">
        <v>11467</v>
      </c>
      <c r="F2088" s="9">
        <v>79898343210</v>
      </c>
      <c r="G2088" s="11" t="s">
        <v>11215</v>
      </c>
      <c r="H2088" s="11" t="s">
        <v>716</v>
      </c>
      <c r="I2088" s="11" t="s">
        <v>1816</v>
      </c>
      <c r="J2088" s="11" t="s">
        <v>5893</v>
      </c>
      <c r="K2088" s="11" t="s">
        <v>5894</v>
      </c>
      <c r="L2088" s="11" t="s">
        <v>555</v>
      </c>
      <c r="M2088" s="11" t="s">
        <v>1211</v>
      </c>
      <c r="N2088" s="11" t="s">
        <v>11163</v>
      </c>
      <c r="O2088" s="11" t="s">
        <v>11449</v>
      </c>
      <c r="P2088" s="11" t="s">
        <v>11446</v>
      </c>
      <c r="Q2088" s="11" t="s">
        <v>11448</v>
      </c>
      <c r="R2088" s="11" t="s">
        <v>11391</v>
      </c>
      <c r="S2088" s="11" t="s">
        <v>11388</v>
      </c>
      <c r="T2088" s="11" t="s">
        <v>11390</v>
      </c>
    </row>
    <row r="2089" spans="1:20" ht="30">
      <c r="A2089" s="11" t="s">
        <v>11632</v>
      </c>
      <c r="B2089" s="8" t="s">
        <v>11814</v>
      </c>
      <c r="C2089" s="11" t="s">
        <v>208</v>
      </c>
      <c r="D2089" s="11" t="s">
        <v>1134</v>
      </c>
      <c r="E2089" s="11" t="s">
        <v>11633</v>
      </c>
      <c r="F2089" s="9"/>
      <c r="G2089" s="11" t="s">
        <v>11384</v>
      </c>
      <c r="H2089" s="11" t="s">
        <v>716</v>
      </c>
      <c r="I2089" s="11" t="s">
        <v>1816</v>
      </c>
      <c r="J2089" s="11" t="s">
        <v>5893</v>
      </c>
      <c r="K2089" s="11" t="s">
        <v>5894</v>
      </c>
      <c r="L2089" s="11" t="s">
        <v>8385</v>
      </c>
      <c r="M2089" s="11" t="s">
        <v>1211</v>
      </c>
      <c r="N2089" s="11" t="s">
        <v>11163</v>
      </c>
      <c r="O2089" s="11" t="s">
        <v>11612</v>
      </c>
      <c r="P2089" s="11" t="s">
        <v>11621</v>
      </c>
      <c r="Q2089" s="11" t="s">
        <v>11611</v>
      </c>
      <c r="R2089" s="11" t="s">
        <v>11548</v>
      </c>
      <c r="S2089" s="11" t="s">
        <v>11556</v>
      </c>
      <c r="T2089" s="11" t="s">
        <v>11547</v>
      </c>
    </row>
    <row r="2090" spans="1:20" ht="60">
      <c r="A2090" s="11" t="s">
        <v>1131</v>
      </c>
      <c r="B2090" s="8" t="s">
        <v>11800</v>
      </c>
      <c r="C2090" s="11" t="s">
        <v>88</v>
      </c>
      <c r="D2090" s="11" t="s">
        <v>1134</v>
      </c>
      <c r="E2090" s="11" t="s">
        <v>1135</v>
      </c>
      <c r="F2090" s="9"/>
      <c r="G2090" s="11" t="s">
        <v>793</v>
      </c>
      <c r="H2090" s="11" t="s">
        <v>716</v>
      </c>
      <c r="I2090" s="11" t="s">
        <v>53</v>
      </c>
      <c r="J2090" s="11" t="s">
        <v>808</v>
      </c>
      <c r="K2090" s="11" t="s">
        <v>1129</v>
      </c>
      <c r="L2090" s="11" t="s">
        <v>1132</v>
      </c>
      <c r="M2090" s="11" t="s">
        <v>791</v>
      </c>
      <c r="N2090" s="11" t="s">
        <v>873</v>
      </c>
      <c r="O2090" s="11" t="s">
        <v>1139</v>
      </c>
      <c r="P2090" s="11" t="s">
        <v>1136</v>
      </c>
      <c r="Q2090" s="11" t="s">
        <v>1138</v>
      </c>
      <c r="R2090" s="11" t="s">
        <v>740</v>
      </c>
      <c r="S2090" s="11" t="s">
        <v>737</v>
      </c>
      <c r="T2090" s="11" t="s">
        <v>739</v>
      </c>
    </row>
    <row r="2091" spans="1:20" ht="30">
      <c r="A2091" s="11" t="s">
        <v>11913</v>
      </c>
      <c r="B2091" s="8" t="s">
        <v>11818</v>
      </c>
      <c r="C2091" s="11" t="s">
        <v>328</v>
      </c>
      <c r="D2091" s="11" t="s">
        <v>11915</v>
      </c>
      <c r="E2091" s="11" t="s">
        <v>11916</v>
      </c>
      <c r="F2091" s="9"/>
      <c r="G2091" s="11" t="s">
        <v>11900</v>
      </c>
      <c r="H2091" s="11" t="s">
        <v>716</v>
      </c>
      <c r="I2091" s="11" t="s">
        <v>1816</v>
      </c>
      <c r="J2091" s="11" t="s">
        <v>5908</v>
      </c>
      <c r="K2091" s="11" t="s">
        <v>5909</v>
      </c>
      <c r="L2091" s="11" t="s">
        <v>9430</v>
      </c>
      <c r="M2091" s="11" t="s">
        <v>1211</v>
      </c>
      <c r="N2091" s="11" t="s">
        <v>11163</v>
      </c>
      <c r="O2091" s="11" t="s">
        <v>11896</v>
      </c>
      <c r="P2091" s="11" t="s">
        <v>11910</v>
      </c>
      <c r="Q2091" s="11" t="s">
        <v>11895</v>
      </c>
      <c r="R2091" s="11" t="s">
        <v>11158</v>
      </c>
      <c r="S2091" s="11" t="s">
        <v>11155</v>
      </c>
      <c r="T2091" s="11" t="s">
        <v>11157</v>
      </c>
    </row>
    <row r="2092" spans="1:20">
      <c r="A2092" s="11" t="s">
        <v>12144</v>
      </c>
      <c r="B2092" s="8" t="s">
        <v>11822</v>
      </c>
      <c r="C2092" s="11" t="s">
        <v>567</v>
      </c>
      <c r="D2092" s="11" t="s">
        <v>12145</v>
      </c>
      <c r="E2092" s="11" t="s">
        <v>12146</v>
      </c>
      <c r="F2092" s="9"/>
      <c r="G2092" s="11" t="s">
        <v>12120</v>
      </c>
      <c r="H2092" s="11" t="s">
        <v>716</v>
      </c>
      <c r="I2092" s="11" t="s">
        <v>1816</v>
      </c>
      <c r="J2092" s="11" t="s">
        <v>5893</v>
      </c>
      <c r="K2092" s="11" t="s">
        <v>5894</v>
      </c>
      <c r="L2092" s="11" t="s">
        <v>12141</v>
      </c>
      <c r="M2092" s="11" t="s">
        <v>1211</v>
      </c>
      <c r="N2092" s="11" t="s">
        <v>11163</v>
      </c>
      <c r="O2092" s="11" t="s">
        <v>12125</v>
      </c>
      <c r="P2092" s="11" t="s">
        <v>12137</v>
      </c>
      <c r="Q2092" s="11" t="s">
        <v>12124</v>
      </c>
      <c r="R2092" s="11" t="s">
        <v>12116</v>
      </c>
      <c r="S2092" s="11" t="s">
        <v>12131</v>
      </c>
      <c r="T2092" s="11" t="s">
        <v>12115</v>
      </c>
    </row>
    <row r="2093" spans="1:20" ht="30">
      <c r="A2093" s="11" t="s">
        <v>6606</v>
      </c>
      <c r="B2093" s="8" t="s">
        <v>11831</v>
      </c>
      <c r="C2093" s="11" t="s">
        <v>537</v>
      </c>
      <c r="D2093" s="11" t="s">
        <v>6608</v>
      </c>
      <c r="E2093" s="11" t="s">
        <v>6609</v>
      </c>
      <c r="F2093" s="9"/>
      <c r="G2093" s="11" t="s">
        <v>6012</v>
      </c>
      <c r="H2093" s="11" t="s">
        <v>716</v>
      </c>
      <c r="I2093" s="11" t="s">
        <v>166</v>
      </c>
      <c r="J2093" s="11" t="s">
        <v>5893</v>
      </c>
      <c r="K2093" s="11" t="s">
        <v>5894</v>
      </c>
      <c r="L2093" s="11" t="s">
        <v>6607</v>
      </c>
      <c r="M2093" s="11" t="s">
        <v>1211</v>
      </c>
      <c r="N2093" s="11" t="s">
        <v>716</v>
      </c>
      <c r="O2093" s="11" t="s">
        <v>6589</v>
      </c>
      <c r="P2093" s="11" t="s">
        <v>6598</v>
      </c>
      <c r="Q2093" s="11" t="s">
        <v>6588</v>
      </c>
      <c r="R2093" s="11" t="s">
        <v>6411</v>
      </c>
      <c r="S2093" s="11" t="s">
        <v>6408</v>
      </c>
      <c r="T2093" s="11" t="s">
        <v>6410</v>
      </c>
    </row>
    <row r="2094" spans="1:20" ht="30">
      <c r="A2094" s="11" t="s">
        <v>12476</v>
      </c>
      <c r="B2094" s="8" t="s">
        <v>11835</v>
      </c>
      <c r="C2094" s="11" t="s">
        <v>251</v>
      </c>
      <c r="D2094" s="11" t="s">
        <v>12477</v>
      </c>
      <c r="E2094" s="11" t="s">
        <v>12478</v>
      </c>
      <c r="F2094" s="9"/>
      <c r="G2094" s="11" t="s">
        <v>12434</v>
      </c>
      <c r="H2094" s="11" t="s">
        <v>716</v>
      </c>
      <c r="I2094" s="11" t="s">
        <v>224</v>
      </c>
      <c r="J2094" s="11" t="s">
        <v>5893</v>
      </c>
      <c r="K2094" s="11" t="s">
        <v>5894</v>
      </c>
      <c r="L2094" s="11" t="s">
        <v>2243</v>
      </c>
      <c r="M2094" s="11" t="s">
        <v>1211</v>
      </c>
      <c r="N2094" s="11" t="s">
        <v>716</v>
      </c>
      <c r="O2094" s="11" t="s">
        <v>12440</v>
      </c>
      <c r="P2094" s="11" t="s">
        <v>12437</v>
      </c>
      <c r="Q2094" s="11" t="s">
        <v>12439</v>
      </c>
      <c r="R2094" s="11" t="s">
        <v>12444</v>
      </c>
      <c r="S2094" s="11" t="s">
        <v>12441</v>
      </c>
      <c r="T2094" s="11" t="s">
        <v>12443</v>
      </c>
    </row>
    <row r="2095" spans="1:20" ht="30">
      <c r="A2095" s="11" t="s">
        <v>1039</v>
      </c>
      <c r="B2095" s="8" t="s">
        <v>11838</v>
      </c>
      <c r="C2095" s="11" t="s">
        <v>615</v>
      </c>
      <c r="D2095" s="11" t="s">
        <v>1045</v>
      </c>
      <c r="E2095" s="11" t="s">
        <v>1046</v>
      </c>
      <c r="F2095" s="9">
        <v>79851023293</v>
      </c>
      <c r="G2095" s="11" t="s">
        <v>1044</v>
      </c>
      <c r="H2095" s="11" t="s">
        <v>716</v>
      </c>
      <c r="I2095" s="11" t="s">
        <v>53</v>
      </c>
      <c r="J2095" s="11" t="s">
        <v>1036</v>
      </c>
      <c r="K2095" s="11" t="s">
        <v>1037</v>
      </c>
      <c r="L2095" s="11" t="s">
        <v>1040</v>
      </c>
      <c r="M2095" s="11" t="s">
        <v>1042</v>
      </c>
      <c r="N2095" s="11" t="s">
        <v>1043</v>
      </c>
      <c r="O2095" s="11" t="s">
        <v>1050</v>
      </c>
      <c r="P2095" s="11" t="s">
        <v>1047</v>
      </c>
      <c r="Q2095" s="11" t="s">
        <v>1049</v>
      </c>
      <c r="R2095" s="11" t="s">
        <v>740</v>
      </c>
      <c r="S2095" s="11" t="s">
        <v>737</v>
      </c>
      <c r="T2095" s="11" t="s">
        <v>739</v>
      </c>
    </row>
    <row r="2096" spans="1:20" ht="30">
      <c r="A2096" s="11" t="s">
        <v>2779</v>
      </c>
      <c r="B2096" s="8" t="s">
        <v>11843</v>
      </c>
      <c r="C2096" s="11" t="s">
        <v>190</v>
      </c>
      <c r="D2096" s="11" t="s">
        <v>2781</v>
      </c>
      <c r="E2096" s="11" t="s">
        <v>2782</v>
      </c>
      <c r="F2096" s="9"/>
      <c r="G2096" s="11" t="s">
        <v>2186</v>
      </c>
      <c r="H2096" s="11" t="s">
        <v>716</v>
      </c>
      <c r="I2096" s="11" t="s">
        <v>53</v>
      </c>
      <c r="J2096" s="11" t="s">
        <v>2194</v>
      </c>
      <c r="K2096" s="11" t="s">
        <v>2195</v>
      </c>
      <c r="L2096" s="11" t="s">
        <v>2780</v>
      </c>
      <c r="M2096" s="11" t="s">
        <v>2184</v>
      </c>
      <c r="N2096" s="11" t="s">
        <v>2185</v>
      </c>
      <c r="O2096" s="11" t="s">
        <v>2759</v>
      </c>
      <c r="P2096" s="11" t="s">
        <v>2756</v>
      </c>
      <c r="Q2096" s="11" t="s">
        <v>2758</v>
      </c>
      <c r="R2096" s="11" t="s">
        <v>2678</v>
      </c>
      <c r="S2096" s="11" t="s">
        <v>2675</v>
      </c>
      <c r="T2096" s="11" t="s">
        <v>2677</v>
      </c>
    </row>
    <row r="2097" spans="1:20" ht="30">
      <c r="A2097" s="11" t="s">
        <v>2752</v>
      </c>
      <c r="B2097" s="8" t="s">
        <v>11847</v>
      </c>
      <c r="C2097" s="11" t="s">
        <v>77</v>
      </c>
      <c r="D2097" s="11" t="s">
        <v>2754</v>
      </c>
      <c r="E2097" s="11" t="s">
        <v>2755</v>
      </c>
      <c r="F2097" s="9"/>
      <c r="G2097" s="11" t="s">
        <v>2186</v>
      </c>
      <c r="H2097" s="11" t="s">
        <v>716</v>
      </c>
      <c r="I2097" s="11" t="s">
        <v>53</v>
      </c>
      <c r="J2097" s="11" t="s">
        <v>2194</v>
      </c>
      <c r="K2097" s="11" t="s">
        <v>2195</v>
      </c>
      <c r="L2097" s="11" t="s">
        <v>1945</v>
      </c>
      <c r="M2097" s="11" t="s">
        <v>2184</v>
      </c>
      <c r="N2097" s="11" t="s">
        <v>2185</v>
      </c>
      <c r="O2097" s="11" t="s">
        <v>2759</v>
      </c>
      <c r="P2097" s="11" t="s">
        <v>2756</v>
      </c>
      <c r="Q2097" s="11" t="s">
        <v>2758</v>
      </c>
      <c r="R2097" s="11" t="s">
        <v>2678</v>
      </c>
      <c r="S2097" s="11" t="s">
        <v>2675</v>
      </c>
      <c r="T2097" s="11" t="s">
        <v>2677</v>
      </c>
    </row>
    <row r="2098" spans="1:20" ht="30">
      <c r="A2098" s="11" t="s">
        <v>3575</v>
      </c>
      <c r="B2098" s="8" t="s">
        <v>11829</v>
      </c>
      <c r="C2098" s="11" t="s">
        <v>124</v>
      </c>
      <c r="D2098" s="11" t="s">
        <v>3577</v>
      </c>
      <c r="E2098" s="11" t="s">
        <v>3578</v>
      </c>
      <c r="F2098" s="9"/>
      <c r="G2098" s="11" t="s">
        <v>751</v>
      </c>
      <c r="H2098" s="11" t="s">
        <v>752</v>
      </c>
      <c r="I2098" s="11" t="s">
        <v>53</v>
      </c>
      <c r="J2098" s="11" t="s">
        <v>2194</v>
      </c>
      <c r="K2098" s="11" t="s">
        <v>3573</v>
      </c>
      <c r="L2098" s="11" t="s">
        <v>1927</v>
      </c>
      <c r="M2098" s="11" t="s">
        <v>3348</v>
      </c>
      <c r="N2098" s="11" t="s">
        <v>3530</v>
      </c>
      <c r="O2098" s="11" t="s">
        <v>3542</v>
      </c>
      <c r="P2098" s="11" t="s">
        <v>3539</v>
      </c>
      <c r="Q2098" s="11" t="s">
        <v>3541</v>
      </c>
      <c r="R2098" s="11" t="s">
        <v>3355</v>
      </c>
      <c r="S2098" s="11" t="s">
        <v>3352</v>
      </c>
      <c r="T2098" s="11" t="s">
        <v>3354</v>
      </c>
    </row>
    <row r="2099" spans="1:20" ht="30">
      <c r="A2099" s="11" t="s">
        <v>7972</v>
      </c>
      <c r="B2099" s="8" t="s">
        <v>11855</v>
      </c>
      <c r="C2099" s="11" t="s">
        <v>328</v>
      </c>
      <c r="D2099" s="11" t="s">
        <v>7973</v>
      </c>
      <c r="E2099" s="11" t="s">
        <v>7974</v>
      </c>
      <c r="F2099" s="9"/>
      <c r="G2099" s="11" t="s">
        <v>7837</v>
      </c>
      <c r="H2099" s="11" t="s">
        <v>716</v>
      </c>
      <c r="I2099" s="11" t="s">
        <v>342</v>
      </c>
      <c r="J2099" s="11" t="s">
        <v>5893</v>
      </c>
      <c r="K2099" s="11" t="s">
        <v>5894</v>
      </c>
      <c r="L2099" s="11" t="s">
        <v>5391</v>
      </c>
      <c r="M2099" s="11" t="s">
        <v>1211</v>
      </c>
      <c r="N2099" s="11" t="s">
        <v>7115</v>
      </c>
      <c r="O2099" s="11" t="s">
        <v>7960</v>
      </c>
      <c r="P2099" s="11" t="s">
        <v>7969</v>
      </c>
      <c r="Q2099" s="11" t="s">
        <v>7959</v>
      </c>
      <c r="R2099" s="11" t="s">
        <v>7848</v>
      </c>
      <c r="S2099" s="11" t="s">
        <v>7845</v>
      </c>
      <c r="T2099" s="11" t="s">
        <v>7847</v>
      </c>
    </row>
    <row r="2100" spans="1:20" ht="30">
      <c r="A2100" s="11" t="s">
        <v>4115</v>
      </c>
      <c r="B2100" s="8" t="s">
        <v>11861</v>
      </c>
      <c r="C2100" s="11" t="s">
        <v>1846</v>
      </c>
      <c r="D2100" s="11" t="s">
        <v>718</v>
      </c>
      <c r="E2100" s="11" t="s">
        <v>4116</v>
      </c>
      <c r="F2100" s="9"/>
      <c r="G2100" s="11" t="s">
        <v>3906</v>
      </c>
      <c r="H2100" s="11" t="s">
        <v>716</v>
      </c>
      <c r="I2100" s="11" t="s">
        <v>53</v>
      </c>
      <c r="J2100" s="11" t="s">
        <v>4113</v>
      </c>
      <c r="K2100" s="11" t="s">
        <v>4100</v>
      </c>
      <c r="L2100" s="11" t="s">
        <v>2815</v>
      </c>
      <c r="M2100" s="11" t="s">
        <v>4061</v>
      </c>
      <c r="N2100" s="11" t="s">
        <v>4097</v>
      </c>
      <c r="O2100" s="11" t="s">
        <v>4094</v>
      </c>
      <c r="P2100" s="11" t="s">
        <v>4105</v>
      </c>
      <c r="Q2100" s="11" t="s">
        <v>4093</v>
      </c>
      <c r="R2100" s="11" t="s">
        <v>4073</v>
      </c>
      <c r="S2100" s="11" t="s">
        <v>4070</v>
      </c>
      <c r="T2100" s="11" t="s">
        <v>4072</v>
      </c>
    </row>
    <row r="2101" spans="1:20" ht="60">
      <c r="A2101" s="11" t="s">
        <v>708</v>
      </c>
      <c r="B2101" s="8" t="s">
        <v>11865</v>
      </c>
      <c r="C2101" s="11" t="s">
        <v>717</v>
      </c>
      <c r="D2101" s="11" t="s">
        <v>718</v>
      </c>
      <c r="E2101" s="11" t="s">
        <v>719</v>
      </c>
      <c r="F2101" s="9"/>
      <c r="G2101" s="11" t="s">
        <v>714</v>
      </c>
      <c r="H2101" s="11" t="s">
        <v>716</v>
      </c>
      <c r="I2101" s="11" t="s">
        <v>53</v>
      </c>
      <c r="J2101" s="11" t="s">
        <v>705</v>
      </c>
      <c r="K2101" s="11" t="s">
        <v>706</v>
      </c>
      <c r="L2101" s="11" t="s">
        <v>709</v>
      </c>
      <c r="M2101" s="11" t="s">
        <v>712</v>
      </c>
      <c r="N2101" s="11" t="s">
        <v>713</v>
      </c>
      <c r="O2101" s="11" t="s">
        <v>724</v>
      </c>
      <c r="P2101" s="11" t="s">
        <v>721</v>
      </c>
      <c r="Q2101" s="11" t="s">
        <v>723</v>
      </c>
      <c r="R2101" s="11" t="s">
        <v>728</v>
      </c>
      <c r="S2101" s="11" t="s">
        <v>725</v>
      </c>
      <c r="T2101" s="11" t="s">
        <v>727</v>
      </c>
    </row>
    <row r="2102" spans="1:20" ht="30">
      <c r="A2102" s="11" t="s">
        <v>3463</v>
      </c>
      <c r="B2102" s="8" t="s">
        <v>11872</v>
      </c>
      <c r="C2102" s="11" t="s">
        <v>2011</v>
      </c>
      <c r="D2102" s="11" t="s">
        <v>3464</v>
      </c>
      <c r="E2102" s="11" t="s">
        <v>3465</v>
      </c>
      <c r="F2102" s="9"/>
      <c r="G2102" s="11" t="s">
        <v>2670</v>
      </c>
      <c r="H2102" s="11" t="s">
        <v>716</v>
      </c>
      <c r="I2102" s="11" t="s">
        <v>53</v>
      </c>
      <c r="J2102" s="11" t="s">
        <v>2194</v>
      </c>
      <c r="K2102" s="11" t="s">
        <v>3357</v>
      </c>
      <c r="L2102" s="11" t="s">
        <v>2567</v>
      </c>
      <c r="M2102" s="11" t="s">
        <v>3348</v>
      </c>
      <c r="N2102" s="11" t="s">
        <v>3349</v>
      </c>
      <c r="O2102" s="11" t="s">
        <v>3421</v>
      </c>
      <c r="P2102" s="11" t="s">
        <v>3430</v>
      </c>
      <c r="Q2102" s="11" t="s">
        <v>3420</v>
      </c>
      <c r="R2102" s="11" t="s">
        <v>3355</v>
      </c>
      <c r="S2102" s="11" t="s">
        <v>3352</v>
      </c>
      <c r="T2102" s="11" t="s">
        <v>3354</v>
      </c>
    </row>
    <row r="2103" spans="1:20" ht="30">
      <c r="A2103" s="11" t="s">
        <v>13291</v>
      </c>
      <c r="B2103" s="8" t="s">
        <v>11875</v>
      </c>
      <c r="C2103" s="11" t="s">
        <v>1237</v>
      </c>
      <c r="D2103" s="11" t="s">
        <v>13296</v>
      </c>
      <c r="E2103" s="11" t="s">
        <v>13297</v>
      </c>
      <c r="F2103" s="9"/>
      <c r="G2103" s="11" t="s">
        <v>13295</v>
      </c>
      <c r="H2103" s="11" t="s">
        <v>716</v>
      </c>
      <c r="I2103" s="11" t="s">
        <v>399</v>
      </c>
      <c r="J2103" s="11" t="s">
        <v>5883</v>
      </c>
      <c r="K2103" s="11" t="s">
        <v>5884</v>
      </c>
      <c r="L2103" s="11" t="s">
        <v>13292</v>
      </c>
      <c r="M2103" s="11" t="s">
        <v>1211</v>
      </c>
      <c r="N2103" s="11" t="s">
        <v>4595</v>
      </c>
      <c r="O2103" s="11" t="s">
        <v>13301</v>
      </c>
      <c r="P2103" s="11" t="s">
        <v>13298</v>
      </c>
      <c r="Q2103" s="11" t="s">
        <v>13300</v>
      </c>
      <c r="R2103" s="11" t="s">
        <v>5882</v>
      </c>
      <c r="S2103" s="11" t="s">
        <v>5879</v>
      </c>
      <c r="T2103" s="11" t="s">
        <v>5881</v>
      </c>
    </row>
    <row r="2104" spans="1:20" ht="30">
      <c r="A2104" s="11" t="s">
        <v>11095</v>
      </c>
      <c r="B2104" s="8" t="s">
        <v>11879</v>
      </c>
      <c r="C2104" s="11" t="s">
        <v>838</v>
      </c>
      <c r="D2104" s="11" t="s">
        <v>11097</v>
      </c>
      <c r="E2104" s="11" t="s">
        <v>11098</v>
      </c>
      <c r="F2104" s="9"/>
      <c r="G2104" s="11" t="s">
        <v>11039</v>
      </c>
      <c r="H2104" s="11" t="s">
        <v>716</v>
      </c>
      <c r="I2104" s="11" t="s">
        <v>316</v>
      </c>
      <c r="J2104" s="11" t="s">
        <v>5893</v>
      </c>
      <c r="K2104" s="11" t="s">
        <v>5894</v>
      </c>
      <c r="L2104" s="11" t="s">
        <v>11096</v>
      </c>
      <c r="M2104" s="11" t="s">
        <v>1211</v>
      </c>
      <c r="N2104" s="11" t="s">
        <v>716</v>
      </c>
      <c r="O2104" s="11" t="s">
        <v>11068</v>
      </c>
      <c r="P2104" s="11" t="s">
        <v>11076</v>
      </c>
      <c r="Q2104" s="11" t="s">
        <v>11067</v>
      </c>
      <c r="R2104" s="11" t="s">
        <v>11047</v>
      </c>
      <c r="S2104" s="11" t="s">
        <v>11044</v>
      </c>
      <c r="T2104" s="11" t="s">
        <v>11046</v>
      </c>
    </row>
    <row r="2105" spans="1:20">
      <c r="A2105" s="11" t="s">
        <v>12271</v>
      </c>
      <c r="B2105" s="8" t="s">
        <v>11883</v>
      </c>
      <c r="C2105" s="11" t="s">
        <v>944</v>
      </c>
      <c r="D2105" s="11" t="s">
        <v>12243</v>
      </c>
      <c r="E2105" s="11" t="s">
        <v>12272</v>
      </c>
      <c r="F2105" s="9"/>
      <c r="G2105" s="11" t="s">
        <v>12120</v>
      </c>
      <c r="H2105" s="11" t="s">
        <v>716</v>
      </c>
      <c r="I2105" s="11" t="s">
        <v>1816</v>
      </c>
      <c r="J2105" s="11" t="s">
        <v>5893</v>
      </c>
      <c r="K2105" s="11" t="s">
        <v>5894</v>
      </c>
      <c r="L2105" s="11" t="s">
        <v>7604</v>
      </c>
      <c r="M2105" s="11" t="s">
        <v>1211</v>
      </c>
      <c r="N2105" s="11" t="s">
        <v>11163</v>
      </c>
      <c r="O2105" s="11" t="s">
        <v>12256</v>
      </c>
      <c r="P2105" s="11" t="s">
        <v>12265</v>
      </c>
      <c r="Q2105" s="11" t="s">
        <v>12255</v>
      </c>
      <c r="R2105" s="11" t="s">
        <v>12116</v>
      </c>
      <c r="S2105" s="11" t="s">
        <v>12131</v>
      </c>
      <c r="T2105" s="11" t="s">
        <v>12115</v>
      </c>
    </row>
    <row r="2106" spans="1:20" ht="30">
      <c r="A2106" s="11" t="s">
        <v>14578</v>
      </c>
      <c r="B2106" s="8" t="s">
        <v>11887</v>
      </c>
      <c r="C2106" s="11" t="s">
        <v>1414</v>
      </c>
      <c r="D2106" s="11" t="s">
        <v>12243</v>
      </c>
      <c r="E2106" s="11" t="s">
        <v>14662</v>
      </c>
      <c r="F2106" s="9"/>
      <c r="G2106" s="11" t="s">
        <v>14572</v>
      </c>
      <c r="H2106" s="11" t="s">
        <v>716</v>
      </c>
      <c r="I2106" s="11" t="s">
        <v>1520</v>
      </c>
      <c r="J2106" s="11" t="s">
        <v>5883</v>
      </c>
      <c r="K2106" s="11" t="s">
        <v>5884</v>
      </c>
      <c r="L2106" s="11" t="s">
        <v>14660</v>
      </c>
      <c r="M2106" s="11" t="s">
        <v>1211</v>
      </c>
      <c r="N2106" s="11" t="s">
        <v>4788</v>
      </c>
      <c r="O2106" s="11" t="s">
        <v>14238</v>
      </c>
      <c r="P2106" s="11" t="s">
        <v>14235</v>
      </c>
      <c r="Q2106" s="11" t="s">
        <v>14237</v>
      </c>
      <c r="R2106" s="11" t="s">
        <v>5882</v>
      </c>
      <c r="S2106" s="11" t="s">
        <v>5879</v>
      </c>
      <c r="T2106" s="11" t="s">
        <v>5881</v>
      </c>
    </row>
    <row r="2107" spans="1:20">
      <c r="A2107" s="11" t="s">
        <v>12242</v>
      </c>
      <c r="B2107" s="8" t="s">
        <v>11891</v>
      </c>
      <c r="C2107" s="11" t="s">
        <v>1662</v>
      </c>
      <c r="D2107" s="11" t="s">
        <v>12243</v>
      </c>
      <c r="E2107" s="11" t="s">
        <v>12244</v>
      </c>
      <c r="F2107" s="9"/>
      <c r="G2107" s="11" t="s">
        <v>12120</v>
      </c>
      <c r="H2107" s="11" t="s">
        <v>716</v>
      </c>
      <c r="I2107" s="11" t="s">
        <v>1816</v>
      </c>
      <c r="J2107" s="11" t="s">
        <v>5893</v>
      </c>
      <c r="K2107" s="11" t="s">
        <v>5894</v>
      </c>
      <c r="L2107" s="11" t="s">
        <v>2210</v>
      </c>
      <c r="M2107" s="11" t="s">
        <v>1211</v>
      </c>
      <c r="N2107" s="11" t="s">
        <v>11163</v>
      </c>
      <c r="O2107" s="11" t="s">
        <v>12218</v>
      </c>
      <c r="P2107" s="11" t="s">
        <v>12226</v>
      </c>
      <c r="Q2107" s="11" t="s">
        <v>12217</v>
      </c>
      <c r="R2107" s="11" t="s">
        <v>12116</v>
      </c>
      <c r="S2107" s="11" t="s">
        <v>12131</v>
      </c>
      <c r="T2107" s="11" t="s">
        <v>12115</v>
      </c>
    </row>
    <row r="2108" spans="1:20" ht="30">
      <c r="A2108" s="11" t="s">
        <v>10705</v>
      </c>
      <c r="B2108" s="8" t="s">
        <v>11895</v>
      </c>
      <c r="C2108" s="11" t="s">
        <v>1405</v>
      </c>
      <c r="D2108" s="11" t="s">
        <v>10706</v>
      </c>
      <c r="E2108" s="11" t="s">
        <v>10707</v>
      </c>
      <c r="F2108" s="9"/>
      <c r="G2108" s="11" t="s">
        <v>10682</v>
      </c>
      <c r="H2108" s="11" t="s">
        <v>716</v>
      </c>
      <c r="I2108" s="11" t="s">
        <v>316</v>
      </c>
      <c r="J2108" s="11" t="s">
        <v>5893</v>
      </c>
      <c r="K2108" s="11" t="s">
        <v>5894</v>
      </c>
      <c r="L2108" s="11" t="s">
        <v>2267</v>
      </c>
      <c r="M2108" s="11" t="s">
        <v>1211</v>
      </c>
      <c r="N2108" s="11" t="s">
        <v>716</v>
      </c>
      <c r="O2108" s="11" t="s">
        <v>10689</v>
      </c>
      <c r="P2108" s="11" t="s">
        <v>10686</v>
      </c>
      <c r="Q2108" s="11" t="s">
        <v>10688</v>
      </c>
      <c r="R2108" s="11" t="s">
        <v>10107</v>
      </c>
      <c r="S2108" s="11" t="s">
        <v>10104</v>
      </c>
      <c r="T2108" s="11" t="s">
        <v>10106</v>
      </c>
    </row>
    <row r="2109" spans="1:20" ht="30">
      <c r="A2109" s="11" t="s">
        <v>13016</v>
      </c>
      <c r="B2109" s="8" t="s">
        <v>11903</v>
      </c>
      <c r="C2109" s="11" t="s">
        <v>962</v>
      </c>
      <c r="D2109" s="11" t="s">
        <v>13036</v>
      </c>
      <c r="E2109" s="11" t="s">
        <v>13037</v>
      </c>
      <c r="F2109" s="9"/>
      <c r="G2109" s="11" t="s">
        <v>12947</v>
      </c>
      <c r="H2109" s="11" t="s">
        <v>716</v>
      </c>
      <c r="I2109" s="11" t="s">
        <v>224</v>
      </c>
      <c r="J2109" s="11" t="s">
        <v>5908</v>
      </c>
      <c r="K2109" s="11" t="s">
        <v>5909</v>
      </c>
      <c r="L2109" s="11" t="s">
        <v>9054</v>
      </c>
      <c r="M2109" s="11" t="s">
        <v>1211</v>
      </c>
      <c r="N2109" s="11" t="s">
        <v>1202</v>
      </c>
      <c r="O2109" s="11" t="s">
        <v>12957</v>
      </c>
      <c r="P2109" s="11" t="s">
        <v>12954</v>
      </c>
      <c r="Q2109" s="11" t="s">
        <v>12956</v>
      </c>
      <c r="R2109" s="11" t="s">
        <v>12474</v>
      </c>
      <c r="S2109" s="11" t="s">
        <v>12471</v>
      </c>
      <c r="T2109" s="11" t="s">
        <v>12473</v>
      </c>
    </row>
    <row r="2110" spans="1:20" ht="30">
      <c r="A2110" s="11" t="s">
        <v>2719</v>
      </c>
      <c r="B2110" s="8" t="s">
        <v>11912</v>
      </c>
      <c r="C2110" s="11" t="s">
        <v>504</v>
      </c>
      <c r="D2110" s="11" t="s">
        <v>2721</v>
      </c>
      <c r="E2110" s="11" t="s">
        <v>2722</v>
      </c>
      <c r="F2110" s="9"/>
      <c r="G2110" s="11" t="s">
        <v>2186</v>
      </c>
      <c r="H2110" s="11" t="s">
        <v>716</v>
      </c>
      <c r="I2110" s="11" t="s">
        <v>53</v>
      </c>
      <c r="J2110" s="11" t="s">
        <v>2194</v>
      </c>
      <c r="K2110" s="11" t="s">
        <v>2195</v>
      </c>
      <c r="L2110" s="11" t="s">
        <v>2720</v>
      </c>
      <c r="M2110" s="11" t="s">
        <v>2184</v>
      </c>
      <c r="N2110" s="11" t="s">
        <v>2185</v>
      </c>
      <c r="O2110" s="11" t="s">
        <v>2687</v>
      </c>
      <c r="P2110" s="11" t="s">
        <v>2684</v>
      </c>
      <c r="Q2110" s="11" t="s">
        <v>2686</v>
      </c>
      <c r="R2110" s="11" t="s">
        <v>2678</v>
      </c>
      <c r="S2110" s="11" t="s">
        <v>2675</v>
      </c>
      <c r="T2110" s="11" t="s">
        <v>2677</v>
      </c>
    </row>
    <row r="2111" spans="1:20" ht="30">
      <c r="A2111" s="11" t="s">
        <v>14394</v>
      </c>
      <c r="B2111" s="8" t="s">
        <v>11917</v>
      </c>
      <c r="C2111" s="11" t="s">
        <v>190</v>
      </c>
      <c r="D2111" s="11" t="s">
        <v>14395</v>
      </c>
      <c r="E2111" s="11" t="s">
        <v>14396</v>
      </c>
      <c r="F2111" s="9"/>
      <c r="G2111" s="11" t="s">
        <v>14232</v>
      </c>
      <c r="H2111" s="11" t="s">
        <v>716</v>
      </c>
      <c r="I2111" s="11" t="s">
        <v>1520</v>
      </c>
      <c r="J2111" s="11" t="s">
        <v>5893</v>
      </c>
      <c r="K2111" s="11" t="s">
        <v>5894</v>
      </c>
      <c r="L2111" s="11" t="s">
        <v>5193</v>
      </c>
      <c r="M2111" s="11" t="s">
        <v>1211</v>
      </c>
      <c r="N2111" s="11" t="s">
        <v>8487</v>
      </c>
      <c r="O2111" s="11" t="s">
        <v>14378</v>
      </c>
      <c r="P2111" s="11" t="s">
        <v>14375</v>
      </c>
      <c r="Q2111" s="11" t="s">
        <v>14377</v>
      </c>
      <c r="R2111" s="11" t="s">
        <v>14230</v>
      </c>
      <c r="S2111" s="11" t="s">
        <v>14248</v>
      </c>
      <c r="T2111" s="11" t="s">
        <v>14229</v>
      </c>
    </row>
    <row r="2112" spans="1:20">
      <c r="A2112" s="11" t="s">
        <v>6877</v>
      </c>
      <c r="B2112" s="8" t="s">
        <v>11924</v>
      </c>
      <c r="C2112" s="11" t="s">
        <v>780</v>
      </c>
      <c r="D2112" s="11" t="s">
        <v>522</v>
      </c>
      <c r="E2112" s="11" t="s">
        <v>6878</v>
      </c>
      <c r="F2112" s="9"/>
      <c r="G2112" s="11" t="s">
        <v>6686</v>
      </c>
      <c r="H2112" s="11" t="s">
        <v>716</v>
      </c>
      <c r="I2112" s="11" t="s">
        <v>166</v>
      </c>
      <c r="J2112" s="11" t="s">
        <v>5893</v>
      </c>
      <c r="K2112" s="11" t="s">
        <v>5894</v>
      </c>
      <c r="L2112" s="11" t="s">
        <v>2021</v>
      </c>
      <c r="M2112" s="11" t="s">
        <v>1211</v>
      </c>
      <c r="N2112" s="11" t="s">
        <v>716</v>
      </c>
      <c r="O2112" s="11" t="s">
        <v>6872</v>
      </c>
      <c r="P2112" s="11" t="s">
        <v>6869</v>
      </c>
      <c r="Q2112" s="11" t="s">
        <v>6871</v>
      </c>
      <c r="R2112" s="11" t="s">
        <v>6773</v>
      </c>
      <c r="S2112" s="11" t="s">
        <v>6770</v>
      </c>
      <c r="T2112" s="11" t="s">
        <v>6772</v>
      </c>
    </row>
    <row r="2113" spans="1:20" ht="60">
      <c r="A2113" s="11" t="s">
        <v>518</v>
      </c>
      <c r="B2113" s="8" t="s">
        <v>11929</v>
      </c>
      <c r="C2113" s="11" t="s">
        <v>521</v>
      </c>
      <c r="D2113" s="11" t="s">
        <v>522</v>
      </c>
      <c r="E2113" s="11" t="s">
        <v>523</v>
      </c>
      <c r="F2113" s="9"/>
      <c r="G2113" s="11" t="s">
        <v>51</v>
      </c>
      <c r="H2113" s="11" t="s">
        <v>54</v>
      </c>
      <c r="I2113" s="11" t="s">
        <v>53</v>
      </c>
      <c r="J2113" s="11" t="s">
        <v>515</v>
      </c>
      <c r="K2113" s="11" t="s">
        <v>516</v>
      </c>
      <c r="L2113" s="11" t="s">
        <v>519</v>
      </c>
      <c r="M2113" s="11" t="s">
        <v>455</v>
      </c>
      <c r="N2113" s="11" t="s">
        <v>456</v>
      </c>
      <c r="O2113" s="11" t="s">
        <v>527</v>
      </c>
      <c r="P2113" s="11" t="s">
        <v>524</v>
      </c>
      <c r="Q2113" s="11" t="s">
        <v>526</v>
      </c>
      <c r="R2113" s="11" t="s">
        <v>462</v>
      </c>
      <c r="S2113" s="11" t="s">
        <v>459</v>
      </c>
      <c r="T2113" s="11" t="s">
        <v>461</v>
      </c>
    </row>
    <row r="2114" spans="1:20" ht="30">
      <c r="A2114" s="11" t="s">
        <v>11654</v>
      </c>
      <c r="B2114" s="8" t="s">
        <v>11934</v>
      </c>
      <c r="C2114" s="11" t="s">
        <v>860</v>
      </c>
      <c r="D2114" s="11" t="s">
        <v>522</v>
      </c>
      <c r="E2114" s="11" t="s">
        <v>11655</v>
      </c>
      <c r="F2114" s="9"/>
      <c r="G2114" s="11" t="s">
        <v>11215</v>
      </c>
      <c r="H2114" s="11" t="s">
        <v>716</v>
      </c>
      <c r="I2114" s="11" t="s">
        <v>1816</v>
      </c>
      <c r="J2114" s="11" t="s">
        <v>5893</v>
      </c>
      <c r="K2114" s="11" t="s">
        <v>5894</v>
      </c>
      <c r="L2114" s="11" t="s">
        <v>6354</v>
      </c>
      <c r="M2114" s="11" t="s">
        <v>1211</v>
      </c>
      <c r="N2114" s="11" t="s">
        <v>716</v>
      </c>
      <c r="O2114" s="11" t="s">
        <v>11643</v>
      </c>
      <c r="P2114" s="11" t="s">
        <v>11651</v>
      </c>
      <c r="Q2114" s="11" t="s">
        <v>11642</v>
      </c>
      <c r="R2114" s="11" t="s">
        <v>11548</v>
      </c>
      <c r="S2114" s="11" t="s">
        <v>11556</v>
      </c>
      <c r="T2114" s="11" t="s">
        <v>11547</v>
      </c>
    </row>
    <row r="2115" spans="1:20" ht="45">
      <c r="A2115" s="11" t="s">
        <v>4962</v>
      </c>
      <c r="B2115" s="8" t="s">
        <v>11938</v>
      </c>
      <c r="C2115" s="11" t="s">
        <v>416</v>
      </c>
      <c r="D2115" s="11" t="s">
        <v>4964</v>
      </c>
      <c r="E2115" s="11" t="s">
        <v>4965</v>
      </c>
      <c r="F2115" s="9"/>
      <c r="G2115" s="11" t="s">
        <v>4006</v>
      </c>
      <c r="H2115" s="11" t="s">
        <v>4008</v>
      </c>
      <c r="I2115" s="11" t="s">
        <v>53</v>
      </c>
      <c r="J2115" s="11" t="s">
        <v>4946</v>
      </c>
      <c r="K2115" s="11" t="s">
        <v>4924</v>
      </c>
      <c r="L2115" s="11" t="s">
        <v>4963</v>
      </c>
      <c r="M2115" s="11" t="s">
        <v>4434</v>
      </c>
      <c r="N2115" s="11" t="s">
        <v>4435</v>
      </c>
      <c r="O2115" s="11" t="s">
        <v>4934</v>
      </c>
      <c r="P2115" s="11" t="s">
        <v>4931</v>
      </c>
      <c r="Q2115" s="11" t="s">
        <v>4933</v>
      </c>
      <c r="R2115" s="11" t="s">
        <v>4380</v>
      </c>
      <c r="S2115" s="11" t="s">
        <v>4377</v>
      </c>
      <c r="T2115" s="11" t="s">
        <v>4379</v>
      </c>
    </row>
    <row r="2116" spans="1:20" ht="30">
      <c r="A2116" s="11" t="s">
        <v>370</v>
      </c>
      <c r="B2116" s="8" t="s">
        <v>11943</v>
      </c>
      <c r="C2116" s="11" t="s">
        <v>378</v>
      </c>
      <c r="D2116" s="11" t="s">
        <v>379</v>
      </c>
      <c r="E2116" s="11" t="s">
        <v>380</v>
      </c>
      <c r="F2116" s="9"/>
      <c r="G2116" s="11" t="s">
        <v>375</v>
      </c>
      <c r="H2116" s="11" t="s">
        <v>54</v>
      </c>
      <c r="I2116" s="11" t="s">
        <v>376</v>
      </c>
      <c r="J2116" s="11" t="s">
        <v>194</v>
      </c>
      <c r="K2116" s="11" t="s">
        <v>368</v>
      </c>
      <c r="L2116" s="11" t="s">
        <v>371</v>
      </c>
      <c r="M2116" s="11" t="s">
        <v>163</v>
      </c>
      <c r="N2116" s="11" t="s">
        <v>340</v>
      </c>
      <c r="O2116" s="11" t="s">
        <v>349</v>
      </c>
      <c r="P2116" s="11" t="s">
        <v>346</v>
      </c>
      <c r="Q2116" s="11" t="s">
        <v>348</v>
      </c>
      <c r="R2116" s="11" t="s">
        <v>178</v>
      </c>
      <c r="S2116" s="11" t="s">
        <v>175</v>
      </c>
      <c r="T2116" s="11" t="s">
        <v>177</v>
      </c>
    </row>
    <row r="2117" spans="1:20" ht="30">
      <c r="A2117" s="11" t="s">
        <v>9951</v>
      </c>
      <c r="B2117" s="8" t="s">
        <v>11949</v>
      </c>
      <c r="C2117" s="11" t="s">
        <v>860</v>
      </c>
      <c r="D2117" s="11" t="s">
        <v>9953</v>
      </c>
      <c r="E2117" s="11" t="s">
        <v>9954</v>
      </c>
      <c r="F2117" s="9"/>
      <c r="G2117" s="11" t="s">
        <v>9933</v>
      </c>
      <c r="H2117" s="11" t="s">
        <v>716</v>
      </c>
      <c r="I2117" s="11" t="s">
        <v>316</v>
      </c>
      <c r="J2117" s="11" t="s">
        <v>5893</v>
      </c>
      <c r="K2117" s="11" t="s">
        <v>5894</v>
      </c>
      <c r="L2117" s="11" t="s">
        <v>9952</v>
      </c>
      <c r="M2117" s="11" t="s">
        <v>1211</v>
      </c>
      <c r="N2117" s="11" t="s">
        <v>716</v>
      </c>
      <c r="O2117" s="11" t="s">
        <v>9941</v>
      </c>
      <c r="P2117" s="11" t="s">
        <v>9938</v>
      </c>
      <c r="Q2117" s="11" t="s">
        <v>9940</v>
      </c>
      <c r="R2117" s="11" t="s">
        <v>9945</v>
      </c>
      <c r="S2117" s="11" t="s">
        <v>9942</v>
      </c>
      <c r="T2117" s="11" t="s">
        <v>9944</v>
      </c>
    </row>
    <row r="2118" spans="1:20" ht="30">
      <c r="A2118" s="11" t="s">
        <v>9975</v>
      </c>
      <c r="B2118" s="8" t="s">
        <v>11954</v>
      </c>
      <c r="C2118" s="11" t="s">
        <v>860</v>
      </c>
      <c r="D2118" s="11" t="s">
        <v>9977</v>
      </c>
      <c r="E2118" s="11" t="s">
        <v>9978</v>
      </c>
      <c r="F2118" s="9"/>
      <c r="G2118" s="11" t="s">
        <v>9933</v>
      </c>
      <c r="H2118" s="11" t="s">
        <v>716</v>
      </c>
      <c r="I2118" s="11" t="s">
        <v>316</v>
      </c>
      <c r="J2118" s="11" t="s">
        <v>5893</v>
      </c>
      <c r="K2118" s="11" t="s">
        <v>5894</v>
      </c>
      <c r="L2118" s="11" t="s">
        <v>9976</v>
      </c>
      <c r="M2118" s="11" t="s">
        <v>1211</v>
      </c>
      <c r="N2118" s="11" t="s">
        <v>716</v>
      </c>
      <c r="O2118" s="11" t="s">
        <v>9941</v>
      </c>
      <c r="P2118" s="11" t="s">
        <v>9938</v>
      </c>
      <c r="Q2118" s="11" t="s">
        <v>9940</v>
      </c>
      <c r="R2118" s="11" t="s">
        <v>9945</v>
      </c>
      <c r="S2118" s="11" t="s">
        <v>9942</v>
      </c>
      <c r="T2118" s="11" t="s">
        <v>9944</v>
      </c>
    </row>
    <row r="2119" spans="1:20" ht="30">
      <c r="A2119" s="11" t="s">
        <v>9185</v>
      </c>
      <c r="B2119" s="8" t="s">
        <v>11960</v>
      </c>
      <c r="C2119" s="11" t="s">
        <v>328</v>
      </c>
      <c r="D2119" s="11" t="s">
        <v>9186</v>
      </c>
      <c r="E2119" s="11" t="s">
        <v>9187</v>
      </c>
      <c r="F2119" s="9"/>
      <c r="G2119" s="11" t="s">
        <v>9165</v>
      </c>
      <c r="H2119" s="11" t="s">
        <v>716</v>
      </c>
      <c r="I2119" s="11" t="s">
        <v>287</v>
      </c>
      <c r="J2119" s="11" t="s">
        <v>5893</v>
      </c>
      <c r="K2119" s="11" t="s">
        <v>5894</v>
      </c>
      <c r="L2119" s="11" t="s">
        <v>4077</v>
      </c>
      <c r="M2119" s="11" t="s">
        <v>1211</v>
      </c>
      <c r="N2119" s="11" t="s">
        <v>9172</v>
      </c>
      <c r="O2119" s="11" t="s">
        <v>9169</v>
      </c>
      <c r="P2119" s="11" t="s">
        <v>9182</v>
      </c>
      <c r="Q2119" s="11" t="s">
        <v>9168</v>
      </c>
      <c r="R2119" s="11" t="s">
        <v>9016</v>
      </c>
      <c r="S2119" s="11" t="s">
        <v>9176</v>
      </c>
      <c r="T2119" s="11" t="s">
        <v>9157</v>
      </c>
    </row>
    <row r="2120" spans="1:20" ht="30">
      <c r="A2120" s="11" t="s">
        <v>15589</v>
      </c>
      <c r="B2120" s="8" t="s">
        <v>11967</v>
      </c>
      <c r="C2120" s="11" t="s">
        <v>1261</v>
      </c>
      <c r="D2120" s="11" t="s">
        <v>15592</v>
      </c>
      <c r="E2120" s="11" t="s">
        <v>15593</v>
      </c>
      <c r="F2120" s="9"/>
      <c r="G2120" s="11" t="s">
        <v>15439</v>
      </c>
      <c r="H2120" s="11" t="s">
        <v>54</v>
      </c>
      <c r="I2120" s="11" t="s">
        <v>53</v>
      </c>
      <c r="J2120" s="11" t="s">
        <v>15586</v>
      </c>
      <c r="K2120" s="11" t="s">
        <v>15587</v>
      </c>
      <c r="L2120" s="11" t="s">
        <v>15590</v>
      </c>
      <c r="M2120" s="11" t="s">
        <v>15437</v>
      </c>
      <c r="N2120" s="11" t="s">
        <v>15438</v>
      </c>
      <c r="O2120" s="11" t="s">
        <v>15597</v>
      </c>
      <c r="P2120" s="11" t="s">
        <v>15594</v>
      </c>
      <c r="Q2120" s="11" t="s">
        <v>15596</v>
      </c>
      <c r="R2120" s="11" t="s">
        <v>447</v>
      </c>
      <c r="S2120" s="11" t="s">
        <v>15442</v>
      </c>
      <c r="T2120" s="11" t="s">
        <v>447</v>
      </c>
    </row>
    <row r="2121" spans="1:20" ht="60">
      <c r="A2121" s="11" t="s">
        <v>884</v>
      </c>
      <c r="B2121" s="8" t="s">
        <v>11971</v>
      </c>
      <c r="C2121" s="11" t="s">
        <v>115</v>
      </c>
      <c r="D2121" s="11" t="s">
        <v>887</v>
      </c>
      <c r="E2121" s="11" t="s">
        <v>888</v>
      </c>
      <c r="F2121" s="19">
        <v>79854362600</v>
      </c>
      <c r="G2121" s="11" t="s">
        <v>793</v>
      </c>
      <c r="H2121" s="11" t="s">
        <v>716</v>
      </c>
      <c r="I2121" s="11" t="s">
        <v>53</v>
      </c>
      <c r="J2121" s="11" t="s">
        <v>797</v>
      </c>
      <c r="K2121" s="11" t="s">
        <v>798</v>
      </c>
      <c r="L2121" s="11" t="s">
        <v>885</v>
      </c>
      <c r="M2121" s="11" t="s">
        <v>791</v>
      </c>
      <c r="N2121" s="11" t="s">
        <v>792</v>
      </c>
      <c r="O2121" s="11" t="s">
        <v>879</v>
      </c>
      <c r="P2121" s="11" t="s">
        <v>876</v>
      </c>
      <c r="Q2121" s="11" t="s">
        <v>878</v>
      </c>
      <c r="R2121" s="11" t="s">
        <v>728</v>
      </c>
      <c r="S2121" s="11" t="s">
        <v>725</v>
      </c>
      <c r="T2121" s="11" t="s">
        <v>727</v>
      </c>
    </row>
    <row r="2122" spans="1:20" ht="30">
      <c r="A2122" s="11" t="s">
        <v>7889</v>
      </c>
      <c r="B2122" s="8" t="s">
        <v>11976</v>
      </c>
      <c r="C2122" s="11" t="s">
        <v>860</v>
      </c>
      <c r="D2122" s="11" t="s">
        <v>7891</v>
      </c>
      <c r="E2122" s="11" t="s">
        <v>7892</v>
      </c>
      <c r="F2122" s="9"/>
      <c r="G2122" s="11" t="s">
        <v>7837</v>
      </c>
      <c r="H2122" s="11" t="s">
        <v>716</v>
      </c>
      <c r="I2122" s="11" t="s">
        <v>342</v>
      </c>
      <c r="J2122" s="11" t="s">
        <v>5893</v>
      </c>
      <c r="K2122" s="11" t="s">
        <v>5894</v>
      </c>
      <c r="L2122" s="11" t="s">
        <v>7890</v>
      </c>
      <c r="M2122" s="11" t="s">
        <v>1211</v>
      </c>
      <c r="N2122" s="11" t="s">
        <v>716</v>
      </c>
      <c r="O2122" s="11" t="s">
        <v>7887</v>
      </c>
      <c r="P2122" s="11" t="s">
        <v>7884</v>
      </c>
      <c r="Q2122" s="11" t="s">
        <v>7886</v>
      </c>
      <c r="R2122" s="11" t="s">
        <v>7848</v>
      </c>
      <c r="S2122" s="11" t="s">
        <v>7845</v>
      </c>
      <c r="T2122" s="11" t="s">
        <v>7847</v>
      </c>
    </row>
    <row r="2123" spans="1:20">
      <c r="A2123" s="11" t="s">
        <v>6790</v>
      </c>
      <c r="B2123" s="8" t="s">
        <v>11981</v>
      </c>
      <c r="C2123" s="11" t="s">
        <v>962</v>
      </c>
      <c r="D2123" s="11" t="s">
        <v>6791</v>
      </c>
      <c r="E2123" s="11" t="s">
        <v>6792</v>
      </c>
      <c r="F2123" s="9"/>
      <c r="G2123" s="11" t="s">
        <v>6686</v>
      </c>
      <c r="H2123" s="11" t="s">
        <v>716</v>
      </c>
      <c r="I2123" s="11" t="s">
        <v>166</v>
      </c>
      <c r="J2123" s="11" t="s">
        <v>5893</v>
      </c>
      <c r="K2123" s="11" t="s">
        <v>5894</v>
      </c>
      <c r="L2123" s="11" t="s">
        <v>1108</v>
      </c>
      <c r="M2123" s="11" t="s">
        <v>1211</v>
      </c>
      <c r="N2123" s="11" t="s">
        <v>716</v>
      </c>
      <c r="O2123" s="11" t="s">
        <v>6765</v>
      </c>
      <c r="P2123" s="11" t="s">
        <v>6779</v>
      </c>
      <c r="Q2123" s="11" t="s">
        <v>6764</v>
      </c>
      <c r="R2123" s="11" t="s">
        <v>6773</v>
      </c>
      <c r="S2123" s="11" t="s">
        <v>6770</v>
      </c>
      <c r="T2123" s="11" t="s">
        <v>6772</v>
      </c>
    </row>
    <row r="2124" spans="1:20" ht="30">
      <c r="A2124" s="11" t="s">
        <v>14505</v>
      </c>
      <c r="B2124" s="8" t="s">
        <v>11986</v>
      </c>
      <c r="C2124" s="11" t="s">
        <v>958</v>
      </c>
      <c r="D2124" s="11" t="s">
        <v>14506</v>
      </c>
      <c r="E2124" s="11" t="s">
        <v>14507</v>
      </c>
      <c r="F2124" s="9"/>
      <c r="G2124" s="11" t="s">
        <v>14448</v>
      </c>
      <c r="H2124" s="11" t="s">
        <v>716</v>
      </c>
      <c r="I2124" s="11" t="s">
        <v>1520</v>
      </c>
      <c r="J2124" s="11" t="s">
        <v>5893</v>
      </c>
      <c r="K2124" s="11" t="s">
        <v>5894</v>
      </c>
      <c r="L2124" s="11" t="s">
        <v>2221</v>
      </c>
      <c r="M2124" s="11" t="s">
        <v>1211</v>
      </c>
      <c r="N2124" s="11" t="s">
        <v>7115</v>
      </c>
      <c r="O2124" s="11" t="s">
        <v>14492</v>
      </c>
      <c r="P2124" s="11" t="s">
        <v>14502</v>
      </c>
      <c r="Q2124" s="11" t="s">
        <v>14491</v>
      </c>
      <c r="R2124" s="11" t="s">
        <v>14454</v>
      </c>
      <c r="S2124" s="11" t="s">
        <v>14451</v>
      </c>
      <c r="T2124" s="11" t="s">
        <v>14453</v>
      </c>
    </row>
    <row r="2125" spans="1:20">
      <c r="A2125" s="11" t="s">
        <v>63</v>
      </c>
      <c r="B2125" s="8" t="s">
        <v>11990</v>
      </c>
      <c r="C2125" s="11" t="s">
        <v>133</v>
      </c>
      <c r="D2125" s="11" t="s">
        <v>445</v>
      </c>
      <c r="E2125" s="11" t="s">
        <v>446</v>
      </c>
      <c r="F2125" s="9">
        <v>79150774741</v>
      </c>
      <c r="G2125" s="11" t="s">
        <v>51</v>
      </c>
      <c r="H2125" s="11" t="s">
        <v>54</v>
      </c>
      <c r="I2125" s="11" t="s">
        <v>53</v>
      </c>
      <c r="J2125" s="11" t="s">
        <v>440</v>
      </c>
      <c r="K2125" s="11" t="s">
        <v>441</v>
      </c>
      <c r="L2125" s="11" t="s">
        <v>442</v>
      </c>
      <c r="M2125" s="11" t="s">
        <v>221</v>
      </c>
      <c r="N2125" s="11" t="s">
        <v>444</v>
      </c>
      <c r="O2125" s="11" t="s">
        <v>67</v>
      </c>
      <c r="P2125" s="11" t="s">
        <v>64</v>
      </c>
      <c r="Q2125" s="11" t="s">
        <v>66</v>
      </c>
      <c r="R2125" s="11" t="s">
        <v>447</v>
      </c>
      <c r="S2125" s="11" t="s">
        <v>447</v>
      </c>
      <c r="T2125" s="11" t="s">
        <v>447</v>
      </c>
    </row>
    <row r="2126" spans="1:20" ht="30">
      <c r="A2126" s="11" t="s">
        <v>6342</v>
      </c>
      <c r="B2126" s="8" t="s">
        <v>12000</v>
      </c>
      <c r="C2126" s="11" t="s">
        <v>328</v>
      </c>
      <c r="D2126" s="11" t="s">
        <v>6344</v>
      </c>
      <c r="E2126" s="11" t="s">
        <v>6345</v>
      </c>
      <c r="F2126" s="9"/>
      <c r="G2126" s="11" t="s">
        <v>5871</v>
      </c>
      <c r="H2126" s="11" t="s">
        <v>716</v>
      </c>
      <c r="I2126" s="11" t="s">
        <v>166</v>
      </c>
      <c r="J2126" s="11" t="s">
        <v>6243</v>
      </c>
      <c r="K2126" s="11" t="s">
        <v>6244</v>
      </c>
      <c r="L2126" s="11" t="s">
        <v>6343</v>
      </c>
      <c r="M2126" s="11" t="s">
        <v>1211</v>
      </c>
      <c r="N2126" s="11" t="s">
        <v>6096</v>
      </c>
      <c r="O2126" s="11" t="s">
        <v>6266</v>
      </c>
      <c r="P2126" s="11" t="s">
        <v>6263</v>
      </c>
      <c r="Q2126" s="11" t="s">
        <v>6265</v>
      </c>
      <c r="R2126" s="11" t="s">
        <v>5878</v>
      </c>
      <c r="S2126" s="11" t="s">
        <v>5875</v>
      </c>
      <c r="T2126" s="11" t="s">
        <v>5877</v>
      </c>
    </row>
    <row r="2127" spans="1:20">
      <c r="A2127" s="11" t="s">
        <v>6303</v>
      </c>
      <c r="B2127" s="8" t="s">
        <v>12004</v>
      </c>
      <c r="C2127" s="11" t="s">
        <v>6304</v>
      </c>
      <c r="D2127" s="11" t="s">
        <v>6305</v>
      </c>
      <c r="E2127" s="11" t="s">
        <v>6306</v>
      </c>
      <c r="F2127" s="9"/>
      <c r="G2127" s="11" t="s">
        <v>6285</v>
      </c>
      <c r="H2127" s="11" t="s">
        <v>716</v>
      </c>
      <c r="I2127" s="11" t="s">
        <v>166</v>
      </c>
      <c r="J2127" s="11" t="s">
        <v>5893</v>
      </c>
      <c r="K2127" s="11" t="s">
        <v>5894</v>
      </c>
      <c r="L2127" s="11" t="s">
        <v>3832</v>
      </c>
      <c r="M2127" s="11" t="s">
        <v>1211</v>
      </c>
      <c r="N2127" s="11" t="s">
        <v>716</v>
      </c>
      <c r="O2127" s="11" t="s">
        <v>6282</v>
      </c>
      <c r="P2127" s="11" t="s">
        <v>6295</v>
      </c>
      <c r="Q2127" s="11" t="s">
        <v>6281</v>
      </c>
      <c r="R2127" s="11" t="s">
        <v>6266</v>
      </c>
      <c r="S2127" s="11" t="s">
        <v>6263</v>
      </c>
      <c r="T2127" s="11" t="s">
        <v>6265</v>
      </c>
    </row>
    <row r="2128" spans="1:20" ht="30">
      <c r="A2128" s="11" t="s">
        <v>15158</v>
      </c>
      <c r="B2128" s="8" t="s">
        <v>12009</v>
      </c>
      <c r="C2128" s="11" t="s">
        <v>477</v>
      </c>
      <c r="D2128" s="11" t="s">
        <v>15160</v>
      </c>
      <c r="E2128" s="11" t="s">
        <v>15161</v>
      </c>
      <c r="F2128" s="9"/>
      <c r="G2128" s="11" t="s">
        <v>15039</v>
      </c>
      <c r="H2128" s="11" t="s">
        <v>716</v>
      </c>
      <c r="I2128" s="11" t="s">
        <v>1520</v>
      </c>
      <c r="J2128" s="11" t="s">
        <v>5893</v>
      </c>
      <c r="K2128" s="11" t="s">
        <v>5894</v>
      </c>
      <c r="L2128" s="11" t="s">
        <v>15159</v>
      </c>
      <c r="M2128" s="11" t="s">
        <v>1211</v>
      </c>
      <c r="N2128" s="11" t="s">
        <v>8487</v>
      </c>
      <c r="O2128" s="11" t="s">
        <v>15141</v>
      </c>
      <c r="P2128" s="11" t="s">
        <v>15151</v>
      </c>
      <c r="Q2128" s="11" t="s">
        <v>15140</v>
      </c>
      <c r="R2128" s="11" t="s">
        <v>15029</v>
      </c>
      <c r="S2128" s="11" t="s">
        <v>15046</v>
      </c>
      <c r="T2128" s="11" t="s">
        <v>15028</v>
      </c>
    </row>
    <row r="2129" spans="1:20" ht="30">
      <c r="A2129" s="11" t="s">
        <v>8754</v>
      </c>
      <c r="B2129" s="8" t="s">
        <v>12012</v>
      </c>
      <c r="C2129" s="11" t="s">
        <v>6147</v>
      </c>
      <c r="D2129" s="11" t="s">
        <v>8755</v>
      </c>
      <c r="E2129" s="11" t="s">
        <v>8756</v>
      </c>
      <c r="F2129" s="9"/>
      <c r="G2129" s="11" t="s">
        <v>8685</v>
      </c>
      <c r="H2129" s="11" t="s">
        <v>716</v>
      </c>
      <c r="I2129" s="11" t="s">
        <v>287</v>
      </c>
      <c r="J2129" s="11" t="s">
        <v>5893</v>
      </c>
      <c r="K2129" s="11" t="s">
        <v>5894</v>
      </c>
      <c r="L2129" s="11" t="s">
        <v>4838</v>
      </c>
      <c r="M2129" s="11" t="s">
        <v>1211</v>
      </c>
      <c r="N2129" s="11" t="s">
        <v>8696</v>
      </c>
      <c r="O2129" s="11" t="s">
        <v>8742</v>
      </c>
      <c r="P2129" s="11" t="s">
        <v>8739</v>
      </c>
      <c r="Q2129" s="11" t="s">
        <v>8741</v>
      </c>
      <c r="R2129" s="11" t="s">
        <v>8672</v>
      </c>
      <c r="S2129" s="11" t="s">
        <v>8669</v>
      </c>
      <c r="T2129" s="11" t="s">
        <v>8671</v>
      </c>
    </row>
    <row r="2130" spans="1:20" ht="30">
      <c r="A2130" s="11" t="s">
        <v>155</v>
      </c>
      <c r="B2130" s="8" t="s">
        <v>12017</v>
      </c>
      <c r="C2130" s="11" t="s">
        <v>168</v>
      </c>
      <c r="D2130" s="11" t="s">
        <v>169</v>
      </c>
      <c r="E2130" s="11" t="s">
        <v>170</v>
      </c>
      <c r="F2130" s="9"/>
      <c r="G2130" s="11" t="s">
        <v>165</v>
      </c>
      <c r="H2130" s="11" t="s">
        <v>54</v>
      </c>
      <c r="I2130" s="11" t="s">
        <v>166</v>
      </c>
      <c r="J2130" s="11" t="s">
        <v>152</v>
      </c>
      <c r="K2130" s="11" t="s">
        <v>153</v>
      </c>
      <c r="L2130" s="11" t="s">
        <v>156</v>
      </c>
      <c r="M2130" s="11" t="s">
        <v>163</v>
      </c>
      <c r="N2130" s="11" t="s">
        <v>164</v>
      </c>
      <c r="O2130" s="11" t="s">
        <v>174</v>
      </c>
      <c r="P2130" s="11" t="s">
        <v>171</v>
      </c>
      <c r="Q2130" s="11" t="s">
        <v>173</v>
      </c>
      <c r="R2130" s="11" t="s">
        <v>178</v>
      </c>
      <c r="S2130" s="11" t="s">
        <v>175</v>
      </c>
      <c r="T2130" s="11" t="s">
        <v>177</v>
      </c>
    </row>
    <row r="2131" spans="1:20">
      <c r="A2131" t="s">
        <v>15795</v>
      </c>
      <c r="C2131" t="s">
        <v>15715</v>
      </c>
      <c r="D2131" t="s">
        <v>15716</v>
      </c>
    </row>
    <row r="2132" spans="1:20" ht="60">
      <c r="A2132" s="11" t="s">
        <v>8045</v>
      </c>
      <c r="B2132" s="8" t="s">
        <v>12021</v>
      </c>
      <c r="C2132" s="11" t="s">
        <v>1261</v>
      </c>
      <c r="D2132" s="11" t="s">
        <v>8048</v>
      </c>
      <c r="E2132" s="11" t="s">
        <v>8049</v>
      </c>
      <c r="F2132" s="9"/>
      <c r="G2132" s="11" t="s">
        <v>8047</v>
      </c>
      <c r="H2132" s="11" t="s">
        <v>716</v>
      </c>
      <c r="I2132" s="11" t="s">
        <v>342</v>
      </c>
      <c r="J2132" s="11" t="s">
        <v>5484</v>
      </c>
      <c r="K2132" s="11" t="s">
        <v>6891</v>
      </c>
      <c r="L2132" s="11" t="s">
        <v>8046</v>
      </c>
      <c r="M2132" s="11" t="s">
        <v>712</v>
      </c>
      <c r="N2132" s="11" t="s">
        <v>6976</v>
      </c>
      <c r="O2132" s="11" t="s">
        <v>8038</v>
      </c>
      <c r="P2132" s="11" t="s">
        <v>8035</v>
      </c>
      <c r="Q2132" s="11" t="s">
        <v>8037</v>
      </c>
      <c r="R2132" s="11" t="s">
        <v>7030</v>
      </c>
      <c r="S2132" s="11" t="s">
        <v>7027</v>
      </c>
      <c r="T2132" s="11" t="s">
        <v>7029</v>
      </c>
    </row>
    <row r="2133" spans="1:20" ht="60">
      <c r="A2133" s="11" t="s">
        <v>15000</v>
      </c>
      <c r="B2133" s="8" t="s">
        <v>11998</v>
      </c>
      <c r="C2133" s="11" t="s">
        <v>4691</v>
      </c>
      <c r="D2133" s="11" t="s">
        <v>15006</v>
      </c>
      <c r="E2133" s="11" t="s">
        <v>15007</v>
      </c>
      <c r="F2133" s="9"/>
      <c r="G2133" s="11" t="s">
        <v>15004</v>
      </c>
      <c r="H2133" s="11" t="s">
        <v>716</v>
      </c>
      <c r="I2133" s="11" t="s">
        <v>1520</v>
      </c>
      <c r="J2133" s="11" t="s">
        <v>5484</v>
      </c>
      <c r="K2133" s="11" t="s">
        <v>6891</v>
      </c>
      <c r="L2133" s="11" t="s">
        <v>1608</v>
      </c>
      <c r="M2133" s="11" t="s">
        <v>712</v>
      </c>
      <c r="N2133" s="11" t="s">
        <v>6976</v>
      </c>
      <c r="O2133" s="11" t="s">
        <v>14986</v>
      </c>
      <c r="P2133" s="11" t="s">
        <v>14997</v>
      </c>
      <c r="Q2133" s="11" t="s">
        <v>14985</v>
      </c>
      <c r="R2133" s="11" t="s">
        <v>14238</v>
      </c>
      <c r="S2133" s="11" t="s">
        <v>14235</v>
      </c>
      <c r="T2133" s="11" t="s">
        <v>14237</v>
      </c>
    </row>
    <row r="2134" spans="1:20" ht="30">
      <c r="A2134" s="11" t="s">
        <v>9388</v>
      </c>
      <c r="B2134" s="8" t="s">
        <v>12026</v>
      </c>
      <c r="C2134" s="11" t="s">
        <v>1189</v>
      </c>
      <c r="D2134" s="11" t="s">
        <v>9389</v>
      </c>
      <c r="E2134" s="11" t="s">
        <v>9390</v>
      </c>
      <c r="F2134" s="9"/>
      <c r="G2134" s="11" t="s">
        <v>9355</v>
      </c>
      <c r="H2134" s="11" t="s">
        <v>716</v>
      </c>
      <c r="I2134" s="11" t="s">
        <v>287</v>
      </c>
      <c r="J2134" s="11" t="s">
        <v>5893</v>
      </c>
      <c r="K2134" s="11" t="s">
        <v>5894</v>
      </c>
      <c r="L2134" s="11" t="s">
        <v>8609</v>
      </c>
      <c r="M2134" s="11" t="s">
        <v>1211</v>
      </c>
      <c r="N2134" s="11" t="s">
        <v>9354</v>
      </c>
      <c r="O2134" s="11" t="s">
        <v>9352</v>
      </c>
      <c r="P2134" s="11" t="s">
        <v>9366</v>
      </c>
      <c r="Q2134" s="11" t="s">
        <v>9351</v>
      </c>
      <c r="R2134" s="11" t="s">
        <v>9360</v>
      </c>
      <c r="S2134" s="11" t="s">
        <v>9357</v>
      </c>
      <c r="T2134" s="11" t="s">
        <v>9359</v>
      </c>
    </row>
    <row r="2135" spans="1:20" ht="30">
      <c r="A2135" s="11" t="s">
        <v>9733</v>
      </c>
      <c r="B2135" s="8" t="s">
        <v>12037</v>
      </c>
      <c r="C2135" s="11" t="s">
        <v>9736</v>
      </c>
      <c r="D2135" s="11" t="s">
        <v>9737</v>
      </c>
      <c r="E2135" s="11" t="s">
        <v>9738</v>
      </c>
      <c r="F2135" s="9"/>
      <c r="G2135" s="11" t="s">
        <v>9570</v>
      </c>
      <c r="H2135" s="11" t="s">
        <v>716</v>
      </c>
      <c r="I2135" s="11" t="s">
        <v>287</v>
      </c>
      <c r="J2135" s="11" t="s">
        <v>5893</v>
      </c>
      <c r="K2135" s="11" t="s">
        <v>5894</v>
      </c>
      <c r="L2135" s="11" t="s">
        <v>9734</v>
      </c>
      <c r="M2135" s="11" t="s">
        <v>1211</v>
      </c>
      <c r="N2135" s="11" t="s">
        <v>2185</v>
      </c>
      <c r="O2135" s="11" t="s">
        <v>9742</v>
      </c>
      <c r="P2135" s="11" t="s">
        <v>9739</v>
      </c>
      <c r="Q2135" s="11" t="s">
        <v>9741</v>
      </c>
      <c r="R2135" s="11" t="s">
        <v>9580</v>
      </c>
      <c r="S2135" s="11" t="s">
        <v>9577</v>
      </c>
      <c r="T2135" s="11" t="s">
        <v>9579</v>
      </c>
    </row>
    <row r="2136" spans="1:20" ht="30">
      <c r="A2136" s="11" t="s">
        <v>7594</v>
      </c>
      <c r="B2136" s="8" t="s">
        <v>12043</v>
      </c>
      <c r="C2136" s="11" t="s">
        <v>5417</v>
      </c>
      <c r="D2136" s="11" t="s">
        <v>7595</v>
      </c>
      <c r="E2136" s="11" t="s">
        <v>7596</v>
      </c>
      <c r="F2136" s="9"/>
      <c r="G2136" s="11" t="s">
        <v>7567</v>
      </c>
      <c r="H2136" s="11" t="s">
        <v>716</v>
      </c>
      <c r="I2136" s="11" t="s">
        <v>342</v>
      </c>
      <c r="J2136" s="11" t="s">
        <v>5893</v>
      </c>
      <c r="K2136" s="11" t="s">
        <v>5894</v>
      </c>
      <c r="L2136" s="11" t="s">
        <v>2866</v>
      </c>
      <c r="M2136" s="11" t="s">
        <v>1211</v>
      </c>
      <c r="N2136" s="11" t="s">
        <v>7115</v>
      </c>
      <c r="O2136" s="11" t="s">
        <v>7592</v>
      </c>
      <c r="P2136" s="11" t="s">
        <v>7589</v>
      </c>
      <c r="Q2136" s="11" t="s">
        <v>7591</v>
      </c>
      <c r="R2136" s="11" t="s">
        <v>7536</v>
      </c>
      <c r="S2136" s="11" t="s">
        <v>7533</v>
      </c>
      <c r="T2136" s="11" t="s">
        <v>7535</v>
      </c>
    </row>
    <row r="2137" spans="1:20" ht="45">
      <c r="A2137" s="11" t="s">
        <v>1557</v>
      </c>
      <c r="B2137" s="8" t="s">
        <v>12049</v>
      </c>
      <c r="C2137" s="11" t="s">
        <v>772</v>
      </c>
      <c r="D2137" s="11" t="s">
        <v>1559</v>
      </c>
      <c r="E2137" s="11" t="s">
        <v>1560</v>
      </c>
      <c r="F2137" s="9"/>
      <c r="G2137" s="11" t="s">
        <v>1519</v>
      </c>
      <c r="H2137" s="11" t="s">
        <v>716</v>
      </c>
      <c r="I2137" s="11" t="s">
        <v>1520</v>
      </c>
      <c r="J2137" s="11" t="s">
        <v>1168</v>
      </c>
      <c r="K2137" s="11" t="s">
        <v>1169</v>
      </c>
      <c r="L2137" s="11" t="s">
        <v>1558</v>
      </c>
      <c r="M2137" s="11" t="s">
        <v>1307</v>
      </c>
      <c r="N2137" s="11" t="s">
        <v>716</v>
      </c>
      <c r="O2137" s="11" t="s">
        <v>1533</v>
      </c>
      <c r="P2137" s="11" t="s">
        <v>1561</v>
      </c>
      <c r="Q2137" s="11" t="s">
        <v>1532</v>
      </c>
      <c r="R2137" s="11" t="s">
        <v>1527</v>
      </c>
      <c r="S2137" s="11" t="s">
        <v>1524</v>
      </c>
      <c r="T2137" s="11" t="s">
        <v>1526</v>
      </c>
    </row>
    <row r="2138" spans="1:20" ht="45">
      <c r="A2138" s="11" t="s">
        <v>5320</v>
      </c>
      <c r="B2138" s="8" t="s">
        <v>12054</v>
      </c>
      <c r="C2138" s="11" t="s">
        <v>2222</v>
      </c>
      <c r="D2138" s="11" t="s">
        <v>5326</v>
      </c>
      <c r="E2138" s="11" t="s">
        <v>5327</v>
      </c>
      <c r="F2138" s="9"/>
      <c r="G2138" s="11" t="s">
        <v>5324</v>
      </c>
      <c r="H2138" s="11" t="s">
        <v>716</v>
      </c>
      <c r="I2138" s="11" t="s">
        <v>53</v>
      </c>
      <c r="J2138" s="11" t="s">
        <v>2194</v>
      </c>
      <c r="K2138" s="11" t="s">
        <v>5318</v>
      </c>
      <c r="L2138" s="11" t="s">
        <v>3832</v>
      </c>
      <c r="M2138" s="11" t="s">
        <v>5323</v>
      </c>
      <c r="N2138" s="11" t="s">
        <v>5287</v>
      </c>
      <c r="O2138" s="11" t="s">
        <v>5331</v>
      </c>
      <c r="P2138" s="11" t="s">
        <v>5328</v>
      </c>
      <c r="Q2138" s="11" t="s">
        <v>5330</v>
      </c>
      <c r="R2138" s="11" t="s">
        <v>5310</v>
      </c>
      <c r="S2138" s="11" t="s">
        <v>5307</v>
      </c>
      <c r="T2138" s="11" t="s">
        <v>5309</v>
      </c>
    </row>
    <row r="2139" spans="1:20" ht="30">
      <c r="A2139" s="11" t="s">
        <v>1093</v>
      </c>
      <c r="B2139" s="8" t="s">
        <v>12059</v>
      </c>
      <c r="C2139" s="11" t="s">
        <v>304</v>
      </c>
      <c r="D2139" s="11" t="s">
        <v>1097</v>
      </c>
      <c r="E2139" s="11" t="s">
        <v>1098</v>
      </c>
      <c r="F2139" s="9"/>
      <c r="G2139" s="11" t="s">
        <v>1044</v>
      </c>
      <c r="H2139" s="11" t="s">
        <v>716</v>
      </c>
      <c r="I2139" s="11" t="s">
        <v>53</v>
      </c>
      <c r="J2139" s="11" t="s">
        <v>1094</v>
      </c>
      <c r="K2139" s="11" t="s">
        <v>1095</v>
      </c>
      <c r="L2139" s="11" t="s">
        <v>1096</v>
      </c>
      <c r="M2139" s="11" t="s">
        <v>1042</v>
      </c>
      <c r="N2139" s="11" t="s">
        <v>1087</v>
      </c>
      <c r="O2139" s="11" t="s">
        <v>1050</v>
      </c>
      <c r="P2139" s="11" t="s">
        <v>1047</v>
      </c>
      <c r="Q2139" s="11" t="s">
        <v>1049</v>
      </c>
      <c r="R2139" s="11" t="s">
        <v>740</v>
      </c>
      <c r="S2139" s="11" t="s">
        <v>737</v>
      </c>
      <c r="T2139" s="11" t="s">
        <v>739</v>
      </c>
    </row>
    <row r="2140" spans="1:20" ht="30">
      <c r="A2140" s="11" t="s">
        <v>174</v>
      </c>
      <c r="B2140" s="8" t="s">
        <v>12063</v>
      </c>
      <c r="C2140" s="11" t="s">
        <v>190</v>
      </c>
      <c r="D2140" s="11" t="s">
        <v>191</v>
      </c>
      <c r="E2140" s="11" t="s">
        <v>192</v>
      </c>
      <c r="F2140" s="9"/>
      <c r="G2140" s="11" t="s">
        <v>165</v>
      </c>
      <c r="H2140" s="11" t="s">
        <v>54</v>
      </c>
      <c r="I2140" s="11" t="s">
        <v>166</v>
      </c>
      <c r="J2140" s="11" t="s">
        <v>187</v>
      </c>
      <c r="K2140" s="11" t="s">
        <v>188</v>
      </c>
      <c r="L2140" s="11" t="s">
        <v>189</v>
      </c>
      <c r="M2140" s="11" t="s">
        <v>163</v>
      </c>
      <c r="N2140" s="11" t="s">
        <v>164</v>
      </c>
      <c r="O2140" s="11" t="s">
        <v>178</v>
      </c>
      <c r="P2140" s="11" t="s">
        <v>175</v>
      </c>
      <c r="Q2140" s="11" t="s">
        <v>177</v>
      </c>
      <c r="R2140" s="11" t="s">
        <v>63</v>
      </c>
      <c r="S2140" s="11" t="s">
        <v>60</v>
      </c>
      <c r="T2140" s="11" t="s">
        <v>62</v>
      </c>
    </row>
    <row r="2141" spans="1:20" ht="30">
      <c r="A2141" s="11" t="s">
        <v>13640</v>
      </c>
      <c r="B2141" s="8" t="s">
        <v>12069</v>
      </c>
      <c r="C2141" s="11" t="s">
        <v>717</v>
      </c>
      <c r="D2141" s="11" t="s">
        <v>13737</v>
      </c>
      <c r="E2141" s="11" t="s">
        <v>13738</v>
      </c>
      <c r="F2141" s="9"/>
      <c r="G2141" s="11" t="s">
        <v>13634</v>
      </c>
      <c r="H2141" s="11" t="s">
        <v>716</v>
      </c>
      <c r="I2141" s="11" t="s">
        <v>399</v>
      </c>
      <c r="J2141" s="11" t="s">
        <v>5883</v>
      </c>
      <c r="K2141" s="11" t="s">
        <v>5884</v>
      </c>
      <c r="L2141" s="11" t="s">
        <v>1008</v>
      </c>
      <c r="M2141" s="11" t="s">
        <v>1211</v>
      </c>
      <c r="N2141" s="11" t="s">
        <v>11163</v>
      </c>
      <c r="O2141" s="11" t="s">
        <v>13301</v>
      </c>
      <c r="P2141" s="11" t="s">
        <v>13298</v>
      </c>
      <c r="Q2141" s="11" t="s">
        <v>13300</v>
      </c>
      <c r="R2141" s="11" t="s">
        <v>5882</v>
      </c>
      <c r="S2141" s="11" t="s">
        <v>5879</v>
      </c>
      <c r="T2141" s="11" t="s">
        <v>5881</v>
      </c>
    </row>
    <row r="2142" spans="1:20" ht="60">
      <c r="A2142" s="11" t="s">
        <v>1031</v>
      </c>
      <c r="B2142" s="8" t="s">
        <v>12074</v>
      </c>
      <c r="C2142" s="11" t="s">
        <v>1033</v>
      </c>
      <c r="D2142" s="11" t="s">
        <v>1034</v>
      </c>
      <c r="E2142" s="11" t="s">
        <v>1035</v>
      </c>
      <c r="F2142" s="9"/>
      <c r="G2142" s="11" t="s">
        <v>751</v>
      </c>
      <c r="H2142" s="11" t="s">
        <v>752</v>
      </c>
      <c r="I2142" s="11" t="s">
        <v>53</v>
      </c>
      <c r="J2142" s="11" t="s">
        <v>1028</v>
      </c>
      <c r="K2142" s="11" t="s">
        <v>1029</v>
      </c>
      <c r="L2142" s="11" t="s">
        <v>1032</v>
      </c>
      <c r="M2142" s="11" t="s">
        <v>923</v>
      </c>
      <c r="N2142" s="11" t="s">
        <v>980</v>
      </c>
      <c r="O2142" s="11" t="s">
        <v>729</v>
      </c>
      <c r="P2142" s="11" t="s">
        <v>991</v>
      </c>
      <c r="Q2142" s="11" t="s">
        <v>993</v>
      </c>
      <c r="R2142" s="11" t="s">
        <v>67</v>
      </c>
      <c r="S2142" s="11" t="s">
        <v>64</v>
      </c>
      <c r="T2142" s="11" t="s">
        <v>66</v>
      </c>
    </row>
    <row r="2143" spans="1:20" ht="30">
      <c r="A2143" s="11" t="s">
        <v>8598</v>
      </c>
      <c r="B2143" s="8" t="s">
        <v>12078</v>
      </c>
      <c r="C2143" s="11" t="s">
        <v>4691</v>
      </c>
      <c r="D2143" s="11" t="s">
        <v>8600</v>
      </c>
      <c r="E2143" s="11" t="s">
        <v>8601</v>
      </c>
      <c r="F2143" s="9"/>
      <c r="G2143" s="11" t="s">
        <v>8476</v>
      </c>
      <c r="H2143" s="11" t="s">
        <v>716</v>
      </c>
      <c r="I2143" s="11" t="s">
        <v>287</v>
      </c>
      <c r="J2143" s="11" t="s">
        <v>5908</v>
      </c>
      <c r="K2143" s="11" t="s">
        <v>5909</v>
      </c>
      <c r="L2143" s="11" t="s">
        <v>8599</v>
      </c>
      <c r="M2143" s="11" t="s">
        <v>1211</v>
      </c>
      <c r="N2143" s="11" t="s">
        <v>8487</v>
      </c>
      <c r="O2143" s="11" t="s">
        <v>8473</v>
      </c>
      <c r="P2143" s="11" t="s">
        <v>8490</v>
      </c>
      <c r="Q2143" s="11" t="s">
        <v>8472</v>
      </c>
      <c r="R2143" s="11" t="s">
        <v>8483</v>
      </c>
      <c r="S2143" s="11" t="s">
        <v>8480</v>
      </c>
      <c r="T2143" s="11" t="s">
        <v>8482</v>
      </c>
    </row>
    <row r="2144" spans="1:20" ht="30">
      <c r="A2144" s="11" t="s">
        <v>2059</v>
      </c>
      <c r="B2144" s="8" t="s">
        <v>12083</v>
      </c>
      <c r="C2144" s="11" t="s">
        <v>77</v>
      </c>
      <c r="D2144" s="11" t="s">
        <v>2061</v>
      </c>
      <c r="E2144" s="11" t="s">
        <v>2062</v>
      </c>
      <c r="F2144" s="9"/>
      <c r="G2144" s="11" t="s">
        <v>1912</v>
      </c>
      <c r="H2144" s="11" t="s">
        <v>716</v>
      </c>
      <c r="I2144" s="11" t="s">
        <v>53</v>
      </c>
      <c r="J2144" s="11" t="s">
        <v>1923</v>
      </c>
      <c r="K2144" s="11" t="s">
        <v>1924</v>
      </c>
      <c r="L2144" s="11" t="s">
        <v>2060</v>
      </c>
      <c r="M2144" s="11" t="s">
        <v>1910</v>
      </c>
      <c r="N2144" s="11" t="s">
        <v>1911</v>
      </c>
      <c r="O2144" s="11" t="s">
        <v>2036</v>
      </c>
      <c r="P2144" s="11" t="s">
        <v>2046</v>
      </c>
      <c r="Q2144" s="11" t="s">
        <v>2035</v>
      </c>
      <c r="R2144" s="11" t="s">
        <v>1907</v>
      </c>
      <c r="S2144" s="11" t="s">
        <v>1936</v>
      </c>
      <c r="T2144" s="11" t="s">
        <v>1906</v>
      </c>
    </row>
    <row r="2145" spans="1:20" ht="30">
      <c r="A2145" s="11" t="s">
        <v>13215</v>
      </c>
      <c r="B2145" s="8" t="s">
        <v>12092</v>
      </c>
      <c r="C2145" s="11" t="s">
        <v>9666</v>
      </c>
      <c r="D2145" s="11" t="s">
        <v>13217</v>
      </c>
      <c r="E2145" s="11" t="s">
        <v>13218</v>
      </c>
      <c r="F2145" s="9"/>
      <c r="G2145" s="11" t="s">
        <v>12127</v>
      </c>
      <c r="H2145" s="11" t="s">
        <v>716</v>
      </c>
      <c r="I2145" s="11" t="s">
        <v>224</v>
      </c>
      <c r="J2145" s="11" t="s">
        <v>5893</v>
      </c>
      <c r="K2145" s="11" t="s">
        <v>5894</v>
      </c>
      <c r="L2145" s="11" t="s">
        <v>13216</v>
      </c>
      <c r="M2145" s="11" t="s">
        <v>1211</v>
      </c>
      <c r="N2145" s="11" t="s">
        <v>11163</v>
      </c>
      <c r="O2145" s="11" t="s">
        <v>13203</v>
      </c>
      <c r="P2145" s="11" t="s">
        <v>13212</v>
      </c>
      <c r="Q2145" s="11" t="s">
        <v>13202</v>
      </c>
      <c r="R2145" s="11" t="s">
        <v>13048</v>
      </c>
      <c r="S2145" s="11" t="s">
        <v>13061</v>
      </c>
      <c r="T2145" s="11" t="s">
        <v>13047</v>
      </c>
    </row>
    <row r="2146" spans="1:20" ht="30">
      <c r="A2146" s="11" t="s">
        <v>13554</v>
      </c>
      <c r="B2146" s="8" t="s">
        <v>12096</v>
      </c>
      <c r="C2146" s="11" t="s">
        <v>273</v>
      </c>
      <c r="D2146" s="11" t="s">
        <v>13555</v>
      </c>
      <c r="E2146" s="11" t="s">
        <v>13556</v>
      </c>
      <c r="F2146" s="9"/>
      <c r="G2146" s="11" t="s">
        <v>13422</v>
      </c>
      <c r="H2146" s="11" t="s">
        <v>716</v>
      </c>
      <c r="I2146" s="11" t="s">
        <v>399</v>
      </c>
      <c r="J2146" s="11" t="s">
        <v>5893</v>
      </c>
      <c r="K2146" s="11" t="s">
        <v>5894</v>
      </c>
      <c r="L2146" s="11" t="s">
        <v>6146</v>
      </c>
      <c r="M2146" s="11" t="s">
        <v>1211</v>
      </c>
      <c r="N2146" s="11" t="s">
        <v>716</v>
      </c>
      <c r="O2146" s="11" t="s">
        <v>447</v>
      </c>
      <c r="P2146" s="11" t="s">
        <v>5907</v>
      </c>
      <c r="Q2146" s="11" t="s">
        <v>447</v>
      </c>
      <c r="R2146" s="11" t="s">
        <v>13417</v>
      </c>
      <c r="S2146" s="11" t="s">
        <v>13436</v>
      </c>
      <c r="T2146" s="11" t="s">
        <v>13416</v>
      </c>
    </row>
    <row r="2147" spans="1:20" ht="30">
      <c r="A2147" s="11" t="s">
        <v>13752</v>
      </c>
      <c r="B2147" s="8" t="s">
        <v>12101</v>
      </c>
      <c r="C2147" s="11" t="s">
        <v>1189</v>
      </c>
      <c r="D2147" s="11" t="s">
        <v>13754</v>
      </c>
      <c r="E2147" s="11" t="s">
        <v>13755</v>
      </c>
      <c r="F2147" s="9"/>
      <c r="G2147" s="11" t="s">
        <v>13634</v>
      </c>
      <c r="H2147" s="11" t="s">
        <v>716</v>
      </c>
      <c r="I2147" s="11" t="s">
        <v>399</v>
      </c>
      <c r="J2147" s="11" t="s">
        <v>5893</v>
      </c>
      <c r="K2147" s="11" t="s">
        <v>5894</v>
      </c>
      <c r="L2147" s="11" t="s">
        <v>13753</v>
      </c>
      <c r="M2147" s="11" t="s">
        <v>1211</v>
      </c>
      <c r="N2147" s="11" t="s">
        <v>716</v>
      </c>
      <c r="O2147" s="11" t="s">
        <v>13746</v>
      </c>
      <c r="P2147" s="11" t="s">
        <v>13743</v>
      </c>
      <c r="Q2147" s="11" t="s">
        <v>13745</v>
      </c>
      <c r="R2147" s="11" t="s">
        <v>13640</v>
      </c>
      <c r="S2147" s="11" t="s">
        <v>13637</v>
      </c>
      <c r="T2147" s="11" t="s">
        <v>13639</v>
      </c>
    </row>
    <row r="2148" spans="1:20" ht="30">
      <c r="A2148" s="11" t="s">
        <v>11366</v>
      </c>
      <c r="B2148" s="8" t="s">
        <v>12105</v>
      </c>
      <c r="C2148" s="11" t="s">
        <v>838</v>
      </c>
      <c r="D2148" s="11" t="s">
        <v>11368</v>
      </c>
      <c r="E2148" s="11" t="s">
        <v>11369</v>
      </c>
      <c r="F2148" s="9"/>
      <c r="G2148" s="11" t="s">
        <v>11269</v>
      </c>
      <c r="H2148" s="11" t="s">
        <v>716</v>
      </c>
      <c r="I2148" s="11" t="s">
        <v>1816</v>
      </c>
      <c r="J2148" s="11" t="s">
        <v>5893</v>
      </c>
      <c r="K2148" s="11" t="s">
        <v>5894</v>
      </c>
      <c r="L2148" s="11" t="s">
        <v>11367</v>
      </c>
      <c r="M2148" s="11" t="s">
        <v>1211</v>
      </c>
      <c r="N2148" s="11" t="s">
        <v>11163</v>
      </c>
      <c r="O2148" s="11" t="s">
        <v>11352</v>
      </c>
      <c r="P2148" s="11" t="s">
        <v>11349</v>
      </c>
      <c r="Q2148" s="11" t="s">
        <v>11351</v>
      </c>
      <c r="R2148" s="11" t="s">
        <v>11266</v>
      </c>
      <c r="S2148" s="11" t="s">
        <v>11263</v>
      </c>
      <c r="T2148" s="11" t="s">
        <v>11265</v>
      </c>
    </row>
    <row r="2149" spans="1:20" ht="60">
      <c r="A2149" s="11" t="s">
        <v>13287</v>
      </c>
      <c r="B2149" s="8" t="s">
        <v>12110</v>
      </c>
      <c r="C2149" s="11" t="s">
        <v>1414</v>
      </c>
      <c r="D2149" s="11" t="s">
        <v>11368</v>
      </c>
      <c r="E2149" s="11" t="s">
        <v>13289</v>
      </c>
      <c r="F2149" s="9"/>
      <c r="G2149" s="11" t="s">
        <v>12711</v>
      </c>
      <c r="H2149" s="11" t="s">
        <v>716</v>
      </c>
      <c r="I2149" s="11" t="s">
        <v>224</v>
      </c>
      <c r="J2149" s="11" t="s">
        <v>5484</v>
      </c>
      <c r="K2149" s="11" t="s">
        <v>6891</v>
      </c>
      <c r="L2149" s="11" t="s">
        <v>13288</v>
      </c>
      <c r="M2149" s="11" t="s">
        <v>712</v>
      </c>
      <c r="N2149" s="11" t="s">
        <v>13270</v>
      </c>
      <c r="O2149" s="11" t="s">
        <v>13277</v>
      </c>
      <c r="P2149" s="11" t="s">
        <v>13274</v>
      </c>
      <c r="Q2149" s="11" t="s">
        <v>13276</v>
      </c>
      <c r="R2149" s="11" t="s">
        <v>12474</v>
      </c>
      <c r="S2149" s="11" t="s">
        <v>12471</v>
      </c>
      <c r="T2149" s="11" t="s">
        <v>12473</v>
      </c>
    </row>
    <row r="2150" spans="1:20" ht="30">
      <c r="A2150" s="11" t="s">
        <v>11068</v>
      </c>
      <c r="B2150" s="8" t="s">
        <v>12115</v>
      </c>
      <c r="C2150" s="11" t="s">
        <v>944</v>
      </c>
      <c r="D2150" s="11" t="s">
        <v>9692</v>
      </c>
      <c r="E2150" s="11" t="s">
        <v>11071</v>
      </c>
      <c r="F2150" s="9"/>
      <c r="G2150" s="11" t="s">
        <v>11039</v>
      </c>
      <c r="H2150" s="11" t="s">
        <v>716</v>
      </c>
      <c r="I2150" s="11" t="s">
        <v>316</v>
      </c>
      <c r="J2150" s="11" t="s">
        <v>5908</v>
      </c>
      <c r="K2150" s="11" t="s">
        <v>5909</v>
      </c>
      <c r="L2150" s="11" t="s">
        <v>11069</v>
      </c>
      <c r="M2150" s="11" t="s">
        <v>1211</v>
      </c>
      <c r="N2150" s="11" t="s">
        <v>716</v>
      </c>
      <c r="O2150" s="11" t="s">
        <v>11047</v>
      </c>
      <c r="P2150" s="11" t="s">
        <v>11044</v>
      </c>
      <c r="Q2150" s="11" t="s">
        <v>11046</v>
      </c>
      <c r="R2150" s="11" t="s">
        <v>9988</v>
      </c>
      <c r="S2150" s="11" t="s">
        <v>9985</v>
      </c>
      <c r="T2150" s="11" t="s">
        <v>9987</v>
      </c>
    </row>
    <row r="2151" spans="1:20" ht="30">
      <c r="A2151" s="11" t="s">
        <v>9691</v>
      </c>
      <c r="B2151" s="8" t="s">
        <v>12124</v>
      </c>
      <c r="C2151" s="11" t="s">
        <v>1237</v>
      </c>
      <c r="D2151" s="11" t="s">
        <v>9692</v>
      </c>
      <c r="E2151" s="11" t="s">
        <v>9693</v>
      </c>
      <c r="F2151" s="9"/>
      <c r="G2151" s="11" t="s">
        <v>9652</v>
      </c>
      <c r="H2151" s="11" t="s">
        <v>716</v>
      </c>
      <c r="I2151" s="11" t="s">
        <v>287</v>
      </c>
      <c r="J2151" s="11" t="s">
        <v>5893</v>
      </c>
      <c r="K2151" s="11" t="s">
        <v>5894</v>
      </c>
      <c r="L2151" s="11" t="s">
        <v>452</v>
      </c>
      <c r="M2151" s="11" t="s">
        <v>1211</v>
      </c>
      <c r="N2151" s="11" t="s">
        <v>8078</v>
      </c>
      <c r="O2151" s="11" t="s">
        <v>9658</v>
      </c>
      <c r="P2151" s="11" t="s">
        <v>9655</v>
      </c>
      <c r="Q2151" s="11" t="s">
        <v>9657</v>
      </c>
      <c r="R2151" s="11" t="s">
        <v>9580</v>
      </c>
      <c r="S2151" s="11" t="s">
        <v>9577</v>
      </c>
      <c r="T2151" s="11" t="s">
        <v>9579</v>
      </c>
    </row>
    <row r="2152" spans="1:20" ht="30">
      <c r="A2152" s="11" t="s">
        <v>9179</v>
      </c>
      <c r="B2152" s="8" t="s">
        <v>12133</v>
      </c>
      <c r="C2152" s="11" t="s">
        <v>77</v>
      </c>
      <c r="D2152" s="11" t="s">
        <v>9180</v>
      </c>
      <c r="E2152" s="11" t="s">
        <v>9181</v>
      </c>
      <c r="F2152" s="9"/>
      <c r="G2152" s="11" t="s">
        <v>9165</v>
      </c>
      <c r="H2152" s="11" t="s">
        <v>716</v>
      </c>
      <c r="I2152" s="11" t="s">
        <v>287</v>
      </c>
      <c r="J2152" s="11" t="s">
        <v>5893</v>
      </c>
      <c r="K2152" s="11" t="s">
        <v>5894</v>
      </c>
      <c r="L2152" s="11" t="s">
        <v>8582</v>
      </c>
      <c r="M2152" s="11" t="s">
        <v>1211</v>
      </c>
      <c r="N2152" s="11" t="s">
        <v>9172</v>
      </c>
      <c r="O2152" s="11" t="s">
        <v>9169</v>
      </c>
      <c r="P2152" s="11" t="s">
        <v>9182</v>
      </c>
      <c r="Q2152" s="11" t="s">
        <v>9168</v>
      </c>
      <c r="R2152" s="11" t="s">
        <v>9016</v>
      </c>
      <c r="S2152" s="11" t="s">
        <v>9176</v>
      </c>
      <c r="T2152" s="11" t="s">
        <v>9157</v>
      </c>
    </row>
    <row r="2153" spans="1:20" ht="30">
      <c r="A2153" s="11" t="s">
        <v>10157</v>
      </c>
      <c r="B2153" s="8" t="s">
        <v>12139</v>
      </c>
      <c r="C2153" s="11" t="s">
        <v>1278</v>
      </c>
      <c r="D2153" s="11" t="s">
        <v>10159</v>
      </c>
      <c r="E2153" s="11" t="s">
        <v>10160</v>
      </c>
      <c r="F2153" s="9"/>
      <c r="G2153" s="11" t="s">
        <v>10096</v>
      </c>
      <c r="H2153" s="11" t="s">
        <v>716</v>
      </c>
      <c r="I2153" s="11" t="s">
        <v>316</v>
      </c>
      <c r="J2153" s="11" t="s">
        <v>5893</v>
      </c>
      <c r="K2153" s="11" t="s">
        <v>5894</v>
      </c>
      <c r="L2153" s="11" t="s">
        <v>10158</v>
      </c>
      <c r="M2153" s="11" t="s">
        <v>1211</v>
      </c>
      <c r="N2153" s="11" t="s">
        <v>716</v>
      </c>
      <c r="O2153" s="11" t="s">
        <v>10142</v>
      </c>
      <c r="P2153" s="11" t="s">
        <v>10139</v>
      </c>
      <c r="Q2153" s="11" t="s">
        <v>10141</v>
      </c>
      <c r="R2153" s="11" t="s">
        <v>10107</v>
      </c>
      <c r="S2153" s="11" t="s">
        <v>10104</v>
      </c>
      <c r="T2153" s="11" t="s">
        <v>10106</v>
      </c>
    </row>
    <row r="2154" spans="1:20" ht="30">
      <c r="A2154" s="11" t="s">
        <v>6151</v>
      </c>
      <c r="B2154" s="8" t="s">
        <v>12143</v>
      </c>
      <c r="C2154" s="11" t="s">
        <v>5107</v>
      </c>
      <c r="D2154" s="11" t="s">
        <v>6154</v>
      </c>
      <c r="E2154" s="11" t="s">
        <v>6155</v>
      </c>
      <c r="F2154" s="9"/>
      <c r="G2154" s="11" t="s">
        <v>5955</v>
      </c>
      <c r="H2154" s="11" t="s">
        <v>716</v>
      </c>
      <c r="I2154" s="11" t="s">
        <v>166</v>
      </c>
      <c r="J2154" s="11" t="s">
        <v>5893</v>
      </c>
      <c r="K2154" s="11" t="s">
        <v>5894</v>
      </c>
      <c r="L2154" s="11" t="s">
        <v>6152</v>
      </c>
      <c r="M2154" s="11" t="s">
        <v>1211</v>
      </c>
      <c r="N2154" s="11" t="s">
        <v>716</v>
      </c>
      <c r="O2154" s="11" t="s">
        <v>6159</v>
      </c>
      <c r="P2154" s="11" t="s">
        <v>6156</v>
      </c>
      <c r="Q2154" s="11" t="s">
        <v>6158</v>
      </c>
      <c r="R2154" s="11" t="s">
        <v>5962</v>
      </c>
      <c r="S2154" s="11" t="s">
        <v>5959</v>
      </c>
      <c r="T2154" s="11" t="s">
        <v>5961</v>
      </c>
    </row>
    <row r="2155" spans="1:20" ht="30">
      <c r="A2155" s="11" t="s">
        <v>11332</v>
      </c>
      <c r="B2155" s="8" t="s">
        <v>12147</v>
      </c>
      <c r="C2155" s="11" t="s">
        <v>77</v>
      </c>
      <c r="D2155" s="11" t="s">
        <v>11333</v>
      </c>
      <c r="E2155" s="11" t="s">
        <v>11334</v>
      </c>
      <c r="F2155" s="9"/>
      <c r="G2155" s="11" t="s">
        <v>11269</v>
      </c>
      <c r="H2155" s="11" t="s">
        <v>716</v>
      </c>
      <c r="I2155" s="11" t="s">
        <v>1816</v>
      </c>
      <c r="J2155" s="11" t="s">
        <v>5893</v>
      </c>
      <c r="K2155" s="11" t="s">
        <v>5894</v>
      </c>
      <c r="L2155" s="11" t="s">
        <v>10094</v>
      </c>
      <c r="M2155" s="11" t="s">
        <v>1211</v>
      </c>
      <c r="N2155" s="11" t="s">
        <v>11163</v>
      </c>
      <c r="O2155" s="11" t="s">
        <v>11319</v>
      </c>
      <c r="P2155" s="11" t="s">
        <v>11316</v>
      </c>
      <c r="Q2155" s="11" t="s">
        <v>11318</v>
      </c>
      <c r="R2155" s="11" t="s">
        <v>11266</v>
      </c>
      <c r="S2155" s="11" t="s">
        <v>11263</v>
      </c>
      <c r="T2155" s="11" t="s">
        <v>11265</v>
      </c>
    </row>
    <row r="2156" spans="1:20" ht="30">
      <c r="A2156" s="11" t="s">
        <v>3186</v>
      </c>
      <c r="B2156" s="8" t="s">
        <v>12151</v>
      </c>
      <c r="C2156" s="11" t="s">
        <v>3188</v>
      </c>
      <c r="D2156" s="11" t="s">
        <v>3189</v>
      </c>
      <c r="E2156" s="11" t="s">
        <v>3190</v>
      </c>
      <c r="F2156" s="9"/>
      <c r="G2156" s="11" t="s">
        <v>2186</v>
      </c>
      <c r="H2156" s="11" t="s">
        <v>716</v>
      </c>
      <c r="I2156" s="11" t="s">
        <v>53</v>
      </c>
      <c r="J2156" s="11" t="s">
        <v>2194</v>
      </c>
      <c r="K2156" s="11" t="s">
        <v>2195</v>
      </c>
      <c r="L2156" s="11" t="s">
        <v>3187</v>
      </c>
      <c r="M2156" s="11" t="s">
        <v>2184</v>
      </c>
      <c r="N2156" s="11" t="s">
        <v>2985</v>
      </c>
      <c r="O2156" s="11" t="s">
        <v>3163</v>
      </c>
      <c r="P2156" s="11" t="s">
        <v>3160</v>
      </c>
      <c r="Q2156" s="11" t="s">
        <v>3162</v>
      </c>
      <c r="R2156" s="11" t="s">
        <v>3054</v>
      </c>
      <c r="S2156" s="11" t="s">
        <v>3051</v>
      </c>
      <c r="T2156" s="11" t="s">
        <v>3053</v>
      </c>
    </row>
    <row r="2157" spans="1:20" ht="45">
      <c r="A2157" s="11" t="s">
        <v>1475</v>
      </c>
      <c r="B2157" s="8" t="s">
        <v>12155</v>
      </c>
      <c r="C2157" s="11" t="s">
        <v>944</v>
      </c>
      <c r="D2157" s="11" t="s">
        <v>1482</v>
      </c>
      <c r="E2157" s="11" t="s">
        <v>1483</v>
      </c>
      <c r="F2157" s="9">
        <v>79053370205</v>
      </c>
      <c r="G2157" s="11" t="s">
        <v>1455</v>
      </c>
      <c r="H2157" s="11" t="s">
        <v>716</v>
      </c>
      <c r="I2157" s="11" t="s">
        <v>224</v>
      </c>
      <c r="J2157" s="11" t="s">
        <v>1036</v>
      </c>
      <c r="K2157" s="11" t="s">
        <v>1187</v>
      </c>
      <c r="L2157" s="11" t="s">
        <v>1476</v>
      </c>
      <c r="M2157" s="11" t="s">
        <v>1307</v>
      </c>
      <c r="N2157" s="11" t="s">
        <v>837</v>
      </c>
      <c r="O2157" s="11" t="s">
        <v>1461</v>
      </c>
      <c r="P2157" s="11" t="s">
        <v>1458</v>
      </c>
      <c r="Q2157" s="11" t="s">
        <v>1460</v>
      </c>
      <c r="R2157" s="11" t="s">
        <v>1195</v>
      </c>
      <c r="S2157" s="11" t="s">
        <v>1192</v>
      </c>
      <c r="T2157" s="11" t="s">
        <v>1194</v>
      </c>
    </row>
    <row r="2158" spans="1:20" ht="45">
      <c r="A2158" s="11" t="s">
        <v>4723</v>
      </c>
      <c r="B2158" s="8" t="s">
        <v>12165</v>
      </c>
      <c r="C2158" s="11" t="s">
        <v>866</v>
      </c>
      <c r="D2158" s="11" t="s">
        <v>4725</v>
      </c>
      <c r="E2158" s="11" t="s">
        <v>4726</v>
      </c>
      <c r="F2158" s="9"/>
      <c r="G2158" s="11" t="s">
        <v>1682</v>
      </c>
      <c r="H2158" s="11" t="s">
        <v>752</v>
      </c>
      <c r="I2158" s="11" t="s">
        <v>53</v>
      </c>
      <c r="J2158" s="11" t="s">
        <v>4694</v>
      </c>
      <c r="K2158" s="11" t="s">
        <v>4469</v>
      </c>
      <c r="L2158" s="11" t="s">
        <v>4724</v>
      </c>
      <c r="M2158" s="11" t="s">
        <v>4444</v>
      </c>
      <c r="N2158" s="11" t="s">
        <v>4445</v>
      </c>
      <c r="O2158" s="11" t="s">
        <v>4705</v>
      </c>
      <c r="P2158" s="11" t="s">
        <v>4702</v>
      </c>
      <c r="Q2158" s="11" t="s">
        <v>4704</v>
      </c>
      <c r="R2158" s="11" t="s">
        <v>4587</v>
      </c>
      <c r="S2158" s="11" t="s">
        <v>4584</v>
      </c>
      <c r="T2158" s="11" t="s">
        <v>4586</v>
      </c>
    </row>
    <row r="2159" spans="1:20" ht="30">
      <c r="A2159" s="11" t="s">
        <v>8712</v>
      </c>
      <c r="B2159" s="8" t="s">
        <v>12169</v>
      </c>
      <c r="C2159" s="11" t="s">
        <v>5107</v>
      </c>
      <c r="D2159" s="11" t="s">
        <v>8713</v>
      </c>
      <c r="E2159" s="11" t="s">
        <v>8714</v>
      </c>
      <c r="F2159" s="9"/>
      <c r="G2159" s="11" t="s">
        <v>8685</v>
      </c>
      <c r="H2159" s="11" t="s">
        <v>716</v>
      </c>
      <c r="I2159" s="11" t="s">
        <v>287</v>
      </c>
      <c r="J2159" s="11" t="s">
        <v>5893</v>
      </c>
      <c r="K2159" s="11" t="s">
        <v>5894</v>
      </c>
      <c r="L2159" s="11" t="s">
        <v>3103</v>
      </c>
      <c r="M2159" s="11" t="s">
        <v>1211</v>
      </c>
      <c r="N2159" s="11" t="s">
        <v>8684</v>
      </c>
      <c r="O2159" s="11" t="s">
        <v>8691</v>
      </c>
      <c r="P2159" s="11" t="s">
        <v>8688</v>
      </c>
      <c r="Q2159" s="11" t="s">
        <v>8690</v>
      </c>
      <c r="R2159" s="11" t="s">
        <v>8672</v>
      </c>
      <c r="S2159" s="11" t="s">
        <v>8669</v>
      </c>
      <c r="T2159" s="11" t="s">
        <v>8671</v>
      </c>
    </row>
    <row r="2160" spans="1:20" ht="30">
      <c r="A2160" s="11" t="s">
        <v>5927</v>
      </c>
      <c r="B2160" s="8" t="s">
        <v>12173</v>
      </c>
      <c r="C2160" s="11" t="s">
        <v>567</v>
      </c>
      <c r="D2160" s="11" t="s">
        <v>5949</v>
      </c>
      <c r="E2160" s="11" t="s">
        <v>5950</v>
      </c>
      <c r="F2160" s="9"/>
      <c r="G2160" s="11" t="s">
        <v>5898</v>
      </c>
      <c r="H2160" s="11" t="s">
        <v>716</v>
      </c>
      <c r="I2160" s="11" t="s">
        <v>166</v>
      </c>
      <c r="J2160" s="11" t="s">
        <v>5908</v>
      </c>
      <c r="K2160" s="11" t="s">
        <v>5909</v>
      </c>
      <c r="L2160" s="11" t="s">
        <v>5948</v>
      </c>
      <c r="M2160" s="11" t="s">
        <v>1211</v>
      </c>
      <c r="N2160" s="11" t="s">
        <v>716</v>
      </c>
      <c r="O2160" s="11" t="s">
        <v>5886</v>
      </c>
      <c r="P2160" s="11" t="s">
        <v>5905</v>
      </c>
      <c r="Q2160" s="11" t="s">
        <v>5885</v>
      </c>
      <c r="R2160" s="11" t="s">
        <v>5878</v>
      </c>
      <c r="S2160" s="11" t="s">
        <v>5875</v>
      </c>
      <c r="T2160" s="11" t="s">
        <v>5877</v>
      </c>
    </row>
    <row r="2161" spans="1:20" ht="30">
      <c r="A2161" s="11" t="s">
        <v>14967</v>
      </c>
      <c r="B2161" s="8" t="s">
        <v>12177</v>
      </c>
      <c r="C2161" s="11" t="s">
        <v>717</v>
      </c>
      <c r="D2161" s="11" t="s">
        <v>5949</v>
      </c>
      <c r="E2161" s="11" t="s">
        <v>14969</v>
      </c>
      <c r="F2161" s="9"/>
      <c r="G2161" s="11" t="s">
        <v>14856</v>
      </c>
      <c r="H2161" s="11" t="s">
        <v>716</v>
      </c>
      <c r="I2161" s="11" t="s">
        <v>1520</v>
      </c>
      <c r="J2161" s="11" t="s">
        <v>5893</v>
      </c>
      <c r="K2161" s="11" t="s">
        <v>5894</v>
      </c>
      <c r="L2161" s="11" t="s">
        <v>14968</v>
      </c>
      <c r="M2161" s="11" t="s">
        <v>1211</v>
      </c>
      <c r="N2161" s="11" t="s">
        <v>7115</v>
      </c>
      <c r="O2161" s="11" t="s">
        <v>14947</v>
      </c>
      <c r="P2161" s="11" t="s">
        <v>14956</v>
      </c>
      <c r="Q2161" s="11" t="s">
        <v>14946</v>
      </c>
      <c r="R2161" s="11" t="s">
        <v>14866</v>
      </c>
      <c r="S2161" s="11" t="s">
        <v>14863</v>
      </c>
      <c r="T2161" s="11" t="s">
        <v>14865</v>
      </c>
    </row>
    <row r="2162" spans="1:20" ht="60">
      <c r="A2162" s="11" t="s">
        <v>5437</v>
      </c>
      <c r="B2162" s="8" t="s">
        <v>12180</v>
      </c>
      <c r="C2162" s="11" t="s">
        <v>838</v>
      </c>
      <c r="D2162" s="11" t="s">
        <v>5439</v>
      </c>
      <c r="E2162" s="11" t="s">
        <v>5440</v>
      </c>
      <c r="F2162" s="9"/>
      <c r="G2162" s="11" t="s">
        <v>714</v>
      </c>
      <c r="H2162" s="11" t="s">
        <v>716</v>
      </c>
      <c r="I2162" s="11" t="s">
        <v>53</v>
      </c>
      <c r="J2162" s="11" t="s">
        <v>5435</v>
      </c>
      <c r="K2162" s="11" t="s">
        <v>5420</v>
      </c>
      <c r="L2162" s="11" t="s">
        <v>5438</v>
      </c>
      <c r="M2162" s="11" t="s">
        <v>5286</v>
      </c>
      <c r="N2162" s="11" t="s">
        <v>5383</v>
      </c>
      <c r="O2162" s="11" t="s">
        <v>5430</v>
      </c>
      <c r="P2162" s="11" t="s">
        <v>5441</v>
      </c>
      <c r="Q2162" s="11" t="s">
        <v>5429</v>
      </c>
      <c r="R2162" s="11" t="s">
        <v>5293</v>
      </c>
      <c r="S2162" s="11" t="s">
        <v>5290</v>
      </c>
      <c r="T2162" s="11" t="s">
        <v>5292</v>
      </c>
    </row>
    <row r="2163" spans="1:20" ht="30">
      <c r="A2163" s="11" t="s">
        <v>9208</v>
      </c>
      <c r="B2163" s="8" t="s">
        <v>12184</v>
      </c>
      <c r="C2163" s="11" t="s">
        <v>1956</v>
      </c>
      <c r="D2163" s="11" t="s">
        <v>9210</v>
      </c>
      <c r="E2163" s="11" t="s">
        <v>9211</v>
      </c>
      <c r="F2163" s="9"/>
      <c r="G2163" s="11" t="s">
        <v>9165</v>
      </c>
      <c r="H2163" s="11" t="s">
        <v>716</v>
      </c>
      <c r="I2163" s="11" t="s">
        <v>287</v>
      </c>
      <c r="J2163" s="11" t="s">
        <v>5893</v>
      </c>
      <c r="K2163" s="11" t="s">
        <v>5894</v>
      </c>
      <c r="L2163" s="11" t="s">
        <v>9209</v>
      </c>
      <c r="M2163" s="11" t="s">
        <v>1211</v>
      </c>
      <c r="N2163" s="11" t="s">
        <v>9172</v>
      </c>
      <c r="O2163" s="11" t="s">
        <v>9169</v>
      </c>
      <c r="P2163" s="11" t="s">
        <v>9182</v>
      </c>
      <c r="Q2163" s="11" t="s">
        <v>9168</v>
      </c>
      <c r="R2163" s="11" t="s">
        <v>9016</v>
      </c>
      <c r="S2163" s="11" t="s">
        <v>9176</v>
      </c>
      <c r="T2163" s="11" t="s">
        <v>9157</v>
      </c>
    </row>
    <row r="2164" spans="1:20" ht="30">
      <c r="A2164" s="11" t="s">
        <v>6276</v>
      </c>
      <c r="B2164" s="8" t="s">
        <v>12189</v>
      </c>
      <c r="C2164" s="11" t="s">
        <v>6278</v>
      </c>
      <c r="D2164" s="11" t="s">
        <v>6279</v>
      </c>
      <c r="E2164" s="11" t="s">
        <v>6280</v>
      </c>
      <c r="F2164" s="9"/>
      <c r="G2164" s="11" t="s">
        <v>5871</v>
      </c>
      <c r="H2164" s="11" t="s">
        <v>716</v>
      </c>
      <c r="I2164" s="11" t="s">
        <v>166</v>
      </c>
      <c r="J2164" s="11" t="s">
        <v>5893</v>
      </c>
      <c r="K2164" s="11" t="s">
        <v>5894</v>
      </c>
      <c r="L2164" s="11" t="s">
        <v>6277</v>
      </c>
      <c r="M2164" s="11" t="s">
        <v>1211</v>
      </c>
      <c r="N2164" s="11" t="s">
        <v>716</v>
      </c>
      <c r="O2164" s="11" t="s">
        <v>6262</v>
      </c>
      <c r="P2164" s="11" t="s">
        <v>6259</v>
      </c>
      <c r="Q2164" s="11" t="s">
        <v>6261</v>
      </c>
      <c r="R2164" s="11" t="s">
        <v>6266</v>
      </c>
      <c r="S2164" s="11" t="s">
        <v>6263</v>
      </c>
      <c r="T2164" s="11" t="s">
        <v>6265</v>
      </c>
    </row>
    <row r="2165" spans="1:20" ht="30">
      <c r="A2165" s="11" t="s">
        <v>12018</v>
      </c>
      <c r="B2165" s="8" t="s">
        <v>12195</v>
      </c>
      <c r="C2165" s="11" t="s">
        <v>780</v>
      </c>
      <c r="D2165" s="11" t="s">
        <v>12019</v>
      </c>
      <c r="E2165" s="11" t="s">
        <v>12020</v>
      </c>
      <c r="F2165" s="9"/>
      <c r="G2165" s="11" t="s">
        <v>11900</v>
      </c>
      <c r="H2165" s="11" t="s">
        <v>716</v>
      </c>
      <c r="I2165" s="11" t="s">
        <v>1816</v>
      </c>
      <c r="J2165" s="11" t="s">
        <v>5893</v>
      </c>
      <c r="K2165" s="11" t="s">
        <v>5894</v>
      </c>
      <c r="L2165" s="11" t="s">
        <v>8943</v>
      </c>
      <c r="M2165" s="11" t="s">
        <v>1211</v>
      </c>
      <c r="N2165" s="11" t="s">
        <v>11163</v>
      </c>
      <c r="O2165" s="11" t="s">
        <v>11999</v>
      </c>
      <c r="P2165" s="11" t="s">
        <v>11996</v>
      </c>
      <c r="Q2165" s="11" t="s">
        <v>11998</v>
      </c>
      <c r="R2165" s="11" t="s">
        <v>11896</v>
      </c>
      <c r="S2165" s="11" t="s">
        <v>11910</v>
      </c>
      <c r="T2165" s="11" t="s">
        <v>11895</v>
      </c>
    </row>
    <row r="2166" spans="1:20" ht="45">
      <c r="A2166" s="11" t="s">
        <v>6967</v>
      </c>
      <c r="B2166" s="8" t="s">
        <v>12199</v>
      </c>
      <c r="C2166" s="11" t="s">
        <v>6969</v>
      </c>
      <c r="D2166" s="11" t="s">
        <v>6970</v>
      </c>
      <c r="E2166" s="11" t="s">
        <v>6971</v>
      </c>
      <c r="F2166" s="9"/>
      <c r="G2166" s="11" t="s">
        <v>1251</v>
      </c>
      <c r="H2166" s="11" t="s">
        <v>716</v>
      </c>
      <c r="I2166" s="11" t="s">
        <v>166</v>
      </c>
      <c r="J2166" s="11" t="s">
        <v>5484</v>
      </c>
      <c r="K2166" s="11" t="s">
        <v>6965</v>
      </c>
      <c r="L2166" s="11" t="s">
        <v>1828</v>
      </c>
      <c r="M2166" s="11" t="s">
        <v>1307</v>
      </c>
      <c r="N2166" s="11" t="s">
        <v>1250</v>
      </c>
      <c r="O2166" s="11" t="s">
        <v>6939</v>
      </c>
      <c r="P2166" s="11" t="s">
        <v>6936</v>
      </c>
      <c r="Q2166" s="11" t="s">
        <v>6938</v>
      </c>
      <c r="R2166" s="11" t="s">
        <v>5878</v>
      </c>
      <c r="S2166" s="11" t="s">
        <v>5875</v>
      </c>
      <c r="T2166" s="11" t="s">
        <v>5877</v>
      </c>
    </row>
    <row r="2167" spans="1:20" ht="30">
      <c r="A2167" s="11" t="s">
        <v>8892</v>
      </c>
      <c r="B2167" s="8" t="s">
        <v>12203</v>
      </c>
      <c r="C2167" s="11" t="s">
        <v>813</v>
      </c>
      <c r="D2167" s="11" t="s">
        <v>8894</v>
      </c>
      <c r="E2167" s="11" t="s">
        <v>8895</v>
      </c>
      <c r="F2167" s="9"/>
      <c r="G2167" s="11" t="s">
        <v>8874</v>
      </c>
      <c r="H2167" s="11" t="s">
        <v>716</v>
      </c>
      <c r="I2167" s="11" t="s">
        <v>287</v>
      </c>
      <c r="J2167" s="11" t="s">
        <v>5893</v>
      </c>
      <c r="K2167" s="11" t="s">
        <v>5894</v>
      </c>
      <c r="L2167" s="11" t="s">
        <v>8893</v>
      </c>
      <c r="M2167" s="11" t="s">
        <v>1211</v>
      </c>
      <c r="N2167" s="11" t="s">
        <v>8873</v>
      </c>
      <c r="O2167" s="11" t="s">
        <v>8870</v>
      </c>
      <c r="P2167" s="11" t="s">
        <v>8885</v>
      </c>
      <c r="Q2167" s="11" t="s">
        <v>8869</v>
      </c>
      <c r="R2167" s="11" t="s">
        <v>8879</v>
      </c>
      <c r="S2167" s="11" t="s">
        <v>8876</v>
      </c>
      <c r="T2167" s="11" t="s">
        <v>8878</v>
      </c>
    </row>
    <row r="2168" spans="1:20" ht="30">
      <c r="A2168" s="11" t="s">
        <v>9627</v>
      </c>
      <c r="B2168" s="8" t="s">
        <v>12207</v>
      </c>
      <c r="C2168" s="11" t="s">
        <v>9629</v>
      </c>
      <c r="D2168" s="11" t="s">
        <v>9630</v>
      </c>
      <c r="E2168" s="11" t="s">
        <v>9631</v>
      </c>
      <c r="F2168" s="9"/>
      <c r="G2168" s="11" t="s">
        <v>9570</v>
      </c>
      <c r="H2168" s="11" t="s">
        <v>716</v>
      </c>
      <c r="I2168" s="11" t="s">
        <v>287</v>
      </c>
      <c r="J2168" s="11" t="s">
        <v>5893</v>
      </c>
      <c r="K2168" s="11" t="s">
        <v>5894</v>
      </c>
      <c r="L2168" s="11" t="s">
        <v>9628</v>
      </c>
      <c r="M2168" s="11" t="s">
        <v>1211</v>
      </c>
      <c r="N2168" s="11" t="s">
        <v>8078</v>
      </c>
      <c r="O2168" s="11" t="s">
        <v>9620</v>
      </c>
      <c r="P2168" s="11" t="s">
        <v>9617</v>
      </c>
      <c r="Q2168" s="11" t="s">
        <v>9619</v>
      </c>
      <c r="R2168" s="11" t="s">
        <v>9580</v>
      </c>
      <c r="S2168" s="11" t="s">
        <v>9577</v>
      </c>
      <c r="T2168" s="11" t="s">
        <v>9579</v>
      </c>
    </row>
    <row r="2169" spans="1:20" ht="30">
      <c r="A2169" s="11" t="s">
        <v>1821</v>
      </c>
      <c r="B2169" s="8" t="s">
        <v>12212</v>
      </c>
      <c r="C2169" s="11" t="s">
        <v>944</v>
      </c>
      <c r="D2169" s="11" t="s">
        <v>1824</v>
      </c>
      <c r="E2169" s="11" t="s">
        <v>1825</v>
      </c>
      <c r="F2169" s="9">
        <v>89044389694</v>
      </c>
      <c r="G2169" s="11" t="s">
        <v>1822</v>
      </c>
      <c r="H2169" s="11" t="s">
        <v>716</v>
      </c>
      <c r="I2169" s="11" t="s">
        <v>224</v>
      </c>
      <c r="J2169" s="11" t="s">
        <v>1750</v>
      </c>
      <c r="K2169" s="11" t="s">
        <v>1751</v>
      </c>
      <c r="L2169" s="11" t="s">
        <v>1008</v>
      </c>
      <c r="M2169" s="11" t="s">
        <v>1695</v>
      </c>
      <c r="N2169" s="11" t="s">
        <v>1804</v>
      </c>
      <c r="O2169" s="11" t="s">
        <v>1811</v>
      </c>
      <c r="P2169" s="11" t="s">
        <v>1808</v>
      </c>
      <c r="Q2169" s="11" t="s">
        <v>1810</v>
      </c>
      <c r="R2169" s="11" t="s">
        <v>1691</v>
      </c>
      <c r="S2169" s="11" t="s">
        <v>1712</v>
      </c>
      <c r="T2169" s="11" t="s">
        <v>1690</v>
      </c>
    </row>
    <row r="2170" spans="1:20" ht="45">
      <c r="A2170" s="11" t="s">
        <v>6905</v>
      </c>
      <c r="B2170" s="8" t="s">
        <v>12217</v>
      </c>
      <c r="C2170" s="11" t="s">
        <v>328</v>
      </c>
      <c r="D2170" s="11" t="s">
        <v>1824</v>
      </c>
      <c r="E2170" s="11" t="s">
        <v>6906</v>
      </c>
      <c r="F2170" s="9"/>
      <c r="G2170" s="11" t="s">
        <v>6897</v>
      </c>
      <c r="H2170" s="11" t="s">
        <v>716</v>
      </c>
      <c r="I2170" s="11" t="s">
        <v>166</v>
      </c>
      <c r="J2170" s="11" t="s">
        <v>5484</v>
      </c>
      <c r="K2170" s="11" t="s">
        <v>6891</v>
      </c>
      <c r="L2170" s="11" t="s">
        <v>709</v>
      </c>
      <c r="M2170" s="11" t="s">
        <v>1249</v>
      </c>
      <c r="N2170" s="11" t="s">
        <v>6896</v>
      </c>
      <c r="O2170" s="11" t="s">
        <v>6903</v>
      </c>
      <c r="P2170" s="11" t="s">
        <v>6900</v>
      </c>
      <c r="Q2170" s="11" t="s">
        <v>6902</v>
      </c>
      <c r="R2170" s="11" t="s">
        <v>5878</v>
      </c>
      <c r="S2170" s="11" t="s">
        <v>5875</v>
      </c>
      <c r="T2170" s="11" t="s">
        <v>5877</v>
      </c>
    </row>
    <row r="2171" spans="1:20" ht="30">
      <c r="A2171" s="11" t="s">
        <v>3219</v>
      </c>
      <c r="B2171" s="8" t="s">
        <v>12222</v>
      </c>
      <c r="C2171" s="11" t="s">
        <v>2672</v>
      </c>
      <c r="D2171" s="11" t="s">
        <v>1946</v>
      </c>
      <c r="E2171" s="11" t="s">
        <v>3222</v>
      </c>
      <c r="F2171" s="9"/>
      <c r="G2171" s="11" t="s">
        <v>2186</v>
      </c>
      <c r="H2171" s="11" t="s">
        <v>716</v>
      </c>
      <c r="I2171" s="11" t="s">
        <v>53</v>
      </c>
      <c r="J2171" s="11" t="s">
        <v>2194</v>
      </c>
      <c r="K2171" s="11" t="s">
        <v>2195</v>
      </c>
      <c r="L2171" s="11" t="s">
        <v>3220</v>
      </c>
      <c r="M2171" s="11" t="s">
        <v>2184</v>
      </c>
      <c r="N2171" s="11" t="s">
        <v>2985</v>
      </c>
      <c r="O2171" s="11" t="s">
        <v>3226</v>
      </c>
      <c r="P2171" s="11" t="s">
        <v>3223</v>
      </c>
      <c r="Q2171" s="11" t="s">
        <v>3225</v>
      </c>
      <c r="R2171" s="11" t="s">
        <v>3054</v>
      </c>
      <c r="S2171" s="11" t="s">
        <v>3051</v>
      </c>
      <c r="T2171" s="11" t="s">
        <v>3053</v>
      </c>
    </row>
    <row r="2172" spans="1:20" ht="30">
      <c r="A2172" s="11" t="s">
        <v>1944</v>
      </c>
      <c r="B2172" s="8" t="s">
        <v>12228</v>
      </c>
      <c r="C2172" s="11" t="s">
        <v>378</v>
      </c>
      <c r="D2172" s="11" t="s">
        <v>1946</v>
      </c>
      <c r="E2172" s="11" t="s">
        <v>1947</v>
      </c>
      <c r="F2172" s="9"/>
      <c r="G2172" s="11" t="s">
        <v>1912</v>
      </c>
      <c r="H2172" s="11" t="s">
        <v>716</v>
      </c>
      <c r="I2172" s="11" t="s">
        <v>53</v>
      </c>
      <c r="J2172" s="11" t="s">
        <v>1923</v>
      </c>
      <c r="K2172" s="11" t="s">
        <v>1924</v>
      </c>
      <c r="L2172" s="11" t="s">
        <v>1945</v>
      </c>
      <c r="M2172" s="11" t="s">
        <v>1910</v>
      </c>
      <c r="N2172" s="11" t="s">
        <v>1911</v>
      </c>
      <c r="O2172" s="11" t="s">
        <v>1935</v>
      </c>
      <c r="P2172" s="11" t="s">
        <v>1932</v>
      </c>
      <c r="Q2172" s="11" t="s">
        <v>1934</v>
      </c>
      <c r="R2172" s="11" t="s">
        <v>1907</v>
      </c>
      <c r="S2172" s="11" t="s">
        <v>1936</v>
      </c>
      <c r="T2172" s="11" t="s">
        <v>1906</v>
      </c>
    </row>
    <row r="2173" spans="1:20" ht="30">
      <c r="A2173" s="11" t="s">
        <v>6754</v>
      </c>
      <c r="B2173" s="8" t="s">
        <v>12233</v>
      </c>
      <c r="C2173" s="11" t="s">
        <v>838</v>
      </c>
      <c r="D2173" s="11" t="s">
        <v>4048</v>
      </c>
      <c r="E2173" s="11" t="s">
        <v>6758</v>
      </c>
      <c r="F2173" s="9"/>
      <c r="G2173" s="11" t="s">
        <v>6756</v>
      </c>
      <c r="H2173" s="11" t="s">
        <v>716</v>
      </c>
      <c r="I2173" s="11" t="s">
        <v>166</v>
      </c>
      <c r="J2173" s="11" t="s">
        <v>6243</v>
      </c>
      <c r="K2173" s="11" t="s">
        <v>6244</v>
      </c>
      <c r="L2173" s="11" t="s">
        <v>6755</v>
      </c>
      <c r="M2173" s="11" t="s">
        <v>1211</v>
      </c>
      <c r="N2173" s="11" t="s">
        <v>6685</v>
      </c>
      <c r="O2173" s="11" t="s">
        <v>6654</v>
      </c>
      <c r="P2173" s="11" t="s">
        <v>6651</v>
      </c>
      <c r="Q2173" s="11" t="s">
        <v>6653</v>
      </c>
      <c r="R2173" s="11" t="s">
        <v>5878</v>
      </c>
      <c r="S2173" s="11" t="s">
        <v>5875</v>
      </c>
      <c r="T2173" s="11" t="s">
        <v>5877</v>
      </c>
    </row>
    <row r="2174" spans="1:20" ht="30">
      <c r="A2174" s="11" t="s">
        <v>4043</v>
      </c>
      <c r="B2174" s="8" t="s">
        <v>12237</v>
      </c>
      <c r="C2174" s="11" t="s">
        <v>944</v>
      </c>
      <c r="D2174" s="11" t="s">
        <v>4048</v>
      </c>
      <c r="E2174" s="11" t="s">
        <v>4049</v>
      </c>
      <c r="F2174" s="9"/>
      <c r="G2174" s="11" t="s">
        <v>3339</v>
      </c>
      <c r="H2174" s="11" t="s">
        <v>716</v>
      </c>
      <c r="I2174" s="11" t="s">
        <v>53</v>
      </c>
      <c r="J2174" s="11" t="s">
        <v>4040</v>
      </c>
      <c r="K2174" s="11" t="s">
        <v>4041</v>
      </c>
      <c r="L2174" s="11" t="s">
        <v>4044</v>
      </c>
      <c r="M2174" s="11" t="s">
        <v>4046</v>
      </c>
      <c r="N2174" s="11" t="s">
        <v>4047</v>
      </c>
      <c r="O2174" s="11" t="s">
        <v>3928</v>
      </c>
      <c r="P2174" s="11" t="s">
        <v>3925</v>
      </c>
      <c r="Q2174" s="11" t="s">
        <v>3927</v>
      </c>
      <c r="R2174" s="11" t="s">
        <v>1922</v>
      </c>
      <c r="S2174" s="11" t="s">
        <v>1919</v>
      </c>
      <c r="T2174" s="11" t="s">
        <v>1921</v>
      </c>
    </row>
    <row r="2175" spans="1:20" ht="30">
      <c r="A2175" s="11" t="s">
        <v>9580</v>
      </c>
      <c r="B2175" s="8" t="s">
        <v>12241</v>
      </c>
      <c r="C2175" s="11" t="s">
        <v>5107</v>
      </c>
      <c r="D2175" s="11" t="s">
        <v>9730</v>
      </c>
      <c r="E2175" s="11" t="s">
        <v>9731</v>
      </c>
      <c r="F2175" s="9"/>
      <c r="G2175" s="11" t="s">
        <v>8685</v>
      </c>
      <c r="H2175" s="11" t="s">
        <v>716</v>
      </c>
      <c r="I2175" s="11" t="s">
        <v>287</v>
      </c>
      <c r="J2175" s="11" t="s">
        <v>5883</v>
      </c>
      <c r="K2175" s="11" t="s">
        <v>5884</v>
      </c>
      <c r="L2175" s="11" t="s">
        <v>1618</v>
      </c>
      <c r="M2175" s="11" t="s">
        <v>1211</v>
      </c>
      <c r="N2175" s="11" t="s">
        <v>9729</v>
      </c>
      <c r="O2175" s="11" t="s">
        <v>8483</v>
      </c>
      <c r="P2175" s="11" t="s">
        <v>8480</v>
      </c>
      <c r="Q2175" s="11" t="s">
        <v>8482</v>
      </c>
      <c r="R2175" s="11" t="s">
        <v>5882</v>
      </c>
      <c r="S2175" s="11" t="s">
        <v>5879</v>
      </c>
      <c r="T2175" s="11" t="s">
        <v>5881</v>
      </c>
    </row>
    <row r="2176" spans="1:20" ht="30">
      <c r="A2176" s="11" t="s">
        <v>3180</v>
      </c>
      <c r="B2176" s="8" t="s">
        <v>12245</v>
      </c>
      <c r="C2176" s="11" t="s">
        <v>3182</v>
      </c>
      <c r="D2176" s="11" t="s">
        <v>3183</v>
      </c>
      <c r="E2176" s="11" t="s">
        <v>3184</v>
      </c>
      <c r="F2176" s="9"/>
      <c r="G2176" s="11" t="s">
        <v>2186</v>
      </c>
      <c r="H2176" s="11" t="s">
        <v>716</v>
      </c>
      <c r="I2176" s="11" t="s">
        <v>53</v>
      </c>
      <c r="J2176" s="11" t="s">
        <v>2194</v>
      </c>
      <c r="K2176" s="11" t="s">
        <v>2195</v>
      </c>
      <c r="L2176" s="11" t="s">
        <v>3181</v>
      </c>
      <c r="M2176" s="11" t="s">
        <v>2184</v>
      </c>
      <c r="N2176" s="11" t="s">
        <v>2985</v>
      </c>
      <c r="O2176" s="11" t="s">
        <v>3163</v>
      </c>
      <c r="P2176" s="11" t="s">
        <v>3160</v>
      </c>
      <c r="Q2176" s="11" t="s">
        <v>3162</v>
      </c>
      <c r="R2176" s="11" t="s">
        <v>3054</v>
      </c>
      <c r="S2176" s="11" t="s">
        <v>3051</v>
      </c>
      <c r="T2176" s="11" t="s">
        <v>3053</v>
      </c>
    </row>
    <row r="2177" spans="1:20" ht="30">
      <c r="A2177" s="11" t="s">
        <v>3442</v>
      </c>
      <c r="B2177" s="8" t="s">
        <v>12251</v>
      </c>
      <c r="C2177" s="11" t="s">
        <v>226</v>
      </c>
      <c r="D2177" s="11" t="s">
        <v>3444</v>
      </c>
      <c r="E2177" s="11" t="s">
        <v>3445</v>
      </c>
      <c r="F2177" s="9"/>
      <c r="G2177" s="11" t="s">
        <v>2670</v>
      </c>
      <c r="H2177" s="11" t="s">
        <v>716</v>
      </c>
      <c r="I2177" s="11" t="s">
        <v>53</v>
      </c>
      <c r="J2177" s="11" t="s">
        <v>2194</v>
      </c>
      <c r="K2177" s="11" t="s">
        <v>3366</v>
      </c>
      <c r="L2177" s="11" t="s">
        <v>3443</v>
      </c>
      <c r="M2177" s="11" t="s">
        <v>3348</v>
      </c>
      <c r="N2177" s="11" t="s">
        <v>3349</v>
      </c>
      <c r="O2177" s="11" t="s">
        <v>3421</v>
      </c>
      <c r="P2177" s="11" t="s">
        <v>3430</v>
      </c>
      <c r="Q2177" s="11" t="s">
        <v>3420</v>
      </c>
      <c r="R2177" s="11" t="s">
        <v>3355</v>
      </c>
      <c r="S2177" s="11" t="s">
        <v>3352</v>
      </c>
      <c r="T2177" s="11" t="s">
        <v>3354</v>
      </c>
    </row>
    <row r="2178" spans="1:20" ht="30">
      <c r="A2178" s="11" t="s">
        <v>9970</v>
      </c>
      <c r="B2178" s="8" t="s">
        <v>12255</v>
      </c>
      <c r="C2178" s="11" t="s">
        <v>838</v>
      </c>
      <c r="D2178" s="11" t="s">
        <v>9972</v>
      </c>
      <c r="E2178" s="11" t="s">
        <v>9973</v>
      </c>
      <c r="F2178" s="9"/>
      <c r="G2178" s="11" t="s">
        <v>9933</v>
      </c>
      <c r="H2178" s="11" t="s">
        <v>716</v>
      </c>
      <c r="I2178" s="11" t="s">
        <v>316</v>
      </c>
      <c r="J2178" s="11" t="s">
        <v>5893</v>
      </c>
      <c r="K2178" s="11" t="s">
        <v>5894</v>
      </c>
      <c r="L2178" s="11" t="s">
        <v>9971</v>
      </c>
      <c r="M2178" s="11" t="s">
        <v>1211</v>
      </c>
      <c r="N2178" s="11" t="s">
        <v>716</v>
      </c>
      <c r="O2178" s="11" t="s">
        <v>9941</v>
      </c>
      <c r="P2178" s="11" t="s">
        <v>9938</v>
      </c>
      <c r="Q2178" s="11" t="s">
        <v>9940</v>
      </c>
      <c r="R2178" s="11" t="s">
        <v>9945</v>
      </c>
      <c r="S2178" s="11" t="s">
        <v>9942</v>
      </c>
      <c r="T2178" s="11" t="s">
        <v>9944</v>
      </c>
    </row>
    <row r="2179" spans="1:20" ht="30">
      <c r="A2179" s="11" t="s">
        <v>13009</v>
      </c>
      <c r="B2179" s="8" t="s">
        <v>12261</v>
      </c>
      <c r="C2179" s="11" t="s">
        <v>567</v>
      </c>
      <c r="D2179" s="11" t="s">
        <v>13011</v>
      </c>
      <c r="E2179" s="11" t="s">
        <v>13012</v>
      </c>
      <c r="F2179" s="9"/>
      <c r="G2179" s="11" t="s">
        <v>12947</v>
      </c>
      <c r="H2179" s="11" t="s">
        <v>716</v>
      </c>
      <c r="I2179" s="11" t="s">
        <v>224</v>
      </c>
      <c r="J2179" s="11" t="s">
        <v>5893</v>
      </c>
      <c r="K2179" s="11" t="s">
        <v>5894</v>
      </c>
      <c r="L2179" s="11" t="s">
        <v>8569</v>
      </c>
      <c r="M2179" s="11" t="s">
        <v>1211</v>
      </c>
      <c r="N2179" s="11" t="s">
        <v>1202</v>
      </c>
      <c r="O2179" s="11" t="s">
        <v>13016</v>
      </c>
      <c r="P2179" s="11" t="s">
        <v>13013</v>
      </c>
      <c r="Q2179" s="11" t="s">
        <v>13015</v>
      </c>
      <c r="R2179" s="11" t="s">
        <v>12957</v>
      </c>
      <c r="S2179" s="11" t="s">
        <v>12954</v>
      </c>
      <c r="T2179" s="11" t="s">
        <v>12956</v>
      </c>
    </row>
    <row r="2180" spans="1:20" ht="30">
      <c r="A2180" s="11" t="s">
        <v>4911</v>
      </c>
      <c r="B2180" s="8" t="s">
        <v>12267</v>
      </c>
      <c r="C2180" s="11" t="s">
        <v>866</v>
      </c>
      <c r="D2180" s="11" t="s">
        <v>4915</v>
      </c>
      <c r="E2180" s="11" t="s">
        <v>4916</v>
      </c>
      <c r="F2180" s="9"/>
      <c r="G2180" s="11" t="s">
        <v>4913</v>
      </c>
      <c r="H2180" s="11" t="s">
        <v>752</v>
      </c>
      <c r="I2180" s="11" t="s">
        <v>287</v>
      </c>
      <c r="J2180" s="11" t="s">
        <v>484</v>
      </c>
      <c r="K2180" s="11" t="s">
        <v>4588</v>
      </c>
      <c r="L2180" s="11" t="s">
        <v>4912</v>
      </c>
      <c r="M2180" s="11" t="s">
        <v>1211</v>
      </c>
      <c r="N2180" s="11" t="s">
        <v>1202</v>
      </c>
      <c r="O2180" s="11" t="s">
        <v>4821</v>
      </c>
      <c r="P2180" s="11" t="s">
        <v>4834</v>
      </c>
      <c r="Q2180" s="11" t="s">
        <v>4820</v>
      </c>
      <c r="R2180" s="11" t="s">
        <v>4587</v>
      </c>
      <c r="S2180" s="11" t="s">
        <v>4584</v>
      </c>
      <c r="T2180" s="11" t="s">
        <v>4586</v>
      </c>
    </row>
    <row r="2181" spans="1:20" ht="30">
      <c r="A2181" s="11" t="s">
        <v>15114</v>
      </c>
      <c r="B2181" s="8" t="s">
        <v>12270</v>
      </c>
      <c r="C2181" s="11" t="s">
        <v>734</v>
      </c>
      <c r="D2181" s="11" t="s">
        <v>15118</v>
      </c>
      <c r="E2181" s="11" t="s">
        <v>15119</v>
      </c>
      <c r="F2181" s="9"/>
      <c r="G2181" s="11" t="s">
        <v>15039</v>
      </c>
      <c r="H2181" s="11" t="s">
        <v>716</v>
      </c>
      <c r="I2181" s="11" t="s">
        <v>1520</v>
      </c>
      <c r="J2181" s="11" t="s">
        <v>5908</v>
      </c>
      <c r="K2181" s="11" t="s">
        <v>5909</v>
      </c>
      <c r="L2181" s="11" t="s">
        <v>12071</v>
      </c>
      <c r="M2181" s="11" t="s">
        <v>1211</v>
      </c>
      <c r="N2181" s="11" t="s">
        <v>8487</v>
      </c>
      <c r="O2181" s="11" t="s">
        <v>15029</v>
      </c>
      <c r="P2181" s="11" t="s">
        <v>15046</v>
      </c>
      <c r="Q2181" s="11" t="s">
        <v>15028</v>
      </c>
      <c r="R2181" s="11" t="s">
        <v>14238</v>
      </c>
      <c r="S2181" s="11" t="s">
        <v>14235</v>
      </c>
      <c r="T2181" s="11" t="s">
        <v>14237</v>
      </c>
    </row>
    <row r="2182" spans="1:20" ht="30">
      <c r="A2182" s="11" t="s">
        <v>6669</v>
      </c>
      <c r="B2182" s="8" t="s">
        <v>12273</v>
      </c>
      <c r="C2182" s="11" t="s">
        <v>1662</v>
      </c>
      <c r="D2182" s="11" t="s">
        <v>6671</v>
      </c>
      <c r="E2182" s="11" t="s">
        <v>6672</v>
      </c>
      <c r="F2182" s="9"/>
      <c r="G2182" s="11" t="s">
        <v>6319</v>
      </c>
      <c r="H2182" s="11" t="s">
        <v>716</v>
      </c>
      <c r="I2182" s="11" t="s">
        <v>166</v>
      </c>
      <c r="J2182" s="11" t="s">
        <v>5893</v>
      </c>
      <c r="K2182" s="11" t="s">
        <v>5894</v>
      </c>
      <c r="L2182" s="11" t="s">
        <v>6670</v>
      </c>
      <c r="M2182" s="11" t="s">
        <v>1211</v>
      </c>
      <c r="N2182" s="11" t="s">
        <v>716</v>
      </c>
      <c r="O2182" s="11" t="s">
        <v>6650</v>
      </c>
      <c r="P2182" s="11" t="s">
        <v>6647</v>
      </c>
      <c r="Q2182" s="11" t="s">
        <v>6649</v>
      </c>
      <c r="R2182" s="11" t="s">
        <v>6654</v>
      </c>
      <c r="S2182" s="11" t="s">
        <v>6651</v>
      </c>
      <c r="T2182" s="11" t="s">
        <v>6653</v>
      </c>
    </row>
    <row r="2183" spans="1:20" ht="30">
      <c r="A2183" s="11" t="s">
        <v>9199</v>
      </c>
      <c r="B2183" s="8" t="s">
        <v>12276</v>
      </c>
      <c r="C2183" s="11" t="s">
        <v>780</v>
      </c>
      <c r="D2183" s="11" t="s">
        <v>9201</v>
      </c>
      <c r="E2183" s="11" t="s">
        <v>9202</v>
      </c>
      <c r="F2183" s="9"/>
      <c r="G2183" s="11" t="s">
        <v>9165</v>
      </c>
      <c r="H2183" s="11" t="s">
        <v>716</v>
      </c>
      <c r="I2183" s="11" t="s">
        <v>287</v>
      </c>
      <c r="J2183" s="11" t="s">
        <v>5893</v>
      </c>
      <c r="K2183" s="11" t="s">
        <v>5894</v>
      </c>
      <c r="L2183" s="11" t="s">
        <v>9200</v>
      </c>
      <c r="M2183" s="11" t="s">
        <v>1211</v>
      </c>
      <c r="N2183" s="11" t="s">
        <v>9172</v>
      </c>
      <c r="O2183" s="11" t="s">
        <v>9169</v>
      </c>
      <c r="P2183" s="11" t="s">
        <v>9182</v>
      </c>
      <c r="Q2183" s="11" t="s">
        <v>9168</v>
      </c>
      <c r="R2183" s="11" t="s">
        <v>9016</v>
      </c>
      <c r="S2183" s="11" t="s">
        <v>9176</v>
      </c>
      <c r="T2183" s="11" t="s">
        <v>9157</v>
      </c>
    </row>
    <row r="2184" spans="1:20" ht="30">
      <c r="A2184" s="11" t="s">
        <v>7091</v>
      </c>
      <c r="B2184" s="8" t="s">
        <v>12281</v>
      </c>
      <c r="C2184" s="11" t="s">
        <v>1776</v>
      </c>
      <c r="D2184" s="11" t="s">
        <v>7093</v>
      </c>
      <c r="E2184" s="11" t="s">
        <v>7094</v>
      </c>
      <c r="F2184" s="9"/>
      <c r="G2184" s="11" t="s">
        <v>7047</v>
      </c>
      <c r="H2184" s="11" t="s">
        <v>716</v>
      </c>
      <c r="I2184" s="11" t="s">
        <v>342</v>
      </c>
      <c r="J2184" s="11" t="s">
        <v>5893</v>
      </c>
      <c r="K2184" s="11" t="s">
        <v>5894</v>
      </c>
      <c r="L2184" s="11" t="s">
        <v>7092</v>
      </c>
      <c r="M2184" s="11" t="s">
        <v>1211</v>
      </c>
      <c r="N2184" s="11" t="s">
        <v>716</v>
      </c>
      <c r="O2184" s="11" t="s">
        <v>7085</v>
      </c>
      <c r="P2184" s="11" t="s">
        <v>7095</v>
      </c>
      <c r="Q2184" s="11" t="s">
        <v>7084</v>
      </c>
      <c r="R2184" s="11" t="s">
        <v>7058</v>
      </c>
      <c r="S2184" s="11" t="s">
        <v>7055</v>
      </c>
      <c r="T2184" s="11" t="s">
        <v>7057</v>
      </c>
    </row>
    <row r="2185" spans="1:20" ht="30">
      <c r="A2185" s="11" t="s">
        <v>14603</v>
      </c>
      <c r="B2185" s="8" t="s">
        <v>12285</v>
      </c>
      <c r="C2185" s="11" t="s">
        <v>838</v>
      </c>
      <c r="D2185" s="11" t="s">
        <v>14606</v>
      </c>
      <c r="E2185" s="11" t="s">
        <v>14607</v>
      </c>
      <c r="F2185" s="9"/>
      <c r="G2185" s="11" t="s">
        <v>14572</v>
      </c>
      <c r="H2185" s="11" t="s">
        <v>716</v>
      </c>
      <c r="I2185" s="11" t="s">
        <v>1520</v>
      </c>
      <c r="J2185" s="11" t="s">
        <v>5893</v>
      </c>
      <c r="K2185" s="11" t="s">
        <v>5894</v>
      </c>
      <c r="L2185" s="11" t="s">
        <v>14604</v>
      </c>
      <c r="M2185" s="11" t="s">
        <v>1211</v>
      </c>
      <c r="N2185" s="11" t="s">
        <v>8487</v>
      </c>
      <c r="O2185" s="11" t="s">
        <v>14611</v>
      </c>
      <c r="P2185" s="11" t="s">
        <v>14608</v>
      </c>
      <c r="Q2185" s="11" t="s">
        <v>14610</v>
      </c>
      <c r="R2185" s="11" t="s">
        <v>14578</v>
      </c>
      <c r="S2185" s="11" t="s">
        <v>14575</v>
      </c>
      <c r="T2185" s="11" t="s">
        <v>14577</v>
      </c>
    </row>
    <row r="2186" spans="1:20" ht="30">
      <c r="A2186" s="11" t="s">
        <v>4073</v>
      </c>
      <c r="B2186" s="8" t="s">
        <v>11402</v>
      </c>
      <c r="C2186" s="11" t="s">
        <v>1662</v>
      </c>
      <c r="D2186" s="11" t="s">
        <v>4245</v>
      </c>
      <c r="E2186" s="11" t="s">
        <v>4246</v>
      </c>
      <c r="F2186" s="9"/>
      <c r="G2186" s="11" t="s">
        <v>3906</v>
      </c>
      <c r="H2186" s="11" t="s">
        <v>716</v>
      </c>
      <c r="I2186" s="11" t="s">
        <v>53</v>
      </c>
      <c r="J2186" s="11" t="s">
        <v>4240</v>
      </c>
      <c r="K2186" s="11" t="s">
        <v>4241</v>
      </c>
      <c r="L2186" s="11" t="s">
        <v>4053</v>
      </c>
      <c r="M2186" s="11" t="s">
        <v>4243</v>
      </c>
      <c r="N2186" s="11" t="s">
        <v>4244</v>
      </c>
      <c r="O2186" s="11" t="s">
        <v>1922</v>
      </c>
      <c r="P2186" s="11" t="s">
        <v>1919</v>
      </c>
      <c r="Q2186" s="11" t="s">
        <v>1921</v>
      </c>
      <c r="R2186" s="11" t="s">
        <v>729</v>
      </c>
      <c r="S2186" s="11" t="s">
        <v>991</v>
      </c>
      <c r="T2186" s="11" t="s">
        <v>993</v>
      </c>
    </row>
    <row r="2187" spans="1:20" ht="30">
      <c r="A2187" s="11" t="s">
        <v>8483</v>
      </c>
      <c r="B2187" s="8" t="s">
        <v>12294</v>
      </c>
      <c r="C2187" s="11" t="s">
        <v>9925</v>
      </c>
      <c r="D2187" s="11" t="s">
        <v>9926</v>
      </c>
      <c r="E2187" s="11" t="s">
        <v>9927</v>
      </c>
      <c r="F2187" s="9"/>
      <c r="G2187" s="11" t="s">
        <v>4866</v>
      </c>
      <c r="H2187" s="11" t="s">
        <v>752</v>
      </c>
      <c r="I2187" s="11" t="s">
        <v>287</v>
      </c>
      <c r="J2187" s="11" t="s">
        <v>7009</v>
      </c>
      <c r="K2187" s="11" t="s">
        <v>9920</v>
      </c>
      <c r="L2187" s="11" t="s">
        <v>9921</v>
      </c>
      <c r="M2187" s="11" t="s">
        <v>9923</v>
      </c>
      <c r="N2187" s="11" t="s">
        <v>9924</v>
      </c>
      <c r="O2187" s="11" t="s">
        <v>5882</v>
      </c>
      <c r="P2187" s="11" t="s">
        <v>5879</v>
      </c>
      <c r="Q2187" s="11" t="s">
        <v>5881</v>
      </c>
      <c r="R2187" s="11" t="s">
        <v>729</v>
      </c>
      <c r="S2187" s="11" t="s">
        <v>991</v>
      </c>
      <c r="T2187" s="11" t="s">
        <v>993</v>
      </c>
    </row>
    <row r="2188" spans="1:20" ht="60">
      <c r="A2188" s="11" t="s">
        <v>954</v>
      </c>
      <c r="B2188" s="8" t="s">
        <v>12300</v>
      </c>
      <c r="C2188" s="11" t="s">
        <v>860</v>
      </c>
      <c r="D2188" s="11" t="s">
        <v>981</v>
      </c>
      <c r="E2188" s="11" t="s">
        <v>982</v>
      </c>
      <c r="F2188" s="9">
        <v>79167692033</v>
      </c>
      <c r="G2188" s="11" t="s">
        <v>793</v>
      </c>
      <c r="H2188" s="11" t="s">
        <v>716</v>
      </c>
      <c r="I2188" s="11" t="s">
        <v>53</v>
      </c>
      <c r="J2188" s="11" t="s">
        <v>784</v>
      </c>
      <c r="K2188" s="11" t="s">
        <v>785</v>
      </c>
      <c r="L2188" s="11" t="s">
        <v>978</v>
      </c>
      <c r="M2188" s="11" t="s">
        <v>791</v>
      </c>
      <c r="N2188" s="11" t="s">
        <v>980</v>
      </c>
      <c r="O2188" s="11" t="s">
        <v>728</v>
      </c>
      <c r="P2188" s="11" t="s">
        <v>725</v>
      </c>
      <c r="Q2188" s="11" t="s">
        <v>727</v>
      </c>
      <c r="R2188" s="11" t="s">
        <v>740</v>
      </c>
      <c r="S2188" s="11" t="s">
        <v>737</v>
      </c>
      <c r="T2188" s="11" t="s">
        <v>739</v>
      </c>
    </row>
    <row r="2189" spans="1:20" ht="60">
      <c r="A2189" s="11" t="s">
        <v>1637</v>
      </c>
      <c r="B2189" s="8" t="s">
        <v>12306</v>
      </c>
      <c r="C2189" s="11" t="s">
        <v>944</v>
      </c>
      <c r="D2189" s="11" t="s">
        <v>1643</v>
      </c>
      <c r="E2189" s="11" t="s">
        <v>1644</v>
      </c>
      <c r="F2189" s="9"/>
      <c r="G2189" s="11" t="s">
        <v>1491</v>
      </c>
      <c r="H2189" s="11" t="s">
        <v>716</v>
      </c>
      <c r="I2189" s="11" t="s">
        <v>316</v>
      </c>
      <c r="J2189" s="11" t="s">
        <v>1036</v>
      </c>
      <c r="K2189" s="11" t="s">
        <v>1187</v>
      </c>
      <c r="L2189" s="11" t="s">
        <v>1638</v>
      </c>
      <c r="M2189" s="11" t="s">
        <v>1641</v>
      </c>
      <c r="N2189" s="11" t="s">
        <v>1642</v>
      </c>
      <c r="O2189" s="11" t="s">
        <v>1592</v>
      </c>
      <c r="P2189" s="11" t="s">
        <v>1589</v>
      </c>
      <c r="Q2189" s="11" t="s">
        <v>1591</v>
      </c>
      <c r="R2189" s="11" t="s">
        <v>1195</v>
      </c>
      <c r="S2189" s="11" t="s">
        <v>1192</v>
      </c>
      <c r="T2189" s="11" t="s">
        <v>1194</v>
      </c>
    </row>
    <row r="2190" spans="1:20" ht="30">
      <c r="A2190" s="11" t="s">
        <v>15029</v>
      </c>
      <c r="B2190" s="8" t="s">
        <v>12311</v>
      </c>
      <c r="C2190" s="11" t="s">
        <v>531</v>
      </c>
      <c r="D2190" s="11" t="s">
        <v>1643</v>
      </c>
      <c r="E2190" s="11" t="s">
        <v>15034</v>
      </c>
      <c r="F2190" s="9"/>
      <c r="G2190" s="11" t="s">
        <v>15033</v>
      </c>
      <c r="H2190" s="11" t="s">
        <v>716</v>
      </c>
      <c r="I2190" s="11" t="s">
        <v>1520</v>
      </c>
      <c r="J2190" s="11" t="s">
        <v>5883</v>
      </c>
      <c r="K2190" s="11" t="s">
        <v>5884</v>
      </c>
      <c r="L2190" s="11" t="s">
        <v>15030</v>
      </c>
      <c r="M2190" s="11" t="s">
        <v>1211</v>
      </c>
      <c r="N2190" s="11" t="s">
        <v>716</v>
      </c>
      <c r="O2190" s="11" t="s">
        <v>14238</v>
      </c>
      <c r="P2190" s="11" t="s">
        <v>14235</v>
      </c>
      <c r="Q2190" s="11" t="s">
        <v>14237</v>
      </c>
      <c r="R2190" s="11" t="s">
        <v>5882</v>
      </c>
      <c r="S2190" s="11" t="s">
        <v>5879</v>
      </c>
      <c r="T2190" s="11" t="s">
        <v>5881</v>
      </c>
    </row>
    <row r="2191" spans="1:20" ht="30">
      <c r="A2191" s="11" t="s">
        <v>12550</v>
      </c>
      <c r="B2191" s="8" t="s">
        <v>12315</v>
      </c>
      <c r="C2191" s="11" t="s">
        <v>5107</v>
      </c>
      <c r="D2191" s="11" t="s">
        <v>12551</v>
      </c>
      <c r="E2191" s="11" t="s">
        <v>12552</v>
      </c>
      <c r="F2191" s="9"/>
      <c r="G2191" s="11" t="s">
        <v>12434</v>
      </c>
      <c r="H2191" s="11" t="s">
        <v>716</v>
      </c>
      <c r="I2191" s="11" t="s">
        <v>224</v>
      </c>
      <c r="J2191" s="11" t="s">
        <v>5893</v>
      </c>
      <c r="K2191" s="11" t="s">
        <v>5894</v>
      </c>
      <c r="L2191" s="11" t="s">
        <v>5793</v>
      </c>
      <c r="M2191" s="11" t="s">
        <v>1211</v>
      </c>
      <c r="N2191" s="11" t="s">
        <v>12533</v>
      </c>
      <c r="O2191" s="11" t="s">
        <v>12539</v>
      </c>
      <c r="P2191" s="11" t="s">
        <v>12536</v>
      </c>
      <c r="Q2191" s="11" t="s">
        <v>12538</v>
      </c>
      <c r="R2191" s="11" t="s">
        <v>12444</v>
      </c>
      <c r="S2191" s="11" t="s">
        <v>12441</v>
      </c>
      <c r="T2191" s="11" t="s">
        <v>12443</v>
      </c>
    </row>
    <row r="2192" spans="1:20" ht="45">
      <c r="A2192" s="11" t="s">
        <v>4705</v>
      </c>
      <c r="B2192" s="8" t="s">
        <v>12321</v>
      </c>
      <c r="C2192" s="11" t="s">
        <v>251</v>
      </c>
      <c r="D2192" s="11" t="s">
        <v>4742</v>
      </c>
      <c r="E2192" s="11" t="s">
        <v>4743</v>
      </c>
      <c r="F2192" s="9"/>
      <c r="G2192" s="11" t="s">
        <v>1682</v>
      </c>
      <c r="H2192" s="11" t="s">
        <v>752</v>
      </c>
      <c r="I2192" s="11" t="s">
        <v>53</v>
      </c>
      <c r="J2192" s="11" t="s">
        <v>4739</v>
      </c>
      <c r="K2192" s="11" t="s">
        <v>4740</v>
      </c>
      <c r="L2192" s="11" t="s">
        <v>4741</v>
      </c>
      <c r="M2192" s="11" t="s">
        <v>4444</v>
      </c>
      <c r="N2192" s="11" t="s">
        <v>4445</v>
      </c>
      <c r="O2192" s="11" t="s">
        <v>4587</v>
      </c>
      <c r="P2192" s="11" t="s">
        <v>4584</v>
      </c>
      <c r="Q2192" s="11" t="s">
        <v>4586</v>
      </c>
      <c r="R2192" s="11" t="s">
        <v>4380</v>
      </c>
      <c r="S2192" s="11" t="s">
        <v>4377</v>
      </c>
      <c r="T2192" s="11" t="s">
        <v>4379</v>
      </c>
    </row>
    <row r="2193" spans="1:20" ht="30">
      <c r="A2193" s="11" t="s">
        <v>4753</v>
      </c>
      <c r="B2193" s="8" t="s">
        <v>12326</v>
      </c>
      <c r="C2193" s="11" t="s">
        <v>88</v>
      </c>
      <c r="D2193" s="11" t="s">
        <v>4756</v>
      </c>
      <c r="E2193" s="11" t="s">
        <v>4757</v>
      </c>
      <c r="F2193" s="9"/>
      <c r="G2193" s="11" t="s">
        <v>4755</v>
      </c>
      <c r="H2193" s="11" t="s">
        <v>752</v>
      </c>
      <c r="I2193" s="11" t="s">
        <v>1520</v>
      </c>
      <c r="J2193" s="11" t="s">
        <v>4751</v>
      </c>
      <c r="K2193" s="11" t="s">
        <v>4588</v>
      </c>
      <c r="L2193" s="11" t="s">
        <v>4349</v>
      </c>
      <c r="M2193" s="11" t="s">
        <v>1211</v>
      </c>
      <c r="N2193" s="11" t="s">
        <v>1202</v>
      </c>
      <c r="O2193" s="11" t="s">
        <v>4745</v>
      </c>
      <c r="P2193" s="11" t="s">
        <v>4758</v>
      </c>
      <c r="Q2193" s="11" t="s">
        <v>4744</v>
      </c>
      <c r="R2193" s="11" t="s">
        <v>4587</v>
      </c>
      <c r="S2193" s="11" t="s">
        <v>4584</v>
      </c>
      <c r="T2193" s="11" t="s">
        <v>4586</v>
      </c>
    </row>
    <row r="2194" spans="1:20">
      <c r="A2194" t="s">
        <v>15796</v>
      </c>
      <c r="C2194" t="s">
        <v>15715</v>
      </c>
      <c r="D2194" t="s">
        <v>15716</v>
      </c>
    </row>
    <row r="2195" spans="1:20" ht="60">
      <c r="A2195" s="11" t="s">
        <v>673</v>
      </c>
      <c r="B2195" s="8" t="s">
        <v>12331</v>
      </c>
      <c r="C2195" s="11" t="s">
        <v>190</v>
      </c>
      <c r="D2195" s="11" t="s">
        <v>675</v>
      </c>
      <c r="E2195" s="11" t="s">
        <v>676</v>
      </c>
      <c r="F2195" s="9"/>
      <c r="G2195" s="11" t="s">
        <v>51</v>
      </c>
      <c r="H2195" s="11" t="s">
        <v>54</v>
      </c>
      <c r="I2195" s="11" t="s">
        <v>53</v>
      </c>
      <c r="J2195" s="11" t="s">
        <v>659</v>
      </c>
      <c r="K2195" s="11" t="s">
        <v>671</v>
      </c>
      <c r="L2195" s="11" t="s">
        <v>674</v>
      </c>
      <c r="M2195" s="11" t="s">
        <v>455</v>
      </c>
      <c r="N2195" s="11" t="s">
        <v>456</v>
      </c>
      <c r="O2195" s="11" t="s">
        <v>670</v>
      </c>
      <c r="P2195" s="11" t="s">
        <v>667</v>
      </c>
      <c r="Q2195" s="11" t="s">
        <v>669</v>
      </c>
      <c r="R2195" s="11" t="s">
        <v>462</v>
      </c>
      <c r="S2195" s="11" t="s">
        <v>459</v>
      </c>
      <c r="T2195" s="11" t="s">
        <v>461</v>
      </c>
    </row>
    <row r="2196" spans="1:20" ht="30">
      <c r="A2196" s="11" t="s">
        <v>5814</v>
      </c>
      <c r="B2196" s="8" t="s">
        <v>12335</v>
      </c>
      <c r="C2196" s="11" t="s">
        <v>1414</v>
      </c>
      <c r="D2196" s="11" t="s">
        <v>5818</v>
      </c>
      <c r="E2196" s="11" t="s">
        <v>5819</v>
      </c>
      <c r="F2196" s="9">
        <v>79119813526</v>
      </c>
      <c r="G2196" s="11" t="s">
        <v>5368</v>
      </c>
      <c r="H2196" s="11" t="s">
        <v>716</v>
      </c>
      <c r="I2196" s="11" t="s">
        <v>399</v>
      </c>
      <c r="J2196" s="11" t="s">
        <v>5774</v>
      </c>
      <c r="K2196" s="11" t="s">
        <v>5775</v>
      </c>
      <c r="L2196" s="11" t="s">
        <v>5815</v>
      </c>
      <c r="M2196" s="11" t="s">
        <v>5502</v>
      </c>
      <c r="N2196" s="11" t="s">
        <v>5817</v>
      </c>
      <c r="O2196" s="11" t="s">
        <v>5823</v>
      </c>
      <c r="P2196" s="11" t="s">
        <v>5820</v>
      </c>
      <c r="Q2196" s="11" t="s">
        <v>5822</v>
      </c>
      <c r="R2196" s="11" t="s">
        <v>5790</v>
      </c>
      <c r="S2196" s="11" t="s">
        <v>5787</v>
      </c>
      <c r="T2196" s="11" t="s">
        <v>5789</v>
      </c>
    </row>
    <row r="2197" spans="1:20" ht="30">
      <c r="A2197" s="11" t="s">
        <v>7344</v>
      </c>
      <c r="B2197" s="8" t="s">
        <v>12342</v>
      </c>
      <c r="C2197" s="11" t="s">
        <v>1543</v>
      </c>
      <c r="D2197" s="11" t="s">
        <v>7345</v>
      </c>
      <c r="E2197" s="11" t="s">
        <v>7346</v>
      </c>
      <c r="F2197" s="9"/>
      <c r="G2197" s="11" t="s">
        <v>7313</v>
      </c>
      <c r="H2197" s="11" t="s">
        <v>716</v>
      </c>
      <c r="I2197" s="11" t="s">
        <v>342</v>
      </c>
      <c r="J2197" s="11" t="s">
        <v>5893</v>
      </c>
      <c r="K2197" s="11" t="s">
        <v>5894</v>
      </c>
      <c r="L2197" s="11" t="s">
        <v>3043</v>
      </c>
      <c r="M2197" s="11" t="s">
        <v>1211</v>
      </c>
      <c r="N2197" s="11" t="s">
        <v>716</v>
      </c>
      <c r="O2197" s="11" t="s">
        <v>7338</v>
      </c>
      <c r="P2197" s="11" t="s">
        <v>7347</v>
      </c>
      <c r="Q2197" s="11" t="s">
        <v>7337</v>
      </c>
      <c r="R2197" s="11" t="s">
        <v>7319</v>
      </c>
      <c r="S2197" s="11" t="s">
        <v>7316</v>
      </c>
      <c r="T2197" s="11" t="s">
        <v>7318</v>
      </c>
    </row>
    <row r="2198" spans="1:20" ht="30">
      <c r="A2198" s="11" t="s">
        <v>14827</v>
      </c>
      <c r="B2198" s="8" t="s">
        <v>12346</v>
      </c>
      <c r="C2198" s="11" t="s">
        <v>860</v>
      </c>
      <c r="D2198" s="11" t="s">
        <v>14829</v>
      </c>
      <c r="E2198" s="11" t="s">
        <v>14830</v>
      </c>
      <c r="F2198" s="9"/>
      <c r="G2198" s="11" t="s">
        <v>14699</v>
      </c>
      <c r="H2198" s="11" t="s">
        <v>716</v>
      </c>
      <c r="I2198" s="11" t="s">
        <v>1520</v>
      </c>
      <c r="J2198" s="11" t="s">
        <v>5893</v>
      </c>
      <c r="K2198" s="11" t="s">
        <v>5894</v>
      </c>
      <c r="L2198" s="11" t="s">
        <v>14828</v>
      </c>
      <c r="M2198" s="11" t="s">
        <v>1211</v>
      </c>
      <c r="N2198" s="11" t="s">
        <v>8487</v>
      </c>
      <c r="O2198" s="11" t="s">
        <v>14811</v>
      </c>
      <c r="P2198" s="11" t="s">
        <v>14808</v>
      </c>
      <c r="Q2198" s="11" t="s">
        <v>14810</v>
      </c>
      <c r="R2198" s="11" t="s">
        <v>14708</v>
      </c>
      <c r="S2198" s="11" t="s">
        <v>14705</v>
      </c>
      <c r="T2198" s="11" t="s">
        <v>14707</v>
      </c>
    </row>
    <row r="2199" spans="1:20" ht="30">
      <c r="A2199" s="11" t="s">
        <v>11776</v>
      </c>
      <c r="B2199" s="8" t="s">
        <v>12350</v>
      </c>
      <c r="C2199" s="11" t="s">
        <v>838</v>
      </c>
      <c r="D2199" s="11" t="s">
        <v>8338</v>
      </c>
      <c r="E2199" s="11" t="s">
        <v>11777</v>
      </c>
      <c r="F2199" s="9"/>
      <c r="G2199" s="11" t="s">
        <v>11680</v>
      </c>
      <c r="H2199" s="11" t="s">
        <v>716</v>
      </c>
      <c r="I2199" s="11" t="s">
        <v>1816</v>
      </c>
      <c r="J2199" s="11" t="s">
        <v>5893</v>
      </c>
      <c r="K2199" s="11" t="s">
        <v>5894</v>
      </c>
      <c r="L2199" s="11" t="s">
        <v>6745</v>
      </c>
      <c r="M2199" s="11" t="s">
        <v>1211</v>
      </c>
      <c r="N2199" s="11" t="s">
        <v>11163</v>
      </c>
      <c r="O2199" s="11" t="s">
        <v>11774</v>
      </c>
      <c r="P2199" s="11" t="s">
        <v>11771</v>
      </c>
      <c r="Q2199" s="11" t="s">
        <v>11773</v>
      </c>
      <c r="R2199" s="11" t="s">
        <v>11670</v>
      </c>
      <c r="S2199" s="11" t="s">
        <v>11667</v>
      </c>
      <c r="T2199" s="11" t="s">
        <v>11669</v>
      </c>
    </row>
    <row r="2200" spans="1:20" ht="30">
      <c r="A2200" s="11" t="s">
        <v>14090</v>
      </c>
      <c r="B2200" s="8" t="s">
        <v>12354</v>
      </c>
      <c r="C2200" s="11" t="s">
        <v>944</v>
      </c>
      <c r="D2200" s="11" t="s">
        <v>8338</v>
      </c>
      <c r="E2200" s="11" t="s">
        <v>14092</v>
      </c>
      <c r="F2200" s="9"/>
      <c r="G2200" s="11" t="s">
        <v>836</v>
      </c>
      <c r="H2200" s="11" t="s">
        <v>716</v>
      </c>
      <c r="I2200" s="11" t="s">
        <v>399</v>
      </c>
      <c r="J2200" s="11" t="s">
        <v>5484</v>
      </c>
      <c r="K2200" s="11" t="s">
        <v>6891</v>
      </c>
      <c r="L2200" s="11" t="s">
        <v>11190</v>
      </c>
      <c r="M2200" s="11" t="s">
        <v>1175</v>
      </c>
      <c r="N2200" s="11" t="s">
        <v>716</v>
      </c>
      <c r="O2200" s="11" t="s">
        <v>14068</v>
      </c>
      <c r="P2200" s="11" t="s">
        <v>14076</v>
      </c>
      <c r="Q2200" s="11" t="s">
        <v>14067</v>
      </c>
      <c r="R2200" s="11" t="s">
        <v>13301</v>
      </c>
      <c r="S2200" s="11" t="s">
        <v>13298</v>
      </c>
      <c r="T2200" s="11" t="s">
        <v>13300</v>
      </c>
    </row>
    <row r="2201" spans="1:20" ht="30">
      <c r="A2201" s="11" t="s">
        <v>8336</v>
      </c>
      <c r="B2201" s="8" t="s">
        <v>12358</v>
      </c>
      <c r="C2201" s="11" t="s">
        <v>4691</v>
      </c>
      <c r="D2201" s="11" t="s">
        <v>8338</v>
      </c>
      <c r="E2201" s="11" t="s">
        <v>8339</v>
      </c>
      <c r="F2201" s="9"/>
      <c r="G2201" s="11" t="s">
        <v>8260</v>
      </c>
      <c r="H2201" s="11" t="s">
        <v>716</v>
      </c>
      <c r="I2201" s="11" t="s">
        <v>376</v>
      </c>
      <c r="J2201" s="11" t="s">
        <v>5893</v>
      </c>
      <c r="K2201" s="11" t="s">
        <v>5894</v>
      </c>
      <c r="L2201" s="11" t="s">
        <v>2805</v>
      </c>
      <c r="M2201" s="11" t="s">
        <v>1211</v>
      </c>
      <c r="N2201" s="11" t="s">
        <v>8091</v>
      </c>
      <c r="O2201" s="11" t="s">
        <v>8343</v>
      </c>
      <c r="P2201" s="11" t="s">
        <v>8340</v>
      </c>
      <c r="Q2201" s="11" t="s">
        <v>8342</v>
      </c>
      <c r="R2201" s="11" t="s">
        <v>8257</v>
      </c>
      <c r="S2201" s="11" t="s">
        <v>8269</v>
      </c>
      <c r="T2201" s="11" t="s">
        <v>8256</v>
      </c>
    </row>
    <row r="2202" spans="1:20" ht="30">
      <c r="A2202" s="11" t="s">
        <v>10860</v>
      </c>
      <c r="B2202" s="8" t="s">
        <v>12362</v>
      </c>
      <c r="C2202" s="11" t="s">
        <v>328</v>
      </c>
      <c r="D2202" s="11" t="s">
        <v>8338</v>
      </c>
      <c r="E2202" s="11" t="s">
        <v>10862</v>
      </c>
      <c r="F2202" s="9"/>
      <c r="G2202" s="11" t="s">
        <v>10819</v>
      </c>
      <c r="H2202" s="11" t="s">
        <v>716</v>
      </c>
      <c r="I2202" s="11" t="s">
        <v>316</v>
      </c>
      <c r="J2202" s="11" t="s">
        <v>5893</v>
      </c>
      <c r="K2202" s="11" t="s">
        <v>5894</v>
      </c>
      <c r="L2202" s="11" t="s">
        <v>10861</v>
      </c>
      <c r="M2202" s="11" t="s">
        <v>1211</v>
      </c>
      <c r="N2202" s="11" t="s">
        <v>10831</v>
      </c>
      <c r="O2202" s="11" t="s">
        <v>10838</v>
      </c>
      <c r="P2202" s="11" t="s">
        <v>10835</v>
      </c>
      <c r="Q2202" s="11" t="s">
        <v>10837</v>
      </c>
      <c r="R2202" s="11" t="s">
        <v>10814</v>
      </c>
      <c r="S2202" s="11" t="s">
        <v>10826</v>
      </c>
      <c r="T2202" s="11" t="s">
        <v>10813</v>
      </c>
    </row>
    <row r="2203" spans="1:20" ht="30">
      <c r="A2203" s="11" t="s">
        <v>10560</v>
      </c>
      <c r="B2203" s="8" t="s">
        <v>12366</v>
      </c>
      <c r="C2203" s="11" t="s">
        <v>437</v>
      </c>
      <c r="D2203" s="11" t="s">
        <v>8338</v>
      </c>
      <c r="E2203" s="11" t="s">
        <v>10561</v>
      </c>
      <c r="F2203" s="9"/>
      <c r="G2203" s="11" t="s">
        <v>10535</v>
      </c>
      <c r="H2203" s="11" t="s">
        <v>716</v>
      </c>
      <c r="I2203" s="11" t="s">
        <v>316</v>
      </c>
      <c r="J2203" s="11" t="s">
        <v>5893</v>
      </c>
      <c r="K2203" s="11" t="s">
        <v>5894</v>
      </c>
      <c r="L2203" s="11" t="s">
        <v>1207</v>
      </c>
      <c r="M2203" s="11" t="s">
        <v>1211</v>
      </c>
      <c r="N2203" s="11" t="s">
        <v>716</v>
      </c>
      <c r="O2203" s="11" t="s">
        <v>10542</v>
      </c>
      <c r="P2203" s="11" t="s">
        <v>10539</v>
      </c>
      <c r="Q2203" s="11" t="s">
        <v>10541</v>
      </c>
      <c r="R2203" s="11" t="s">
        <v>10434</v>
      </c>
      <c r="S2203" s="11" t="s">
        <v>10448</v>
      </c>
      <c r="T2203" s="11" t="s">
        <v>10433</v>
      </c>
    </row>
    <row r="2204" spans="1:20" ht="30">
      <c r="A2204" s="11" t="s">
        <v>9556</v>
      </c>
      <c r="B2204" s="8" t="s">
        <v>12374</v>
      </c>
      <c r="C2204" s="11" t="s">
        <v>378</v>
      </c>
      <c r="D2204" s="11" t="s">
        <v>9557</v>
      </c>
      <c r="E2204" s="11" t="s">
        <v>9558</v>
      </c>
      <c r="F2204" s="9"/>
      <c r="G2204" s="11" t="s">
        <v>9355</v>
      </c>
      <c r="H2204" s="11" t="s">
        <v>716</v>
      </c>
      <c r="I2204" s="11" t="s">
        <v>287</v>
      </c>
      <c r="J2204" s="11" t="s">
        <v>6243</v>
      </c>
      <c r="K2204" s="11" t="s">
        <v>6244</v>
      </c>
      <c r="L2204" s="11" t="s">
        <v>7099</v>
      </c>
      <c r="M2204" s="11" t="s">
        <v>1211</v>
      </c>
      <c r="N2204" s="11" t="s">
        <v>9436</v>
      </c>
      <c r="O2204" s="11" t="s">
        <v>9360</v>
      </c>
      <c r="P2204" s="11" t="s">
        <v>9357</v>
      </c>
      <c r="Q2204" s="11" t="s">
        <v>9359</v>
      </c>
      <c r="R2204" s="11" t="s">
        <v>8483</v>
      </c>
      <c r="S2204" s="11" t="s">
        <v>8480</v>
      </c>
      <c r="T2204" s="11" t="s">
        <v>8482</v>
      </c>
    </row>
    <row r="2205" spans="1:20" ht="45">
      <c r="A2205" s="11" t="s">
        <v>5607</v>
      </c>
      <c r="B2205" s="8" t="s">
        <v>12379</v>
      </c>
      <c r="C2205" s="11" t="s">
        <v>124</v>
      </c>
      <c r="D2205" s="11" t="s">
        <v>5608</v>
      </c>
      <c r="E2205" s="11" t="s">
        <v>5609</v>
      </c>
      <c r="F2205" s="9"/>
      <c r="G2205" s="11" t="s">
        <v>1251</v>
      </c>
      <c r="H2205" s="11" t="s">
        <v>716</v>
      </c>
      <c r="I2205" s="11" t="s">
        <v>166</v>
      </c>
      <c r="J2205" s="11" t="s">
        <v>5604</v>
      </c>
      <c r="K2205" s="11" t="s">
        <v>5605</v>
      </c>
      <c r="L2205" s="11" t="s">
        <v>5355</v>
      </c>
      <c r="M2205" s="11" t="s">
        <v>5591</v>
      </c>
      <c r="N2205" s="11" t="s">
        <v>5592</v>
      </c>
      <c r="O2205" s="11" t="s">
        <v>5613</v>
      </c>
      <c r="P2205" s="11" t="s">
        <v>5610</v>
      </c>
      <c r="Q2205" s="11" t="s">
        <v>5612</v>
      </c>
      <c r="R2205" s="11" t="s">
        <v>5602</v>
      </c>
      <c r="S2205" s="11" t="s">
        <v>5599</v>
      </c>
      <c r="T2205" s="11" t="s">
        <v>5601</v>
      </c>
    </row>
    <row r="2206" spans="1:20" ht="30">
      <c r="A2206" s="11" t="s">
        <v>3755</v>
      </c>
      <c r="B2206" s="8" t="s">
        <v>12383</v>
      </c>
      <c r="C2206" s="11" t="s">
        <v>2587</v>
      </c>
      <c r="D2206" s="11" t="s">
        <v>3757</v>
      </c>
      <c r="E2206" s="11" t="s">
        <v>3758</v>
      </c>
      <c r="F2206" s="9"/>
      <c r="G2206" s="11" t="s">
        <v>2186</v>
      </c>
      <c r="H2206" s="11" t="s">
        <v>716</v>
      </c>
      <c r="I2206" s="11" t="s">
        <v>53</v>
      </c>
      <c r="J2206" s="11" t="s">
        <v>2194</v>
      </c>
      <c r="K2206" s="11" t="s">
        <v>3609</v>
      </c>
      <c r="L2206" s="11" t="s">
        <v>3756</v>
      </c>
      <c r="M2206" s="11" t="s">
        <v>2184</v>
      </c>
      <c r="N2206" s="11" t="s">
        <v>2185</v>
      </c>
      <c r="O2206" s="11" t="s">
        <v>3744</v>
      </c>
      <c r="P2206" s="11" t="s">
        <v>3741</v>
      </c>
      <c r="Q2206" s="11" t="s">
        <v>3743</v>
      </c>
      <c r="R2206" s="11" t="s">
        <v>3355</v>
      </c>
      <c r="S2206" s="11" t="s">
        <v>3352</v>
      </c>
      <c r="T2206" s="11" t="s">
        <v>3354</v>
      </c>
    </row>
    <row r="2207" spans="1:20" ht="30">
      <c r="A2207" s="11" t="s">
        <v>9041</v>
      </c>
      <c r="B2207" s="8" t="s">
        <v>12388</v>
      </c>
      <c r="C2207" s="11" t="s">
        <v>226</v>
      </c>
      <c r="D2207" s="11" t="s">
        <v>9043</v>
      </c>
      <c r="E2207" s="11" t="s">
        <v>9044</v>
      </c>
      <c r="F2207" s="9"/>
      <c r="G2207" s="11" t="s">
        <v>9000</v>
      </c>
      <c r="H2207" s="11" t="s">
        <v>716</v>
      </c>
      <c r="I2207" s="11" t="s">
        <v>287</v>
      </c>
      <c r="J2207" s="11" t="s">
        <v>5908</v>
      </c>
      <c r="K2207" s="11" t="s">
        <v>5909</v>
      </c>
      <c r="L2207" s="11" t="s">
        <v>9042</v>
      </c>
      <c r="M2207" s="11" t="s">
        <v>1211</v>
      </c>
      <c r="N2207" s="11" t="s">
        <v>9036</v>
      </c>
      <c r="O2207" s="11" t="s">
        <v>8879</v>
      </c>
      <c r="P2207" s="11" t="s">
        <v>8876</v>
      </c>
      <c r="Q2207" s="11" t="s">
        <v>8878</v>
      </c>
      <c r="R2207" s="11" t="s">
        <v>8483</v>
      </c>
      <c r="S2207" s="11" t="s">
        <v>8480</v>
      </c>
      <c r="T2207" s="11" t="s">
        <v>8482</v>
      </c>
    </row>
    <row r="2208" spans="1:20" ht="30">
      <c r="A2208" s="11" t="s">
        <v>10135</v>
      </c>
      <c r="B2208" s="8" t="s">
        <v>12393</v>
      </c>
      <c r="C2208" s="11" t="s">
        <v>567</v>
      </c>
      <c r="D2208" s="11" t="s">
        <v>10137</v>
      </c>
      <c r="E2208" s="11" t="s">
        <v>10138</v>
      </c>
      <c r="F2208" s="9"/>
      <c r="G2208" s="11" t="s">
        <v>10096</v>
      </c>
      <c r="H2208" s="11" t="s">
        <v>716</v>
      </c>
      <c r="I2208" s="11" t="s">
        <v>316</v>
      </c>
      <c r="J2208" s="11" t="s">
        <v>5893</v>
      </c>
      <c r="K2208" s="11" t="s">
        <v>5894</v>
      </c>
      <c r="L2208" s="11" t="s">
        <v>9588</v>
      </c>
      <c r="M2208" s="11" t="s">
        <v>1211</v>
      </c>
      <c r="N2208" s="11" t="s">
        <v>716</v>
      </c>
      <c r="O2208" s="11" t="s">
        <v>10142</v>
      </c>
      <c r="P2208" s="11" t="s">
        <v>10139</v>
      </c>
      <c r="Q2208" s="11" t="s">
        <v>10141</v>
      </c>
      <c r="R2208" s="11" t="s">
        <v>10107</v>
      </c>
      <c r="S2208" s="11" t="s">
        <v>10104</v>
      </c>
      <c r="T2208" s="11" t="s">
        <v>10106</v>
      </c>
    </row>
    <row r="2209" spans="1:20" ht="30">
      <c r="A2209" s="11" t="s">
        <v>2922</v>
      </c>
      <c r="B2209" s="8" t="s">
        <v>12399</v>
      </c>
      <c r="C2209" s="11" t="s">
        <v>190</v>
      </c>
      <c r="D2209" s="11" t="s">
        <v>2924</v>
      </c>
      <c r="E2209" s="11" t="s">
        <v>2925</v>
      </c>
      <c r="F2209" s="9"/>
      <c r="G2209" s="11" t="s">
        <v>2186</v>
      </c>
      <c r="H2209" s="11" t="s">
        <v>716</v>
      </c>
      <c r="I2209" s="11" t="s">
        <v>53</v>
      </c>
      <c r="J2209" s="11" t="s">
        <v>2194</v>
      </c>
      <c r="K2209" s="11" t="s">
        <v>2195</v>
      </c>
      <c r="L2209" s="11" t="s">
        <v>2795</v>
      </c>
      <c r="M2209" s="11" t="s">
        <v>2184</v>
      </c>
      <c r="N2209" s="11" t="s">
        <v>2669</v>
      </c>
      <c r="O2209" s="11" t="s">
        <v>2929</v>
      </c>
      <c r="P2209" s="11" t="s">
        <v>2926</v>
      </c>
      <c r="Q2209" s="11" t="s">
        <v>2928</v>
      </c>
      <c r="R2209" s="11" t="s">
        <v>2678</v>
      </c>
      <c r="S2209" s="11" t="s">
        <v>2675</v>
      </c>
      <c r="T2209" s="11" t="s">
        <v>2677</v>
      </c>
    </row>
    <row r="2210" spans="1:20" ht="30">
      <c r="A2210" s="11" t="s">
        <v>3271</v>
      </c>
      <c r="B2210" s="8" t="s">
        <v>12405</v>
      </c>
      <c r="C2210" s="11" t="s">
        <v>273</v>
      </c>
      <c r="D2210" s="11" t="s">
        <v>3273</v>
      </c>
      <c r="E2210" s="11" t="s">
        <v>3274</v>
      </c>
      <c r="F2210" s="9"/>
      <c r="G2210" s="11" t="s">
        <v>2186</v>
      </c>
      <c r="H2210" s="11" t="s">
        <v>716</v>
      </c>
      <c r="I2210" s="11" t="s">
        <v>53</v>
      </c>
      <c r="J2210" s="11" t="s">
        <v>2194</v>
      </c>
      <c r="K2210" s="11" t="s">
        <v>2195</v>
      </c>
      <c r="L2210" s="11" t="s">
        <v>3272</v>
      </c>
      <c r="M2210" s="11" t="s">
        <v>2184</v>
      </c>
      <c r="N2210" s="11" t="s">
        <v>2985</v>
      </c>
      <c r="O2210" s="11" t="s">
        <v>3226</v>
      </c>
      <c r="P2210" s="11" t="s">
        <v>3223</v>
      </c>
      <c r="Q2210" s="11" t="s">
        <v>3225</v>
      </c>
      <c r="R2210" s="11" t="s">
        <v>3054</v>
      </c>
      <c r="S2210" s="11" t="s">
        <v>3051</v>
      </c>
      <c r="T2210" s="11" t="s">
        <v>3053</v>
      </c>
    </row>
    <row r="2211" spans="1:20" ht="30">
      <c r="A2211" s="11" t="s">
        <v>2537</v>
      </c>
      <c r="B2211" s="8" t="s">
        <v>12413</v>
      </c>
      <c r="C2211" s="11" t="s">
        <v>304</v>
      </c>
      <c r="D2211" s="11" t="s">
        <v>2559</v>
      </c>
      <c r="E2211" s="11" t="s">
        <v>2560</v>
      </c>
      <c r="F2211" s="9"/>
      <c r="G2211" s="11" t="s">
        <v>2186</v>
      </c>
      <c r="H2211" s="11" t="s">
        <v>716</v>
      </c>
      <c r="I2211" s="11" t="s">
        <v>53</v>
      </c>
      <c r="J2211" s="11" t="s">
        <v>1714</v>
      </c>
      <c r="K2211" s="11" t="s">
        <v>2180</v>
      </c>
      <c r="L2211" s="11" t="s">
        <v>2558</v>
      </c>
      <c r="M2211" s="11" t="s">
        <v>2184</v>
      </c>
      <c r="N2211" s="11" t="s">
        <v>2185</v>
      </c>
      <c r="O2211" s="11" t="s">
        <v>2385</v>
      </c>
      <c r="P2211" s="11" t="s">
        <v>2382</v>
      </c>
      <c r="Q2211" s="11" t="s">
        <v>2384</v>
      </c>
      <c r="R2211" s="11" t="s">
        <v>1918</v>
      </c>
      <c r="S2211" s="11" t="s">
        <v>1915</v>
      </c>
      <c r="T2211" s="11" t="s">
        <v>1917</v>
      </c>
    </row>
    <row r="2212" spans="1:20" ht="30">
      <c r="A2212" s="11" t="s">
        <v>12307</v>
      </c>
      <c r="B2212" s="8" t="s">
        <v>12416</v>
      </c>
      <c r="C2212" s="11" t="s">
        <v>838</v>
      </c>
      <c r="D2212" s="11" t="s">
        <v>12309</v>
      </c>
      <c r="E2212" s="11" t="s">
        <v>12310</v>
      </c>
      <c r="F2212" s="9"/>
      <c r="G2212" s="11" t="s">
        <v>12297</v>
      </c>
      <c r="H2212" s="11" t="s">
        <v>716</v>
      </c>
      <c r="I2212" s="11" t="s">
        <v>1816</v>
      </c>
      <c r="J2212" s="11" t="s">
        <v>5893</v>
      </c>
      <c r="K2212" s="11" t="s">
        <v>5894</v>
      </c>
      <c r="L2212" s="11" t="s">
        <v>12308</v>
      </c>
      <c r="M2212" s="11" t="s">
        <v>1211</v>
      </c>
      <c r="N2212" s="11" t="s">
        <v>11163</v>
      </c>
      <c r="O2212" s="11" t="s">
        <v>12295</v>
      </c>
      <c r="P2212" s="11" t="s">
        <v>12304</v>
      </c>
      <c r="Q2212" s="11" t="s">
        <v>12294</v>
      </c>
      <c r="R2212" s="11" t="s">
        <v>11403</v>
      </c>
      <c r="S2212" s="11" t="s">
        <v>11400</v>
      </c>
      <c r="T2212" s="11" t="s">
        <v>11402</v>
      </c>
    </row>
    <row r="2213" spans="1:20" ht="30">
      <c r="A2213" s="11" t="s">
        <v>8264</v>
      </c>
      <c r="B2213" s="8" t="s">
        <v>11157</v>
      </c>
      <c r="C2213" s="11" t="s">
        <v>1784</v>
      </c>
      <c r="D2213" s="11" t="s">
        <v>8267</v>
      </c>
      <c r="E2213" s="11" t="s">
        <v>8268</v>
      </c>
      <c r="F2213" s="9"/>
      <c r="G2213" s="11" t="s">
        <v>8260</v>
      </c>
      <c r="H2213" s="11" t="s">
        <v>716</v>
      </c>
      <c r="I2213" s="11" t="s">
        <v>376</v>
      </c>
      <c r="J2213" s="11" t="s">
        <v>5908</v>
      </c>
      <c r="K2213" s="11" t="s">
        <v>5909</v>
      </c>
      <c r="L2213" s="11" t="s">
        <v>8265</v>
      </c>
      <c r="M2213" s="11" t="s">
        <v>1211</v>
      </c>
      <c r="N2213" s="11" t="s">
        <v>8091</v>
      </c>
      <c r="O2213" s="11" t="s">
        <v>8257</v>
      </c>
      <c r="P2213" s="11" t="s">
        <v>8269</v>
      </c>
      <c r="Q2213" s="11" t="s">
        <v>8256</v>
      </c>
      <c r="R2213" s="11" t="s">
        <v>8086</v>
      </c>
      <c r="S2213" s="11" t="s">
        <v>8083</v>
      </c>
      <c r="T2213" s="11" t="s">
        <v>8085</v>
      </c>
    </row>
    <row r="2214" spans="1:20" ht="30">
      <c r="A2214" s="11" t="s">
        <v>295</v>
      </c>
      <c r="B2214" s="8" t="s">
        <v>12430</v>
      </c>
      <c r="C2214" s="11" t="s">
        <v>88</v>
      </c>
      <c r="D2214" s="11" t="s">
        <v>322</v>
      </c>
      <c r="E2214" s="11" t="s">
        <v>323</v>
      </c>
      <c r="F2214" s="9"/>
      <c r="G2214" s="11" t="s">
        <v>315</v>
      </c>
      <c r="H2214" s="11" t="s">
        <v>54</v>
      </c>
      <c r="I2214" s="11" t="s">
        <v>316</v>
      </c>
      <c r="J2214" s="11" t="s">
        <v>187</v>
      </c>
      <c r="K2214" s="11" t="s">
        <v>320</v>
      </c>
      <c r="L2214" s="11" t="s">
        <v>321</v>
      </c>
      <c r="M2214" s="11" t="s">
        <v>163</v>
      </c>
      <c r="N2214" s="11" t="s">
        <v>285</v>
      </c>
      <c r="O2214" s="11" t="s">
        <v>178</v>
      </c>
      <c r="P2214" s="11" t="s">
        <v>175</v>
      </c>
      <c r="Q2214" s="11" t="s">
        <v>177</v>
      </c>
      <c r="R2214" s="11" t="s">
        <v>63</v>
      </c>
      <c r="S2214" s="11" t="s">
        <v>60</v>
      </c>
      <c r="T2214" s="11" t="s">
        <v>62</v>
      </c>
    </row>
    <row r="2215" spans="1:20" ht="45">
      <c r="A2215" s="11" t="s">
        <v>1331</v>
      </c>
      <c r="B2215" s="8" t="s">
        <v>12445</v>
      </c>
      <c r="C2215" s="11" t="s">
        <v>780</v>
      </c>
      <c r="D2215" s="11" t="s">
        <v>1332</v>
      </c>
      <c r="E2215" s="11" t="s">
        <v>1333</v>
      </c>
      <c r="F2215" s="9"/>
      <c r="G2215" s="11" t="s">
        <v>1251</v>
      </c>
      <c r="H2215" s="11" t="s">
        <v>716</v>
      </c>
      <c r="I2215" s="11" t="s">
        <v>166</v>
      </c>
      <c r="J2215" s="11" t="s">
        <v>1168</v>
      </c>
      <c r="K2215" s="11" t="s">
        <v>1169</v>
      </c>
      <c r="L2215" s="11" t="s">
        <v>583</v>
      </c>
      <c r="M2215" s="11" t="s">
        <v>1307</v>
      </c>
      <c r="N2215" s="11" t="s">
        <v>1250</v>
      </c>
      <c r="O2215" s="11" t="s">
        <v>1325</v>
      </c>
      <c r="P2215" s="11" t="s">
        <v>1334</v>
      </c>
      <c r="Q2215" s="11" t="s">
        <v>1324</v>
      </c>
      <c r="R2215" s="11" t="s">
        <v>1246</v>
      </c>
      <c r="S2215" s="11" t="s">
        <v>1264</v>
      </c>
      <c r="T2215" s="11" t="s">
        <v>1245</v>
      </c>
    </row>
    <row r="2216" spans="1:20" ht="30">
      <c r="A2216" s="11" t="s">
        <v>13958</v>
      </c>
      <c r="B2216" s="8" t="s">
        <v>12449</v>
      </c>
      <c r="C2216" s="11" t="s">
        <v>10871</v>
      </c>
      <c r="D2216" s="11" t="s">
        <v>1332</v>
      </c>
      <c r="E2216" s="11" t="s">
        <v>13960</v>
      </c>
      <c r="F2216" s="9"/>
      <c r="G2216" s="11" t="s">
        <v>13819</v>
      </c>
      <c r="H2216" s="11" t="s">
        <v>716</v>
      </c>
      <c r="I2216" s="11" t="s">
        <v>399</v>
      </c>
      <c r="J2216" s="11" t="s">
        <v>5893</v>
      </c>
      <c r="K2216" s="11" t="s">
        <v>5894</v>
      </c>
      <c r="L2216" s="11" t="s">
        <v>1008</v>
      </c>
      <c r="M2216" s="11" t="s">
        <v>1211</v>
      </c>
      <c r="N2216" s="11" t="s">
        <v>11163</v>
      </c>
      <c r="O2216" s="11" t="s">
        <v>13964</v>
      </c>
      <c r="P2216" s="11" t="s">
        <v>13961</v>
      </c>
      <c r="Q2216" s="11" t="s">
        <v>13963</v>
      </c>
      <c r="R2216" s="11" t="s">
        <v>447</v>
      </c>
      <c r="S2216" s="11" t="s">
        <v>5883</v>
      </c>
      <c r="T2216" s="11" t="s">
        <v>447</v>
      </c>
    </row>
    <row r="2217" spans="1:20" ht="30">
      <c r="A2217" s="11" t="s">
        <v>7321</v>
      </c>
      <c r="B2217" s="8" t="s">
        <v>12452</v>
      </c>
      <c r="C2217" s="11" t="s">
        <v>328</v>
      </c>
      <c r="D2217" s="11" t="s">
        <v>1332</v>
      </c>
      <c r="E2217" s="11" t="s">
        <v>7322</v>
      </c>
      <c r="F2217" s="9"/>
      <c r="G2217" s="11" t="s">
        <v>7313</v>
      </c>
      <c r="H2217" s="11" t="s">
        <v>716</v>
      </c>
      <c r="I2217" s="11" t="s">
        <v>342</v>
      </c>
      <c r="J2217" s="11" t="s">
        <v>5893</v>
      </c>
      <c r="K2217" s="11" t="s">
        <v>5894</v>
      </c>
      <c r="L2217" s="11" t="s">
        <v>2832</v>
      </c>
      <c r="M2217" s="11" t="s">
        <v>1211</v>
      </c>
      <c r="N2217" s="11" t="s">
        <v>7115</v>
      </c>
      <c r="O2217" s="11" t="s">
        <v>7311</v>
      </c>
      <c r="P2217" s="11" t="s">
        <v>7323</v>
      </c>
      <c r="Q2217" s="11" t="s">
        <v>7310</v>
      </c>
      <c r="R2217" s="11" t="s">
        <v>7319</v>
      </c>
      <c r="S2217" s="11" t="s">
        <v>7316</v>
      </c>
      <c r="T2217" s="11" t="s">
        <v>7318</v>
      </c>
    </row>
    <row r="2218" spans="1:20" ht="60">
      <c r="A2218" s="11" t="s">
        <v>8059</v>
      </c>
      <c r="B2218" s="8" t="s">
        <v>12456</v>
      </c>
      <c r="C2218" s="11" t="s">
        <v>537</v>
      </c>
      <c r="D2218" s="11" t="s">
        <v>1332</v>
      </c>
      <c r="E2218" s="11" t="s">
        <v>8062</v>
      </c>
      <c r="F2218" s="9"/>
      <c r="G2218" s="11" t="s">
        <v>8061</v>
      </c>
      <c r="H2218" s="11" t="s">
        <v>716</v>
      </c>
      <c r="I2218" s="11" t="s">
        <v>342</v>
      </c>
      <c r="J2218" s="11" t="s">
        <v>5484</v>
      </c>
      <c r="K2218" s="11" t="s">
        <v>6891</v>
      </c>
      <c r="L2218" s="11" t="s">
        <v>8060</v>
      </c>
      <c r="M2218" s="11" t="s">
        <v>712</v>
      </c>
      <c r="N2218" s="11" t="s">
        <v>6976</v>
      </c>
      <c r="O2218" s="11" t="s">
        <v>8038</v>
      </c>
      <c r="P2218" s="11" t="s">
        <v>8035</v>
      </c>
      <c r="Q2218" s="11" t="s">
        <v>8037</v>
      </c>
      <c r="R2218" s="11" t="s">
        <v>7030</v>
      </c>
      <c r="S2218" s="11" t="s">
        <v>7027</v>
      </c>
      <c r="T2218" s="11" t="s">
        <v>7029</v>
      </c>
    </row>
    <row r="2219" spans="1:20" ht="30">
      <c r="A2219" s="11" t="s">
        <v>9764</v>
      </c>
      <c r="B2219" s="8" t="s">
        <v>12461</v>
      </c>
      <c r="C2219" s="11" t="s">
        <v>860</v>
      </c>
      <c r="D2219" s="11" t="s">
        <v>1332</v>
      </c>
      <c r="E2219" s="11" t="s">
        <v>9765</v>
      </c>
      <c r="F2219" s="9"/>
      <c r="G2219" s="11" t="s">
        <v>9570</v>
      </c>
      <c r="H2219" s="11" t="s">
        <v>716</v>
      </c>
      <c r="I2219" s="11" t="s">
        <v>287</v>
      </c>
      <c r="J2219" s="11" t="s">
        <v>5893</v>
      </c>
      <c r="K2219" s="11" t="s">
        <v>5894</v>
      </c>
      <c r="L2219" s="11" t="s">
        <v>6438</v>
      </c>
      <c r="M2219" s="11" t="s">
        <v>1211</v>
      </c>
      <c r="N2219" s="11" t="s">
        <v>2185</v>
      </c>
      <c r="O2219" s="11" t="s">
        <v>9742</v>
      </c>
      <c r="P2219" s="11" t="s">
        <v>9739</v>
      </c>
      <c r="Q2219" s="11" t="s">
        <v>9741</v>
      </c>
      <c r="R2219" s="11" t="s">
        <v>9580</v>
      </c>
      <c r="S2219" s="11" t="s">
        <v>9577</v>
      </c>
      <c r="T2219" s="11" t="s">
        <v>9579</v>
      </c>
    </row>
    <row r="2220" spans="1:20" ht="30">
      <c r="A2220" s="11" t="s">
        <v>11053</v>
      </c>
      <c r="B2220" s="8" t="s">
        <v>12466</v>
      </c>
      <c r="C2220" s="11" t="s">
        <v>860</v>
      </c>
      <c r="D2220" s="11" t="s">
        <v>1332</v>
      </c>
      <c r="E2220" s="11" t="s">
        <v>11055</v>
      </c>
      <c r="F2220" s="9"/>
      <c r="G2220" s="11" t="s">
        <v>11039</v>
      </c>
      <c r="H2220" s="11" t="s">
        <v>716</v>
      </c>
      <c r="I2220" s="11" t="s">
        <v>316</v>
      </c>
      <c r="J2220" s="11" t="s">
        <v>5893</v>
      </c>
      <c r="K2220" s="11" t="s">
        <v>5894</v>
      </c>
      <c r="L2220" s="11" t="s">
        <v>11054</v>
      </c>
      <c r="M2220" s="11" t="s">
        <v>1211</v>
      </c>
      <c r="N2220" s="11" t="s">
        <v>716</v>
      </c>
      <c r="O2220" s="11" t="s">
        <v>447</v>
      </c>
      <c r="P2220" s="11" t="s">
        <v>5907</v>
      </c>
      <c r="Q2220" s="11" t="s">
        <v>447</v>
      </c>
      <c r="R2220" s="11" t="s">
        <v>11047</v>
      </c>
      <c r="S2220" s="11" t="s">
        <v>11044</v>
      </c>
      <c r="T2220" s="11" t="s">
        <v>11046</v>
      </c>
    </row>
    <row r="2221" spans="1:20" ht="30">
      <c r="A2221" s="11" t="s">
        <v>3286</v>
      </c>
      <c r="B2221" s="8" t="s">
        <v>12439</v>
      </c>
      <c r="C2221" s="11" t="s">
        <v>77</v>
      </c>
      <c r="D2221" s="11" t="s">
        <v>3288</v>
      </c>
      <c r="E2221" s="11" t="s">
        <v>3289</v>
      </c>
      <c r="F2221" s="9"/>
      <c r="G2221" s="11" t="s">
        <v>2186</v>
      </c>
      <c r="H2221" s="11" t="s">
        <v>716</v>
      </c>
      <c r="I2221" s="11" t="s">
        <v>53</v>
      </c>
      <c r="J2221" s="11" t="s">
        <v>2194</v>
      </c>
      <c r="K2221" s="11" t="s">
        <v>2195</v>
      </c>
      <c r="L2221" s="11" t="s">
        <v>156</v>
      </c>
      <c r="M2221" s="11" t="s">
        <v>2184</v>
      </c>
      <c r="N2221" s="11" t="s">
        <v>2985</v>
      </c>
      <c r="O2221" s="11" t="s">
        <v>3293</v>
      </c>
      <c r="P2221" s="11" t="s">
        <v>3290</v>
      </c>
      <c r="Q2221" s="11" t="s">
        <v>3292</v>
      </c>
      <c r="R2221" s="11" t="s">
        <v>3054</v>
      </c>
      <c r="S2221" s="11" t="s">
        <v>3051</v>
      </c>
      <c r="T2221" s="11" t="s">
        <v>3053</v>
      </c>
    </row>
    <row r="2222" spans="1:20" ht="60">
      <c r="A2222" s="11" t="s">
        <v>5403</v>
      </c>
      <c r="B2222" s="8" t="s">
        <v>12475</v>
      </c>
      <c r="C2222" s="11" t="s">
        <v>1414</v>
      </c>
      <c r="D2222" s="11" t="s">
        <v>5404</v>
      </c>
      <c r="E2222" s="11" t="s">
        <v>5405</v>
      </c>
      <c r="F2222" s="9"/>
      <c r="G2222" s="11" t="s">
        <v>5315</v>
      </c>
      <c r="H2222" s="11" t="s">
        <v>716</v>
      </c>
      <c r="I2222" s="11" t="s">
        <v>53</v>
      </c>
      <c r="J2222" s="11" t="s">
        <v>5400</v>
      </c>
      <c r="K2222" s="11" t="s">
        <v>5401</v>
      </c>
      <c r="L2222" s="11" t="s">
        <v>5104</v>
      </c>
      <c r="M2222" s="11" t="s">
        <v>5286</v>
      </c>
      <c r="N2222" s="11" t="s">
        <v>5287</v>
      </c>
      <c r="O2222" s="11" t="s">
        <v>5398</v>
      </c>
      <c r="P2222" s="11" t="s">
        <v>5395</v>
      </c>
      <c r="Q2222" s="11" t="s">
        <v>5397</v>
      </c>
      <c r="R2222" s="11" t="s">
        <v>5293</v>
      </c>
      <c r="S2222" s="11" t="s">
        <v>5290</v>
      </c>
      <c r="T2222" s="11" t="s">
        <v>5292</v>
      </c>
    </row>
    <row r="2223" spans="1:20" ht="30">
      <c r="A2223" s="11" t="s">
        <v>9153</v>
      </c>
      <c r="B2223" s="8" t="s">
        <v>12479</v>
      </c>
      <c r="C2223" s="11" t="s">
        <v>1776</v>
      </c>
      <c r="D2223" s="11" t="s">
        <v>9155</v>
      </c>
      <c r="E2223" s="11" t="s">
        <v>9156</v>
      </c>
      <c r="F2223" s="9"/>
      <c r="G2223" s="11" t="s">
        <v>8920</v>
      </c>
      <c r="H2223" s="11" t="s">
        <v>716</v>
      </c>
      <c r="I2223" s="11" t="s">
        <v>287</v>
      </c>
      <c r="J2223" s="11" t="s">
        <v>6243</v>
      </c>
      <c r="K2223" s="11" t="s">
        <v>6244</v>
      </c>
      <c r="L2223" s="11" t="s">
        <v>9154</v>
      </c>
      <c r="M2223" s="11" t="s">
        <v>1211</v>
      </c>
      <c r="N2223" s="11" t="s">
        <v>9064</v>
      </c>
      <c r="O2223" s="11" t="s">
        <v>8879</v>
      </c>
      <c r="P2223" s="11" t="s">
        <v>8876</v>
      </c>
      <c r="Q2223" s="11" t="s">
        <v>8878</v>
      </c>
      <c r="R2223" s="11" t="s">
        <v>8483</v>
      </c>
      <c r="S2223" s="11" t="s">
        <v>8480</v>
      </c>
      <c r="T2223" s="11" t="s">
        <v>8482</v>
      </c>
    </row>
    <row r="2224" spans="1:20" ht="30">
      <c r="A2224" s="11" t="s">
        <v>9243</v>
      </c>
      <c r="B2224" s="8" t="s">
        <v>12483</v>
      </c>
      <c r="C2224" s="11" t="s">
        <v>567</v>
      </c>
      <c r="D2224" s="11" t="s">
        <v>9244</v>
      </c>
      <c r="E2224" s="11" t="s">
        <v>9245</v>
      </c>
      <c r="F2224" s="9"/>
      <c r="G2224" s="11" t="s">
        <v>9165</v>
      </c>
      <c r="H2224" s="11" t="s">
        <v>716</v>
      </c>
      <c r="I2224" s="11" t="s">
        <v>287</v>
      </c>
      <c r="J2224" s="11" t="s">
        <v>5893</v>
      </c>
      <c r="K2224" s="11" t="s">
        <v>5894</v>
      </c>
      <c r="L2224" s="11" t="s">
        <v>7558</v>
      </c>
      <c r="M2224" s="11" t="s">
        <v>1211</v>
      </c>
      <c r="N2224" s="11" t="s">
        <v>9223</v>
      </c>
      <c r="O2224" s="11" t="s">
        <v>9231</v>
      </c>
      <c r="P2224" s="11" t="s">
        <v>9228</v>
      </c>
      <c r="Q2224" s="11" t="s">
        <v>9230</v>
      </c>
      <c r="R2224" s="11" t="s">
        <v>9016</v>
      </c>
      <c r="S2224" s="11" t="s">
        <v>9176</v>
      </c>
      <c r="T2224" s="11" t="s">
        <v>9157</v>
      </c>
    </row>
    <row r="2225" spans="1:20" ht="60">
      <c r="A2225" s="11" t="s">
        <v>5473</v>
      </c>
      <c r="B2225" s="8" t="s">
        <v>12492</v>
      </c>
      <c r="C2225" s="11" t="s">
        <v>813</v>
      </c>
      <c r="D2225" s="11" t="s">
        <v>5475</v>
      </c>
      <c r="E2225" s="11" t="s">
        <v>5476</v>
      </c>
      <c r="F2225" s="9">
        <v>79859973594</v>
      </c>
      <c r="G2225" s="11" t="s">
        <v>5315</v>
      </c>
      <c r="H2225" s="11" t="s">
        <v>716</v>
      </c>
      <c r="I2225" s="11" t="s">
        <v>53</v>
      </c>
      <c r="J2225" s="11" t="s">
        <v>797</v>
      </c>
      <c r="K2225" s="11" t="s">
        <v>5401</v>
      </c>
      <c r="L2225" s="11" t="s">
        <v>5474</v>
      </c>
      <c r="M2225" s="11" t="s">
        <v>5286</v>
      </c>
      <c r="N2225" s="11" t="s">
        <v>5383</v>
      </c>
      <c r="O2225" s="11" t="s">
        <v>5462</v>
      </c>
      <c r="P2225" s="11" t="s">
        <v>5470</v>
      </c>
      <c r="Q2225" s="11" t="s">
        <v>5461</v>
      </c>
      <c r="R2225" s="11" t="s">
        <v>5293</v>
      </c>
      <c r="S2225" s="11" t="s">
        <v>5290</v>
      </c>
      <c r="T2225" s="11" t="s">
        <v>5292</v>
      </c>
    </row>
    <row r="2226" spans="1:20" ht="30">
      <c r="A2226" s="11" t="s">
        <v>11866</v>
      </c>
      <c r="B2226" s="8" t="s">
        <v>12497</v>
      </c>
      <c r="C2226" s="11" t="s">
        <v>734</v>
      </c>
      <c r="D2226" s="11" t="s">
        <v>11868</v>
      </c>
      <c r="E2226" s="11" t="s">
        <v>11869</v>
      </c>
      <c r="F2226" s="9"/>
      <c r="G2226" s="11" t="s">
        <v>11680</v>
      </c>
      <c r="H2226" s="11" t="s">
        <v>716</v>
      </c>
      <c r="I2226" s="11" t="s">
        <v>1816</v>
      </c>
      <c r="J2226" s="11" t="s">
        <v>5893</v>
      </c>
      <c r="K2226" s="11" t="s">
        <v>5894</v>
      </c>
      <c r="L2226" s="11" t="s">
        <v>6468</v>
      </c>
      <c r="M2226" s="11" t="s">
        <v>1211</v>
      </c>
      <c r="N2226" s="11" t="s">
        <v>11163</v>
      </c>
      <c r="O2226" s="11" t="s">
        <v>11873</v>
      </c>
      <c r="P2226" s="11" t="s">
        <v>11870</v>
      </c>
      <c r="Q2226" s="11" t="s">
        <v>11872</v>
      </c>
      <c r="R2226" s="11" t="s">
        <v>11670</v>
      </c>
      <c r="S2226" s="11" t="s">
        <v>11667</v>
      </c>
      <c r="T2226" s="11" t="s">
        <v>11669</v>
      </c>
    </row>
    <row r="2227" spans="1:20" ht="30">
      <c r="A2227" s="11" t="s">
        <v>5934</v>
      </c>
      <c r="B2227" s="8" t="s">
        <v>12501</v>
      </c>
      <c r="C2227" s="11" t="s">
        <v>860</v>
      </c>
      <c r="D2227" s="11" t="s">
        <v>5936</v>
      </c>
      <c r="E2227" s="11" t="s">
        <v>5937</v>
      </c>
      <c r="F2227" s="9"/>
      <c r="G2227" s="11" t="s">
        <v>5898</v>
      </c>
      <c r="H2227" s="11" t="s">
        <v>716</v>
      </c>
      <c r="I2227" s="11" t="s">
        <v>166</v>
      </c>
      <c r="J2227" s="11" t="s">
        <v>5893</v>
      </c>
      <c r="K2227" s="11" t="s">
        <v>5894</v>
      </c>
      <c r="L2227" s="11" t="s">
        <v>5935</v>
      </c>
      <c r="M2227" s="11" t="s">
        <v>1211</v>
      </c>
      <c r="N2227" s="11" t="s">
        <v>716</v>
      </c>
      <c r="O2227" s="11" t="s">
        <v>5927</v>
      </c>
      <c r="P2227" s="11" t="s">
        <v>5924</v>
      </c>
      <c r="Q2227" s="11" t="s">
        <v>5926</v>
      </c>
      <c r="R2227" s="11" t="s">
        <v>5886</v>
      </c>
      <c r="S2227" s="11" t="s">
        <v>5905</v>
      </c>
      <c r="T2227" s="11" t="s">
        <v>5885</v>
      </c>
    </row>
    <row r="2228" spans="1:20" ht="30">
      <c r="A2228" s="11" t="s">
        <v>7257</v>
      </c>
      <c r="B2228" s="8" t="s">
        <v>12505</v>
      </c>
      <c r="C2228" s="11" t="s">
        <v>772</v>
      </c>
      <c r="D2228" s="11" t="s">
        <v>7259</v>
      </c>
      <c r="E2228" s="11" t="s">
        <v>7260</v>
      </c>
      <c r="F2228" s="9"/>
      <c r="G2228" s="11" t="s">
        <v>7202</v>
      </c>
      <c r="H2228" s="11" t="s">
        <v>716</v>
      </c>
      <c r="I2228" s="11" t="s">
        <v>342</v>
      </c>
      <c r="J2228" s="11" t="s">
        <v>5893</v>
      </c>
      <c r="K2228" s="11" t="s">
        <v>5894</v>
      </c>
      <c r="L2228" s="11" t="s">
        <v>7258</v>
      </c>
      <c r="M2228" s="11" t="s">
        <v>1211</v>
      </c>
      <c r="N2228" s="11" t="s">
        <v>716</v>
      </c>
      <c r="O2228" s="11" t="s">
        <v>7251</v>
      </c>
      <c r="P2228" s="11" t="s">
        <v>7248</v>
      </c>
      <c r="Q2228" s="11" t="s">
        <v>7250</v>
      </c>
      <c r="R2228" s="11" t="s">
        <v>7058</v>
      </c>
      <c r="S2228" s="11" t="s">
        <v>7055</v>
      </c>
      <c r="T2228" s="11" t="s">
        <v>7057</v>
      </c>
    </row>
    <row r="2229" spans="1:20" ht="30">
      <c r="A2229" s="11" t="s">
        <v>11001</v>
      </c>
      <c r="B2229" s="8" t="s">
        <v>12509</v>
      </c>
      <c r="C2229" s="11" t="s">
        <v>328</v>
      </c>
      <c r="D2229" s="11" t="s">
        <v>6432</v>
      </c>
      <c r="E2229" s="11" t="s">
        <v>11003</v>
      </c>
      <c r="F2229" s="9"/>
      <c r="G2229" s="11" t="s">
        <v>11002</v>
      </c>
      <c r="H2229" s="11" t="s">
        <v>716</v>
      </c>
      <c r="I2229" s="11" t="s">
        <v>316</v>
      </c>
      <c r="J2229" s="11" t="s">
        <v>6243</v>
      </c>
      <c r="K2229" s="11" t="s">
        <v>6244</v>
      </c>
      <c r="L2229" s="11" t="s">
        <v>5493</v>
      </c>
      <c r="M2229" s="11" t="s">
        <v>1211</v>
      </c>
      <c r="N2229" s="11" t="s">
        <v>10818</v>
      </c>
      <c r="O2229" s="11" t="s">
        <v>10814</v>
      </c>
      <c r="P2229" s="11" t="s">
        <v>10826</v>
      </c>
      <c r="Q2229" s="11" t="s">
        <v>10813</v>
      </c>
      <c r="R2229" s="11" t="s">
        <v>9988</v>
      </c>
      <c r="S2229" s="11" t="s">
        <v>9985</v>
      </c>
      <c r="T2229" s="11" t="s">
        <v>9987</v>
      </c>
    </row>
    <row r="2230" spans="1:20" ht="30">
      <c r="A2230" s="11" t="s">
        <v>15292</v>
      </c>
      <c r="B2230" s="8" t="s">
        <v>12514</v>
      </c>
      <c r="C2230" s="11" t="s">
        <v>567</v>
      </c>
      <c r="D2230" s="11" t="s">
        <v>6432</v>
      </c>
      <c r="E2230" s="11" t="s">
        <v>15297</v>
      </c>
      <c r="F2230" s="9"/>
      <c r="G2230" s="11" t="s">
        <v>5862</v>
      </c>
      <c r="H2230" s="11" t="s">
        <v>5864</v>
      </c>
      <c r="I2230" s="11" t="s">
        <v>53</v>
      </c>
      <c r="J2230" s="11" t="s">
        <v>15289</v>
      </c>
      <c r="K2230" s="11" t="s">
        <v>15290</v>
      </c>
      <c r="L2230" s="11" t="s">
        <v>15293</v>
      </c>
      <c r="M2230" s="11" t="s">
        <v>15295</v>
      </c>
      <c r="N2230" s="11" t="s">
        <v>15296</v>
      </c>
      <c r="O2230" s="11" t="s">
        <v>15301</v>
      </c>
      <c r="P2230" s="11" t="s">
        <v>15298</v>
      </c>
      <c r="Q2230" s="11" t="s">
        <v>15300</v>
      </c>
      <c r="R2230" s="11" t="s">
        <v>729</v>
      </c>
      <c r="S2230" s="11" t="s">
        <v>991</v>
      </c>
      <c r="T2230" s="11" t="s">
        <v>993</v>
      </c>
    </row>
    <row r="2231" spans="1:20" ht="30">
      <c r="A2231" s="11" t="s">
        <v>11783</v>
      </c>
      <c r="B2231" s="8" t="s">
        <v>12490</v>
      </c>
      <c r="C2231" s="11" t="s">
        <v>208</v>
      </c>
      <c r="D2231" s="11" t="s">
        <v>6432</v>
      </c>
      <c r="E2231" s="11" t="s">
        <v>11785</v>
      </c>
      <c r="F2231" s="9"/>
      <c r="G2231" s="11" t="s">
        <v>11680</v>
      </c>
      <c r="H2231" s="11" t="s">
        <v>716</v>
      </c>
      <c r="I2231" s="11" t="s">
        <v>1816</v>
      </c>
      <c r="J2231" s="11" t="s">
        <v>5893</v>
      </c>
      <c r="K2231" s="11" t="s">
        <v>5894</v>
      </c>
      <c r="L2231" s="11" t="s">
        <v>11784</v>
      </c>
      <c r="M2231" s="11" t="s">
        <v>1211</v>
      </c>
      <c r="N2231" s="11" t="s">
        <v>11163</v>
      </c>
      <c r="O2231" s="11" t="s">
        <v>11774</v>
      </c>
      <c r="P2231" s="11" t="s">
        <v>11771</v>
      </c>
      <c r="Q2231" s="11" t="s">
        <v>11773</v>
      </c>
      <c r="R2231" s="11" t="s">
        <v>11670</v>
      </c>
      <c r="S2231" s="11" t="s">
        <v>11667</v>
      </c>
      <c r="T2231" s="11" t="s">
        <v>11669</v>
      </c>
    </row>
    <row r="2232" spans="1:20" ht="30">
      <c r="A2232" s="11" t="s">
        <v>6430</v>
      </c>
      <c r="B2232" s="8" t="s">
        <v>12521</v>
      </c>
      <c r="C2232" s="11" t="s">
        <v>208</v>
      </c>
      <c r="D2232" s="11" t="s">
        <v>6432</v>
      </c>
      <c r="E2232" s="11" t="s">
        <v>6433</v>
      </c>
      <c r="F2232" s="9"/>
      <c r="G2232" s="11" t="s">
        <v>6012</v>
      </c>
      <c r="H2232" s="11" t="s">
        <v>716</v>
      </c>
      <c r="I2232" s="11" t="s">
        <v>166</v>
      </c>
      <c r="J2232" s="11" t="s">
        <v>5893</v>
      </c>
      <c r="K2232" s="11" t="s">
        <v>5894</v>
      </c>
      <c r="L2232" s="11" t="s">
        <v>6431</v>
      </c>
      <c r="M2232" s="11" t="s">
        <v>1211</v>
      </c>
      <c r="N2232" s="11" t="s">
        <v>716</v>
      </c>
      <c r="O2232" s="11" t="s">
        <v>6407</v>
      </c>
      <c r="P2232" s="11" t="s">
        <v>6404</v>
      </c>
      <c r="Q2232" s="11" t="s">
        <v>6406</v>
      </c>
      <c r="R2232" s="11" t="s">
        <v>6411</v>
      </c>
      <c r="S2232" s="11" t="s">
        <v>6408</v>
      </c>
      <c r="T2232" s="11" t="s">
        <v>6410</v>
      </c>
    </row>
    <row r="2233" spans="1:20" ht="60">
      <c r="A2233" s="11" t="s">
        <v>5331</v>
      </c>
      <c r="B2233" s="8" t="s">
        <v>12525</v>
      </c>
      <c r="C2233" s="11" t="s">
        <v>190</v>
      </c>
      <c r="D2233" s="11" t="s">
        <v>5335</v>
      </c>
      <c r="E2233" s="11" t="s">
        <v>5336</v>
      </c>
      <c r="F2233" s="9"/>
      <c r="G2233" s="11" t="s">
        <v>5315</v>
      </c>
      <c r="H2233" s="11" t="s">
        <v>716</v>
      </c>
      <c r="I2233" s="11" t="s">
        <v>53</v>
      </c>
      <c r="J2233" s="11" t="s">
        <v>5333</v>
      </c>
      <c r="K2233" s="11" t="s">
        <v>5318</v>
      </c>
      <c r="L2233" s="11" t="s">
        <v>967</v>
      </c>
      <c r="M2233" s="11" t="s">
        <v>5286</v>
      </c>
      <c r="N2233" s="11" t="s">
        <v>5287</v>
      </c>
      <c r="O2233" s="11" t="s">
        <v>5310</v>
      </c>
      <c r="P2233" s="11" t="s">
        <v>5307</v>
      </c>
      <c r="Q2233" s="11" t="s">
        <v>5309</v>
      </c>
      <c r="R2233" s="11" t="s">
        <v>5293</v>
      </c>
      <c r="S2233" s="11" t="s">
        <v>5290</v>
      </c>
      <c r="T2233" s="11" t="s">
        <v>5292</v>
      </c>
    </row>
    <row r="2234" spans="1:20" ht="30">
      <c r="A2234" s="11" t="s">
        <v>5170</v>
      </c>
      <c r="B2234" s="8" t="s">
        <v>12529</v>
      </c>
      <c r="C2234" s="11" t="s">
        <v>124</v>
      </c>
      <c r="D2234" s="11" t="s">
        <v>5171</v>
      </c>
      <c r="E2234" s="11" t="s">
        <v>5172</v>
      </c>
      <c r="F2234" s="9"/>
      <c r="G2234" s="11" t="s">
        <v>5140</v>
      </c>
      <c r="H2234" s="11" t="s">
        <v>716</v>
      </c>
      <c r="I2234" s="11" t="s">
        <v>53</v>
      </c>
      <c r="J2234" s="11" t="s">
        <v>5145</v>
      </c>
      <c r="K2234" s="11" t="s">
        <v>5146</v>
      </c>
      <c r="L2234" s="11" t="s">
        <v>3033</v>
      </c>
      <c r="M2234" s="11" t="s">
        <v>5138</v>
      </c>
      <c r="N2234" s="11" t="s">
        <v>5150</v>
      </c>
      <c r="O2234" s="11" t="s">
        <v>5156</v>
      </c>
      <c r="P2234" s="11" t="s">
        <v>5153</v>
      </c>
      <c r="Q2234" s="11" t="s">
        <v>5155</v>
      </c>
      <c r="R2234" s="11" t="s">
        <v>5134</v>
      </c>
      <c r="S2234" s="11" t="s">
        <v>5157</v>
      </c>
      <c r="T2234" s="11" t="s">
        <v>5133</v>
      </c>
    </row>
    <row r="2235" spans="1:20" ht="60">
      <c r="A2235" s="11" t="s">
        <v>909</v>
      </c>
      <c r="B2235" s="8" t="s">
        <v>12540</v>
      </c>
      <c r="C2235" s="11" t="s">
        <v>378</v>
      </c>
      <c r="D2235" s="11" t="s">
        <v>911</v>
      </c>
      <c r="E2235" s="11" t="s">
        <v>912</v>
      </c>
      <c r="F2235" s="19">
        <v>79263606815</v>
      </c>
      <c r="G2235" s="11" t="s">
        <v>793</v>
      </c>
      <c r="H2235" s="11" t="s">
        <v>716</v>
      </c>
      <c r="I2235" s="11" t="s">
        <v>53</v>
      </c>
      <c r="J2235" s="11" t="s">
        <v>808</v>
      </c>
      <c r="K2235" s="11" t="s">
        <v>809</v>
      </c>
      <c r="L2235" s="11" t="s">
        <v>910</v>
      </c>
      <c r="M2235" s="11" t="s">
        <v>791</v>
      </c>
      <c r="N2235" s="11" t="s">
        <v>792</v>
      </c>
      <c r="O2235" s="11" t="s">
        <v>903</v>
      </c>
      <c r="P2235" s="11" t="s">
        <v>913</v>
      </c>
      <c r="Q2235" s="11" t="s">
        <v>902</v>
      </c>
      <c r="R2235" s="11" t="s">
        <v>879</v>
      </c>
      <c r="S2235" s="11" t="s">
        <v>876</v>
      </c>
      <c r="T2235" s="11" t="s">
        <v>878</v>
      </c>
    </row>
    <row r="2236" spans="1:20" ht="30">
      <c r="A2236" s="11" t="s">
        <v>6113</v>
      </c>
      <c r="B2236" s="8" t="s">
        <v>12544</v>
      </c>
      <c r="C2236" s="11" t="s">
        <v>838</v>
      </c>
      <c r="D2236" s="11" t="s">
        <v>6115</v>
      </c>
      <c r="E2236" s="11" t="s">
        <v>6116</v>
      </c>
      <c r="F2236" s="9"/>
      <c r="G2236" s="11" t="s">
        <v>5955</v>
      </c>
      <c r="H2236" s="11" t="s">
        <v>716</v>
      </c>
      <c r="I2236" s="11" t="s">
        <v>166</v>
      </c>
      <c r="J2236" s="11" t="s">
        <v>5893</v>
      </c>
      <c r="K2236" s="11" t="s">
        <v>5894</v>
      </c>
      <c r="L2236" s="11" t="s">
        <v>6114</v>
      </c>
      <c r="M2236" s="11" t="s">
        <v>1211</v>
      </c>
      <c r="N2236" s="11" t="s">
        <v>716</v>
      </c>
      <c r="O2236" s="11" t="s">
        <v>6100</v>
      </c>
      <c r="P2236" s="11" t="s">
        <v>6110</v>
      </c>
      <c r="Q2236" s="11" t="s">
        <v>6099</v>
      </c>
      <c r="R2236" s="11" t="s">
        <v>5962</v>
      </c>
      <c r="S2236" s="11" t="s">
        <v>5959</v>
      </c>
      <c r="T2236" s="11" t="s">
        <v>5961</v>
      </c>
    </row>
    <row r="2237" spans="1:20" ht="45">
      <c r="A2237" s="11" t="s">
        <v>15659</v>
      </c>
      <c r="B2237" s="8" t="s">
        <v>12549</v>
      </c>
      <c r="C2237" s="11" t="s">
        <v>56</v>
      </c>
      <c r="D2237" s="11" t="s">
        <v>15660</v>
      </c>
      <c r="E2237" s="11" t="s">
        <v>15661</v>
      </c>
      <c r="F2237" s="9"/>
      <c r="G2237" s="11" t="s">
        <v>15439</v>
      </c>
      <c r="H2237" s="11" t="s">
        <v>54</v>
      </c>
      <c r="I2237" s="11" t="s">
        <v>53</v>
      </c>
      <c r="J2237" s="11" t="s">
        <v>15636</v>
      </c>
      <c r="K2237" s="11" t="s">
        <v>15657</v>
      </c>
      <c r="L2237" s="11" t="s">
        <v>5499</v>
      </c>
      <c r="M2237" s="11" t="s">
        <v>15628</v>
      </c>
      <c r="N2237" s="11" t="s">
        <v>15629</v>
      </c>
      <c r="O2237" s="11" t="s">
        <v>15647</v>
      </c>
      <c r="P2237" s="11" t="s">
        <v>15644</v>
      </c>
      <c r="Q2237" s="11" t="s">
        <v>15646</v>
      </c>
      <c r="R2237" s="11" t="s">
        <v>15635</v>
      </c>
      <c r="S2237" s="11" t="s">
        <v>15632</v>
      </c>
      <c r="T2237" s="11" t="s">
        <v>15634</v>
      </c>
    </row>
    <row r="2238" spans="1:20">
      <c r="A2238" t="s">
        <v>15797</v>
      </c>
      <c r="C2238" t="s">
        <v>15715</v>
      </c>
      <c r="D2238" t="s">
        <v>15716</v>
      </c>
    </row>
    <row r="2239" spans="1:20" ht="30">
      <c r="A2239" s="11" t="s">
        <v>1052</v>
      </c>
      <c r="B2239" s="8" t="s">
        <v>12553</v>
      </c>
      <c r="C2239" s="11" t="s">
        <v>328</v>
      </c>
      <c r="D2239" s="11" t="s">
        <v>1054</v>
      </c>
      <c r="E2239" s="11" t="s">
        <v>1055</v>
      </c>
      <c r="F2239" s="9">
        <v>79164403642</v>
      </c>
      <c r="G2239" s="11" t="s">
        <v>1044</v>
      </c>
      <c r="H2239" s="11" t="s">
        <v>716</v>
      </c>
      <c r="I2239" s="11" t="s">
        <v>53</v>
      </c>
      <c r="J2239" s="11" t="s">
        <v>1036</v>
      </c>
      <c r="K2239" s="11" t="s">
        <v>1037</v>
      </c>
      <c r="L2239" s="11" t="s">
        <v>1053</v>
      </c>
      <c r="M2239" s="11" t="s">
        <v>1042</v>
      </c>
      <c r="N2239" s="11" t="s">
        <v>1043</v>
      </c>
      <c r="O2239" s="11" t="s">
        <v>1050</v>
      </c>
      <c r="P2239" s="11" t="s">
        <v>1047</v>
      </c>
      <c r="Q2239" s="11" t="s">
        <v>1049</v>
      </c>
      <c r="R2239" s="11" t="s">
        <v>740</v>
      </c>
      <c r="S2239" s="11" t="s">
        <v>737</v>
      </c>
      <c r="T2239" s="11" t="s">
        <v>739</v>
      </c>
    </row>
    <row r="2240" spans="1:20" ht="30">
      <c r="A2240" s="11" t="s">
        <v>14125</v>
      </c>
      <c r="B2240" s="8" t="s">
        <v>12558</v>
      </c>
      <c r="C2240" s="11" t="s">
        <v>208</v>
      </c>
      <c r="D2240" s="11" t="s">
        <v>1054</v>
      </c>
      <c r="E2240" s="11" t="s">
        <v>14126</v>
      </c>
      <c r="F2240" s="9"/>
      <c r="G2240" s="11" t="s">
        <v>14106</v>
      </c>
      <c r="H2240" s="11" t="s">
        <v>716</v>
      </c>
      <c r="I2240" s="11" t="s">
        <v>399</v>
      </c>
      <c r="J2240" s="11" t="s">
        <v>5893</v>
      </c>
      <c r="K2240" s="11" t="s">
        <v>5894</v>
      </c>
      <c r="L2240" s="11" t="s">
        <v>6612</v>
      </c>
      <c r="M2240" s="11" t="s">
        <v>1211</v>
      </c>
      <c r="N2240" s="11" t="s">
        <v>716</v>
      </c>
      <c r="O2240" s="11" t="s">
        <v>14102</v>
      </c>
      <c r="P2240" s="11" t="s">
        <v>14118</v>
      </c>
      <c r="Q2240" s="11" t="s">
        <v>14101</v>
      </c>
      <c r="R2240" s="11" t="s">
        <v>14112</v>
      </c>
      <c r="S2240" s="11" t="s">
        <v>14109</v>
      </c>
      <c r="T2240" s="11" t="s">
        <v>14111</v>
      </c>
    </row>
    <row r="2241" spans="1:20" ht="30">
      <c r="A2241" s="11" t="s">
        <v>13097</v>
      </c>
      <c r="B2241" s="8" t="s">
        <v>12562</v>
      </c>
      <c r="C2241" s="11" t="s">
        <v>328</v>
      </c>
      <c r="D2241" s="11" t="s">
        <v>13098</v>
      </c>
      <c r="E2241" s="11" t="s">
        <v>13099</v>
      </c>
      <c r="F2241" s="9"/>
      <c r="G2241" s="11" t="s">
        <v>12127</v>
      </c>
      <c r="H2241" s="11" t="s">
        <v>716</v>
      </c>
      <c r="I2241" s="11" t="s">
        <v>224</v>
      </c>
      <c r="J2241" s="11" t="s">
        <v>5893</v>
      </c>
      <c r="K2241" s="11" t="s">
        <v>5894</v>
      </c>
      <c r="L2241" s="11" t="s">
        <v>11613</v>
      </c>
      <c r="M2241" s="11" t="s">
        <v>1211</v>
      </c>
      <c r="N2241" s="11" t="s">
        <v>11163</v>
      </c>
      <c r="O2241" s="11" t="s">
        <v>13072</v>
      </c>
      <c r="P2241" s="11" t="s">
        <v>13069</v>
      </c>
      <c r="Q2241" s="11" t="s">
        <v>13071</v>
      </c>
      <c r="R2241" s="11" t="s">
        <v>13048</v>
      </c>
      <c r="S2241" s="11" t="s">
        <v>13061</v>
      </c>
      <c r="T2241" s="11" t="s">
        <v>13047</v>
      </c>
    </row>
    <row r="2242" spans="1:20" ht="30">
      <c r="A2242" s="11" t="s">
        <v>15578</v>
      </c>
      <c r="B2242" s="8" t="s">
        <v>12538</v>
      </c>
      <c r="C2242" s="11" t="s">
        <v>328</v>
      </c>
      <c r="D2242" s="11" t="s">
        <v>15579</v>
      </c>
      <c r="E2242" s="11" t="s">
        <v>15580</v>
      </c>
      <c r="F2242" s="9"/>
      <c r="G2242" s="11" t="s">
        <v>15439</v>
      </c>
      <c r="H2242" s="11" t="s">
        <v>54</v>
      </c>
      <c r="I2242" s="11" t="s">
        <v>53</v>
      </c>
      <c r="J2242" s="11" t="s">
        <v>15564</v>
      </c>
      <c r="K2242" s="11" t="s">
        <v>15565</v>
      </c>
      <c r="L2242" s="11" t="s">
        <v>3252</v>
      </c>
      <c r="M2242" s="11" t="s">
        <v>15437</v>
      </c>
      <c r="N2242" s="11" t="s">
        <v>15438</v>
      </c>
      <c r="O2242" s="11" t="s">
        <v>15530</v>
      </c>
      <c r="P2242" s="11" t="s">
        <v>15527</v>
      </c>
      <c r="Q2242" s="11" t="s">
        <v>15529</v>
      </c>
      <c r="R2242" s="11" t="s">
        <v>447</v>
      </c>
      <c r="S2242" s="11" t="s">
        <v>15442</v>
      </c>
      <c r="T2242" s="11" t="s">
        <v>447</v>
      </c>
    </row>
    <row r="2243" spans="1:20" ht="60">
      <c r="A2243" s="11" t="s">
        <v>937</v>
      </c>
      <c r="B2243" s="8" t="s">
        <v>12568</v>
      </c>
      <c r="C2243" s="11" t="s">
        <v>77</v>
      </c>
      <c r="D2243" s="11" t="s">
        <v>939</v>
      </c>
      <c r="E2243" s="11" t="s">
        <v>940</v>
      </c>
      <c r="F2243" s="19">
        <v>79152201104</v>
      </c>
      <c r="G2243" s="11" t="s">
        <v>751</v>
      </c>
      <c r="H2243" s="11" t="s">
        <v>752</v>
      </c>
      <c r="I2243" s="11" t="s">
        <v>53</v>
      </c>
      <c r="J2243" s="11" t="s">
        <v>448</v>
      </c>
      <c r="K2243" s="11" t="s">
        <v>776</v>
      </c>
      <c r="L2243" s="11" t="s">
        <v>938</v>
      </c>
      <c r="M2243" s="11" t="s">
        <v>791</v>
      </c>
      <c r="N2243" s="11" t="s">
        <v>873</v>
      </c>
      <c r="O2243" s="11" t="s">
        <v>879</v>
      </c>
      <c r="P2243" s="11" t="s">
        <v>876</v>
      </c>
      <c r="Q2243" s="11" t="s">
        <v>878</v>
      </c>
      <c r="R2243" s="11" t="s">
        <v>728</v>
      </c>
      <c r="S2243" s="11" t="s">
        <v>725</v>
      </c>
      <c r="T2243" s="11" t="s">
        <v>727</v>
      </c>
    </row>
    <row r="2244" spans="1:20">
      <c r="A2244" t="s">
        <v>15798</v>
      </c>
      <c r="C2244" t="s">
        <v>15715</v>
      </c>
      <c r="D2244" t="s">
        <v>15716</v>
      </c>
    </row>
    <row r="2245" spans="1:20">
      <c r="A2245" s="11" t="s">
        <v>9518</v>
      </c>
      <c r="B2245" s="8" t="s">
        <v>12443</v>
      </c>
      <c r="C2245" s="11" t="s">
        <v>5417</v>
      </c>
      <c r="D2245" s="11" t="s">
        <v>9521</v>
      </c>
      <c r="E2245" s="11" t="s">
        <v>9522</v>
      </c>
      <c r="F2245" s="9"/>
      <c r="G2245" s="11" t="s">
        <v>9355</v>
      </c>
      <c r="H2245" s="11" t="s">
        <v>716</v>
      </c>
      <c r="I2245" s="11" t="s">
        <v>287</v>
      </c>
      <c r="J2245" s="11" t="s">
        <v>5893</v>
      </c>
      <c r="K2245" s="11" t="s">
        <v>5894</v>
      </c>
      <c r="L2245" s="11" t="s">
        <v>3656</v>
      </c>
      <c r="M2245" s="11" t="s">
        <v>1211</v>
      </c>
      <c r="N2245" s="11" t="s">
        <v>9520</v>
      </c>
      <c r="O2245" s="11" t="s">
        <v>9526</v>
      </c>
      <c r="P2245" s="11" t="s">
        <v>9523</v>
      </c>
      <c r="Q2245" s="11" t="s">
        <v>9525</v>
      </c>
      <c r="R2245" s="11" t="s">
        <v>9360</v>
      </c>
      <c r="S2245" s="11" t="s">
        <v>9357</v>
      </c>
      <c r="T2245" s="11" t="s">
        <v>9359</v>
      </c>
    </row>
    <row r="2246" spans="1:20" ht="30">
      <c r="A2246" s="11" t="s">
        <v>13365</v>
      </c>
      <c r="B2246" s="8" t="s">
        <v>12578</v>
      </c>
      <c r="C2246" s="11" t="s">
        <v>56</v>
      </c>
      <c r="D2246" s="11" t="s">
        <v>13366</v>
      </c>
      <c r="E2246" s="11" t="s">
        <v>13367</v>
      </c>
      <c r="F2246" s="9"/>
      <c r="G2246" s="11" t="s">
        <v>13295</v>
      </c>
      <c r="H2246" s="11" t="s">
        <v>716</v>
      </c>
      <c r="I2246" s="11" t="s">
        <v>399</v>
      </c>
      <c r="J2246" s="11" t="s">
        <v>5893</v>
      </c>
      <c r="K2246" s="11" t="s">
        <v>5894</v>
      </c>
      <c r="L2246" s="11" t="s">
        <v>613</v>
      </c>
      <c r="M2246" s="11" t="s">
        <v>1211</v>
      </c>
      <c r="N2246" s="11" t="s">
        <v>716</v>
      </c>
      <c r="O2246" s="11" t="s">
        <v>447</v>
      </c>
      <c r="P2246" s="11" t="s">
        <v>5907</v>
      </c>
      <c r="Q2246" s="11" t="s">
        <v>447</v>
      </c>
      <c r="R2246" s="11" t="s">
        <v>13291</v>
      </c>
      <c r="S2246" s="11" t="s">
        <v>13314</v>
      </c>
      <c r="T2246" s="11" t="s">
        <v>13290</v>
      </c>
    </row>
    <row r="2247" spans="1:20" ht="30">
      <c r="A2247" s="11" t="s">
        <v>3958</v>
      </c>
      <c r="B2247" s="8" t="s">
        <v>12582</v>
      </c>
      <c r="C2247" s="11" t="s">
        <v>3961</v>
      </c>
      <c r="D2247" s="11" t="s">
        <v>3962</v>
      </c>
      <c r="E2247" s="11" t="s">
        <v>3963</v>
      </c>
      <c r="F2247" s="9"/>
      <c r="G2247" s="11" t="s">
        <v>3960</v>
      </c>
      <c r="H2247" s="11" t="s">
        <v>716</v>
      </c>
      <c r="I2247" s="11" t="s">
        <v>224</v>
      </c>
      <c r="J2247" s="11" t="s">
        <v>3929</v>
      </c>
      <c r="K2247" s="11" t="s">
        <v>3930</v>
      </c>
      <c r="L2247" s="11" t="s">
        <v>3959</v>
      </c>
      <c r="M2247" s="11" t="s">
        <v>3917</v>
      </c>
      <c r="N2247" s="11" t="s">
        <v>3918</v>
      </c>
      <c r="O2247" s="11" t="s">
        <v>3924</v>
      </c>
      <c r="P2247" s="11" t="s">
        <v>3921</v>
      </c>
      <c r="Q2247" s="11" t="s">
        <v>3923</v>
      </c>
      <c r="R2247" s="11" t="s">
        <v>3928</v>
      </c>
      <c r="S2247" s="11" t="s">
        <v>3925</v>
      </c>
      <c r="T2247" s="11" t="s">
        <v>3927</v>
      </c>
    </row>
    <row r="2248" spans="1:20" ht="45">
      <c r="A2248" s="11" t="s">
        <v>1547</v>
      </c>
      <c r="B2248" s="8" t="s">
        <v>12590</v>
      </c>
      <c r="C2248" s="11" t="s">
        <v>1553</v>
      </c>
      <c r="D2248" s="11" t="s">
        <v>1554</v>
      </c>
      <c r="E2248" s="11" t="s">
        <v>1555</v>
      </c>
      <c r="F2248" s="9"/>
      <c r="G2248" s="11" t="s">
        <v>1519</v>
      </c>
      <c r="H2248" s="11" t="s">
        <v>716</v>
      </c>
      <c r="I2248" s="11" t="s">
        <v>1520</v>
      </c>
      <c r="J2248" s="11" t="s">
        <v>1168</v>
      </c>
      <c r="K2248" s="11" t="s">
        <v>1169</v>
      </c>
      <c r="L2248" s="11" t="s">
        <v>1548</v>
      </c>
      <c r="M2248" s="11" t="s">
        <v>1307</v>
      </c>
      <c r="N2248" s="11" t="s">
        <v>716</v>
      </c>
      <c r="O2248" s="11" t="s">
        <v>1527</v>
      </c>
      <c r="P2248" s="11" t="s">
        <v>1524</v>
      </c>
      <c r="Q2248" s="11" t="s">
        <v>1526</v>
      </c>
      <c r="R2248" s="11" t="s">
        <v>1195</v>
      </c>
      <c r="S2248" s="11" t="s">
        <v>1192</v>
      </c>
      <c r="T2248" s="11" t="s">
        <v>1194</v>
      </c>
    </row>
    <row r="2249" spans="1:20" ht="45">
      <c r="A2249" s="11" t="s">
        <v>5122</v>
      </c>
      <c r="B2249" s="8" t="s">
        <v>12601</v>
      </c>
      <c r="C2249" s="11" t="s">
        <v>944</v>
      </c>
      <c r="D2249" s="11" t="s">
        <v>5124</v>
      </c>
      <c r="E2249" s="11" t="s">
        <v>5125</v>
      </c>
      <c r="F2249" s="9"/>
      <c r="G2249" s="11" t="s">
        <v>5086</v>
      </c>
      <c r="H2249" s="11" t="s">
        <v>716</v>
      </c>
      <c r="I2249" s="11" t="s">
        <v>224</v>
      </c>
      <c r="J2249" s="11" t="s">
        <v>5120</v>
      </c>
      <c r="K2249" s="11" t="s">
        <v>4972</v>
      </c>
      <c r="L2249" s="11" t="s">
        <v>5123</v>
      </c>
      <c r="M2249" s="11" t="s">
        <v>4444</v>
      </c>
      <c r="N2249" s="11" t="s">
        <v>4445</v>
      </c>
      <c r="O2249" s="11" t="s">
        <v>5085</v>
      </c>
      <c r="P2249" s="11" t="s">
        <v>5126</v>
      </c>
      <c r="Q2249" s="11" t="s">
        <v>5084</v>
      </c>
      <c r="R2249" s="11" t="s">
        <v>4987</v>
      </c>
      <c r="S2249" s="11" t="s">
        <v>4984</v>
      </c>
      <c r="T2249" s="11" t="s">
        <v>4986</v>
      </c>
    </row>
    <row r="2250" spans="1:20" ht="30">
      <c r="A2250" s="11" t="s">
        <v>6179</v>
      </c>
      <c r="B2250" s="8" t="s">
        <v>12608</v>
      </c>
      <c r="C2250" s="11" t="s">
        <v>838</v>
      </c>
      <c r="D2250" s="11" t="s">
        <v>6181</v>
      </c>
      <c r="E2250" s="11" t="s">
        <v>6182</v>
      </c>
      <c r="F2250" s="9"/>
      <c r="G2250" s="11" t="s">
        <v>5955</v>
      </c>
      <c r="H2250" s="11" t="s">
        <v>716</v>
      </c>
      <c r="I2250" s="11" t="s">
        <v>166</v>
      </c>
      <c r="J2250" s="11" t="s">
        <v>5893</v>
      </c>
      <c r="K2250" s="11" t="s">
        <v>5894</v>
      </c>
      <c r="L2250" s="11" t="s">
        <v>6180</v>
      </c>
      <c r="M2250" s="11" t="s">
        <v>1211</v>
      </c>
      <c r="N2250" s="11" t="s">
        <v>716</v>
      </c>
      <c r="O2250" s="11" t="s">
        <v>6159</v>
      </c>
      <c r="P2250" s="11" t="s">
        <v>6156</v>
      </c>
      <c r="Q2250" s="11" t="s">
        <v>6158</v>
      </c>
      <c r="R2250" s="11" t="s">
        <v>5962</v>
      </c>
      <c r="S2250" s="11" t="s">
        <v>5959</v>
      </c>
      <c r="T2250" s="11" t="s">
        <v>5961</v>
      </c>
    </row>
    <row r="2251" spans="1:20" ht="30">
      <c r="A2251" s="11" t="s">
        <v>4080</v>
      </c>
      <c r="B2251" s="8" t="s">
        <v>12614</v>
      </c>
      <c r="C2251" s="11" t="s">
        <v>328</v>
      </c>
      <c r="D2251" s="11" t="s">
        <v>4083</v>
      </c>
      <c r="E2251" s="11" t="s">
        <v>4084</v>
      </c>
      <c r="F2251" s="9"/>
      <c r="G2251" s="11" t="s">
        <v>4082</v>
      </c>
      <c r="H2251" s="11" t="s">
        <v>716</v>
      </c>
      <c r="I2251" s="11" t="s">
        <v>399</v>
      </c>
      <c r="J2251" s="11" t="s">
        <v>4074</v>
      </c>
      <c r="K2251" s="11" t="s">
        <v>4056</v>
      </c>
      <c r="L2251" s="11" t="s">
        <v>4081</v>
      </c>
      <c r="M2251" s="11" t="s">
        <v>4061</v>
      </c>
      <c r="N2251" s="11" t="s">
        <v>4062</v>
      </c>
      <c r="O2251" s="11" t="s">
        <v>4069</v>
      </c>
      <c r="P2251" s="11" t="s">
        <v>4066</v>
      </c>
      <c r="Q2251" s="11" t="s">
        <v>4068</v>
      </c>
      <c r="R2251" s="11" t="s">
        <v>4073</v>
      </c>
      <c r="S2251" s="11" t="s">
        <v>4070</v>
      </c>
      <c r="T2251" s="11" t="s">
        <v>4072</v>
      </c>
    </row>
    <row r="2252" spans="1:20" ht="30">
      <c r="A2252" s="11" t="s">
        <v>12001</v>
      </c>
      <c r="B2252" s="8" t="s">
        <v>12618</v>
      </c>
      <c r="C2252" s="11" t="s">
        <v>838</v>
      </c>
      <c r="D2252" s="11" t="s">
        <v>12002</v>
      </c>
      <c r="E2252" s="11" t="s">
        <v>12003</v>
      </c>
      <c r="F2252" s="9"/>
      <c r="G2252" s="11" t="s">
        <v>11900</v>
      </c>
      <c r="H2252" s="11" t="s">
        <v>716</v>
      </c>
      <c r="I2252" s="11" t="s">
        <v>1816</v>
      </c>
      <c r="J2252" s="11" t="s">
        <v>5893</v>
      </c>
      <c r="K2252" s="11" t="s">
        <v>5894</v>
      </c>
      <c r="L2252" s="11" t="s">
        <v>3407</v>
      </c>
      <c r="M2252" s="11" t="s">
        <v>1211</v>
      </c>
      <c r="N2252" s="11" t="s">
        <v>11163</v>
      </c>
      <c r="O2252" s="11" t="s">
        <v>11999</v>
      </c>
      <c r="P2252" s="11" t="s">
        <v>11996</v>
      </c>
      <c r="Q2252" s="11" t="s">
        <v>11998</v>
      </c>
      <c r="R2252" s="11" t="s">
        <v>11896</v>
      </c>
      <c r="S2252" s="11" t="s">
        <v>11910</v>
      </c>
      <c r="T2252" s="11" t="s">
        <v>11895</v>
      </c>
    </row>
    <row r="2253" spans="1:20" ht="30">
      <c r="A2253" s="11" t="s">
        <v>7359</v>
      </c>
      <c r="B2253" s="8" t="s">
        <v>12623</v>
      </c>
      <c r="C2253" s="11" t="s">
        <v>1284</v>
      </c>
      <c r="D2253" s="11" t="s">
        <v>7361</v>
      </c>
      <c r="E2253" s="11" t="s">
        <v>7362</v>
      </c>
      <c r="F2253" s="9"/>
      <c r="G2253" s="11" t="s">
        <v>7313</v>
      </c>
      <c r="H2253" s="11" t="s">
        <v>716</v>
      </c>
      <c r="I2253" s="11" t="s">
        <v>342</v>
      </c>
      <c r="J2253" s="11" t="s">
        <v>5893</v>
      </c>
      <c r="K2253" s="11" t="s">
        <v>5894</v>
      </c>
      <c r="L2253" s="11" t="s">
        <v>7360</v>
      </c>
      <c r="M2253" s="11" t="s">
        <v>1211</v>
      </c>
      <c r="N2253" s="11" t="s">
        <v>716</v>
      </c>
      <c r="O2253" s="11" t="s">
        <v>7338</v>
      </c>
      <c r="P2253" s="11" t="s">
        <v>7347</v>
      </c>
      <c r="Q2253" s="11" t="s">
        <v>7337</v>
      </c>
      <c r="R2253" s="11" t="s">
        <v>7319</v>
      </c>
      <c r="S2253" s="11" t="s">
        <v>7316</v>
      </c>
      <c r="T2253" s="11" t="s">
        <v>7318</v>
      </c>
    </row>
    <row r="2254" spans="1:20" ht="60">
      <c r="A2254" s="11" t="s">
        <v>511</v>
      </c>
      <c r="B2254" s="8" t="s">
        <v>12628</v>
      </c>
      <c r="C2254" s="11" t="s">
        <v>190</v>
      </c>
      <c r="D2254" s="11" t="s">
        <v>513</v>
      </c>
      <c r="E2254" s="11" t="s">
        <v>514</v>
      </c>
      <c r="F2254" s="9"/>
      <c r="G2254" s="11" t="s">
        <v>51</v>
      </c>
      <c r="H2254" s="11" t="s">
        <v>54</v>
      </c>
      <c r="I2254" s="11" t="s">
        <v>53</v>
      </c>
      <c r="J2254" s="11" t="s">
        <v>508</v>
      </c>
      <c r="K2254" s="11" t="s">
        <v>509</v>
      </c>
      <c r="L2254" s="11" t="s">
        <v>512</v>
      </c>
      <c r="M2254" s="11" t="s">
        <v>455</v>
      </c>
      <c r="N2254" s="11" t="s">
        <v>456</v>
      </c>
      <c r="O2254" s="11" t="s">
        <v>483</v>
      </c>
      <c r="P2254" s="11" t="s">
        <v>480</v>
      </c>
      <c r="Q2254" s="11" t="s">
        <v>482</v>
      </c>
      <c r="R2254" s="11" t="s">
        <v>462</v>
      </c>
      <c r="S2254" s="11" t="s">
        <v>459</v>
      </c>
      <c r="T2254" s="11" t="s">
        <v>461</v>
      </c>
    </row>
    <row r="2255" spans="1:20" ht="30">
      <c r="A2255" s="11" t="s">
        <v>14909</v>
      </c>
      <c r="B2255" s="8" t="s">
        <v>12634</v>
      </c>
      <c r="C2255" s="11" t="s">
        <v>8703</v>
      </c>
      <c r="D2255" s="11" t="s">
        <v>14911</v>
      </c>
      <c r="E2255" s="11" t="s">
        <v>14912</v>
      </c>
      <c r="F2255" s="9"/>
      <c r="G2255" s="11" t="s">
        <v>14856</v>
      </c>
      <c r="H2255" s="11" t="s">
        <v>716</v>
      </c>
      <c r="I2255" s="11" t="s">
        <v>1520</v>
      </c>
      <c r="J2255" s="11" t="s">
        <v>5893</v>
      </c>
      <c r="K2255" s="11" t="s">
        <v>5894</v>
      </c>
      <c r="L2255" s="11" t="s">
        <v>14910</v>
      </c>
      <c r="M2255" s="11" t="s">
        <v>1211</v>
      </c>
      <c r="N2255" s="11" t="s">
        <v>8487</v>
      </c>
      <c r="O2255" s="11" t="s">
        <v>14862</v>
      </c>
      <c r="P2255" s="11" t="s">
        <v>14859</v>
      </c>
      <c r="Q2255" s="11" t="s">
        <v>14861</v>
      </c>
      <c r="R2255" s="11" t="s">
        <v>14866</v>
      </c>
      <c r="S2255" s="11" t="s">
        <v>14863</v>
      </c>
      <c r="T2255" s="11" t="s">
        <v>14865</v>
      </c>
    </row>
    <row r="2256" spans="1:20" ht="30">
      <c r="A2256" s="11" t="s">
        <v>3492</v>
      </c>
      <c r="B2256" s="8" t="s">
        <v>12640</v>
      </c>
      <c r="C2256" s="11" t="s">
        <v>226</v>
      </c>
      <c r="D2256" s="11" t="s">
        <v>3493</v>
      </c>
      <c r="E2256" s="11" t="s">
        <v>3494</v>
      </c>
      <c r="F2256" s="9"/>
      <c r="G2256" s="11" t="s">
        <v>2670</v>
      </c>
      <c r="H2256" s="11" t="s">
        <v>716</v>
      </c>
      <c r="I2256" s="11" t="s">
        <v>53</v>
      </c>
      <c r="J2256" s="11" t="s">
        <v>2194</v>
      </c>
      <c r="K2256" s="11" t="s">
        <v>3357</v>
      </c>
      <c r="L2256" s="11" t="s">
        <v>2368</v>
      </c>
      <c r="M2256" s="11" t="s">
        <v>3348</v>
      </c>
      <c r="N2256" s="11" t="s">
        <v>3349</v>
      </c>
      <c r="O2256" s="11" t="s">
        <v>3476</v>
      </c>
      <c r="P2256" s="11" t="s">
        <v>3485</v>
      </c>
      <c r="Q2256" s="11" t="s">
        <v>3475</v>
      </c>
      <c r="R2256" s="11" t="s">
        <v>3355</v>
      </c>
      <c r="S2256" s="11" t="s">
        <v>3352</v>
      </c>
      <c r="T2256" s="11" t="s">
        <v>3354</v>
      </c>
    </row>
    <row r="2257" spans="1:20">
      <c r="A2257" s="11" t="s">
        <v>9492</v>
      </c>
      <c r="B2257" s="8" t="s">
        <v>12647</v>
      </c>
      <c r="C2257" s="11" t="s">
        <v>477</v>
      </c>
      <c r="D2257" s="11" t="s">
        <v>9494</v>
      </c>
      <c r="E2257" s="11" t="s">
        <v>9495</v>
      </c>
      <c r="F2257" s="9"/>
      <c r="G2257" s="11" t="s">
        <v>9355</v>
      </c>
      <c r="H2257" s="11" t="s">
        <v>716</v>
      </c>
      <c r="I2257" s="11" t="s">
        <v>287</v>
      </c>
      <c r="J2257" s="11" t="s">
        <v>5893</v>
      </c>
      <c r="K2257" s="11" t="s">
        <v>5894</v>
      </c>
      <c r="L2257" s="11" t="s">
        <v>9493</v>
      </c>
      <c r="M2257" s="11" t="s">
        <v>1211</v>
      </c>
      <c r="N2257" s="11" t="s">
        <v>9354</v>
      </c>
      <c r="O2257" s="11" t="s">
        <v>9485</v>
      </c>
      <c r="P2257" s="11" t="s">
        <v>9482</v>
      </c>
      <c r="Q2257" s="11" t="s">
        <v>9484</v>
      </c>
      <c r="R2257" s="11" t="s">
        <v>9360</v>
      </c>
      <c r="S2257" s="11" t="s">
        <v>9357</v>
      </c>
      <c r="T2257" s="11" t="s">
        <v>9359</v>
      </c>
    </row>
    <row r="2258" spans="1:20" ht="45">
      <c r="A2258" s="11" t="s">
        <v>4430</v>
      </c>
      <c r="B2258" s="8" t="s">
        <v>12655</v>
      </c>
      <c r="C2258" s="11" t="s">
        <v>304</v>
      </c>
      <c r="D2258" s="11" t="s">
        <v>4436</v>
      </c>
      <c r="E2258" s="11" t="s">
        <v>4437</v>
      </c>
      <c r="F2258" s="9"/>
      <c r="G2258" s="11" t="s">
        <v>4372</v>
      </c>
      <c r="H2258" s="11" t="s">
        <v>752</v>
      </c>
      <c r="I2258" s="11" t="s">
        <v>53</v>
      </c>
      <c r="J2258" s="11" t="s">
        <v>4427</v>
      </c>
      <c r="K2258" s="11" t="s">
        <v>4428</v>
      </c>
      <c r="L2258" s="11" t="s">
        <v>4431</v>
      </c>
      <c r="M2258" s="11" t="s">
        <v>4434</v>
      </c>
      <c r="N2258" s="11" t="s">
        <v>4435</v>
      </c>
      <c r="O2258" s="11" t="s">
        <v>4367</v>
      </c>
      <c r="P2258" s="11" t="s">
        <v>4394</v>
      </c>
      <c r="Q2258" s="11" t="s">
        <v>4366</v>
      </c>
      <c r="R2258" s="11" t="s">
        <v>4380</v>
      </c>
      <c r="S2258" s="11" t="s">
        <v>4377</v>
      </c>
      <c r="T2258" s="11" t="s">
        <v>4379</v>
      </c>
    </row>
    <row r="2259" spans="1:20" ht="30">
      <c r="A2259" s="11" t="s">
        <v>12295</v>
      </c>
      <c r="B2259" s="8" t="s">
        <v>12660</v>
      </c>
      <c r="C2259" s="11" t="s">
        <v>1377</v>
      </c>
      <c r="D2259" s="11" t="s">
        <v>12298</v>
      </c>
      <c r="E2259" s="11" t="s">
        <v>12299</v>
      </c>
      <c r="F2259" s="9"/>
      <c r="G2259" s="11" t="s">
        <v>12297</v>
      </c>
      <c r="H2259" s="11" t="s">
        <v>716</v>
      </c>
      <c r="I2259" s="11" t="s">
        <v>1816</v>
      </c>
      <c r="J2259" s="11" t="s">
        <v>5908</v>
      </c>
      <c r="K2259" s="11" t="s">
        <v>5909</v>
      </c>
      <c r="L2259" s="11" t="s">
        <v>2930</v>
      </c>
      <c r="M2259" s="11" t="s">
        <v>1211</v>
      </c>
      <c r="N2259" s="11" t="s">
        <v>11163</v>
      </c>
      <c r="O2259" s="11" t="s">
        <v>11403</v>
      </c>
      <c r="P2259" s="11" t="s">
        <v>11400</v>
      </c>
      <c r="Q2259" s="11" t="s">
        <v>11402</v>
      </c>
      <c r="R2259" s="11" t="s">
        <v>11158</v>
      </c>
      <c r="S2259" s="11" t="s">
        <v>11155</v>
      </c>
      <c r="T2259" s="11" t="s">
        <v>11157</v>
      </c>
    </row>
    <row r="2260" spans="1:20" ht="30">
      <c r="A2260" s="11" t="s">
        <v>2554</v>
      </c>
      <c r="B2260" s="8" t="s">
        <v>12666</v>
      </c>
      <c r="C2260" s="11" t="s">
        <v>2233</v>
      </c>
      <c r="D2260" s="11" t="s">
        <v>2556</v>
      </c>
      <c r="E2260" s="11" t="s">
        <v>2557</v>
      </c>
      <c r="F2260" s="9"/>
      <c r="G2260" s="11" t="s">
        <v>2186</v>
      </c>
      <c r="H2260" s="11" t="s">
        <v>716</v>
      </c>
      <c r="I2260" s="11" t="s">
        <v>53</v>
      </c>
      <c r="J2260" s="11" t="s">
        <v>1923</v>
      </c>
      <c r="K2260" s="11" t="s">
        <v>2195</v>
      </c>
      <c r="L2260" s="11" t="s">
        <v>2555</v>
      </c>
      <c r="M2260" s="11" t="s">
        <v>2184</v>
      </c>
      <c r="N2260" s="11" t="s">
        <v>2185</v>
      </c>
      <c r="O2260" s="11" t="s">
        <v>2537</v>
      </c>
      <c r="P2260" s="11" t="s">
        <v>2534</v>
      </c>
      <c r="Q2260" s="11" t="s">
        <v>2536</v>
      </c>
      <c r="R2260" s="11" t="s">
        <v>2385</v>
      </c>
      <c r="S2260" s="11" t="s">
        <v>2382</v>
      </c>
      <c r="T2260" s="11" t="s">
        <v>2384</v>
      </c>
    </row>
    <row r="2261" spans="1:20" ht="30">
      <c r="A2261" s="11" t="s">
        <v>8298</v>
      </c>
      <c r="B2261" s="8" t="s">
        <v>12672</v>
      </c>
      <c r="C2261" s="11" t="s">
        <v>838</v>
      </c>
      <c r="D2261" s="11" t="s">
        <v>8300</v>
      </c>
      <c r="E2261" s="11" t="s">
        <v>8301</v>
      </c>
      <c r="F2261" s="9"/>
      <c r="G2261" s="11" t="s">
        <v>8260</v>
      </c>
      <c r="H2261" s="11" t="s">
        <v>716</v>
      </c>
      <c r="I2261" s="11" t="s">
        <v>376</v>
      </c>
      <c r="J2261" s="11" t="s">
        <v>5893</v>
      </c>
      <c r="K2261" s="11" t="s">
        <v>5894</v>
      </c>
      <c r="L2261" s="11" t="s">
        <v>8299</v>
      </c>
      <c r="M2261" s="11" t="s">
        <v>1211</v>
      </c>
      <c r="N2261" s="11" t="s">
        <v>8091</v>
      </c>
      <c r="O2261" s="11" t="s">
        <v>8264</v>
      </c>
      <c r="P2261" s="11" t="s">
        <v>8275</v>
      </c>
      <c r="Q2261" s="11" t="s">
        <v>8263</v>
      </c>
      <c r="R2261" s="11" t="s">
        <v>8257</v>
      </c>
      <c r="S2261" s="11" t="s">
        <v>8269</v>
      </c>
      <c r="T2261" s="11" t="s">
        <v>8256</v>
      </c>
    </row>
    <row r="2262" spans="1:20" ht="30">
      <c r="A2262" s="11" t="s">
        <v>10878</v>
      </c>
      <c r="B2262" s="8" t="s">
        <v>12676</v>
      </c>
      <c r="C2262" s="11" t="s">
        <v>1189</v>
      </c>
      <c r="D2262" s="11" t="s">
        <v>10879</v>
      </c>
      <c r="E2262" s="11" t="s">
        <v>10880</v>
      </c>
      <c r="F2262" s="9"/>
      <c r="G2262" s="11" t="s">
        <v>10819</v>
      </c>
      <c r="H2262" s="11" t="s">
        <v>716</v>
      </c>
      <c r="I2262" s="11" t="s">
        <v>316</v>
      </c>
      <c r="J2262" s="11" t="s">
        <v>5893</v>
      </c>
      <c r="K2262" s="11" t="s">
        <v>5894</v>
      </c>
      <c r="L2262" s="11" t="s">
        <v>6045</v>
      </c>
      <c r="M2262" s="11" t="s">
        <v>1211</v>
      </c>
      <c r="N2262" s="11" t="s">
        <v>10831</v>
      </c>
      <c r="O2262" s="11" t="s">
        <v>10876</v>
      </c>
      <c r="P2262" s="11" t="s">
        <v>10873</v>
      </c>
      <c r="Q2262" s="11" t="s">
        <v>10875</v>
      </c>
      <c r="R2262" s="11" t="s">
        <v>10814</v>
      </c>
      <c r="S2262" s="11" t="s">
        <v>10826</v>
      </c>
      <c r="T2262" s="11" t="s">
        <v>10813</v>
      </c>
    </row>
    <row r="2263" spans="1:20" ht="30">
      <c r="A2263" s="11" t="s">
        <v>10912</v>
      </c>
      <c r="B2263" s="8" t="s">
        <v>12681</v>
      </c>
      <c r="C2263" s="11" t="s">
        <v>88</v>
      </c>
      <c r="D2263" s="11" t="s">
        <v>10914</v>
      </c>
      <c r="E2263" s="11" t="s">
        <v>10915</v>
      </c>
      <c r="F2263" s="9"/>
      <c r="G2263" s="11" t="s">
        <v>10819</v>
      </c>
      <c r="H2263" s="11" t="s">
        <v>716</v>
      </c>
      <c r="I2263" s="11" t="s">
        <v>316</v>
      </c>
      <c r="J2263" s="11" t="s">
        <v>5893</v>
      </c>
      <c r="K2263" s="11" t="s">
        <v>5894</v>
      </c>
      <c r="L2263" s="11" t="s">
        <v>10913</v>
      </c>
      <c r="M2263" s="11" t="s">
        <v>1211</v>
      </c>
      <c r="N2263" s="11" t="s">
        <v>10905</v>
      </c>
      <c r="O2263" s="11" t="s">
        <v>10910</v>
      </c>
      <c r="P2263" s="11" t="s">
        <v>10907</v>
      </c>
      <c r="Q2263" s="11" t="s">
        <v>10909</v>
      </c>
      <c r="R2263" s="11" t="s">
        <v>10814</v>
      </c>
      <c r="S2263" s="11" t="s">
        <v>10826</v>
      </c>
      <c r="T2263" s="11" t="s">
        <v>10813</v>
      </c>
    </row>
    <row r="2264" spans="1:20" ht="30">
      <c r="A2264" s="11" t="s">
        <v>4384</v>
      </c>
      <c r="B2264" s="8" t="s">
        <v>12687</v>
      </c>
      <c r="C2264" s="11" t="s">
        <v>328</v>
      </c>
      <c r="D2264" s="11" t="s">
        <v>4388</v>
      </c>
      <c r="E2264" s="11" t="s">
        <v>4389</v>
      </c>
      <c r="F2264" s="9"/>
      <c r="G2264" s="11" t="s">
        <v>3906</v>
      </c>
      <c r="H2264" s="11" t="s">
        <v>716</v>
      </c>
      <c r="I2264" s="11" t="s">
        <v>53</v>
      </c>
      <c r="J2264" s="11" t="s">
        <v>4381</v>
      </c>
      <c r="K2264" s="11" t="s">
        <v>4382</v>
      </c>
      <c r="L2264" s="11" t="s">
        <v>3007</v>
      </c>
      <c r="M2264" s="11" t="s">
        <v>4386</v>
      </c>
      <c r="N2264" s="11" t="s">
        <v>4387</v>
      </c>
      <c r="O2264" s="11" t="s">
        <v>4393</v>
      </c>
      <c r="P2264" s="11" t="s">
        <v>4390</v>
      </c>
      <c r="Q2264" s="11" t="s">
        <v>4392</v>
      </c>
      <c r="R2264" s="11" t="s">
        <v>4367</v>
      </c>
      <c r="S2264" s="11" t="s">
        <v>4394</v>
      </c>
      <c r="T2264" s="11" t="s">
        <v>4366</v>
      </c>
    </row>
    <row r="2265" spans="1:20" ht="30">
      <c r="A2265" s="11" t="s">
        <v>7364</v>
      </c>
      <c r="B2265" s="8" t="s">
        <v>12698</v>
      </c>
      <c r="C2265" s="11" t="s">
        <v>1414</v>
      </c>
      <c r="D2265" s="11" t="s">
        <v>7366</v>
      </c>
      <c r="E2265" s="11" t="s">
        <v>7367</v>
      </c>
      <c r="F2265" s="9"/>
      <c r="G2265" s="11" t="s">
        <v>7313</v>
      </c>
      <c r="H2265" s="11" t="s">
        <v>716</v>
      </c>
      <c r="I2265" s="11" t="s">
        <v>342</v>
      </c>
      <c r="J2265" s="11" t="s">
        <v>5893</v>
      </c>
      <c r="K2265" s="11" t="s">
        <v>5894</v>
      </c>
      <c r="L2265" s="11" t="s">
        <v>7365</v>
      </c>
      <c r="M2265" s="11" t="s">
        <v>1211</v>
      </c>
      <c r="N2265" s="11" t="s">
        <v>716</v>
      </c>
      <c r="O2265" s="11" t="s">
        <v>7338</v>
      </c>
      <c r="P2265" s="11" t="s">
        <v>7347</v>
      </c>
      <c r="Q2265" s="11" t="s">
        <v>7337</v>
      </c>
      <c r="R2265" s="11" t="s">
        <v>7319</v>
      </c>
      <c r="S2265" s="11" t="s">
        <v>7316</v>
      </c>
      <c r="T2265" s="11" t="s">
        <v>7318</v>
      </c>
    </row>
    <row r="2266" spans="1:20" ht="30">
      <c r="A2266" s="11" t="s">
        <v>5830</v>
      </c>
      <c r="B2266" s="8" t="s">
        <v>12696</v>
      </c>
      <c r="C2266" s="11" t="s">
        <v>1237</v>
      </c>
      <c r="D2266" s="11" t="s">
        <v>5832</v>
      </c>
      <c r="E2266" s="11" t="s">
        <v>5833</v>
      </c>
      <c r="F2266" s="9"/>
      <c r="G2266" s="11" t="s">
        <v>5368</v>
      </c>
      <c r="H2266" s="11" t="s">
        <v>716</v>
      </c>
      <c r="I2266" s="11" t="s">
        <v>399</v>
      </c>
      <c r="J2266" s="11" t="s">
        <v>5774</v>
      </c>
      <c r="K2266" s="11" t="s">
        <v>5775</v>
      </c>
      <c r="L2266" s="11" t="s">
        <v>5831</v>
      </c>
      <c r="M2266" s="11" t="s">
        <v>5502</v>
      </c>
      <c r="N2266" s="11" t="s">
        <v>5817</v>
      </c>
      <c r="O2266" s="11" t="s">
        <v>5823</v>
      </c>
      <c r="P2266" s="11" t="s">
        <v>5820</v>
      </c>
      <c r="Q2266" s="11" t="s">
        <v>5822</v>
      </c>
      <c r="R2266" s="11" t="s">
        <v>5790</v>
      </c>
      <c r="S2266" s="11" t="s">
        <v>5787</v>
      </c>
      <c r="T2266" s="11" t="s">
        <v>5789</v>
      </c>
    </row>
    <row r="2267" spans="1:20" ht="30">
      <c r="A2267" s="11" t="s">
        <v>15522</v>
      </c>
      <c r="B2267" s="8" t="s">
        <v>12706</v>
      </c>
      <c r="C2267" s="11" t="s">
        <v>88</v>
      </c>
      <c r="D2267" s="11" t="s">
        <v>15525</v>
      </c>
      <c r="E2267" s="11" t="s">
        <v>15526</v>
      </c>
      <c r="F2267" s="9"/>
      <c r="G2267" s="11" t="s">
        <v>15439</v>
      </c>
      <c r="H2267" s="11" t="s">
        <v>54</v>
      </c>
      <c r="I2267" s="11" t="s">
        <v>53</v>
      </c>
      <c r="J2267" s="11" t="s">
        <v>15519</v>
      </c>
      <c r="K2267" s="11" t="s">
        <v>15520</v>
      </c>
      <c r="L2267" s="11" t="s">
        <v>15523</v>
      </c>
      <c r="M2267" s="11" t="s">
        <v>15437</v>
      </c>
      <c r="N2267" s="11" t="s">
        <v>15438</v>
      </c>
      <c r="O2267" s="11" t="s">
        <v>15530</v>
      </c>
      <c r="P2267" s="11" t="s">
        <v>15527</v>
      </c>
      <c r="Q2267" s="11" t="s">
        <v>15529</v>
      </c>
      <c r="R2267" s="11" t="s">
        <v>447</v>
      </c>
      <c r="S2267" s="11" t="s">
        <v>15442</v>
      </c>
      <c r="T2267" s="11" t="s">
        <v>447</v>
      </c>
    </row>
    <row r="2268" spans="1:20" ht="45">
      <c r="A2268" s="11" t="s">
        <v>1282</v>
      </c>
      <c r="B2268" s="8" t="s">
        <v>12716</v>
      </c>
      <c r="C2268" s="11" t="s">
        <v>1284</v>
      </c>
      <c r="D2268" s="11" t="s">
        <v>1285</v>
      </c>
      <c r="E2268" s="11" t="s">
        <v>1286</v>
      </c>
      <c r="F2268" s="9"/>
      <c r="G2268" s="11" t="s">
        <v>1251</v>
      </c>
      <c r="H2268" s="11" t="s">
        <v>716</v>
      </c>
      <c r="I2268" s="11" t="s">
        <v>166</v>
      </c>
      <c r="J2268" s="11" t="s">
        <v>1168</v>
      </c>
      <c r="K2268" s="11" t="s">
        <v>1169</v>
      </c>
      <c r="L2268" s="11" t="s">
        <v>1283</v>
      </c>
      <c r="M2268" s="11" t="s">
        <v>1249</v>
      </c>
      <c r="N2268" s="11" t="s">
        <v>1277</v>
      </c>
      <c r="O2268" s="11" t="s">
        <v>1274</v>
      </c>
      <c r="P2268" s="11" t="s">
        <v>1287</v>
      </c>
      <c r="Q2268" s="11" t="s">
        <v>1273</v>
      </c>
      <c r="R2268" s="11" t="s">
        <v>1246</v>
      </c>
      <c r="S2268" s="11" t="s">
        <v>1264</v>
      </c>
      <c r="T2268" s="11" t="s">
        <v>1245</v>
      </c>
    </row>
    <row r="2269" spans="1:20" ht="30">
      <c r="A2269" s="11" t="s">
        <v>1892</v>
      </c>
      <c r="B2269" s="8" t="s">
        <v>12721</v>
      </c>
      <c r="C2269" s="11" t="s">
        <v>838</v>
      </c>
      <c r="D2269" s="11" t="s">
        <v>1897</v>
      </c>
      <c r="E2269" s="11" t="s">
        <v>1898</v>
      </c>
      <c r="F2269" s="9"/>
      <c r="G2269" s="11" t="s">
        <v>1896</v>
      </c>
      <c r="H2269" s="11" t="s">
        <v>716</v>
      </c>
      <c r="I2269" s="11" t="s">
        <v>316</v>
      </c>
      <c r="J2269" s="11" t="s">
        <v>1750</v>
      </c>
      <c r="K2269" s="11" t="s">
        <v>1751</v>
      </c>
      <c r="L2269" s="11" t="s">
        <v>1893</v>
      </c>
      <c r="M2269" s="11" t="s">
        <v>1695</v>
      </c>
      <c r="N2269" s="11" t="s">
        <v>1854</v>
      </c>
      <c r="O2269" s="11" t="s">
        <v>1861</v>
      </c>
      <c r="P2269" s="11" t="s">
        <v>1858</v>
      </c>
      <c r="Q2269" s="11" t="s">
        <v>1860</v>
      </c>
      <c r="R2269" s="11" t="s">
        <v>1691</v>
      </c>
      <c r="S2269" s="11" t="s">
        <v>1712</v>
      </c>
      <c r="T2269" s="11" t="s">
        <v>1690</v>
      </c>
    </row>
    <row r="2270" spans="1:20" ht="30">
      <c r="A2270" s="11" t="s">
        <v>1892</v>
      </c>
      <c r="B2270" s="8" t="s">
        <v>12727</v>
      </c>
      <c r="C2270" s="11" t="s">
        <v>838</v>
      </c>
      <c r="D2270" s="11" t="s">
        <v>1897</v>
      </c>
      <c r="E2270" s="11" t="s">
        <v>9144</v>
      </c>
      <c r="F2270" s="9"/>
      <c r="G2270" s="11" t="s">
        <v>8874</v>
      </c>
      <c r="H2270" s="11" t="s">
        <v>716</v>
      </c>
      <c r="I2270" s="11" t="s">
        <v>287</v>
      </c>
      <c r="J2270" s="11" t="s">
        <v>5893</v>
      </c>
      <c r="K2270" s="11" t="s">
        <v>5894</v>
      </c>
      <c r="L2270" s="11" t="s">
        <v>1558</v>
      </c>
      <c r="M2270" s="11" t="s">
        <v>1211</v>
      </c>
      <c r="N2270" s="11" t="s">
        <v>9115</v>
      </c>
      <c r="O2270" s="11" t="s">
        <v>9120</v>
      </c>
      <c r="P2270" s="11" t="s">
        <v>9117</v>
      </c>
      <c r="Q2270" s="11" t="s">
        <v>9119</v>
      </c>
      <c r="R2270" s="11" t="s">
        <v>8879</v>
      </c>
      <c r="S2270" s="11" t="s">
        <v>8876</v>
      </c>
      <c r="T2270" s="11" t="s">
        <v>8878</v>
      </c>
    </row>
    <row r="2271" spans="1:20" ht="30">
      <c r="A2271" s="11" t="s">
        <v>10552</v>
      </c>
      <c r="B2271" s="8" t="s">
        <v>12734</v>
      </c>
      <c r="C2271" s="11" t="s">
        <v>615</v>
      </c>
      <c r="D2271" s="11" t="s">
        <v>1897</v>
      </c>
      <c r="E2271" s="11" t="s">
        <v>10553</v>
      </c>
      <c r="F2271" s="9"/>
      <c r="G2271" s="11" t="s">
        <v>10535</v>
      </c>
      <c r="H2271" s="11" t="s">
        <v>716</v>
      </c>
      <c r="I2271" s="11" t="s">
        <v>316</v>
      </c>
      <c r="J2271" s="11" t="s">
        <v>5893</v>
      </c>
      <c r="K2271" s="11" t="s">
        <v>5894</v>
      </c>
      <c r="L2271" s="11" t="s">
        <v>5999</v>
      </c>
      <c r="M2271" s="11" t="s">
        <v>1211</v>
      </c>
      <c r="N2271" s="11" t="s">
        <v>716</v>
      </c>
      <c r="O2271" s="11" t="s">
        <v>10542</v>
      </c>
      <c r="P2271" s="11" t="s">
        <v>10539</v>
      </c>
      <c r="Q2271" s="11" t="s">
        <v>10541</v>
      </c>
      <c r="R2271" s="11" t="s">
        <v>10434</v>
      </c>
      <c r="S2271" s="11" t="s">
        <v>10448</v>
      </c>
      <c r="T2271" s="11" t="s">
        <v>10433</v>
      </c>
    </row>
    <row r="2272" spans="1:20" ht="30">
      <c r="A2272" s="11" t="s">
        <v>8760</v>
      </c>
      <c r="B2272" s="8" t="s">
        <v>12741</v>
      </c>
      <c r="C2272" s="11" t="s">
        <v>615</v>
      </c>
      <c r="D2272" s="11" t="s">
        <v>1897</v>
      </c>
      <c r="E2272" s="11" t="s">
        <v>8762</v>
      </c>
      <c r="F2272" s="9"/>
      <c r="G2272" s="11" t="s">
        <v>8685</v>
      </c>
      <c r="H2272" s="11" t="s">
        <v>716</v>
      </c>
      <c r="I2272" s="11" t="s">
        <v>287</v>
      </c>
      <c r="J2272" s="11" t="s">
        <v>5893</v>
      </c>
      <c r="K2272" s="11" t="s">
        <v>5894</v>
      </c>
      <c r="L2272" s="11" t="s">
        <v>8761</v>
      </c>
      <c r="M2272" s="11" t="s">
        <v>1211</v>
      </c>
      <c r="N2272" s="11" t="s">
        <v>8696</v>
      </c>
      <c r="O2272" s="11" t="s">
        <v>8742</v>
      </c>
      <c r="P2272" s="11" t="s">
        <v>8739</v>
      </c>
      <c r="Q2272" s="11" t="s">
        <v>8741</v>
      </c>
      <c r="R2272" s="11" t="s">
        <v>8672</v>
      </c>
      <c r="S2272" s="11" t="s">
        <v>8669</v>
      </c>
      <c r="T2272" s="11" t="s">
        <v>8671</v>
      </c>
    </row>
    <row r="2273" spans="1:20">
      <c r="A2273" s="11" t="s">
        <v>14481</v>
      </c>
      <c r="B2273" s="8" t="s">
        <v>12750</v>
      </c>
      <c r="C2273" s="11" t="s">
        <v>615</v>
      </c>
      <c r="D2273" s="11" t="s">
        <v>1897</v>
      </c>
      <c r="E2273" s="11" t="s">
        <v>14483</v>
      </c>
      <c r="F2273" s="9"/>
      <c r="G2273" s="11" t="s">
        <v>14448</v>
      </c>
      <c r="H2273" s="11" t="s">
        <v>716</v>
      </c>
      <c r="I2273" s="11" t="s">
        <v>1520</v>
      </c>
      <c r="J2273" s="11" t="s">
        <v>5893</v>
      </c>
      <c r="K2273" s="11" t="s">
        <v>5894</v>
      </c>
      <c r="L2273" s="11" t="s">
        <v>14482</v>
      </c>
      <c r="M2273" s="11" t="s">
        <v>1211</v>
      </c>
      <c r="N2273" s="11" t="s">
        <v>7115</v>
      </c>
      <c r="O2273" s="11" t="s">
        <v>14445</v>
      </c>
      <c r="P2273" s="11" t="s">
        <v>14459</v>
      </c>
      <c r="Q2273" s="11" t="s">
        <v>14444</v>
      </c>
      <c r="R2273" s="11" t="s">
        <v>14454</v>
      </c>
      <c r="S2273" s="11" t="s">
        <v>14451</v>
      </c>
      <c r="T2273" s="11" t="s">
        <v>14453</v>
      </c>
    </row>
    <row r="2274" spans="1:20" ht="60">
      <c r="A2274" s="11" t="s">
        <v>14986</v>
      </c>
      <c r="B2274" s="8" t="s">
        <v>12755</v>
      </c>
      <c r="C2274" s="11" t="s">
        <v>780</v>
      </c>
      <c r="D2274" s="11" t="s">
        <v>1897</v>
      </c>
      <c r="E2274" s="11" t="s">
        <v>14989</v>
      </c>
      <c r="F2274" s="9"/>
      <c r="G2274" s="11" t="s">
        <v>14988</v>
      </c>
      <c r="H2274" s="11" t="s">
        <v>716</v>
      </c>
      <c r="I2274" s="11" t="s">
        <v>1520</v>
      </c>
      <c r="J2274" s="11" t="s">
        <v>6924</v>
      </c>
      <c r="K2274" s="11" t="s">
        <v>6925</v>
      </c>
      <c r="L2274" s="11" t="s">
        <v>1008</v>
      </c>
      <c r="M2274" s="11" t="s">
        <v>712</v>
      </c>
      <c r="N2274" s="11" t="s">
        <v>8487</v>
      </c>
      <c r="O2274" s="11" t="s">
        <v>14238</v>
      </c>
      <c r="P2274" s="11" t="s">
        <v>14235</v>
      </c>
      <c r="Q2274" s="11" t="s">
        <v>14237</v>
      </c>
      <c r="R2274" s="11" t="s">
        <v>5882</v>
      </c>
      <c r="S2274" s="11" t="s">
        <v>5879</v>
      </c>
      <c r="T2274" s="11" t="s">
        <v>5881</v>
      </c>
    </row>
    <row r="2275" spans="1:20" ht="30">
      <c r="A2275" s="11" t="s">
        <v>6418</v>
      </c>
      <c r="B2275" s="8" t="s">
        <v>12759</v>
      </c>
      <c r="C2275" s="11" t="s">
        <v>1846</v>
      </c>
      <c r="D2275" s="11" t="s">
        <v>1897</v>
      </c>
      <c r="E2275" s="11" t="s">
        <v>6419</v>
      </c>
      <c r="F2275" s="9"/>
      <c r="G2275" s="11" t="s">
        <v>6012</v>
      </c>
      <c r="H2275" s="11" t="s">
        <v>716</v>
      </c>
      <c r="I2275" s="11" t="s">
        <v>166</v>
      </c>
      <c r="J2275" s="11" t="s">
        <v>5893</v>
      </c>
      <c r="K2275" s="11" t="s">
        <v>5894</v>
      </c>
      <c r="L2275" s="11" t="s">
        <v>1008</v>
      </c>
      <c r="M2275" s="11" t="s">
        <v>1211</v>
      </c>
      <c r="N2275" s="11" t="s">
        <v>716</v>
      </c>
      <c r="O2275" s="11" t="s">
        <v>6407</v>
      </c>
      <c r="P2275" s="11" t="s">
        <v>6404</v>
      </c>
      <c r="Q2275" s="11" t="s">
        <v>6406</v>
      </c>
      <c r="R2275" s="11" t="s">
        <v>6411</v>
      </c>
      <c r="S2275" s="11" t="s">
        <v>6408</v>
      </c>
      <c r="T2275" s="11" t="s">
        <v>6410</v>
      </c>
    </row>
    <row r="2276" spans="1:20" ht="30">
      <c r="A2276" s="11" t="s">
        <v>10668</v>
      </c>
      <c r="B2276" s="8" t="s">
        <v>12763</v>
      </c>
      <c r="C2276" s="11" t="s">
        <v>328</v>
      </c>
      <c r="D2276" s="11" t="s">
        <v>1897</v>
      </c>
      <c r="E2276" s="11" t="s">
        <v>10669</v>
      </c>
      <c r="F2276" s="9"/>
      <c r="G2276" s="11" t="s">
        <v>10589</v>
      </c>
      <c r="H2276" s="11" t="s">
        <v>716</v>
      </c>
      <c r="I2276" s="11" t="s">
        <v>316</v>
      </c>
      <c r="J2276" s="11" t="s">
        <v>5893</v>
      </c>
      <c r="K2276" s="11" t="s">
        <v>5894</v>
      </c>
      <c r="L2276" s="11" t="s">
        <v>3883</v>
      </c>
      <c r="M2276" s="11" t="s">
        <v>1211</v>
      </c>
      <c r="N2276" s="11" t="s">
        <v>1202</v>
      </c>
      <c r="O2276" s="11" t="s">
        <v>10656</v>
      </c>
      <c r="P2276" s="11" t="s">
        <v>10653</v>
      </c>
      <c r="Q2276" s="11" t="s">
        <v>10655</v>
      </c>
      <c r="R2276" s="11" t="s">
        <v>10434</v>
      </c>
      <c r="S2276" s="11" t="s">
        <v>10448</v>
      </c>
      <c r="T2276" s="11" t="s">
        <v>10433</v>
      </c>
    </row>
    <row r="2277" spans="1:20" ht="30">
      <c r="A2277" s="11" t="s">
        <v>8789</v>
      </c>
      <c r="B2277" s="8" t="s">
        <v>12767</v>
      </c>
      <c r="C2277" s="11" t="s">
        <v>437</v>
      </c>
      <c r="D2277" s="11" t="s">
        <v>1897</v>
      </c>
      <c r="E2277" s="11" t="s">
        <v>8791</v>
      </c>
      <c r="F2277" s="9"/>
      <c r="G2277" s="11" t="s">
        <v>8666</v>
      </c>
      <c r="H2277" s="11" t="s">
        <v>716</v>
      </c>
      <c r="I2277" s="11" t="s">
        <v>287</v>
      </c>
      <c r="J2277" s="11" t="s">
        <v>5893</v>
      </c>
      <c r="K2277" s="11" t="s">
        <v>5894</v>
      </c>
      <c r="L2277" s="11" t="s">
        <v>8790</v>
      </c>
      <c r="M2277" s="11" t="s">
        <v>1211</v>
      </c>
      <c r="N2277" s="11" t="s">
        <v>8487</v>
      </c>
      <c r="O2277" s="11" t="s">
        <v>8674</v>
      </c>
      <c r="P2277" s="11" t="s">
        <v>8786</v>
      </c>
      <c r="Q2277" s="11" t="s">
        <v>8673</v>
      </c>
      <c r="R2277" s="11" t="s">
        <v>8672</v>
      </c>
      <c r="S2277" s="11" t="s">
        <v>8669</v>
      </c>
      <c r="T2277" s="11" t="s">
        <v>8671</v>
      </c>
    </row>
    <row r="2278" spans="1:20" ht="30">
      <c r="A2278" s="11" t="s">
        <v>15434</v>
      </c>
      <c r="B2278" s="8" t="s">
        <v>12772</v>
      </c>
      <c r="C2278" s="11" t="s">
        <v>860</v>
      </c>
      <c r="D2278" s="11" t="s">
        <v>1897</v>
      </c>
      <c r="E2278" s="11" t="s">
        <v>15441</v>
      </c>
      <c r="F2278" s="9"/>
      <c r="G2278" s="11" t="s">
        <v>15439</v>
      </c>
      <c r="H2278" s="11" t="s">
        <v>54</v>
      </c>
      <c r="I2278" s="11" t="s">
        <v>53</v>
      </c>
      <c r="J2278" s="11" t="s">
        <v>15431</v>
      </c>
      <c r="K2278" s="11" t="s">
        <v>15432</v>
      </c>
      <c r="L2278" s="11" t="s">
        <v>15435</v>
      </c>
      <c r="M2278" s="11" t="s">
        <v>15437</v>
      </c>
      <c r="N2278" s="11" t="s">
        <v>15438</v>
      </c>
      <c r="O2278" s="11" t="s">
        <v>447</v>
      </c>
      <c r="P2278" s="11" t="s">
        <v>15442</v>
      </c>
      <c r="Q2278" s="11" t="s">
        <v>447</v>
      </c>
      <c r="R2278" s="11" t="s">
        <v>15447</v>
      </c>
      <c r="S2278" s="11" t="s">
        <v>15444</v>
      </c>
      <c r="T2278" s="11" t="s">
        <v>15446</v>
      </c>
    </row>
    <row r="2279" spans="1:20" ht="30">
      <c r="A2279" s="11" t="s">
        <v>2442</v>
      </c>
      <c r="B2279" s="8" t="s">
        <v>12777</v>
      </c>
      <c r="C2279" s="11" t="s">
        <v>190</v>
      </c>
      <c r="D2279" s="11" t="s">
        <v>1587</v>
      </c>
      <c r="E2279" s="11" t="s">
        <v>2444</v>
      </c>
      <c r="F2279" s="9"/>
      <c r="G2279" s="11" t="s">
        <v>2186</v>
      </c>
      <c r="H2279" s="11" t="s">
        <v>716</v>
      </c>
      <c r="I2279" s="11" t="s">
        <v>53</v>
      </c>
      <c r="J2279" s="11" t="s">
        <v>2194</v>
      </c>
      <c r="K2279" s="11" t="s">
        <v>2195</v>
      </c>
      <c r="L2279" s="11" t="s">
        <v>2443</v>
      </c>
      <c r="M2279" s="11" t="s">
        <v>2184</v>
      </c>
      <c r="N2279" s="11" t="s">
        <v>2185</v>
      </c>
      <c r="O2279" s="11" t="s">
        <v>2381</v>
      </c>
      <c r="P2279" s="11" t="s">
        <v>2378</v>
      </c>
      <c r="Q2279" s="11" t="s">
        <v>2380</v>
      </c>
      <c r="R2279" s="11" t="s">
        <v>2385</v>
      </c>
      <c r="S2279" s="11" t="s">
        <v>2382</v>
      </c>
      <c r="T2279" s="11" t="s">
        <v>2384</v>
      </c>
    </row>
    <row r="2280" spans="1:20" ht="30">
      <c r="A2280" s="11" t="s">
        <v>2433</v>
      </c>
      <c r="B2280" s="8" t="s">
        <v>12781</v>
      </c>
      <c r="C2280" s="11" t="s">
        <v>504</v>
      </c>
      <c r="D2280" s="11" t="s">
        <v>1587</v>
      </c>
      <c r="E2280" s="11" t="s">
        <v>2435</v>
      </c>
      <c r="F2280" s="9"/>
      <c r="G2280" s="11" t="s">
        <v>2186</v>
      </c>
      <c r="H2280" s="11" t="s">
        <v>716</v>
      </c>
      <c r="I2280" s="11" t="s">
        <v>53</v>
      </c>
      <c r="J2280" s="11" t="s">
        <v>2194</v>
      </c>
      <c r="K2280" s="11" t="s">
        <v>2195</v>
      </c>
      <c r="L2280" s="11" t="s">
        <v>2434</v>
      </c>
      <c r="M2280" s="11" t="s">
        <v>2184</v>
      </c>
      <c r="N2280" s="11" t="s">
        <v>2185</v>
      </c>
      <c r="O2280" s="11" t="s">
        <v>2381</v>
      </c>
      <c r="P2280" s="11" t="s">
        <v>2378</v>
      </c>
      <c r="Q2280" s="11" t="s">
        <v>2380</v>
      </c>
      <c r="R2280" s="11" t="s">
        <v>2385</v>
      </c>
      <c r="S2280" s="11" t="s">
        <v>2382</v>
      </c>
      <c r="T2280" s="11" t="s">
        <v>2384</v>
      </c>
    </row>
    <row r="2281" spans="1:20" ht="30">
      <c r="A2281" s="11" t="s">
        <v>2478</v>
      </c>
      <c r="B2281" s="8" t="s">
        <v>12787</v>
      </c>
      <c r="C2281" s="11" t="s">
        <v>1033</v>
      </c>
      <c r="D2281" s="11" t="s">
        <v>1587</v>
      </c>
      <c r="E2281" s="11" t="s">
        <v>2479</v>
      </c>
      <c r="F2281" s="9"/>
      <c r="G2281" s="11" t="s">
        <v>2186</v>
      </c>
      <c r="H2281" s="11" t="s">
        <v>716</v>
      </c>
      <c r="I2281" s="11" t="s">
        <v>53</v>
      </c>
      <c r="J2281" s="11" t="s">
        <v>2194</v>
      </c>
      <c r="K2281" s="11" t="s">
        <v>2195</v>
      </c>
      <c r="L2281" s="11" t="s">
        <v>2336</v>
      </c>
      <c r="M2281" s="11" t="s">
        <v>2184</v>
      </c>
      <c r="N2281" s="11" t="s">
        <v>2185</v>
      </c>
      <c r="O2281" s="11" t="s">
        <v>2459</v>
      </c>
      <c r="P2281" s="11" t="s">
        <v>2456</v>
      </c>
      <c r="Q2281" s="11" t="s">
        <v>2458</v>
      </c>
      <c r="R2281" s="11" t="s">
        <v>2385</v>
      </c>
      <c r="S2281" s="11" t="s">
        <v>2382</v>
      </c>
      <c r="T2281" s="11" t="s">
        <v>2384</v>
      </c>
    </row>
    <row r="2282" spans="1:20" ht="45">
      <c r="A2282" s="11" t="s">
        <v>1584</v>
      </c>
      <c r="B2282" s="8" t="s">
        <v>12793</v>
      </c>
      <c r="C2282" s="11" t="s">
        <v>133</v>
      </c>
      <c r="D2282" s="11" t="s">
        <v>1587</v>
      </c>
      <c r="E2282" s="11" t="s">
        <v>1588</v>
      </c>
      <c r="F2282" s="9"/>
      <c r="G2282" s="11" t="s">
        <v>1491</v>
      </c>
      <c r="H2282" s="11" t="s">
        <v>716</v>
      </c>
      <c r="I2282" s="11" t="s">
        <v>316</v>
      </c>
      <c r="J2282" s="11" t="s">
        <v>1036</v>
      </c>
      <c r="K2282" s="11" t="s">
        <v>1187</v>
      </c>
      <c r="L2282" s="11" t="s">
        <v>1585</v>
      </c>
      <c r="M2282" s="11" t="s">
        <v>1249</v>
      </c>
      <c r="N2282" s="11" t="s">
        <v>837</v>
      </c>
      <c r="O2282" s="11" t="s">
        <v>1592</v>
      </c>
      <c r="P2282" s="11" t="s">
        <v>1589</v>
      </c>
      <c r="Q2282" s="11" t="s">
        <v>1591</v>
      </c>
      <c r="R2282" s="11" t="s">
        <v>1195</v>
      </c>
      <c r="S2282" s="11" t="s">
        <v>1192</v>
      </c>
      <c r="T2282" s="11" t="s">
        <v>1194</v>
      </c>
    </row>
    <row r="2283" spans="1:20" ht="30">
      <c r="A2283" s="11" t="s">
        <v>15545</v>
      </c>
      <c r="B2283" s="8" t="s">
        <v>12797</v>
      </c>
      <c r="C2283" s="11" t="s">
        <v>88</v>
      </c>
      <c r="D2283" s="11" t="s">
        <v>1587</v>
      </c>
      <c r="E2283" s="11" t="s">
        <v>15549</v>
      </c>
      <c r="F2283" s="9"/>
      <c r="G2283" s="11" t="s">
        <v>15439</v>
      </c>
      <c r="H2283" s="11" t="s">
        <v>54</v>
      </c>
      <c r="I2283" s="11" t="s">
        <v>53</v>
      </c>
      <c r="J2283" s="11" t="s">
        <v>15519</v>
      </c>
      <c r="K2283" s="11" t="s">
        <v>15543</v>
      </c>
      <c r="L2283" s="11" t="s">
        <v>11177</v>
      </c>
      <c r="M2283" s="11" t="s">
        <v>15547</v>
      </c>
      <c r="N2283" s="11" t="s">
        <v>15548</v>
      </c>
      <c r="O2283" s="11" t="s">
        <v>15530</v>
      </c>
      <c r="P2283" s="11" t="s">
        <v>15527</v>
      </c>
      <c r="Q2283" s="11" t="s">
        <v>15529</v>
      </c>
      <c r="R2283" s="11" t="s">
        <v>447</v>
      </c>
      <c r="S2283" s="11" t="s">
        <v>15442</v>
      </c>
      <c r="T2283" s="11" t="s">
        <v>447</v>
      </c>
    </row>
    <row r="2284" spans="1:20" ht="30">
      <c r="A2284" s="11" t="s">
        <v>8781</v>
      </c>
      <c r="B2284" s="8" t="s">
        <v>12801</v>
      </c>
      <c r="C2284" s="11" t="s">
        <v>962</v>
      </c>
      <c r="D2284" s="11" t="s">
        <v>8784</v>
      </c>
      <c r="E2284" s="11" t="s">
        <v>8785</v>
      </c>
      <c r="F2284" s="9"/>
      <c r="G2284" s="11" t="s">
        <v>8666</v>
      </c>
      <c r="H2284" s="11" t="s">
        <v>716</v>
      </c>
      <c r="I2284" s="11" t="s">
        <v>287</v>
      </c>
      <c r="J2284" s="11" t="s">
        <v>5893</v>
      </c>
      <c r="K2284" s="11" t="s">
        <v>5894</v>
      </c>
      <c r="L2284" s="11" t="s">
        <v>8782</v>
      </c>
      <c r="M2284" s="11" t="s">
        <v>1211</v>
      </c>
      <c r="N2284" s="11" t="s">
        <v>8487</v>
      </c>
      <c r="O2284" s="11" t="s">
        <v>8674</v>
      </c>
      <c r="P2284" s="11" t="s">
        <v>8786</v>
      </c>
      <c r="Q2284" s="11" t="s">
        <v>8673</v>
      </c>
      <c r="R2284" s="11" t="s">
        <v>8672</v>
      </c>
      <c r="S2284" s="11" t="s">
        <v>8669</v>
      </c>
      <c r="T2284" s="11" t="s">
        <v>8671</v>
      </c>
    </row>
    <row r="2285" spans="1:20" ht="30">
      <c r="A2285" s="11" t="s">
        <v>14686</v>
      </c>
      <c r="B2285" s="8" t="s">
        <v>12805</v>
      </c>
      <c r="C2285" s="11" t="s">
        <v>1033</v>
      </c>
      <c r="D2285" s="11" t="s">
        <v>14687</v>
      </c>
      <c r="E2285" s="11" t="s">
        <v>14688</v>
      </c>
      <c r="F2285" s="9"/>
      <c r="G2285" s="11" t="s">
        <v>14572</v>
      </c>
      <c r="H2285" s="11" t="s">
        <v>716</v>
      </c>
      <c r="I2285" s="11" t="s">
        <v>1520</v>
      </c>
      <c r="J2285" s="11" t="s">
        <v>5893</v>
      </c>
      <c r="K2285" s="11" t="s">
        <v>5894</v>
      </c>
      <c r="L2285" s="11" t="s">
        <v>452</v>
      </c>
      <c r="M2285" s="11" t="s">
        <v>1211</v>
      </c>
      <c r="N2285" s="11" t="s">
        <v>716</v>
      </c>
      <c r="O2285" s="11" t="s">
        <v>14671</v>
      </c>
      <c r="P2285" s="11" t="s">
        <v>14668</v>
      </c>
      <c r="Q2285" s="11" t="s">
        <v>14670</v>
      </c>
      <c r="R2285" s="11" t="s">
        <v>14578</v>
      </c>
      <c r="S2285" s="11" t="s">
        <v>14575</v>
      </c>
      <c r="T2285" s="11" t="s">
        <v>14577</v>
      </c>
    </row>
    <row r="2286" spans="1:20" ht="30">
      <c r="A2286" s="11" t="s">
        <v>5346</v>
      </c>
      <c r="B2286" s="8" t="s">
        <v>12810</v>
      </c>
      <c r="C2286" s="11" t="s">
        <v>2011</v>
      </c>
      <c r="D2286" s="11" t="s">
        <v>5347</v>
      </c>
      <c r="E2286" s="11" t="s">
        <v>5348</v>
      </c>
      <c r="F2286" s="9">
        <v>79130320609</v>
      </c>
      <c r="G2286" s="11" t="s">
        <v>5324</v>
      </c>
      <c r="H2286" s="11" t="s">
        <v>716</v>
      </c>
      <c r="I2286" s="11" t="s">
        <v>53</v>
      </c>
      <c r="J2286" s="11" t="s">
        <v>5344</v>
      </c>
      <c r="K2286" s="11" t="s">
        <v>5318</v>
      </c>
      <c r="L2286" s="11" t="s">
        <v>4813</v>
      </c>
      <c r="M2286" s="11" t="s">
        <v>5341</v>
      </c>
      <c r="N2286" s="11" t="s">
        <v>5287</v>
      </c>
      <c r="O2286" s="11" t="s">
        <v>5331</v>
      </c>
      <c r="P2286" s="11" t="s">
        <v>5328</v>
      </c>
      <c r="Q2286" s="11" t="s">
        <v>5330</v>
      </c>
      <c r="R2286" s="11" t="s">
        <v>5310</v>
      </c>
      <c r="S2286" s="11" t="s">
        <v>5307</v>
      </c>
      <c r="T2286" s="11" t="s">
        <v>5309</v>
      </c>
    </row>
    <row r="2287" spans="1:20">
      <c r="A2287" s="11" t="s">
        <v>9831</v>
      </c>
      <c r="B2287" s="8" t="s">
        <v>12813</v>
      </c>
      <c r="C2287" s="11" t="s">
        <v>838</v>
      </c>
      <c r="D2287" s="11" t="s">
        <v>9832</v>
      </c>
      <c r="E2287" s="11" t="s">
        <v>9833</v>
      </c>
      <c r="F2287" s="9"/>
      <c r="G2287" s="11" t="s">
        <v>9827</v>
      </c>
      <c r="H2287" s="11" t="s">
        <v>716</v>
      </c>
      <c r="I2287" s="11" t="s">
        <v>287</v>
      </c>
      <c r="J2287" s="11" t="s">
        <v>5893</v>
      </c>
      <c r="K2287" s="11" t="s">
        <v>5894</v>
      </c>
      <c r="L2287" s="11" t="s">
        <v>1268</v>
      </c>
      <c r="M2287" s="11" t="s">
        <v>1211</v>
      </c>
      <c r="N2287" s="11" t="s">
        <v>9826</v>
      </c>
      <c r="O2287" s="11" t="s">
        <v>9823</v>
      </c>
      <c r="P2287" s="11" t="s">
        <v>9834</v>
      </c>
      <c r="Q2287" s="11" t="s">
        <v>9822</v>
      </c>
      <c r="R2287" s="11" t="s">
        <v>9789</v>
      </c>
      <c r="S2287" s="11" t="s">
        <v>9786</v>
      </c>
      <c r="T2287" s="11" t="s">
        <v>9788</v>
      </c>
    </row>
    <row r="2288" spans="1:20" ht="30">
      <c r="A2288" s="11" t="s">
        <v>9929</v>
      </c>
      <c r="B2288" s="8" t="s">
        <v>12817</v>
      </c>
      <c r="C2288" s="11" t="s">
        <v>9935</v>
      </c>
      <c r="D2288" s="11" t="s">
        <v>9936</v>
      </c>
      <c r="E2288" s="11" t="s">
        <v>9937</v>
      </c>
      <c r="F2288" s="9"/>
      <c r="G2288" s="11" t="s">
        <v>9933</v>
      </c>
      <c r="H2288" s="11" t="s">
        <v>716</v>
      </c>
      <c r="I2288" s="11" t="s">
        <v>316</v>
      </c>
      <c r="J2288" s="11" t="s">
        <v>5893</v>
      </c>
      <c r="K2288" s="11" t="s">
        <v>5894</v>
      </c>
      <c r="L2288" s="11" t="s">
        <v>6612</v>
      </c>
      <c r="M2288" s="11" t="s">
        <v>1211</v>
      </c>
      <c r="N2288" s="11" t="s">
        <v>716</v>
      </c>
      <c r="O2288" s="11" t="s">
        <v>9941</v>
      </c>
      <c r="P2288" s="11" t="s">
        <v>9938</v>
      </c>
      <c r="Q2288" s="11" t="s">
        <v>9940</v>
      </c>
      <c r="R2288" s="11" t="s">
        <v>9945</v>
      </c>
      <c r="S2288" s="11" t="s">
        <v>9942</v>
      </c>
      <c r="T2288" s="11" t="s">
        <v>9944</v>
      </c>
    </row>
    <row r="2289" spans="1:20" ht="45">
      <c r="A2289" s="11" t="s">
        <v>5583</v>
      </c>
      <c r="B2289" s="8" t="s">
        <v>12823</v>
      </c>
      <c r="C2289" s="11" t="s">
        <v>772</v>
      </c>
      <c r="D2289" s="11" t="s">
        <v>5584</v>
      </c>
      <c r="E2289" s="11" t="s">
        <v>5585</v>
      </c>
      <c r="F2289" s="9">
        <v>79186449027</v>
      </c>
      <c r="G2289" s="11" t="s">
        <v>5561</v>
      </c>
      <c r="H2289" s="11" t="s">
        <v>716</v>
      </c>
      <c r="I2289" s="11" t="s">
        <v>1816</v>
      </c>
      <c r="J2289" s="11" t="s">
        <v>1168</v>
      </c>
      <c r="K2289" s="11" t="s">
        <v>5496</v>
      </c>
      <c r="L2289" s="11" t="s">
        <v>5188</v>
      </c>
      <c r="M2289" s="11" t="s">
        <v>5559</v>
      </c>
      <c r="N2289" s="11" t="s">
        <v>5566</v>
      </c>
      <c r="O2289" s="11" t="s">
        <v>5554</v>
      </c>
      <c r="P2289" s="11" t="s">
        <v>5551</v>
      </c>
      <c r="Q2289" s="11" t="s">
        <v>5553</v>
      </c>
      <c r="R2289" s="11" t="s">
        <v>5512</v>
      </c>
      <c r="S2289" s="11" t="s">
        <v>5509</v>
      </c>
      <c r="T2289" s="11" t="s">
        <v>5511</v>
      </c>
    </row>
    <row r="2290" spans="1:20" ht="30">
      <c r="A2290" s="11" t="s">
        <v>8224</v>
      </c>
      <c r="B2290" s="8" t="s">
        <v>12829</v>
      </c>
      <c r="C2290" s="11" t="s">
        <v>4691</v>
      </c>
      <c r="D2290" s="11" t="s">
        <v>5584</v>
      </c>
      <c r="E2290" s="11" t="s">
        <v>8231</v>
      </c>
      <c r="F2290" s="9"/>
      <c r="G2290" s="11" t="s">
        <v>8171</v>
      </c>
      <c r="H2290" s="11" t="s">
        <v>716</v>
      </c>
      <c r="I2290" s="11" t="s">
        <v>376</v>
      </c>
      <c r="J2290" s="11" t="s">
        <v>5908</v>
      </c>
      <c r="K2290" s="11" t="s">
        <v>5909</v>
      </c>
      <c r="L2290" s="11" t="s">
        <v>8230</v>
      </c>
      <c r="M2290" s="11" t="s">
        <v>8169</v>
      </c>
      <c r="N2290" s="11" t="s">
        <v>716</v>
      </c>
      <c r="O2290" s="11" t="s">
        <v>8165</v>
      </c>
      <c r="P2290" s="11" t="s">
        <v>8188</v>
      </c>
      <c r="Q2290" s="11" t="s">
        <v>8164</v>
      </c>
      <c r="R2290" s="11" t="s">
        <v>8086</v>
      </c>
      <c r="S2290" s="11" t="s">
        <v>8083</v>
      </c>
      <c r="T2290" s="11" t="s">
        <v>8085</v>
      </c>
    </row>
    <row r="2291" spans="1:20" ht="30">
      <c r="A2291" s="11" t="s">
        <v>14636</v>
      </c>
      <c r="B2291" s="8" t="s">
        <v>12833</v>
      </c>
      <c r="C2291" s="11" t="s">
        <v>2032</v>
      </c>
      <c r="D2291" s="11" t="s">
        <v>14643</v>
      </c>
      <c r="E2291" s="11" t="s">
        <v>14644</v>
      </c>
      <c r="F2291" s="9"/>
      <c r="G2291" s="11" t="s">
        <v>14572</v>
      </c>
      <c r="H2291" s="11" t="s">
        <v>716</v>
      </c>
      <c r="I2291" s="11" t="s">
        <v>1520</v>
      </c>
      <c r="J2291" s="11" t="s">
        <v>5908</v>
      </c>
      <c r="K2291" s="11" t="s">
        <v>5909</v>
      </c>
      <c r="L2291" s="11" t="s">
        <v>14642</v>
      </c>
      <c r="M2291" s="11" t="s">
        <v>1211</v>
      </c>
      <c r="N2291" s="11" t="s">
        <v>8487</v>
      </c>
      <c r="O2291" s="11" t="s">
        <v>14578</v>
      </c>
      <c r="P2291" s="11" t="s">
        <v>14575</v>
      </c>
      <c r="Q2291" s="11" t="s">
        <v>14577</v>
      </c>
      <c r="R2291" s="11" t="s">
        <v>14238</v>
      </c>
      <c r="S2291" s="11" t="s">
        <v>14235</v>
      </c>
      <c r="T2291" s="11" t="s">
        <v>14237</v>
      </c>
    </row>
    <row r="2292" spans="1:20" ht="30">
      <c r="A2292" s="11" t="s">
        <v>6446</v>
      </c>
      <c r="B2292" s="8" t="s">
        <v>12837</v>
      </c>
      <c r="C2292" s="11" t="s">
        <v>944</v>
      </c>
      <c r="D2292" s="11" t="s">
        <v>6449</v>
      </c>
      <c r="E2292" s="11" t="s">
        <v>6450</v>
      </c>
      <c r="F2292" s="9"/>
      <c r="G2292" s="11" t="s">
        <v>6012</v>
      </c>
      <c r="H2292" s="11" t="s">
        <v>716</v>
      </c>
      <c r="I2292" s="11" t="s">
        <v>166</v>
      </c>
      <c r="J2292" s="11" t="s">
        <v>5893</v>
      </c>
      <c r="K2292" s="11" t="s">
        <v>5894</v>
      </c>
      <c r="L2292" s="11" t="s">
        <v>6447</v>
      </c>
      <c r="M2292" s="11" t="s">
        <v>1211</v>
      </c>
      <c r="N2292" s="11" t="s">
        <v>716</v>
      </c>
      <c r="O2292" s="11" t="s">
        <v>6454</v>
      </c>
      <c r="P2292" s="11" t="s">
        <v>6451</v>
      </c>
      <c r="Q2292" s="11" t="s">
        <v>6453</v>
      </c>
      <c r="R2292" s="11" t="s">
        <v>6411</v>
      </c>
      <c r="S2292" s="11" t="s">
        <v>6408</v>
      </c>
      <c r="T2292" s="11" t="s">
        <v>6410</v>
      </c>
    </row>
    <row r="2293" spans="1:20" ht="30">
      <c r="A2293" s="11" t="s">
        <v>9582</v>
      </c>
      <c r="B2293" s="8" t="s">
        <v>12841</v>
      </c>
      <c r="C2293" s="11" t="s">
        <v>717</v>
      </c>
      <c r="D2293" s="11" t="s">
        <v>9584</v>
      </c>
      <c r="E2293" s="11" t="s">
        <v>9585</v>
      </c>
      <c r="F2293" s="9"/>
      <c r="G2293" s="11" t="s">
        <v>9570</v>
      </c>
      <c r="H2293" s="11" t="s">
        <v>716</v>
      </c>
      <c r="I2293" s="11" t="s">
        <v>287</v>
      </c>
      <c r="J2293" s="11" t="s">
        <v>5893</v>
      </c>
      <c r="K2293" s="11" t="s">
        <v>5894</v>
      </c>
      <c r="L2293" s="11" t="s">
        <v>9583</v>
      </c>
      <c r="M2293" s="11" t="s">
        <v>1211</v>
      </c>
      <c r="N2293" s="11" t="s">
        <v>9569</v>
      </c>
      <c r="O2293" s="11" t="s">
        <v>9576</v>
      </c>
      <c r="P2293" s="11" t="s">
        <v>9573</v>
      </c>
      <c r="Q2293" s="11" t="s">
        <v>9575</v>
      </c>
      <c r="R2293" s="11" t="s">
        <v>9580</v>
      </c>
      <c r="S2293" s="11" t="s">
        <v>9577</v>
      </c>
      <c r="T2293" s="11" t="s">
        <v>9579</v>
      </c>
    </row>
    <row r="2294" spans="1:20" ht="45">
      <c r="A2294" s="11" t="s">
        <v>1325</v>
      </c>
      <c r="B2294" s="8" t="s">
        <v>12846</v>
      </c>
      <c r="C2294" s="11" t="s">
        <v>717</v>
      </c>
      <c r="D2294" s="11" t="s">
        <v>1328</v>
      </c>
      <c r="E2294" s="11" t="s">
        <v>1329</v>
      </c>
      <c r="F2294" s="9">
        <v>89199011205</v>
      </c>
      <c r="G2294" s="11" t="s">
        <v>1251</v>
      </c>
      <c r="H2294" s="11" t="s">
        <v>716</v>
      </c>
      <c r="I2294" s="11" t="s">
        <v>166</v>
      </c>
      <c r="J2294" s="11" t="s">
        <v>1036</v>
      </c>
      <c r="K2294" s="11" t="s">
        <v>1187</v>
      </c>
      <c r="L2294" s="11" t="s">
        <v>1326</v>
      </c>
      <c r="M2294" s="11" t="s">
        <v>1307</v>
      </c>
      <c r="N2294" s="11" t="s">
        <v>1250</v>
      </c>
      <c r="O2294" s="11" t="s">
        <v>1246</v>
      </c>
      <c r="P2294" s="11" t="s">
        <v>1264</v>
      </c>
      <c r="Q2294" s="11" t="s">
        <v>1245</v>
      </c>
      <c r="R2294" s="11" t="s">
        <v>1195</v>
      </c>
      <c r="S2294" s="11" t="s">
        <v>1192</v>
      </c>
      <c r="T2294" s="11" t="s">
        <v>1194</v>
      </c>
    </row>
    <row r="2295" spans="1:20" ht="45">
      <c r="A2295" s="11" t="s">
        <v>1338</v>
      </c>
      <c r="B2295" s="8" t="s">
        <v>12851</v>
      </c>
      <c r="C2295" s="11" t="s">
        <v>640</v>
      </c>
      <c r="D2295" s="11" t="s">
        <v>1343</v>
      </c>
      <c r="E2295" s="11" t="s">
        <v>1344</v>
      </c>
      <c r="F2295" s="9">
        <v>79233541478</v>
      </c>
      <c r="G2295" s="11" t="s">
        <v>1342</v>
      </c>
      <c r="H2295" s="11" t="s">
        <v>716</v>
      </c>
      <c r="I2295" s="11" t="s">
        <v>342</v>
      </c>
      <c r="J2295" s="11" t="s">
        <v>1168</v>
      </c>
      <c r="K2295" s="11" t="s">
        <v>1336</v>
      </c>
      <c r="L2295" s="11" t="s">
        <v>1339</v>
      </c>
      <c r="M2295" s="11" t="s">
        <v>1249</v>
      </c>
      <c r="N2295" s="11" t="s">
        <v>1341</v>
      </c>
      <c r="O2295" s="11" t="s">
        <v>1348</v>
      </c>
      <c r="P2295" s="11" t="s">
        <v>1345</v>
      </c>
      <c r="Q2295" s="11" t="s">
        <v>1347</v>
      </c>
      <c r="R2295" s="11" t="s">
        <v>1352</v>
      </c>
      <c r="S2295" s="11" t="s">
        <v>1349</v>
      </c>
      <c r="T2295" s="11" t="s">
        <v>1351</v>
      </c>
    </row>
    <row r="2296" spans="1:20" ht="30">
      <c r="A2296" s="11" t="s">
        <v>11569</v>
      </c>
      <c r="B2296" s="8" t="s">
        <v>12855</v>
      </c>
      <c r="C2296" s="11" t="s">
        <v>1278</v>
      </c>
      <c r="D2296" s="11" t="s">
        <v>1343</v>
      </c>
      <c r="E2296" s="11" t="s">
        <v>11571</v>
      </c>
      <c r="F2296" s="9"/>
      <c r="G2296" s="11" t="s">
        <v>11215</v>
      </c>
      <c r="H2296" s="11" t="s">
        <v>716</v>
      </c>
      <c r="I2296" s="11" t="s">
        <v>1816</v>
      </c>
      <c r="J2296" s="11" t="s">
        <v>5893</v>
      </c>
      <c r="K2296" s="11" t="s">
        <v>5894</v>
      </c>
      <c r="L2296" s="11" t="s">
        <v>11570</v>
      </c>
      <c r="M2296" s="11" t="s">
        <v>1211</v>
      </c>
      <c r="N2296" s="11" t="s">
        <v>11163</v>
      </c>
      <c r="O2296" s="11" t="s">
        <v>11552</v>
      </c>
      <c r="P2296" s="11" t="s">
        <v>11562</v>
      </c>
      <c r="Q2296" s="11" t="s">
        <v>11551</v>
      </c>
      <c r="R2296" s="11" t="s">
        <v>11548</v>
      </c>
      <c r="S2296" s="11" t="s">
        <v>11556</v>
      </c>
      <c r="T2296" s="11" t="s">
        <v>11547</v>
      </c>
    </row>
    <row r="2297" spans="1:20" ht="30">
      <c r="A2297" s="11" t="s">
        <v>2404</v>
      </c>
      <c r="B2297" s="8" t="s">
        <v>12864</v>
      </c>
      <c r="C2297" s="11" t="s">
        <v>190</v>
      </c>
      <c r="D2297" s="11" t="s">
        <v>2244</v>
      </c>
      <c r="E2297" s="11" t="s">
        <v>2405</v>
      </c>
      <c r="F2297" s="9"/>
      <c r="G2297" s="11" t="s">
        <v>2186</v>
      </c>
      <c r="H2297" s="11" t="s">
        <v>716</v>
      </c>
      <c r="I2297" s="11" t="s">
        <v>53</v>
      </c>
      <c r="J2297" s="11" t="s">
        <v>2194</v>
      </c>
      <c r="K2297" s="11" t="s">
        <v>2195</v>
      </c>
      <c r="L2297" s="11" t="s">
        <v>87</v>
      </c>
      <c r="M2297" s="11" t="s">
        <v>2184</v>
      </c>
      <c r="N2297" s="11" t="s">
        <v>2185</v>
      </c>
      <c r="O2297" s="11" t="s">
        <v>2381</v>
      </c>
      <c r="P2297" s="11" t="s">
        <v>2378</v>
      </c>
      <c r="Q2297" s="11" t="s">
        <v>2380</v>
      </c>
      <c r="R2297" s="11" t="s">
        <v>2385</v>
      </c>
      <c r="S2297" s="11" t="s">
        <v>2382</v>
      </c>
      <c r="T2297" s="11" t="s">
        <v>2384</v>
      </c>
    </row>
    <row r="2298" spans="1:20" ht="30">
      <c r="A2298" s="11" t="s">
        <v>8531</v>
      </c>
      <c r="B2298" s="8" t="s">
        <v>12867</v>
      </c>
      <c r="C2298" s="11" t="s">
        <v>77</v>
      </c>
      <c r="D2298" s="11" t="s">
        <v>2244</v>
      </c>
      <c r="E2298" s="11" t="s">
        <v>8533</v>
      </c>
      <c r="F2298" s="9"/>
      <c r="G2298" s="11" t="s">
        <v>8476</v>
      </c>
      <c r="H2298" s="11" t="s">
        <v>716</v>
      </c>
      <c r="I2298" s="11" t="s">
        <v>287</v>
      </c>
      <c r="J2298" s="11" t="s">
        <v>5893</v>
      </c>
      <c r="K2298" s="11" t="s">
        <v>5894</v>
      </c>
      <c r="L2298" s="11" t="s">
        <v>8532</v>
      </c>
      <c r="M2298" s="11" t="s">
        <v>1211</v>
      </c>
      <c r="N2298" s="11" t="s">
        <v>8487</v>
      </c>
      <c r="O2298" s="11" t="s">
        <v>8529</v>
      </c>
      <c r="P2298" s="11" t="s">
        <v>8526</v>
      </c>
      <c r="Q2298" s="11" t="s">
        <v>8528</v>
      </c>
      <c r="R2298" s="11" t="s">
        <v>8473</v>
      </c>
      <c r="S2298" s="11" t="s">
        <v>8490</v>
      </c>
      <c r="T2298" s="11" t="s">
        <v>8472</v>
      </c>
    </row>
    <row r="2299" spans="1:20" ht="30">
      <c r="A2299" s="11" t="s">
        <v>2242</v>
      </c>
      <c r="B2299" s="8" t="s">
        <v>12870</v>
      </c>
      <c r="C2299" s="11" t="s">
        <v>2011</v>
      </c>
      <c r="D2299" s="11" t="s">
        <v>2244</v>
      </c>
      <c r="E2299" s="11" t="s">
        <v>2245</v>
      </c>
      <c r="F2299" s="9"/>
      <c r="G2299" s="11" t="s">
        <v>2186</v>
      </c>
      <c r="H2299" s="11" t="s">
        <v>716</v>
      </c>
      <c r="I2299" s="11" t="s">
        <v>53</v>
      </c>
      <c r="J2299" s="11" t="s">
        <v>1923</v>
      </c>
      <c r="K2299" s="11" t="s">
        <v>2195</v>
      </c>
      <c r="L2299" s="11" t="s">
        <v>2243</v>
      </c>
      <c r="M2299" s="11" t="s">
        <v>2184</v>
      </c>
      <c r="N2299" s="11" t="s">
        <v>2185</v>
      </c>
      <c r="O2299" s="11" t="s">
        <v>2182</v>
      </c>
      <c r="P2299" s="11" t="s">
        <v>2201</v>
      </c>
      <c r="Q2299" s="11" t="s">
        <v>2181</v>
      </c>
      <c r="R2299" s="11" t="s">
        <v>2193</v>
      </c>
      <c r="S2299" s="11" t="s">
        <v>2190</v>
      </c>
      <c r="T2299" s="11" t="s">
        <v>2192</v>
      </c>
    </row>
    <row r="2300" spans="1:20" ht="30">
      <c r="A2300" s="11" t="s">
        <v>4651</v>
      </c>
      <c r="B2300" s="8" t="s">
        <v>12862</v>
      </c>
      <c r="C2300" s="11" t="s">
        <v>251</v>
      </c>
      <c r="D2300" s="11" t="s">
        <v>2244</v>
      </c>
      <c r="E2300" s="11" t="s">
        <v>4652</v>
      </c>
      <c r="F2300" s="9"/>
      <c r="G2300" s="11" t="s">
        <v>4627</v>
      </c>
      <c r="H2300" s="11" t="s">
        <v>752</v>
      </c>
      <c r="I2300" s="11" t="s">
        <v>1816</v>
      </c>
      <c r="J2300" s="11" t="s">
        <v>484</v>
      </c>
      <c r="K2300" s="11" t="s">
        <v>4622</v>
      </c>
      <c r="L2300" s="11" t="s">
        <v>573</v>
      </c>
      <c r="M2300" s="11" t="s">
        <v>1211</v>
      </c>
      <c r="N2300" s="11" t="s">
        <v>1202</v>
      </c>
      <c r="O2300" s="11" t="s">
        <v>4577</v>
      </c>
      <c r="P2300" s="11" t="s">
        <v>4598</v>
      </c>
      <c r="Q2300" s="11" t="s">
        <v>4576</v>
      </c>
      <c r="R2300" s="11" t="s">
        <v>4587</v>
      </c>
      <c r="S2300" s="11" t="s">
        <v>4584</v>
      </c>
      <c r="T2300" s="11" t="s">
        <v>4586</v>
      </c>
    </row>
    <row r="2301" spans="1:20" ht="60">
      <c r="A2301" s="11" t="s">
        <v>483</v>
      </c>
      <c r="B2301" s="8" t="s">
        <v>12878</v>
      </c>
      <c r="C2301" s="11" t="s">
        <v>495</v>
      </c>
      <c r="D2301" s="11" t="s">
        <v>496</v>
      </c>
      <c r="E2301" s="11" t="s">
        <v>497</v>
      </c>
      <c r="F2301" s="9"/>
      <c r="G2301" s="11" t="s">
        <v>51</v>
      </c>
      <c r="H2301" s="11" t="s">
        <v>54</v>
      </c>
      <c r="I2301" s="11" t="s">
        <v>53</v>
      </c>
      <c r="J2301" s="11" t="s">
        <v>492</v>
      </c>
      <c r="K2301" s="11" t="s">
        <v>493</v>
      </c>
      <c r="L2301" s="11" t="s">
        <v>494</v>
      </c>
      <c r="M2301" s="11" t="s">
        <v>455</v>
      </c>
      <c r="N2301" s="11" t="s">
        <v>456</v>
      </c>
      <c r="O2301" s="11" t="s">
        <v>462</v>
      </c>
      <c r="P2301" s="11" t="s">
        <v>459</v>
      </c>
      <c r="Q2301" s="11" t="s">
        <v>461</v>
      </c>
      <c r="R2301" s="11" t="s">
        <v>63</v>
      </c>
      <c r="S2301" s="11" t="s">
        <v>60</v>
      </c>
      <c r="T2301" s="11" t="s">
        <v>62</v>
      </c>
    </row>
    <row r="2302" spans="1:20" ht="30">
      <c r="A2302" s="11" t="s">
        <v>8586</v>
      </c>
      <c r="B2302" s="8" t="s">
        <v>12883</v>
      </c>
      <c r="C2302" s="11" t="s">
        <v>4691</v>
      </c>
      <c r="D2302" s="11" t="s">
        <v>8587</v>
      </c>
      <c r="E2302" s="11" t="s">
        <v>8588</v>
      </c>
      <c r="F2302" s="9"/>
      <c r="G2302" s="11" t="s">
        <v>8476</v>
      </c>
      <c r="H2302" s="11" t="s">
        <v>716</v>
      </c>
      <c r="I2302" s="11" t="s">
        <v>287</v>
      </c>
      <c r="J2302" s="11" t="s">
        <v>5893</v>
      </c>
      <c r="K2302" s="11" t="s">
        <v>5894</v>
      </c>
      <c r="L2302" s="11" t="s">
        <v>7481</v>
      </c>
      <c r="M2302" s="11" t="s">
        <v>1211</v>
      </c>
      <c r="N2302" s="11" t="s">
        <v>8487</v>
      </c>
      <c r="O2302" s="11" t="s">
        <v>8564</v>
      </c>
      <c r="P2302" s="11" t="s">
        <v>8561</v>
      </c>
      <c r="Q2302" s="11" t="s">
        <v>8563</v>
      </c>
      <c r="R2302" s="11" t="s">
        <v>8473</v>
      </c>
      <c r="S2302" s="11" t="s">
        <v>8490</v>
      </c>
      <c r="T2302" s="11" t="s">
        <v>8472</v>
      </c>
    </row>
    <row r="2303" spans="1:20" ht="30">
      <c r="A2303" s="11" t="s">
        <v>3869</v>
      </c>
      <c r="B2303" s="8" t="s">
        <v>12887</v>
      </c>
      <c r="C2303" s="11" t="s">
        <v>251</v>
      </c>
      <c r="D2303" s="11" t="s">
        <v>3871</v>
      </c>
      <c r="E2303" s="11" t="s">
        <v>3872</v>
      </c>
      <c r="F2303" s="9"/>
      <c r="G2303" s="11" t="s">
        <v>2670</v>
      </c>
      <c r="H2303" s="11" t="s">
        <v>716</v>
      </c>
      <c r="I2303" s="11" t="s">
        <v>53</v>
      </c>
      <c r="J2303" s="11" t="s">
        <v>2194</v>
      </c>
      <c r="K2303" s="11" t="s">
        <v>3357</v>
      </c>
      <c r="L2303" s="11" t="s">
        <v>3870</v>
      </c>
      <c r="M2303" s="11" t="s">
        <v>3348</v>
      </c>
      <c r="N2303" s="11" t="s">
        <v>3530</v>
      </c>
      <c r="O2303" s="11" t="s">
        <v>3855</v>
      </c>
      <c r="P2303" s="11" t="s">
        <v>3852</v>
      </c>
      <c r="Q2303" s="11" t="s">
        <v>3854</v>
      </c>
      <c r="R2303" s="11" t="s">
        <v>3355</v>
      </c>
      <c r="S2303" s="11" t="s">
        <v>3352</v>
      </c>
      <c r="T2303" s="11" t="s">
        <v>3354</v>
      </c>
    </row>
    <row r="2304" spans="1:20" ht="30">
      <c r="A2304" s="11" t="s">
        <v>2387</v>
      </c>
      <c r="B2304" s="8" t="s">
        <v>12892</v>
      </c>
      <c r="C2304" s="11" t="s">
        <v>77</v>
      </c>
      <c r="D2304" s="11" t="s">
        <v>2389</v>
      </c>
      <c r="E2304" s="11" t="s">
        <v>2390</v>
      </c>
      <c r="F2304" s="9"/>
      <c r="G2304" s="11" t="s">
        <v>2186</v>
      </c>
      <c r="H2304" s="11" t="s">
        <v>716</v>
      </c>
      <c r="I2304" s="11" t="s">
        <v>53</v>
      </c>
      <c r="J2304" s="11" t="s">
        <v>2194</v>
      </c>
      <c r="K2304" s="11" t="s">
        <v>2195</v>
      </c>
      <c r="L2304" s="11" t="s">
        <v>2388</v>
      </c>
      <c r="M2304" s="11" t="s">
        <v>2184</v>
      </c>
      <c r="N2304" s="11" t="s">
        <v>2185</v>
      </c>
      <c r="O2304" s="11" t="s">
        <v>2381</v>
      </c>
      <c r="P2304" s="11" t="s">
        <v>2378</v>
      </c>
      <c r="Q2304" s="11" t="s">
        <v>2380</v>
      </c>
      <c r="R2304" s="11" t="s">
        <v>2385</v>
      </c>
      <c r="S2304" s="11" t="s">
        <v>2382</v>
      </c>
      <c r="T2304" s="11" t="s">
        <v>2384</v>
      </c>
    </row>
    <row r="2305" spans="1:20">
      <c r="A2305" s="11" t="s">
        <v>7915</v>
      </c>
      <c r="B2305" s="8" t="s">
        <v>12901</v>
      </c>
      <c r="C2305" s="11" t="s">
        <v>772</v>
      </c>
      <c r="D2305" s="11" t="s">
        <v>7918</v>
      </c>
      <c r="E2305" s="11" t="s">
        <v>7919</v>
      </c>
      <c r="F2305" s="9"/>
      <c r="G2305" s="11" t="s">
        <v>7837</v>
      </c>
      <c r="H2305" s="11" t="s">
        <v>716</v>
      </c>
      <c r="I2305" s="11" t="s">
        <v>342</v>
      </c>
      <c r="J2305" s="11" t="s">
        <v>5893</v>
      </c>
      <c r="K2305" s="11" t="s">
        <v>5894</v>
      </c>
      <c r="L2305" s="11" t="s">
        <v>7916</v>
      </c>
      <c r="M2305" s="11" t="s">
        <v>1211</v>
      </c>
      <c r="N2305" s="11" t="s">
        <v>7115</v>
      </c>
      <c r="O2305" s="11" t="s">
        <v>7923</v>
      </c>
      <c r="P2305" s="11" t="s">
        <v>7920</v>
      </c>
      <c r="Q2305" s="11" t="s">
        <v>7922</v>
      </c>
      <c r="R2305" s="11" t="s">
        <v>7848</v>
      </c>
      <c r="S2305" s="11" t="s">
        <v>7845</v>
      </c>
      <c r="T2305" s="11" t="s">
        <v>7847</v>
      </c>
    </row>
    <row r="2306" spans="1:20" ht="30">
      <c r="A2306" s="11" t="s">
        <v>2372</v>
      </c>
      <c r="B2306" s="8" t="s">
        <v>12905</v>
      </c>
      <c r="C2306" s="11" t="s">
        <v>2375</v>
      </c>
      <c r="D2306" s="11" t="s">
        <v>2376</v>
      </c>
      <c r="E2306" s="11" t="s">
        <v>2377</v>
      </c>
      <c r="F2306" s="9"/>
      <c r="G2306" s="11" t="s">
        <v>2186</v>
      </c>
      <c r="H2306" s="11" t="s">
        <v>716</v>
      </c>
      <c r="I2306" s="11" t="s">
        <v>53</v>
      </c>
      <c r="J2306" s="11" t="s">
        <v>2194</v>
      </c>
      <c r="K2306" s="11" t="s">
        <v>2195</v>
      </c>
      <c r="L2306" s="11" t="s">
        <v>2373</v>
      </c>
      <c r="M2306" s="11" t="s">
        <v>2184</v>
      </c>
      <c r="N2306" s="11" t="s">
        <v>2185</v>
      </c>
      <c r="O2306" s="11" t="s">
        <v>2381</v>
      </c>
      <c r="P2306" s="11" t="s">
        <v>2378</v>
      </c>
      <c r="Q2306" s="11" t="s">
        <v>2380</v>
      </c>
      <c r="R2306" s="11" t="s">
        <v>2385</v>
      </c>
      <c r="S2306" s="11" t="s">
        <v>2382</v>
      </c>
      <c r="T2306" s="11" t="s">
        <v>2384</v>
      </c>
    </row>
    <row r="2307" spans="1:20" ht="30">
      <c r="A2307" s="11" t="s">
        <v>14324</v>
      </c>
      <c r="B2307" s="8" t="s">
        <v>12909</v>
      </c>
      <c r="C2307" s="11" t="s">
        <v>615</v>
      </c>
      <c r="D2307" s="11" t="s">
        <v>7088</v>
      </c>
      <c r="E2307" s="11" t="s">
        <v>14325</v>
      </c>
      <c r="F2307" s="9"/>
      <c r="G2307" s="11" t="s">
        <v>14232</v>
      </c>
      <c r="H2307" s="11" t="s">
        <v>716</v>
      </c>
      <c r="I2307" s="11" t="s">
        <v>1520</v>
      </c>
      <c r="J2307" s="11" t="s">
        <v>5893</v>
      </c>
      <c r="K2307" s="11" t="s">
        <v>5894</v>
      </c>
      <c r="L2307" s="11" t="s">
        <v>1115</v>
      </c>
      <c r="M2307" s="11" t="s">
        <v>1211</v>
      </c>
      <c r="N2307" s="11" t="s">
        <v>8487</v>
      </c>
      <c r="O2307" s="11" t="s">
        <v>14302</v>
      </c>
      <c r="P2307" s="11" t="s">
        <v>14309</v>
      </c>
      <c r="Q2307" s="11" t="s">
        <v>14301</v>
      </c>
      <c r="R2307" s="11" t="s">
        <v>14230</v>
      </c>
      <c r="S2307" s="11" t="s">
        <v>14248</v>
      </c>
      <c r="T2307" s="11" t="s">
        <v>14229</v>
      </c>
    </row>
    <row r="2308" spans="1:20" ht="30">
      <c r="A2308" s="11" t="s">
        <v>7085</v>
      </c>
      <c r="B2308" s="8" t="s">
        <v>12914</v>
      </c>
      <c r="C2308" s="11" t="s">
        <v>1189</v>
      </c>
      <c r="D2308" s="11" t="s">
        <v>7088</v>
      </c>
      <c r="E2308" s="11" t="s">
        <v>7089</v>
      </c>
      <c r="F2308" s="9"/>
      <c r="G2308" s="11" t="s">
        <v>7047</v>
      </c>
      <c r="H2308" s="11" t="s">
        <v>716</v>
      </c>
      <c r="I2308" s="11" t="s">
        <v>342</v>
      </c>
      <c r="J2308" s="11" t="s">
        <v>5908</v>
      </c>
      <c r="K2308" s="11" t="s">
        <v>5909</v>
      </c>
      <c r="L2308" s="11" t="s">
        <v>7086</v>
      </c>
      <c r="M2308" s="11" t="s">
        <v>1211</v>
      </c>
      <c r="N2308" s="11" t="s">
        <v>716</v>
      </c>
      <c r="O2308" s="11" t="s">
        <v>7058</v>
      </c>
      <c r="P2308" s="11" t="s">
        <v>7055</v>
      </c>
      <c r="Q2308" s="11" t="s">
        <v>7057</v>
      </c>
      <c r="R2308" s="11" t="s">
        <v>7030</v>
      </c>
      <c r="S2308" s="11" t="s">
        <v>7027</v>
      </c>
      <c r="T2308" s="11" t="s">
        <v>7029</v>
      </c>
    </row>
    <row r="2309" spans="1:20" ht="30">
      <c r="A2309" s="11" t="s">
        <v>3032</v>
      </c>
      <c r="B2309" s="8" t="s">
        <v>12899</v>
      </c>
      <c r="C2309" s="11" t="s">
        <v>133</v>
      </c>
      <c r="D2309" s="11" t="s">
        <v>3034</v>
      </c>
      <c r="E2309" s="11" t="s">
        <v>3035</v>
      </c>
      <c r="F2309" s="9"/>
      <c r="G2309" s="11" t="s">
        <v>2186</v>
      </c>
      <c r="H2309" s="11" t="s">
        <v>716</v>
      </c>
      <c r="I2309" s="11" t="s">
        <v>53</v>
      </c>
      <c r="J2309" s="11" t="s">
        <v>2194</v>
      </c>
      <c r="K2309" s="11" t="s">
        <v>2195</v>
      </c>
      <c r="L2309" s="11" t="s">
        <v>3033</v>
      </c>
      <c r="M2309" s="11" t="s">
        <v>2184</v>
      </c>
      <c r="N2309" s="11" t="s">
        <v>2985</v>
      </c>
      <c r="O2309" s="11" t="s">
        <v>2991</v>
      </c>
      <c r="P2309" s="11" t="s">
        <v>2988</v>
      </c>
      <c r="Q2309" s="11" t="s">
        <v>2990</v>
      </c>
      <c r="R2309" s="11" t="s">
        <v>2678</v>
      </c>
      <c r="S2309" s="11" t="s">
        <v>2675</v>
      </c>
      <c r="T2309" s="11" t="s">
        <v>2677</v>
      </c>
    </row>
    <row r="2310" spans="1:20" ht="30">
      <c r="A2310" s="11" t="s">
        <v>8191</v>
      </c>
      <c r="B2310" s="8" t="s">
        <v>12920</v>
      </c>
      <c r="C2310" s="11" t="s">
        <v>813</v>
      </c>
      <c r="D2310" s="11" t="s">
        <v>8194</v>
      </c>
      <c r="E2310" s="11" t="s">
        <v>8195</v>
      </c>
      <c r="F2310" s="9"/>
      <c r="G2310" s="11" t="s">
        <v>8171</v>
      </c>
      <c r="H2310" s="11" t="s">
        <v>716</v>
      </c>
      <c r="I2310" s="11" t="s">
        <v>376</v>
      </c>
      <c r="J2310" s="11" t="s">
        <v>5908</v>
      </c>
      <c r="K2310" s="11" t="s">
        <v>5909</v>
      </c>
      <c r="L2310" s="11" t="s">
        <v>8192</v>
      </c>
      <c r="M2310" s="11" t="s">
        <v>1211</v>
      </c>
      <c r="N2310" s="11" t="s">
        <v>716</v>
      </c>
      <c r="O2310" s="11" t="s">
        <v>8165</v>
      </c>
      <c r="P2310" s="11" t="s">
        <v>8188</v>
      </c>
      <c r="Q2310" s="11" t="s">
        <v>8164</v>
      </c>
      <c r="R2310" s="11" t="s">
        <v>8086</v>
      </c>
      <c r="S2310" s="11" t="s">
        <v>8083</v>
      </c>
      <c r="T2310" s="11" t="s">
        <v>8085</v>
      </c>
    </row>
    <row r="2311" spans="1:20" ht="30">
      <c r="A2311" s="11" t="s">
        <v>9990</v>
      </c>
      <c r="B2311" s="8" t="s">
        <v>12924</v>
      </c>
      <c r="C2311" s="11" t="s">
        <v>3060</v>
      </c>
      <c r="D2311" s="11" t="s">
        <v>9992</v>
      </c>
      <c r="E2311" s="11" t="s">
        <v>9993</v>
      </c>
      <c r="F2311" s="9"/>
      <c r="G2311" s="11" t="s">
        <v>9933</v>
      </c>
      <c r="H2311" s="11" t="s">
        <v>716</v>
      </c>
      <c r="I2311" s="11" t="s">
        <v>316</v>
      </c>
      <c r="J2311" s="11" t="s">
        <v>5893</v>
      </c>
      <c r="K2311" s="11" t="s">
        <v>5894</v>
      </c>
      <c r="L2311" s="11" t="s">
        <v>9991</v>
      </c>
      <c r="M2311" s="11" t="s">
        <v>1211</v>
      </c>
      <c r="N2311" s="11" t="s">
        <v>716</v>
      </c>
      <c r="O2311" s="11" t="s">
        <v>9941</v>
      </c>
      <c r="P2311" s="11" t="s">
        <v>9938</v>
      </c>
      <c r="Q2311" s="11" t="s">
        <v>9940</v>
      </c>
      <c r="R2311" s="11" t="s">
        <v>9945</v>
      </c>
      <c r="S2311" s="11" t="s">
        <v>9942</v>
      </c>
      <c r="T2311" s="11" t="s">
        <v>9944</v>
      </c>
    </row>
    <row r="2312" spans="1:20" ht="30">
      <c r="A2312" s="11" t="s">
        <v>1861</v>
      </c>
      <c r="B2312" s="8" t="s">
        <v>12928</v>
      </c>
      <c r="C2312" s="11" t="s">
        <v>567</v>
      </c>
      <c r="D2312" s="11" t="s">
        <v>1877</v>
      </c>
      <c r="E2312" s="11" t="s">
        <v>1878</v>
      </c>
      <c r="F2312" s="9">
        <v>79139843066</v>
      </c>
      <c r="G2312" s="11" t="s">
        <v>1855</v>
      </c>
      <c r="H2312" s="11" t="s">
        <v>716</v>
      </c>
      <c r="I2312" s="11" t="s">
        <v>166</v>
      </c>
      <c r="J2312" s="11" t="s">
        <v>1773</v>
      </c>
      <c r="K2312" s="11" t="s">
        <v>1774</v>
      </c>
      <c r="L2312" s="11" t="s">
        <v>1876</v>
      </c>
      <c r="M2312" s="11" t="s">
        <v>1695</v>
      </c>
      <c r="N2312" s="11" t="s">
        <v>1854</v>
      </c>
      <c r="O2312" s="11" t="s">
        <v>1691</v>
      </c>
      <c r="P2312" s="11" t="s">
        <v>1712</v>
      </c>
      <c r="Q2312" s="11" t="s">
        <v>1690</v>
      </c>
      <c r="R2312" s="11" t="s">
        <v>729</v>
      </c>
      <c r="S2312" s="11" t="s">
        <v>991</v>
      </c>
      <c r="T2312" s="11" t="s">
        <v>993</v>
      </c>
    </row>
    <row r="2313" spans="1:20">
      <c r="A2313" t="s">
        <v>15799</v>
      </c>
      <c r="C2313" t="s">
        <v>15715</v>
      </c>
      <c r="D2313" t="s">
        <v>15716</v>
      </c>
    </row>
    <row r="2314" spans="1:20" ht="30">
      <c r="A2314" s="11" t="s">
        <v>8002</v>
      </c>
      <c r="B2314" s="8" t="s">
        <v>12932</v>
      </c>
      <c r="C2314" s="11" t="s">
        <v>1414</v>
      </c>
      <c r="D2314" s="11" t="s">
        <v>8025</v>
      </c>
      <c r="E2314" s="11" t="s">
        <v>8026</v>
      </c>
      <c r="F2314" s="9"/>
      <c r="G2314" s="11" t="s">
        <v>7996</v>
      </c>
      <c r="H2314" s="11" t="s">
        <v>716</v>
      </c>
      <c r="I2314" s="11" t="s">
        <v>342</v>
      </c>
      <c r="J2314" s="11" t="s">
        <v>5908</v>
      </c>
      <c r="K2314" s="11" t="s">
        <v>8023</v>
      </c>
      <c r="L2314" s="11" t="s">
        <v>8024</v>
      </c>
      <c r="M2314" s="11" t="s">
        <v>1211</v>
      </c>
      <c r="N2314" s="11" t="s">
        <v>716</v>
      </c>
      <c r="O2314" s="11" t="s">
        <v>7848</v>
      </c>
      <c r="P2314" s="11" t="s">
        <v>7845</v>
      </c>
      <c r="Q2314" s="11" t="s">
        <v>7847</v>
      </c>
      <c r="R2314" s="11" t="s">
        <v>7030</v>
      </c>
      <c r="S2314" s="11" t="s">
        <v>7027</v>
      </c>
      <c r="T2314" s="11" t="s">
        <v>7029</v>
      </c>
    </row>
    <row r="2315" spans="1:20" ht="30">
      <c r="A2315" s="11" t="s">
        <v>14671</v>
      </c>
      <c r="B2315" s="8" t="s">
        <v>12938</v>
      </c>
      <c r="C2315" s="11" t="s">
        <v>208</v>
      </c>
      <c r="D2315" s="11" t="s">
        <v>14689</v>
      </c>
      <c r="E2315" s="11" t="s">
        <v>14690</v>
      </c>
      <c r="F2315" s="9"/>
      <c r="G2315" s="11" t="s">
        <v>14572</v>
      </c>
      <c r="H2315" s="11" t="s">
        <v>716</v>
      </c>
      <c r="I2315" s="11" t="s">
        <v>1520</v>
      </c>
      <c r="J2315" s="11" t="s">
        <v>5908</v>
      </c>
      <c r="K2315" s="11" t="s">
        <v>5909</v>
      </c>
      <c r="L2315" s="11" t="s">
        <v>9054</v>
      </c>
      <c r="M2315" s="11" t="s">
        <v>1211</v>
      </c>
      <c r="N2315" s="11" t="s">
        <v>716</v>
      </c>
      <c r="O2315" s="11" t="s">
        <v>14578</v>
      </c>
      <c r="P2315" s="11" t="s">
        <v>14575</v>
      </c>
      <c r="Q2315" s="11" t="s">
        <v>14577</v>
      </c>
      <c r="R2315" s="11" t="s">
        <v>14238</v>
      </c>
      <c r="S2315" s="11" t="s">
        <v>14235</v>
      </c>
      <c r="T2315" s="11" t="s">
        <v>14237</v>
      </c>
    </row>
    <row r="2316" spans="1:20" ht="30">
      <c r="A2316" s="11" t="s">
        <v>2761</v>
      </c>
      <c r="B2316" s="8" t="s">
        <v>12942</v>
      </c>
      <c r="C2316" s="11" t="s">
        <v>226</v>
      </c>
      <c r="D2316" s="11" t="s">
        <v>2763</v>
      </c>
      <c r="E2316" s="11" t="s">
        <v>2764</v>
      </c>
      <c r="F2316" s="9"/>
      <c r="G2316" s="11" t="s">
        <v>2186</v>
      </c>
      <c r="H2316" s="11" t="s">
        <v>716</v>
      </c>
      <c r="I2316" s="11" t="s">
        <v>53</v>
      </c>
      <c r="J2316" s="11" t="s">
        <v>2194</v>
      </c>
      <c r="K2316" s="11" t="s">
        <v>2195</v>
      </c>
      <c r="L2316" s="11" t="s">
        <v>2762</v>
      </c>
      <c r="M2316" s="11" t="s">
        <v>2184</v>
      </c>
      <c r="N2316" s="11" t="s">
        <v>2185</v>
      </c>
      <c r="O2316" s="11" t="s">
        <v>2759</v>
      </c>
      <c r="P2316" s="11" t="s">
        <v>2756</v>
      </c>
      <c r="Q2316" s="11" t="s">
        <v>2758</v>
      </c>
      <c r="R2316" s="11" t="s">
        <v>2678</v>
      </c>
      <c r="S2316" s="11" t="s">
        <v>2675</v>
      </c>
      <c r="T2316" s="11" t="s">
        <v>2677</v>
      </c>
    </row>
    <row r="2317" spans="1:20" ht="30">
      <c r="A2317" s="11" t="s">
        <v>12389</v>
      </c>
      <c r="B2317" s="8" t="s">
        <v>12958</v>
      </c>
      <c r="C2317" s="11" t="s">
        <v>208</v>
      </c>
      <c r="D2317" s="11" t="s">
        <v>12390</v>
      </c>
      <c r="E2317" s="11" t="s">
        <v>12391</v>
      </c>
      <c r="F2317" s="9"/>
      <c r="G2317" s="11" t="s">
        <v>12291</v>
      </c>
      <c r="H2317" s="11" t="s">
        <v>716</v>
      </c>
      <c r="I2317" s="11" t="s">
        <v>1816</v>
      </c>
      <c r="J2317" s="11" t="s">
        <v>5893</v>
      </c>
      <c r="K2317" s="11" t="s">
        <v>5894</v>
      </c>
      <c r="L2317" s="11" t="s">
        <v>11035</v>
      </c>
      <c r="M2317" s="11" t="s">
        <v>1211</v>
      </c>
      <c r="N2317" s="11" t="s">
        <v>11163</v>
      </c>
      <c r="O2317" s="11" t="s">
        <v>9352</v>
      </c>
      <c r="P2317" s="11" t="s">
        <v>12372</v>
      </c>
      <c r="Q2317" s="11" t="s">
        <v>12362</v>
      </c>
      <c r="R2317" s="11" t="s">
        <v>11403</v>
      </c>
      <c r="S2317" s="11" t="s">
        <v>11400</v>
      </c>
      <c r="T2317" s="11" t="s">
        <v>11402</v>
      </c>
    </row>
    <row r="2318" spans="1:20" ht="30">
      <c r="A2318" s="11" t="s">
        <v>4261</v>
      </c>
      <c r="B2318" s="8" t="s">
        <v>12961</v>
      </c>
      <c r="C2318" s="11" t="s">
        <v>958</v>
      </c>
      <c r="D2318" s="11" t="s">
        <v>4263</v>
      </c>
      <c r="E2318" s="11" t="s">
        <v>4264</v>
      </c>
      <c r="F2318" s="9"/>
      <c r="G2318" s="11" t="s">
        <v>4063</v>
      </c>
      <c r="H2318" s="11" t="s">
        <v>716</v>
      </c>
      <c r="I2318" s="11" t="s">
        <v>1520</v>
      </c>
      <c r="J2318" s="11" t="s">
        <v>4248</v>
      </c>
      <c r="K2318" s="11" t="s">
        <v>4249</v>
      </c>
      <c r="L2318" s="11" t="s">
        <v>4262</v>
      </c>
      <c r="M2318" s="11" t="s">
        <v>4243</v>
      </c>
      <c r="N2318" s="11" t="s">
        <v>4244</v>
      </c>
      <c r="O2318" s="11" t="s">
        <v>4259</v>
      </c>
      <c r="P2318" s="11" t="s">
        <v>4256</v>
      </c>
      <c r="Q2318" s="11" t="s">
        <v>4258</v>
      </c>
      <c r="R2318" s="11" t="s">
        <v>4073</v>
      </c>
      <c r="S2318" s="11" t="s">
        <v>4070</v>
      </c>
      <c r="T2318" s="11" t="s">
        <v>4072</v>
      </c>
    </row>
    <row r="2319" spans="1:20" ht="30">
      <c r="A2319" s="11" t="s">
        <v>2147</v>
      </c>
      <c r="B2319" s="8" t="s">
        <v>12965</v>
      </c>
      <c r="C2319" s="11" t="s">
        <v>385</v>
      </c>
      <c r="D2319" s="11" t="s">
        <v>2149</v>
      </c>
      <c r="E2319" s="11" t="s">
        <v>2150</v>
      </c>
      <c r="F2319" s="9"/>
      <c r="G2319" s="11" t="s">
        <v>1912</v>
      </c>
      <c r="H2319" s="11" t="s">
        <v>716</v>
      </c>
      <c r="I2319" s="11" t="s">
        <v>53</v>
      </c>
      <c r="J2319" s="11" t="s">
        <v>1923</v>
      </c>
      <c r="K2319" s="11" t="s">
        <v>1924</v>
      </c>
      <c r="L2319" s="11" t="s">
        <v>2148</v>
      </c>
      <c r="M2319" s="11" t="s">
        <v>1910</v>
      </c>
      <c r="N2319" s="11" t="s">
        <v>1911</v>
      </c>
      <c r="O2319" s="11" t="s">
        <v>2098</v>
      </c>
      <c r="P2319" s="11" t="s">
        <v>2095</v>
      </c>
      <c r="Q2319" s="11" t="s">
        <v>2097</v>
      </c>
      <c r="R2319" s="11" t="s">
        <v>1907</v>
      </c>
      <c r="S2319" s="11" t="s">
        <v>1936</v>
      </c>
      <c r="T2319" s="11" t="s">
        <v>1906</v>
      </c>
    </row>
    <row r="2320" spans="1:20" ht="30">
      <c r="A2320" s="11" t="s">
        <v>2356</v>
      </c>
      <c r="B2320" s="8" t="s">
        <v>12952</v>
      </c>
      <c r="C2320" s="11" t="s">
        <v>273</v>
      </c>
      <c r="D2320" s="11" t="s">
        <v>2358</v>
      </c>
      <c r="E2320" s="11" t="s">
        <v>2359</v>
      </c>
      <c r="F2320" s="9"/>
      <c r="G2320" s="11" t="s">
        <v>2186</v>
      </c>
      <c r="H2320" s="11" t="s">
        <v>716</v>
      </c>
      <c r="I2320" s="11" t="s">
        <v>53</v>
      </c>
      <c r="J2320" s="11" t="s">
        <v>2194</v>
      </c>
      <c r="K2320" s="11" t="s">
        <v>2195</v>
      </c>
      <c r="L2320" s="11" t="s">
        <v>2357</v>
      </c>
      <c r="M2320" s="11" t="s">
        <v>2184</v>
      </c>
      <c r="N2320" s="11" t="s">
        <v>2185</v>
      </c>
      <c r="O2320" s="11" t="s">
        <v>2309</v>
      </c>
      <c r="P2320" s="11" t="s">
        <v>2306</v>
      </c>
      <c r="Q2320" s="11" t="s">
        <v>2308</v>
      </c>
      <c r="R2320" s="11" t="s">
        <v>2193</v>
      </c>
      <c r="S2320" s="11" t="s">
        <v>2190</v>
      </c>
      <c r="T2320" s="11" t="s">
        <v>2192</v>
      </c>
    </row>
    <row r="2321" spans="1:20" ht="45">
      <c r="A2321" s="11" t="s">
        <v>5556</v>
      </c>
      <c r="B2321" s="8" t="s">
        <v>12972</v>
      </c>
      <c r="C2321" s="11" t="s">
        <v>944</v>
      </c>
      <c r="D2321" s="11" t="s">
        <v>5562</v>
      </c>
      <c r="E2321" s="11" t="s">
        <v>5563</v>
      </c>
      <c r="F2321" s="9">
        <v>79501058989</v>
      </c>
      <c r="G2321" s="11" t="s">
        <v>5561</v>
      </c>
      <c r="H2321" s="11" t="s">
        <v>716</v>
      </c>
      <c r="I2321" s="11" t="s">
        <v>1816</v>
      </c>
      <c r="J2321" s="11" t="s">
        <v>1036</v>
      </c>
      <c r="K2321" s="11" t="s">
        <v>5522</v>
      </c>
      <c r="L2321" s="11" t="s">
        <v>5557</v>
      </c>
      <c r="M2321" s="11" t="s">
        <v>5559</v>
      </c>
      <c r="N2321" s="11" t="s">
        <v>5560</v>
      </c>
      <c r="O2321" s="11" t="s">
        <v>5554</v>
      </c>
      <c r="P2321" s="11" t="s">
        <v>5551</v>
      </c>
      <c r="Q2321" s="11" t="s">
        <v>5553</v>
      </c>
      <c r="R2321" s="11" t="s">
        <v>5512</v>
      </c>
      <c r="S2321" s="11" t="s">
        <v>5509</v>
      </c>
      <c r="T2321" s="11" t="s">
        <v>5511</v>
      </c>
    </row>
    <row r="2322" spans="1:20">
      <c r="A2322" s="11" t="s">
        <v>7943</v>
      </c>
      <c r="B2322" s="8" t="s">
        <v>12976</v>
      </c>
      <c r="C2322" s="11" t="s">
        <v>860</v>
      </c>
      <c r="D2322" s="11" t="s">
        <v>7944</v>
      </c>
      <c r="E2322" s="11" t="s">
        <v>7945</v>
      </c>
      <c r="F2322" s="9"/>
      <c r="G2322" s="11" t="s">
        <v>7837</v>
      </c>
      <c r="H2322" s="11" t="s">
        <v>716</v>
      </c>
      <c r="I2322" s="11" t="s">
        <v>342</v>
      </c>
      <c r="J2322" s="11" t="s">
        <v>5893</v>
      </c>
      <c r="K2322" s="11" t="s">
        <v>5894</v>
      </c>
      <c r="L2322" s="11" t="s">
        <v>1032</v>
      </c>
      <c r="M2322" s="11" t="s">
        <v>1211</v>
      </c>
      <c r="N2322" s="11" t="s">
        <v>7115</v>
      </c>
      <c r="O2322" s="11" t="s">
        <v>7923</v>
      </c>
      <c r="P2322" s="11" t="s">
        <v>7920</v>
      </c>
      <c r="Q2322" s="11" t="s">
        <v>7922</v>
      </c>
      <c r="R2322" s="11" t="s">
        <v>7848</v>
      </c>
      <c r="S2322" s="11" t="s">
        <v>7845</v>
      </c>
      <c r="T2322" s="11" t="s">
        <v>7847</v>
      </c>
    </row>
    <row r="2323" spans="1:20">
      <c r="A2323" s="11" t="s">
        <v>8009</v>
      </c>
      <c r="B2323" s="8" t="s">
        <v>12986</v>
      </c>
      <c r="C2323" s="11" t="s">
        <v>838</v>
      </c>
      <c r="D2323" s="11" t="s">
        <v>8012</v>
      </c>
      <c r="E2323" s="11" t="s">
        <v>8013</v>
      </c>
      <c r="F2323" s="9"/>
      <c r="G2323" s="11" t="s">
        <v>8011</v>
      </c>
      <c r="H2323" s="11" t="s">
        <v>716</v>
      </c>
      <c r="I2323" s="11" t="s">
        <v>342</v>
      </c>
      <c r="J2323" s="11" t="s">
        <v>6243</v>
      </c>
      <c r="K2323" s="11" t="s">
        <v>7518</v>
      </c>
      <c r="L2323" s="11" t="s">
        <v>8010</v>
      </c>
      <c r="M2323" s="11" t="s">
        <v>1211</v>
      </c>
      <c r="N2323" s="11" t="s">
        <v>716</v>
      </c>
      <c r="O2323" s="11" t="s">
        <v>8002</v>
      </c>
      <c r="P2323" s="11" t="s">
        <v>7999</v>
      </c>
      <c r="Q2323" s="11" t="s">
        <v>8001</v>
      </c>
      <c r="R2323" s="11" t="s">
        <v>7848</v>
      </c>
      <c r="S2323" s="11" t="s">
        <v>7845</v>
      </c>
      <c r="T2323" s="11" t="s">
        <v>7847</v>
      </c>
    </row>
    <row r="2324" spans="1:20" ht="30">
      <c r="A2324" s="11" t="s">
        <v>13740</v>
      </c>
      <c r="B2324" s="8" t="s">
        <v>12990</v>
      </c>
      <c r="C2324" s="11" t="s">
        <v>615</v>
      </c>
      <c r="D2324" s="11" t="s">
        <v>8012</v>
      </c>
      <c r="E2324" s="11" t="s">
        <v>13742</v>
      </c>
      <c r="F2324" s="9"/>
      <c r="G2324" s="11" t="s">
        <v>13634</v>
      </c>
      <c r="H2324" s="11" t="s">
        <v>716</v>
      </c>
      <c r="I2324" s="11" t="s">
        <v>399</v>
      </c>
      <c r="J2324" s="11" t="s">
        <v>5893</v>
      </c>
      <c r="K2324" s="11" t="s">
        <v>5894</v>
      </c>
      <c r="L2324" s="11" t="s">
        <v>9650</v>
      </c>
      <c r="M2324" s="11" t="s">
        <v>1211</v>
      </c>
      <c r="N2324" s="11" t="s">
        <v>716</v>
      </c>
      <c r="O2324" s="11" t="s">
        <v>13746</v>
      </c>
      <c r="P2324" s="11" t="s">
        <v>13743</v>
      </c>
      <c r="Q2324" s="11" t="s">
        <v>13745</v>
      </c>
      <c r="R2324" s="11" t="s">
        <v>13640</v>
      </c>
      <c r="S2324" s="11" t="s">
        <v>13637</v>
      </c>
      <c r="T2324" s="11" t="s">
        <v>13639</v>
      </c>
    </row>
    <row r="2325" spans="1:20" ht="30">
      <c r="A2325" s="11" t="s">
        <v>9980</v>
      </c>
      <c r="B2325" s="8" t="s">
        <v>12984</v>
      </c>
      <c r="C2325" s="11" t="s">
        <v>717</v>
      </c>
      <c r="D2325" s="11" t="s">
        <v>8012</v>
      </c>
      <c r="E2325" s="11" t="s">
        <v>9981</v>
      </c>
      <c r="F2325" s="9"/>
      <c r="G2325" s="11" t="s">
        <v>9933</v>
      </c>
      <c r="H2325" s="11" t="s">
        <v>716</v>
      </c>
      <c r="I2325" s="11" t="s">
        <v>316</v>
      </c>
      <c r="J2325" s="11" t="s">
        <v>5893</v>
      </c>
      <c r="K2325" s="11" t="s">
        <v>5894</v>
      </c>
      <c r="L2325" s="11" t="s">
        <v>2414</v>
      </c>
      <c r="M2325" s="11" t="s">
        <v>1211</v>
      </c>
      <c r="N2325" s="11" t="s">
        <v>716</v>
      </c>
      <c r="O2325" s="11" t="s">
        <v>9941</v>
      </c>
      <c r="P2325" s="11" t="s">
        <v>9938</v>
      </c>
      <c r="Q2325" s="11" t="s">
        <v>9940</v>
      </c>
      <c r="R2325" s="11" t="s">
        <v>9945</v>
      </c>
      <c r="S2325" s="11" t="s">
        <v>9942</v>
      </c>
      <c r="T2325" s="11" t="s">
        <v>9944</v>
      </c>
    </row>
    <row r="2326" spans="1:20" ht="30">
      <c r="A2326" s="11" t="s">
        <v>8314</v>
      </c>
      <c r="B2326" s="8" t="s">
        <v>12996</v>
      </c>
      <c r="C2326" s="11" t="s">
        <v>615</v>
      </c>
      <c r="D2326" s="11" t="s">
        <v>8316</v>
      </c>
      <c r="E2326" s="11" t="s">
        <v>8317</v>
      </c>
      <c r="F2326" s="9"/>
      <c r="G2326" s="11" t="s">
        <v>8260</v>
      </c>
      <c r="H2326" s="11" t="s">
        <v>716</v>
      </c>
      <c r="I2326" s="11" t="s">
        <v>376</v>
      </c>
      <c r="J2326" s="11" t="s">
        <v>5893</v>
      </c>
      <c r="K2326" s="11" t="s">
        <v>5894</v>
      </c>
      <c r="L2326" s="11" t="s">
        <v>8315</v>
      </c>
      <c r="M2326" s="11" t="s">
        <v>1211</v>
      </c>
      <c r="N2326" s="11" t="s">
        <v>8091</v>
      </c>
      <c r="O2326" s="11" t="s">
        <v>8303</v>
      </c>
      <c r="P2326" s="11" t="s">
        <v>8311</v>
      </c>
      <c r="Q2326" s="11" t="s">
        <v>8302</v>
      </c>
      <c r="R2326" s="11" t="s">
        <v>8257</v>
      </c>
      <c r="S2326" s="11" t="s">
        <v>8269</v>
      </c>
      <c r="T2326" s="11" t="s">
        <v>8256</v>
      </c>
    </row>
    <row r="2327" spans="1:20" ht="30">
      <c r="A2327" s="11" t="s">
        <v>11181</v>
      </c>
      <c r="B2327" s="8" t="s">
        <v>13000</v>
      </c>
      <c r="C2327" s="11" t="s">
        <v>1414</v>
      </c>
      <c r="D2327" s="11" t="s">
        <v>11182</v>
      </c>
      <c r="E2327" s="11" t="s">
        <v>11183</v>
      </c>
      <c r="F2327" s="9"/>
      <c r="G2327" s="11" t="s">
        <v>11164</v>
      </c>
      <c r="H2327" s="11" t="s">
        <v>716</v>
      </c>
      <c r="I2327" s="11" t="s">
        <v>1816</v>
      </c>
      <c r="J2327" s="11" t="s">
        <v>5893</v>
      </c>
      <c r="K2327" s="11" t="s">
        <v>5894</v>
      </c>
      <c r="L2327" s="11" t="s">
        <v>9773</v>
      </c>
      <c r="M2327" s="11" t="s">
        <v>1211</v>
      </c>
      <c r="N2327" s="11" t="s">
        <v>11163</v>
      </c>
      <c r="O2327" s="11" t="s">
        <v>11170</v>
      </c>
      <c r="P2327" s="11" t="s">
        <v>11167</v>
      </c>
      <c r="Q2327" s="11" t="s">
        <v>11169</v>
      </c>
      <c r="R2327" s="11" t="s">
        <v>11147</v>
      </c>
      <c r="S2327" s="11" t="s">
        <v>11171</v>
      </c>
      <c r="T2327" s="11" t="s">
        <v>11146</v>
      </c>
    </row>
    <row r="2328" spans="1:20" ht="30">
      <c r="A2328" s="11" t="s">
        <v>14344</v>
      </c>
      <c r="B2328" s="8" t="s">
        <v>13004</v>
      </c>
      <c r="C2328" s="11" t="s">
        <v>401</v>
      </c>
      <c r="D2328" s="11" t="s">
        <v>14346</v>
      </c>
      <c r="E2328" s="11" t="s">
        <v>14347</v>
      </c>
      <c r="F2328" s="9"/>
      <c r="G2328" s="11" t="s">
        <v>14244</v>
      </c>
      <c r="H2328" s="11" t="s">
        <v>716</v>
      </c>
      <c r="I2328" s="11" t="s">
        <v>1520</v>
      </c>
      <c r="J2328" s="11" t="s">
        <v>5893</v>
      </c>
      <c r="K2328" s="11" t="s">
        <v>5894</v>
      </c>
      <c r="L2328" s="11" t="s">
        <v>14345</v>
      </c>
      <c r="M2328" s="11" t="s">
        <v>1211</v>
      </c>
      <c r="N2328" s="11" t="s">
        <v>14333</v>
      </c>
      <c r="O2328" s="11" t="s">
        <v>14339</v>
      </c>
      <c r="P2328" s="11" t="s">
        <v>14336</v>
      </c>
      <c r="Q2328" s="11" t="s">
        <v>14338</v>
      </c>
      <c r="R2328" s="11" t="s">
        <v>14230</v>
      </c>
      <c r="S2328" s="11" t="s">
        <v>14248</v>
      </c>
      <c r="T2328" s="11" t="s">
        <v>14229</v>
      </c>
    </row>
    <row r="2329" spans="1:20" ht="45">
      <c r="A2329" s="11" t="s">
        <v>5691</v>
      </c>
      <c r="B2329" s="8" t="s">
        <v>13008</v>
      </c>
      <c r="C2329" s="11" t="s">
        <v>208</v>
      </c>
      <c r="D2329" s="11" t="s">
        <v>5694</v>
      </c>
      <c r="E2329" s="11" t="s">
        <v>5695</v>
      </c>
      <c r="F2329" s="9">
        <v>79504076718</v>
      </c>
      <c r="G2329" s="11" t="s">
        <v>5693</v>
      </c>
      <c r="H2329" s="11" t="s">
        <v>716</v>
      </c>
      <c r="I2329" s="11" t="s">
        <v>342</v>
      </c>
      <c r="J2329" s="11" t="s">
        <v>1036</v>
      </c>
      <c r="K2329" s="11" t="s">
        <v>5522</v>
      </c>
      <c r="L2329" s="11" t="s">
        <v>5692</v>
      </c>
      <c r="M2329" s="11" t="s">
        <v>5302</v>
      </c>
      <c r="N2329" s="11" t="s">
        <v>716</v>
      </c>
      <c r="O2329" s="11" t="s">
        <v>5689</v>
      </c>
      <c r="P2329" s="11" t="s">
        <v>5686</v>
      </c>
      <c r="Q2329" s="11" t="s">
        <v>5688</v>
      </c>
      <c r="R2329" s="11" t="s">
        <v>5512</v>
      </c>
      <c r="S2329" s="11" t="s">
        <v>5509</v>
      </c>
      <c r="T2329" s="11" t="s">
        <v>5511</v>
      </c>
    </row>
    <row r="2330" spans="1:20" ht="60">
      <c r="A2330" s="11" t="s">
        <v>12400</v>
      </c>
      <c r="B2330" s="8" t="s">
        <v>13017</v>
      </c>
      <c r="C2330" s="11" t="s">
        <v>1284</v>
      </c>
      <c r="D2330" s="11" t="s">
        <v>12403</v>
      </c>
      <c r="E2330" s="11" t="s">
        <v>12404</v>
      </c>
      <c r="F2330" s="9"/>
      <c r="G2330" s="11" t="s">
        <v>12402</v>
      </c>
      <c r="H2330" s="11" t="s">
        <v>716</v>
      </c>
      <c r="I2330" s="11" t="s">
        <v>1816</v>
      </c>
      <c r="J2330" s="11" t="s">
        <v>6924</v>
      </c>
      <c r="K2330" s="11" t="s">
        <v>6925</v>
      </c>
      <c r="L2330" s="11" t="s">
        <v>1247</v>
      </c>
      <c r="M2330" s="11" t="s">
        <v>712</v>
      </c>
      <c r="N2330" s="11" t="s">
        <v>6976</v>
      </c>
      <c r="O2330" s="11" t="s">
        <v>11158</v>
      </c>
      <c r="P2330" s="11" t="s">
        <v>11155</v>
      </c>
      <c r="Q2330" s="11" t="s">
        <v>11157</v>
      </c>
      <c r="R2330" s="11" t="s">
        <v>5882</v>
      </c>
      <c r="S2330" s="11" t="s">
        <v>5879</v>
      </c>
      <c r="T2330" s="11" t="s">
        <v>5881</v>
      </c>
    </row>
    <row r="2331" spans="1:20" ht="30">
      <c r="A2331" s="11" t="s">
        <v>3650</v>
      </c>
      <c r="B2331" s="8" t="s">
        <v>13021</v>
      </c>
      <c r="C2331" s="11" t="s">
        <v>56</v>
      </c>
      <c r="D2331" s="11" t="s">
        <v>3652</v>
      </c>
      <c r="E2331" s="11" t="s">
        <v>3653</v>
      </c>
      <c r="F2331" s="9"/>
      <c r="G2331" s="11" t="s">
        <v>2186</v>
      </c>
      <c r="H2331" s="11" t="s">
        <v>716</v>
      </c>
      <c r="I2331" s="11" t="s">
        <v>53</v>
      </c>
      <c r="J2331" s="11" t="s">
        <v>2194</v>
      </c>
      <c r="K2331" s="11" t="s">
        <v>3609</v>
      </c>
      <c r="L2331" s="11" t="s">
        <v>3651</v>
      </c>
      <c r="M2331" s="11" t="s">
        <v>2184</v>
      </c>
      <c r="N2331" s="11" t="s">
        <v>2185</v>
      </c>
      <c r="O2331" s="11" t="s">
        <v>3618</v>
      </c>
      <c r="P2331" s="11" t="s">
        <v>3615</v>
      </c>
      <c r="Q2331" s="11" t="s">
        <v>3617</v>
      </c>
      <c r="R2331" s="11" t="s">
        <v>3355</v>
      </c>
      <c r="S2331" s="11" t="s">
        <v>3352</v>
      </c>
      <c r="T2331" s="11" t="s">
        <v>3354</v>
      </c>
    </row>
    <row r="2332" spans="1:20" ht="30">
      <c r="A2332" s="11" t="s">
        <v>6627</v>
      </c>
      <c r="B2332" s="8" t="s">
        <v>13024</v>
      </c>
      <c r="C2332" s="11" t="s">
        <v>772</v>
      </c>
      <c r="D2332" s="11" t="s">
        <v>6629</v>
      </c>
      <c r="E2332" s="11" t="s">
        <v>6630</v>
      </c>
      <c r="F2332" s="9"/>
      <c r="G2332" s="11" t="s">
        <v>6012</v>
      </c>
      <c r="H2332" s="11" t="s">
        <v>716</v>
      </c>
      <c r="I2332" s="11" t="s">
        <v>166</v>
      </c>
      <c r="J2332" s="11" t="s">
        <v>5893</v>
      </c>
      <c r="K2332" s="11" t="s">
        <v>5894</v>
      </c>
      <c r="L2332" s="11" t="s">
        <v>6628</v>
      </c>
      <c r="M2332" s="11" t="s">
        <v>1211</v>
      </c>
      <c r="N2332" s="11" t="s">
        <v>716</v>
      </c>
      <c r="O2332" s="11" t="s">
        <v>6589</v>
      </c>
      <c r="P2332" s="11" t="s">
        <v>6598</v>
      </c>
      <c r="Q2332" s="11" t="s">
        <v>6588</v>
      </c>
      <c r="R2332" s="11" t="s">
        <v>6411</v>
      </c>
      <c r="S2332" s="11" t="s">
        <v>6408</v>
      </c>
      <c r="T2332" s="11" t="s">
        <v>6410</v>
      </c>
    </row>
    <row r="2333" spans="1:20" ht="30">
      <c r="A2333" s="11" t="s">
        <v>7146</v>
      </c>
      <c r="B2333" s="8" t="s">
        <v>13028</v>
      </c>
      <c r="C2333" s="11" t="s">
        <v>1414</v>
      </c>
      <c r="D2333" s="11" t="s">
        <v>6629</v>
      </c>
      <c r="E2333" s="11" t="s">
        <v>7149</v>
      </c>
      <c r="F2333" s="9"/>
      <c r="G2333" s="11" t="s">
        <v>7116</v>
      </c>
      <c r="H2333" s="11" t="s">
        <v>716</v>
      </c>
      <c r="I2333" s="11" t="s">
        <v>342</v>
      </c>
      <c r="J2333" s="11" t="s">
        <v>5908</v>
      </c>
      <c r="K2333" s="11" t="s">
        <v>5909</v>
      </c>
      <c r="L2333" s="11" t="s">
        <v>7147</v>
      </c>
      <c r="M2333" s="11" t="s">
        <v>1211</v>
      </c>
      <c r="N2333" s="11" t="s">
        <v>7115</v>
      </c>
      <c r="O2333" s="11" t="s">
        <v>7058</v>
      </c>
      <c r="P2333" s="11" t="s">
        <v>7055</v>
      </c>
      <c r="Q2333" s="11" t="s">
        <v>7057</v>
      </c>
      <c r="R2333" s="11" t="s">
        <v>7030</v>
      </c>
      <c r="S2333" s="11" t="s">
        <v>7027</v>
      </c>
      <c r="T2333" s="11" t="s">
        <v>7029</v>
      </c>
    </row>
    <row r="2334" spans="1:20">
      <c r="A2334" t="s">
        <v>15800</v>
      </c>
      <c r="C2334" t="s">
        <v>15715</v>
      </c>
      <c r="D2334" t="s">
        <v>15716</v>
      </c>
    </row>
    <row r="2335" spans="1:20" ht="30">
      <c r="A2335" s="11" t="s">
        <v>7058</v>
      </c>
      <c r="B2335" s="8" t="s">
        <v>13033</v>
      </c>
      <c r="C2335" s="11" t="s">
        <v>1776</v>
      </c>
      <c r="D2335" s="11" t="s">
        <v>7241</v>
      </c>
      <c r="E2335" s="11" t="s">
        <v>7242</v>
      </c>
      <c r="F2335" s="9"/>
      <c r="G2335" s="11" t="s">
        <v>7202</v>
      </c>
      <c r="H2335" s="11" t="s">
        <v>716</v>
      </c>
      <c r="I2335" s="11" t="s">
        <v>342</v>
      </c>
      <c r="J2335" s="11" t="s">
        <v>5883</v>
      </c>
      <c r="K2335" s="11" t="s">
        <v>5884</v>
      </c>
      <c r="L2335" s="11" t="s">
        <v>7238</v>
      </c>
      <c r="M2335" s="11" t="s">
        <v>1211</v>
      </c>
      <c r="N2335" s="11" t="s">
        <v>7240</v>
      </c>
      <c r="O2335" s="11" t="s">
        <v>7030</v>
      </c>
      <c r="P2335" s="11" t="s">
        <v>7027</v>
      </c>
      <c r="Q2335" s="11" t="s">
        <v>7029</v>
      </c>
      <c r="R2335" s="11" t="s">
        <v>5882</v>
      </c>
      <c r="S2335" s="11" t="s">
        <v>5879</v>
      </c>
      <c r="T2335" s="11" t="s">
        <v>5881</v>
      </c>
    </row>
    <row r="2336" spans="1:20" ht="30">
      <c r="A2336" s="11" t="s">
        <v>11034</v>
      </c>
      <c r="B2336" s="8" t="s">
        <v>13015</v>
      </c>
      <c r="C2336" s="11" t="s">
        <v>1662</v>
      </c>
      <c r="D2336" s="11" t="s">
        <v>11041</v>
      </c>
      <c r="E2336" s="11" t="s">
        <v>11042</v>
      </c>
      <c r="F2336" s="9"/>
      <c r="G2336" s="11" t="s">
        <v>11039</v>
      </c>
      <c r="H2336" s="11" t="s">
        <v>716</v>
      </c>
      <c r="I2336" s="11" t="s">
        <v>316</v>
      </c>
      <c r="J2336" s="11" t="s">
        <v>5893</v>
      </c>
      <c r="K2336" s="11" t="s">
        <v>5894</v>
      </c>
      <c r="L2336" s="11" t="s">
        <v>11035</v>
      </c>
      <c r="M2336" s="11" t="s">
        <v>1211</v>
      </c>
      <c r="N2336" s="11" t="s">
        <v>716</v>
      </c>
      <c r="O2336" s="11" t="s">
        <v>447</v>
      </c>
      <c r="P2336" s="11" t="s">
        <v>5907</v>
      </c>
      <c r="Q2336" s="11" t="s">
        <v>447</v>
      </c>
      <c r="R2336" s="11" t="s">
        <v>11047</v>
      </c>
      <c r="S2336" s="11" t="s">
        <v>11044</v>
      </c>
      <c r="T2336" s="11" t="s">
        <v>11046</v>
      </c>
    </row>
    <row r="2337" spans="1:20" ht="45">
      <c r="A2337" s="11" t="s">
        <v>5033</v>
      </c>
      <c r="B2337" s="8" t="s">
        <v>12956</v>
      </c>
      <c r="C2337" s="11" t="s">
        <v>962</v>
      </c>
      <c r="D2337" s="11" t="s">
        <v>5036</v>
      </c>
      <c r="E2337" s="11" t="s">
        <v>5037</v>
      </c>
      <c r="F2337" s="9"/>
      <c r="G2337" s="11" t="s">
        <v>5035</v>
      </c>
      <c r="H2337" s="11" t="s">
        <v>752</v>
      </c>
      <c r="I2337" s="11" t="s">
        <v>399</v>
      </c>
      <c r="J2337" s="11" t="s">
        <v>5030</v>
      </c>
      <c r="K2337" s="11" t="s">
        <v>5031</v>
      </c>
      <c r="L2337" s="11" t="s">
        <v>5034</v>
      </c>
      <c r="M2337" s="11" t="s">
        <v>4444</v>
      </c>
      <c r="N2337" s="11" t="s">
        <v>4445</v>
      </c>
      <c r="O2337" s="11" t="s">
        <v>4987</v>
      </c>
      <c r="P2337" s="11" t="s">
        <v>4984</v>
      </c>
      <c r="Q2337" s="11" t="s">
        <v>4986</v>
      </c>
      <c r="R2337" s="11" t="s">
        <v>4380</v>
      </c>
      <c r="S2337" s="11" t="s">
        <v>4377</v>
      </c>
      <c r="T2337" s="11" t="s">
        <v>4379</v>
      </c>
    </row>
    <row r="2338" spans="1:20" ht="30">
      <c r="A2338" s="11" t="s">
        <v>95</v>
      </c>
      <c r="B2338" s="8" t="s">
        <v>13042</v>
      </c>
      <c r="C2338" s="11" t="s">
        <v>98</v>
      </c>
      <c r="D2338" s="11" t="s">
        <v>99</v>
      </c>
      <c r="E2338" s="11" t="s">
        <v>100</v>
      </c>
      <c r="F2338" s="9"/>
      <c r="G2338" s="11" t="s">
        <v>51</v>
      </c>
      <c r="H2338" s="11" t="s">
        <v>54</v>
      </c>
      <c r="I2338" s="11" t="s">
        <v>53</v>
      </c>
      <c r="J2338" s="11" t="s">
        <v>92</v>
      </c>
      <c r="K2338" s="11" t="s">
        <v>93</v>
      </c>
      <c r="L2338" s="11" t="s">
        <v>96</v>
      </c>
      <c r="M2338" s="11" t="s">
        <v>49</v>
      </c>
      <c r="N2338" s="11" t="s">
        <v>76</v>
      </c>
      <c r="O2338" s="11" t="s">
        <v>40</v>
      </c>
      <c r="P2338" s="11" t="s">
        <v>80</v>
      </c>
      <c r="Q2338" s="11" t="s">
        <v>39</v>
      </c>
      <c r="R2338" s="11" t="s">
        <v>63</v>
      </c>
      <c r="S2338" s="11" t="s">
        <v>60</v>
      </c>
      <c r="T2338" s="11" t="s">
        <v>62</v>
      </c>
    </row>
    <row r="2339" spans="1:20" ht="30">
      <c r="A2339" s="11" t="s">
        <v>8457</v>
      </c>
      <c r="B2339" s="8" t="s">
        <v>13047</v>
      </c>
      <c r="C2339" s="11" t="s">
        <v>1990</v>
      </c>
      <c r="D2339" s="11" t="s">
        <v>8460</v>
      </c>
      <c r="E2339" s="11" t="s">
        <v>8461</v>
      </c>
      <c r="F2339" s="9"/>
      <c r="G2339" s="11" t="s">
        <v>8448</v>
      </c>
      <c r="H2339" s="11" t="s">
        <v>716</v>
      </c>
      <c r="I2339" s="11" t="s">
        <v>376</v>
      </c>
      <c r="J2339" s="11" t="s">
        <v>7434</v>
      </c>
      <c r="K2339" s="11" t="s">
        <v>7435</v>
      </c>
      <c r="L2339" s="11" t="s">
        <v>8458</v>
      </c>
      <c r="M2339" s="11" t="s">
        <v>1211</v>
      </c>
      <c r="N2339" s="11" t="s">
        <v>716</v>
      </c>
      <c r="O2339" s="11" t="s">
        <v>8455</v>
      </c>
      <c r="P2339" s="11" t="s">
        <v>8452</v>
      </c>
      <c r="Q2339" s="11" t="s">
        <v>8454</v>
      </c>
      <c r="R2339" s="11" t="s">
        <v>8086</v>
      </c>
      <c r="S2339" s="11" t="s">
        <v>8083</v>
      </c>
      <c r="T2339" s="11" t="s">
        <v>8085</v>
      </c>
    </row>
    <row r="2340" spans="1:20" ht="30">
      <c r="A2340" s="11" t="s">
        <v>7032</v>
      </c>
      <c r="B2340" s="8" t="s">
        <v>13052</v>
      </c>
      <c r="C2340" s="11" t="s">
        <v>226</v>
      </c>
      <c r="D2340" s="11" t="s">
        <v>7035</v>
      </c>
      <c r="E2340" s="11" t="s">
        <v>7036</v>
      </c>
      <c r="F2340" s="9"/>
      <c r="G2340" s="11" t="s">
        <v>7034</v>
      </c>
      <c r="H2340" s="11" t="s">
        <v>716</v>
      </c>
      <c r="I2340" s="11" t="s">
        <v>342</v>
      </c>
      <c r="J2340" s="11" t="s">
        <v>5484</v>
      </c>
      <c r="K2340" s="11" t="s">
        <v>6891</v>
      </c>
      <c r="L2340" s="11" t="s">
        <v>7033</v>
      </c>
      <c r="M2340" s="11" t="s">
        <v>1211</v>
      </c>
      <c r="N2340" s="11" t="s">
        <v>7022</v>
      </c>
      <c r="O2340" s="11" t="s">
        <v>7019</v>
      </c>
      <c r="P2340" s="11" t="s">
        <v>7037</v>
      </c>
      <c r="Q2340" s="11" t="s">
        <v>7018</v>
      </c>
      <c r="R2340" s="11" t="s">
        <v>7030</v>
      </c>
      <c r="S2340" s="11" t="s">
        <v>7027</v>
      </c>
      <c r="T2340" s="11" t="s">
        <v>7029</v>
      </c>
    </row>
    <row r="2341" spans="1:20" ht="30">
      <c r="A2341" s="11" t="s">
        <v>5844</v>
      </c>
      <c r="B2341" s="8" t="s">
        <v>13063</v>
      </c>
      <c r="C2341" s="11" t="s">
        <v>958</v>
      </c>
      <c r="D2341" s="11" t="s">
        <v>2807</v>
      </c>
      <c r="E2341" s="11" t="s">
        <v>5845</v>
      </c>
      <c r="F2341" s="9">
        <v>79063574311</v>
      </c>
      <c r="G2341" s="11" t="s">
        <v>5368</v>
      </c>
      <c r="H2341" s="11" t="s">
        <v>716</v>
      </c>
      <c r="I2341" s="11" t="s">
        <v>399</v>
      </c>
      <c r="J2341" s="11" t="s">
        <v>5774</v>
      </c>
      <c r="K2341" s="11" t="s">
        <v>5775</v>
      </c>
      <c r="L2341" s="11" t="s">
        <v>442</v>
      </c>
      <c r="M2341" s="11" t="s">
        <v>5502</v>
      </c>
      <c r="N2341" s="11" t="s">
        <v>5817</v>
      </c>
      <c r="O2341" s="11" t="s">
        <v>5823</v>
      </c>
      <c r="P2341" s="11" t="s">
        <v>5820</v>
      </c>
      <c r="Q2341" s="11" t="s">
        <v>5822</v>
      </c>
      <c r="R2341" s="11" t="s">
        <v>5790</v>
      </c>
      <c r="S2341" s="11" t="s">
        <v>5787</v>
      </c>
      <c r="T2341" s="11" t="s">
        <v>5789</v>
      </c>
    </row>
    <row r="2342" spans="1:20" ht="30">
      <c r="A2342" s="11" t="s">
        <v>2804</v>
      </c>
      <c r="B2342" s="8" t="s">
        <v>13071</v>
      </c>
      <c r="C2342" s="11" t="s">
        <v>77</v>
      </c>
      <c r="D2342" s="11" t="s">
        <v>2807</v>
      </c>
      <c r="E2342" s="11" t="s">
        <v>2808</v>
      </c>
      <c r="F2342" s="9"/>
      <c r="G2342" s="11" t="s">
        <v>2186</v>
      </c>
      <c r="H2342" s="11" t="s">
        <v>716</v>
      </c>
      <c r="I2342" s="11" t="s">
        <v>53</v>
      </c>
      <c r="J2342" s="11" t="s">
        <v>2194</v>
      </c>
      <c r="K2342" s="11" t="s">
        <v>2195</v>
      </c>
      <c r="L2342" s="11" t="s">
        <v>2805</v>
      </c>
      <c r="M2342" s="11" t="s">
        <v>2184</v>
      </c>
      <c r="N2342" s="11" t="s">
        <v>2185</v>
      </c>
      <c r="O2342" s="11" t="s">
        <v>2812</v>
      </c>
      <c r="P2342" s="11" t="s">
        <v>2809</v>
      </c>
      <c r="Q2342" s="11" t="s">
        <v>2811</v>
      </c>
      <c r="R2342" s="11" t="s">
        <v>2678</v>
      </c>
      <c r="S2342" s="11" t="s">
        <v>2675</v>
      </c>
      <c r="T2342" s="11" t="s">
        <v>2677</v>
      </c>
    </row>
    <row r="2343" spans="1:20" ht="30">
      <c r="A2343" s="11" t="s">
        <v>10635</v>
      </c>
      <c r="B2343" s="8" t="s">
        <v>13076</v>
      </c>
      <c r="C2343" s="11" t="s">
        <v>251</v>
      </c>
      <c r="D2343" s="11" t="s">
        <v>10636</v>
      </c>
      <c r="E2343" s="11" t="s">
        <v>10637</v>
      </c>
      <c r="F2343" s="9"/>
      <c r="G2343" s="11" t="s">
        <v>10589</v>
      </c>
      <c r="H2343" s="11" t="s">
        <v>716</v>
      </c>
      <c r="I2343" s="11" t="s">
        <v>316</v>
      </c>
      <c r="J2343" s="11" t="s">
        <v>5893</v>
      </c>
      <c r="K2343" s="11" t="s">
        <v>5894</v>
      </c>
      <c r="L2343" s="11" t="s">
        <v>8761</v>
      </c>
      <c r="M2343" s="11" t="s">
        <v>1211</v>
      </c>
      <c r="N2343" s="11" t="s">
        <v>1202</v>
      </c>
      <c r="O2343" s="11" t="s">
        <v>10619</v>
      </c>
      <c r="P2343" s="11" t="s">
        <v>10616</v>
      </c>
      <c r="Q2343" s="11" t="s">
        <v>10618</v>
      </c>
      <c r="R2343" s="11" t="s">
        <v>10434</v>
      </c>
      <c r="S2343" s="11" t="s">
        <v>10448</v>
      </c>
      <c r="T2343" s="11" t="s">
        <v>10433</v>
      </c>
    </row>
    <row r="2344" spans="1:20" ht="30">
      <c r="A2344" s="11" t="s">
        <v>2953</v>
      </c>
      <c r="B2344" s="8" t="s">
        <v>13079</v>
      </c>
      <c r="C2344" s="11" t="s">
        <v>2494</v>
      </c>
      <c r="D2344" s="11" t="s">
        <v>2954</v>
      </c>
      <c r="E2344" s="11" t="s">
        <v>2955</v>
      </c>
      <c r="F2344" s="9"/>
      <c r="G2344" s="11" t="s">
        <v>2186</v>
      </c>
      <c r="H2344" s="11" t="s">
        <v>716</v>
      </c>
      <c r="I2344" s="11" t="s">
        <v>53</v>
      </c>
      <c r="J2344" s="11" t="s">
        <v>2194</v>
      </c>
      <c r="K2344" s="11" t="s">
        <v>2195</v>
      </c>
      <c r="L2344" s="11" t="s">
        <v>156</v>
      </c>
      <c r="M2344" s="11" t="s">
        <v>2184</v>
      </c>
      <c r="N2344" s="11" t="s">
        <v>2669</v>
      </c>
      <c r="O2344" s="11" t="s">
        <v>2929</v>
      </c>
      <c r="P2344" s="11" t="s">
        <v>2926</v>
      </c>
      <c r="Q2344" s="11" t="s">
        <v>2928</v>
      </c>
      <c r="R2344" s="11" t="s">
        <v>2678</v>
      </c>
      <c r="S2344" s="11" t="s">
        <v>2675</v>
      </c>
      <c r="T2344" s="11" t="s">
        <v>2677</v>
      </c>
    </row>
    <row r="2345" spans="1:20" ht="30">
      <c r="A2345" s="11" t="s">
        <v>2967</v>
      </c>
      <c r="B2345" s="8" t="s">
        <v>13083</v>
      </c>
      <c r="C2345" s="11" t="s">
        <v>133</v>
      </c>
      <c r="D2345" s="11" t="s">
        <v>2969</v>
      </c>
      <c r="E2345" s="11" t="s">
        <v>2970</v>
      </c>
      <c r="F2345" s="9"/>
      <c r="G2345" s="11" t="s">
        <v>2186</v>
      </c>
      <c r="H2345" s="11" t="s">
        <v>716</v>
      </c>
      <c r="I2345" s="11" t="s">
        <v>53</v>
      </c>
      <c r="J2345" s="11" t="s">
        <v>2194</v>
      </c>
      <c r="K2345" s="11" t="s">
        <v>2195</v>
      </c>
      <c r="L2345" s="11" t="s">
        <v>2968</v>
      </c>
      <c r="M2345" s="11" t="s">
        <v>2184</v>
      </c>
      <c r="N2345" s="11" t="s">
        <v>2669</v>
      </c>
      <c r="O2345" s="11" t="s">
        <v>2929</v>
      </c>
      <c r="P2345" s="11" t="s">
        <v>2926</v>
      </c>
      <c r="Q2345" s="11" t="s">
        <v>2928</v>
      </c>
      <c r="R2345" s="11" t="s">
        <v>2678</v>
      </c>
      <c r="S2345" s="11" t="s">
        <v>2675</v>
      </c>
      <c r="T2345" s="11" t="s">
        <v>2677</v>
      </c>
    </row>
    <row r="2346" spans="1:20" ht="30">
      <c r="A2346" s="11" t="s">
        <v>11764</v>
      </c>
      <c r="B2346" s="8" t="s">
        <v>13087</v>
      </c>
      <c r="C2346" s="11" t="s">
        <v>8703</v>
      </c>
      <c r="D2346" s="11" t="s">
        <v>11765</v>
      </c>
      <c r="E2346" s="11" t="s">
        <v>11766</v>
      </c>
      <c r="F2346" s="9"/>
      <c r="G2346" s="11" t="s">
        <v>11707</v>
      </c>
      <c r="H2346" s="11" t="s">
        <v>716</v>
      </c>
      <c r="I2346" s="11" t="s">
        <v>1816</v>
      </c>
      <c r="J2346" s="11" t="s">
        <v>5893</v>
      </c>
      <c r="K2346" s="11" t="s">
        <v>5894</v>
      </c>
      <c r="L2346" s="11" t="s">
        <v>5629</v>
      </c>
      <c r="M2346" s="11" t="s">
        <v>1211</v>
      </c>
      <c r="N2346" s="11" t="s">
        <v>11163</v>
      </c>
      <c r="O2346" s="11" t="s">
        <v>11737</v>
      </c>
      <c r="P2346" s="11" t="s">
        <v>11744</v>
      </c>
      <c r="Q2346" s="11" t="s">
        <v>11736</v>
      </c>
      <c r="R2346" s="11" t="s">
        <v>11670</v>
      </c>
      <c r="S2346" s="11" t="s">
        <v>11667</v>
      </c>
      <c r="T2346" s="11" t="s">
        <v>11669</v>
      </c>
    </row>
    <row r="2347" spans="1:20" ht="30">
      <c r="A2347" s="11" t="s">
        <v>3080</v>
      </c>
      <c r="B2347" s="8" t="s">
        <v>13091</v>
      </c>
      <c r="C2347" s="11" t="s">
        <v>3082</v>
      </c>
      <c r="D2347" s="11" t="s">
        <v>3083</v>
      </c>
      <c r="E2347" s="11" t="s">
        <v>3084</v>
      </c>
      <c r="F2347" s="9"/>
      <c r="G2347" s="11" t="s">
        <v>2186</v>
      </c>
      <c r="H2347" s="11" t="s">
        <v>716</v>
      </c>
      <c r="I2347" s="11" t="s">
        <v>53</v>
      </c>
      <c r="J2347" s="11" t="s">
        <v>2194</v>
      </c>
      <c r="K2347" s="11" t="s">
        <v>2195</v>
      </c>
      <c r="L2347" s="11" t="s">
        <v>3081</v>
      </c>
      <c r="M2347" s="11" t="s">
        <v>2184</v>
      </c>
      <c r="N2347" s="11" t="s">
        <v>2985</v>
      </c>
      <c r="O2347" s="11" t="s">
        <v>3050</v>
      </c>
      <c r="P2347" s="11" t="s">
        <v>3047</v>
      </c>
      <c r="Q2347" s="11" t="s">
        <v>3049</v>
      </c>
      <c r="R2347" s="11" t="s">
        <v>3054</v>
      </c>
      <c r="S2347" s="11" t="s">
        <v>3051</v>
      </c>
      <c r="T2347" s="11" t="s">
        <v>3053</v>
      </c>
    </row>
    <row r="2348" spans="1:20" ht="30">
      <c r="A2348" s="11" t="s">
        <v>7060</v>
      </c>
      <c r="B2348" s="8" t="s">
        <v>13096</v>
      </c>
      <c r="C2348" s="11" t="s">
        <v>813</v>
      </c>
      <c r="D2348" s="11" t="s">
        <v>7062</v>
      </c>
      <c r="E2348" s="11" t="s">
        <v>7063</v>
      </c>
      <c r="F2348" s="9"/>
      <c r="G2348" s="11" t="s">
        <v>7047</v>
      </c>
      <c r="H2348" s="11" t="s">
        <v>716</v>
      </c>
      <c r="I2348" s="11" t="s">
        <v>342</v>
      </c>
      <c r="J2348" s="11" t="s">
        <v>5893</v>
      </c>
      <c r="K2348" s="11" t="s">
        <v>5894</v>
      </c>
      <c r="L2348" s="11" t="s">
        <v>7061</v>
      </c>
      <c r="M2348" s="11" t="s">
        <v>1211</v>
      </c>
      <c r="N2348" s="11" t="s">
        <v>716</v>
      </c>
      <c r="O2348" s="11" t="s">
        <v>7054</v>
      </c>
      <c r="P2348" s="11" t="s">
        <v>7051</v>
      </c>
      <c r="Q2348" s="11" t="s">
        <v>7053</v>
      </c>
      <c r="R2348" s="11" t="s">
        <v>7058</v>
      </c>
      <c r="S2348" s="11" t="s">
        <v>7055</v>
      </c>
      <c r="T2348" s="11" t="s">
        <v>7057</v>
      </c>
    </row>
    <row r="2349" spans="1:20">
      <c r="A2349" s="11" t="s">
        <v>13910</v>
      </c>
      <c r="B2349" s="8" t="s">
        <v>13100</v>
      </c>
      <c r="C2349" s="11" t="s">
        <v>780</v>
      </c>
      <c r="D2349" s="11" t="s">
        <v>13911</v>
      </c>
      <c r="E2349" s="11" t="s">
        <v>13912</v>
      </c>
      <c r="F2349" s="9"/>
      <c r="G2349" s="11" t="s">
        <v>13819</v>
      </c>
      <c r="H2349" s="11" t="s">
        <v>716</v>
      </c>
      <c r="I2349" s="11" t="s">
        <v>399</v>
      </c>
      <c r="J2349" s="11" t="s">
        <v>5893</v>
      </c>
      <c r="K2349" s="11" t="s">
        <v>5894</v>
      </c>
      <c r="L2349" s="11" t="s">
        <v>6343</v>
      </c>
      <c r="M2349" s="11" t="s">
        <v>1211</v>
      </c>
      <c r="N2349" s="11" t="s">
        <v>11163</v>
      </c>
      <c r="O2349" s="11" t="s">
        <v>13891</v>
      </c>
      <c r="P2349" s="11" t="s">
        <v>13898</v>
      </c>
      <c r="Q2349" s="11" t="s">
        <v>13890</v>
      </c>
      <c r="R2349" s="11" t="s">
        <v>447</v>
      </c>
      <c r="S2349" s="11" t="s">
        <v>5883</v>
      </c>
      <c r="T2349" s="11" t="s">
        <v>447</v>
      </c>
    </row>
    <row r="2350" spans="1:20" ht="30">
      <c r="A2350" s="11" t="s">
        <v>14289</v>
      </c>
      <c r="B2350" s="8" t="s">
        <v>13105</v>
      </c>
      <c r="C2350" s="11" t="s">
        <v>14290</v>
      </c>
      <c r="D2350" s="11" t="s">
        <v>14291</v>
      </c>
      <c r="E2350" s="11" t="s">
        <v>14292</v>
      </c>
      <c r="F2350" s="9"/>
      <c r="G2350" s="11" t="s">
        <v>14232</v>
      </c>
      <c r="H2350" s="11" t="s">
        <v>716</v>
      </c>
      <c r="I2350" s="11" t="s">
        <v>1520</v>
      </c>
      <c r="J2350" s="11" t="s">
        <v>5893</v>
      </c>
      <c r="K2350" s="11" t="s">
        <v>5894</v>
      </c>
      <c r="L2350" s="11" t="s">
        <v>2617</v>
      </c>
      <c r="M2350" s="11" t="s">
        <v>1211</v>
      </c>
      <c r="N2350" s="11" t="s">
        <v>8487</v>
      </c>
      <c r="O2350" s="11" t="s">
        <v>14276</v>
      </c>
      <c r="P2350" s="11" t="s">
        <v>14273</v>
      </c>
      <c r="Q2350" s="11" t="s">
        <v>14275</v>
      </c>
      <c r="R2350" s="11" t="s">
        <v>14230</v>
      </c>
      <c r="S2350" s="11" t="s">
        <v>14248</v>
      </c>
      <c r="T2350" s="11" t="s">
        <v>14229</v>
      </c>
    </row>
    <row r="2351" spans="1:20" ht="30">
      <c r="A2351" s="11" t="s">
        <v>9714</v>
      </c>
      <c r="B2351" s="8" t="s">
        <v>13111</v>
      </c>
      <c r="C2351" s="11" t="s">
        <v>9382</v>
      </c>
      <c r="D2351" s="11" t="s">
        <v>9716</v>
      </c>
      <c r="E2351" s="11" t="s">
        <v>9717</v>
      </c>
      <c r="F2351" s="9"/>
      <c r="G2351" s="11" t="s">
        <v>9652</v>
      </c>
      <c r="H2351" s="11" t="s">
        <v>716</v>
      </c>
      <c r="I2351" s="11" t="s">
        <v>287</v>
      </c>
      <c r="J2351" s="11" t="s">
        <v>5893</v>
      </c>
      <c r="K2351" s="11" t="s">
        <v>5894</v>
      </c>
      <c r="L2351" s="11" t="s">
        <v>9715</v>
      </c>
      <c r="M2351" s="11" t="s">
        <v>1211</v>
      </c>
      <c r="N2351" s="11" t="s">
        <v>9698</v>
      </c>
      <c r="O2351" s="11" t="s">
        <v>9704</v>
      </c>
      <c r="P2351" s="11" t="s">
        <v>9701</v>
      </c>
      <c r="Q2351" s="11" t="s">
        <v>9703</v>
      </c>
      <c r="R2351" s="11" t="s">
        <v>9580</v>
      </c>
      <c r="S2351" s="11" t="s">
        <v>9577</v>
      </c>
      <c r="T2351" s="11" t="s">
        <v>9579</v>
      </c>
    </row>
    <row r="2352" spans="1:20" ht="30">
      <c r="A2352" s="11" t="s">
        <v>13810</v>
      </c>
      <c r="B2352" s="8" t="s">
        <v>13117</v>
      </c>
      <c r="C2352" s="11" t="s">
        <v>944</v>
      </c>
      <c r="D2352" s="11" t="s">
        <v>13812</v>
      </c>
      <c r="E2352" s="11" t="s">
        <v>13813</v>
      </c>
      <c r="F2352" s="9"/>
      <c r="G2352" s="11" t="s">
        <v>5488</v>
      </c>
      <c r="H2352" s="11" t="s">
        <v>716</v>
      </c>
      <c r="I2352" s="11" t="s">
        <v>399</v>
      </c>
      <c r="J2352" s="11" t="s">
        <v>5484</v>
      </c>
      <c r="K2352" s="11" t="s">
        <v>6891</v>
      </c>
      <c r="L2352" s="11" t="s">
        <v>13811</v>
      </c>
      <c r="M2352" s="11" t="s">
        <v>1211</v>
      </c>
      <c r="N2352" s="11" t="s">
        <v>11163</v>
      </c>
      <c r="O2352" s="11" t="s">
        <v>13640</v>
      </c>
      <c r="P2352" s="11" t="s">
        <v>13637</v>
      </c>
      <c r="Q2352" s="11" t="s">
        <v>13639</v>
      </c>
      <c r="R2352" s="11" t="s">
        <v>13301</v>
      </c>
      <c r="S2352" s="11" t="s">
        <v>13298</v>
      </c>
      <c r="T2352" s="11" t="s">
        <v>13300</v>
      </c>
    </row>
    <row r="2353" spans="1:20" ht="30">
      <c r="A2353" s="11" t="s">
        <v>4918</v>
      </c>
      <c r="B2353" s="8" t="s">
        <v>13122</v>
      </c>
      <c r="C2353" s="11" t="s">
        <v>504</v>
      </c>
      <c r="D2353" s="11" t="s">
        <v>4920</v>
      </c>
      <c r="E2353" s="11" t="s">
        <v>4921</v>
      </c>
      <c r="F2353" s="9"/>
      <c r="G2353" s="11" t="s">
        <v>4919</v>
      </c>
      <c r="H2353" s="11" t="s">
        <v>752</v>
      </c>
      <c r="I2353" s="11" t="s">
        <v>316</v>
      </c>
      <c r="J2353" s="11" t="s">
        <v>484</v>
      </c>
      <c r="K2353" s="11" t="s">
        <v>4588</v>
      </c>
      <c r="L2353" s="11" t="s">
        <v>3377</v>
      </c>
      <c r="M2353" s="11" t="s">
        <v>1211</v>
      </c>
      <c r="N2353" s="11" t="s">
        <v>1202</v>
      </c>
      <c r="O2353" s="11" t="s">
        <v>4821</v>
      </c>
      <c r="P2353" s="11" t="s">
        <v>4834</v>
      </c>
      <c r="Q2353" s="11" t="s">
        <v>4820</v>
      </c>
      <c r="R2353" s="11" t="s">
        <v>4587</v>
      </c>
      <c r="S2353" s="11" t="s">
        <v>4584</v>
      </c>
      <c r="T2353" s="11" t="s">
        <v>4586</v>
      </c>
    </row>
    <row r="2354" spans="1:20" ht="30">
      <c r="A2354" s="11" t="s">
        <v>3726</v>
      </c>
      <c r="B2354" s="8" t="s">
        <v>13126</v>
      </c>
      <c r="C2354" s="11" t="s">
        <v>304</v>
      </c>
      <c r="D2354" s="11" t="s">
        <v>3728</v>
      </c>
      <c r="E2354" s="11" t="s">
        <v>3729</v>
      </c>
      <c r="F2354" s="9"/>
      <c r="G2354" s="11" t="s">
        <v>2670</v>
      </c>
      <c r="H2354" s="11" t="s">
        <v>716</v>
      </c>
      <c r="I2354" s="11" t="s">
        <v>53</v>
      </c>
      <c r="J2354" s="11" t="s">
        <v>2194</v>
      </c>
      <c r="K2354" s="11" t="s">
        <v>3366</v>
      </c>
      <c r="L2354" s="11" t="s">
        <v>3727</v>
      </c>
      <c r="M2354" s="11" t="s">
        <v>3348</v>
      </c>
      <c r="N2354" s="11" t="s">
        <v>3349</v>
      </c>
      <c r="O2354" s="11" t="s">
        <v>3667</v>
      </c>
      <c r="P2354" s="11" t="s">
        <v>3664</v>
      </c>
      <c r="Q2354" s="11" t="s">
        <v>3666</v>
      </c>
      <c r="R2354" s="11" t="s">
        <v>3355</v>
      </c>
      <c r="S2354" s="11" t="s">
        <v>3352</v>
      </c>
      <c r="T2354" s="11" t="s">
        <v>3354</v>
      </c>
    </row>
    <row r="2355" spans="1:20" ht="30">
      <c r="A2355" s="11" t="s">
        <v>12667</v>
      </c>
      <c r="B2355" s="8" t="s">
        <v>13130</v>
      </c>
      <c r="C2355" s="11" t="s">
        <v>12669</v>
      </c>
      <c r="D2355" s="11" t="s">
        <v>12670</v>
      </c>
      <c r="E2355" s="11" t="s">
        <v>12671</v>
      </c>
      <c r="F2355" s="9"/>
      <c r="G2355" s="11" t="s">
        <v>12594</v>
      </c>
      <c r="H2355" s="11" t="s">
        <v>716</v>
      </c>
      <c r="I2355" s="11" t="s">
        <v>224</v>
      </c>
      <c r="J2355" s="11" t="s">
        <v>5893</v>
      </c>
      <c r="K2355" s="11" t="s">
        <v>5894</v>
      </c>
      <c r="L2355" s="11" t="s">
        <v>12668</v>
      </c>
      <c r="M2355" s="11" t="s">
        <v>1211</v>
      </c>
      <c r="N2355" s="11" t="s">
        <v>11163</v>
      </c>
      <c r="O2355" s="11" t="s">
        <v>12641</v>
      </c>
      <c r="P2355" s="11" t="s">
        <v>12653</v>
      </c>
      <c r="Q2355" s="11" t="s">
        <v>12640</v>
      </c>
      <c r="R2355" s="11" t="s">
        <v>12583</v>
      </c>
      <c r="S2355" s="11" t="s">
        <v>12599</v>
      </c>
      <c r="T2355" s="11" t="s">
        <v>12582</v>
      </c>
    </row>
    <row r="2356" spans="1:20" ht="30">
      <c r="A2356" s="11" t="s">
        <v>6701</v>
      </c>
      <c r="B2356" s="8" t="s">
        <v>13134</v>
      </c>
      <c r="C2356" s="11" t="s">
        <v>6703</v>
      </c>
      <c r="D2356" s="11" t="s">
        <v>6704</v>
      </c>
      <c r="E2356" s="11" t="s">
        <v>6705</v>
      </c>
      <c r="F2356" s="9"/>
      <c r="G2356" s="11" t="s">
        <v>6319</v>
      </c>
      <c r="H2356" s="11" t="s">
        <v>716</v>
      </c>
      <c r="I2356" s="11" t="s">
        <v>166</v>
      </c>
      <c r="J2356" s="11" t="s">
        <v>5893</v>
      </c>
      <c r="K2356" s="11" t="s">
        <v>5894</v>
      </c>
      <c r="L2356" s="11" t="s">
        <v>6702</v>
      </c>
      <c r="M2356" s="11" t="s">
        <v>1211</v>
      </c>
      <c r="N2356" s="11" t="s">
        <v>716</v>
      </c>
      <c r="O2356" s="11" t="s">
        <v>6699</v>
      </c>
      <c r="P2356" s="11" t="s">
        <v>6696</v>
      </c>
      <c r="Q2356" s="11" t="s">
        <v>6698</v>
      </c>
      <c r="R2356" s="11" t="s">
        <v>6654</v>
      </c>
      <c r="S2356" s="11" t="s">
        <v>6651</v>
      </c>
      <c r="T2356" s="11" t="s">
        <v>6653</v>
      </c>
    </row>
    <row r="2357" spans="1:20" ht="30">
      <c r="A2357" s="11" t="s">
        <v>4643</v>
      </c>
      <c r="B2357" s="8" t="s">
        <v>13139</v>
      </c>
      <c r="C2357" s="11" t="s">
        <v>4648</v>
      </c>
      <c r="D2357" s="11" t="s">
        <v>3039</v>
      </c>
      <c r="E2357" s="11" t="s">
        <v>4649</v>
      </c>
      <c r="F2357" s="9"/>
      <c r="G2357" s="11" t="s">
        <v>4647</v>
      </c>
      <c r="H2357" s="11" t="s">
        <v>752</v>
      </c>
      <c r="I2357" s="11" t="s">
        <v>1816</v>
      </c>
      <c r="J2357" s="11" t="s">
        <v>484</v>
      </c>
      <c r="K2357" s="11" t="s">
        <v>4622</v>
      </c>
      <c r="L2357" s="11" t="s">
        <v>555</v>
      </c>
      <c r="M2357" s="11" t="s">
        <v>1211</v>
      </c>
      <c r="N2357" s="11" t="s">
        <v>1202</v>
      </c>
      <c r="O2357" s="11" t="s">
        <v>4577</v>
      </c>
      <c r="P2357" s="11" t="s">
        <v>4598</v>
      </c>
      <c r="Q2357" s="11" t="s">
        <v>4576</v>
      </c>
      <c r="R2357" s="11" t="s">
        <v>4587</v>
      </c>
      <c r="S2357" s="11" t="s">
        <v>4584</v>
      </c>
      <c r="T2357" s="11" t="s">
        <v>4586</v>
      </c>
    </row>
    <row r="2358" spans="1:20" ht="30">
      <c r="A2358" s="11" t="s">
        <v>3037</v>
      </c>
      <c r="B2358" s="8" t="s">
        <v>13145</v>
      </c>
      <c r="C2358" s="11" t="s">
        <v>251</v>
      </c>
      <c r="D2358" s="11" t="s">
        <v>3039</v>
      </c>
      <c r="E2358" s="11" t="s">
        <v>3040</v>
      </c>
      <c r="F2358" s="9"/>
      <c r="G2358" s="11" t="s">
        <v>2186</v>
      </c>
      <c r="H2358" s="11" t="s">
        <v>716</v>
      </c>
      <c r="I2358" s="11" t="s">
        <v>53</v>
      </c>
      <c r="J2358" s="11" t="s">
        <v>2194</v>
      </c>
      <c r="K2358" s="11" t="s">
        <v>2195</v>
      </c>
      <c r="L2358" s="11" t="s">
        <v>3038</v>
      </c>
      <c r="M2358" s="11" t="s">
        <v>2184</v>
      </c>
      <c r="N2358" s="11" t="s">
        <v>2985</v>
      </c>
      <c r="O2358" s="11" t="s">
        <v>2991</v>
      </c>
      <c r="P2358" s="11" t="s">
        <v>2988</v>
      </c>
      <c r="Q2358" s="11" t="s">
        <v>2990</v>
      </c>
      <c r="R2358" s="11" t="s">
        <v>2678</v>
      </c>
      <c r="S2358" s="11" t="s">
        <v>2675</v>
      </c>
      <c r="T2358" s="11" t="s">
        <v>2677</v>
      </c>
    </row>
    <row r="2359" spans="1:20" ht="30">
      <c r="A2359" s="11" t="s">
        <v>2598</v>
      </c>
      <c r="B2359" s="8" t="s">
        <v>13149</v>
      </c>
      <c r="C2359" s="11" t="s">
        <v>304</v>
      </c>
      <c r="D2359" s="11" t="s">
        <v>2600</v>
      </c>
      <c r="E2359" s="11" t="s">
        <v>2601</v>
      </c>
      <c r="F2359" s="9"/>
      <c r="G2359" s="11" t="s">
        <v>2186</v>
      </c>
      <c r="H2359" s="11" t="s">
        <v>716</v>
      </c>
      <c r="I2359" s="11" t="s">
        <v>53</v>
      </c>
      <c r="J2359" s="11" t="s">
        <v>2194</v>
      </c>
      <c r="K2359" s="11" t="s">
        <v>2195</v>
      </c>
      <c r="L2359" s="11" t="s">
        <v>2492</v>
      </c>
      <c r="M2359" s="11" t="s">
        <v>2184</v>
      </c>
      <c r="N2359" s="11" t="s">
        <v>2185</v>
      </c>
      <c r="O2359" s="11" t="s">
        <v>2605</v>
      </c>
      <c r="P2359" s="11" t="s">
        <v>2602</v>
      </c>
      <c r="Q2359" s="11" t="s">
        <v>2604</v>
      </c>
      <c r="R2359" s="11" t="s">
        <v>2385</v>
      </c>
      <c r="S2359" s="11" t="s">
        <v>2382</v>
      </c>
      <c r="T2359" s="11" t="s">
        <v>2384</v>
      </c>
    </row>
    <row r="2360" spans="1:20" ht="30">
      <c r="A2360" s="11" t="s">
        <v>12619</v>
      </c>
      <c r="B2360" s="8" t="s">
        <v>13154</v>
      </c>
      <c r="C2360" s="11" t="s">
        <v>12278</v>
      </c>
      <c r="D2360" s="11" t="s">
        <v>12621</v>
      </c>
      <c r="E2360" s="11" t="s">
        <v>12622</v>
      </c>
      <c r="F2360" s="9"/>
      <c r="G2360" s="11" t="s">
        <v>12594</v>
      </c>
      <c r="H2360" s="11" t="s">
        <v>716</v>
      </c>
      <c r="I2360" s="11" t="s">
        <v>224</v>
      </c>
      <c r="J2360" s="11" t="s">
        <v>5893</v>
      </c>
      <c r="K2360" s="11" t="s">
        <v>5894</v>
      </c>
      <c r="L2360" s="11" t="s">
        <v>12620</v>
      </c>
      <c r="M2360" s="11" t="s">
        <v>1211</v>
      </c>
      <c r="N2360" s="11" t="s">
        <v>11163</v>
      </c>
      <c r="O2360" s="11" t="s">
        <v>12591</v>
      </c>
      <c r="P2360" s="11" t="s">
        <v>12606</v>
      </c>
      <c r="Q2360" s="11" t="s">
        <v>12590</v>
      </c>
      <c r="R2360" s="11" t="s">
        <v>12583</v>
      </c>
      <c r="S2360" s="11" t="s">
        <v>12599</v>
      </c>
      <c r="T2360" s="11" t="s">
        <v>12582</v>
      </c>
    </row>
    <row r="2361" spans="1:20" ht="30">
      <c r="A2361" s="11" t="s">
        <v>11839</v>
      </c>
      <c r="B2361" s="8" t="s">
        <v>13158</v>
      </c>
      <c r="C2361" s="11" t="s">
        <v>944</v>
      </c>
      <c r="D2361" s="11" t="s">
        <v>11841</v>
      </c>
      <c r="E2361" s="11" t="s">
        <v>11842</v>
      </c>
      <c r="F2361" s="9"/>
      <c r="G2361" s="11" t="s">
        <v>11680</v>
      </c>
      <c r="H2361" s="11" t="s">
        <v>716</v>
      </c>
      <c r="I2361" s="11" t="s">
        <v>1816</v>
      </c>
      <c r="J2361" s="11" t="s">
        <v>5893</v>
      </c>
      <c r="K2361" s="11" t="s">
        <v>5894</v>
      </c>
      <c r="L2361" s="11" t="s">
        <v>11840</v>
      </c>
      <c r="M2361" s="11" t="s">
        <v>1211</v>
      </c>
      <c r="N2361" s="11" t="s">
        <v>11163</v>
      </c>
      <c r="O2361" s="11" t="s">
        <v>11830</v>
      </c>
      <c r="P2361" s="11" t="s">
        <v>11827</v>
      </c>
      <c r="Q2361" s="11" t="s">
        <v>11829</v>
      </c>
      <c r="R2361" s="11" t="s">
        <v>11670</v>
      </c>
      <c r="S2361" s="11" t="s">
        <v>11667</v>
      </c>
      <c r="T2361" s="11" t="s">
        <v>11669</v>
      </c>
    </row>
    <row r="2362" spans="1:20">
      <c r="A2362" t="s">
        <v>15801</v>
      </c>
      <c r="C2362" t="s">
        <v>15715</v>
      </c>
      <c r="D2362" t="s">
        <v>15716</v>
      </c>
    </row>
    <row r="2363" spans="1:20" ht="30">
      <c r="A2363" s="11" t="s">
        <v>11604</v>
      </c>
      <c r="B2363" s="8" t="s">
        <v>13163</v>
      </c>
      <c r="C2363" s="11" t="s">
        <v>1414</v>
      </c>
      <c r="D2363" s="11" t="s">
        <v>11605</v>
      </c>
      <c r="E2363" s="11" t="s">
        <v>11606</v>
      </c>
      <c r="F2363" s="9"/>
      <c r="G2363" s="11" t="s">
        <v>11215</v>
      </c>
      <c r="H2363" s="11" t="s">
        <v>716</v>
      </c>
      <c r="I2363" s="11" t="s">
        <v>1816</v>
      </c>
      <c r="J2363" s="11" t="s">
        <v>5893</v>
      </c>
      <c r="K2363" s="11" t="s">
        <v>5894</v>
      </c>
      <c r="L2363" s="11" t="s">
        <v>11570</v>
      </c>
      <c r="M2363" s="11" t="s">
        <v>1211</v>
      </c>
      <c r="N2363" s="11" t="s">
        <v>11163</v>
      </c>
      <c r="O2363" s="11" t="s">
        <v>11581</v>
      </c>
      <c r="P2363" s="11" t="s">
        <v>11589</v>
      </c>
      <c r="Q2363" s="11" t="s">
        <v>11580</v>
      </c>
      <c r="R2363" s="11" t="s">
        <v>11548</v>
      </c>
      <c r="S2363" s="11" t="s">
        <v>11556</v>
      </c>
      <c r="T2363" s="11" t="s">
        <v>11547</v>
      </c>
    </row>
    <row r="2364" spans="1:20" ht="30">
      <c r="A2364" s="11" t="s">
        <v>4857</v>
      </c>
      <c r="B2364" s="8" t="s">
        <v>13167</v>
      </c>
      <c r="C2364" s="11" t="s">
        <v>866</v>
      </c>
      <c r="D2364" s="11" t="s">
        <v>4859</v>
      </c>
      <c r="E2364" s="11" t="s">
        <v>4860</v>
      </c>
      <c r="F2364" s="9"/>
      <c r="G2364" s="11" t="s">
        <v>4839</v>
      </c>
      <c r="H2364" s="11" t="s">
        <v>752</v>
      </c>
      <c r="I2364" s="11" t="s">
        <v>166</v>
      </c>
      <c r="J2364" s="11" t="s">
        <v>484</v>
      </c>
      <c r="K2364" s="11" t="s">
        <v>4588</v>
      </c>
      <c r="L2364" s="11" t="s">
        <v>4858</v>
      </c>
      <c r="M2364" s="11" t="s">
        <v>4830</v>
      </c>
      <c r="N2364" s="11" t="s">
        <v>4831</v>
      </c>
      <c r="O2364" s="11" t="s">
        <v>4821</v>
      </c>
      <c r="P2364" s="11" t="s">
        <v>4834</v>
      </c>
      <c r="Q2364" s="11" t="s">
        <v>4820</v>
      </c>
      <c r="R2364" s="11" t="s">
        <v>4587</v>
      </c>
      <c r="S2364" s="11" t="s">
        <v>4584</v>
      </c>
      <c r="T2364" s="11" t="s">
        <v>4586</v>
      </c>
    </row>
    <row r="2365" spans="1:20" ht="45">
      <c r="A2365" s="11" t="s">
        <v>5658</v>
      </c>
      <c r="B2365" s="8" t="s">
        <v>13177</v>
      </c>
      <c r="C2365" s="11" t="s">
        <v>1278</v>
      </c>
      <c r="D2365" s="11" t="s">
        <v>5659</v>
      </c>
      <c r="E2365" s="11" t="s">
        <v>5660</v>
      </c>
      <c r="F2365" s="9">
        <v>79055432247</v>
      </c>
      <c r="G2365" s="11" t="s">
        <v>5374</v>
      </c>
      <c r="H2365" s="11" t="s">
        <v>716</v>
      </c>
      <c r="I2365" s="11" t="s">
        <v>166</v>
      </c>
      <c r="J2365" s="11" t="s">
        <v>1036</v>
      </c>
      <c r="K2365" s="11" t="s">
        <v>5651</v>
      </c>
      <c r="L2365" s="11" t="s">
        <v>5025</v>
      </c>
      <c r="M2365" s="11" t="s">
        <v>5591</v>
      </c>
      <c r="N2365" s="11" t="s">
        <v>5592</v>
      </c>
      <c r="O2365" s="11" t="s">
        <v>5613</v>
      </c>
      <c r="P2365" s="11" t="s">
        <v>5610</v>
      </c>
      <c r="Q2365" s="11" t="s">
        <v>5612</v>
      </c>
      <c r="R2365" s="11" t="s">
        <v>5602</v>
      </c>
      <c r="S2365" s="11" t="s">
        <v>5599</v>
      </c>
      <c r="T2365" s="11" t="s">
        <v>5601</v>
      </c>
    </row>
    <row r="2366" spans="1:20" ht="30">
      <c r="A2366" s="11" t="s">
        <v>7700</v>
      </c>
      <c r="B2366" s="8" t="s">
        <v>13175</v>
      </c>
      <c r="C2366" s="11" t="s">
        <v>328</v>
      </c>
      <c r="D2366" s="11" t="s">
        <v>7701</v>
      </c>
      <c r="E2366" s="11" t="s">
        <v>7702</v>
      </c>
      <c r="F2366" s="9"/>
      <c r="G2366" s="11" t="s">
        <v>7693</v>
      </c>
      <c r="H2366" s="11" t="s">
        <v>716</v>
      </c>
      <c r="I2366" s="11" t="s">
        <v>342</v>
      </c>
      <c r="J2366" s="11" t="s">
        <v>5893</v>
      </c>
      <c r="K2366" s="11" t="s">
        <v>5894</v>
      </c>
      <c r="L2366" s="11" t="s">
        <v>5468</v>
      </c>
      <c r="M2366" s="11" t="s">
        <v>7692</v>
      </c>
      <c r="N2366" s="11" t="s">
        <v>7115</v>
      </c>
      <c r="O2366" s="11" t="s">
        <v>7698</v>
      </c>
      <c r="P2366" s="11" t="s">
        <v>7695</v>
      </c>
      <c r="Q2366" s="11" t="s">
        <v>7697</v>
      </c>
      <c r="R2366" s="11" t="s">
        <v>7646</v>
      </c>
      <c r="S2366" s="11" t="s">
        <v>7643</v>
      </c>
      <c r="T2366" s="11" t="s">
        <v>7645</v>
      </c>
    </row>
    <row r="2367" spans="1:20" ht="30">
      <c r="A2367" s="11" t="s">
        <v>14294</v>
      </c>
      <c r="B2367" s="8" t="s">
        <v>13184</v>
      </c>
      <c r="C2367" s="11" t="s">
        <v>504</v>
      </c>
      <c r="D2367" s="11" t="s">
        <v>14295</v>
      </c>
      <c r="E2367" s="11" t="s">
        <v>14296</v>
      </c>
      <c r="F2367" s="9"/>
      <c r="G2367" s="11" t="s">
        <v>14232</v>
      </c>
      <c r="H2367" s="11" t="s">
        <v>716</v>
      </c>
      <c r="I2367" s="11" t="s">
        <v>1520</v>
      </c>
      <c r="J2367" s="11" t="s">
        <v>5893</v>
      </c>
      <c r="K2367" s="11" t="s">
        <v>5894</v>
      </c>
      <c r="L2367" s="11" t="s">
        <v>9715</v>
      </c>
      <c r="M2367" s="11" t="s">
        <v>1211</v>
      </c>
      <c r="N2367" s="11" t="s">
        <v>8487</v>
      </c>
      <c r="O2367" s="11" t="s">
        <v>14276</v>
      </c>
      <c r="P2367" s="11" t="s">
        <v>14273</v>
      </c>
      <c r="Q2367" s="11" t="s">
        <v>14275</v>
      </c>
      <c r="R2367" s="11" t="s">
        <v>14230</v>
      </c>
      <c r="S2367" s="11" t="s">
        <v>14248</v>
      </c>
      <c r="T2367" s="11" t="s">
        <v>14229</v>
      </c>
    </row>
    <row r="2368" spans="1:20">
      <c r="A2368" t="s">
        <v>15802</v>
      </c>
      <c r="C2368" t="s">
        <v>15715</v>
      </c>
      <c r="D2368" t="s">
        <v>15716</v>
      </c>
    </row>
    <row r="2369" spans="1:20" ht="30">
      <c r="A2369" s="11" t="s">
        <v>12526</v>
      </c>
      <c r="B2369" s="8" t="s">
        <v>13188</v>
      </c>
      <c r="C2369" s="11" t="s">
        <v>190</v>
      </c>
      <c r="D2369" s="11" t="s">
        <v>12527</v>
      </c>
      <c r="E2369" s="11" t="s">
        <v>12528</v>
      </c>
      <c r="F2369" s="9"/>
      <c r="G2369" s="11" t="s">
        <v>12434</v>
      </c>
      <c r="H2369" s="11" t="s">
        <v>716</v>
      </c>
      <c r="I2369" s="11" t="s">
        <v>224</v>
      </c>
      <c r="J2369" s="11" t="s">
        <v>5893</v>
      </c>
      <c r="K2369" s="11" t="s">
        <v>5894</v>
      </c>
      <c r="L2369" s="11" t="s">
        <v>4059</v>
      </c>
      <c r="M2369" s="11" t="s">
        <v>1211</v>
      </c>
      <c r="N2369" s="11" t="s">
        <v>716</v>
      </c>
      <c r="O2369" s="11" t="s">
        <v>12491</v>
      </c>
      <c r="P2369" s="11" t="s">
        <v>12488</v>
      </c>
      <c r="Q2369" s="11" t="s">
        <v>12490</v>
      </c>
      <c r="R2369" s="11" t="s">
        <v>12444</v>
      </c>
      <c r="S2369" s="11" t="s">
        <v>12441</v>
      </c>
      <c r="T2369" s="11" t="s">
        <v>12443</v>
      </c>
    </row>
    <row r="2370" spans="1:20" ht="30">
      <c r="A2370" s="11" t="s">
        <v>7853</v>
      </c>
      <c r="B2370" s="8" t="s">
        <v>13193</v>
      </c>
      <c r="C2370" s="11" t="s">
        <v>615</v>
      </c>
      <c r="D2370" s="11" t="s">
        <v>7854</v>
      </c>
      <c r="E2370" s="11" t="s">
        <v>7855</v>
      </c>
      <c r="F2370" s="9"/>
      <c r="G2370" s="11" t="s">
        <v>7837</v>
      </c>
      <c r="H2370" s="11" t="s">
        <v>716</v>
      </c>
      <c r="I2370" s="11" t="s">
        <v>342</v>
      </c>
      <c r="J2370" s="11" t="s">
        <v>5893</v>
      </c>
      <c r="K2370" s="11" t="s">
        <v>5894</v>
      </c>
      <c r="L2370" s="11" t="s">
        <v>6745</v>
      </c>
      <c r="M2370" s="11" t="s">
        <v>1211</v>
      </c>
      <c r="N2370" s="11" t="s">
        <v>7115</v>
      </c>
      <c r="O2370" s="11" t="s">
        <v>7844</v>
      </c>
      <c r="P2370" s="11" t="s">
        <v>7841</v>
      </c>
      <c r="Q2370" s="11" t="s">
        <v>7843</v>
      </c>
      <c r="R2370" s="11" t="s">
        <v>7848</v>
      </c>
      <c r="S2370" s="11" t="s">
        <v>7845</v>
      </c>
      <c r="T2370" s="11" t="s">
        <v>7847</v>
      </c>
    </row>
    <row r="2371" spans="1:20" ht="30">
      <c r="A2371" s="11" t="s">
        <v>105</v>
      </c>
      <c r="B2371" s="8" t="s">
        <v>13198</v>
      </c>
      <c r="C2371" s="11" t="s">
        <v>88</v>
      </c>
      <c r="D2371" s="11" t="s">
        <v>107</v>
      </c>
      <c r="E2371" s="11" t="s">
        <v>108</v>
      </c>
      <c r="F2371" s="9"/>
      <c r="G2371" s="11" t="s">
        <v>51</v>
      </c>
      <c r="H2371" s="11" t="s">
        <v>54</v>
      </c>
      <c r="I2371" s="11" t="s">
        <v>53</v>
      </c>
      <c r="J2371" s="11" t="s">
        <v>102</v>
      </c>
      <c r="K2371" s="11" t="s">
        <v>103</v>
      </c>
      <c r="L2371" s="11" t="s">
        <v>106</v>
      </c>
      <c r="M2371" s="11" t="s">
        <v>49</v>
      </c>
      <c r="N2371" s="11" t="s">
        <v>50</v>
      </c>
      <c r="O2371" s="11" t="s">
        <v>40</v>
      </c>
      <c r="P2371" s="11" t="s">
        <v>80</v>
      </c>
      <c r="Q2371" s="11" t="s">
        <v>39</v>
      </c>
      <c r="R2371" s="11" t="s">
        <v>63</v>
      </c>
      <c r="S2371" s="11" t="s">
        <v>60</v>
      </c>
      <c r="T2371" s="11" t="s">
        <v>62</v>
      </c>
    </row>
    <row r="2372" spans="1:20">
      <c r="A2372" s="11" t="s">
        <v>6782</v>
      </c>
      <c r="B2372" s="8" t="s">
        <v>13202</v>
      </c>
      <c r="C2372" s="11" t="s">
        <v>717</v>
      </c>
      <c r="D2372" s="11" t="s">
        <v>1406</v>
      </c>
      <c r="E2372" s="11" t="s">
        <v>6783</v>
      </c>
      <c r="F2372" s="9"/>
      <c r="G2372" s="11" t="s">
        <v>6686</v>
      </c>
      <c r="H2372" s="11" t="s">
        <v>716</v>
      </c>
      <c r="I2372" s="11" t="s">
        <v>166</v>
      </c>
      <c r="J2372" s="11" t="s">
        <v>5893</v>
      </c>
      <c r="K2372" s="11" t="s">
        <v>5894</v>
      </c>
      <c r="L2372" s="11" t="s">
        <v>2866</v>
      </c>
      <c r="M2372" s="11" t="s">
        <v>1211</v>
      </c>
      <c r="N2372" s="11" t="s">
        <v>716</v>
      </c>
      <c r="O2372" s="11" t="s">
        <v>6765</v>
      </c>
      <c r="P2372" s="11" t="s">
        <v>6779</v>
      </c>
      <c r="Q2372" s="11" t="s">
        <v>6764</v>
      </c>
      <c r="R2372" s="11" t="s">
        <v>6773</v>
      </c>
      <c r="S2372" s="11" t="s">
        <v>6770</v>
      </c>
      <c r="T2372" s="11" t="s">
        <v>6772</v>
      </c>
    </row>
    <row r="2373" spans="1:20" ht="30">
      <c r="A2373" s="11" t="s">
        <v>1403</v>
      </c>
      <c r="B2373" s="8" t="s">
        <v>13208</v>
      </c>
      <c r="C2373" s="11" t="s">
        <v>1405</v>
      </c>
      <c r="D2373" s="11" t="s">
        <v>1406</v>
      </c>
      <c r="E2373" s="11" t="s">
        <v>1407</v>
      </c>
      <c r="F2373" s="9">
        <v>79143433872</v>
      </c>
      <c r="G2373" s="11" t="s">
        <v>1342</v>
      </c>
      <c r="H2373" s="11" t="s">
        <v>716</v>
      </c>
      <c r="I2373" s="11" t="s">
        <v>342</v>
      </c>
      <c r="J2373" s="11" t="s">
        <v>1036</v>
      </c>
      <c r="K2373" s="11" t="s">
        <v>1187</v>
      </c>
      <c r="L2373" s="11" t="s">
        <v>1404</v>
      </c>
      <c r="M2373" s="11" t="s">
        <v>1396</v>
      </c>
      <c r="N2373" s="11" t="s">
        <v>716</v>
      </c>
      <c r="O2373" s="11" t="s">
        <v>1352</v>
      </c>
      <c r="P2373" s="11" t="s">
        <v>1349</v>
      </c>
      <c r="Q2373" s="11" t="s">
        <v>1351</v>
      </c>
      <c r="R2373" s="11" t="s">
        <v>447</v>
      </c>
      <c r="S2373" s="11" t="s">
        <v>1036</v>
      </c>
      <c r="T2373" s="11" t="s">
        <v>447</v>
      </c>
    </row>
    <row r="2374" spans="1:20" ht="60">
      <c r="A2374" s="11" t="s">
        <v>604</v>
      </c>
      <c r="B2374" s="8" t="s">
        <v>13214</v>
      </c>
      <c r="C2374" s="11" t="s">
        <v>133</v>
      </c>
      <c r="D2374" s="11" t="s">
        <v>606</v>
      </c>
      <c r="E2374" s="11" t="s">
        <v>607</v>
      </c>
      <c r="F2374" s="9"/>
      <c r="G2374" s="11" t="s">
        <v>51</v>
      </c>
      <c r="H2374" s="11" t="s">
        <v>54</v>
      </c>
      <c r="I2374" s="11" t="s">
        <v>53</v>
      </c>
      <c r="J2374" s="11" t="s">
        <v>601</v>
      </c>
      <c r="K2374" s="11" t="s">
        <v>602</v>
      </c>
      <c r="L2374" s="11" t="s">
        <v>605</v>
      </c>
      <c r="M2374" s="11" t="s">
        <v>455</v>
      </c>
      <c r="N2374" s="11" t="s">
        <v>456</v>
      </c>
      <c r="O2374" s="11" t="s">
        <v>580</v>
      </c>
      <c r="P2374" s="11" t="s">
        <v>577</v>
      </c>
      <c r="Q2374" s="11" t="s">
        <v>579</v>
      </c>
      <c r="R2374" s="11" t="s">
        <v>462</v>
      </c>
      <c r="S2374" s="11" t="s">
        <v>459</v>
      </c>
      <c r="T2374" s="11" t="s">
        <v>461</v>
      </c>
    </row>
    <row r="2375" spans="1:20" ht="30">
      <c r="A2375" s="11" t="s">
        <v>11250</v>
      </c>
      <c r="B2375" s="8" t="s">
        <v>13219</v>
      </c>
      <c r="C2375" s="11" t="s">
        <v>1662</v>
      </c>
      <c r="D2375" s="11" t="s">
        <v>11251</v>
      </c>
      <c r="E2375" s="11" t="s">
        <v>11252</v>
      </c>
      <c r="F2375" s="9"/>
      <c r="G2375" s="11" t="s">
        <v>11152</v>
      </c>
      <c r="H2375" s="11" t="s">
        <v>716</v>
      </c>
      <c r="I2375" s="11" t="s">
        <v>1816</v>
      </c>
      <c r="J2375" s="11" t="s">
        <v>5893</v>
      </c>
      <c r="K2375" s="11" t="s">
        <v>5894</v>
      </c>
      <c r="L2375" s="11" t="s">
        <v>5763</v>
      </c>
      <c r="M2375" s="11" t="s">
        <v>1211</v>
      </c>
      <c r="N2375" s="11" t="s">
        <v>11163</v>
      </c>
      <c r="O2375" s="11" t="s">
        <v>11228</v>
      </c>
      <c r="P2375" s="11" t="s">
        <v>11225</v>
      </c>
      <c r="Q2375" s="11" t="s">
        <v>11227</v>
      </c>
      <c r="R2375" s="11" t="s">
        <v>11147</v>
      </c>
      <c r="S2375" s="11" t="s">
        <v>11171</v>
      </c>
      <c r="T2375" s="11" t="s">
        <v>11146</v>
      </c>
    </row>
    <row r="2376" spans="1:20" ht="30">
      <c r="A2376" s="11" t="s">
        <v>2525</v>
      </c>
      <c r="B2376" s="8" t="s">
        <v>13223</v>
      </c>
      <c r="C2376" s="11" t="s">
        <v>77</v>
      </c>
      <c r="D2376" s="11" t="s">
        <v>2527</v>
      </c>
      <c r="E2376" s="11" t="s">
        <v>2528</v>
      </c>
      <c r="F2376" s="9"/>
      <c r="G2376" s="11" t="s">
        <v>2186</v>
      </c>
      <c r="H2376" s="11" t="s">
        <v>716</v>
      </c>
      <c r="I2376" s="11" t="s">
        <v>53</v>
      </c>
      <c r="J2376" s="11" t="s">
        <v>2194</v>
      </c>
      <c r="K2376" s="11" t="s">
        <v>2195</v>
      </c>
      <c r="L2376" s="11" t="s">
        <v>2526</v>
      </c>
      <c r="M2376" s="11" t="s">
        <v>2184</v>
      </c>
      <c r="N2376" s="11" t="s">
        <v>2185</v>
      </c>
      <c r="O2376" s="11" t="s">
        <v>2500</v>
      </c>
      <c r="P2376" s="11" t="s">
        <v>2497</v>
      </c>
      <c r="Q2376" s="11" t="s">
        <v>2499</v>
      </c>
      <c r="R2376" s="11" t="s">
        <v>2385</v>
      </c>
      <c r="S2376" s="11" t="s">
        <v>2382</v>
      </c>
      <c r="T2376" s="11" t="s">
        <v>2384</v>
      </c>
    </row>
    <row r="2377" spans="1:20">
      <c r="A2377" s="11" t="s">
        <v>7557</v>
      </c>
      <c r="B2377" s="8" t="s">
        <v>13228</v>
      </c>
      <c r="C2377" s="11" t="s">
        <v>838</v>
      </c>
      <c r="D2377" s="11" t="s">
        <v>7559</v>
      </c>
      <c r="E2377" s="11" t="s">
        <v>7560</v>
      </c>
      <c r="F2377" s="9"/>
      <c r="G2377" s="11" t="s">
        <v>7467</v>
      </c>
      <c r="H2377" s="11" t="s">
        <v>716</v>
      </c>
      <c r="I2377" s="11" t="s">
        <v>342</v>
      </c>
      <c r="J2377" s="11" t="s">
        <v>5893</v>
      </c>
      <c r="K2377" s="11" t="s">
        <v>5894</v>
      </c>
      <c r="L2377" s="11" t="s">
        <v>7558</v>
      </c>
      <c r="M2377" s="11" t="s">
        <v>1211</v>
      </c>
      <c r="N2377" s="11" t="s">
        <v>7115</v>
      </c>
      <c r="O2377" s="11" t="s">
        <v>7526</v>
      </c>
      <c r="P2377" s="11" t="s">
        <v>7541</v>
      </c>
      <c r="Q2377" s="11" t="s">
        <v>7525</v>
      </c>
      <c r="R2377" s="11" t="s">
        <v>7536</v>
      </c>
      <c r="S2377" s="11" t="s">
        <v>7533</v>
      </c>
      <c r="T2377" s="11" t="s">
        <v>7535</v>
      </c>
    </row>
    <row r="2378" spans="1:20" ht="30">
      <c r="A2378" s="11" t="s">
        <v>8616</v>
      </c>
      <c r="B2378" s="8" t="s">
        <v>13237</v>
      </c>
      <c r="C2378" s="11" t="s">
        <v>640</v>
      </c>
      <c r="D2378" s="11" t="s">
        <v>8617</v>
      </c>
      <c r="E2378" s="11" t="s">
        <v>8618</v>
      </c>
      <c r="F2378" s="9"/>
      <c r="G2378" s="11" t="s">
        <v>8476</v>
      </c>
      <c r="H2378" s="11" t="s">
        <v>716</v>
      </c>
      <c r="I2378" s="11" t="s">
        <v>287</v>
      </c>
      <c r="J2378" s="11" t="s">
        <v>5893</v>
      </c>
      <c r="K2378" s="11" t="s">
        <v>5894</v>
      </c>
      <c r="L2378" s="11" t="s">
        <v>311</v>
      </c>
      <c r="M2378" s="11" t="s">
        <v>1211</v>
      </c>
      <c r="N2378" s="11" t="s">
        <v>8487</v>
      </c>
      <c r="O2378" s="11" t="s">
        <v>8598</v>
      </c>
      <c r="P2378" s="11" t="s">
        <v>8595</v>
      </c>
      <c r="Q2378" s="11" t="s">
        <v>8597</v>
      </c>
      <c r="R2378" s="11" t="s">
        <v>8473</v>
      </c>
      <c r="S2378" s="11" t="s">
        <v>8490</v>
      </c>
      <c r="T2378" s="11" t="s">
        <v>8472</v>
      </c>
    </row>
    <row r="2379" spans="1:20" ht="30">
      <c r="A2379" s="11" t="s">
        <v>14199</v>
      </c>
      <c r="B2379" s="8" t="s">
        <v>13241</v>
      </c>
      <c r="C2379" s="11" t="s">
        <v>328</v>
      </c>
      <c r="D2379" s="11" t="s">
        <v>14218</v>
      </c>
      <c r="E2379" s="11" t="s">
        <v>14219</v>
      </c>
      <c r="F2379" s="9"/>
      <c r="G2379" s="11" t="s">
        <v>14106</v>
      </c>
      <c r="H2379" s="11" t="s">
        <v>716</v>
      </c>
      <c r="I2379" s="11" t="s">
        <v>399</v>
      </c>
      <c r="J2379" s="11" t="s">
        <v>5908</v>
      </c>
      <c r="K2379" s="11" t="s">
        <v>5909</v>
      </c>
      <c r="L2379" s="11" t="s">
        <v>1983</v>
      </c>
      <c r="M2379" s="11" t="s">
        <v>1211</v>
      </c>
      <c r="N2379" s="11" t="s">
        <v>716</v>
      </c>
      <c r="O2379" s="11" t="s">
        <v>14112</v>
      </c>
      <c r="P2379" s="11" t="s">
        <v>14109</v>
      </c>
      <c r="Q2379" s="11" t="s">
        <v>14111</v>
      </c>
      <c r="R2379" s="11" t="s">
        <v>13301</v>
      </c>
      <c r="S2379" s="11" t="s">
        <v>13298</v>
      </c>
      <c r="T2379" s="11" t="s">
        <v>13300</v>
      </c>
    </row>
    <row r="2380" spans="1:20" ht="30">
      <c r="A2380" s="11" t="s">
        <v>3887</v>
      </c>
      <c r="B2380" s="8" t="s">
        <v>13246</v>
      </c>
      <c r="C2380" s="11" t="s">
        <v>77</v>
      </c>
      <c r="D2380" s="11" t="s">
        <v>3888</v>
      </c>
      <c r="E2380" s="11" t="s">
        <v>3889</v>
      </c>
      <c r="F2380" s="9"/>
      <c r="G2380" s="11" t="s">
        <v>2670</v>
      </c>
      <c r="H2380" s="11" t="s">
        <v>716</v>
      </c>
      <c r="I2380" s="11" t="s">
        <v>53</v>
      </c>
      <c r="J2380" s="11" t="s">
        <v>2194</v>
      </c>
      <c r="K2380" s="11" t="s">
        <v>3357</v>
      </c>
      <c r="L2380" s="11" t="s">
        <v>3756</v>
      </c>
      <c r="M2380" s="11" t="s">
        <v>3348</v>
      </c>
      <c r="N2380" s="11" t="s">
        <v>3530</v>
      </c>
      <c r="O2380" s="11" t="s">
        <v>3855</v>
      </c>
      <c r="P2380" s="11" t="s">
        <v>3852</v>
      </c>
      <c r="Q2380" s="11" t="s">
        <v>3854</v>
      </c>
      <c r="R2380" s="11" t="s">
        <v>3355</v>
      </c>
      <c r="S2380" s="11" t="s">
        <v>3352</v>
      </c>
      <c r="T2380" s="11" t="s">
        <v>3354</v>
      </c>
    </row>
    <row r="2381" spans="1:20" ht="30">
      <c r="A2381" s="11" t="s">
        <v>14708</v>
      </c>
      <c r="B2381" s="8" t="s">
        <v>13235</v>
      </c>
      <c r="C2381" s="11" t="s">
        <v>4691</v>
      </c>
      <c r="D2381" s="11" t="s">
        <v>14840</v>
      </c>
      <c r="E2381" s="11" t="s">
        <v>14841</v>
      </c>
      <c r="F2381" s="9"/>
      <c r="G2381" s="11" t="s">
        <v>14699</v>
      </c>
      <c r="H2381" s="11" t="s">
        <v>716</v>
      </c>
      <c r="I2381" s="11" t="s">
        <v>1520</v>
      </c>
      <c r="J2381" s="11" t="s">
        <v>5883</v>
      </c>
      <c r="K2381" s="11" t="s">
        <v>5884</v>
      </c>
      <c r="L2381" s="11" t="s">
        <v>14838</v>
      </c>
      <c r="M2381" s="11" t="s">
        <v>1211</v>
      </c>
      <c r="N2381" s="11" t="s">
        <v>716</v>
      </c>
      <c r="O2381" s="11" t="s">
        <v>14238</v>
      </c>
      <c r="P2381" s="11" t="s">
        <v>14235</v>
      </c>
      <c r="Q2381" s="11" t="s">
        <v>14237</v>
      </c>
      <c r="R2381" s="11" t="s">
        <v>5882</v>
      </c>
      <c r="S2381" s="11" t="s">
        <v>5879</v>
      </c>
      <c r="T2381" s="11" t="s">
        <v>5881</v>
      </c>
    </row>
    <row r="2382" spans="1:20" ht="30">
      <c r="A2382" s="11" t="s">
        <v>13451</v>
      </c>
      <c r="B2382" s="8" t="s">
        <v>13254</v>
      </c>
      <c r="C2382" s="11" t="s">
        <v>944</v>
      </c>
      <c r="D2382" s="11" t="s">
        <v>13453</v>
      </c>
      <c r="E2382" s="11" t="s">
        <v>13454</v>
      </c>
      <c r="F2382" s="9"/>
      <c r="G2382" s="11" t="s">
        <v>13431</v>
      </c>
      <c r="H2382" s="11" t="s">
        <v>716</v>
      </c>
      <c r="I2382" s="11" t="s">
        <v>399</v>
      </c>
      <c r="J2382" s="11" t="s">
        <v>5893</v>
      </c>
      <c r="K2382" s="11" t="s">
        <v>5894</v>
      </c>
      <c r="L2382" s="11" t="s">
        <v>13452</v>
      </c>
      <c r="M2382" s="11" t="s">
        <v>1211</v>
      </c>
      <c r="N2382" s="11" t="s">
        <v>716</v>
      </c>
      <c r="O2382" s="11" t="s">
        <v>447</v>
      </c>
      <c r="P2382" s="11" t="s">
        <v>5907</v>
      </c>
      <c r="Q2382" s="11" t="s">
        <v>447</v>
      </c>
      <c r="R2382" s="11" t="s">
        <v>13417</v>
      </c>
      <c r="S2382" s="11" t="s">
        <v>13436</v>
      </c>
      <c r="T2382" s="11" t="s">
        <v>13416</v>
      </c>
    </row>
    <row r="2383" spans="1:20" ht="30">
      <c r="A2383" s="11" t="s">
        <v>10474</v>
      </c>
      <c r="B2383" s="8" t="s">
        <v>12473</v>
      </c>
      <c r="C2383" s="11" t="s">
        <v>1377</v>
      </c>
      <c r="D2383" s="11" t="s">
        <v>10475</v>
      </c>
      <c r="E2383" s="11" t="s">
        <v>10476</v>
      </c>
      <c r="F2383" s="9"/>
      <c r="G2383" s="11" t="s">
        <v>10439</v>
      </c>
      <c r="H2383" s="11" t="s">
        <v>716</v>
      </c>
      <c r="I2383" s="11" t="s">
        <v>316</v>
      </c>
      <c r="J2383" s="11" t="s">
        <v>5893</v>
      </c>
      <c r="K2383" s="11" t="s">
        <v>5894</v>
      </c>
      <c r="L2383" s="11" t="s">
        <v>6192</v>
      </c>
      <c r="M2383" s="11" t="s">
        <v>1211</v>
      </c>
      <c r="N2383" s="11" t="s">
        <v>716</v>
      </c>
      <c r="O2383" s="11" t="s">
        <v>10443</v>
      </c>
      <c r="P2383" s="11" t="s">
        <v>10454</v>
      </c>
      <c r="Q2383" s="11" t="s">
        <v>10442</v>
      </c>
      <c r="R2383" s="11" t="s">
        <v>10434</v>
      </c>
      <c r="S2383" s="11" t="s">
        <v>10448</v>
      </c>
      <c r="T2383" s="11" t="s">
        <v>10433</v>
      </c>
    </row>
    <row r="2384" spans="1:20" ht="30">
      <c r="A2384" s="11" t="s">
        <v>12933</v>
      </c>
      <c r="B2384" s="8" t="s">
        <v>13266</v>
      </c>
      <c r="C2384" s="11" t="s">
        <v>8703</v>
      </c>
      <c r="D2384" s="11" t="s">
        <v>12936</v>
      </c>
      <c r="E2384" s="11" t="s">
        <v>12937</v>
      </c>
      <c r="F2384" s="9"/>
      <c r="G2384" s="11" t="s">
        <v>12935</v>
      </c>
      <c r="H2384" s="11" t="s">
        <v>716</v>
      </c>
      <c r="I2384" s="11" t="s">
        <v>224</v>
      </c>
      <c r="J2384" s="11" t="s">
        <v>6243</v>
      </c>
      <c r="K2384" s="11" t="s">
        <v>6244</v>
      </c>
      <c r="L2384" s="11" t="s">
        <v>12934</v>
      </c>
      <c r="M2384" s="11" t="s">
        <v>1211</v>
      </c>
      <c r="N2384" s="11" t="s">
        <v>12730</v>
      </c>
      <c r="O2384" s="11" t="s">
        <v>12728</v>
      </c>
      <c r="P2384" s="11" t="s">
        <v>12739</v>
      </c>
      <c r="Q2384" s="11" t="s">
        <v>12727</v>
      </c>
      <c r="R2384" s="11" t="s">
        <v>12474</v>
      </c>
      <c r="S2384" s="11" t="s">
        <v>12471</v>
      </c>
      <c r="T2384" s="11" t="s">
        <v>12473</v>
      </c>
    </row>
    <row r="2385" spans="1:20" ht="30">
      <c r="A2385" s="11" t="s">
        <v>11991</v>
      </c>
      <c r="B2385" s="8" t="s">
        <v>13278</v>
      </c>
      <c r="C2385" s="11" t="s">
        <v>1377</v>
      </c>
      <c r="D2385" s="11" t="s">
        <v>11994</v>
      </c>
      <c r="E2385" s="11" t="s">
        <v>11995</v>
      </c>
      <c r="F2385" s="9"/>
      <c r="G2385" s="11" t="s">
        <v>11900</v>
      </c>
      <c r="H2385" s="11" t="s">
        <v>716</v>
      </c>
      <c r="I2385" s="11" t="s">
        <v>1816</v>
      </c>
      <c r="J2385" s="11" t="s">
        <v>5893</v>
      </c>
      <c r="K2385" s="11" t="s">
        <v>5894</v>
      </c>
      <c r="L2385" s="11" t="s">
        <v>11992</v>
      </c>
      <c r="M2385" s="11" t="s">
        <v>1211</v>
      </c>
      <c r="N2385" s="11" t="s">
        <v>11163</v>
      </c>
      <c r="O2385" s="11" t="s">
        <v>11999</v>
      </c>
      <c r="P2385" s="11" t="s">
        <v>11996</v>
      </c>
      <c r="Q2385" s="11" t="s">
        <v>11998</v>
      </c>
      <c r="R2385" s="11" t="s">
        <v>11896</v>
      </c>
      <c r="S2385" s="11" t="s">
        <v>11910</v>
      </c>
      <c r="T2385" s="11" t="s">
        <v>11895</v>
      </c>
    </row>
    <row r="2386" spans="1:20" ht="30">
      <c r="A2386" s="11" t="s">
        <v>10724</v>
      </c>
      <c r="B2386" s="8" t="s">
        <v>13276</v>
      </c>
      <c r="C2386" s="11" t="s">
        <v>838</v>
      </c>
      <c r="D2386" s="11" t="s">
        <v>10727</v>
      </c>
      <c r="E2386" s="11" t="s">
        <v>10728</v>
      </c>
      <c r="F2386" s="9"/>
      <c r="G2386" s="11" t="s">
        <v>10726</v>
      </c>
      <c r="H2386" s="11" t="s">
        <v>716</v>
      </c>
      <c r="I2386" s="11" t="s">
        <v>316</v>
      </c>
      <c r="J2386" s="11" t="s">
        <v>5893</v>
      </c>
      <c r="K2386" s="11" t="s">
        <v>5894</v>
      </c>
      <c r="L2386" s="11" t="s">
        <v>2617</v>
      </c>
      <c r="M2386" s="11" t="s">
        <v>1211</v>
      </c>
      <c r="N2386" s="11" t="s">
        <v>716</v>
      </c>
      <c r="O2386" s="11" t="s">
        <v>10732</v>
      </c>
      <c r="P2386" s="11" t="s">
        <v>10729</v>
      </c>
      <c r="Q2386" s="11" t="s">
        <v>10731</v>
      </c>
      <c r="R2386" s="11" t="s">
        <v>10107</v>
      </c>
      <c r="S2386" s="11" t="s">
        <v>10104</v>
      </c>
      <c r="T2386" s="11" t="s">
        <v>10106</v>
      </c>
    </row>
    <row r="2387" spans="1:20" ht="30">
      <c r="A2387" s="11" t="s">
        <v>3827</v>
      </c>
      <c r="B2387" s="8" t="s">
        <v>13286</v>
      </c>
      <c r="C2387" s="11" t="s">
        <v>3408</v>
      </c>
      <c r="D2387" s="11" t="s">
        <v>3828</v>
      </c>
      <c r="E2387" s="11" t="s">
        <v>3829</v>
      </c>
      <c r="F2387" s="9"/>
      <c r="G2387" s="11" t="s">
        <v>2670</v>
      </c>
      <c r="H2387" s="11" t="s">
        <v>716</v>
      </c>
      <c r="I2387" s="11" t="s">
        <v>53</v>
      </c>
      <c r="J2387" s="11" t="s">
        <v>3356</v>
      </c>
      <c r="K2387" s="11" t="s">
        <v>3788</v>
      </c>
      <c r="L2387" s="11" t="s">
        <v>2172</v>
      </c>
      <c r="M2387" s="11" t="s">
        <v>3348</v>
      </c>
      <c r="N2387" s="11" t="s">
        <v>3530</v>
      </c>
      <c r="O2387" s="11" t="s">
        <v>3798</v>
      </c>
      <c r="P2387" s="11" t="s">
        <v>3795</v>
      </c>
      <c r="Q2387" s="11" t="s">
        <v>3797</v>
      </c>
      <c r="R2387" s="11" t="s">
        <v>3355</v>
      </c>
      <c r="S2387" s="11" t="s">
        <v>3352</v>
      </c>
      <c r="T2387" s="11" t="s">
        <v>3354</v>
      </c>
    </row>
    <row r="2388" spans="1:20" ht="60">
      <c r="A2388" s="11" t="s">
        <v>8182</v>
      </c>
      <c r="B2388" s="8" t="s">
        <v>13290</v>
      </c>
      <c r="C2388" s="11" t="s">
        <v>944</v>
      </c>
      <c r="D2388" s="11" t="s">
        <v>8186</v>
      </c>
      <c r="E2388" s="11" t="s">
        <v>8187</v>
      </c>
      <c r="F2388" s="9"/>
      <c r="G2388" s="11" t="s">
        <v>8185</v>
      </c>
      <c r="H2388" s="11" t="s">
        <v>716</v>
      </c>
      <c r="I2388" s="11" t="s">
        <v>376</v>
      </c>
      <c r="J2388" s="11" t="s">
        <v>5484</v>
      </c>
      <c r="K2388" s="11" t="s">
        <v>7435</v>
      </c>
      <c r="L2388" s="11" t="s">
        <v>8183</v>
      </c>
      <c r="M2388" s="11" t="s">
        <v>712</v>
      </c>
      <c r="N2388" s="11" t="s">
        <v>716</v>
      </c>
      <c r="O2388" s="11" t="s">
        <v>8165</v>
      </c>
      <c r="P2388" s="11" t="s">
        <v>8188</v>
      </c>
      <c r="Q2388" s="11" t="s">
        <v>8164</v>
      </c>
      <c r="R2388" s="11" t="s">
        <v>8086</v>
      </c>
      <c r="S2388" s="11" t="s">
        <v>8083</v>
      </c>
      <c r="T2388" s="11" t="s">
        <v>8085</v>
      </c>
    </row>
    <row r="2389" spans="1:20" ht="30">
      <c r="A2389" s="11" t="s">
        <v>12957</v>
      </c>
      <c r="B2389" s="8" t="s">
        <v>13302</v>
      </c>
      <c r="C2389" s="11" t="s">
        <v>838</v>
      </c>
      <c r="D2389" s="11" t="s">
        <v>13040</v>
      </c>
      <c r="E2389" s="11" t="s">
        <v>13041</v>
      </c>
      <c r="F2389" s="9"/>
      <c r="G2389" s="11" t="s">
        <v>12719</v>
      </c>
      <c r="H2389" s="11" t="s">
        <v>716</v>
      </c>
      <c r="I2389" s="11" t="s">
        <v>224</v>
      </c>
      <c r="J2389" s="11" t="s">
        <v>5883</v>
      </c>
      <c r="K2389" s="11" t="s">
        <v>5884</v>
      </c>
      <c r="L2389" s="11" t="s">
        <v>13038</v>
      </c>
      <c r="M2389" s="11" t="s">
        <v>1211</v>
      </c>
      <c r="N2389" s="11" t="s">
        <v>1202</v>
      </c>
      <c r="O2389" s="11" t="s">
        <v>12474</v>
      </c>
      <c r="P2389" s="11" t="s">
        <v>12471</v>
      </c>
      <c r="Q2389" s="11" t="s">
        <v>12473</v>
      </c>
      <c r="R2389" s="11" t="s">
        <v>5882</v>
      </c>
      <c r="S2389" s="11" t="s">
        <v>5879</v>
      </c>
      <c r="T2389" s="11" t="s">
        <v>5881</v>
      </c>
    </row>
    <row r="2390" spans="1:20" ht="45">
      <c r="A2390" s="11" t="s">
        <v>5278</v>
      </c>
      <c r="B2390" s="8" t="s">
        <v>13316</v>
      </c>
      <c r="C2390" s="11" t="s">
        <v>1189</v>
      </c>
      <c r="D2390" s="11" t="s">
        <v>1856</v>
      </c>
      <c r="E2390" s="11" t="s">
        <v>5279</v>
      </c>
      <c r="F2390" s="9"/>
      <c r="G2390" s="11" t="s">
        <v>4372</v>
      </c>
      <c r="H2390" s="11" t="s">
        <v>752</v>
      </c>
      <c r="I2390" s="11" t="s">
        <v>53</v>
      </c>
      <c r="J2390" s="11" t="s">
        <v>1677</v>
      </c>
      <c r="K2390" s="11" t="s">
        <v>4365</v>
      </c>
      <c r="L2390" s="11" t="s">
        <v>1008</v>
      </c>
      <c r="M2390" s="11" t="s">
        <v>4444</v>
      </c>
      <c r="N2390" s="11" t="s">
        <v>4445</v>
      </c>
      <c r="O2390" s="11" t="s">
        <v>4380</v>
      </c>
      <c r="P2390" s="11" t="s">
        <v>4377</v>
      </c>
      <c r="Q2390" s="11" t="s">
        <v>4379</v>
      </c>
      <c r="R2390" s="11" t="s">
        <v>729</v>
      </c>
      <c r="S2390" s="11" t="s">
        <v>991</v>
      </c>
      <c r="T2390" s="11" t="s">
        <v>993</v>
      </c>
    </row>
    <row r="2391" spans="1:20" ht="30">
      <c r="A2391" s="11" t="s">
        <v>1850</v>
      </c>
      <c r="B2391" s="8" t="s">
        <v>13324</v>
      </c>
      <c r="C2391" s="11" t="s">
        <v>208</v>
      </c>
      <c r="D2391" s="11" t="s">
        <v>1856</v>
      </c>
      <c r="E2391" s="11" t="s">
        <v>1857</v>
      </c>
      <c r="F2391" s="9"/>
      <c r="G2391" s="11" t="s">
        <v>1855</v>
      </c>
      <c r="H2391" s="11" t="s">
        <v>716</v>
      </c>
      <c r="I2391" s="11" t="s">
        <v>166</v>
      </c>
      <c r="J2391" s="11" t="s">
        <v>1750</v>
      </c>
      <c r="K2391" s="11" t="s">
        <v>1751</v>
      </c>
      <c r="L2391" s="11" t="s">
        <v>1851</v>
      </c>
      <c r="M2391" s="11" t="s">
        <v>1695</v>
      </c>
      <c r="N2391" s="11" t="s">
        <v>1854</v>
      </c>
      <c r="O2391" s="11" t="s">
        <v>1861</v>
      </c>
      <c r="P2391" s="11" t="s">
        <v>1858</v>
      </c>
      <c r="Q2391" s="11" t="s">
        <v>1860</v>
      </c>
      <c r="R2391" s="11" t="s">
        <v>1691</v>
      </c>
      <c r="S2391" s="11" t="s">
        <v>1712</v>
      </c>
      <c r="T2391" s="11" t="s">
        <v>1690</v>
      </c>
    </row>
    <row r="2392" spans="1:20" ht="30">
      <c r="A2392" s="11" t="s">
        <v>2576</v>
      </c>
      <c r="B2392" s="8" t="s">
        <v>13328</v>
      </c>
      <c r="C2392" s="11" t="s">
        <v>190</v>
      </c>
      <c r="D2392" s="11" t="s">
        <v>562</v>
      </c>
      <c r="E2392" s="11" t="s">
        <v>2578</v>
      </c>
      <c r="F2392" s="9"/>
      <c r="G2392" s="11" t="s">
        <v>2186</v>
      </c>
      <c r="H2392" s="11" t="s">
        <v>716</v>
      </c>
      <c r="I2392" s="11" t="s">
        <v>53</v>
      </c>
      <c r="J2392" s="11" t="s">
        <v>2194</v>
      </c>
      <c r="K2392" s="11" t="s">
        <v>2195</v>
      </c>
      <c r="L2392" s="11" t="s">
        <v>2577</v>
      </c>
      <c r="M2392" s="11" t="s">
        <v>2184</v>
      </c>
      <c r="N2392" s="11" t="s">
        <v>2185</v>
      </c>
      <c r="O2392" s="11" t="s">
        <v>2537</v>
      </c>
      <c r="P2392" s="11" t="s">
        <v>2534</v>
      </c>
      <c r="Q2392" s="11" t="s">
        <v>2536</v>
      </c>
      <c r="R2392" s="11" t="s">
        <v>2385</v>
      </c>
      <c r="S2392" s="11" t="s">
        <v>2382</v>
      </c>
      <c r="T2392" s="11" t="s">
        <v>2384</v>
      </c>
    </row>
    <row r="2393" spans="1:20" ht="60">
      <c r="A2393" s="11" t="s">
        <v>560</v>
      </c>
      <c r="B2393" s="8" t="s">
        <v>13331</v>
      </c>
      <c r="C2393" s="11" t="s">
        <v>77</v>
      </c>
      <c r="D2393" s="11" t="s">
        <v>562</v>
      </c>
      <c r="E2393" s="11" t="s">
        <v>563</v>
      </c>
      <c r="F2393" s="9"/>
      <c r="G2393" s="11" t="s">
        <v>51</v>
      </c>
      <c r="H2393" s="11" t="s">
        <v>54</v>
      </c>
      <c r="I2393" s="11" t="s">
        <v>53</v>
      </c>
      <c r="J2393" s="11" t="s">
        <v>180</v>
      </c>
      <c r="K2393" s="11" t="s">
        <v>558</v>
      </c>
      <c r="L2393" s="11" t="s">
        <v>561</v>
      </c>
      <c r="M2393" s="11" t="s">
        <v>455</v>
      </c>
      <c r="N2393" s="11" t="s">
        <v>456</v>
      </c>
      <c r="O2393" s="11" t="s">
        <v>527</v>
      </c>
      <c r="P2393" s="11" t="s">
        <v>524</v>
      </c>
      <c r="Q2393" s="11" t="s">
        <v>526</v>
      </c>
      <c r="R2393" s="11" t="s">
        <v>462</v>
      </c>
      <c r="S2393" s="11" t="s">
        <v>459</v>
      </c>
      <c r="T2393" s="11" t="s">
        <v>461</v>
      </c>
    </row>
    <row r="2394" spans="1:20" ht="30">
      <c r="A2394" s="11" t="s">
        <v>3312</v>
      </c>
      <c r="B2394" s="8" t="s">
        <v>13335</v>
      </c>
      <c r="C2394" s="11" t="s">
        <v>77</v>
      </c>
      <c r="D2394" s="11" t="s">
        <v>562</v>
      </c>
      <c r="E2394" s="11" t="s">
        <v>3314</v>
      </c>
      <c r="F2394" s="9"/>
      <c r="G2394" s="11" t="s">
        <v>2186</v>
      </c>
      <c r="H2394" s="11" t="s">
        <v>716</v>
      </c>
      <c r="I2394" s="11" t="s">
        <v>53</v>
      </c>
      <c r="J2394" s="11" t="s">
        <v>2194</v>
      </c>
      <c r="K2394" s="11" t="s">
        <v>2195</v>
      </c>
      <c r="L2394" s="11" t="s">
        <v>3313</v>
      </c>
      <c r="M2394" s="11" t="s">
        <v>2184</v>
      </c>
      <c r="N2394" s="11" t="s">
        <v>2985</v>
      </c>
      <c r="O2394" s="11" t="s">
        <v>3293</v>
      </c>
      <c r="P2394" s="11" t="s">
        <v>3290</v>
      </c>
      <c r="Q2394" s="11" t="s">
        <v>3292</v>
      </c>
      <c r="R2394" s="11" t="s">
        <v>3054</v>
      </c>
      <c r="S2394" s="11" t="s">
        <v>3051</v>
      </c>
      <c r="T2394" s="11" t="s">
        <v>3053</v>
      </c>
    </row>
    <row r="2395" spans="1:20" ht="30">
      <c r="A2395" s="11" t="s">
        <v>2271</v>
      </c>
      <c r="B2395" s="8" t="s">
        <v>13341</v>
      </c>
      <c r="C2395" s="11" t="s">
        <v>251</v>
      </c>
      <c r="D2395" s="11" t="s">
        <v>562</v>
      </c>
      <c r="E2395" s="11" t="s">
        <v>2273</v>
      </c>
      <c r="F2395" s="9"/>
      <c r="G2395" s="11" t="s">
        <v>2186</v>
      </c>
      <c r="H2395" s="11" t="s">
        <v>716</v>
      </c>
      <c r="I2395" s="11" t="s">
        <v>53</v>
      </c>
      <c r="J2395" s="11" t="s">
        <v>2194</v>
      </c>
      <c r="K2395" s="11" t="s">
        <v>2195</v>
      </c>
      <c r="L2395" s="11" t="s">
        <v>2272</v>
      </c>
      <c r="M2395" s="11" t="s">
        <v>2184</v>
      </c>
      <c r="N2395" s="11" t="s">
        <v>2185</v>
      </c>
      <c r="O2395" s="11" t="s">
        <v>2261</v>
      </c>
      <c r="P2395" s="11" t="s">
        <v>2258</v>
      </c>
      <c r="Q2395" s="11" t="s">
        <v>2260</v>
      </c>
      <c r="R2395" s="11" t="s">
        <v>2193</v>
      </c>
      <c r="S2395" s="11" t="s">
        <v>2190</v>
      </c>
      <c r="T2395" s="11" t="s">
        <v>2192</v>
      </c>
    </row>
    <row r="2396" spans="1:20" ht="30">
      <c r="A2396" s="11" t="s">
        <v>9266</v>
      </c>
      <c r="B2396" s="8" t="s">
        <v>13346</v>
      </c>
      <c r="C2396" s="11" t="s">
        <v>2032</v>
      </c>
      <c r="D2396" s="11" t="s">
        <v>9268</v>
      </c>
      <c r="E2396" s="11" t="s">
        <v>9269</v>
      </c>
      <c r="F2396" s="9"/>
      <c r="G2396" s="11" t="s">
        <v>9267</v>
      </c>
      <c r="H2396" s="11" t="s">
        <v>716</v>
      </c>
      <c r="I2396" s="11" t="s">
        <v>287</v>
      </c>
      <c r="J2396" s="11" t="s">
        <v>5484</v>
      </c>
      <c r="K2396" s="11" t="s">
        <v>6891</v>
      </c>
      <c r="L2396" s="11" t="s">
        <v>8198</v>
      </c>
      <c r="M2396" s="11" t="s">
        <v>1211</v>
      </c>
      <c r="N2396" s="11" t="s">
        <v>9164</v>
      </c>
      <c r="O2396" s="11" t="s">
        <v>9016</v>
      </c>
      <c r="P2396" s="11" t="s">
        <v>9176</v>
      </c>
      <c r="Q2396" s="11" t="s">
        <v>9157</v>
      </c>
      <c r="R2396" s="11" t="s">
        <v>8483</v>
      </c>
      <c r="S2396" s="11" t="s">
        <v>8480</v>
      </c>
      <c r="T2396" s="11" t="s">
        <v>8482</v>
      </c>
    </row>
    <row r="2397" spans="1:20">
      <c r="A2397" s="11" t="s">
        <v>15199</v>
      </c>
      <c r="B2397" s="8" t="s">
        <v>13350</v>
      </c>
      <c r="C2397" s="11" t="s">
        <v>780</v>
      </c>
      <c r="D2397" s="11" t="s">
        <v>15200</v>
      </c>
      <c r="E2397" s="11" t="s">
        <v>15201</v>
      </c>
      <c r="F2397" s="9"/>
      <c r="G2397" s="11" t="s">
        <v>15033</v>
      </c>
      <c r="H2397" s="11" t="s">
        <v>716</v>
      </c>
      <c r="I2397" s="11" t="s">
        <v>1520</v>
      </c>
      <c r="J2397" s="11" t="s">
        <v>5893</v>
      </c>
      <c r="K2397" s="11" t="s">
        <v>5894</v>
      </c>
      <c r="L2397" s="11" t="s">
        <v>12141</v>
      </c>
      <c r="M2397" s="11" t="s">
        <v>1211</v>
      </c>
      <c r="N2397" s="11" t="s">
        <v>8078</v>
      </c>
      <c r="O2397" s="11" t="s">
        <v>15176</v>
      </c>
      <c r="P2397" s="11" t="s">
        <v>15173</v>
      </c>
      <c r="Q2397" s="11" t="s">
        <v>15175</v>
      </c>
      <c r="R2397" s="11" t="s">
        <v>15029</v>
      </c>
      <c r="S2397" s="11" t="s">
        <v>15046</v>
      </c>
      <c r="T2397" s="11" t="s">
        <v>15028</v>
      </c>
    </row>
    <row r="2398" spans="1:20" ht="45">
      <c r="A2398" s="11" t="s">
        <v>5689</v>
      </c>
      <c r="B2398" s="8" t="s">
        <v>13354</v>
      </c>
      <c r="C2398" s="11" t="s">
        <v>838</v>
      </c>
      <c r="D2398" s="11" t="s">
        <v>5703</v>
      </c>
      <c r="E2398" s="11" t="s">
        <v>5704</v>
      </c>
      <c r="F2398" s="9"/>
      <c r="G2398" s="11" t="s">
        <v>5693</v>
      </c>
      <c r="H2398" s="11" t="s">
        <v>716</v>
      </c>
      <c r="I2398" s="11" t="s">
        <v>342</v>
      </c>
      <c r="J2398" s="11" t="s">
        <v>1197</v>
      </c>
      <c r="K2398" s="11" t="s">
        <v>5518</v>
      </c>
      <c r="L2398" s="11" t="s">
        <v>5702</v>
      </c>
      <c r="M2398" s="11" t="s">
        <v>5302</v>
      </c>
      <c r="N2398" s="11" t="s">
        <v>716</v>
      </c>
      <c r="O2398" s="11" t="s">
        <v>5512</v>
      </c>
      <c r="P2398" s="11" t="s">
        <v>5509</v>
      </c>
      <c r="Q2398" s="11" t="s">
        <v>5511</v>
      </c>
      <c r="R2398" s="11" t="s">
        <v>5293</v>
      </c>
      <c r="S2398" s="11" t="s">
        <v>5290</v>
      </c>
      <c r="T2398" s="11" t="s">
        <v>5292</v>
      </c>
    </row>
    <row r="2399" spans="1:20" ht="30">
      <c r="A2399" s="11" t="s">
        <v>9816</v>
      </c>
      <c r="B2399" s="8" t="s">
        <v>13361</v>
      </c>
      <c r="C2399" s="11" t="s">
        <v>8703</v>
      </c>
      <c r="D2399" s="11" t="s">
        <v>9817</v>
      </c>
      <c r="E2399" s="11" t="s">
        <v>9818</v>
      </c>
      <c r="F2399" s="9"/>
      <c r="G2399" s="11" t="s">
        <v>9778</v>
      </c>
      <c r="H2399" s="11" t="s">
        <v>716</v>
      </c>
      <c r="I2399" s="11" t="s">
        <v>287</v>
      </c>
      <c r="J2399" s="11" t="s">
        <v>5893</v>
      </c>
      <c r="K2399" s="11" t="s">
        <v>5894</v>
      </c>
      <c r="L2399" s="11" t="s">
        <v>7758</v>
      </c>
      <c r="M2399" s="11" t="s">
        <v>1211</v>
      </c>
      <c r="N2399" s="11" t="s">
        <v>9777</v>
      </c>
      <c r="O2399" s="11" t="s">
        <v>9785</v>
      </c>
      <c r="P2399" s="11" t="s">
        <v>9782</v>
      </c>
      <c r="Q2399" s="11" t="s">
        <v>9784</v>
      </c>
      <c r="R2399" s="11" t="s">
        <v>9789</v>
      </c>
      <c r="S2399" s="11" t="s">
        <v>9786</v>
      </c>
      <c r="T2399" s="11" t="s">
        <v>9788</v>
      </c>
    </row>
    <row r="2400" spans="1:20" ht="30">
      <c r="A2400" s="11" t="s">
        <v>13209</v>
      </c>
      <c r="B2400" s="8" t="s">
        <v>13364</v>
      </c>
      <c r="C2400" s="11" t="s">
        <v>567</v>
      </c>
      <c r="D2400" s="11" t="s">
        <v>13210</v>
      </c>
      <c r="E2400" s="11" t="s">
        <v>13211</v>
      </c>
      <c r="F2400" s="9"/>
      <c r="G2400" s="11" t="s">
        <v>12127</v>
      </c>
      <c r="H2400" s="11" t="s">
        <v>716</v>
      </c>
      <c r="I2400" s="11" t="s">
        <v>224</v>
      </c>
      <c r="J2400" s="11" t="s">
        <v>5893</v>
      </c>
      <c r="K2400" s="11" t="s">
        <v>5894</v>
      </c>
      <c r="L2400" s="11" t="s">
        <v>4059</v>
      </c>
      <c r="M2400" s="11" t="s">
        <v>1211</v>
      </c>
      <c r="N2400" s="11" t="s">
        <v>11163</v>
      </c>
      <c r="O2400" s="11" t="s">
        <v>13203</v>
      </c>
      <c r="P2400" s="11" t="s">
        <v>13212</v>
      </c>
      <c r="Q2400" s="11" t="s">
        <v>13202</v>
      </c>
      <c r="R2400" s="11" t="s">
        <v>13048</v>
      </c>
      <c r="S2400" s="11" t="s">
        <v>13061</v>
      </c>
      <c r="T2400" s="11" t="s">
        <v>13047</v>
      </c>
    </row>
    <row r="2401" spans="1:20" ht="30">
      <c r="A2401" s="11" t="s">
        <v>3321</v>
      </c>
      <c r="B2401" s="8" t="s">
        <v>13368</v>
      </c>
      <c r="C2401" s="11" t="s">
        <v>88</v>
      </c>
      <c r="D2401" s="11" t="s">
        <v>3323</v>
      </c>
      <c r="E2401" s="11" t="s">
        <v>3324</v>
      </c>
      <c r="F2401" s="9"/>
      <c r="G2401" s="11" t="s">
        <v>2186</v>
      </c>
      <c r="H2401" s="11" t="s">
        <v>716</v>
      </c>
      <c r="I2401" s="11" t="s">
        <v>53</v>
      </c>
      <c r="J2401" s="11" t="s">
        <v>2194</v>
      </c>
      <c r="K2401" s="11" t="s">
        <v>2195</v>
      </c>
      <c r="L2401" s="11" t="s">
        <v>3322</v>
      </c>
      <c r="M2401" s="11" t="s">
        <v>2184</v>
      </c>
      <c r="N2401" s="11" t="s">
        <v>2985</v>
      </c>
      <c r="O2401" s="11" t="s">
        <v>3293</v>
      </c>
      <c r="P2401" s="11" t="s">
        <v>3290</v>
      </c>
      <c r="Q2401" s="11" t="s">
        <v>3292</v>
      </c>
      <c r="R2401" s="11" t="s">
        <v>3054</v>
      </c>
      <c r="S2401" s="11" t="s">
        <v>3051</v>
      </c>
      <c r="T2401" s="11" t="s">
        <v>3053</v>
      </c>
    </row>
    <row r="2402" spans="1:20" ht="30">
      <c r="A2402" s="11" t="s">
        <v>421</v>
      </c>
      <c r="B2402" s="8" t="s">
        <v>13371</v>
      </c>
      <c r="C2402" s="11" t="s">
        <v>423</v>
      </c>
      <c r="D2402" s="11" t="s">
        <v>424</v>
      </c>
      <c r="E2402" s="11" t="s">
        <v>425</v>
      </c>
      <c r="F2402" s="9"/>
      <c r="G2402" s="11" t="s">
        <v>398</v>
      </c>
      <c r="H2402" s="11" t="s">
        <v>54</v>
      </c>
      <c r="I2402" s="11" t="s">
        <v>399</v>
      </c>
      <c r="J2402" s="11" t="s">
        <v>194</v>
      </c>
      <c r="K2402" s="11" t="s">
        <v>419</v>
      </c>
      <c r="L2402" s="11" t="s">
        <v>422</v>
      </c>
      <c r="M2402" s="11" t="s">
        <v>163</v>
      </c>
      <c r="N2402" s="11" t="s">
        <v>397</v>
      </c>
      <c r="O2402" s="11" t="s">
        <v>390</v>
      </c>
      <c r="P2402" s="11" t="s">
        <v>410</v>
      </c>
      <c r="Q2402" s="11" t="s">
        <v>389</v>
      </c>
      <c r="R2402" s="11" t="s">
        <v>178</v>
      </c>
      <c r="S2402" s="11" t="s">
        <v>175</v>
      </c>
      <c r="T2402" s="11" t="s">
        <v>177</v>
      </c>
    </row>
    <row r="2403" spans="1:20" ht="60">
      <c r="A2403" s="11" t="s">
        <v>833</v>
      </c>
      <c r="B2403" s="8" t="s">
        <v>13375</v>
      </c>
      <c r="C2403" s="11" t="s">
        <v>838</v>
      </c>
      <c r="D2403" s="11" t="s">
        <v>839</v>
      </c>
      <c r="E2403" s="11" t="s">
        <v>840</v>
      </c>
      <c r="F2403" s="9">
        <v>79119000933</v>
      </c>
      <c r="G2403" s="11" t="s">
        <v>836</v>
      </c>
      <c r="H2403" s="11" t="s">
        <v>716</v>
      </c>
      <c r="I2403" s="11" t="s">
        <v>399</v>
      </c>
      <c r="J2403" s="11" t="s">
        <v>808</v>
      </c>
      <c r="K2403" s="11" t="s">
        <v>809</v>
      </c>
      <c r="L2403" s="11" t="s">
        <v>834</v>
      </c>
      <c r="M2403" s="11" t="s">
        <v>791</v>
      </c>
      <c r="N2403" s="11" t="s">
        <v>792</v>
      </c>
      <c r="O2403" s="11" t="s">
        <v>844</v>
      </c>
      <c r="P2403" s="11" t="s">
        <v>841</v>
      </c>
      <c r="Q2403" s="11" t="s">
        <v>843</v>
      </c>
      <c r="R2403" s="11" t="s">
        <v>787</v>
      </c>
      <c r="S2403" s="11" t="s">
        <v>805</v>
      </c>
      <c r="T2403" s="11" t="s">
        <v>786</v>
      </c>
    </row>
    <row r="2404" spans="1:20" ht="30">
      <c r="A2404" s="11" t="s">
        <v>4212</v>
      </c>
      <c r="B2404" s="8" t="s">
        <v>13380</v>
      </c>
      <c r="C2404" s="11" t="s">
        <v>504</v>
      </c>
      <c r="D2404" s="11" t="s">
        <v>4237</v>
      </c>
      <c r="E2404" s="11" t="s">
        <v>4238</v>
      </c>
      <c r="F2404" s="9"/>
      <c r="G2404" s="11" t="s">
        <v>3906</v>
      </c>
      <c r="H2404" s="11" t="s">
        <v>716</v>
      </c>
      <c r="I2404" s="11" t="s">
        <v>53</v>
      </c>
      <c r="J2404" s="11" t="s">
        <v>4234</v>
      </c>
      <c r="K2404" s="11" t="s">
        <v>4235</v>
      </c>
      <c r="L2404" s="11" t="s">
        <v>4236</v>
      </c>
      <c r="M2404" s="11" t="s">
        <v>4061</v>
      </c>
      <c r="N2404" s="11" t="s">
        <v>4207</v>
      </c>
      <c r="O2404" s="11" t="s">
        <v>4073</v>
      </c>
      <c r="P2404" s="11" t="s">
        <v>4070</v>
      </c>
      <c r="Q2404" s="11" t="s">
        <v>4072</v>
      </c>
      <c r="R2404" s="11" t="s">
        <v>1922</v>
      </c>
      <c r="S2404" s="11" t="s">
        <v>1919</v>
      </c>
      <c r="T2404" s="11" t="s">
        <v>1921</v>
      </c>
    </row>
    <row r="2405" spans="1:20" ht="30">
      <c r="A2405" s="11" t="s">
        <v>7966</v>
      </c>
      <c r="B2405" s="8" t="s">
        <v>13384</v>
      </c>
      <c r="C2405" s="11" t="s">
        <v>838</v>
      </c>
      <c r="D2405" s="11" t="s">
        <v>6915</v>
      </c>
      <c r="E2405" s="11" t="s">
        <v>7968</v>
      </c>
      <c r="F2405" s="9"/>
      <c r="G2405" s="11" t="s">
        <v>7837</v>
      </c>
      <c r="H2405" s="11" t="s">
        <v>716</v>
      </c>
      <c r="I2405" s="11" t="s">
        <v>342</v>
      </c>
      <c r="J2405" s="11" t="s">
        <v>5893</v>
      </c>
      <c r="K2405" s="11" t="s">
        <v>5894</v>
      </c>
      <c r="L2405" s="11" t="s">
        <v>7967</v>
      </c>
      <c r="M2405" s="11" t="s">
        <v>1211</v>
      </c>
      <c r="N2405" s="11" t="s">
        <v>7115</v>
      </c>
      <c r="O2405" s="11" t="s">
        <v>7960</v>
      </c>
      <c r="P2405" s="11" t="s">
        <v>7969</v>
      </c>
      <c r="Q2405" s="11" t="s">
        <v>7959</v>
      </c>
      <c r="R2405" s="11" t="s">
        <v>7848</v>
      </c>
      <c r="S2405" s="11" t="s">
        <v>7845</v>
      </c>
      <c r="T2405" s="11" t="s">
        <v>7847</v>
      </c>
    </row>
    <row r="2406" spans="1:20" ht="30">
      <c r="A2406" s="11" t="s">
        <v>14586</v>
      </c>
      <c r="B2406" s="8" t="s">
        <v>13387</v>
      </c>
      <c r="C2406" s="11" t="s">
        <v>701</v>
      </c>
      <c r="D2406" s="11" t="s">
        <v>6915</v>
      </c>
      <c r="E2406" s="11" t="s">
        <v>14587</v>
      </c>
      <c r="F2406" s="9"/>
      <c r="G2406" s="11" t="s">
        <v>14572</v>
      </c>
      <c r="H2406" s="11" t="s">
        <v>716</v>
      </c>
      <c r="I2406" s="11" t="s">
        <v>1520</v>
      </c>
      <c r="J2406" s="11" t="s">
        <v>5893</v>
      </c>
      <c r="K2406" s="11" t="s">
        <v>5894</v>
      </c>
      <c r="L2406" s="11" t="s">
        <v>12516</v>
      </c>
      <c r="M2406" s="11" t="s">
        <v>1211</v>
      </c>
      <c r="N2406" s="11" t="s">
        <v>8487</v>
      </c>
      <c r="O2406" s="11" t="s">
        <v>14569</v>
      </c>
      <c r="P2406" s="11" t="s">
        <v>14583</v>
      </c>
      <c r="Q2406" s="11" t="s">
        <v>14568</v>
      </c>
      <c r="R2406" s="11" t="s">
        <v>14578</v>
      </c>
      <c r="S2406" s="11" t="s">
        <v>14575</v>
      </c>
      <c r="T2406" s="11" t="s">
        <v>14577</v>
      </c>
    </row>
    <row r="2407" spans="1:20" ht="30">
      <c r="A2407" s="11" t="s">
        <v>7871</v>
      </c>
      <c r="B2407" s="8" t="s">
        <v>13391</v>
      </c>
      <c r="C2407" s="11" t="s">
        <v>734</v>
      </c>
      <c r="D2407" s="11" t="s">
        <v>6915</v>
      </c>
      <c r="E2407" s="11" t="s">
        <v>7873</v>
      </c>
      <c r="F2407" s="9"/>
      <c r="G2407" s="11" t="s">
        <v>7837</v>
      </c>
      <c r="H2407" s="11" t="s">
        <v>716</v>
      </c>
      <c r="I2407" s="11" t="s">
        <v>342</v>
      </c>
      <c r="J2407" s="11" t="s">
        <v>5893</v>
      </c>
      <c r="K2407" s="11" t="s">
        <v>5894</v>
      </c>
      <c r="L2407" s="11" t="s">
        <v>7872</v>
      </c>
      <c r="M2407" s="11" t="s">
        <v>1211</v>
      </c>
      <c r="N2407" s="11" t="s">
        <v>7115</v>
      </c>
      <c r="O2407" s="11" t="s">
        <v>7844</v>
      </c>
      <c r="P2407" s="11" t="s">
        <v>7841</v>
      </c>
      <c r="Q2407" s="11" t="s">
        <v>7843</v>
      </c>
      <c r="R2407" s="11" t="s">
        <v>7848</v>
      </c>
      <c r="S2407" s="11" t="s">
        <v>7845</v>
      </c>
      <c r="T2407" s="11" t="s">
        <v>7847</v>
      </c>
    </row>
    <row r="2408" spans="1:20" ht="45">
      <c r="A2408" s="11" t="s">
        <v>6913</v>
      </c>
      <c r="B2408" s="8" t="s">
        <v>13402</v>
      </c>
      <c r="C2408" s="11" t="s">
        <v>4225</v>
      </c>
      <c r="D2408" s="11" t="s">
        <v>6915</v>
      </c>
      <c r="E2408" s="11" t="s">
        <v>6916</v>
      </c>
      <c r="F2408" s="9"/>
      <c r="G2408" s="11" t="s">
        <v>6897</v>
      </c>
      <c r="H2408" s="11" t="s">
        <v>716</v>
      </c>
      <c r="I2408" s="11" t="s">
        <v>166</v>
      </c>
      <c r="J2408" s="11" t="s">
        <v>5484</v>
      </c>
      <c r="K2408" s="11" t="s">
        <v>6891</v>
      </c>
      <c r="L2408" s="11" t="s">
        <v>6914</v>
      </c>
      <c r="M2408" s="11" t="s">
        <v>1249</v>
      </c>
      <c r="N2408" s="11" t="s">
        <v>6896</v>
      </c>
      <c r="O2408" s="11" t="s">
        <v>6903</v>
      </c>
      <c r="P2408" s="11" t="s">
        <v>6900</v>
      </c>
      <c r="Q2408" s="11" t="s">
        <v>6902</v>
      </c>
      <c r="R2408" s="11" t="s">
        <v>5878</v>
      </c>
      <c r="S2408" s="11" t="s">
        <v>5875</v>
      </c>
      <c r="T2408" s="11" t="s">
        <v>5877</v>
      </c>
    </row>
    <row r="2409" spans="1:20" ht="30">
      <c r="A2409" s="11" t="s">
        <v>2351</v>
      </c>
      <c r="B2409" s="8" t="s">
        <v>13406</v>
      </c>
      <c r="C2409" s="11" t="s">
        <v>2222</v>
      </c>
      <c r="D2409" s="11" t="s">
        <v>2353</v>
      </c>
      <c r="E2409" s="11" t="s">
        <v>2354</v>
      </c>
      <c r="F2409" s="9"/>
      <c r="G2409" s="11" t="s">
        <v>2186</v>
      </c>
      <c r="H2409" s="11" t="s">
        <v>716</v>
      </c>
      <c r="I2409" s="11" t="s">
        <v>53</v>
      </c>
      <c r="J2409" s="11" t="s">
        <v>2194</v>
      </c>
      <c r="K2409" s="11" t="s">
        <v>2195</v>
      </c>
      <c r="L2409" s="11" t="s">
        <v>2352</v>
      </c>
      <c r="M2409" s="11" t="s">
        <v>2184</v>
      </c>
      <c r="N2409" s="11" t="s">
        <v>2185</v>
      </c>
      <c r="O2409" s="11" t="s">
        <v>2309</v>
      </c>
      <c r="P2409" s="11" t="s">
        <v>2306</v>
      </c>
      <c r="Q2409" s="11" t="s">
        <v>2308</v>
      </c>
      <c r="R2409" s="11" t="s">
        <v>2193</v>
      </c>
      <c r="S2409" s="11" t="s">
        <v>2190</v>
      </c>
      <c r="T2409" s="11" t="s">
        <v>2192</v>
      </c>
    </row>
    <row r="2410" spans="1:20" ht="45">
      <c r="A2410" s="11" t="s">
        <v>5554</v>
      </c>
      <c r="B2410" s="8" t="s">
        <v>13410</v>
      </c>
      <c r="C2410" s="11" t="s">
        <v>208</v>
      </c>
      <c r="D2410" s="11" t="s">
        <v>5567</v>
      </c>
      <c r="E2410" s="11" t="s">
        <v>5568</v>
      </c>
      <c r="F2410" s="9"/>
      <c r="G2410" s="11" t="s">
        <v>5549</v>
      </c>
      <c r="H2410" s="11" t="s">
        <v>716</v>
      </c>
      <c r="I2410" s="11" t="s">
        <v>1816</v>
      </c>
      <c r="J2410" s="11" t="s">
        <v>1197</v>
      </c>
      <c r="K2410" s="11" t="s">
        <v>5518</v>
      </c>
      <c r="L2410" s="11" t="s">
        <v>5564</v>
      </c>
      <c r="M2410" s="11" t="s">
        <v>5559</v>
      </c>
      <c r="N2410" s="11" t="s">
        <v>5566</v>
      </c>
      <c r="O2410" s="11" t="s">
        <v>5512</v>
      </c>
      <c r="P2410" s="11" t="s">
        <v>5509</v>
      </c>
      <c r="Q2410" s="11" t="s">
        <v>5511</v>
      </c>
      <c r="R2410" s="11" t="s">
        <v>5293</v>
      </c>
      <c r="S2410" s="11" t="s">
        <v>5290</v>
      </c>
      <c r="T2410" s="11" t="s">
        <v>5292</v>
      </c>
    </row>
    <row r="2411" spans="1:20" ht="45">
      <c r="A2411" s="11" t="s">
        <v>5717</v>
      </c>
      <c r="B2411" s="8" t="s">
        <v>13416</v>
      </c>
      <c r="C2411" s="11" t="s">
        <v>98</v>
      </c>
      <c r="D2411" s="11" t="s">
        <v>5721</v>
      </c>
      <c r="E2411" s="11" t="s">
        <v>5722</v>
      </c>
      <c r="F2411" s="9"/>
      <c r="G2411" s="11" t="s">
        <v>5720</v>
      </c>
      <c r="H2411" s="11" t="s">
        <v>716</v>
      </c>
      <c r="I2411" s="11" t="s">
        <v>224</v>
      </c>
      <c r="J2411" s="11" t="s">
        <v>5363</v>
      </c>
      <c r="K2411" s="11" t="s">
        <v>5522</v>
      </c>
      <c r="L2411" s="11" t="s">
        <v>5718</v>
      </c>
      <c r="M2411" s="11" t="s">
        <v>5302</v>
      </c>
      <c r="N2411" s="11" t="s">
        <v>716</v>
      </c>
      <c r="O2411" s="11" t="s">
        <v>5554</v>
      </c>
      <c r="P2411" s="11" t="s">
        <v>5551</v>
      </c>
      <c r="Q2411" s="11" t="s">
        <v>5553</v>
      </c>
      <c r="R2411" s="11" t="s">
        <v>5512</v>
      </c>
      <c r="S2411" s="11" t="s">
        <v>5509</v>
      </c>
      <c r="T2411" s="11" t="s">
        <v>5511</v>
      </c>
    </row>
    <row r="2412" spans="1:20" ht="30">
      <c r="A2412" s="11" t="s">
        <v>12871</v>
      </c>
      <c r="B2412" s="8" t="s">
        <v>13425</v>
      </c>
      <c r="C2412" s="11" t="s">
        <v>1414</v>
      </c>
      <c r="D2412" s="11" t="s">
        <v>12874</v>
      </c>
      <c r="E2412" s="11" t="s">
        <v>12875</v>
      </c>
      <c r="F2412" s="9"/>
      <c r="G2412" s="11" t="s">
        <v>12872</v>
      </c>
      <c r="H2412" s="11" t="s">
        <v>716</v>
      </c>
      <c r="I2412" s="11" t="s">
        <v>1816</v>
      </c>
      <c r="J2412" s="11" t="s">
        <v>5893</v>
      </c>
      <c r="K2412" s="11" t="s">
        <v>5894</v>
      </c>
      <c r="L2412" s="11" t="s">
        <v>6909</v>
      </c>
      <c r="M2412" s="11" t="s">
        <v>1211</v>
      </c>
      <c r="N2412" s="11" t="s">
        <v>11163</v>
      </c>
      <c r="O2412" s="11" t="s">
        <v>12863</v>
      </c>
      <c r="P2412" s="11" t="s">
        <v>12860</v>
      </c>
      <c r="Q2412" s="11" t="s">
        <v>12862</v>
      </c>
      <c r="R2412" s="11" t="s">
        <v>12728</v>
      </c>
      <c r="S2412" s="11" t="s">
        <v>12739</v>
      </c>
      <c r="T2412" s="11" t="s">
        <v>12727</v>
      </c>
    </row>
    <row r="2413" spans="1:20" ht="30">
      <c r="A2413" s="11" t="s">
        <v>11725</v>
      </c>
      <c r="B2413" s="8" t="s">
        <v>13438</v>
      </c>
      <c r="C2413" s="11" t="s">
        <v>4225</v>
      </c>
      <c r="D2413" s="11" t="s">
        <v>11726</v>
      </c>
      <c r="E2413" s="11" t="s">
        <v>11727</v>
      </c>
      <c r="F2413" s="9"/>
      <c r="G2413" s="11" t="s">
        <v>11707</v>
      </c>
      <c r="H2413" s="11" t="s">
        <v>716</v>
      </c>
      <c r="I2413" s="11" t="s">
        <v>1816</v>
      </c>
      <c r="J2413" s="11" t="s">
        <v>5893</v>
      </c>
      <c r="K2413" s="11" t="s">
        <v>5894</v>
      </c>
      <c r="L2413" s="11" t="s">
        <v>10989</v>
      </c>
      <c r="M2413" s="11" t="s">
        <v>1211</v>
      </c>
      <c r="N2413" s="11" t="s">
        <v>11163</v>
      </c>
      <c r="O2413" s="11" t="s">
        <v>11714</v>
      </c>
      <c r="P2413" s="11" t="s">
        <v>11711</v>
      </c>
      <c r="Q2413" s="11" t="s">
        <v>11713</v>
      </c>
      <c r="R2413" s="11" t="s">
        <v>11670</v>
      </c>
      <c r="S2413" s="11" t="s">
        <v>11667</v>
      </c>
      <c r="T2413" s="11" t="s">
        <v>11669</v>
      </c>
    </row>
    <row r="2414" spans="1:20" ht="30">
      <c r="A2414" s="11" t="s">
        <v>4012</v>
      </c>
      <c r="B2414" s="8" t="s">
        <v>13442</v>
      </c>
      <c r="C2414" s="11" t="s">
        <v>304</v>
      </c>
      <c r="D2414" s="11" t="s">
        <v>4013</v>
      </c>
      <c r="E2414" s="11" t="s">
        <v>4014</v>
      </c>
      <c r="F2414" s="9"/>
      <c r="G2414" s="11" t="s">
        <v>3339</v>
      </c>
      <c r="H2414" s="11" t="s">
        <v>716</v>
      </c>
      <c r="I2414" s="11" t="s">
        <v>53</v>
      </c>
      <c r="J2414" s="11" t="s">
        <v>3929</v>
      </c>
      <c r="K2414" s="11" t="s">
        <v>3930</v>
      </c>
      <c r="L2414" s="11" t="s">
        <v>3417</v>
      </c>
      <c r="M2414" s="11" t="s">
        <v>3917</v>
      </c>
      <c r="N2414" s="11" t="s">
        <v>3918</v>
      </c>
      <c r="O2414" s="11" t="s">
        <v>447</v>
      </c>
      <c r="P2414" s="11" t="s">
        <v>3991</v>
      </c>
      <c r="Q2414" s="11" t="s">
        <v>447</v>
      </c>
      <c r="R2414" s="11" t="s">
        <v>3928</v>
      </c>
      <c r="S2414" s="11" t="s">
        <v>3925</v>
      </c>
      <c r="T2414" s="11" t="s">
        <v>3927</v>
      </c>
    </row>
    <row r="2415" spans="1:20">
      <c r="A2415" t="s">
        <v>15803</v>
      </c>
      <c r="C2415" t="s">
        <v>15715</v>
      </c>
      <c r="D2415" t="s">
        <v>15716</v>
      </c>
    </row>
    <row r="2416" spans="1:20" ht="30">
      <c r="A2416" s="11" t="s">
        <v>11565</v>
      </c>
      <c r="B2416" s="8" t="s">
        <v>13447</v>
      </c>
      <c r="C2416" s="11" t="s">
        <v>521</v>
      </c>
      <c r="D2416" s="11" t="s">
        <v>11566</v>
      </c>
      <c r="E2416" s="11" t="s">
        <v>11567</v>
      </c>
      <c r="F2416" s="9"/>
      <c r="G2416" s="11" t="s">
        <v>11215</v>
      </c>
      <c r="H2416" s="11" t="s">
        <v>716</v>
      </c>
      <c r="I2416" s="11" t="s">
        <v>1816</v>
      </c>
      <c r="J2416" s="11" t="s">
        <v>5893</v>
      </c>
      <c r="K2416" s="11" t="s">
        <v>5894</v>
      </c>
      <c r="L2416" s="11" t="s">
        <v>5458</v>
      </c>
      <c r="M2416" s="11" t="s">
        <v>1211</v>
      </c>
      <c r="N2416" s="11" t="s">
        <v>11163</v>
      </c>
      <c r="O2416" s="11" t="s">
        <v>11552</v>
      </c>
      <c r="P2416" s="11" t="s">
        <v>11562</v>
      </c>
      <c r="Q2416" s="11" t="s">
        <v>11551</v>
      </c>
      <c r="R2416" s="11" t="s">
        <v>11548</v>
      </c>
      <c r="S2416" s="11" t="s">
        <v>11556</v>
      </c>
      <c r="T2416" s="11" t="s">
        <v>11547</v>
      </c>
    </row>
    <row r="2417" spans="1:20" ht="45">
      <c r="A2417" s="11" t="s">
        <v>4948</v>
      </c>
      <c r="B2417" s="8" t="s">
        <v>13450</v>
      </c>
      <c r="C2417" s="11" t="s">
        <v>1956</v>
      </c>
      <c r="D2417" s="11" t="s">
        <v>4951</v>
      </c>
      <c r="E2417" s="11" t="s">
        <v>4952</v>
      </c>
      <c r="F2417" s="9"/>
      <c r="G2417" s="11" t="s">
        <v>4950</v>
      </c>
      <c r="H2417" s="11" t="s">
        <v>4008</v>
      </c>
      <c r="I2417" s="11" t="s">
        <v>342</v>
      </c>
      <c r="J2417" s="11" t="s">
        <v>4946</v>
      </c>
      <c r="K2417" s="11" t="s">
        <v>4924</v>
      </c>
      <c r="L2417" s="11" t="s">
        <v>4949</v>
      </c>
      <c r="M2417" s="11" t="s">
        <v>4434</v>
      </c>
      <c r="N2417" s="11" t="s">
        <v>4435</v>
      </c>
      <c r="O2417" s="11" t="s">
        <v>4934</v>
      </c>
      <c r="P2417" s="11" t="s">
        <v>4931</v>
      </c>
      <c r="Q2417" s="11" t="s">
        <v>4933</v>
      </c>
      <c r="R2417" s="11" t="s">
        <v>4380</v>
      </c>
      <c r="S2417" s="11" t="s">
        <v>4377</v>
      </c>
      <c r="T2417" s="11" t="s">
        <v>4379</v>
      </c>
    </row>
    <row r="2418" spans="1:20" ht="60">
      <c r="A2418" s="11" t="s">
        <v>8398</v>
      </c>
      <c r="B2418" s="8" t="s">
        <v>13455</v>
      </c>
      <c r="C2418" s="11" t="s">
        <v>8401</v>
      </c>
      <c r="D2418" s="11" t="s">
        <v>8402</v>
      </c>
      <c r="E2418" s="11" t="s">
        <v>8403</v>
      </c>
      <c r="F2418" s="9"/>
      <c r="G2418" s="11" t="s">
        <v>8400</v>
      </c>
      <c r="H2418" s="11" t="s">
        <v>716</v>
      </c>
      <c r="I2418" s="11" t="s">
        <v>376</v>
      </c>
      <c r="J2418" s="11" t="s">
        <v>5484</v>
      </c>
      <c r="K2418" s="11" t="s">
        <v>6891</v>
      </c>
      <c r="L2418" s="11" t="s">
        <v>7660</v>
      </c>
      <c r="M2418" s="11" t="s">
        <v>712</v>
      </c>
      <c r="N2418" s="11" t="s">
        <v>6976</v>
      </c>
      <c r="O2418" s="11" t="s">
        <v>8257</v>
      </c>
      <c r="P2418" s="11" t="s">
        <v>8269</v>
      </c>
      <c r="Q2418" s="11" t="s">
        <v>8256</v>
      </c>
      <c r="R2418" s="11" t="s">
        <v>8086</v>
      </c>
      <c r="S2418" s="11" t="s">
        <v>8083</v>
      </c>
      <c r="T2418" s="11" t="s">
        <v>8085</v>
      </c>
    </row>
    <row r="2419" spans="1:20" ht="30">
      <c r="A2419" s="11" t="s">
        <v>11195</v>
      </c>
      <c r="B2419" s="8" t="s">
        <v>13458</v>
      </c>
      <c r="C2419" s="11" t="s">
        <v>208</v>
      </c>
      <c r="D2419" s="11" t="s">
        <v>11197</v>
      </c>
      <c r="E2419" s="11" t="s">
        <v>11198</v>
      </c>
      <c r="F2419" s="9"/>
      <c r="G2419" s="11" t="s">
        <v>11152</v>
      </c>
      <c r="H2419" s="11" t="s">
        <v>716</v>
      </c>
      <c r="I2419" s="11" t="s">
        <v>1816</v>
      </c>
      <c r="J2419" s="11" t="s">
        <v>5893</v>
      </c>
      <c r="K2419" s="11" t="s">
        <v>5894</v>
      </c>
      <c r="L2419" s="11" t="s">
        <v>11196</v>
      </c>
      <c r="M2419" s="11" t="s">
        <v>1211</v>
      </c>
      <c r="N2419" s="11" t="s">
        <v>11163</v>
      </c>
      <c r="O2419" s="11" t="s">
        <v>11189</v>
      </c>
      <c r="P2419" s="11" t="s">
        <v>11199</v>
      </c>
      <c r="Q2419" s="11" t="s">
        <v>11188</v>
      </c>
      <c r="R2419" s="11" t="s">
        <v>11147</v>
      </c>
      <c r="S2419" s="11" t="s">
        <v>11171</v>
      </c>
      <c r="T2419" s="11" t="s">
        <v>11146</v>
      </c>
    </row>
    <row r="2420" spans="1:20" ht="30">
      <c r="A2420" s="11" t="s">
        <v>2215</v>
      </c>
      <c r="B2420" s="8" t="s">
        <v>13463</v>
      </c>
      <c r="C2420" s="11" t="s">
        <v>77</v>
      </c>
      <c r="D2420" s="11" t="s">
        <v>2217</v>
      </c>
      <c r="E2420" s="11" t="s">
        <v>2218</v>
      </c>
      <c r="F2420" s="9"/>
      <c r="G2420" s="11" t="s">
        <v>2186</v>
      </c>
      <c r="H2420" s="11" t="s">
        <v>716</v>
      </c>
      <c r="I2420" s="11" t="s">
        <v>53</v>
      </c>
      <c r="J2420" s="11" t="s">
        <v>2194</v>
      </c>
      <c r="K2420" s="11" t="s">
        <v>2195</v>
      </c>
      <c r="L2420" s="11" t="s">
        <v>2216</v>
      </c>
      <c r="M2420" s="11" t="s">
        <v>2184</v>
      </c>
      <c r="N2420" s="11" t="s">
        <v>2185</v>
      </c>
      <c r="O2420" s="11" t="s">
        <v>2182</v>
      </c>
      <c r="P2420" s="11" t="s">
        <v>2201</v>
      </c>
      <c r="Q2420" s="11" t="s">
        <v>2181</v>
      </c>
      <c r="R2420" s="11" t="s">
        <v>2193</v>
      </c>
      <c r="S2420" s="11" t="s">
        <v>2190</v>
      </c>
      <c r="T2420" s="11" t="s">
        <v>2192</v>
      </c>
    </row>
    <row r="2421" spans="1:20" ht="45">
      <c r="A2421" s="11" t="s">
        <v>5017</v>
      </c>
      <c r="B2421" s="8" t="s">
        <v>13473</v>
      </c>
      <c r="C2421" s="11" t="s">
        <v>328</v>
      </c>
      <c r="D2421" s="11" t="s">
        <v>5067</v>
      </c>
      <c r="E2421" s="11" t="s">
        <v>5068</v>
      </c>
      <c r="F2421" s="9"/>
      <c r="G2421" s="11" t="s">
        <v>5009</v>
      </c>
      <c r="H2421" s="11" t="s">
        <v>716</v>
      </c>
      <c r="I2421" s="11" t="s">
        <v>342</v>
      </c>
      <c r="J2421" s="11" t="s">
        <v>5030</v>
      </c>
      <c r="K2421" s="11" t="s">
        <v>5031</v>
      </c>
      <c r="L2421" s="11" t="s">
        <v>5064</v>
      </c>
      <c r="M2421" s="11" t="s">
        <v>4444</v>
      </c>
      <c r="N2421" s="11" t="s">
        <v>4445</v>
      </c>
      <c r="O2421" s="11" t="s">
        <v>4987</v>
      </c>
      <c r="P2421" s="11" t="s">
        <v>4984</v>
      </c>
      <c r="Q2421" s="11" t="s">
        <v>4986</v>
      </c>
      <c r="R2421" s="11" t="s">
        <v>4380</v>
      </c>
      <c r="S2421" s="11" t="s">
        <v>4377</v>
      </c>
      <c r="T2421" s="11" t="s">
        <v>4379</v>
      </c>
    </row>
    <row r="2422" spans="1:20" ht="30">
      <c r="A2422" s="11" t="s">
        <v>4990</v>
      </c>
      <c r="B2422" s="8" t="s">
        <v>13476</v>
      </c>
      <c r="C2422" s="11" t="s">
        <v>77</v>
      </c>
      <c r="D2422" s="11" t="s">
        <v>4995</v>
      </c>
      <c r="E2422" s="11" t="s">
        <v>4996</v>
      </c>
      <c r="F2422" s="9"/>
      <c r="G2422" s="11" t="s">
        <v>4993</v>
      </c>
      <c r="H2422" s="11" t="s">
        <v>716</v>
      </c>
      <c r="I2422" s="11" t="s">
        <v>376</v>
      </c>
      <c r="J2422" s="11" t="s">
        <v>4988</v>
      </c>
      <c r="K2422" s="11" t="s">
        <v>4972</v>
      </c>
      <c r="L2422" s="11" t="s">
        <v>4991</v>
      </c>
      <c r="M2422" s="11" t="s">
        <v>1211</v>
      </c>
      <c r="N2422" s="11" t="s">
        <v>716</v>
      </c>
      <c r="O2422" s="11" t="s">
        <v>5000</v>
      </c>
      <c r="P2422" s="11" t="s">
        <v>4997</v>
      </c>
      <c r="Q2422" s="11" t="s">
        <v>4999</v>
      </c>
      <c r="R2422" s="11" t="s">
        <v>4987</v>
      </c>
      <c r="S2422" s="11" t="s">
        <v>4984</v>
      </c>
      <c r="T2422" s="11" t="s">
        <v>4986</v>
      </c>
    </row>
    <row r="2423" spans="1:20">
      <c r="A2423" t="s">
        <v>15804</v>
      </c>
      <c r="C2423" t="s">
        <v>15715</v>
      </c>
      <c r="D2423" t="s">
        <v>15716</v>
      </c>
    </row>
    <row r="2424" spans="1:20" ht="45">
      <c r="A2424" s="11" t="s">
        <v>1628</v>
      </c>
      <c r="B2424" s="8" t="s">
        <v>13480</v>
      </c>
      <c r="C2424" s="11" t="s">
        <v>437</v>
      </c>
      <c r="D2424" s="11" t="s">
        <v>1632</v>
      </c>
      <c r="E2424" s="11" t="s">
        <v>1633</v>
      </c>
      <c r="F2424" s="9">
        <v>79872057447</v>
      </c>
      <c r="G2424" s="11" t="s">
        <v>1491</v>
      </c>
      <c r="H2424" s="11" t="s">
        <v>716</v>
      </c>
      <c r="I2424" s="11" t="s">
        <v>316</v>
      </c>
      <c r="J2424" s="11" t="s">
        <v>1168</v>
      </c>
      <c r="K2424" s="11" t="s">
        <v>1169</v>
      </c>
      <c r="L2424" s="11" t="s">
        <v>1629</v>
      </c>
      <c r="M2424" s="11" t="s">
        <v>1249</v>
      </c>
      <c r="N2424" s="11" t="s">
        <v>1613</v>
      </c>
      <c r="O2424" s="11" t="s">
        <v>1622</v>
      </c>
      <c r="P2424" s="11" t="s">
        <v>1634</v>
      </c>
      <c r="Q2424" s="11" t="s">
        <v>1621</v>
      </c>
      <c r="R2424" s="11" t="s">
        <v>1592</v>
      </c>
      <c r="S2424" s="11" t="s">
        <v>1589</v>
      </c>
      <c r="T2424" s="11" t="s">
        <v>1591</v>
      </c>
    </row>
    <row r="2425" spans="1:20" ht="30">
      <c r="A2425" s="11" t="s">
        <v>2934</v>
      </c>
      <c r="B2425" s="8" t="s">
        <v>13484</v>
      </c>
      <c r="C2425" s="11" t="s">
        <v>226</v>
      </c>
      <c r="D2425" s="11" t="s">
        <v>2936</v>
      </c>
      <c r="E2425" s="11" t="s">
        <v>2937</v>
      </c>
      <c r="F2425" s="9"/>
      <c r="G2425" s="11" t="s">
        <v>2186</v>
      </c>
      <c r="H2425" s="11" t="s">
        <v>716</v>
      </c>
      <c r="I2425" s="11" t="s">
        <v>53</v>
      </c>
      <c r="J2425" s="11" t="s">
        <v>2194</v>
      </c>
      <c r="K2425" s="11" t="s">
        <v>2195</v>
      </c>
      <c r="L2425" s="11" t="s">
        <v>2935</v>
      </c>
      <c r="M2425" s="11" t="s">
        <v>2184</v>
      </c>
      <c r="N2425" s="11" t="s">
        <v>2669</v>
      </c>
      <c r="O2425" s="11" t="s">
        <v>2929</v>
      </c>
      <c r="P2425" s="11" t="s">
        <v>2926</v>
      </c>
      <c r="Q2425" s="11" t="s">
        <v>2928</v>
      </c>
      <c r="R2425" s="11" t="s">
        <v>2678</v>
      </c>
      <c r="S2425" s="11" t="s">
        <v>2675</v>
      </c>
      <c r="T2425" s="11" t="s">
        <v>2677</v>
      </c>
    </row>
    <row r="2426" spans="1:20" ht="30">
      <c r="A2426" s="11" t="s">
        <v>3001</v>
      </c>
      <c r="B2426" s="8" t="s">
        <v>13488</v>
      </c>
      <c r="C2426" s="11" t="s">
        <v>3003</v>
      </c>
      <c r="D2426" s="11" t="s">
        <v>2936</v>
      </c>
      <c r="E2426" s="11" t="s">
        <v>3004</v>
      </c>
      <c r="F2426" s="9"/>
      <c r="G2426" s="11" t="s">
        <v>2186</v>
      </c>
      <c r="H2426" s="11" t="s">
        <v>716</v>
      </c>
      <c r="I2426" s="11" t="s">
        <v>53</v>
      </c>
      <c r="J2426" s="11" t="s">
        <v>2194</v>
      </c>
      <c r="K2426" s="11" t="s">
        <v>2195</v>
      </c>
      <c r="L2426" s="11" t="s">
        <v>3002</v>
      </c>
      <c r="M2426" s="11" t="s">
        <v>2184</v>
      </c>
      <c r="N2426" s="11" t="s">
        <v>2985</v>
      </c>
      <c r="O2426" s="11" t="s">
        <v>2991</v>
      </c>
      <c r="P2426" s="11" t="s">
        <v>2988</v>
      </c>
      <c r="Q2426" s="11" t="s">
        <v>2990</v>
      </c>
      <c r="R2426" s="11" t="s">
        <v>2678</v>
      </c>
      <c r="S2426" s="11" t="s">
        <v>2675</v>
      </c>
      <c r="T2426" s="11" t="s">
        <v>2677</v>
      </c>
    </row>
    <row r="2427" spans="1:20" ht="30">
      <c r="A2427" s="11" t="s">
        <v>3421</v>
      </c>
      <c r="B2427" s="8" t="s">
        <v>13493</v>
      </c>
      <c r="C2427" s="11" t="s">
        <v>2233</v>
      </c>
      <c r="D2427" s="11" t="s">
        <v>2936</v>
      </c>
      <c r="E2427" s="11" t="s">
        <v>3424</v>
      </c>
      <c r="F2427" s="9"/>
      <c r="G2427" s="11" t="s">
        <v>2670</v>
      </c>
      <c r="H2427" s="11" t="s">
        <v>716</v>
      </c>
      <c r="I2427" s="11" t="s">
        <v>53</v>
      </c>
      <c r="J2427" s="11" t="s">
        <v>1714</v>
      </c>
      <c r="K2427" s="11" t="s">
        <v>3343</v>
      </c>
      <c r="L2427" s="11" t="s">
        <v>3422</v>
      </c>
      <c r="M2427" s="11" t="s">
        <v>3348</v>
      </c>
      <c r="N2427" s="11" t="s">
        <v>3349</v>
      </c>
      <c r="O2427" s="11" t="s">
        <v>3355</v>
      </c>
      <c r="P2427" s="11" t="s">
        <v>3352</v>
      </c>
      <c r="Q2427" s="11" t="s">
        <v>3354</v>
      </c>
      <c r="R2427" s="11" t="s">
        <v>1922</v>
      </c>
      <c r="S2427" s="11" t="s">
        <v>1919</v>
      </c>
      <c r="T2427" s="11" t="s">
        <v>1921</v>
      </c>
    </row>
    <row r="2428" spans="1:20" ht="30">
      <c r="A2428" s="11" t="s">
        <v>3089</v>
      </c>
      <c r="B2428" s="8" t="s">
        <v>13471</v>
      </c>
      <c r="C2428" s="11" t="s">
        <v>866</v>
      </c>
      <c r="D2428" s="11" t="s">
        <v>2936</v>
      </c>
      <c r="E2428" s="11" t="s">
        <v>3090</v>
      </c>
      <c r="F2428" s="9"/>
      <c r="G2428" s="11" t="s">
        <v>2186</v>
      </c>
      <c r="H2428" s="11" t="s">
        <v>716</v>
      </c>
      <c r="I2428" s="11" t="s">
        <v>53</v>
      </c>
      <c r="J2428" s="11" t="s">
        <v>2194</v>
      </c>
      <c r="K2428" s="11" t="s">
        <v>2195</v>
      </c>
      <c r="L2428" s="11" t="s">
        <v>3033</v>
      </c>
      <c r="M2428" s="11" t="s">
        <v>2184</v>
      </c>
      <c r="N2428" s="11" t="s">
        <v>2985</v>
      </c>
      <c r="O2428" s="11" t="s">
        <v>3050</v>
      </c>
      <c r="P2428" s="11" t="s">
        <v>3047</v>
      </c>
      <c r="Q2428" s="11" t="s">
        <v>3049</v>
      </c>
      <c r="R2428" s="11" t="s">
        <v>3054</v>
      </c>
      <c r="S2428" s="11" t="s">
        <v>3051</v>
      </c>
      <c r="T2428" s="11" t="s">
        <v>3053</v>
      </c>
    </row>
    <row r="2429" spans="1:20" ht="30">
      <c r="A2429" s="11" t="s">
        <v>11492</v>
      </c>
      <c r="B2429" s="8" t="s">
        <v>13499</v>
      </c>
      <c r="C2429" s="11" t="s">
        <v>838</v>
      </c>
      <c r="D2429" s="11" t="s">
        <v>11493</v>
      </c>
      <c r="E2429" s="11" t="s">
        <v>11494</v>
      </c>
      <c r="F2429" s="9"/>
      <c r="G2429" s="11" t="s">
        <v>11215</v>
      </c>
      <c r="H2429" s="11" t="s">
        <v>716</v>
      </c>
      <c r="I2429" s="11" t="s">
        <v>1816</v>
      </c>
      <c r="J2429" s="11" t="s">
        <v>5893</v>
      </c>
      <c r="K2429" s="11" t="s">
        <v>5894</v>
      </c>
      <c r="L2429" s="11" t="s">
        <v>11423</v>
      </c>
      <c r="M2429" s="11" t="s">
        <v>1211</v>
      </c>
      <c r="N2429" s="11" t="s">
        <v>11163</v>
      </c>
      <c r="O2429" s="11" t="s">
        <v>447</v>
      </c>
      <c r="P2429" s="11" t="s">
        <v>5907</v>
      </c>
      <c r="Q2429" s="11" t="s">
        <v>447</v>
      </c>
      <c r="R2429" s="11" t="s">
        <v>11391</v>
      </c>
      <c r="S2429" s="11" t="s">
        <v>11388</v>
      </c>
      <c r="T2429" s="11" t="s">
        <v>11390</v>
      </c>
    </row>
    <row r="2430" spans="1:20" ht="30">
      <c r="A2430" s="11" t="s">
        <v>7284</v>
      </c>
      <c r="B2430" s="8" t="s">
        <v>13508</v>
      </c>
      <c r="C2430" s="11" t="s">
        <v>4691</v>
      </c>
      <c r="D2430" s="11" t="s">
        <v>7286</v>
      </c>
      <c r="E2430" s="11" t="s">
        <v>7287</v>
      </c>
      <c r="F2430" s="9"/>
      <c r="G2430" s="11" t="s">
        <v>7202</v>
      </c>
      <c r="H2430" s="11" t="s">
        <v>716</v>
      </c>
      <c r="I2430" s="11" t="s">
        <v>342</v>
      </c>
      <c r="J2430" s="11" t="s">
        <v>5893</v>
      </c>
      <c r="K2430" s="11" t="s">
        <v>5894</v>
      </c>
      <c r="L2430" s="11" t="s">
        <v>7285</v>
      </c>
      <c r="M2430" s="11" t="s">
        <v>1211</v>
      </c>
      <c r="N2430" s="11" t="s">
        <v>7115</v>
      </c>
      <c r="O2430" s="11" t="s">
        <v>7278</v>
      </c>
      <c r="P2430" s="11" t="s">
        <v>7288</v>
      </c>
      <c r="Q2430" s="11" t="s">
        <v>7277</v>
      </c>
      <c r="R2430" s="11" t="s">
        <v>7058</v>
      </c>
      <c r="S2430" s="11" t="s">
        <v>7055</v>
      </c>
      <c r="T2430" s="11" t="s">
        <v>7057</v>
      </c>
    </row>
    <row r="2431" spans="1:20" ht="30">
      <c r="A2431" s="11" t="s">
        <v>9046</v>
      </c>
      <c r="B2431" s="8" t="s">
        <v>13512</v>
      </c>
      <c r="C2431" s="11" t="s">
        <v>944</v>
      </c>
      <c r="D2431" s="11" t="s">
        <v>6321</v>
      </c>
      <c r="E2431" s="11" t="s">
        <v>9047</v>
      </c>
      <c r="F2431" s="9"/>
      <c r="G2431" s="11" t="s">
        <v>8874</v>
      </c>
      <c r="H2431" s="11" t="s">
        <v>716</v>
      </c>
      <c r="I2431" s="11" t="s">
        <v>287</v>
      </c>
      <c r="J2431" s="11" t="s">
        <v>5893</v>
      </c>
      <c r="K2431" s="11" t="s">
        <v>5894</v>
      </c>
      <c r="L2431" s="11" t="s">
        <v>8431</v>
      </c>
      <c r="M2431" s="11" t="s">
        <v>1211</v>
      </c>
      <c r="N2431" s="11" t="s">
        <v>9036</v>
      </c>
      <c r="O2431" s="11" t="s">
        <v>9041</v>
      </c>
      <c r="P2431" s="11" t="s">
        <v>9038</v>
      </c>
      <c r="Q2431" s="11" t="s">
        <v>9040</v>
      </c>
      <c r="R2431" s="11" t="s">
        <v>8879</v>
      </c>
      <c r="S2431" s="11" t="s">
        <v>8876</v>
      </c>
      <c r="T2431" s="11" t="s">
        <v>8878</v>
      </c>
    </row>
    <row r="2432" spans="1:20" ht="30">
      <c r="A2432" s="11" t="s">
        <v>12446</v>
      </c>
      <c r="B2432" s="8" t="s">
        <v>13516</v>
      </c>
      <c r="C2432" s="11" t="s">
        <v>567</v>
      </c>
      <c r="D2432" s="11" t="s">
        <v>6321</v>
      </c>
      <c r="E2432" s="11" t="s">
        <v>12448</v>
      </c>
      <c r="F2432" s="9"/>
      <c r="G2432" s="11" t="s">
        <v>12434</v>
      </c>
      <c r="H2432" s="11" t="s">
        <v>716</v>
      </c>
      <c r="I2432" s="11" t="s">
        <v>224</v>
      </c>
      <c r="J2432" s="11" t="s">
        <v>5893</v>
      </c>
      <c r="K2432" s="11" t="s">
        <v>5894</v>
      </c>
      <c r="L2432" s="11" t="s">
        <v>12447</v>
      </c>
      <c r="M2432" s="11" t="s">
        <v>1211</v>
      </c>
      <c r="N2432" s="11" t="s">
        <v>716</v>
      </c>
      <c r="O2432" s="11" t="s">
        <v>12440</v>
      </c>
      <c r="P2432" s="11" t="s">
        <v>12437</v>
      </c>
      <c r="Q2432" s="11" t="s">
        <v>12439</v>
      </c>
      <c r="R2432" s="11" t="s">
        <v>12444</v>
      </c>
      <c r="S2432" s="11" t="s">
        <v>12441</v>
      </c>
      <c r="T2432" s="11" t="s">
        <v>12443</v>
      </c>
    </row>
    <row r="2433" spans="1:20" ht="30">
      <c r="A2433" s="11" t="s">
        <v>10850</v>
      </c>
      <c r="B2433" s="8" t="s">
        <v>13506</v>
      </c>
      <c r="C2433" s="11" t="s">
        <v>1776</v>
      </c>
      <c r="D2433" s="11" t="s">
        <v>6321</v>
      </c>
      <c r="E2433" s="11" t="s">
        <v>10851</v>
      </c>
      <c r="F2433" s="9"/>
      <c r="G2433" s="11" t="s">
        <v>10819</v>
      </c>
      <c r="H2433" s="11" t="s">
        <v>716</v>
      </c>
      <c r="I2433" s="11" t="s">
        <v>316</v>
      </c>
      <c r="J2433" s="11" t="s">
        <v>5893</v>
      </c>
      <c r="K2433" s="11" t="s">
        <v>5894</v>
      </c>
      <c r="L2433" s="11" t="s">
        <v>6021</v>
      </c>
      <c r="M2433" s="11" t="s">
        <v>1211</v>
      </c>
      <c r="N2433" s="11" t="s">
        <v>10831</v>
      </c>
      <c r="O2433" s="11" t="s">
        <v>10838</v>
      </c>
      <c r="P2433" s="11" t="s">
        <v>10835</v>
      </c>
      <c r="Q2433" s="11" t="s">
        <v>10837</v>
      </c>
      <c r="R2433" s="11" t="s">
        <v>10814</v>
      </c>
      <c r="S2433" s="11" t="s">
        <v>10826</v>
      </c>
      <c r="T2433" s="11" t="s">
        <v>10813</v>
      </c>
    </row>
    <row r="2434" spans="1:20" ht="30">
      <c r="A2434" s="11" t="s">
        <v>6266</v>
      </c>
      <c r="B2434" s="8" t="s">
        <v>13523</v>
      </c>
      <c r="C2434" s="11" t="s">
        <v>208</v>
      </c>
      <c r="D2434" s="11" t="s">
        <v>6321</v>
      </c>
      <c r="E2434" s="11" t="s">
        <v>6322</v>
      </c>
      <c r="F2434" s="9"/>
      <c r="G2434" s="11" t="s">
        <v>6319</v>
      </c>
      <c r="H2434" s="11" t="s">
        <v>716</v>
      </c>
      <c r="I2434" s="11" t="s">
        <v>166</v>
      </c>
      <c r="J2434" s="11" t="s">
        <v>5883</v>
      </c>
      <c r="K2434" s="11" t="s">
        <v>5884</v>
      </c>
      <c r="L2434" s="11" t="s">
        <v>6317</v>
      </c>
      <c r="M2434" s="11" t="s">
        <v>1211</v>
      </c>
      <c r="N2434" s="11" t="s">
        <v>6096</v>
      </c>
      <c r="O2434" s="11" t="s">
        <v>5878</v>
      </c>
      <c r="P2434" s="11" t="s">
        <v>5875</v>
      </c>
      <c r="Q2434" s="11" t="s">
        <v>5877</v>
      </c>
      <c r="R2434" s="11" t="s">
        <v>5882</v>
      </c>
      <c r="S2434" s="11" t="s">
        <v>5879</v>
      </c>
      <c r="T2434" s="11" t="s">
        <v>5881</v>
      </c>
    </row>
    <row r="2435" spans="1:20" ht="60">
      <c r="A2435" s="11" t="s">
        <v>6999</v>
      </c>
      <c r="B2435" s="8" t="s">
        <v>13528</v>
      </c>
      <c r="C2435" s="11" t="s">
        <v>640</v>
      </c>
      <c r="D2435" s="11" t="s">
        <v>6321</v>
      </c>
      <c r="E2435" s="11" t="s">
        <v>7000</v>
      </c>
      <c r="F2435" s="9"/>
      <c r="G2435" s="11" t="s">
        <v>6897</v>
      </c>
      <c r="H2435" s="11" t="s">
        <v>716</v>
      </c>
      <c r="I2435" s="11" t="s">
        <v>166</v>
      </c>
      <c r="J2435" s="11" t="s">
        <v>5484</v>
      </c>
      <c r="K2435" s="11" t="s">
        <v>6891</v>
      </c>
      <c r="L2435" s="11" t="s">
        <v>1227</v>
      </c>
      <c r="M2435" s="11" t="s">
        <v>712</v>
      </c>
      <c r="N2435" s="11" t="s">
        <v>6976</v>
      </c>
      <c r="O2435" s="11" t="s">
        <v>6983</v>
      </c>
      <c r="P2435" s="11" t="s">
        <v>6980</v>
      </c>
      <c r="Q2435" s="11" t="s">
        <v>6982</v>
      </c>
      <c r="R2435" s="11" t="s">
        <v>5878</v>
      </c>
      <c r="S2435" s="11" t="s">
        <v>5875</v>
      </c>
      <c r="T2435" s="11" t="s">
        <v>5877</v>
      </c>
    </row>
    <row r="2436" spans="1:20" ht="30">
      <c r="A2436" s="11" t="s">
        <v>2285</v>
      </c>
      <c r="B2436" s="8" t="s">
        <v>13533</v>
      </c>
      <c r="C2436" s="11" t="s">
        <v>416</v>
      </c>
      <c r="D2436" s="11" t="s">
        <v>2287</v>
      </c>
      <c r="E2436" s="11" t="s">
        <v>2288</v>
      </c>
      <c r="F2436" s="9"/>
      <c r="G2436" s="11" t="s">
        <v>2186</v>
      </c>
      <c r="H2436" s="11" t="s">
        <v>716</v>
      </c>
      <c r="I2436" s="11" t="s">
        <v>53</v>
      </c>
      <c r="J2436" s="11" t="s">
        <v>2194</v>
      </c>
      <c r="K2436" s="11" t="s">
        <v>2195</v>
      </c>
      <c r="L2436" s="11" t="s">
        <v>2286</v>
      </c>
      <c r="M2436" s="11" t="s">
        <v>2184</v>
      </c>
      <c r="N2436" s="11" t="s">
        <v>2185</v>
      </c>
      <c r="O2436" s="11" t="s">
        <v>2261</v>
      </c>
      <c r="P2436" s="11" t="s">
        <v>2258</v>
      </c>
      <c r="Q2436" s="11" t="s">
        <v>2260</v>
      </c>
      <c r="R2436" s="11" t="s">
        <v>2193</v>
      </c>
      <c r="S2436" s="11" t="s">
        <v>2190</v>
      </c>
      <c r="T2436" s="11" t="s">
        <v>2192</v>
      </c>
    </row>
    <row r="2437" spans="1:20" ht="30">
      <c r="A2437" s="11" t="s">
        <v>6583</v>
      </c>
      <c r="B2437" s="8" t="s">
        <v>13537</v>
      </c>
      <c r="C2437" s="11" t="s">
        <v>6585</v>
      </c>
      <c r="D2437" s="11" t="s">
        <v>6586</v>
      </c>
      <c r="E2437" s="11" t="s">
        <v>6587</v>
      </c>
      <c r="F2437" s="9"/>
      <c r="G2437" s="11" t="s">
        <v>6012</v>
      </c>
      <c r="H2437" s="11" t="s">
        <v>716</v>
      </c>
      <c r="I2437" s="11" t="s">
        <v>166</v>
      </c>
      <c r="J2437" s="11" t="s">
        <v>5893</v>
      </c>
      <c r="K2437" s="11" t="s">
        <v>5894</v>
      </c>
      <c r="L2437" s="11" t="s">
        <v>6584</v>
      </c>
      <c r="M2437" s="11" t="s">
        <v>1211</v>
      </c>
      <c r="N2437" s="11" t="s">
        <v>716</v>
      </c>
      <c r="O2437" s="11" t="s">
        <v>6548</v>
      </c>
      <c r="P2437" s="11" t="s">
        <v>6545</v>
      </c>
      <c r="Q2437" s="11" t="s">
        <v>6547</v>
      </c>
      <c r="R2437" s="11" t="s">
        <v>6411</v>
      </c>
      <c r="S2437" s="11" t="s">
        <v>6408</v>
      </c>
      <c r="T2437" s="11" t="s">
        <v>6410</v>
      </c>
    </row>
    <row r="2438" spans="1:20" ht="30">
      <c r="A2438" s="11" t="s">
        <v>11832</v>
      </c>
      <c r="B2438" s="8" t="s">
        <v>13542</v>
      </c>
      <c r="C2438" s="11" t="s">
        <v>1662</v>
      </c>
      <c r="D2438" s="11" t="s">
        <v>6586</v>
      </c>
      <c r="E2438" s="11" t="s">
        <v>11834</v>
      </c>
      <c r="F2438" s="9"/>
      <c r="G2438" s="11" t="s">
        <v>11680</v>
      </c>
      <c r="H2438" s="11" t="s">
        <v>716</v>
      </c>
      <c r="I2438" s="11" t="s">
        <v>1816</v>
      </c>
      <c r="J2438" s="11" t="s">
        <v>5893</v>
      </c>
      <c r="K2438" s="11" t="s">
        <v>5894</v>
      </c>
      <c r="L2438" s="11" t="s">
        <v>11833</v>
      </c>
      <c r="M2438" s="11" t="s">
        <v>1211</v>
      </c>
      <c r="N2438" s="11" t="s">
        <v>11163</v>
      </c>
      <c r="O2438" s="11" t="s">
        <v>11830</v>
      </c>
      <c r="P2438" s="11" t="s">
        <v>11827</v>
      </c>
      <c r="Q2438" s="11" t="s">
        <v>11829</v>
      </c>
      <c r="R2438" s="11" t="s">
        <v>11670</v>
      </c>
      <c r="S2438" s="11" t="s">
        <v>11667</v>
      </c>
      <c r="T2438" s="11" t="s">
        <v>11669</v>
      </c>
    </row>
    <row r="2439" spans="1:20" ht="30">
      <c r="A2439" s="11" t="s">
        <v>2544</v>
      </c>
      <c r="B2439" s="8" t="s">
        <v>13548</v>
      </c>
      <c r="C2439" s="11" t="s">
        <v>226</v>
      </c>
      <c r="D2439" s="11" t="s">
        <v>2546</v>
      </c>
      <c r="E2439" s="11" t="s">
        <v>2547</v>
      </c>
      <c r="F2439" s="9"/>
      <c r="G2439" s="11" t="s">
        <v>2186</v>
      </c>
      <c r="H2439" s="11" t="s">
        <v>716</v>
      </c>
      <c r="I2439" s="11" t="s">
        <v>53</v>
      </c>
      <c r="J2439" s="11" t="s">
        <v>2194</v>
      </c>
      <c r="K2439" s="11" t="s">
        <v>2195</v>
      </c>
      <c r="L2439" s="11" t="s">
        <v>2545</v>
      </c>
      <c r="M2439" s="11" t="s">
        <v>2184</v>
      </c>
      <c r="N2439" s="11" t="s">
        <v>2185</v>
      </c>
      <c r="O2439" s="11" t="s">
        <v>2537</v>
      </c>
      <c r="P2439" s="11" t="s">
        <v>2534</v>
      </c>
      <c r="Q2439" s="11" t="s">
        <v>2536</v>
      </c>
      <c r="R2439" s="11" t="s">
        <v>2385</v>
      </c>
      <c r="S2439" s="11" t="s">
        <v>2382</v>
      </c>
      <c r="T2439" s="11" t="s">
        <v>2384</v>
      </c>
    </row>
    <row r="2440" spans="1:20" ht="30">
      <c r="A2440" s="11" t="s">
        <v>7500</v>
      </c>
      <c r="B2440" s="8" t="s">
        <v>13553</v>
      </c>
      <c r="C2440" s="11" t="s">
        <v>734</v>
      </c>
      <c r="D2440" s="11" t="s">
        <v>7501</v>
      </c>
      <c r="E2440" s="11" t="s">
        <v>7502</v>
      </c>
      <c r="F2440" s="9"/>
      <c r="G2440" s="11" t="s">
        <v>7313</v>
      </c>
      <c r="H2440" s="11" t="s">
        <v>716</v>
      </c>
      <c r="I2440" s="11" t="s">
        <v>342</v>
      </c>
      <c r="J2440" s="11" t="s">
        <v>5893</v>
      </c>
      <c r="K2440" s="11" t="s">
        <v>5894</v>
      </c>
      <c r="L2440" s="11" t="s">
        <v>2805</v>
      </c>
      <c r="M2440" s="11" t="s">
        <v>1211</v>
      </c>
      <c r="N2440" s="11" t="s">
        <v>716</v>
      </c>
      <c r="O2440" s="11" t="s">
        <v>447</v>
      </c>
      <c r="P2440" s="11" t="s">
        <v>5907</v>
      </c>
      <c r="Q2440" s="11" t="s">
        <v>447</v>
      </c>
      <c r="R2440" s="11" t="s">
        <v>7319</v>
      </c>
      <c r="S2440" s="11" t="s">
        <v>7316</v>
      </c>
      <c r="T2440" s="11" t="s">
        <v>7318</v>
      </c>
    </row>
    <row r="2441" spans="1:20" ht="30">
      <c r="A2441" s="11" t="s">
        <v>3050</v>
      </c>
      <c r="B2441" s="8" t="s">
        <v>13557</v>
      </c>
      <c r="C2441" s="11" t="s">
        <v>378</v>
      </c>
      <c r="D2441" s="11" t="s">
        <v>3086</v>
      </c>
      <c r="E2441" s="11" t="s">
        <v>3087</v>
      </c>
      <c r="F2441" s="9"/>
      <c r="G2441" s="11" t="s">
        <v>2186</v>
      </c>
      <c r="H2441" s="11" t="s">
        <v>716</v>
      </c>
      <c r="I2441" s="11" t="s">
        <v>53</v>
      </c>
      <c r="J2441" s="11" t="s">
        <v>1714</v>
      </c>
      <c r="K2441" s="11" t="s">
        <v>2180</v>
      </c>
      <c r="L2441" s="11" t="s">
        <v>3085</v>
      </c>
      <c r="M2441" s="11" t="s">
        <v>2184</v>
      </c>
      <c r="N2441" s="11" t="s">
        <v>2985</v>
      </c>
      <c r="O2441" s="11" t="s">
        <v>3054</v>
      </c>
      <c r="P2441" s="11" t="s">
        <v>3051</v>
      </c>
      <c r="Q2441" s="11" t="s">
        <v>3053</v>
      </c>
      <c r="R2441" s="11" t="s">
        <v>1918</v>
      </c>
      <c r="S2441" s="11" t="s">
        <v>1915</v>
      </c>
      <c r="T2441" s="11" t="s">
        <v>1917</v>
      </c>
    </row>
    <row r="2442" spans="1:20" ht="30">
      <c r="A2442" s="11" t="s">
        <v>414</v>
      </c>
      <c r="B2442" s="8" t="s">
        <v>13572</v>
      </c>
      <c r="C2442" s="11" t="s">
        <v>416</v>
      </c>
      <c r="D2442" s="11" t="s">
        <v>417</v>
      </c>
      <c r="E2442" s="11" t="s">
        <v>418</v>
      </c>
      <c r="F2442" s="9">
        <v>79872057447</v>
      </c>
      <c r="G2442" s="11" t="s">
        <v>398</v>
      </c>
      <c r="H2442" s="11" t="s">
        <v>54</v>
      </c>
      <c r="I2442" s="11" t="s">
        <v>399</v>
      </c>
      <c r="J2442" s="11" t="s">
        <v>203</v>
      </c>
      <c r="K2442" s="11" t="s">
        <v>412</v>
      </c>
      <c r="L2442" s="11" t="s">
        <v>415</v>
      </c>
      <c r="M2442" s="11" t="s">
        <v>163</v>
      </c>
      <c r="N2442" s="11" t="s">
        <v>397</v>
      </c>
      <c r="O2442" s="11" t="s">
        <v>390</v>
      </c>
      <c r="P2442" s="11" t="s">
        <v>410</v>
      </c>
      <c r="Q2442" s="11" t="s">
        <v>389</v>
      </c>
      <c r="R2442" s="11" t="s">
        <v>178</v>
      </c>
      <c r="S2442" s="11" t="s">
        <v>175</v>
      </c>
      <c r="T2442" s="11" t="s">
        <v>177</v>
      </c>
    </row>
    <row r="2443" spans="1:20" ht="30">
      <c r="A2443" s="11" t="s">
        <v>8901</v>
      </c>
      <c r="B2443" s="8" t="s">
        <v>13578</v>
      </c>
      <c r="C2443" s="11" t="s">
        <v>838</v>
      </c>
      <c r="D2443" s="11" t="s">
        <v>3820</v>
      </c>
      <c r="E2443" s="11" t="s">
        <v>8902</v>
      </c>
      <c r="F2443" s="9"/>
      <c r="G2443" s="11" t="s">
        <v>8874</v>
      </c>
      <c r="H2443" s="11" t="s">
        <v>716</v>
      </c>
      <c r="I2443" s="11" t="s">
        <v>287</v>
      </c>
      <c r="J2443" s="11" t="s">
        <v>5893</v>
      </c>
      <c r="K2443" s="11" t="s">
        <v>5894</v>
      </c>
      <c r="L2443" s="11" t="s">
        <v>4349</v>
      </c>
      <c r="M2443" s="11" t="s">
        <v>1211</v>
      </c>
      <c r="N2443" s="11" t="s">
        <v>8873</v>
      </c>
      <c r="O2443" s="11" t="s">
        <v>8870</v>
      </c>
      <c r="P2443" s="11" t="s">
        <v>8885</v>
      </c>
      <c r="Q2443" s="11" t="s">
        <v>8869</v>
      </c>
      <c r="R2443" s="11" t="s">
        <v>8879</v>
      </c>
      <c r="S2443" s="11" t="s">
        <v>8876</v>
      </c>
      <c r="T2443" s="11" t="s">
        <v>8878</v>
      </c>
    </row>
    <row r="2444" spans="1:20" ht="30">
      <c r="A2444" s="11" t="s">
        <v>3818</v>
      </c>
      <c r="B2444" s="8" t="s">
        <v>13583</v>
      </c>
      <c r="C2444" s="11" t="s">
        <v>273</v>
      </c>
      <c r="D2444" s="11" t="s">
        <v>3820</v>
      </c>
      <c r="E2444" s="11" t="s">
        <v>3821</v>
      </c>
      <c r="F2444" s="9"/>
      <c r="G2444" s="11" t="s">
        <v>2670</v>
      </c>
      <c r="H2444" s="11" t="s">
        <v>716</v>
      </c>
      <c r="I2444" s="11" t="s">
        <v>53</v>
      </c>
      <c r="J2444" s="11" t="s">
        <v>2194</v>
      </c>
      <c r="K2444" s="11" t="s">
        <v>3788</v>
      </c>
      <c r="L2444" s="11" t="s">
        <v>3819</v>
      </c>
      <c r="M2444" s="11" t="s">
        <v>3348</v>
      </c>
      <c r="N2444" s="11" t="s">
        <v>3530</v>
      </c>
      <c r="O2444" s="11" t="s">
        <v>3798</v>
      </c>
      <c r="P2444" s="11" t="s">
        <v>3795</v>
      </c>
      <c r="Q2444" s="11" t="s">
        <v>3797</v>
      </c>
      <c r="R2444" s="11" t="s">
        <v>3355</v>
      </c>
      <c r="S2444" s="11" t="s">
        <v>3352</v>
      </c>
      <c r="T2444" s="11" t="s">
        <v>3354</v>
      </c>
    </row>
    <row r="2445" spans="1:20" ht="30">
      <c r="A2445" s="11" t="s">
        <v>7369</v>
      </c>
      <c r="B2445" s="8" t="s">
        <v>13587</v>
      </c>
      <c r="C2445" s="11" t="s">
        <v>1189</v>
      </c>
      <c r="D2445" s="11" t="s">
        <v>3820</v>
      </c>
      <c r="E2445" s="11" t="s">
        <v>7371</v>
      </c>
      <c r="F2445" s="9"/>
      <c r="G2445" s="11" t="s">
        <v>7313</v>
      </c>
      <c r="H2445" s="11" t="s">
        <v>716</v>
      </c>
      <c r="I2445" s="11" t="s">
        <v>342</v>
      </c>
      <c r="J2445" s="11" t="s">
        <v>5908</v>
      </c>
      <c r="K2445" s="11" t="s">
        <v>5909</v>
      </c>
      <c r="L2445" s="11" t="s">
        <v>3134</v>
      </c>
      <c r="M2445" s="11" t="s">
        <v>1211</v>
      </c>
      <c r="N2445" s="11" t="s">
        <v>716</v>
      </c>
      <c r="O2445" s="11" t="s">
        <v>7319</v>
      </c>
      <c r="P2445" s="11" t="s">
        <v>7316</v>
      </c>
      <c r="Q2445" s="11" t="s">
        <v>7318</v>
      </c>
      <c r="R2445" s="11" t="s">
        <v>7030</v>
      </c>
      <c r="S2445" s="11" t="s">
        <v>7027</v>
      </c>
      <c r="T2445" s="11" t="s">
        <v>7029</v>
      </c>
    </row>
    <row r="2446" spans="1:20" ht="60">
      <c r="A2446" s="11" t="s">
        <v>9911</v>
      </c>
      <c r="B2446" s="8" t="s">
        <v>13591</v>
      </c>
      <c r="C2446" s="11" t="s">
        <v>304</v>
      </c>
      <c r="D2446" s="11" t="s">
        <v>3820</v>
      </c>
      <c r="E2446" s="11" t="s">
        <v>9913</v>
      </c>
      <c r="F2446" s="9"/>
      <c r="G2446" s="11" t="s">
        <v>9912</v>
      </c>
      <c r="H2446" s="11" t="s">
        <v>716</v>
      </c>
      <c r="I2446" s="11" t="s">
        <v>287</v>
      </c>
      <c r="J2446" s="11" t="s">
        <v>5484</v>
      </c>
      <c r="K2446" s="11" t="s">
        <v>6891</v>
      </c>
      <c r="L2446" s="11" t="s">
        <v>1558</v>
      </c>
      <c r="M2446" s="11" t="s">
        <v>712</v>
      </c>
      <c r="N2446" s="11" t="s">
        <v>6976</v>
      </c>
      <c r="O2446" s="11" t="s">
        <v>9891</v>
      </c>
      <c r="P2446" s="11" t="s">
        <v>9888</v>
      </c>
      <c r="Q2446" s="11" t="s">
        <v>9890</v>
      </c>
      <c r="R2446" s="11" t="s">
        <v>8483</v>
      </c>
      <c r="S2446" s="11" t="s">
        <v>8480</v>
      </c>
      <c r="T2446" s="11" t="s">
        <v>8482</v>
      </c>
    </row>
    <row r="2447" spans="1:20" ht="30">
      <c r="A2447" s="11" t="s">
        <v>8288</v>
      </c>
      <c r="B2447" s="8" t="s">
        <v>13595</v>
      </c>
      <c r="C2447" s="11" t="s">
        <v>1414</v>
      </c>
      <c r="D2447" s="11" t="s">
        <v>8290</v>
      </c>
      <c r="E2447" s="11" t="s">
        <v>8291</v>
      </c>
      <c r="F2447" s="9"/>
      <c r="G2447" s="11" t="s">
        <v>8260</v>
      </c>
      <c r="H2447" s="11" t="s">
        <v>716</v>
      </c>
      <c r="I2447" s="11" t="s">
        <v>376</v>
      </c>
      <c r="J2447" s="11" t="s">
        <v>5893</v>
      </c>
      <c r="K2447" s="11" t="s">
        <v>5894</v>
      </c>
      <c r="L2447" s="11" t="s">
        <v>8289</v>
      </c>
      <c r="M2447" s="11" t="s">
        <v>1211</v>
      </c>
      <c r="N2447" s="11" t="s">
        <v>8091</v>
      </c>
      <c r="O2447" s="11" t="s">
        <v>8264</v>
      </c>
      <c r="P2447" s="11" t="s">
        <v>8275</v>
      </c>
      <c r="Q2447" s="11" t="s">
        <v>8263</v>
      </c>
      <c r="R2447" s="11" t="s">
        <v>8257</v>
      </c>
      <c r="S2447" s="11" t="s">
        <v>8269</v>
      </c>
      <c r="T2447" s="11" t="s">
        <v>8256</v>
      </c>
    </row>
    <row r="2448" spans="1:20" ht="30">
      <c r="A2448" s="11" t="s">
        <v>10663</v>
      </c>
      <c r="B2448" s="8" t="s">
        <v>13599</v>
      </c>
      <c r="C2448" s="11" t="s">
        <v>10664</v>
      </c>
      <c r="D2448" s="11" t="s">
        <v>10665</v>
      </c>
      <c r="E2448" s="11" t="s">
        <v>10666</v>
      </c>
      <c r="F2448" s="9"/>
      <c r="G2448" s="11" t="s">
        <v>10589</v>
      </c>
      <c r="H2448" s="11" t="s">
        <v>716</v>
      </c>
      <c r="I2448" s="11" t="s">
        <v>316</v>
      </c>
      <c r="J2448" s="11" t="s">
        <v>5893</v>
      </c>
      <c r="K2448" s="11" t="s">
        <v>5894</v>
      </c>
      <c r="L2448" s="11" t="s">
        <v>3207</v>
      </c>
      <c r="M2448" s="11" t="s">
        <v>1211</v>
      </c>
      <c r="N2448" s="11" t="s">
        <v>1202</v>
      </c>
      <c r="O2448" s="11" t="s">
        <v>10656</v>
      </c>
      <c r="P2448" s="11" t="s">
        <v>10653</v>
      </c>
      <c r="Q2448" s="11" t="s">
        <v>10655</v>
      </c>
      <c r="R2448" s="11" t="s">
        <v>10434</v>
      </c>
      <c r="S2448" s="11" t="s">
        <v>10448</v>
      </c>
      <c r="T2448" s="11" t="s">
        <v>10433</v>
      </c>
    </row>
    <row r="2449" spans="1:20" ht="30">
      <c r="A2449" s="11" t="s">
        <v>9135</v>
      </c>
      <c r="B2449" s="8" t="s">
        <v>13603</v>
      </c>
      <c r="C2449" s="11" t="s">
        <v>190</v>
      </c>
      <c r="D2449" s="11" t="s">
        <v>9137</v>
      </c>
      <c r="E2449" s="11" t="s">
        <v>9138</v>
      </c>
      <c r="F2449" s="9"/>
      <c r="G2449" s="11" t="s">
        <v>8874</v>
      </c>
      <c r="H2449" s="11" t="s">
        <v>716</v>
      </c>
      <c r="I2449" s="11" t="s">
        <v>287</v>
      </c>
      <c r="J2449" s="11" t="s">
        <v>5893</v>
      </c>
      <c r="K2449" s="11" t="s">
        <v>5894</v>
      </c>
      <c r="L2449" s="11" t="s">
        <v>9136</v>
      </c>
      <c r="M2449" s="11" t="s">
        <v>1211</v>
      </c>
      <c r="N2449" s="11" t="s">
        <v>9115</v>
      </c>
      <c r="O2449" s="11" t="s">
        <v>9120</v>
      </c>
      <c r="P2449" s="11" t="s">
        <v>9117</v>
      </c>
      <c r="Q2449" s="11" t="s">
        <v>9119</v>
      </c>
      <c r="R2449" s="11" t="s">
        <v>8879</v>
      </c>
      <c r="S2449" s="11" t="s">
        <v>8876</v>
      </c>
      <c r="T2449" s="11" t="s">
        <v>8878</v>
      </c>
    </row>
    <row r="2450" spans="1:20" ht="60">
      <c r="A2450" s="11" t="s">
        <v>6994</v>
      </c>
      <c r="B2450" s="8" t="s">
        <v>13606</v>
      </c>
      <c r="C2450" s="11" t="s">
        <v>531</v>
      </c>
      <c r="D2450" s="11" t="s">
        <v>6996</v>
      </c>
      <c r="E2450" s="11" t="s">
        <v>6997</v>
      </c>
      <c r="F2450" s="9"/>
      <c r="G2450" s="11" t="s">
        <v>6897</v>
      </c>
      <c r="H2450" s="11" t="s">
        <v>716</v>
      </c>
      <c r="I2450" s="11" t="s">
        <v>166</v>
      </c>
      <c r="J2450" s="11" t="s">
        <v>5484</v>
      </c>
      <c r="K2450" s="11" t="s">
        <v>6891</v>
      </c>
      <c r="L2450" s="11" t="s">
        <v>6995</v>
      </c>
      <c r="M2450" s="11" t="s">
        <v>712</v>
      </c>
      <c r="N2450" s="11" t="s">
        <v>6976</v>
      </c>
      <c r="O2450" s="11" t="s">
        <v>6983</v>
      </c>
      <c r="P2450" s="11" t="s">
        <v>6980</v>
      </c>
      <c r="Q2450" s="11" t="s">
        <v>6982</v>
      </c>
      <c r="R2450" s="11" t="s">
        <v>5878</v>
      </c>
      <c r="S2450" s="11" t="s">
        <v>5875</v>
      </c>
      <c r="T2450" s="11" t="s">
        <v>5877</v>
      </c>
    </row>
    <row r="2451" spans="1:20" ht="30">
      <c r="A2451" s="11" t="s">
        <v>8556</v>
      </c>
      <c r="B2451" s="8" t="s">
        <v>13566</v>
      </c>
      <c r="C2451" s="11" t="s">
        <v>567</v>
      </c>
      <c r="D2451" s="11" t="s">
        <v>8559</v>
      </c>
      <c r="E2451" s="11" t="s">
        <v>8560</v>
      </c>
      <c r="F2451" s="9"/>
      <c r="G2451" s="11" t="s">
        <v>8476</v>
      </c>
      <c r="H2451" s="11" t="s">
        <v>716</v>
      </c>
      <c r="I2451" s="11" t="s">
        <v>287</v>
      </c>
      <c r="J2451" s="11" t="s">
        <v>5893</v>
      </c>
      <c r="K2451" s="11" t="s">
        <v>5894</v>
      </c>
      <c r="L2451" s="11" t="s">
        <v>4991</v>
      </c>
      <c r="M2451" s="11" t="s">
        <v>1211</v>
      </c>
      <c r="N2451" s="11" t="s">
        <v>8487</v>
      </c>
      <c r="O2451" s="11" t="s">
        <v>8564</v>
      </c>
      <c r="P2451" s="11" t="s">
        <v>8561</v>
      </c>
      <c r="Q2451" s="11" t="s">
        <v>8563</v>
      </c>
      <c r="R2451" s="11" t="s">
        <v>8473</v>
      </c>
      <c r="S2451" s="11" t="s">
        <v>8490</v>
      </c>
      <c r="T2451" s="11" t="s">
        <v>8472</v>
      </c>
    </row>
    <row r="2452" spans="1:20">
      <c r="A2452" t="s">
        <v>15805</v>
      </c>
      <c r="C2452" t="s">
        <v>15715</v>
      </c>
      <c r="D2452" t="s">
        <v>15716</v>
      </c>
    </row>
    <row r="2453" spans="1:20">
      <c r="A2453" s="11" t="s">
        <v>10336</v>
      </c>
      <c r="B2453" s="8" t="s">
        <v>13570</v>
      </c>
      <c r="C2453" s="11" t="s">
        <v>437</v>
      </c>
      <c r="D2453" s="11" t="s">
        <v>10344</v>
      </c>
      <c r="E2453" s="11" t="s">
        <v>10345</v>
      </c>
      <c r="F2453" s="9"/>
      <c r="G2453" s="11" t="s">
        <v>10342</v>
      </c>
      <c r="H2453" s="11" t="s">
        <v>716</v>
      </c>
      <c r="I2453" s="11" t="s">
        <v>316</v>
      </c>
      <c r="J2453" s="11" t="s">
        <v>5893</v>
      </c>
      <c r="K2453" s="11" t="s">
        <v>5894</v>
      </c>
      <c r="L2453" s="11" t="s">
        <v>10337</v>
      </c>
      <c r="M2453" s="11" t="s">
        <v>1211</v>
      </c>
      <c r="N2453" s="11" t="s">
        <v>10341</v>
      </c>
      <c r="O2453" s="11" t="s">
        <v>10349</v>
      </c>
      <c r="P2453" s="11" t="s">
        <v>10346</v>
      </c>
      <c r="Q2453" s="11" t="s">
        <v>10348</v>
      </c>
      <c r="R2453" s="11" t="s">
        <v>10263</v>
      </c>
      <c r="S2453" s="11" t="s">
        <v>10260</v>
      </c>
      <c r="T2453" s="11" t="s">
        <v>10262</v>
      </c>
    </row>
    <row r="2454" spans="1:20" ht="30">
      <c r="A2454" s="11" t="s">
        <v>13376</v>
      </c>
      <c r="B2454" s="8" t="s">
        <v>13619</v>
      </c>
      <c r="C2454" s="11" t="s">
        <v>567</v>
      </c>
      <c r="D2454" s="11" t="s">
        <v>13378</v>
      </c>
      <c r="E2454" s="11" t="s">
        <v>13379</v>
      </c>
      <c r="F2454" s="9"/>
      <c r="G2454" s="11" t="s">
        <v>13295</v>
      </c>
      <c r="H2454" s="11" t="s">
        <v>716</v>
      </c>
      <c r="I2454" s="11" t="s">
        <v>399</v>
      </c>
      <c r="J2454" s="11" t="s">
        <v>5893</v>
      </c>
      <c r="K2454" s="11" t="s">
        <v>5894</v>
      </c>
      <c r="L2454" s="11" t="s">
        <v>13377</v>
      </c>
      <c r="M2454" s="11" t="s">
        <v>1211</v>
      </c>
      <c r="N2454" s="11" t="s">
        <v>716</v>
      </c>
      <c r="O2454" s="11" t="s">
        <v>447</v>
      </c>
      <c r="P2454" s="11" t="s">
        <v>5907</v>
      </c>
      <c r="Q2454" s="11" t="s">
        <v>447</v>
      </c>
      <c r="R2454" s="11" t="s">
        <v>13291</v>
      </c>
      <c r="S2454" s="11" t="s">
        <v>13314</v>
      </c>
      <c r="T2454" s="11" t="s">
        <v>13290</v>
      </c>
    </row>
    <row r="2455" spans="1:20" ht="30">
      <c r="A2455" s="11" t="s">
        <v>4423</v>
      </c>
      <c r="B2455" s="8" t="s">
        <v>13624</v>
      </c>
      <c r="C2455" s="11" t="s">
        <v>304</v>
      </c>
      <c r="D2455" s="11" t="s">
        <v>4424</v>
      </c>
      <c r="E2455" s="11" t="s">
        <v>4425</v>
      </c>
      <c r="F2455" s="9"/>
      <c r="G2455" s="11" t="s">
        <v>4372</v>
      </c>
      <c r="H2455" s="11" t="s">
        <v>752</v>
      </c>
      <c r="I2455" s="11" t="s">
        <v>53</v>
      </c>
      <c r="J2455" s="11" t="s">
        <v>4420</v>
      </c>
      <c r="K2455" s="11" t="s">
        <v>4421</v>
      </c>
      <c r="L2455" s="11" t="s">
        <v>1023</v>
      </c>
      <c r="M2455" s="11" t="s">
        <v>4370</v>
      </c>
      <c r="N2455" s="11" t="s">
        <v>4371</v>
      </c>
      <c r="O2455" s="11" t="s">
        <v>4367</v>
      </c>
      <c r="P2455" s="11" t="s">
        <v>4394</v>
      </c>
      <c r="Q2455" s="11" t="s">
        <v>4366</v>
      </c>
      <c r="R2455" s="11" t="s">
        <v>4380</v>
      </c>
      <c r="S2455" s="11" t="s">
        <v>4377</v>
      </c>
      <c r="T2455" s="11" t="s">
        <v>4379</v>
      </c>
    </row>
    <row r="2456" spans="1:20" ht="30">
      <c r="A2456" s="11" t="s">
        <v>11108</v>
      </c>
      <c r="B2456" s="8" t="s">
        <v>13630</v>
      </c>
      <c r="C2456" s="11" t="s">
        <v>681</v>
      </c>
      <c r="D2456" s="11" t="s">
        <v>11110</v>
      </c>
      <c r="E2456" s="11" t="s">
        <v>11111</v>
      </c>
      <c r="F2456" s="9"/>
      <c r="G2456" s="11" t="s">
        <v>10764</v>
      </c>
      <c r="H2456" s="11" t="s">
        <v>716</v>
      </c>
      <c r="I2456" s="11" t="s">
        <v>316</v>
      </c>
      <c r="J2456" s="11" t="s">
        <v>5893</v>
      </c>
      <c r="K2456" s="11" t="s">
        <v>5894</v>
      </c>
      <c r="L2456" s="11" t="s">
        <v>687</v>
      </c>
      <c r="M2456" s="11" t="s">
        <v>1211</v>
      </c>
      <c r="N2456" s="11" t="s">
        <v>716</v>
      </c>
      <c r="O2456" s="11" t="s">
        <v>447</v>
      </c>
      <c r="P2456" s="11" t="s">
        <v>5907</v>
      </c>
      <c r="Q2456" s="11" t="s">
        <v>447</v>
      </c>
      <c r="R2456" s="11" t="s">
        <v>11047</v>
      </c>
      <c r="S2456" s="11" t="s">
        <v>11044</v>
      </c>
      <c r="T2456" s="11" t="s">
        <v>11046</v>
      </c>
    </row>
    <row r="2457" spans="1:20" ht="30">
      <c r="A2457" s="11" t="s">
        <v>2724</v>
      </c>
      <c r="B2457" s="8" t="s">
        <v>13641</v>
      </c>
      <c r="C2457" s="11" t="s">
        <v>251</v>
      </c>
      <c r="D2457" s="11" t="s">
        <v>2726</v>
      </c>
      <c r="E2457" s="11" t="s">
        <v>2727</v>
      </c>
      <c r="F2457" s="9"/>
      <c r="G2457" s="11" t="s">
        <v>2186</v>
      </c>
      <c r="H2457" s="11" t="s">
        <v>716</v>
      </c>
      <c r="I2457" s="11" t="s">
        <v>53</v>
      </c>
      <c r="J2457" s="11" t="s">
        <v>2194</v>
      </c>
      <c r="K2457" s="11" t="s">
        <v>2195</v>
      </c>
      <c r="L2457" s="11" t="s">
        <v>2725</v>
      </c>
      <c r="M2457" s="11" t="s">
        <v>2184</v>
      </c>
      <c r="N2457" s="11" t="s">
        <v>2185</v>
      </c>
      <c r="O2457" s="11" t="s">
        <v>2687</v>
      </c>
      <c r="P2457" s="11" t="s">
        <v>2684</v>
      </c>
      <c r="Q2457" s="11" t="s">
        <v>2686</v>
      </c>
      <c r="R2457" s="11" t="s">
        <v>2678</v>
      </c>
      <c r="S2457" s="11" t="s">
        <v>2675</v>
      </c>
      <c r="T2457" s="11" t="s">
        <v>2677</v>
      </c>
    </row>
    <row r="2458" spans="1:20" ht="45">
      <c r="A2458" s="11" t="s">
        <v>5798</v>
      </c>
      <c r="B2458" s="8" t="s">
        <v>13646</v>
      </c>
      <c r="C2458" s="11" t="s">
        <v>208</v>
      </c>
      <c r="D2458" s="11" t="s">
        <v>5800</v>
      </c>
      <c r="E2458" s="11" t="s">
        <v>5801</v>
      </c>
      <c r="F2458" s="9">
        <v>79165900493</v>
      </c>
      <c r="G2458" s="11" t="s">
        <v>5374</v>
      </c>
      <c r="H2458" s="11" t="s">
        <v>716</v>
      </c>
      <c r="I2458" s="11" t="s">
        <v>166</v>
      </c>
      <c r="J2458" s="11" t="s">
        <v>5774</v>
      </c>
      <c r="K2458" s="11" t="s">
        <v>5775</v>
      </c>
      <c r="L2458" s="11" t="s">
        <v>5799</v>
      </c>
      <c r="M2458" s="11" t="s">
        <v>5591</v>
      </c>
      <c r="N2458" s="11" t="s">
        <v>5780</v>
      </c>
      <c r="O2458" s="11" t="s">
        <v>5786</v>
      </c>
      <c r="P2458" s="11" t="s">
        <v>5783</v>
      </c>
      <c r="Q2458" s="11" t="s">
        <v>5785</v>
      </c>
      <c r="R2458" s="11" t="s">
        <v>5790</v>
      </c>
      <c r="S2458" s="11" t="s">
        <v>5787</v>
      </c>
      <c r="T2458" s="11" t="s">
        <v>5789</v>
      </c>
    </row>
    <row r="2459" spans="1:20" ht="30">
      <c r="A2459" s="11" t="s">
        <v>14407</v>
      </c>
      <c r="B2459" s="8" t="s">
        <v>13650</v>
      </c>
      <c r="C2459" s="11" t="s">
        <v>226</v>
      </c>
      <c r="D2459" s="11" t="s">
        <v>14409</v>
      </c>
      <c r="E2459" s="11" t="s">
        <v>14410</v>
      </c>
      <c r="F2459" s="9"/>
      <c r="G2459" s="11" t="s">
        <v>14232</v>
      </c>
      <c r="H2459" s="11" t="s">
        <v>716</v>
      </c>
      <c r="I2459" s="11" t="s">
        <v>1520</v>
      </c>
      <c r="J2459" s="11" t="s">
        <v>5893</v>
      </c>
      <c r="K2459" s="11" t="s">
        <v>5894</v>
      </c>
      <c r="L2459" s="11" t="s">
        <v>6192</v>
      </c>
      <c r="M2459" s="11" t="s">
        <v>1211</v>
      </c>
      <c r="N2459" s="11" t="s">
        <v>7115</v>
      </c>
      <c r="O2459" s="11" t="s">
        <v>14414</v>
      </c>
      <c r="P2459" s="11" t="s">
        <v>14411</v>
      </c>
      <c r="Q2459" s="11" t="s">
        <v>14413</v>
      </c>
      <c r="R2459" s="11" t="s">
        <v>14230</v>
      </c>
      <c r="S2459" s="11" t="s">
        <v>14248</v>
      </c>
      <c r="T2459" s="11" t="s">
        <v>14229</v>
      </c>
    </row>
    <row r="2460" spans="1:20" ht="30">
      <c r="A2460" s="11" t="s">
        <v>6226</v>
      </c>
      <c r="B2460" s="8" t="s">
        <v>13654</v>
      </c>
      <c r="C2460" s="11" t="s">
        <v>567</v>
      </c>
      <c r="D2460" s="11" t="s">
        <v>6228</v>
      </c>
      <c r="E2460" s="11" t="s">
        <v>6229</v>
      </c>
      <c r="F2460" s="9"/>
      <c r="G2460" s="11" t="s">
        <v>6052</v>
      </c>
      <c r="H2460" s="11" t="s">
        <v>716</v>
      </c>
      <c r="I2460" s="11" t="s">
        <v>166</v>
      </c>
      <c r="J2460" s="11" t="s">
        <v>5893</v>
      </c>
      <c r="K2460" s="11" t="s">
        <v>5894</v>
      </c>
      <c r="L2460" s="11" t="s">
        <v>6227</v>
      </c>
      <c r="M2460" s="11" t="s">
        <v>1211</v>
      </c>
      <c r="N2460" s="11" t="s">
        <v>716</v>
      </c>
      <c r="O2460" s="11" t="s">
        <v>6196</v>
      </c>
      <c r="P2460" s="11" t="s">
        <v>6205</v>
      </c>
      <c r="Q2460" s="11" t="s">
        <v>6195</v>
      </c>
      <c r="R2460" s="11" t="s">
        <v>5962</v>
      </c>
      <c r="S2460" s="11" t="s">
        <v>5959</v>
      </c>
      <c r="T2460" s="11" t="s">
        <v>5961</v>
      </c>
    </row>
    <row r="2461" spans="1:20" ht="30">
      <c r="A2461" s="11" t="s">
        <v>5019</v>
      </c>
      <c r="B2461" s="8" t="s">
        <v>13657</v>
      </c>
      <c r="C2461" s="11" t="s">
        <v>838</v>
      </c>
      <c r="D2461" s="11" t="s">
        <v>5020</v>
      </c>
      <c r="E2461" s="11" t="s">
        <v>5021</v>
      </c>
      <c r="F2461" s="9"/>
      <c r="G2461" s="11" t="s">
        <v>5009</v>
      </c>
      <c r="H2461" s="11" t="s">
        <v>716</v>
      </c>
      <c r="I2461" s="11" t="s">
        <v>342</v>
      </c>
      <c r="J2461" s="11" t="s">
        <v>5002</v>
      </c>
      <c r="K2461" s="11" t="s">
        <v>4972</v>
      </c>
      <c r="L2461" s="11" t="s">
        <v>236</v>
      </c>
      <c r="M2461" s="11" t="s">
        <v>5007</v>
      </c>
      <c r="N2461" s="11" t="s">
        <v>5008</v>
      </c>
      <c r="O2461" s="11" t="s">
        <v>5017</v>
      </c>
      <c r="P2461" s="11" t="s">
        <v>5014</v>
      </c>
      <c r="Q2461" s="11" t="s">
        <v>5016</v>
      </c>
      <c r="R2461" s="11" t="s">
        <v>4987</v>
      </c>
      <c r="S2461" s="11" t="s">
        <v>4984</v>
      </c>
      <c r="T2461" s="11" t="s">
        <v>4986</v>
      </c>
    </row>
    <row r="2462" spans="1:20" ht="30">
      <c r="A2462" s="11" t="s">
        <v>3831</v>
      </c>
      <c r="B2462" s="8" t="s">
        <v>13660</v>
      </c>
      <c r="C2462" s="11" t="s">
        <v>1033</v>
      </c>
      <c r="D2462" s="11" t="s">
        <v>3833</v>
      </c>
      <c r="E2462" s="11" t="s">
        <v>3834</v>
      </c>
      <c r="F2462" s="9"/>
      <c r="G2462" s="11" t="s">
        <v>2670</v>
      </c>
      <c r="H2462" s="11" t="s">
        <v>716</v>
      </c>
      <c r="I2462" s="11" t="s">
        <v>53</v>
      </c>
      <c r="J2462" s="11" t="s">
        <v>3356</v>
      </c>
      <c r="K2462" s="11" t="s">
        <v>3788</v>
      </c>
      <c r="L2462" s="11" t="s">
        <v>3832</v>
      </c>
      <c r="M2462" s="11" t="s">
        <v>3348</v>
      </c>
      <c r="N2462" s="11" t="s">
        <v>3530</v>
      </c>
      <c r="O2462" s="11" t="s">
        <v>3798</v>
      </c>
      <c r="P2462" s="11" t="s">
        <v>3795</v>
      </c>
      <c r="Q2462" s="11" t="s">
        <v>3797</v>
      </c>
      <c r="R2462" s="11" t="s">
        <v>3355</v>
      </c>
      <c r="S2462" s="11" t="s">
        <v>3352</v>
      </c>
      <c r="T2462" s="11" t="s">
        <v>3354</v>
      </c>
    </row>
    <row r="2463" spans="1:20" ht="30">
      <c r="A2463" s="11" t="s">
        <v>9126</v>
      </c>
      <c r="B2463" s="8" t="s">
        <v>13664</v>
      </c>
      <c r="C2463" s="11" t="s">
        <v>813</v>
      </c>
      <c r="D2463" s="11" t="s">
        <v>9128</v>
      </c>
      <c r="E2463" s="11" t="s">
        <v>9129</v>
      </c>
      <c r="F2463" s="9"/>
      <c r="G2463" s="11" t="s">
        <v>8874</v>
      </c>
      <c r="H2463" s="11" t="s">
        <v>716</v>
      </c>
      <c r="I2463" s="11" t="s">
        <v>287</v>
      </c>
      <c r="J2463" s="11" t="s">
        <v>5893</v>
      </c>
      <c r="K2463" s="11" t="s">
        <v>5894</v>
      </c>
      <c r="L2463" s="11" t="s">
        <v>9127</v>
      </c>
      <c r="M2463" s="11" t="s">
        <v>1211</v>
      </c>
      <c r="N2463" s="11" t="s">
        <v>9115</v>
      </c>
      <c r="O2463" s="11" t="s">
        <v>9120</v>
      </c>
      <c r="P2463" s="11" t="s">
        <v>9117</v>
      </c>
      <c r="Q2463" s="11" t="s">
        <v>9119</v>
      </c>
      <c r="R2463" s="11" t="s">
        <v>8879</v>
      </c>
      <c r="S2463" s="11" t="s">
        <v>8876</v>
      </c>
      <c r="T2463" s="11" t="s">
        <v>8878</v>
      </c>
    </row>
    <row r="2464" spans="1:20" ht="30">
      <c r="A2464" s="11" t="s">
        <v>9280</v>
      </c>
      <c r="B2464" s="8" t="s">
        <v>13668</v>
      </c>
      <c r="C2464" s="11" t="s">
        <v>717</v>
      </c>
      <c r="D2464" s="11" t="s">
        <v>9282</v>
      </c>
      <c r="E2464" s="11" t="s">
        <v>9283</v>
      </c>
      <c r="F2464" s="9"/>
      <c r="G2464" s="11" t="s">
        <v>9165</v>
      </c>
      <c r="H2464" s="11" t="s">
        <v>716</v>
      </c>
      <c r="I2464" s="11" t="s">
        <v>287</v>
      </c>
      <c r="J2464" s="11" t="s">
        <v>5893</v>
      </c>
      <c r="K2464" s="11" t="s">
        <v>5894</v>
      </c>
      <c r="L2464" s="11" t="s">
        <v>9281</v>
      </c>
      <c r="M2464" s="11" t="s">
        <v>1211</v>
      </c>
      <c r="N2464" s="11" t="s">
        <v>716</v>
      </c>
      <c r="O2464" s="11" t="s">
        <v>9278</v>
      </c>
      <c r="P2464" s="11" t="s">
        <v>9275</v>
      </c>
      <c r="Q2464" s="11" t="s">
        <v>9277</v>
      </c>
      <c r="R2464" s="11" t="s">
        <v>9016</v>
      </c>
      <c r="S2464" s="11" t="s">
        <v>9176</v>
      </c>
      <c r="T2464" s="11" t="s">
        <v>9157</v>
      </c>
    </row>
    <row r="2465" spans="1:20" ht="30">
      <c r="A2465" s="11" t="s">
        <v>8661</v>
      </c>
      <c r="B2465" s="8" t="s">
        <v>13674</v>
      </c>
      <c r="C2465" s="11" t="s">
        <v>437</v>
      </c>
      <c r="D2465" s="11" t="s">
        <v>8667</v>
      </c>
      <c r="E2465" s="11" t="s">
        <v>8668</v>
      </c>
      <c r="F2465" s="9"/>
      <c r="G2465" s="11" t="s">
        <v>8666</v>
      </c>
      <c r="H2465" s="11" t="s">
        <v>716</v>
      </c>
      <c r="I2465" s="11" t="s">
        <v>287</v>
      </c>
      <c r="J2465" s="11" t="s">
        <v>5908</v>
      </c>
      <c r="K2465" s="11" t="s">
        <v>5909</v>
      </c>
      <c r="L2465" s="11" t="s">
        <v>8662</v>
      </c>
      <c r="M2465" s="11" t="s">
        <v>1211</v>
      </c>
      <c r="N2465" s="11" t="s">
        <v>8665</v>
      </c>
      <c r="O2465" s="11" t="s">
        <v>8672</v>
      </c>
      <c r="P2465" s="11" t="s">
        <v>8669</v>
      </c>
      <c r="Q2465" s="11" t="s">
        <v>8671</v>
      </c>
      <c r="R2465" s="11" t="s">
        <v>8483</v>
      </c>
      <c r="S2465" s="11" t="s">
        <v>8480</v>
      </c>
      <c r="T2465" s="11" t="s">
        <v>8482</v>
      </c>
    </row>
    <row r="2466" spans="1:20" ht="30">
      <c r="A2466" s="11" t="s">
        <v>10142</v>
      </c>
      <c r="B2466" s="8" t="s">
        <v>13679</v>
      </c>
      <c r="C2466" s="11" t="s">
        <v>860</v>
      </c>
      <c r="D2466" s="11" t="s">
        <v>10149</v>
      </c>
      <c r="E2466" s="11" t="s">
        <v>10150</v>
      </c>
      <c r="F2466" s="9"/>
      <c r="G2466" s="11" t="s">
        <v>10096</v>
      </c>
      <c r="H2466" s="11" t="s">
        <v>716</v>
      </c>
      <c r="I2466" s="11" t="s">
        <v>316</v>
      </c>
      <c r="J2466" s="11" t="s">
        <v>5908</v>
      </c>
      <c r="K2466" s="11" t="s">
        <v>5909</v>
      </c>
      <c r="L2466" s="11" t="s">
        <v>10148</v>
      </c>
      <c r="M2466" s="11" t="s">
        <v>1211</v>
      </c>
      <c r="N2466" s="11" t="s">
        <v>716</v>
      </c>
      <c r="O2466" s="11" t="s">
        <v>10107</v>
      </c>
      <c r="P2466" s="11" t="s">
        <v>10104</v>
      </c>
      <c r="Q2466" s="11" t="s">
        <v>10106</v>
      </c>
      <c r="R2466" s="11" t="s">
        <v>9988</v>
      </c>
      <c r="S2466" s="11" t="s">
        <v>9985</v>
      </c>
      <c r="T2466" s="11" t="s">
        <v>9987</v>
      </c>
    </row>
    <row r="2467" spans="1:20" ht="30">
      <c r="A2467" s="11" t="s">
        <v>8828</v>
      </c>
      <c r="B2467" s="8" t="s">
        <v>13684</v>
      </c>
      <c r="C2467" s="11" t="s">
        <v>860</v>
      </c>
      <c r="D2467" s="11" t="s">
        <v>8829</v>
      </c>
      <c r="E2467" s="11" t="s">
        <v>8830</v>
      </c>
      <c r="F2467" s="9"/>
      <c r="G2467" s="11" t="s">
        <v>8666</v>
      </c>
      <c r="H2467" s="11" t="s">
        <v>716</v>
      </c>
      <c r="I2467" s="11" t="s">
        <v>287</v>
      </c>
      <c r="J2467" s="11" t="s">
        <v>5893</v>
      </c>
      <c r="K2467" s="11" t="s">
        <v>5894</v>
      </c>
      <c r="L2467" s="11" t="s">
        <v>7380</v>
      </c>
      <c r="M2467" s="11" t="s">
        <v>1211</v>
      </c>
      <c r="N2467" s="11" t="s">
        <v>8487</v>
      </c>
      <c r="O2467" s="11" t="s">
        <v>8661</v>
      </c>
      <c r="P2467" s="11" t="s">
        <v>8815</v>
      </c>
      <c r="Q2467" s="11" t="s">
        <v>8660</v>
      </c>
      <c r="R2467" s="11" t="s">
        <v>8672</v>
      </c>
      <c r="S2467" s="11" t="s">
        <v>8669</v>
      </c>
      <c r="T2467" s="11" t="s">
        <v>8671</v>
      </c>
    </row>
    <row r="2468" spans="1:20" ht="30">
      <c r="A2468" s="11" t="s">
        <v>14938</v>
      </c>
      <c r="B2468" s="8" t="s">
        <v>13688</v>
      </c>
      <c r="C2468" s="11" t="s">
        <v>772</v>
      </c>
      <c r="D2468" s="11" t="s">
        <v>14940</v>
      </c>
      <c r="E2468" s="11" t="s">
        <v>14941</v>
      </c>
      <c r="F2468" s="9"/>
      <c r="G2468" s="11" t="s">
        <v>14856</v>
      </c>
      <c r="H2468" s="11" t="s">
        <v>716</v>
      </c>
      <c r="I2468" s="11" t="s">
        <v>1520</v>
      </c>
      <c r="J2468" s="11" t="s">
        <v>5893</v>
      </c>
      <c r="K2468" s="11" t="s">
        <v>5894</v>
      </c>
      <c r="L2468" s="11" t="s">
        <v>14939</v>
      </c>
      <c r="M2468" s="11" t="s">
        <v>1211</v>
      </c>
      <c r="N2468" s="11" t="s">
        <v>8487</v>
      </c>
      <c r="O2468" s="11" t="s">
        <v>14927</v>
      </c>
      <c r="P2468" s="11" t="s">
        <v>14924</v>
      </c>
      <c r="Q2468" s="11" t="s">
        <v>14926</v>
      </c>
      <c r="R2468" s="11" t="s">
        <v>14866</v>
      </c>
      <c r="S2468" s="11" t="s">
        <v>14863</v>
      </c>
      <c r="T2468" s="11" t="s">
        <v>14865</v>
      </c>
    </row>
    <row r="2469" spans="1:20" ht="30">
      <c r="A2469" s="11" t="s">
        <v>14801</v>
      </c>
      <c r="B2469" s="8" t="s">
        <v>13692</v>
      </c>
      <c r="C2469" s="11" t="s">
        <v>772</v>
      </c>
      <c r="D2469" s="11" t="s">
        <v>13389</v>
      </c>
      <c r="E2469" s="11" t="s">
        <v>14802</v>
      </c>
      <c r="F2469" s="9"/>
      <c r="G2469" s="11" t="s">
        <v>14699</v>
      </c>
      <c r="H2469" s="11" t="s">
        <v>716</v>
      </c>
      <c r="I2469" s="11" t="s">
        <v>1520</v>
      </c>
      <c r="J2469" s="11" t="s">
        <v>5893</v>
      </c>
      <c r="K2469" s="11" t="s">
        <v>5894</v>
      </c>
      <c r="L2469" s="11" t="s">
        <v>7265</v>
      </c>
      <c r="M2469" s="11" t="s">
        <v>1211</v>
      </c>
      <c r="N2469" s="11" t="s">
        <v>8487</v>
      </c>
      <c r="O2469" s="11" t="s">
        <v>14773</v>
      </c>
      <c r="P2469" s="11" t="s">
        <v>14770</v>
      </c>
      <c r="Q2469" s="11" t="s">
        <v>14772</v>
      </c>
      <c r="R2469" s="11" t="s">
        <v>14708</v>
      </c>
      <c r="S2469" s="11" t="s">
        <v>14705</v>
      </c>
      <c r="T2469" s="11" t="s">
        <v>14707</v>
      </c>
    </row>
    <row r="2470" spans="1:20" ht="30">
      <c r="A2470" s="11" t="s">
        <v>13388</v>
      </c>
      <c r="B2470" s="8" t="s">
        <v>13696</v>
      </c>
      <c r="C2470" s="11" t="s">
        <v>328</v>
      </c>
      <c r="D2470" s="11" t="s">
        <v>13389</v>
      </c>
      <c r="E2470" s="11" t="s">
        <v>13390</v>
      </c>
      <c r="F2470" s="9"/>
      <c r="G2470" s="11" t="s">
        <v>13295</v>
      </c>
      <c r="H2470" s="11" t="s">
        <v>716</v>
      </c>
      <c r="I2470" s="11" t="s">
        <v>399</v>
      </c>
      <c r="J2470" s="11" t="s">
        <v>5893</v>
      </c>
      <c r="K2470" s="11" t="s">
        <v>5894</v>
      </c>
      <c r="L2470" s="11" t="s">
        <v>6343</v>
      </c>
      <c r="M2470" s="11" t="s">
        <v>1211</v>
      </c>
      <c r="N2470" s="11" t="s">
        <v>716</v>
      </c>
      <c r="O2470" s="11" t="s">
        <v>447</v>
      </c>
      <c r="P2470" s="11" t="s">
        <v>5907</v>
      </c>
      <c r="Q2470" s="11" t="s">
        <v>447</v>
      </c>
      <c r="R2470" s="11" t="s">
        <v>13291</v>
      </c>
      <c r="S2470" s="11" t="s">
        <v>13314</v>
      </c>
      <c r="T2470" s="11" t="s">
        <v>13290</v>
      </c>
    </row>
    <row r="2471" spans="1:20">
      <c r="A2471" s="11" t="s">
        <v>13896</v>
      </c>
      <c r="B2471" s="8" t="s">
        <v>13699</v>
      </c>
      <c r="C2471" s="11" t="s">
        <v>734</v>
      </c>
      <c r="D2471" s="11" t="s">
        <v>13389</v>
      </c>
      <c r="E2471" s="11" t="s">
        <v>13897</v>
      </c>
      <c r="F2471" s="9"/>
      <c r="G2471" s="11" t="s">
        <v>13819</v>
      </c>
      <c r="H2471" s="11" t="s">
        <v>716</v>
      </c>
      <c r="I2471" s="11" t="s">
        <v>399</v>
      </c>
      <c r="J2471" s="11" t="s">
        <v>5893</v>
      </c>
      <c r="K2471" s="11" t="s">
        <v>5894</v>
      </c>
      <c r="L2471" s="11" t="s">
        <v>6192</v>
      </c>
      <c r="M2471" s="11" t="s">
        <v>1211</v>
      </c>
      <c r="N2471" s="11" t="s">
        <v>11163</v>
      </c>
      <c r="O2471" s="11" t="s">
        <v>13891</v>
      </c>
      <c r="P2471" s="11" t="s">
        <v>13898</v>
      </c>
      <c r="Q2471" s="11" t="s">
        <v>13890</v>
      </c>
      <c r="R2471" s="11" t="s">
        <v>447</v>
      </c>
      <c r="S2471" s="11" t="s">
        <v>5883</v>
      </c>
      <c r="T2471" s="11" t="s">
        <v>447</v>
      </c>
    </row>
    <row r="2472" spans="1:20" ht="30">
      <c r="A2472" s="11" t="s">
        <v>14650</v>
      </c>
      <c r="B2472" s="8" t="s">
        <v>13703</v>
      </c>
      <c r="C2472" s="11" t="s">
        <v>467</v>
      </c>
      <c r="D2472" s="11" t="s">
        <v>13389</v>
      </c>
      <c r="E2472" s="11" t="s">
        <v>14651</v>
      </c>
      <c r="F2472" s="9"/>
      <c r="G2472" s="11" t="s">
        <v>14572</v>
      </c>
      <c r="H2472" s="11" t="s">
        <v>716</v>
      </c>
      <c r="I2472" s="11" t="s">
        <v>1520</v>
      </c>
      <c r="J2472" s="11" t="s">
        <v>5893</v>
      </c>
      <c r="K2472" s="11" t="s">
        <v>5894</v>
      </c>
      <c r="L2472" s="11" t="s">
        <v>3019</v>
      </c>
      <c r="M2472" s="11" t="s">
        <v>1211</v>
      </c>
      <c r="N2472" s="11" t="s">
        <v>8487</v>
      </c>
      <c r="O2472" s="11" t="s">
        <v>14636</v>
      </c>
      <c r="P2472" s="11" t="s">
        <v>14633</v>
      </c>
      <c r="Q2472" s="11" t="s">
        <v>14635</v>
      </c>
      <c r="R2472" s="11" t="s">
        <v>14578</v>
      </c>
      <c r="S2472" s="11" t="s">
        <v>14575</v>
      </c>
      <c r="T2472" s="11" t="s">
        <v>14577</v>
      </c>
    </row>
    <row r="2473" spans="1:20" ht="30">
      <c r="A2473" s="11" t="s">
        <v>13369</v>
      </c>
      <c r="B2473" s="8" t="s">
        <v>13713</v>
      </c>
      <c r="C2473" s="11" t="s">
        <v>273</v>
      </c>
      <c r="D2473" s="11" t="s">
        <v>2348</v>
      </c>
      <c r="E2473" s="11" t="s">
        <v>13370</v>
      </c>
      <c r="F2473" s="9"/>
      <c r="G2473" s="11" t="s">
        <v>13295</v>
      </c>
      <c r="H2473" s="11" t="s">
        <v>716</v>
      </c>
      <c r="I2473" s="11" t="s">
        <v>399</v>
      </c>
      <c r="J2473" s="11" t="s">
        <v>5893</v>
      </c>
      <c r="K2473" s="11" t="s">
        <v>5894</v>
      </c>
      <c r="L2473" s="11" t="s">
        <v>8565</v>
      </c>
      <c r="M2473" s="11" t="s">
        <v>1211</v>
      </c>
      <c r="N2473" s="11" t="s">
        <v>716</v>
      </c>
      <c r="O2473" s="11" t="s">
        <v>447</v>
      </c>
      <c r="P2473" s="11" t="s">
        <v>5907</v>
      </c>
      <c r="Q2473" s="11" t="s">
        <v>447</v>
      </c>
      <c r="R2473" s="11" t="s">
        <v>13291</v>
      </c>
      <c r="S2473" s="11" t="s">
        <v>13314</v>
      </c>
      <c r="T2473" s="11" t="s">
        <v>13290</v>
      </c>
    </row>
    <row r="2474" spans="1:20" ht="30">
      <c r="A2474" s="11" t="s">
        <v>2346</v>
      </c>
      <c r="B2474" s="8" t="s">
        <v>13718</v>
      </c>
      <c r="C2474" s="11" t="s">
        <v>416</v>
      </c>
      <c r="D2474" s="11" t="s">
        <v>2348</v>
      </c>
      <c r="E2474" s="11" t="s">
        <v>2349</v>
      </c>
      <c r="F2474" s="9"/>
      <c r="G2474" s="11" t="s">
        <v>2186</v>
      </c>
      <c r="H2474" s="11" t="s">
        <v>716</v>
      </c>
      <c r="I2474" s="11" t="s">
        <v>53</v>
      </c>
      <c r="J2474" s="11" t="s">
        <v>1923</v>
      </c>
      <c r="K2474" s="11" t="s">
        <v>2195</v>
      </c>
      <c r="L2474" s="11" t="s">
        <v>2347</v>
      </c>
      <c r="M2474" s="11" t="s">
        <v>2184</v>
      </c>
      <c r="N2474" s="11" t="s">
        <v>2185</v>
      </c>
      <c r="O2474" s="11" t="s">
        <v>2309</v>
      </c>
      <c r="P2474" s="11" t="s">
        <v>2306</v>
      </c>
      <c r="Q2474" s="11" t="s">
        <v>2308</v>
      </c>
      <c r="R2474" s="11" t="s">
        <v>2193</v>
      </c>
      <c r="S2474" s="11" t="s">
        <v>2190</v>
      </c>
      <c r="T2474" s="11" t="s">
        <v>2192</v>
      </c>
    </row>
    <row r="2475" spans="1:20" ht="30">
      <c r="A2475" s="11" t="s">
        <v>3667</v>
      </c>
      <c r="B2475" s="8" t="s">
        <v>13711</v>
      </c>
      <c r="C2475" s="11" t="s">
        <v>416</v>
      </c>
      <c r="D2475" s="11" t="s">
        <v>3713</v>
      </c>
      <c r="E2475" s="11" t="s">
        <v>3714</v>
      </c>
      <c r="F2475" s="9"/>
      <c r="G2475" s="11" t="s">
        <v>2670</v>
      </c>
      <c r="H2475" s="11" t="s">
        <v>716</v>
      </c>
      <c r="I2475" s="11" t="s">
        <v>53</v>
      </c>
      <c r="J2475" s="11" t="s">
        <v>1714</v>
      </c>
      <c r="K2475" s="11" t="s">
        <v>3343</v>
      </c>
      <c r="L2475" s="11" t="s">
        <v>3712</v>
      </c>
      <c r="M2475" s="11" t="s">
        <v>3348</v>
      </c>
      <c r="N2475" s="11" t="s">
        <v>3349</v>
      </c>
      <c r="O2475" s="11" t="s">
        <v>3355</v>
      </c>
      <c r="P2475" s="11" t="s">
        <v>3352</v>
      </c>
      <c r="Q2475" s="11" t="s">
        <v>3354</v>
      </c>
      <c r="R2475" s="11" t="s">
        <v>1922</v>
      </c>
      <c r="S2475" s="11" t="s">
        <v>1919</v>
      </c>
      <c r="T2475" s="11" t="s">
        <v>1921</v>
      </c>
    </row>
    <row r="2476" spans="1:20" ht="30">
      <c r="A2476" s="11" t="s">
        <v>5234</v>
      </c>
      <c r="B2476" s="8" t="s">
        <v>13724</v>
      </c>
      <c r="C2476" s="11" t="s">
        <v>190</v>
      </c>
      <c r="D2476" s="11" t="s">
        <v>5235</v>
      </c>
      <c r="E2476" s="11" t="s">
        <v>5236</v>
      </c>
      <c r="F2476" s="9"/>
      <c r="G2476" s="11" t="s">
        <v>5140</v>
      </c>
      <c r="H2476" s="11" t="s">
        <v>716</v>
      </c>
      <c r="I2476" s="11" t="s">
        <v>53</v>
      </c>
      <c r="J2476" s="11" t="s">
        <v>5145</v>
      </c>
      <c r="K2476" s="11" t="s">
        <v>5146</v>
      </c>
      <c r="L2476" s="11" t="s">
        <v>268</v>
      </c>
      <c r="M2476" s="11" t="s">
        <v>5138</v>
      </c>
      <c r="N2476" s="11" t="s">
        <v>5139</v>
      </c>
      <c r="O2476" s="11" t="s">
        <v>5212</v>
      </c>
      <c r="P2476" s="11" t="s">
        <v>5209</v>
      </c>
      <c r="Q2476" s="11" t="s">
        <v>5211</v>
      </c>
      <c r="R2476" s="11" t="s">
        <v>5134</v>
      </c>
      <c r="S2476" s="11" t="s">
        <v>5157</v>
      </c>
      <c r="T2476" s="11" t="s">
        <v>5133</v>
      </c>
    </row>
    <row r="2477" spans="1:20" ht="60">
      <c r="A2477" s="11" t="s">
        <v>6983</v>
      </c>
      <c r="B2477" s="8" t="s">
        <v>13727</v>
      </c>
      <c r="C2477" s="11" t="s">
        <v>615</v>
      </c>
      <c r="D2477" s="11" t="s">
        <v>7006</v>
      </c>
      <c r="E2477" s="11" t="s">
        <v>7007</v>
      </c>
      <c r="F2477" s="9"/>
      <c r="G2477" s="11" t="s">
        <v>6897</v>
      </c>
      <c r="H2477" s="11" t="s">
        <v>716</v>
      </c>
      <c r="I2477" s="11" t="s">
        <v>166</v>
      </c>
      <c r="J2477" s="11" t="s">
        <v>6924</v>
      </c>
      <c r="K2477" s="11" t="s">
        <v>6925</v>
      </c>
      <c r="L2477" s="11" t="s">
        <v>7005</v>
      </c>
      <c r="M2477" s="11" t="s">
        <v>712</v>
      </c>
      <c r="N2477" s="11" t="s">
        <v>6976</v>
      </c>
      <c r="O2477" s="11" t="s">
        <v>5878</v>
      </c>
      <c r="P2477" s="11" t="s">
        <v>5875</v>
      </c>
      <c r="Q2477" s="11" t="s">
        <v>5877</v>
      </c>
      <c r="R2477" s="11" t="s">
        <v>5882</v>
      </c>
      <c r="S2477" s="11" t="s">
        <v>5879</v>
      </c>
      <c r="T2477" s="11" t="s">
        <v>5881</v>
      </c>
    </row>
    <row r="2478" spans="1:20" ht="30">
      <c r="A2478" s="11" t="s">
        <v>11430</v>
      </c>
      <c r="B2478" s="8" t="s">
        <v>13732</v>
      </c>
      <c r="C2478" s="11" t="s">
        <v>328</v>
      </c>
      <c r="D2478" s="11" t="s">
        <v>7006</v>
      </c>
      <c r="E2478" s="11" t="s">
        <v>11431</v>
      </c>
      <c r="F2478" s="9"/>
      <c r="G2478" s="11" t="s">
        <v>11215</v>
      </c>
      <c r="H2478" s="11" t="s">
        <v>716</v>
      </c>
      <c r="I2478" s="11" t="s">
        <v>1816</v>
      </c>
      <c r="J2478" s="11" t="s">
        <v>5893</v>
      </c>
      <c r="K2478" s="11" t="s">
        <v>5894</v>
      </c>
      <c r="L2478" s="11" t="s">
        <v>2805</v>
      </c>
      <c r="M2478" s="11" t="s">
        <v>1211</v>
      </c>
      <c r="N2478" s="11" t="s">
        <v>11163</v>
      </c>
      <c r="O2478" s="11" t="s">
        <v>11379</v>
      </c>
      <c r="P2478" s="11" t="s">
        <v>11427</v>
      </c>
      <c r="Q2478" s="11" t="s">
        <v>11378</v>
      </c>
      <c r="R2478" s="11" t="s">
        <v>11391</v>
      </c>
      <c r="S2478" s="11" t="s">
        <v>11388</v>
      </c>
      <c r="T2478" s="11" t="s">
        <v>11390</v>
      </c>
    </row>
    <row r="2479" spans="1:20" ht="30">
      <c r="A2479" s="11" t="s">
        <v>13733</v>
      </c>
      <c r="B2479" s="8" t="s">
        <v>13639</v>
      </c>
      <c r="C2479" s="11" t="s">
        <v>467</v>
      </c>
      <c r="D2479" s="11" t="s">
        <v>13734</v>
      </c>
      <c r="E2479" s="11" t="s">
        <v>13735</v>
      </c>
      <c r="F2479" s="9"/>
      <c r="G2479" s="11" t="s">
        <v>13634</v>
      </c>
      <c r="H2479" s="11" t="s">
        <v>716</v>
      </c>
      <c r="I2479" s="11" t="s">
        <v>399</v>
      </c>
      <c r="J2479" s="11" t="s">
        <v>5893</v>
      </c>
      <c r="K2479" s="11" t="s">
        <v>5894</v>
      </c>
      <c r="L2479" s="11" t="s">
        <v>1199</v>
      </c>
      <c r="M2479" s="11" t="s">
        <v>1211</v>
      </c>
      <c r="N2479" s="11" t="s">
        <v>716</v>
      </c>
      <c r="O2479" s="11" t="s">
        <v>13712</v>
      </c>
      <c r="P2479" s="11" t="s">
        <v>13709</v>
      </c>
      <c r="Q2479" s="11" t="s">
        <v>13711</v>
      </c>
      <c r="R2479" s="11" t="s">
        <v>13640</v>
      </c>
      <c r="S2479" s="11" t="s">
        <v>13637</v>
      </c>
      <c r="T2479" s="11" t="s">
        <v>13639</v>
      </c>
    </row>
    <row r="2480" spans="1:20" ht="30">
      <c r="A2480" s="11" t="s">
        <v>3855</v>
      </c>
      <c r="B2480" s="8" t="s">
        <v>13739</v>
      </c>
      <c r="C2480" s="11" t="s">
        <v>3891</v>
      </c>
      <c r="D2480" s="11" t="s">
        <v>3892</v>
      </c>
      <c r="E2480" s="11" t="s">
        <v>3893</v>
      </c>
      <c r="F2480" s="9"/>
      <c r="G2480" s="11" t="s">
        <v>2670</v>
      </c>
      <c r="H2480" s="11" t="s">
        <v>716</v>
      </c>
      <c r="I2480" s="11" t="s">
        <v>53</v>
      </c>
      <c r="J2480" s="11" t="s">
        <v>1714</v>
      </c>
      <c r="K2480" s="11" t="s">
        <v>3343</v>
      </c>
      <c r="L2480" s="11" t="s">
        <v>3890</v>
      </c>
      <c r="M2480" s="11" t="s">
        <v>3348</v>
      </c>
      <c r="N2480" s="11" t="s">
        <v>3530</v>
      </c>
      <c r="O2480" s="11" t="s">
        <v>3355</v>
      </c>
      <c r="P2480" s="11" t="s">
        <v>3352</v>
      </c>
      <c r="Q2480" s="11" t="s">
        <v>3354</v>
      </c>
      <c r="R2480" s="11" t="s">
        <v>1922</v>
      </c>
      <c r="S2480" s="11" t="s">
        <v>1919</v>
      </c>
      <c r="T2480" s="11" t="s">
        <v>1921</v>
      </c>
    </row>
    <row r="2481" spans="1:20" ht="60">
      <c r="A2481" s="11" t="s">
        <v>679</v>
      </c>
      <c r="B2481" s="8" t="s">
        <v>13747</v>
      </c>
      <c r="C2481" s="11" t="s">
        <v>681</v>
      </c>
      <c r="D2481" s="11" t="s">
        <v>682</v>
      </c>
      <c r="E2481" s="11" t="s">
        <v>683</v>
      </c>
      <c r="F2481" s="9"/>
      <c r="G2481" s="11" t="s">
        <v>51</v>
      </c>
      <c r="H2481" s="11" t="s">
        <v>54</v>
      </c>
      <c r="I2481" s="11" t="s">
        <v>53</v>
      </c>
      <c r="J2481" s="11" t="s">
        <v>659</v>
      </c>
      <c r="K2481" s="11" t="s">
        <v>677</v>
      </c>
      <c r="L2481" s="11" t="s">
        <v>680</v>
      </c>
      <c r="M2481" s="11" t="s">
        <v>455</v>
      </c>
      <c r="N2481" s="11" t="s">
        <v>456</v>
      </c>
      <c r="O2481" s="11" t="s">
        <v>670</v>
      </c>
      <c r="P2481" s="11" t="s">
        <v>667</v>
      </c>
      <c r="Q2481" s="11" t="s">
        <v>669</v>
      </c>
      <c r="R2481" s="11" t="s">
        <v>462</v>
      </c>
      <c r="S2481" s="11" t="s">
        <v>459</v>
      </c>
      <c r="T2481" s="11" t="s">
        <v>461</v>
      </c>
    </row>
    <row r="2482" spans="1:20" ht="45">
      <c r="A2482" s="11" t="s">
        <v>5577</v>
      </c>
      <c r="B2482" s="8" t="s">
        <v>13751</v>
      </c>
      <c r="C2482" s="11" t="s">
        <v>838</v>
      </c>
      <c r="D2482" s="11" t="s">
        <v>5580</v>
      </c>
      <c r="E2482" s="11" t="s">
        <v>5581</v>
      </c>
      <c r="F2482" s="9">
        <v>79898527135</v>
      </c>
      <c r="G2482" s="11" t="s">
        <v>5549</v>
      </c>
      <c r="H2482" s="11" t="s">
        <v>716</v>
      </c>
      <c r="I2482" s="11" t="s">
        <v>1816</v>
      </c>
      <c r="J2482" s="11" t="s">
        <v>1168</v>
      </c>
      <c r="K2482" s="11" t="s">
        <v>5496</v>
      </c>
      <c r="L2482" s="11" t="s">
        <v>5578</v>
      </c>
      <c r="M2482" s="11" t="s">
        <v>5559</v>
      </c>
      <c r="N2482" s="11" t="s">
        <v>5566</v>
      </c>
      <c r="O2482" s="11" t="s">
        <v>5554</v>
      </c>
      <c r="P2482" s="11" t="s">
        <v>5551</v>
      </c>
      <c r="Q2482" s="11" t="s">
        <v>5553</v>
      </c>
      <c r="R2482" s="11" t="s">
        <v>5512</v>
      </c>
      <c r="S2482" s="11" t="s">
        <v>5509</v>
      </c>
      <c r="T2482" s="11" t="s">
        <v>5511</v>
      </c>
    </row>
    <row r="2483" spans="1:20" ht="30">
      <c r="A2483" s="11" t="s">
        <v>14525</v>
      </c>
      <c r="B2483" s="8" t="s">
        <v>13745</v>
      </c>
      <c r="C2483" s="11" t="s">
        <v>1662</v>
      </c>
      <c r="D2483" s="11" t="s">
        <v>14526</v>
      </c>
      <c r="E2483" s="11" t="s">
        <v>14527</v>
      </c>
      <c r="F2483" s="9"/>
      <c r="G2483" s="11" t="s">
        <v>14448</v>
      </c>
      <c r="H2483" s="11" t="s">
        <v>716</v>
      </c>
      <c r="I2483" s="11" t="s">
        <v>1520</v>
      </c>
      <c r="J2483" s="11" t="s">
        <v>5893</v>
      </c>
      <c r="K2483" s="11" t="s">
        <v>5894</v>
      </c>
      <c r="L2483" s="11" t="s">
        <v>13128</v>
      </c>
      <c r="M2483" s="11" t="s">
        <v>1211</v>
      </c>
      <c r="N2483" s="11" t="s">
        <v>7115</v>
      </c>
      <c r="O2483" s="11" t="s">
        <v>14492</v>
      </c>
      <c r="P2483" s="11" t="s">
        <v>14502</v>
      </c>
      <c r="Q2483" s="11" t="s">
        <v>14491</v>
      </c>
      <c r="R2483" s="11" t="s">
        <v>14454</v>
      </c>
      <c r="S2483" s="11" t="s">
        <v>14451</v>
      </c>
      <c r="T2483" s="11" t="s">
        <v>14453</v>
      </c>
    </row>
    <row r="2484" spans="1:20">
      <c r="A2484" s="11" t="s">
        <v>9497</v>
      </c>
      <c r="B2484" s="8" t="s">
        <v>13758</v>
      </c>
      <c r="C2484" s="11" t="s">
        <v>9498</v>
      </c>
      <c r="D2484" s="11" t="s">
        <v>9499</v>
      </c>
      <c r="E2484" s="11" t="s">
        <v>9500</v>
      </c>
      <c r="F2484" s="9"/>
      <c r="G2484" s="11" t="s">
        <v>9355</v>
      </c>
      <c r="H2484" s="11" t="s">
        <v>716</v>
      </c>
      <c r="I2484" s="11" t="s">
        <v>287</v>
      </c>
      <c r="J2484" s="11" t="s">
        <v>5893</v>
      </c>
      <c r="K2484" s="11" t="s">
        <v>5894</v>
      </c>
      <c r="L2484" s="11" t="s">
        <v>8178</v>
      </c>
      <c r="M2484" s="11" t="s">
        <v>1211</v>
      </c>
      <c r="N2484" s="11" t="s">
        <v>9354</v>
      </c>
      <c r="O2484" s="11" t="s">
        <v>9485</v>
      </c>
      <c r="P2484" s="11" t="s">
        <v>9482</v>
      </c>
      <c r="Q2484" s="11" t="s">
        <v>9484</v>
      </c>
      <c r="R2484" s="11" t="s">
        <v>9360</v>
      </c>
      <c r="S2484" s="11" t="s">
        <v>9357</v>
      </c>
      <c r="T2484" s="11" t="s">
        <v>9359</v>
      </c>
    </row>
    <row r="2485" spans="1:20" ht="30">
      <c r="A2485" s="11" t="s">
        <v>11672</v>
      </c>
      <c r="B2485" s="8" t="s">
        <v>13762</v>
      </c>
      <c r="C2485" s="11" t="s">
        <v>1278</v>
      </c>
      <c r="D2485" s="11" t="s">
        <v>11674</v>
      </c>
      <c r="E2485" s="11" t="s">
        <v>11675</v>
      </c>
      <c r="F2485" s="9"/>
      <c r="G2485" s="11" t="s">
        <v>11664</v>
      </c>
      <c r="H2485" s="11" t="s">
        <v>716</v>
      </c>
      <c r="I2485" s="11" t="s">
        <v>1816</v>
      </c>
      <c r="J2485" s="11" t="s">
        <v>5893</v>
      </c>
      <c r="K2485" s="11" t="s">
        <v>5894</v>
      </c>
      <c r="L2485" s="11" t="s">
        <v>11673</v>
      </c>
      <c r="M2485" s="11" t="s">
        <v>1211</v>
      </c>
      <c r="N2485" s="11" t="s">
        <v>11163</v>
      </c>
      <c r="O2485" s="11" t="s">
        <v>11661</v>
      </c>
      <c r="P2485" s="11" t="s">
        <v>11676</v>
      </c>
      <c r="Q2485" s="11" t="s">
        <v>11660</v>
      </c>
      <c r="R2485" s="11" t="s">
        <v>11670</v>
      </c>
      <c r="S2485" s="11" t="s">
        <v>11667</v>
      </c>
      <c r="T2485" s="11" t="s">
        <v>11669</v>
      </c>
    </row>
    <row r="2486" spans="1:20" ht="30">
      <c r="A2486" s="11" t="s">
        <v>1982</v>
      </c>
      <c r="B2486" s="8" t="s">
        <v>13766</v>
      </c>
      <c r="C2486" s="11" t="s">
        <v>98</v>
      </c>
      <c r="D2486" s="11" t="s">
        <v>1985</v>
      </c>
      <c r="E2486" s="11" t="s">
        <v>1986</v>
      </c>
      <c r="F2486" s="9"/>
      <c r="G2486" s="11" t="s">
        <v>1912</v>
      </c>
      <c r="H2486" s="11" t="s">
        <v>716</v>
      </c>
      <c r="I2486" s="11" t="s">
        <v>53</v>
      </c>
      <c r="J2486" s="11" t="s">
        <v>1980</v>
      </c>
      <c r="K2486" s="11" t="s">
        <v>1959</v>
      </c>
      <c r="L2486" s="11" t="s">
        <v>1983</v>
      </c>
      <c r="M2486" s="11" t="s">
        <v>1910</v>
      </c>
      <c r="N2486" s="11" t="s">
        <v>1911</v>
      </c>
      <c r="O2486" s="11" t="s">
        <v>1907</v>
      </c>
      <c r="P2486" s="11" t="s">
        <v>1936</v>
      </c>
      <c r="Q2486" s="11" t="s">
        <v>1906</v>
      </c>
      <c r="R2486" s="11" t="s">
        <v>1918</v>
      </c>
      <c r="S2486" s="11" t="s">
        <v>1915</v>
      </c>
      <c r="T2486" s="11" t="s">
        <v>1917</v>
      </c>
    </row>
    <row r="2487" spans="1:20" ht="30">
      <c r="A2487" s="11" t="s">
        <v>6833</v>
      </c>
      <c r="B2487" s="8" t="s">
        <v>13769</v>
      </c>
      <c r="C2487" s="11" t="s">
        <v>1846</v>
      </c>
      <c r="D2487" s="11" t="s">
        <v>6835</v>
      </c>
      <c r="E2487" s="11" t="s">
        <v>6836</v>
      </c>
      <c r="F2487" s="9"/>
      <c r="G2487" s="11" t="s">
        <v>6356</v>
      </c>
      <c r="H2487" s="11" t="s">
        <v>716</v>
      </c>
      <c r="I2487" s="11" t="s">
        <v>166</v>
      </c>
      <c r="J2487" s="11" t="s">
        <v>5908</v>
      </c>
      <c r="K2487" s="11" t="s">
        <v>5909</v>
      </c>
      <c r="L2487" s="11" t="s">
        <v>6834</v>
      </c>
      <c r="M2487" s="11" t="s">
        <v>1211</v>
      </c>
      <c r="N2487" s="11" t="s">
        <v>716</v>
      </c>
      <c r="O2487" s="11" t="s">
        <v>6773</v>
      </c>
      <c r="P2487" s="11" t="s">
        <v>6770</v>
      </c>
      <c r="Q2487" s="11" t="s">
        <v>6772</v>
      </c>
      <c r="R2487" s="11" t="s">
        <v>5878</v>
      </c>
      <c r="S2487" s="11" t="s">
        <v>5875</v>
      </c>
      <c r="T2487" s="11" t="s">
        <v>5877</v>
      </c>
    </row>
    <row r="2488" spans="1:20" ht="30">
      <c r="A2488" s="11" t="s">
        <v>2030</v>
      </c>
      <c r="B2488" s="8" t="s">
        <v>13773</v>
      </c>
      <c r="C2488" s="11" t="s">
        <v>2032</v>
      </c>
      <c r="D2488" s="11" t="s">
        <v>2033</v>
      </c>
      <c r="E2488" s="11" t="s">
        <v>2034</v>
      </c>
      <c r="F2488" s="9"/>
      <c r="G2488" s="11" t="s">
        <v>1912</v>
      </c>
      <c r="H2488" s="11" t="s">
        <v>716</v>
      </c>
      <c r="I2488" s="11" t="s">
        <v>53</v>
      </c>
      <c r="J2488" s="11" t="s">
        <v>1923</v>
      </c>
      <c r="K2488" s="11" t="s">
        <v>1924</v>
      </c>
      <c r="L2488" s="11" t="s">
        <v>2031</v>
      </c>
      <c r="M2488" s="11" t="s">
        <v>1910</v>
      </c>
      <c r="N2488" s="11" t="s">
        <v>1911</v>
      </c>
      <c r="O2488" s="11" t="s">
        <v>1982</v>
      </c>
      <c r="P2488" s="11" t="s">
        <v>1993</v>
      </c>
      <c r="Q2488" s="11" t="s">
        <v>1981</v>
      </c>
      <c r="R2488" s="11" t="s">
        <v>1907</v>
      </c>
      <c r="S2488" s="11" t="s">
        <v>1936</v>
      </c>
      <c r="T2488" s="11" t="s">
        <v>1906</v>
      </c>
    </row>
    <row r="2489" spans="1:20" ht="30">
      <c r="A2489" s="11" t="s">
        <v>11336</v>
      </c>
      <c r="B2489" s="8" t="s">
        <v>13782</v>
      </c>
      <c r="C2489" s="11" t="s">
        <v>8857</v>
      </c>
      <c r="D2489" s="11" t="s">
        <v>11337</v>
      </c>
      <c r="E2489" s="11" t="s">
        <v>11338</v>
      </c>
      <c r="F2489" s="9"/>
      <c r="G2489" s="11" t="s">
        <v>11215</v>
      </c>
      <c r="H2489" s="11" t="s">
        <v>716</v>
      </c>
      <c r="I2489" s="11" t="s">
        <v>1816</v>
      </c>
      <c r="J2489" s="11" t="s">
        <v>5893</v>
      </c>
      <c r="K2489" s="11" t="s">
        <v>5894</v>
      </c>
      <c r="L2489" s="11" t="s">
        <v>6192</v>
      </c>
      <c r="M2489" s="11" t="s">
        <v>1211</v>
      </c>
      <c r="N2489" s="11" t="s">
        <v>11163</v>
      </c>
      <c r="O2489" s="11" t="s">
        <v>11319</v>
      </c>
      <c r="P2489" s="11" t="s">
        <v>11316</v>
      </c>
      <c r="Q2489" s="11" t="s">
        <v>11318</v>
      </c>
      <c r="R2489" s="11" t="s">
        <v>11266</v>
      </c>
      <c r="S2489" s="11" t="s">
        <v>11263</v>
      </c>
      <c r="T2489" s="11" t="s">
        <v>11265</v>
      </c>
    </row>
    <row r="2490" spans="1:20" ht="30">
      <c r="A2490" s="11" t="s">
        <v>12084</v>
      </c>
      <c r="B2490" s="8" t="s">
        <v>13785</v>
      </c>
      <c r="C2490" s="11" t="s">
        <v>12087</v>
      </c>
      <c r="D2490" s="11" t="s">
        <v>12088</v>
      </c>
      <c r="E2490" s="11" t="s">
        <v>12089</v>
      </c>
      <c r="F2490" s="9"/>
      <c r="G2490" s="11" t="s">
        <v>12032</v>
      </c>
      <c r="H2490" s="11" t="s">
        <v>716</v>
      </c>
      <c r="I2490" s="11" t="s">
        <v>1816</v>
      </c>
      <c r="J2490" s="11" t="s">
        <v>5893</v>
      </c>
      <c r="K2490" s="11" t="s">
        <v>5894</v>
      </c>
      <c r="L2490" s="11" t="s">
        <v>12085</v>
      </c>
      <c r="M2490" s="11" t="s">
        <v>1211</v>
      </c>
      <c r="N2490" s="11" t="s">
        <v>11163</v>
      </c>
      <c r="O2490" s="11" t="s">
        <v>12093</v>
      </c>
      <c r="P2490" s="11" t="s">
        <v>12090</v>
      </c>
      <c r="Q2490" s="11" t="s">
        <v>12092</v>
      </c>
      <c r="R2490" s="11" t="s">
        <v>11896</v>
      </c>
      <c r="S2490" s="11" t="s">
        <v>11910</v>
      </c>
      <c r="T2490" s="11" t="s">
        <v>11895</v>
      </c>
    </row>
    <row r="2491" spans="1:20" ht="30">
      <c r="A2491" s="11" t="s">
        <v>3226</v>
      </c>
      <c r="B2491" s="8" t="s">
        <v>13780</v>
      </c>
      <c r="C2491" s="11" t="s">
        <v>273</v>
      </c>
      <c r="D2491" s="11" t="s">
        <v>3263</v>
      </c>
      <c r="E2491" s="11" t="s">
        <v>3264</v>
      </c>
      <c r="F2491" s="9"/>
      <c r="G2491" s="11" t="s">
        <v>2186</v>
      </c>
      <c r="H2491" s="11" t="s">
        <v>716</v>
      </c>
      <c r="I2491" s="11" t="s">
        <v>53</v>
      </c>
      <c r="J2491" s="11" t="s">
        <v>1714</v>
      </c>
      <c r="K2491" s="11" t="s">
        <v>2180</v>
      </c>
      <c r="L2491" s="11" t="s">
        <v>3229</v>
      </c>
      <c r="M2491" s="11" t="s">
        <v>2184</v>
      </c>
      <c r="N2491" s="11" t="s">
        <v>2985</v>
      </c>
      <c r="O2491" s="11" t="s">
        <v>3054</v>
      </c>
      <c r="P2491" s="11" t="s">
        <v>3051</v>
      </c>
      <c r="Q2491" s="11" t="s">
        <v>3053</v>
      </c>
      <c r="R2491" s="11" t="s">
        <v>1918</v>
      </c>
      <c r="S2491" s="11" t="s">
        <v>1915</v>
      </c>
      <c r="T2491" s="11" t="s">
        <v>1917</v>
      </c>
    </row>
    <row r="2492" spans="1:20" ht="30">
      <c r="A2492" s="11" t="s">
        <v>12728</v>
      </c>
      <c r="B2492" s="8" t="s">
        <v>13791</v>
      </c>
      <c r="C2492" s="11" t="s">
        <v>12731</v>
      </c>
      <c r="D2492" s="11" t="s">
        <v>12732</v>
      </c>
      <c r="E2492" s="11" t="s">
        <v>12733</v>
      </c>
      <c r="F2492" s="9"/>
      <c r="G2492" s="11" t="s">
        <v>12725</v>
      </c>
      <c r="H2492" s="11" t="s">
        <v>716</v>
      </c>
      <c r="I2492" s="11" t="s">
        <v>224</v>
      </c>
      <c r="J2492" s="11" t="s">
        <v>5883</v>
      </c>
      <c r="K2492" s="11" t="s">
        <v>5884</v>
      </c>
      <c r="L2492" s="11" t="s">
        <v>5272</v>
      </c>
      <c r="M2492" s="11" t="s">
        <v>1211</v>
      </c>
      <c r="N2492" s="11" t="s">
        <v>12730</v>
      </c>
      <c r="O2492" s="11" t="s">
        <v>12474</v>
      </c>
      <c r="P2492" s="11" t="s">
        <v>12471</v>
      </c>
      <c r="Q2492" s="11" t="s">
        <v>12473</v>
      </c>
      <c r="R2492" s="11" t="s">
        <v>5882</v>
      </c>
      <c r="S2492" s="11" t="s">
        <v>5879</v>
      </c>
      <c r="T2492" s="11" t="s">
        <v>5881</v>
      </c>
    </row>
    <row r="2493" spans="1:20" ht="30">
      <c r="A2493" s="11" t="s">
        <v>10645</v>
      </c>
      <c r="B2493" s="8" t="s">
        <v>13795</v>
      </c>
      <c r="C2493" s="11" t="s">
        <v>860</v>
      </c>
      <c r="D2493" s="11" t="s">
        <v>10651</v>
      </c>
      <c r="E2493" s="11" t="s">
        <v>10652</v>
      </c>
      <c r="F2493" s="9"/>
      <c r="G2493" s="11" t="s">
        <v>10589</v>
      </c>
      <c r="H2493" s="11" t="s">
        <v>716</v>
      </c>
      <c r="I2493" s="11" t="s">
        <v>316</v>
      </c>
      <c r="J2493" s="11" t="s">
        <v>5893</v>
      </c>
      <c r="K2493" s="11" t="s">
        <v>5894</v>
      </c>
      <c r="L2493" s="11" t="s">
        <v>10646</v>
      </c>
      <c r="M2493" s="11" t="s">
        <v>1211</v>
      </c>
      <c r="N2493" s="11" t="s">
        <v>1202</v>
      </c>
      <c r="O2493" s="11" t="s">
        <v>10656</v>
      </c>
      <c r="P2493" s="11" t="s">
        <v>10653</v>
      </c>
      <c r="Q2493" s="11" t="s">
        <v>10655</v>
      </c>
      <c r="R2493" s="11" t="s">
        <v>10434</v>
      </c>
      <c r="S2493" s="11" t="s">
        <v>10448</v>
      </c>
      <c r="T2493" s="11" t="s">
        <v>10433</v>
      </c>
    </row>
    <row r="2494" spans="1:20" ht="60">
      <c r="A2494" s="11" t="s">
        <v>662</v>
      </c>
      <c r="B2494" s="8" t="s">
        <v>13798</v>
      </c>
      <c r="C2494" s="11" t="s">
        <v>226</v>
      </c>
      <c r="D2494" s="11" t="s">
        <v>665</v>
      </c>
      <c r="E2494" s="11" t="s">
        <v>666</v>
      </c>
      <c r="F2494" s="9"/>
      <c r="G2494" s="11" t="s">
        <v>51</v>
      </c>
      <c r="H2494" s="11" t="s">
        <v>54</v>
      </c>
      <c r="I2494" s="11" t="s">
        <v>53</v>
      </c>
      <c r="J2494" s="11" t="s">
        <v>659</v>
      </c>
      <c r="K2494" s="11" t="s">
        <v>660</v>
      </c>
      <c r="L2494" s="11" t="s">
        <v>663</v>
      </c>
      <c r="M2494" s="11" t="s">
        <v>455</v>
      </c>
      <c r="N2494" s="11" t="s">
        <v>456</v>
      </c>
      <c r="O2494" s="11" t="s">
        <v>670</v>
      </c>
      <c r="P2494" s="11" t="s">
        <v>667</v>
      </c>
      <c r="Q2494" s="11" t="s">
        <v>669</v>
      </c>
      <c r="R2494" s="11" t="s">
        <v>462</v>
      </c>
      <c r="S2494" s="11" t="s">
        <v>459</v>
      </c>
      <c r="T2494" s="11" t="s">
        <v>461</v>
      </c>
    </row>
    <row r="2495" spans="1:20">
      <c r="A2495" t="s">
        <v>15806</v>
      </c>
      <c r="C2495" t="s">
        <v>15715</v>
      </c>
      <c r="D2495" t="s">
        <v>15716</v>
      </c>
    </row>
    <row r="2496" spans="1:20" ht="30">
      <c r="A2496" s="11" t="s">
        <v>11688</v>
      </c>
      <c r="B2496" s="8" t="s">
        <v>13801</v>
      </c>
      <c r="C2496" s="11" t="s">
        <v>838</v>
      </c>
      <c r="D2496" s="11" t="s">
        <v>11689</v>
      </c>
      <c r="E2496" s="11" t="s">
        <v>11690</v>
      </c>
      <c r="F2496" s="9"/>
      <c r="G2496" s="11" t="s">
        <v>11680</v>
      </c>
      <c r="H2496" s="11" t="s">
        <v>716</v>
      </c>
      <c r="I2496" s="11" t="s">
        <v>1816</v>
      </c>
      <c r="J2496" s="11" t="s">
        <v>5893</v>
      </c>
      <c r="K2496" s="11" t="s">
        <v>5894</v>
      </c>
      <c r="L2496" s="11" t="s">
        <v>7872</v>
      </c>
      <c r="M2496" s="11" t="s">
        <v>1211</v>
      </c>
      <c r="N2496" s="11" t="s">
        <v>11163</v>
      </c>
      <c r="O2496" s="11" t="s">
        <v>11661</v>
      </c>
      <c r="P2496" s="11" t="s">
        <v>11676</v>
      </c>
      <c r="Q2496" s="11" t="s">
        <v>11660</v>
      </c>
      <c r="R2496" s="11" t="s">
        <v>11670</v>
      </c>
      <c r="S2496" s="11" t="s">
        <v>11667</v>
      </c>
      <c r="T2496" s="11" t="s">
        <v>11669</v>
      </c>
    </row>
    <row r="2497" spans="1:20" ht="30">
      <c r="A2497" s="11" t="s">
        <v>8130</v>
      </c>
      <c r="B2497" s="8" t="s">
        <v>13805</v>
      </c>
      <c r="C2497" s="11" t="s">
        <v>962</v>
      </c>
      <c r="D2497" s="11" t="s">
        <v>8132</v>
      </c>
      <c r="E2497" s="11" t="s">
        <v>8133</v>
      </c>
      <c r="F2497" s="9"/>
      <c r="G2497" s="11" t="s">
        <v>8120</v>
      </c>
      <c r="H2497" s="11" t="s">
        <v>716</v>
      </c>
      <c r="I2497" s="11" t="s">
        <v>376</v>
      </c>
      <c r="J2497" s="11" t="s">
        <v>7434</v>
      </c>
      <c r="K2497" s="11" t="s">
        <v>7435</v>
      </c>
      <c r="L2497" s="11" t="s">
        <v>6091</v>
      </c>
      <c r="M2497" s="11" t="s">
        <v>1211</v>
      </c>
      <c r="N2497" s="11" t="s">
        <v>716</v>
      </c>
      <c r="O2497" s="11" t="s">
        <v>8115</v>
      </c>
      <c r="P2497" s="11" t="s">
        <v>8112</v>
      </c>
      <c r="Q2497" s="11" t="s">
        <v>8114</v>
      </c>
      <c r="R2497" s="11" t="s">
        <v>8086</v>
      </c>
      <c r="S2497" s="11" t="s">
        <v>8083</v>
      </c>
      <c r="T2497" s="11" t="s">
        <v>8085</v>
      </c>
    </row>
    <row r="2498" spans="1:20" ht="30">
      <c r="A2498" s="11" t="s">
        <v>11299</v>
      </c>
      <c r="B2498" s="8" t="s">
        <v>13809</v>
      </c>
      <c r="C2498" s="11" t="s">
        <v>467</v>
      </c>
      <c r="D2498" s="11" t="s">
        <v>11301</v>
      </c>
      <c r="E2498" s="11" t="s">
        <v>11302</v>
      </c>
      <c r="F2498" s="9"/>
      <c r="G2498" s="11" t="s">
        <v>11269</v>
      </c>
      <c r="H2498" s="11" t="s">
        <v>716</v>
      </c>
      <c r="I2498" s="11" t="s">
        <v>1816</v>
      </c>
      <c r="J2498" s="11" t="s">
        <v>5893</v>
      </c>
      <c r="K2498" s="11" t="s">
        <v>5894</v>
      </c>
      <c r="L2498" s="11" t="s">
        <v>11300</v>
      </c>
      <c r="M2498" s="11" t="s">
        <v>1211</v>
      </c>
      <c r="N2498" s="11" t="s">
        <v>11151</v>
      </c>
      <c r="O2498" s="11" t="s">
        <v>11288</v>
      </c>
      <c r="P2498" s="11" t="s">
        <v>11285</v>
      </c>
      <c r="Q2498" s="11" t="s">
        <v>11287</v>
      </c>
      <c r="R2498" s="11" t="s">
        <v>11266</v>
      </c>
      <c r="S2498" s="11" t="s">
        <v>11263</v>
      </c>
      <c r="T2498" s="11" t="s">
        <v>11265</v>
      </c>
    </row>
    <row r="2499" spans="1:20" ht="30">
      <c r="A2499" s="11" t="s">
        <v>11083</v>
      </c>
      <c r="B2499" s="8" t="s">
        <v>13814</v>
      </c>
      <c r="C2499" s="11" t="s">
        <v>537</v>
      </c>
      <c r="D2499" s="11" t="s">
        <v>11084</v>
      </c>
      <c r="E2499" s="11" t="s">
        <v>11085</v>
      </c>
      <c r="F2499" s="9"/>
      <c r="G2499" s="11" t="s">
        <v>11039</v>
      </c>
      <c r="H2499" s="11" t="s">
        <v>716</v>
      </c>
      <c r="I2499" s="11" t="s">
        <v>316</v>
      </c>
      <c r="J2499" s="11" t="s">
        <v>5893</v>
      </c>
      <c r="K2499" s="11" t="s">
        <v>5894</v>
      </c>
      <c r="L2499" s="11" t="s">
        <v>11069</v>
      </c>
      <c r="M2499" s="11" t="s">
        <v>1211</v>
      </c>
      <c r="N2499" s="11" t="s">
        <v>716</v>
      </c>
      <c r="O2499" s="11" t="s">
        <v>11068</v>
      </c>
      <c r="P2499" s="11" t="s">
        <v>11076</v>
      </c>
      <c r="Q2499" s="11" t="s">
        <v>11067</v>
      </c>
      <c r="R2499" s="11" t="s">
        <v>11047</v>
      </c>
      <c r="S2499" s="11" t="s">
        <v>11044</v>
      </c>
      <c r="T2499" s="11" t="s">
        <v>11046</v>
      </c>
    </row>
    <row r="2500" spans="1:20" ht="30">
      <c r="A2500" s="11" t="s">
        <v>13538</v>
      </c>
      <c r="B2500" s="8" t="s">
        <v>13826</v>
      </c>
      <c r="C2500" s="11" t="s">
        <v>944</v>
      </c>
      <c r="D2500" s="11" t="s">
        <v>13540</v>
      </c>
      <c r="E2500" s="11" t="s">
        <v>13541</v>
      </c>
      <c r="F2500" s="9"/>
      <c r="G2500" s="11" t="s">
        <v>5488</v>
      </c>
      <c r="H2500" s="11" t="s">
        <v>716</v>
      </c>
      <c r="I2500" s="11" t="s">
        <v>399</v>
      </c>
      <c r="J2500" s="11" t="s">
        <v>5484</v>
      </c>
      <c r="K2500" s="11" t="s">
        <v>6891</v>
      </c>
      <c r="L2500" s="11" t="s">
        <v>13539</v>
      </c>
      <c r="M2500" s="11" t="s">
        <v>1211</v>
      </c>
      <c r="N2500" s="11" t="s">
        <v>13421</v>
      </c>
      <c r="O2500" s="11" t="s">
        <v>13417</v>
      </c>
      <c r="P2500" s="11" t="s">
        <v>13436</v>
      </c>
      <c r="Q2500" s="11" t="s">
        <v>13416</v>
      </c>
      <c r="R2500" s="11" t="s">
        <v>13301</v>
      </c>
      <c r="S2500" s="11" t="s">
        <v>13298</v>
      </c>
      <c r="T2500" s="11" t="s">
        <v>13300</v>
      </c>
    </row>
    <row r="2501" spans="1:20" ht="30">
      <c r="A2501" s="11" t="s">
        <v>6171</v>
      </c>
      <c r="B2501" s="8" t="s">
        <v>13823</v>
      </c>
      <c r="C2501" s="11" t="s">
        <v>944</v>
      </c>
      <c r="D2501" s="11" t="s">
        <v>6172</v>
      </c>
      <c r="E2501" s="11" t="s">
        <v>6173</v>
      </c>
      <c r="F2501" s="9"/>
      <c r="G2501" s="11" t="s">
        <v>5955</v>
      </c>
      <c r="H2501" s="11" t="s">
        <v>716</v>
      </c>
      <c r="I2501" s="11" t="s">
        <v>166</v>
      </c>
      <c r="J2501" s="11" t="s">
        <v>5893</v>
      </c>
      <c r="K2501" s="11" t="s">
        <v>5894</v>
      </c>
      <c r="L2501" s="11" t="s">
        <v>1008</v>
      </c>
      <c r="M2501" s="11" t="s">
        <v>1211</v>
      </c>
      <c r="N2501" s="11" t="s">
        <v>716</v>
      </c>
      <c r="O2501" s="11" t="s">
        <v>6159</v>
      </c>
      <c r="P2501" s="11" t="s">
        <v>6156</v>
      </c>
      <c r="Q2501" s="11" t="s">
        <v>6158</v>
      </c>
      <c r="R2501" s="11" t="s">
        <v>5962</v>
      </c>
      <c r="S2501" s="11" t="s">
        <v>5959</v>
      </c>
      <c r="T2501" s="11" t="s">
        <v>5961</v>
      </c>
    </row>
    <row r="2502" spans="1:20" ht="60">
      <c r="A2502" s="11" t="s">
        <v>5486</v>
      </c>
      <c r="B2502" s="8" t="s">
        <v>13832</v>
      </c>
      <c r="C2502" s="11" t="s">
        <v>437</v>
      </c>
      <c r="D2502" s="11" t="s">
        <v>5489</v>
      </c>
      <c r="E2502" s="11" t="s">
        <v>5490</v>
      </c>
      <c r="F2502" s="9"/>
      <c r="G2502" s="11" t="s">
        <v>5488</v>
      </c>
      <c r="H2502" s="11" t="s">
        <v>716</v>
      </c>
      <c r="I2502" s="11" t="s">
        <v>399</v>
      </c>
      <c r="J2502" s="11" t="s">
        <v>5484</v>
      </c>
      <c r="K2502" s="11" t="s">
        <v>5420</v>
      </c>
      <c r="L2502" s="11" t="s">
        <v>5487</v>
      </c>
      <c r="M2502" s="11" t="s">
        <v>5286</v>
      </c>
      <c r="N2502" s="11" t="s">
        <v>5383</v>
      </c>
      <c r="O2502" s="11" t="s">
        <v>5462</v>
      </c>
      <c r="P2502" s="11" t="s">
        <v>5470</v>
      </c>
      <c r="Q2502" s="11" t="s">
        <v>5461</v>
      </c>
      <c r="R2502" s="11" t="s">
        <v>5293</v>
      </c>
      <c r="S2502" s="11" t="s">
        <v>5290</v>
      </c>
      <c r="T2502" s="11" t="s">
        <v>5292</v>
      </c>
    </row>
    <row r="2503" spans="1:20" ht="30">
      <c r="A2503" s="11" t="s">
        <v>15411</v>
      </c>
      <c r="B2503" s="8" t="s">
        <v>13836</v>
      </c>
      <c r="C2503" s="11" t="s">
        <v>838</v>
      </c>
      <c r="D2503" s="11" t="s">
        <v>15412</v>
      </c>
      <c r="E2503" s="11" t="s">
        <v>15413</v>
      </c>
      <c r="F2503" s="9"/>
      <c r="G2503" s="11" t="s">
        <v>5862</v>
      </c>
      <c r="H2503" s="11" t="s">
        <v>5864</v>
      </c>
      <c r="I2503" s="11" t="s">
        <v>53</v>
      </c>
      <c r="J2503" s="11" t="s">
        <v>15409</v>
      </c>
      <c r="K2503" s="11" t="s">
        <v>15333</v>
      </c>
      <c r="L2503" s="11" t="s">
        <v>930</v>
      </c>
      <c r="M2503" s="11" t="s">
        <v>15295</v>
      </c>
      <c r="N2503" s="11" t="s">
        <v>15296</v>
      </c>
      <c r="O2503" s="11" t="s">
        <v>15292</v>
      </c>
      <c r="P2503" s="11" t="s">
        <v>15318</v>
      </c>
      <c r="Q2503" s="11" t="s">
        <v>15291</v>
      </c>
      <c r="R2503" s="11" t="s">
        <v>15301</v>
      </c>
      <c r="S2503" s="11" t="s">
        <v>15298</v>
      </c>
      <c r="T2503" s="11" t="s">
        <v>15300</v>
      </c>
    </row>
    <row r="2504" spans="1:20" ht="30">
      <c r="A2504" s="11" t="s">
        <v>7141</v>
      </c>
      <c r="B2504" s="8" t="s">
        <v>13840</v>
      </c>
      <c r="C2504" s="11" t="s">
        <v>866</v>
      </c>
      <c r="D2504" s="11" t="s">
        <v>7143</v>
      </c>
      <c r="E2504" s="11" t="s">
        <v>7144</v>
      </c>
      <c r="F2504" s="9"/>
      <c r="G2504" s="11" t="s">
        <v>7116</v>
      </c>
      <c r="H2504" s="11" t="s">
        <v>716</v>
      </c>
      <c r="I2504" s="11" t="s">
        <v>342</v>
      </c>
      <c r="J2504" s="11" t="s">
        <v>5893</v>
      </c>
      <c r="K2504" s="11" t="s">
        <v>5894</v>
      </c>
      <c r="L2504" s="11" t="s">
        <v>7142</v>
      </c>
      <c r="M2504" s="11" t="s">
        <v>1211</v>
      </c>
      <c r="N2504" s="11" t="s">
        <v>7115</v>
      </c>
      <c r="O2504" s="11" t="s">
        <v>7112</v>
      </c>
      <c r="P2504" s="11" t="s">
        <v>7123</v>
      </c>
      <c r="Q2504" s="11" t="s">
        <v>7111</v>
      </c>
      <c r="R2504" s="11" t="s">
        <v>7058</v>
      </c>
      <c r="S2504" s="11" t="s">
        <v>7055</v>
      </c>
      <c r="T2504" s="11" t="s">
        <v>7057</v>
      </c>
    </row>
    <row r="2505" spans="1:20" ht="30">
      <c r="A2505" s="11" t="s">
        <v>14847</v>
      </c>
      <c r="B2505" s="8" t="s">
        <v>13844</v>
      </c>
      <c r="C2505" s="11" t="s">
        <v>734</v>
      </c>
      <c r="D2505" s="11" t="s">
        <v>14850</v>
      </c>
      <c r="E2505" s="11" t="s">
        <v>14851</v>
      </c>
      <c r="F2505" s="9"/>
      <c r="G2505" s="11" t="s">
        <v>14848</v>
      </c>
      <c r="H2505" s="11" t="s">
        <v>716</v>
      </c>
      <c r="I2505" s="11" t="s">
        <v>1520</v>
      </c>
      <c r="J2505" s="11" t="s">
        <v>7434</v>
      </c>
      <c r="K2505" s="11" t="s">
        <v>7435</v>
      </c>
      <c r="L2505" s="11" t="s">
        <v>4224</v>
      </c>
      <c r="M2505" s="11" t="s">
        <v>1211</v>
      </c>
      <c r="N2505" s="11" t="s">
        <v>716</v>
      </c>
      <c r="O2505" s="11" t="s">
        <v>14708</v>
      </c>
      <c r="P2505" s="11" t="s">
        <v>14705</v>
      </c>
      <c r="Q2505" s="11" t="s">
        <v>14707</v>
      </c>
      <c r="R2505" s="11" t="s">
        <v>14238</v>
      </c>
      <c r="S2505" s="11" t="s">
        <v>14235</v>
      </c>
      <c r="T2505" s="11" t="s">
        <v>14237</v>
      </c>
    </row>
    <row r="2506" spans="1:20" ht="30">
      <c r="A2506" s="11" t="s">
        <v>14518</v>
      </c>
      <c r="B2506" s="8" t="s">
        <v>13849</v>
      </c>
      <c r="C2506" s="11" t="s">
        <v>5417</v>
      </c>
      <c r="D2506" s="11" t="s">
        <v>14519</v>
      </c>
      <c r="E2506" s="11" t="s">
        <v>14520</v>
      </c>
      <c r="F2506" s="9"/>
      <c r="G2506" s="11" t="s">
        <v>14448</v>
      </c>
      <c r="H2506" s="11" t="s">
        <v>716</v>
      </c>
      <c r="I2506" s="11" t="s">
        <v>1520</v>
      </c>
      <c r="J2506" s="11" t="s">
        <v>5893</v>
      </c>
      <c r="K2506" s="11" t="s">
        <v>5894</v>
      </c>
      <c r="L2506" s="11" t="s">
        <v>12630</v>
      </c>
      <c r="M2506" s="11" t="s">
        <v>1211</v>
      </c>
      <c r="N2506" s="11" t="s">
        <v>7115</v>
      </c>
      <c r="O2506" s="11" t="s">
        <v>14492</v>
      </c>
      <c r="P2506" s="11" t="s">
        <v>14502</v>
      </c>
      <c r="Q2506" s="11" t="s">
        <v>14491</v>
      </c>
      <c r="R2506" s="11" t="s">
        <v>14454</v>
      </c>
      <c r="S2506" s="11" t="s">
        <v>14451</v>
      </c>
      <c r="T2506" s="11" t="s">
        <v>14453</v>
      </c>
    </row>
    <row r="2507" spans="1:20" ht="30">
      <c r="A2507" s="11" t="s">
        <v>11815</v>
      </c>
      <c r="B2507" s="8" t="s">
        <v>13853</v>
      </c>
      <c r="C2507" s="11" t="s">
        <v>4691</v>
      </c>
      <c r="D2507" s="11" t="s">
        <v>7839</v>
      </c>
      <c r="E2507" s="11" t="s">
        <v>11816</v>
      </c>
      <c r="F2507" s="9"/>
      <c r="G2507" s="11" t="s">
        <v>11680</v>
      </c>
      <c r="H2507" s="11" t="s">
        <v>716</v>
      </c>
      <c r="I2507" s="11" t="s">
        <v>1816</v>
      </c>
      <c r="J2507" s="11" t="s">
        <v>5893</v>
      </c>
      <c r="K2507" s="11" t="s">
        <v>5894</v>
      </c>
      <c r="L2507" s="11" t="s">
        <v>7041</v>
      </c>
      <c r="M2507" s="11" t="s">
        <v>1211</v>
      </c>
      <c r="N2507" s="11" t="s">
        <v>11163</v>
      </c>
      <c r="O2507" s="11" t="s">
        <v>11801</v>
      </c>
      <c r="P2507" s="11" t="s">
        <v>11798</v>
      </c>
      <c r="Q2507" s="11" t="s">
        <v>11800</v>
      </c>
      <c r="R2507" s="11" t="s">
        <v>11670</v>
      </c>
      <c r="S2507" s="11" t="s">
        <v>11667</v>
      </c>
      <c r="T2507" s="11" t="s">
        <v>11669</v>
      </c>
    </row>
    <row r="2508" spans="1:20" ht="30">
      <c r="A2508" s="11" t="s">
        <v>7835</v>
      </c>
      <c r="B2508" s="8" t="s">
        <v>13863</v>
      </c>
      <c r="C2508" s="11" t="s">
        <v>7838</v>
      </c>
      <c r="D2508" s="11" t="s">
        <v>7839</v>
      </c>
      <c r="E2508" s="11" t="s">
        <v>7840</v>
      </c>
      <c r="F2508" s="9"/>
      <c r="G2508" s="11" t="s">
        <v>7837</v>
      </c>
      <c r="H2508" s="11" t="s">
        <v>716</v>
      </c>
      <c r="I2508" s="11" t="s">
        <v>342</v>
      </c>
      <c r="J2508" s="11" t="s">
        <v>5893</v>
      </c>
      <c r="K2508" s="11" t="s">
        <v>5894</v>
      </c>
      <c r="L2508" s="11" t="s">
        <v>407</v>
      </c>
      <c r="M2508" s="11" t="s">
        <v>1211</v>
      </c>
      <c r="N2508" s="11" t="s">
        <v>7115</v>
      </c>
      <c r="O2508" s="11" t="s">
        <v>7844</v>
      </c>
      <c r="P2508" s="11" t="s">
        <v>7841</v>
      </c>
      <c r="Q2508" s="11" t="s">
        <v>7843</v>
      </c>
      <c r="R2508" s="11" t="s">
        <v>7848</v>
      </c>
      <c r="S2508" s="11" t="s">
        <v>7845</v>
      </c>
      <c r="T2508" s="11" t="s">
        <v>7847</v>
      </c>
    </row>
    <row r="2509" spans="1:20" ht="30">
      <c r="A2509" s="11" t="s">
        <v>13728</v>
      </c>
      <c r="B2509" s="8" t="s">
        <v>13868</v>
      </c>
      <c r="C2509" s="11" t="s">
        <v>1189</v>
      </c>
      <c r="D2509" s="11" t="s">
        <v>13730</v>
      </c>
      <c r="E2509" s="11" t="s">
        <v>13731</v>
      </c>
      <c r="F2509" s="9"/>
      <c r="G2509" s="11" t="s">
        <v>13634</v>
      </c>
      <c r="H2509" s="11" t="s">
        <v>716</v>
      </c>
      <c r="I2509" s="11" t="s">
        <v>399</v>
      </c>
      <c r="J2509" s="11" t="s">
        <v>5893</v>
      </c>
      <c r="K2509" s="11" t="s">
        <v>5894</v>
      </c>
      <c r="L2509" s="11" t="s">
        <v>13729</v>
      </c>
      <c r="M2509" s="11" t="s">
        <v>1211</v>
      </c>
      <c r="N2509" s="11" t="s">
        <v>716</v>
      </c>
      <c r="O2509" s="11" t="s">
        <v>13712</v>
      </c>
      <c r="P2509" s="11" t="s">
        <v>13709</v>
      </c>
      <c r="Q2509" s="11" t="s">
        <v>13711</v>
      </c>
      <c r="R2509" s="11" t="s">
        <v>13640</v>
      </c>
      <c r="S2509" s="11" t="s">
        <v>13637</v>
      </c>
      <c r="T2509" s="11" t="s">
        <v>13639</v>
      </c>
    </row>
    <row r="2510" spans="1:20" ht="30">
      <c r="A2510" s="11" t="s">
        <v>8749</v>
      </c>
      <c r="B2510" s="8" t="s">
        <v>13861</v>
      </c>
      <c r="C2510" s="11" t="s">
        <v>8750</v>
      </c>
      <c r="D2510" s="11" t="s">
        <v>8751</v>
      </c>
      <c r="E2510" s="11" t="s">
        <v>8752</v>
      </c>
      <c r="F2510" s="9"/>
      <c r="G2510" s="11" t="s">
        <v>8685</v>
      </c>
      <c r="H2510" s="11" t="s">
        <v>716</v>
      </c>
      <c r="I2510" s="11" t="s">
        <v>287</v>
      </c>
      <c r="J2510" s="11" t="s">
        <v>5893</v>
      </c>
      <c r="K2510" s="11" t="s">
        <v>5894</v>
      </c>
      <c r="L2510" s="11" t="s">
        <v>687</v>
      </c>
      <c r="M2510" s="11" t="s">
        <v>1211</v>
      </c>
      <c r="N2510" s="11" t="s">
        <v>8696</v>
      </c>
      <c r="O2510" s="11" t="s">
        <v>8742</v>
      </c>
      <c r="P2510" s="11" t="s">
        <v>8739</v>
      </c>
      <c r="Q2510" s="11" t="s">
        <v>8741</v>
      </c>
      <c r="R2510" s="11" t="s">
        <v>8672</v>
      </c>
      <c r="S2510" s="11" t="s">
        <v>8669</v>
      </c>
      <c r="T2510" s="11" t="s">
        <v>8671</v>
      </c>
    </row>
    <row r="2511" spans="1:20" ht="30">
      <c r="A2511" s="11" t="s">
        <v>12648</v>
      </c>
      <c r="B2511" s="8" t="s">
        <v>13876</v>
      </c>
      <c r="C2511" s="11" t="s">
        <v>12650</v>
      </c>
      <c r="D2511" s="11" t="s">
        <v>12651</v>
      </c>
      <c r="E2511" s="11" t="s">
        <v>12652</v>
      </c>
      <c r="F2511" s="9"/>
      <c r="G2511" s="11" t="s">
        <v>12594</v>
      </c>
      <c r="H2511" s="11" t="s">
        <v>716</v>
      </c>
      <c r="I2511" s="11" t="s">
        <v>224</v>
      </c>
      <c r="J2511" s="11" t="s">
        <v>5893</v>
      </c>
      <c r="K2511" s="11" t="s">
        <v>5894</v>
      </c>
      <c r="L2511" s="11" t="s">
        <v>12649</v>
      </c>
      <c r="M2511" s="11" t="s">
        <v>1211</v>
      </c>
      <c r="N2511" s="11" t="s">
        <v>11163</v>
      </c>
      <c r="O2511" s="11" t="s">
        <v>12641</v>
      </c>
      <c r="P2511" s="11" t="s">
        <v>12653</v>
      </c>
      <c r="Q2511" s="11" t="s">
        <v>12640</v>
      </c>
      <c r="R2511" s="11" t="s">
        <v>12583</v>
      </c>
      <c r="S2511" s="11" t="s">
        <v>12599</v>
      </c>
      <c r="T2511" s="11" t="s">
        <v>12582</v>
      </c>
    </row>
    <row r="2512" spans="1:20" ht="30">
      <c r="A2512" s="11" t="s">
        <v>10304</v>
      </c>
      <c r="B2512" s="8" t="s">
        <v>13881</v>
      </c>
      <c r="C2512" s="11" t="s">
        <v>304</v>
      </c>
      <c r="D2512" s="11" t="s">
        <v>10305</v>
      </c>
      <c r="E2512" s="11" t="s">
        <v>10306</v>
      </c>
      <c r="F2512" s="9"/>
      <c r="G2512" s="11" t="s">
        <v>10267</v>
      </c>
      <c r="H2512" s="11" t="s">
        <v>716</v>
      </c>
      <c r="I2512" s="11" t="s">
        <v>316</v>
      </c>
      <c r="J2512" s="11" t="s">
        <v>5893</v>
      </c>
      <c r="K2512" s="11" t="s">
        <v>5894</v>
      </c>
      <c r="L2512" s="11" t="s">
        <v>5763</v>
      </c>
      <c r="M2512" s="11" t="s">
        <v>1211</v>
      </c>
      <c r="N2512" s="11" t="s">
        <v>9354</v>
      </c>
      <c r="O2512" s="11" t="s">
        <v>10292</v>
      </c>
      <c r="P2512" s="11" t="s">
        <v>10301</v>
      </c>
      <c r="Q2512" s="11" t="s">
        <v>10291</v>
      </c>
      <c r="R2512" s="11" t="s">
        <v>10263</v>
      </c>
      <c r="S2512" s="11" t="s">
        <v>10260</v>
      </c>
      <c r="T2512" s="11" t="s">
        <v>10262</v>
      </c>
    </row>
    <row r="2513" spans="1:20" ht="30">
      <c r="A2513" s="11" t="s">
        <v>8806</v>
      </c>
      <c r="B2513" s="8" t="s">
        <v>13886</v>
      </c>
      <c r="C2513" s="11" t="s">
        <v>378</v>
      </c>
      <c r="D2513" s="11" t="s">
        <v>8808</v>
      </c>
      <c r="E2513" s="11" t="s">
        <v>8809</v>
      </c>
      <c r="F2513" s="9"/>
      <c r="G2513" s="11" t="s">
        <v>8666</v>
      </c>
      <c r="H2513" s="11" t="s">
        <v>716</v>
      </c>
      <c r="I2513" s="11" t="s">
        <v>287</v>
      </c>
      <c r="J2513" s="11" t="s">
        <v>5893</v>
      </c>
      <c r="K2513" s="11" t="s">
        <v>5894</v>
      </c>
      <c r="L2513" s="11" t="s">
        <v>8807</v>
      </c>
      <c r="M2513" s="11" t="s">
        <v>1211</v>
      </c>
      <c r="N2513" s="11" t="s">
        <v>8487</v>
      </c>
      <c r="O2513" s="11" t="s">
        <v>8674</v>
      </c>
      <c r="P2513" s="11" t="s">
        <v>8786</v>
      </c>
      <c r="Q2513" s="11" t="s">
        <v>8673</v>
      </c>
      <c r="R2513" s="11" t="s">
        <v>8672</v>
      </c>
      <c r="S2513" s="11" t="s">
        <v>8669</v>
      </c>
      <c r="T2513" s="11" t="s">
        <v>8671</v>
      </c>
    </row>
    <row r="2514" spans="1:20" ht="30">
      <c r="A2514" s="11" t="s">
        <v>10494</v>
      </c>
      <c r="B2514" s="8" t="s">
        <v>13890</v>
      </c>
      <c r="C2514" s="11" t="s">
        <v>780</v>
      </c>
      <c r="D2514" s="11" t="s">
        <v>10496</v>
      </c>
      <c r="E2514" s="11" t="s">
        <v>10497</v>
      </c>
      <c r="F2514" s="9"/>
      <c r="G2514" s="11" t="s">
        <v>10439</v>
      </c>
      <c r="H2514" s="11" t="s">
        <v>716</v>
      </c>
      <c r="I2514" s="11" t="s">
        <v>316</v>
      </c>
      <c r="J2514" s="11" t="s">
        <v>5893</v>
      </c>
      <c r="K2514" s="11" t="s">
        <v>5894</v>
      </c>
      <c r="L2514" s="11" t="s">
        <v>10495</v>
      </c>
      <c r="M2514" s="11" t="s">
        <v>1211</v>
      </c>
      <c r="N2514" s="11" t="s">
        <v>716</v>
      </c>
      <c r="O2514" s="11" t="s">
        <v>10488</v>
      </c>
      <c r="P2514" s="11" t="s">
        <v>10498</v>
      </c>
      <c r="Q2514" s="11" t="s">
        <v>10487</v>
      </c>
      <c r="R2514" s="11" t="s">
        <v>10434</v>
      </c>
      <c r="S2514" s="11" t="s">
        <v>10448</v>
      </c>
      <c r="T2514" s="11" t="s">
        <v>10433</v>
      </c>
    </row>
    <row r="2515" spans="1:20" ht="30">
      <c r="A2515" s="11" t="s">
        <v>4031</v>
      </c>
      <c r="B2515" s="8" t="s">
        <v>13895</v>
      </c>
      <c r="C2515" s="11" t="s">
        <v>401</v>
      </c>
      <c r="D2515" s="11" t="s">
        <v>4033</v>
      </c>
      <c r="E2515" s="11" t="s">
        <v>4034</v>
      </c>
      <c r="F2515" s="9"/>
      <c r="G2515" s="11" t="s">
        <v>4006</v>
      </c>
      <c r="H2515" s="11" t="s">
        <v>4008</v>
      </c>
      <c r="I2515" s="11" t="s">
        <v>53</v>
      </c>
      <c r="J2515" s="11" t="s">
        <v>3970</v>
      </c>
      <c r="K2515" s="11" t="s">
        <v>3912</v>
      </c>
      <c r="L2515" s="11" t="s">
        <v>4032</v>
      </c>
      <c r="M2515" s="11" t="s">
        <v>3917</v>
      </c>
      <c r="N2515" s="11" t="s">
        <v>3918</v>
      </c>
      <c r="O2515" s="11" t="s">
        <v>447</v>
      </c>
      <c r="P2515" s="11" t="s">
        <v>3991</v>
      </c>
      <c r="Q2515" s="11" t="s">
        <v>447</v>
      </c>
      <c r="R2515" s="11" t="s">
        <v>3928</v>
      </c>
      <c r="S2515" s="11" t="s">
        <v>3925</v>
      </c>
      <c r="T2515" s="11" t="s">
        <v>3927</v>
      </c>
    </row>
    <row r="2516" spans="1:20" ht="30">
      <c r="A2516" s="11" t="s">
        <v>6411</v>
      </c>
      <c r="B2516" s="8" t="s">
        <v>13900</v>
      </c>
      <c r="C2516" s="11" t="s">
        <v>838</v>
      </c>
      <c r="D2516" s="11" t="s">
        <v>6639</v>
      </c>
      <c r="E2516" s="11" t="s">
        <v>6640</v>
      </c>
      <c r="F2516" s="9"/>
      <c r="G2516" s="11" t="s">
        <v>6638</v>
      </c>
      <c r="H2516" s="11" t="s">
        <v>716</v>
      </c>
      <c r="I2516" s="11" t="s">
        <v>166</v>
      </c>
      <c r="J2516" s="11" t="s">
        <v>1036</v>
      </c>
      <c r="K2516" s="11" t="s">
        <v>5884</v>
      </c>
      <c r="L2516" s="11" t="s">
        <v>6635</v>
      </c>
      <c r="M2516" s="11" t="s">
        <v>1211</v>
      </c>
      <c r="N2516" s="11" t="s">
        <v>6637</v>
      </c>
      <c r="O2516" s="11" t="s">
        <v>5878</v>
      </c>
      <c r="P2516" s="11" t="s">
        <v>5875</v>
      </c>
      <c r="Q2516" s="11" t="s">
        <v>5877</v>
      </c>
      <c r="R2516" s="11" t="s">
        <v>5882</v>
      </c>
      <c r="S2516" s="11" t="s">
        <v>5879</v>
      </c>
      <c r="T2516" s="11" t="s">
        <v>5881</v>
      </c>
    </row>
    <row r="2517" spans="1:20" ht="30">
      <c r="A2517" s="11" t="s">
        <v>13796</v>
      </c>
      <c r="B2517" s="8" t="s">
        <v>13905</v>
      </c>
      <c r="C2517" s="11" t="s">
        <v>772</v>
      </c>
      <c r="D2517" s="11" t="s">
        <v>6639</v>
      </c>
      <c r="E2517" s="11" t="s">
        <v>13797</v>
      </c>
      <c r="F2517" s="9"/>
      <c r="G2517" s="11" t="s">
        <v>13634</v>
      </c>
      <c r="H2517" s="11" t="s">
        <v>716</v>
      </c>
      <c r="I2517" s="11" t="s">
        <v>399</v>
      </c>
      <c r="J2517" s="11" t="s">
        <v>5893</v>
      </c>
      <c r="K2517" s="11" t="s">
        <v>5894</v>
      </c>
      <c r="L2517" s="11" t="s">
        <v>1008</v>
      </c>
      <c r="M2517" s="11" t="s">
        <v>1211</v>
      </c>
      <c r="N2517" s="11" t="s">
        <v>716</v>
      </c>
      <c r="O2517" s="11" t="s">
        <v>13781</v>
      </c>
      <c r="P2517" s="11" t="s">
        <v>13778</v>
      </c>
      <c r="Q2517" s="11" t="s">
        <v>13780</v>
      </c>
      <c r="R2517" s="11" t="s">
        <v>13640</v>
      </c>
      <c r="S2517" s="11" t="s">
        <v>13637</v>
      </c>
      <c r="T2517" s="11" t="s">
        <v>13639</v>
      </c>
    </row>
    <row r="2518" spans="1:20" ht="30">
      <c r="A2518" s="11" t="s">
        <v>9296</v>
      </c>
      <c r="B2518" s="8" t="s">
        <v>13909</v>
      </c>
      <c r="C2518" s="11" t="s">
        <v>9298</v>
      </c>
      <c r="D2518" s="11" t="s">
        <v>9299</v>
      </c>
      <c r="E2518" s="11" t="s">
        <v>9300</v>
      </c>
      <c r="F2518" s="9"/>
      <c r="G2518" s="11" t="s">
        <v>9224</v>
      </c>
      <c r="H2518" s="11" t="s">
        <v>716</v>
      </c>
      <c r="I2518" s="11" t="s">
        <v>287</v>
      </c>
      <c r="J2518" s="11" t="s">
        <v>5893</v>
      </c>
      <c r="K2518" s="11" t="s">
        <v>5894</v>
      </c>
      <c r="L2518" s="11" t="s">
        <v>9297</v>
      </c>
      <c r="M2518" s="11" t="s">
        <v>1211</v>
      </c>
      <c r="N2518" s="11" t="s">
        <v>716</v>
      </c>
      <c r="O2518" s="11" t="s">
        <v>9278</v>
      </c>
      <c r="P2518" s="11" t="s">
        <v>9275</v>
      </c>
      <c r="Q2518" s="11" t="s">
        <v>9277</v>
      </c>
      <c r="R2518" s="11" t="s">
        <v>9016</v>
      </c>
      <c r="S2518" s="11" t="s">
        <v>9176</v>
      </c>
      <c r="T2518" s="11" t="s">
        <v>9157</v>
      </c>
    </row>
    <row r="2519" spans="1:20" ht="30">
      <c r="A2519" s="11" t="s">
        <v>9576</v>
      </c>
      <c r="B2519" s="8" t="s">
        <v>13913</v>
      </c>
      <c r="C2519" s="11" t="s">
        <v>717</v>
      </c>
      <c r="D2519" s="11" t="s">
        <v>9592</v>
      </c>
      <c r="E2519" s="11" t="s">
        <v>9593</v>
      </c>
      <c r="F2519" s="9"/>
      <c r="G2519" s="11" t="s">
        <v>9570</v>
      </c>
      <c r="H2519" s="11" t="s">
        <v>716</v>
      </c>
      <c r="I2519" s="11" t="s">
        <v>287</v>
      </c>
      <c r="J2519" s="11" t="s">
        <v>5908</v>
      </c>
      <c r="K2519" s="11" t="s">
        <v>5909</v>
      </c>
      <c r="L2519" s="11" t="s">
        <v>9591</v>
      </c>
      <c r="M2519" s="11" t="s">
        <v>1211</v>
      </c>
      <c r="N2519" s="11" t="s">
        <v>9569</v>
      </c>
      <c r="O2519" s="11" t="s">
        <v>9580</v>
      </c>
      <c r="P2519" s="11" t="s">
        <v>9577</v>
      </c>
      <c r="Q2519" s="11" t="s">
        <v>9579</v>
      </c>
      <c r="R2519" s="11" t="s">
        <v>8483</v>
      </c>
      <c r="S2519" s="11" t="s">
        <v>8480</v>
      </c>
      <c r="T2519" s="11" t="s">
        <v>8482</v>
      </c>
    </row>
    <row r="2520" spans="1:20" ht="30">
      <c r="A2520" s="11" t="s">
        <v>8608</v>
      </c>
      <c r="B2520" s="8" t="s">
        <v>13919</v>
      </c>
      <c r="C2520" s="11" t="s">
        <v>3408</v>
      </c>
      <c r="D2520" s="11" t="s">
        <v>4969</v>
      </c>
      <c r="E2520" s="11" t="s">
        <v>8610</v>
      </c>
      <c r="F2520" s="9"/>
      <c r="G2520" s="11" t="s">
        <v>8476</v>
      </c>
      <c r="H2520" s="11" t="s">
        <v>716</v>
      </c>
      <c r="I2520" s="11" t="s">
        <v>287</v>
      </c>
      <c r="J2520" s="11" t="s">
        <v>5893</v>
      </c>
      <c r="K2520" s="11" t="s">
        <v>5894</v>
      </c>
      <c r="L2520" s="11" t="s">
        <v>8609</v>
      </c>
      <c r="M2520" s="11" t="s">
        <v>1211</v>
      </c>
      <c r="N2520" s="11" t="s">
        <v>8487</v>
      </c>
      <c r="O2520" s="11" t="s">
        <v>8598</v>
      </c>
      <c r="P2520" s="11" t="s">
        <v>8595</v>
      </c>
      <c r="Q2520" s="11" t="s">
        <v>8597</v>
      </c>
      <c r="R2520" s="11" t="s">
        <v>8473</v>
      </c>
      <c r="S2520" s="11" t="s">
        <v>8490</v>
      </c>
      <c r="T2520" s="11" t="s">
        <v>8472</v>
      </c>
    </row>
    <row r="2521" spans="1:20" ht="45">
      <c r="A2521" s="11" t="s">
        <v>4967</v>
      </c>
      <c r="B2521" s="8" t="s">
        <v>13922</v>
      </c>
      <c r="C2521" s="11" t="s">
        <v>133</v>
      </c>
      <c r="D2521" s="11" t="s">
        <v>4969</v>
      </c>
      <c r="E2521" s="11" t="s">
        <v>4970</v>
      </c>
      <c r="F2521" s="9"/>
      <c r="G2521" s="11" t="s">
        <v>4006</v>
      </c>
      <c r="H2521" s="11" t="s">
        <v>4008</v>
      </c>
      <c r="I2521" s="11" t="s">
        <v>53</v>
      </c>
      <c r="J2521" s="11" t="s">
        <v>4923</v>
      </c>
      <c r="K2521" s="11" t="s">
        <v>4924</v>
      </c>
      <c r="L2521" s="11" t="s">
        <v>4968</v>
      </c>
      <c r="M2521" s="11" t="s">
        <v>4434</v>
      </c>
      <c r="N2521" s="11" t="s">
        <v>4435</v>
      </c>
      <c r="O2521" s="11" t="s">
        <v>4934</v>
      </c>
      <c r="P2521" s="11" t="s">
        <v>4931</v>
      </c>
      <c r="Q2521" s="11" t="s">
        <v>4933</v>
      </c>
      <c r="R2521" s="11" t="s">
        <v>4380</v>
      </c>
      <c r="S2521" s="11" t="s">
        <v>4377</v>
      </c>
      <c r="T2521" s="11" t="s">
        <v>4379</v>
      </c>
    </row>
    <row r="2522" spans="1:20" ht="30">
      <c r="A2522" s="11" t="s">
        <v>11411</v>
      </c>
      <c r="B2522" s="8" t="s">
        <v>13926</v>
      </c>
      <c r="C2522" s="11" t="s">
        <v>168</v>
      </c>
      <c r="D2522" s="11" t="s">
        <v>2327</v>
      </c>
      <c r="E2522" s="11" t="s">
        <v>11413</v>
      </c>
      <c r="F2522" s="9"/>
      <c r="G2522" s="11" t="s">
        <v>11396</v>
      </c>
      <c r="H2522" s="11" t="s">
        <v>716</v>
      </c>
      <c r="I2522" s="11" t="s">
        <v>1816</v>
      </c>
      <c r="J2522" s="11" t="s">
        <v>5893</v>
      </c>
      <c r="K2522" s="11" t="s">
        <v>5894</v>
      </c>
      <c r="L2522" s="11" t="s">
        <v>11412</v>
      </c>
      <c r="M2522" s="11" t="s">
        <v>1211</v>
      </c>
      <c r="N2522" s="11" t="s">
        <v>11163</v>
      </c>
      <c r="O2522" s="11" t="s">
        <v>11393</v>
      </c>
      <c r="P2522" s="11" t="s">
        <v>11408</v>
      </c>
      <c r="Q2522" s="11" t="s">
        <v>11392</v>
      </c>
      <c r="R2522" s="11" t="s">
        <v>11403</v>
      </c>
      <c r="S2522" s="11" t="s">
        <v>11400</v>
      </c>
      <c r="T2522" s="11" t="s">
        <v>11402</v>
      </c>
    </row>
    <row r="2523" spans="1:20" ht="30">
      <c r="A2523" s="11" t="s">
        <v>2325</v>
      </c>
      <c r="B2523" s="8" t="s">
        <v>13934</v>
      </c>
      <c r="C2523" s="11" t="s">
        <v>251</v>
      </c>
      <c r="D2523" s="11" t="s">
        <v>2327</v>
      </c>
      <c r="E2523" s="11" t="s">
        <v>2328</v>
      </c>
      <c r="F2523" s="9"/>
      <c r="G2523" s="11" t="s">
        <v>2186</v>
      </c>
      <c r="H2523" s="11" t="s">
        <v>716</v>
      </c>
      <c r="I2523" s="11" t="s">
        <v>53</v>
      </c>
      <c r="J2523" s="11" t="s">
        <v>2194</v>
      </c>
      <c r="K2523" s="11" t="s">
        <v>2195</v>
      </c>
      <c r="L2523" s="11" t="s">
        <v>2326</v>
      </c>
      <c r="M2523" s="11" t="s">
        <v>2184</v>
      </c>
      <c r="N2523" s="11" t="s">
        <v>2185</v>
      </c>
      <c r="O2523" s="11" t="s">
        <v>2309</v>
      </c>
      <c r="P2523" s="11" t="s">
        <v>2306</v>
      </c>
      <c r="Q2523" s="11" t="s">
        <v>2308</v>
      </c>
      <c r="R2523" s="11" t="s">
        <v>2193</v>
      </c>
      <c r="S2523" s="11" t="s">
        <v>2190</v>
      </c>
      <c r="T2523" s="11" t="s">
        <v>2192</v>
      </c>
    </row>
    <row r="2524" spans="1:20" ht="30">
      <c r="A2524" s="11" t="s">
        <v>8251</v>
      </c>
      <c r="B2524" s="8" t="s">
        <v>13937</v>
      </c>
      <c r="C2524" s="11" t="s">
        <v>962</v>
      </c>
      <c r="D2524" s="11" t="s">
        <v>8254</v>
      </c>
      <c r="E2524" s="11" t="s">
        <v>8255</v>
      </c>
      <c r="F2524" s="9"/>
      <c r="G2524" s="11" t="s">
        <v>8252</v>
      </c>
      <c r="H2524" s="11" t="s">
        <v>716</v>
      </c>
      <c r="I2524" s="11" t="s">
        <v>376</v>
      </c>
      <c r="J2524" s="11" t="s">
        <v>7434</v>
      </c>
      <c r="K2524" s="11" t="s">
        <v>7435</v>
      </c>
      <c r="L2524" s="11" t="s">
        <v>2205</v>
      </c>
      <c r="M2524" s="11" t="s">
        <v>1211</v>
      </c>
      <c r="N2524" s="11" t="s">
        <v>8236</v>
      </c>
      <c r="O2524" s="11" t="s">
        <v>8233</v>
      </c>
      <c r="P2524" s="11" t="s">
        <v>8248</v>
      </c>
      <c r="Q2524" s="11" t="s">
        <v>8232</v>
      </c>
      <c r="R2524" s="11" t="s">
        <v>8086</v>
      </c>
      <c r="S2524" s="11" t="s">
        <v>8083</v>
      </c>
      <c r="T2524" s="11" t="s">
        <v>8085</v>
      </c>
    </row>
    <row r="2525" spans="1:20" ht="30">
      <c r="A2525" s="11" t="s">
        <v>10059</v>
      </c>
      <c r="B2525" s="8" t="s">
        <v>13941</v>
      </c>
      <c r="C2525" s="11" t="s">
        <v>944</v>
      </c>
      <c r="D2525" s="11" t="s">
        <v>4535</v>
      </c>
      <c r="E2525" s="11" t="s">
        <v>10060</v>
      </c>
      <c r="F2525" s="9"/>
      <c r="G2525" s="11" t="s">
        <v>10047</v>
      </c>
      <c r="H2525" s="11" t="s">
        <v>716</v>
      </c>
      <c r="I2525" s="11" t="s">
        <v>316</v>
      </c>
      <c r="J2525" s="11" t="s">
        <v>5893</v>
      </c>
      <c r="K2525" s="11" t="s">
        <v>5894</v>
      </c>
      <c r="L2525" s="11" t="s">
        <v>362</v>
      </c>
      <c r="M2525" s="11" t="s">
        <v>1211</v>
      </c>
      <c r="N2525" s="11" t="s">
        <v>716</v>
      </c>
      <c r="O2525" s="11" t="s">
        <v>10053</v>
      </c>
      <c r="P2525" s="11" t="s">
        <v>10050</v>
      </c>
      <c r="Q2525" s="11" t="s">
        <v>10052</v>
      </c>
      <c r="R2525" s="11" t="s">
        <v>9945</v>
      </c>
      <c r="S2525" s="11" t="s">
        <v>9942</v>
      </c>
      <c r="T2525" s="11" t="s">
        <v>9944</v>
      </c>
    </row>
    <row r="2526" spans="1:20" ht="45">
      <c r="A2526" s="11" t="s">
        <v>4533</v>
      </c>
      <c r="B2526" s="8" t="s">
        <v>13945</v>
      </c>
      <c r="C2526" s="11" t="s">
        <v>208</v>
      </c>
      <c r="D2526" s="11" t="s">
        <v>4535</v>
      </c>
      <c r="E2526" s="11" t="s">
        <v>4536</v>
      </c>
      <c r="F2526" s="9"/>
      <c r="G2526" s="11" t="s">
        <v>1682</v>
      </c>
      <c r="H2526" s="11" t="s">
        <v>752</v>
      </c>
      <c r="I2526" s="11" t="s">
        <v>53</v>
      </c>
      <c r="J2526" s="11" t="s">
        <v>4530</v>
      </c>
      <c r="K2526" s="11" t="s">
        <v>4531</v>
      </c>
      <c r="L2526" s="11" t="s">
        <v>4534</v>
      </c>
      <c r="M2526" s="11" t="s">
        <v>4444</v>
      </c>
      <c r="N2526" s="11" t="s">
        <v>4445</v>
      </c>
      <c r="O2526" s="11" t="s">
        <v>4461</v>
      </c>
      <c r="P2526" s="11" t="s">
        <v>4458</v>
      </c>
      <c r="Q2526" s="11" t="s">
        <v>4460</v>
      </c>
      <c r="R2526" s="11" t="s">
        <v>4380</v>
      </c>
      <c r="S2526" s="11" t="s">
        <v>4377</v>
      </c>
      <c r="T2526" s="11" t="s">
        <v>4379</v>
      </c>
    </row>
    <row r="2527" spans="1:20">
      <c r="A2527" s="11" t="s">
        <v>9425</v>
      </c>
      <c r="B2527" s="8" t="s">
        <v>13949</v>
      </c>
      <c r="C2527" s="11" t="s">
        <v>1543</v>
      </c>
      <c r="D2527" s="11" t="s">
        <v>9426</v>
      </c>
      <c r="E2527" s="11" t="s">
        <v>9427</v>
      </c>
      <c r="F2527" s="9"/>
      <c r="G2527" s="11" t="s">
        <v>9355</v>
      </c>
      <c r="H2527" s="11" t="s">
        <v>716</v>
      </c>
      <c r="I2527" s="11" t="s">
        <v>287</v>
      </c>
      <c r="J2527" s="11" t="s">
        <v>5893</v>
      </c>
      <c r="K2527" s="11" t="s">
        <v>5894</v>
      </c>
      <c r="L2527" s="11" t="s">
        <v>6438</v>
      </c>
      <c r="M2527" s="11" t="s">
        <v>1211</v>
      </c>
      <c r="N2527" s="11" t="s">
        <v>8873</v>
      </c>
      <c r="O2527" s="11" t="s">
        <v>9400</v>
      </c>
      <c r="P2527" s="11" t="s">
        <v>9397</v>
      </c>
      <c r="Q2527" s="11" t="s">
        <v>9399</v>
      </c>
      <c r="R2527" s="11" t="s">
        <v>9360</v>
      </c>
      <c r="S2527" s="11" t="s">
        <v>9357</v>
      </c>
      <c r="T2527" s="11" t="s">
        <v>9359</v>
      </c>
    </row>
    <row r="2528" spans="1:20" ht="30">
      <c r="A2528" s="11" t="s">
        <v>9204</v>
      </c>
      <c r="B2528" s="8" t="s">
        <v>13953</v>
      </c>
      <c r="C2528" s="11" t="s">
        <v>304</v>
      </c>
      <c r="D2528" s="11" t="s">
        <v>9205</v>
      </c>
      <c r="E2528" s="11" t="s">
        <v>9206</v>
      </c>
      <c r="F2528" s="9"/>
      <c r="G2528" s="11" t="s">
        <v>9165</v>
      </c>
      <c r="H2528" s="11" t="s">
        <v>716</v>
      </c>
      <c r="I2528" s="11" t="s">
        <v>287</v>
      </c>
      <c r="J2528" s="11" t="s">
        <v>5893</v>
      </c>
      <c r="K2528" s="11" t="s">
        <v>5894</v>
      </c>
      <c r="L2528" s="11" t="s">
        <v>207</v>
      </c>
      <c r="M2528" s="11" t="s">
        <v>1211</v>
      </c>
      <c r="N2528" s="11" t="s">
        <v>9172</v>
      </c>
      <c r="O2528" s="11" t="s">
        <v>9169</v>
      </c>
      <c r="P2528" s="11" t="s">
        <v>9182</v>
      </c>
      <c r="Q2528" s="11" t="s">
        <v>9168</v>
      </c>
      <c r="R2528" s="11" t="s">
        <v>9016</v>
      </c>
      <c r="S2528" s="11" t="s">
        <v>9176</v>
      </c>
      <c r="T2528" s="11" t="s">
        <v>9157</v>
      </c>
    </row>
    <row r="2529" spans="1:20" ht="30">
      <c r="A2529" s="11" t="s">
        <v>3151</v>
      </c>
      <c r="B2529" s="8" t="s">
        <v>13957</v>
      </c>
      <c r="C2529" s="11" t="s">
        <v>385</v>
      </c>
      <c r="D2529" s="11" t="s">
        <v>3153</v>
      </c>
      <c r="E2529" s="11" t="s">
        <v>3154</v>
      </c>
      <c r="F2529" s="9"/>
      <c r="G2529" s="11" t="s">
        <v>2186</v>
      </c>
      <c r="H2529" s="11" t="s">
        <v>716</v>
      </c>
      <c r="I2529" s="11" t="s">
        <v>53</v>
      </c>
      <c r="J2529" s="11" t="s">
        <v>2194</v>
      </c>
      <c r="K2529" s="11" t="s">
        <v>2195</v>
      </c>
      <c r="L2529" s="11" t="s">
        <v>3152</v>
      </c>
      <c r="M2529" s="11" t="s">
        <v>2184</v>
      </c>
      <c r="N2529" s="11" t="s">
        <v>2985</v>
      </c>
      <c r="O2529" s="11" t="s">
        <v>3118</v>
      </c>
      <c r="P2529" s="11" t="s">
        <v>3115</v>
      </c>
      <c r="Q2529" s="11" t="s">
        <v>3117</v>
      </c>
      <c r="R2529" s="11" t="s">
        <v>3054</v>
      </c>
      <c r="S2529" s="11" t="s">
        <v>3051</v>
      </c>
      <c r="T2529" s="11" t="s">
        <v>3053</v>
      </c>
    </row>
    <row r="2530" spans="1:20" ht="30">
      <c r="A2530" s="11" t="s">
        <v>8734</v>
      </c>
      <c r="B2530" s="8" t="s">
        <v>13965</v>
      </c>
      <c r="C2530" s="11" t="s">
        <v>8736</v>
      </c>
      <c r="D2530" s="11" t="s">
        <v>8737</v>
      </c>
      <c r="E2530" s="11" t="s">
        <v>8738</v>
      </c>
      <c r="F2530" s="9"/>
      <c r="G2530" s="11" t="s">
        <v>8685</v>
      </c>
      <c r="H2530" s="11" t="s">
        <v>716</v>
      </c>
      <c r="I2530" s="11" t="s">
        <v>287</v>
      </c>
      <c r="J2530" s="11" t="s">
        <v>5893</v>
      </c>
      <c r="K2530" s="11" t="s">
        <v>5894</v>
      </c>
      <c r="L2530" s="11" t="s">
        <v>2521</v>
      </c>
      <c r="M2530" s="11" t="s">
        <v>1211</v>
      </c>
      <c r="N2530" s="11" t="s">
        <v>8696</v>
      </c>
      <c r="O2530" s="11" t="s">
        <v>8742</v>
      </c>
      <c r="P2530" s="11" t="s">
        <v>8739</v>
      </c>
      <c r="Q2530" s="11" t="s">
        <v>8741</v>
      </c>
      <c r="R2530" s="11" t="s">
        <v>8672</v>
      </c>
      <c r="S2530" s="11" t="s">
        <v>8669</v>
      </c>
      <c r="T2530" s="11" t="s">
        <v>8671</v>
      </c>
    </row>
    <row r="2531" spans="1:20" ht="30">
      <c r="A2531" s="11" t="s">
        <v>9749</v>
      </c>
      <c r="B2531" s="8" t="s">
        <v>13963</v>
      </c>
      <c r="C2531" s="11" t="s">
        <v>1319</v>
      </c>
      <c r="D2531" s="11" t="s">
        <v>9750</v>
      </c>
      <c r="E2531" s="11" t="s">
        <v>9751</v>
      </c>
      <c r="F2531" s="9"/>
      <c r="G2531" s="11" t="s">
        <v>9570</v>
      </c>
      <c r="H2531" s="11" t="s">
        <v>716</v>
      </c>
      <c r="I2531" s="11" t="s">
        <v>287</v>
      </c>
      <c r="J2531" s="11" t="s">
        <v>5893</v>
      </c>
      <c r="K2531" s="11" t="s">
        <v>5894</v>
      </c>
      <c r="L2531" s="11" t="s">
        <v>8976</v>
      </c>
      <c r="M2531" s="11" t="s">
        <v>1211</v>
      </c>
      <c r="N2531" s="11" t="s">
        <v>2185</v>
      </c>
      <c r="O2531" s="11" t="s">
        <v>9742</v>
      </c>
      <c r="P2531" s="11" t="s">
        <v>9739</v>
      </c>
      <c r="Q2531" s="11" t="s">
        <v>9741</v>
      </c>
      <c r="R2531" s="11" t="s">
        <v>9580</v>
      </c>
      <c r="S2531" s="11" t="s">
        <v>9577</v>
      </c>
      <c r="T2531" s="11" t="s">
        <v>9579</v>
      </c>
    </row>
    <row r="2532" spans="1:20" ht="30">
      <c r="A2532" s="11" t="s">
        <v>9640</v>
      </c>
      <c r="B2532" s="8" t="s">
        <v>13973</v>
      </c>
      <c r="C2532" s="11" t="s">
        <v>6977</v>
      </c>
      <c r="D2532" s="11" t="s">
        <v>9641</v>
      </c>
      <c r="E2532" s="11" t="s">
        <v>9642</v>
      </c>
      <c r="F2532" s="9"/>
      <c r="G2532" s="11" t="s">
        <v>9570</v>
      </c>
      <c r="H2532" s="11" t="s">
        <v>716</v>
      </c>
      <c r="I2532" s="11" t="s">
        <v>287</v>
      </c>
      <c r="J2532" s="11" t="s">
        <v>5893</v>
      </c>
      <c r="K2532" s="11" t="s">
        <v>5894</v>
      </c>
      <c r="L2532" s="11" t="s">
        <v>2821</v>
      </c>
      <c r="M2532" s="11" t="s">
        <v>1211</v>
      </c>
      <c r="N2532" s="11" t="s">
        <v>8078</v>
      </c>
      <c r="O2532" s="11" t="s">
        <v>9620</v>
      </c>
      <c r="P2532" s="11" t="s">
        <v>9617</v>
      </c>
      <c r="Q2532" s="11" t="s">
        <v>9619</v>
      </c>
      <c r="R2532" s="11" t="s">
        <v>9580</v>
      </c>
      <c r="S2532" s="11" t="s">
        <v>9577</v>
      </c>
      <c r="T2532" s="11" t="s">
        <v>9579</v>
      </c>
    </row>
    <row r="2533" spans="1:20" ht="30">
      <c r="A2533" s="11" t="s">
        <v>15464</v>
      </c>
      <c r="B2533" s="8" t="s">
        <v>13977</v>
      </c>
      <c r="C2533" s="11" t="s">
        <v>8750</v>
      </c>
      <c r="D2533" s="11" t="s">
        <v>15465</v>
      </c>
      <c r="E2533" s="11" t="s">
        <v>15466</v>
      </c>
      <c r="F2533" s="9"/>
      <c r="G2533" s="11" t="s">
        <v>15439</v>
      </c>
      <c r="H2533" s="11" t="s">
        <v>54</v>
      </c>
      <c r="I2533" s="11" t="s">
        <v>53</v>
      </c>
      <c r="J2533" s="11" t="s">
        <v>15449</v>
      </c>
      <c r="K2533" s="11" t="s">
        <v>15462</v>
      </c>
      <c r="L2533" s="11" t="s">
        <v>15293</v>
      </c>
      <c r="M2533" s="11" t="s">
        <v>15437</v>
      </c>
      <c r="N2533" s="11" t="s">
        <v>15438</v>
      </c>
      <c r="O2533" s="11" t="s">
        <v>15434</v>
      </c>
      <c r="P2533" s="11" t="s">
        <v>15456</v>
      </c>
      <c r="Q2533" s="11" t="s">
        <v>15433</v>
      </c>
      <c r="R2533" s="11" t="s">
        <v>447</v>
      </c>
      <c r="S2533" s="11" t="s">
        <v>15442</v>
      </c>
      <c r="T2533" s="11" t="s">
        <v>447</v>
      </c>
    </row>
    <row r="2534" spans="1:20" ht="30">
      <c r="A2534" s="11" t="s">
        <v>7231</v>
      </c>
      <c r="B2534" s="8" t="s">
        <v>13981</v>
      </c>
      <c r="C2534" s="11" t="s">
        <v>1284</v>
      </c>
      <c r="D2534" s="11" t="s">
        <v>7232</v>
      </c>
      <c r="E2534" s="11" t="s">
        <v>7233</v>
      </c>
      <c r="F2534" s="9"/>
      <c r="G2534" s="11" t="s">
        <v>7202</v>
      </c>
      <c r="H2534" s="11" t="s">
        <v>716</v>
      </c>
      <c r="I2534" s="11" t="s">
        <v>342</v>
      </c>
      <c r="J2534" s="11" t="s">
        <v>5893</v>
      </c>
      <c r="K2534" s="11" t="s">
        <v>5894</v>
      </c>
      <c r="L2534" s="11" t="s">
        <v>4412</v>
      </c>
      <c r="M2534" s="11" t="s">
        <v>1211</v>
      </c>
      <c r="N2534" s="11" t="s">
        <v>7115</v>
      </c>
      <c r="O2534" s="11" t="s">
        <v>7196</v>
      </c>
      <c r="P2534" s="11" t="s">
        <v>7209</v>
      </c>
      <c r="Q2534" s="11" t="s">
        <v>7195</v>
      </c>
      <c r="R2534" s="11" t="s">
        <v>7058</v>
      </c>
      <c r="S2534" s="11" t="s">
        <v>7055</v>
      </c>
      <c r="T2534" s="11" t="s">
        <v>7057</v>
      </c>
    </row>
    <row r="2535" spans="1:20" ht="30">
      <c r="A2535" s="11" t="s">
        <v>9331</v>
      </c>
      <c r="B2535" s="8" t="s">
        <v>13984</v>
      </c>
      <c r="C2535" s="11" t="s">
        <v>9332</v>
      </c>
      <c r="D2535" s="11" t="s">
        <v>9333</v>
      </c>
      <c r="E2535" s="11" t="s">
        <v>9334</v>
      </c>
      <c r="F2535" s="9"/>
      <c r="G2535" s="11" t="s">
        <v>9324</v>
      </c>
      <c r="H2535" s="11" t="s">
        <v>716</v>
      </c>
      <c r="I2535" s="11" t="s">
        <v>287</v>
      </c>
      <c r="J2535" s="11" t="s">
        <v>5893</v>
      </c>
      <c r="K2535" s="11" t="s">
        <v>5894</v>
      </c>
      <c r="L2535" s="11" t="s">
        <v>3313</v>
      </c>
      <c r="M2535" s="11" t="s">
        <v>1211</v>
      </c>
      <c r="N2535" s="11" t="s">
        <v>9319</v>
      </c>
      <c r="O2535" s="11" t="s">
        <v>9317</v>
      </c>
      <c r="P2535" s="11" t="s">
        <v>9328</v>
      </c>
      <c r="Q2535" s="11" t="s">
        <v>9316</v>
      </c>
      <c r="R2535" s="11" t="s">
        <v>9016</v>
      </c>
      <c r="S2535" s="11" t="s">
        <v>9176</v>
      </c>
      <c r="T2535" s="11" t="s">
        <v>9157</v>
      </c>
    </row>
    <row r="2536" spans="1:20" ht="30">
      <c r="A2536" s="11" t="s">
        <v>9341</v>
      </c>
      <c r="B2536" s="8" t="s">
        <v>13988</v>
      </c>
      <c r="C2536" s="11" t="s">
        <v>6483</v>
      </c>
      <c r="D2536" s="11" t="s">
        <v>9333</v>
      </c>
      <c r="E2536" s="11" t="s">
        <v>9342</v>
      </c>
      <c r="F2536" s="9"/>
      <c r="G2536" s="11" t="s">
        <v>9324</v>
      </c>
      <c r="H2536" s="11" t="s">
        <v>716</v>
      </c>
      <c r="I2536" s="11" t="s">
        <v>287</v>
      </c>
      <c r="J2536" s="11" t="s">
        <v>5893</v>
      </c>
      <c r="K2536" s="11" t="s">
        <v>5894</v>
      </c>
      <c r="L2536" s="11" t="s">
        <v>3313</v>
      </c>
      <c r="M2536" s="11" t="s">
        <v>1211</v>
      </c>
      <c r="N2536" s="11" t="s">
        <v>9319</v>
      </c>
      <c r="O2536" s="11" t="s">
        <v>9317</v>
      </c>
      <c r="P2536" s="11" t="s">
        <v>9328</v>
      </c>
      <c r="Q2536" s="11" t="s">
        <v>9316</v>
      </c>
      <c r="R2536" s="11" t="s">
        <v>9016</v>
      </c>
      <c r="S2536" s="11" t="s">
        <v>9176</v>
      </c>
      <c r="T2536" s="11" t="s">
        <v>9157</v>
      </c>
    </row>
    <row r="2537" spans="1:20" ht="30">
      <c r="A2537" s="11" t="s">
        <v>4308</v>
      </c>
      <c r="B2537" s="8" t="s">
        <v>13992</v>
      </c>
      <c r="C2537" s="11" t="s">
        <v>944</v>
      </c>
      <c r="D2537" s="11" t="s">
        <v>4311</v>
      </c>
      <c r="E2537" s="11" t="s">
        <v>4312</v>
      </c>
      <c r="F2537" s="9"/>
      <c r="G2537" s="11" t="s">
        <v>4309</v>
      </c>
      <c r="H2537" s="11" t="s">
        <v>752</v>
      </c>
      <c r="I2537" s="11" t="s">
        <v>53</v>
      </c>
      <c r="J2537" s="11" t="s">
        <v>4305</v>
      </c>
      <c r="K2537" s="11" t="s">
        <v>4306</v>
      </c>
      <c r="L2537" s="11" t="s">
        <v>1369</v>
      </c>
      <c r="M2537" s="11" t="s">
        <v>4243</v>
      </c>
      <c r="N2537" s="11" t="s">
        <v>4244</v>
      </c>
      <c r="O2537" s="11" t="s">
        <v>4073</v>
      </c>
      <c r="P2537" s="11" t="s">
        <v>4070</v>
      </c>
      <c r="Q2537" s="11" t="s">
        <v>4072</v>
      </c>
      <c r="R2537" s="11" t="s">
        <v>1922</v>
      </c>
      <c r="S2537" s="11" t="s">
        <v>1919</v>
      </c>
      <c r="T2537" s="11" t="s">
        <v>1921</v>
      </c>
    </row>
    <row r="2538" spans="1:20" ht="30">
      <c r="A2538" s="11" t="s">
        <v>9377</v>
      </c>
      <c r="B2538" s="8" t="s">
        <v>13999</v>
      </c>
      <c r="C2538" s="11" t="s">
        <v>615</v>
      </c>
      <c r="D2538" s="11" t="s">
        <v>4311</v>
      </c>
      <c r="E2538" s="11" t="s">
        <v>9378</v>
      </c>
      <c r="F2538" s="9"/>
      <c r="G2538" s="11" t="s">
        <v>9355</v>
      </c>
      <c r="H2538" s="11" t="s">
        <v>716</v>
      </c>
      <c r="I2538" s="11" t="s">
        <v>287</v>
      </c>
      <c r="J2538" s="11" t="s">
        <v>5893</v>
      </c>
      <c r="K2538" s="11" t="s">
        <v>5894</v>
      </c>
      <c r="L2538" s="11" t="s">
        <v>2388</v>
      </c>
      <c r="M2538" s="11" t="s">
        <v>1211</v>
      </c>
      <c r="N2538" s="11" t="s">
        <v>9354</v>
      </c>
      <c r="O2538" s="11" t="s">
        <v>9352</v>
      </c>
      <c r="P2538" s="11" t="s">
        <v>9366</v>
      </c>
      <c r="Q2538" s="11" t="s">
        <v>9351</v>
      </c>
      <c r="R2538" s="11" t="s">
        <v>9360</v>
      </c>
      <c r="S2538" s="11" t="s">
        <v>9357</v>
      </c>
      <c r="T2538" s="11" t="s">
        <v>9359</v>
      </c>
    </row>
    <row r="2539" spans="1:20" ht="30">
      <c r="A2539" s="11" t="s">
        <v>13620</v>
      </c>
      <c r="B2539" s="8" t="s">
        <v>14005</v>
      </c>
      <c r="C2539" s="11" t="s">
        <v>1189</v>
      </c>
      <c r="D2539" s="11" t="s">
        <v>4311</v>
      </c>
      <c r="E2539" s="11" t="s">
        <v>13623</v>
      </c>
      <c r="F2539" s="9"/>
      <c r="G2539" s="11" t="s">
        <v>13622</v>
      </c>
      <c r="H2539" s="11" t="s">
        <v>716</v>
      </c>
      <c r="I2539" s="11" t="s">
        <v>399</v>
      </c>
      <c r="J2539" s="11" t="s">
        <v>5484</v>
      </c>
      <c r="K2539" s="11" t="s">
        <v>6891</v>
      </c>
      <c r="L2539" s="11" t="s">
        <v>13621</v>
      </c>
      <c r="M2539" s="11" t="s">
        <v>13615</v>
      </c>
      <c r="N2539" s="11" t="s">
        <v>13616</v>
      </c>
      <c r="O2539" s="11" t="s">
        <v>13571</v>
      </c>
      <c r="P2539" s="11" t="s">
        <v>13568</v>
      </c>
      <c r="Q2539" s="11" t="s">
        <v>13570</v>
      </c>
      <c r="R2539" s="11" t="s">
        <v>13301</v>
      </c>
      <c r="S2539" s="11" t="s">
        <v>13298</v>
      </c>
      <c r="T2539" s="11" t="s">
        <v>13300</v>
      </c>
    </row>
    <row r="2540" spans="1:20" ht="30">
      <c r="A2540" s="11" t="s">
        <v>14454</v>
      </c>
      <c r="B2540" s="8" t="s">
        <v>14008</v>
      </c>
      <c r="C2540" s="11" t="s">
        <v>1662</v>
      </c>
      <c r="D2540" s="11" t="s">
        <v>4311</v>
      </c>
      <c r="E2540" s="11" t="s">
        <v>14564</v>
      </c>
      <c r="F2540" s="9"/>
      <c r="G2540" s="11" t="s">
        <v>14448</v>
      </c>
      <c r="H2540" s="11" t="s">
        <v>716</v>
      </c>
      <c r="I2540" s="11" t="s">
        <v>1520</v>
      </c>
      <c r="J2540" s="11" t="s">
        <v>5883</v>
      </c>
      <c r="K2540" s="11" t="s">
        <v>5884</v>
      </c>
      <c r="L2540" s="11" t="s">
        <v>14560</v>
      </c>
      <c r="M2540" s="11" t="s">
        <v>1211</v>
      </c>
      <c r="N2540" s="11" t="s">
        <v>14563</v>
      </c>
      <c r="O2540" s="11" t="s">
        <v>14238</v>
      </c>
      <c r="P2540" s="11" t="s">
        <v>14235</v>
      </c>
      <c r="Q2540" s="11" t="s">
        <v>14237</v>
      </c>
      <c r="R2540" s="11" t="s">
        <v>5882</v>
      </c>
      <c r="S2540" s="11" t="s">
        <v>5879</v>
      </c>
      <c r="T2540" s="11" t="s">
        <v>5881</v>
      </c>
    </row>
    <row r="2541" spans="1:20" ht="30">
      <c r="A2541" s="11" t="s">
        <v>14896</v>
      </c>
      <c r="B2541" s="8" t="s">
        <v>14013</v>
      </c>
      <c r="C2541" s="11" t="s">
        <v>77</v>
      </c>
      <c r="D2541" s="11" t="s">
        <v>14898</v>
      </c>
      <c r="E2541" s="11" t="s">
        <v>14899</v>
      </c>
      <c r="F2541" s="9"/>
      <c r="G2541" s="11" t="s">
        <v>14856</v>
      </c>
      <c r="H2541" s="11" t="s">
        <v>716</v>
      </c>
      <c r="I2541" s="11" t="s">
        <v>1520</v>
      </c>
      <c r="J2541" s="11" t="s">
        <v>5893</v>
      </c>
      <c r="K2541" s="11" t="s">
        <v>5894</v>
      </c>
      <c r="L2541" s="11" t="s">
        <v>8582</v>
      </c>
      <c r="M2541" s="11" t="s">
        <v>1211</v>
      </c>
      <c r="N2541" s="11" t="s">
        <v>8487</v>
      </c>
      <c r="O2541" s="11" t="s">
        <v>14862</v>
      </c>
      <c r="P2541" s="11" t="s">
        <v>14859</v>
      </c>
      <c r="Q2541" s="11" t="s">
        <v>14861</v>
      </c>
      <c r="R2541" s="11" t="s">
        <v>14866</v>
      </c>
      <c r="S2541" s="11" t="s">
        <v>14863</v>
      </c>
      <c r="T2541" s="11" t="s">
        <v>14865</v>
      </c>
    </row>
    <row r="2542" spans="1:20" ht="30">
      <c r="A2542" s="11" t="s">
        <v>3123</v>
      </c>
      <c r="B2542" s="8" t="s">
        <v>14017</v>
      </c>
      <c r="C2542" s="11" t="s">
        <v>416</v>
      </c>
      <c r="D2542" s="11" t="s">
        <v>3125</v>
      </c>
      <c r="E2542" s="11" t="s">
        <v>3126</v>
      </c>
      <c r="F2542" s="9"/>
      <c r="G2542" s="11" t="s">
        <v>2186</v>
      </c>
      <c r="H2542" s="11" t="s">
        <v>716</v>
      </c>
      <c r="I2542" s="11" t="s">
        <v>53</v>
      </c>
      <c r="J2542" s="11" t="s">
        <v>2194</v>
      </c>
      <c r="K2542" s="11" t="s">
        <v>2195</v>
      </c>
      <c r="L2542" s="11" t="s">
        <v>3124</v>
      </c>
      <c r="M2542" s="11" t="s">
        <v>2184</v>
      </c>
      <c r="N2542" s="11" t="s">
        <v>2985</v>
      </c>
      <c r="O2542" s="11" t="s">
        <v>3118</v>
      </c>
      <c r="P2542" s="11" t="s">
        <v>3115</v>
      </c>
      <c r="Q2542" s="11" t="s">
        <v>3117</v>
      </c>
      <c r="R2542" s="11" t="s">
        <v>3054</v>
      </c>
      <c r="S2542" s="11" t="s">
        <v>3051</v>
      </c>
      <c r="T2542" s="11" t="s">
        <v>3053</v>
      </c>
    </row>
    <row r="2543" spans="1:20" ht="30">
      <c r="A2543" s="11" t="s">
        <v>12545</v>
      </c>
      <c r="B2543" s="8" t="s">
        <v>14022</v>
      </c>
      <c r="C2543" s="11" t="s">
        <v>1543</v>
      </c>
      <c r="D2543" s="11" t="s">
        <v>12547</v>
      </c>
      <c r="E2543" s="11" t="s">
        <v>12548</v>
      </c>
      <c r="F2543" s="9"/>
      <c r="G2543" s="11" t="s">
        <v>12434</v>
      </c>
      <c r="H2543" s="11" t="s">
        <v>716</v>
      </c>
      <c r="I2543" s="11" t="s">
        <v>224</v>
      </c>
      <c r="J2543" s="11" t="s">
        <v>5893</v>
      </c>
      <c r="K2543" s="11" t="s">
        <v>5894</v>
      </c>
      <c r="L2543" s="11" t="s">
        <v>12546</v>
      </c>
      <c r="M2543" s="11" t="s">
        <v>1211</v>
      </c>
      <c r="N2543" s="11" t="s">
        <v>12533</v>
      </c>
      <c r="O2543" s="11" t="s">
        <v>12539</v>
      </c>
      <c r="P2543" s="11" t="s">
        <v>12536</v>
      </c>
      <c r="Q2543" s="11" t="s">
        <v>12538</v>
      </c>
      <c r="R2543" s="11" t="s">
        <v>12444</v>
      </c>
      <c r="S2543" s="11" t="s">
        <v>12441</v>
      </c>
      <c r="T2543" s="11" t="s">
        <v>12443</v>
      </c>
    </row>
    <row r="2544" spans="1:20" ht="30">
      <c r="A2544" s="11" t="s">
        <v>12688</v>
      </c>
      <c r="B2544" s="8" t="s">
        <v>14027</v>
      </c>
      <c r="C2544" s="11" t="s">
        <v>12691</v>
      </c>
      <c r="D2544" s="11" t="s">
        <v>12692</v>
      </c>
      <c r="E2544" s="11" t="s">
        <v>12693</v>
      </c>
      <c r="F2544" s="9"/>
      <c r="G2544" s="11" t="s">
        <v>12594</v>
      </c>
      <c r="H2544" s="11" t="s">
        <v>716</v>
      </c>
      <c r="I2544" s="11" t="s">
        <v>224</v>
      </c>
      <c r="J2544" s="11" t="s">
        <v>5893</v>
      </c>
      <c r="K2544" s="11" t="s">
        <v>5894</v>
      </c>
      <c r="L2544" s="11" t="s">
        <v>12689</v>
      </c>
      <c r="M2544" s="11" t="s">
        <v>1211</v>
      </c>
      <c r="N2544" s="11" t="s">
        <v>11163</v>
      </c>
      <c r="O2544" s="11" t="s">
        <v>12697</v>
      </c>
      <c r="P2544" s="11" t="s">
        <v>12694</v>
      </c>
      <c r="Q2544" s="11" t="s">
        <v>12696</v>
      </c>
      <c r="R2544" s="11" t="s">
        <v>12583</v>
      </c>
      <c r="S2544" s="11" t="s">
        <v>12599</v>
      </c>
      <c r="T2544" s="11" t="s">
        <v>12582</v>
      </c>
    </row>
    <row r="2545" spans="1:20" ht="30">
      <c r="A2545" s="11" t="s">
        <v>10582</v>
      </c>
      <c r="B2545" s="8" t="s">
        <v>14032</v>
      </c>
      <c r="C2545" s="11" t="s">
        <v>860</v>
      </c>
      <c r="D2545" s="11" t="s">
        <v>10583</v>
      </c>
      <c r="E2545" s="11" t="s">
        <v>10584</v>
      </c>
      <c r="F2545" s="9"/>
      <c r="G2545" s="11" t="s">
        <v>10535</v>
      </c>
      <c r="H2545" s="11" t="s">
        <v>716</v>
      </c>
      <c r="I2545" s="11" t="s">
        <v>316</v>
      </c>
      <c r="J2545" s="11" t="s">
        <v>5893</v>
      </c>
      <c r="K2545" s="11" t="s">
        <v>5894</v>
      </c>
      <c r="L2545" s="11" t="s">
        <v>5416</v>
      </c>
      <c r="M2545" s="11" t="s">
        <v>1211</v>
      </c>
      <c r="N2545" s="11" t="s">
        <v>716</v>
      </c>
      <c r="O2545" s="11" t="s">
        <v>10542</v>
      </c>
      <c r="P2545" s="11" t="s">
        <v>10539</v>
      </c>
      <c r="Q2545" s="11" t="s">
        <v>10541</v>
      </c>
      <c r="R2545" s="11" t="s">
        <v>10434</v>
      </c>
      <c r="S2545" s="11" t="s">
        <v>10448</v>
      </c>
      <c r="T2545" s="11" t="s">
        <v>10433</v>
      </c>
    </row>
    <row r="2546" spans="1:20" ht="30">
      <c r="A2546" s="11" t="s">
        <v>12510</v>
      </c>
      <c r="B2546" s="8" t="s">
        <v>14038</v>
      </c>
      <c r="C2546" s="11" t="s">
        <v>1414</v>
      </c>
      <c r="D2546" s="11" t="s">
        <v>12512</v>
      </c>
      <c r="E2546" s="11" t="s">
        <v>12513</v>
      </c>
      <c r="F2546" s="9"/>
      <c r="G2546" s="11" t="s">
        <v>12434</v>
      </c>
      <c r="H2546" s="11" t="s">
        <v>716</v>
      </c>
      <c r="I2546" s="11" t="s">
        <v>224</v>
      </c>
      <c r="J2546" s="11" t="s">
        <v>5893</v>
      </c>
      <c r="K2546" s="11" t="s">
        <v>5894</v>
      </c>
      <c r="L2546" s="11" t="s">
        <v>12511</v>
      </c>
      <c r="M2546" s="11" t="s">
        <v>1211</v>
      </c>
      <c r="N2546" s="11" t="s">
        <v>716</v>
      </c>
      <c r="O2546" s="11" t="s">
        <v>12491</v>
      </c>
      <c r="P2546" s="11" t="s">
        <v>12488</v>
      </c>
      <c r="Q2546" s="11" t="s">
        <v>12490</v>
      </c>
      <c r="R2546" s="11" t="s">
        <v>12444</v>
      </c>
      <c r="S2546" s="11" t="s">
        <v>12441</v>
      </c>
      <c r="T2546" s="11" t="s">
        <v>12443</v>
      </c>
    </row>
    <row r="2547" spans="1:20" ht="30">
      <c r="A2547" s="11" t="s">
        <v>6068</v>
      </c>
      <c r="B2547" s="8" t="s">
        <v>14046</v>
      </c>
      <c r="C2547" s="11" t="s">
        <v>944</v>
      </c>
      <c r="D2547" s="11" t="s">
        <v>6070</v>
      </c>
      <c r="E2547" s="11" t="s">
        <v>6071</v>
      </c>
      <c r="F2547" s="9"/>
      <c r="G2547" s="11" t="s">
        <v>6052</v>
      </c>
      <c r="H2547" s="11" t="s">
        <v>716</v>
      </c>
      <c r="I2547" s="11" t="s">
        <v>166</v>
      </c>
      <c r="J2547" s="11" t="s">
        <v>5893</v>
      </c>
      <c r="K2547" s="11" t="s">
        <v>5894</v>
      </c>
      <c r="L2547" s="11" t="s">
        <v>6069</v>
      </c>
      <c r="M2547" s="11" t="s">
        <v>1211</v>
      </c>
      <c r="N2547" s="11" t="s">
        <v>716</v>
      </c>
      <c r="O2547" s="11" t="s">
        <v>6049</v>
      </c>
      <c r="P2547" s="11" t="s">
        <v>6060</v>
      </c>
      <c r="Q2547" s="11" t="s">
        <v>6048</v>
      </c>
      <c r="R2547" s="11" t="s">
        <v>5962</v>
      </c>
      <c r="S2547" s="11" t="s">
        <v>5959</v>
      </c>
      <c r="T2547" s="11" t="s">
        <v>5961</v>
      </c>
    </row>
    <row r="2548" spans="1:20" ht="60">
      <c r="A2548" s="11" t="s">
        <v>8064</v>
      </c>
      <c r="B2548" s="8" t="s">
        <v>14050</v>
      </c>
      <c r="C2548" s="11" t="s">
        <v>251</v>
      </c>
      <c r="D2548" s="11" t="s">
        <v>8065</v>
      </c>
      <c r="E2548" s="11" t="s">
        <v>8066</v>
      </c>
      <c r="F2548" s="9"/>
      <c r="G2548" s="11" t="s">
        <v>8061</v>
      </c>
      <c r="H2548" s="11" t="s">
        <v>716</v>
      </c>
      <c r="I2548" s="11" t="s">
        <v>342</v>
      </c>
      <c r="J2548" s="11" t="s">
        <v>5484</v>
      </c>
      <c r="K2548" s="11" t="s">
        <v>6891</v>
      </c>
      <c r="L2548" s="11" t="s">
        <v>7898</v>
      </c>
      <c r="M2548" s="11" t="s">
        <v>712</v>
      </c>
      <c r="N2548" s="11" t="s">
        <v>6976</v>
      </c>
      <c r="O2548" s="11" t="s">
        <v>8038</v>
      </c>
      <c r="P2548" s="11" t="s">
        <v>8035</v>
      </c>
      <c r="Q2548" s="11" t="s">
        <v>8037</v>
      </c>
      <c r="R2548" s="11" t="s">
        <v>7030</v>
      </c>
      <c r="S2548" s="11" t="s">
        <v>7027</v>
      </c>
      <c r="T2548" s="11" t="s">
        <v>7029</v>
      </c>
    </row>
    <row r="2549" spans="1:20" ht="30">
      <c r="A2549" s="11" t="s">
        <v>11391</v>
      </c>
      <c r="B2549" s="8" t="s">
        <v>14054</v>
      </c>
      <c r="C2549" s="11" t="s">
        <v>1776</v>
      </c>
      <c r="D2549" s="11" t="s">
        <v>11419</v>
      </c>
      <c r="E2549" s="11" t="s">
        <v>11420</v>
      </c>
      <c r="F2549" s="9"/>
      <c r="G2549" s="11" t="s">
        <v>11384</v>
      </c>
      <c r="H2549" s="11" t="s">
        <v>716</v>
      </c>
      <c r="I2549" s="11" t="s">
        <v>1816</v>
      </c>
      <c r="J2549" s="11" t="s">
        <v>5883</v>
      </c>
      <c r="K2549" s="11" t="s">
        <v>5884</v>
      </c>
      <c r="L2549" s="11" t="s">
        <v>5799</v>
      </c>
      <c r="M2549" s="11" t="s">
        <v>1211</v>
      </c>
      <c r="N2549" s="11" t="s">
        <v>11151</v>
      </c>
      <c r="O2549" s="11" t="s">
        <v>11158</v>
      </c>
      <c r="P2549" s="11" t="s">
        <v>11155</v>
      </c>
      <c r="Q2549" s="11" t="s">
        <v>11157</v>
      </c>
      <c r="R2549" s="11" t="s">
        <v>5882</v>
      </c>
      <c r="S2549" s="11" t="s">
        <v>5879</v>
      </c>
      <c r="T2549" s="11" t="s">
        <v>5881</v>
      </c>
    </row>
    <row r="2550" spans="1:20" ht="30">
      <c r="A2550" s="11" t="s">
        <v>6815</v>
      </c>
      <c r="B2550" s="8" t="s">
        <v>14058</v>
      </c>
      <c r="C2550" s="11" t="s">
        <v>5417</v>
      </c>
      <c r="D2550" s="11" t="s">
        <v>6816</v>
      </c>
      <c r="E2550" s="11" t="s">
        <v>6817</v>
      </c>
      <c r="F2550" s="9"/>
      <c r="G2550" s="11" t="s">
        <v>6686</v>
      </c>
      <c r="H2550" s="11" t="s">
        <v>716</v>
      </c>
      <c r="I2550" s="11" t="s">
        <v>166</v>
      </c>
      <c r="J2550" s="11" t="s">
        <v>5893</v>
      </c>
      <c r="K2550" s="11" t="s">
        <v>5894</v>
      </c>
      <c r="L2550" s="11" t="s">
        <v>1601</v>
      </c>
      <c r="M2550" s="11" t="s">
        <v>1211</v>
      </c>
      <c r="N2550" s="11" t="s">
        <v>716</v>
      </c>
      <c r="O2550" s="11" t="s">
        <v>6802</v>
      </c>
      <c r="P2550" s="11" t="s">
        <v>6799</v>
      </c>
      <c r="Q2550" s="11" t="s">
        <v>6801</v>
      </c>
      <c r="R2550" s="11" t="s">
        <v>6773</v>
      </c>
      <c r="S2550" s="11" t="s">
        <v>6770</v>
      </c>
      <c r="T2550" s="11" t="s">
        <v>6772</v>
      </c>
    </row>
    <row r="2551" spans="1:20" ht="30">
      <c r="A2551" s="11" t="s">
        <v>11670</v>
      </c>
      <c r="B2551" s="8" t="s">
        <v>14044</v>
      </c>
      <c r="C2551" s="11" t="s">
        <v>838</v>
      </c>
      <c r="D2551" s="11" t="s">
        <v>6092</v>
      </c>
      <c r="E2551" s="11" t="s">
        <v>11703</v>
      </c>
      <c r="F2551" s="9"/>
      <c r="G2551" s="11" t="s">
        <v>11664</v>
      </c>
      <c r="H2551" s="11" t="s">
        <v>716</v>
      </c>
      <c r="I2551" s="11" t="s">
        <v>1816</v>
      </c>
      <c r="J2551" s="11" t="s">
        <v>5883</v>
      </c>
      <c r="K2551" s="11" t="s">
        <v>5884</v>
      </c>
      <c r="L2551" s="11" t="s">
        <v>1781</v>
      </c>
      <c r="M2551" s="11" t="s">
        <v>1211</v>
      </c>
      <c r="N2551" s="11" t="s">
        <v>11702</v>
      </c>
      <c r="O2551" s="11" t="s">
        <v>11158</v>
      </c>
      <c r="P2551" s="11" t="s">
        <v>11155</v>
      </c>
      <c r="Q2551" s="11" t="s">
        <v>11157</v>
      </c>
      <c r="R2551" s="11" t="s">
        <v>5882</v>
      </c>
      <c r="S2551" s="11" t="s">
        <v>5879</v>
      </c>
      <c r="T2551" s="11" t="s">
        <v>5881</v>
      </c>
    </row>
    <row r="2552" spans="1:20" ht="30">
      <c r="A2552" s="11" t="s">
        <v>6090</v>
      </c>
      <c r="B2552" s="8" t="s">
        <v>14064</v>
      </c>
      <c r="C2552" s="11" t="s">
        <v>615</v>
      </c>
      <c r="D2552" s="11" t="s">
        <v>6092</v>
      </c>
      <c r="E2552" s="11" t="s">
        <v>6093</v>
      </c>
      <c r="F2552" s="9"/>
      <c r="G2552" s="11" t="s">
        <v>6052</v>
      </c>
      <c r="H2552" s="11" t="s">
        <v>716</v>
      </c>
      <c r="I2552" s="11" t="s">
        <v>166</v>
      </c>
      <c r="J2552" s="11" t="s">
        <v>5893</v>
      </c>
      <c r="K2552" s="11" t="s">
        <v>5894</v>
      </c>
      <c r="L2552" s="11" t="s">
        <v>6091</v>
      </c>
      <c r="M2552" s="11" t="s">
        <v>1211</v>
      </c>
      <c r="N2552" s="11" t="s">
        <v>716</v>
      </c>
      <c r="O2552" s="11" t="s">
        <v>6049</v>
      </c>
      <c r="P2552" s="11" t="s">
        <v>6060</v>
      </c>
      <c r="Q2552" s="11" t="s">
        <v>6048</v>
      </c>
      <c r="R2552" s="11" t="s">
        <v>5962</v>
      </c>
      <c r="S2552" s="11" t="s">
        <v>5959</v>
      </c>
      <c r="T2552" s="11" t="s">
        <v>5961</v>
      </c>
    </row>
    <row r="2553" spans="1:20" ht="30">
      <c r="A2553" s="11" t="s">
        <v>14146</v>
      </c>
      <c r="B2553" s="8" t="s">
        <v>14067</v>
      </c>
      <c r="C2553" s="11" t="s">
        <v>328</v>
      </c>
      <c r="D2553" s="11" t="s">
        <v>6092</v>
      </c>
      <c r="E2553" s="11" t="s">
        <v>14152</v>
      </c>
      <c r="F2553" s="9"/>
      <c r="G2553" s="11" t="s">
        <v>14150</v>
      </c>
      <c r="H2553" s="11" t="s">
        <v>716</v>
      </c>
      <c r="I2553" s="11" t="s">
        <v>399</v>
      </c>
      <c r="J2553" s="11" t="s">
        <v>5893</v>
      </c>
      <c r="K2553" s="11" t="s">
        <v>5894</v>
      </c>
      <c r="L2553" s="11" t="s">
        <v>2069</v>
      </c>
      <c r="M2553" s="11" t="s">
        <v>1211</v>
      </c>
      <c r="N2553" s="11" t="s">
        <v>716</v>
      </c>
      <c r="O2553" s="11" t="s">
        <v>14156</v>
      </c>
      <c r="P2553" s="11" t="s">
        <v>14153</v>
      </c>
      <c r="Q2553" s="11" t="s">
        <v>14155</v>
      </c>
      <c r="R2553" s="11" t="s">
        <v>14112</v>
      </c>
      <c r="S2553" s="11" t="s">
        <v>14109</v>
      </c>
      <c r="T2553" s="11" t="s">
        <v>14111</v>
      </c>
    </row>
    <row r="2554" spans="1:20" ht="30">
      <c r="A2554" s="11" t="s">
        <v>9302</v>
      </c>
      <c r="B2554" s="8" t="s">
        <v>14071</v>
      </c>
      <c r="C2554" s="11" t="s">
        <v>304</v>
      </c>
      <c r="D2554" s="11" t="s">
        <v>9304</v>
      </c>
      <c r="E2554" s="11" t="s">
        <v>9305</v>
      </c>
      <c r="F2554" s="9"/>
      <c r="G2554" s="11" t="s">
        <v>9224</v>
      </c>
      <c r="H2554" s="11" t="s">
        <v>716</v>
      </c>
      <c r="I2554" s="11" t="s">
        <v>287</v>
      </c>
      <c r="J2554" s="11" t="s">
        <v>5893</v>
      </c>
      <c r="K2554" s="11" t="s">
        <v>5894</v>
      </c>
      <c r="L2554" s="11" t="s">
        <v>9303</v>
      </c>
      <c r="M2554" s="11" t="s">
        <v>1211</v>
      </c>
      <c r="N2554" s="11" t="s">
        <v>716</v>
      </c>
      <c r="O2554" s="11" t="s">
        <v>9278</v>
      </c>
      <c r="P2554" s="11" t="s">
        <v>9275</v>
      </c>
      <c r="Q2554" s="11" t="s">
        <v>9277</v>
      </c>
      <c r="R2554" s="11" t="s">
        <v>9016</v>
      </c>
      <c r="S2554" s="11" t="s">
        <v>9176</v>
      </c>
      <c r="T2554" s="11" t="s">
        <v>9157</v>
      </c>
    </row>
    <row r="2555" spans="1:20" ht="30">
      <c r="A2555" s="11" t="s">
        <v>1842</v>
      </c>
      <c r="B2555" s="8" t="s">
        <v>14078</v>
      </c>
      <c r="C2555" s="11" t="s">
        <v>1846</v>
      </c>
      <c r="D2555" s="11" t="s">
        <v>1847</v>
      </c>
      <c r="E2555" s="11" t="s">
        <v>1848</v>
      </c>
      <c r="F2555" s="9"/>
      <c r="G2555" s="11" t="s">
        <v>1844</v>
      </c>
      <c r="H2555" s="11" t="s">
        <v>716</v>
      </c>
      <c r="I2555" s="11" t="s">
        <v>1816</v>
      </c>
      <c r="J2555" s="11" t="s">
        <v>1750</v>
      </c>
      <c r="K2555" s="11" t="s">
        <v>1751</v>
      </c>
      <c r="L2555" s="11" t="s">
        <v>1843</v>
      </c>
      <c r="M2555" s="11" t="s">
        <v>1695</v>
      </c>
      <c r="N2555" s="11" t="s">
        <v>1804</v>
      </c>
      <c r="O2555" s="11" t="s">
        <v>1811</v>
      </c>
      <c r="P2555" s="11" t="s">
        <v>1808</v>
      </c>
      <c r="Q2555" s="11" t="s">
        <v>1810</v>
      </c>
      <c r="R2555" s="11" t="s">
        <v>1691</v>
      </c>
      <c r="S2555" s="11" t="s">
        <v>1712</v>
      </c>
      <c r="T2555" s="11" t="s">
        <v>1690</v>
      </c>
    </row>
    <row r="2556" spans="1:20" ht="30">
      <c r="A2556" s="11" t="s">
        <v>6457</v>
      </c>
      <c r="B2556" s="8" t="s">
        <v>14083</v>
      </c>
      <c r="C2556" s="11" t="s">
        <v>208</v>
      </c>
      <c r="D2556" s="11" t="s">
        <v>1847</v>
      </c>
      <c r="E2556" s="11" t="s">
        <v>6459</v>
      </c>
      <c r="F2556" s="9"/>
      <c r="G2556" s="11" t="s">
        <v>6012</v>
      </c>
      <c r="H2556" s="11" t="s">
        <v>716</v>
      </c>
      <c r="I2556" s="11" t="s">
        <v>166</v>
      </c>
      <c r="J2556" s="11" t="s">
        <v>5893</v>
      </c>
      <c r="K2556" s="11" t="s">
        <v>5894</v>
      </c>
      <c r="L2556" s="11" t="s">
        <v>6458</v>
      </c>
      <c r="M2556" s="11" t="s">
        <v>1211</v>
      </c>
      <c r="N2556" s="11" t="s">
        <v>716</v>
      </c>
      <c r="O2556" s="11" t="s">
        <v>6454</v>
      </c>
      <c r="P2556" s="11" t="s">
        <v>6451</v>
      </c>
      <c r="Q2556" s="11" t="s">
        <v>6453</v>
      </c>
      <c r="R2556" s="11" t="s">
        <v>6411</v>
      </c>
      <c r="S2556" s="11" t="s">
        <v>6408</v>
      </c>
      <c r="T2556" s="11" t="s">
        <v>6410</v>
      </c>
    </row>
    <row r="2557" spans="1:20" ht="30">
      <c r="A2557" s="11" t="s">
        <v>14102</v>
      </c>
      <c r="B2557" s="8" t="s">
        <v>14089</v>
      </c>
      <c r="C2557" s="11" t="s">
        <v>208</v>
      </c>
      <c r="D2557" s="11" t="s">
        <v>1847</v>
      </c>
      <c r="E2557" s="11" t="s">
        <v>14108</v>
      </c>
      <c r="F2557" s="9"/>
      <c r="G2557" s="11" t="s">
        <v>14106</v>
      </c>
      <c r="H2557" s="11" t="s">
        <v>716</v>
      </c>
      <c r="I2557" s="11" t="s">
        <v>399</v>
      </c>
      <c r="J2557" s="11" t="s">
        <v>5908</v>
      </c>
      <c r="K2557" s="11" t="s">
        <v>5909</v>
      </c>
      <c r="L2557" s="11" t="s">
        <v>9420</v>
      </c>
      <c r="M2557" s="11" t="s">
        <v>1211</v>
      </c>
      <c r="N2557" s="11" t="s">
        <v>716</v>
      </c>
      <c r="O2557" s="11" t="s">
        <v>14112</v>
      </c>
      <c r="P2557" s="11" t="s">
        <v>14109</v>
      </c>
      <c r="Q2557" s="11" t="s">
        <v>14111</v>
      </c>
      <c r="R2557" s="11" t="s">
        <v>13301</v>
      </c>
      <c r="S2557" s="11" t="s">
        <v>13298</v>
      </c>
      <c r="T2557" s="11" t="s">
        <v>13300</v>
      </c>
    </row>
    <row r="2558" spans="1:20" ht="30">
      <c r="A2558" s="11" t="s">
        <v>4348</v>
      </c>
      <c r="B2558" s="8" t="s">
        <v>13300</v>
      </c>
      <c r="C2558" s="11" t="s">
        <v>88</v>
      </c>
      <c r="D2558" s="11" t="s">
        <v>4350</v>
      </c>
      <c r="E2558" s="11" t="s">
        <v>4351</v>
      </c>
      <c r="F2558" s="9"/>
      <c r="G2558" s="11" t="s">
        <v>3967</v>
      </c>
      <c r="H2558" s="11" t="s">
        <v>716</v>
      </c>
      <c r="I2558" s="11" t="s">
        <v>287</v>
      </c>
      <c r="J2558" s="11" t="s">
        <v>3929</v>
      </c>
      <c r="K2558" s="11" t="s">
        <v>4318</v>
      </c>
      <c r="L2558" s="11" t="s">
        <v>4349</v>
      </c>
      <c r="M2558" s="11" t="s">
        <v>3917</v>
      </c>
      <c r="N2558" s="11" t="s">
        <v>3918</v>
      </c>
      <c r="O2558" s="11" t="s">
        <v>4328</v>
      </c>
      <c r="P2558" s="11" t="s">
        <v>4325</v>
      </c>
      <c r="Q2558" s="11" t="s">
        <v>4327</v>
      </c>
      <c r="R2558" s="11" t="s">
        <v>1922</v>
      </c>
      <c r="S2558" s="11" t="s">
        <v>1919</v>
      </c>
      <c r="T2558" s="11" t="s">
        <v>1921</v>
      </c>
    </row>
    <row r="2559" spans="1:20" ht="30">
      <c r="A2559" s="11" t="s">
        <v>10891</v>
      </c>
      <c r="B2559" s="8" t="s">
        <v>14101</v>
      </c>
      <c r="C2559" s="11" t="s">
        <v>838</v>
      </c>
      <c r="D2559" s="11" t="s">
        <v>10893</v>
      </c>
      <c r="E2559" s="11" t="s">
        <v>10894</v>
      </c>
      <c r="F2559" s="9"/>
      <c r="G2559" s="11" t="s">
        <v>10819</v>
      </c>
      <c r="H2559" s="11" t="s">
        <v>716</v>
      </c>
      <c r="I2559" s="11" t="s">
        <v>316</v>
      </c>
      <c r="J2559" s="11" t="s">
        <v>5893</v>
      </c>
      <c r="K2559" s="11" t="s">
        <v>5894</v>
      </c>
      <c r="L2559" s="11" t="s">
        <v>10892</v>
      </c>
      <c r="M2559" s="11" t="s">
        <v>1211</v>
      </c>
      <c r="N2559" s="11" t="s">
        <v>10831</v>
      </c>
      <c r="O2559" s="11" t="s">
        <v>10876</v>
      </c>
      <c r="P2559" s="11" t="s">
        <v>10873</v>
      </c>
      <c r="Q2559" s="11" t="s">
        <v>10875</v>
      </c>
      <c r="R2559" s="11" t="s">
        <v>10814</v>
      </c>
      <c r="S2559" s="11" t="s">
        <v>10826</v>
      </c>
      <c r="T2559" s="11" t="s">
        <v>10813</v>
      </c>
    </row>
    <row r="2560" spans="1:20">
      <c r="A2560" s="11" t="s">
        <v>9847</v>
      </c>
      <c r="B2560" s="8" t="s">
        <v>14113</v>
      </c>
      <c r="C2560" s="11" t="s">
        <v>1377</v>
      </c>
      <c r="D2560" s="11" t="s">
        <v>9849</v>
      </c>
      <c r="E2560" s="11" t="s">
        <v>9850</v>
      </c>
      <c r="F2560" s="9"/>
      <c r="G2560" s="11" t="s">
        <v>9827</v>
      </c>
      <c r="H2560" s="11" t="s">
        <v>716</v>
      </c>
      <c r="I2560" s="11" t="s">
        <v>287</v>
      </c>
      <c r="J2560" s="11" t="s">
        <v>5893</v>
      </c>
      <c r="K2560" s="11" t="s">
        <v>5894</v>
      </c>
      <c r="L2560" s="11" t="s">
        <v>9848</v>
      </c>
      <c r="M2560" s="11" t="s">
        <v>1211</v>
      </c>
      <c r="N2560" s="11" t="s">
        <v>9826</v>
      </c>
      <c r="O2560" s="11" t="s">
        <v>9823</v>
      </c>
      <c r="P2560" s="11" t="s">
        <v>9834</v>
      </c>
      <c r="Q2560" s="11" t="s">
        <v>9822</v>
      </c>
      <c r="R2560" s="11" t="s">
        <v>9789</v>
      </c>
      <c r="S2560" s="11" t="s">
        <v>9786</v>
      </c>
      <c r="T2560" s="11" t="s">
        <v>9788</v>
      </c>
    </row>
    <row r="2561" spans="1:20" ht="30">
      <c r="A2561" s="11" t="s">
        <v>13786</v>
      </c>
      <c r="B2561" s="8" t="s">
        <v>14120</v>
      </c>
      <c r="C2561" s="11" t="s">
        <v>838</v>
      </c>
      <c r="D2561" s="11" t="s">
        <v>13787</v>
      </c>
      <c r="E2561" s="11" t="s">
        <v>13788</v>
      </c>
      <c r="F2561" s="9"/>
      <c r="G2561" s="11" t="s">
        <v>13634</v>
      </c>
      <c r="H2561" s="11" t="s">
        <v>716</v>
      </c>
      <c r="I2561" s="11" t="s">
        <v>399</v>
      </c>
      <c r="J2561" s="11" t="s">
        <v>5893</v>
      </c>
      <c r="K2561" s="11" t="s">
        <v>5894</v>
      </c>
      <c r="L2561" s="11" t="s">
        <v>11973</v>
      </c>
      <c r="M2561" s="11" t="s">
        <v>1211</v>
      </c>
      <c r="N2561" s="11" t="s">
        <v>716</v>
      </c>
      <c r="O2561" s="11" t="s">
        <v>13781</v>
      </c>
      <c r="P2561" s="11" t="s">
        <v>13778</v>
      </c>
      <c r="Q2561" s="11" t="s">
        <v>13780</v>
      </c>
      <c r="R2561" s="11" t="s">
        <v>13640</v>
      </c>
      <c r="S2561" s="11" t="s">
        <v>13637</v>
      </c>
      <c r="T2561" s="11" t="s">
        <v>13639</v>
      </c>
    </row>
    <row r="2562" spans="1:20" ht="30">
      <c r="A2562" s="11" t="s">
        <v>12444</v>
      </c>
      <c r="B2562" s="8" t="s">
        <v>14124</v>
      </c>
      <c r="C2562" s="11" t="s">
        <v>944</v>
      </c>
      <c r="D2562" s="11" t="s">
        <v>12576</v>
      </c>
      <c r="E2562" s="11" t="s">
        <v>12577</v>
      </c>
      <c r="F2562" s="9"/>
      <c r="G2562" s="11" t="s">
        <v>12434</v>
      </c>
      <c r="H2562" s="11" t="s">
        <v>716</v>
      </c>
      <c r="I2562" s="11" t="s">
        <v>224</v>
      </c>
      <c r="J2562" s="11" t="s">
        <v>5883</v>
      </c>
      <c r="K2562" s="11" t="s">
        <v>5884</v>
      </c>
      <c r="L2562" s="11" t="s">
        <v>12575</v>
      </c>
      <c r="M2562" s="11" t="s">
        <v>1211</v>
      </c>
      <c r="N2562" s="11" t="s">
        <v>1651</v>
      </c>
      <c r="O2562" s="11" t="s">
        <v>12474</v>
      </c>
      <c r="P2562" s="11" t="s">
        <v>12471</v>
      </c>
      <c r="Q2562" s="11" t="s">
        <v>12473</v>
      </c>
      <c r="R2562" s="11" t="s">
        <v>5882</v>
      </c>
      <c r="S2562" s="11" t="s">
        <v>5879</v>
      </c>
      <c r="T2562" s="11" t="s">
        <v>5881</v>
      </c>
    </row>
    <row r="2563" spans="1:20" ht="30">
      <c r="A2563" s="11" t="s">
        <v>10928</v>
      </c>
      <c r="B2563" s="8" t="s">
        <v>14127</v>
      </c>
      <c r="C2563" s="11" t="s">
        <v>467</v>
      </c>
      <c r="D2563" s="11" t="s">
        <v>10929</v>
      </c>
      <c r="E2563" s="11" t="s">
        <v>10930</v>
      </c>
      <c r="F2563" s="9"/>
      <c r="G2563" s="11" t="s">
        <v>10819</v>
      </c>
      <c r="H2563" s="11" t="s">
        <v>716</v>
      </c>
      <c r="I2563" s="11" t="s">
        <v>316</v>
      </c>
      <c r="J2563" s="11" t="s">
        <v>5893</v>
      </c>
      <c r="K2563" s="11" t="s">
        <v>5894</v>
      </c>
      <c r="L2563" s="11" t="s">
        <v>10489</v>
      </c>
      <c r="M2563" s="11" t="s">
        <v>1211</v>
      </c>
      <c r="N2563" s="11" t="s">
        <v>10905</v>
      </c>
      <c r="O2563" s="11" t="s">
        <v>10910</v>
      </c>
      <c r="P2563" s="11" t="s">
        <v>10907</v>
      </c>
      <c r="Q2563" s="11" t="s">
        <v>10909</v>
      </c>
      <c r="R2563" s="11" t="s">
        <v>10814</v>
      </c>
      <c r="S2563" s="11" t="s">
        <v>10826</v>
      </c>
      <c r="T2563" s="11" t="s">
        <v>10813</v>
      </c>
    </row>
    <row r="2564" spans="1:20" ht="30">
      <c r="A2564" s="11" t="s">
        <v>5984</v>
      </c>
      <c r="B2564" s="8" t="s">
        <v>14131</v>
      </c>
      <c r="C2564" s="11" t="s">
        <v>328</v>
      </c>
      <c r="D2564" s="11" t="s">
        <v>5986</v>
      </c>
      <c r="E2564" s="11" t="s">
        <v>5987</v>
      </c>
      <c r="F2564" s="9"/>
      <c r="G2564" s="11" t="s">
        <v>5955</v>
      </c>
      <c r="H2564" s="11" t="s">
        <v>716</v>
      </c>
      <c r="I2564" s="11" t="s">
        <v>166</v>
      </c>
      <c r="J2564" s="11" t="s">
        <v>5893</v>
      </c>
      <c r="K2564" s="11" t="s">
        <v>5894</v>
      </c>
      <c r="L2564" s="11" t="s">
        <v>5985</v>
      </c>
      <c r="M2564" s="11" t="s">
        <v>1211</v>
      </c>
      <c r="N2564" s="11" t="s">
        <v>716</v>
      </c>
      <c r="O2564" s="11" t="s">
        <v>5952</v>
      </c>
      <c r="P2564" s="11" t="s">
        <v>5968</v>
      </c>
      <c r="Q2564" s="11" t="s">
        <v>5951</v>
      </c>
      <c r="R2564" s="11" t="s">
        <v>5962</v>
      </c>
      <c r="S2564" s="11" t="s">
        <v>5959</v>
      </c>
      <c r="T2564" s="11" t="s">
        <v>5961</v>
      </c>
    </row>
    <row r="2565" spans="1:20" ht="30">
      <c r="A2565" s="11" t="s">
        <v>10985</v>
      </c>
      <c r="B2565" s="8" t="s">
        <v>14135</v>
      </c>
      <c r="C2565" s="11" t="s">
        <v>944</v>
      </c>
      <c r="D2565" s="11" t="s">
        <v>10987</v>
      </c>
      <c r="E2565" s="11" t="s">
        <v>10988</v>
      </c>
      <c r="F2565" s="9"/>
      <c r="G2565" s="11" t="s">
        <v>10819</v>
      </c>
      <c r="H2565" s="11" t="s">
        <v>716</v>
      </c>
      <c r="I2565" s="11" t="s">
        <v>316</v>
      </c>
      <c r="J2565" s="11" t="s">
        <v>5893</v>
      </c>
      <c r="K2565" s="11" t="s">
        <v>5894</v>
      </c>
      <c r="L2565" s="11" t="s">
        <v>10986</v>
      </c>
      <c r="M2565" s="11" t="s">
        <v>1211</v>
      </c>
      <c r="N2565" s="11" t="s">
        <v>10943</v>
      </c>
      <c r="O2565" s="11" t="s">
        <v>10971</v>
      </c>
      <c r="P2565" s="11" t="s">
        <v>10968</v>
      </c>
      <c r="Q2565" s="11" t="s">
        <v>10970</v>
      </c>
      <c r="R2565" s="11" t="s">
        <v>10814</v>
      </c>
      <c r="S2565" s="11" t="s">
        <v>10826</v>
      </c>
      <c r="T2565" s="11" t="s">
        <v>10813</v>
      </c>
    </row>
    <row r="2566" spans="1:20" ht="30">
      <c r="A2566" s="11" t="s">
        <v>2117</v>
      </c>
      <c r="B2566" s="8" t="s">
        <v>14140</v>
      </c>
      <c r="C2566" s="11" t="s">
        <v>133</v>
      </c>
      <c r="D2566" s="11" t="s">
        <v>2119</v>
      </c>
      <c r="E2566" s="11" t="s">
        <v>2120</v>
      </c>
      <c r="F2566" s="9"/>
      <c r="G2566" s="11" t="s">
        <v>1912</v>
      </c>
      <c r="H2566" s="11" t="s">
        <v>716</v>
      </c>
      <c r="I2566" s="11" t="s">
        <v>53</v>
      </c>
      <c r="J2566" s="11" t="s">
        <v>1923</v>
      </c>
      <c r="K2566" s="11" t="s">
        <v>1924</v>
      </c>
      <c r="L2566" s="11" t="s">
        <v>2118</v>
      </c>
      <c r="M2566" s="11" t="s">
        <v>1910</v>
      </c>
      <c r="N2566" s="11" t="s">
        <v>1911</v>
      </c>
      <c r="O2566" s="11" t="s">
        <v>2098</v>
      </c>
      <c r="P2566" s="11" t="s">
        <v>2095</v>
      </c>
      <c r="Q2566" s="11" t="s">
        <v>2097</v>
      </c>
      <c r="R2566" s="11" t="s">
        <v>1907</v>
      </c>
      <c r="S2566" s="11" t="s">
        <v>1936</v>
      </c>
      <c r="T2566" s="11" t="s">
        <v>1906</v>
      </c>
    </row>
    <row r="2567" spans="1:20" ht="30">
      <c r="A2567" s="11" t="s">
        <v>14843</v>
      </c>
      <c r="B2567" s="8" t="s">
        <v>14145</v>
      </c>
      <c r="C2567" s="11" t="s">
        <v>838</v>
      </c>
      <c r="D2567" s="11" t="s">
        <v>14844</v>
      </c>
      <c r="E2567" s="11" t="s">
        <v>14845</v>
      </c>
      <c r="F2567" s="9"/>
      <c r="G2567" s="11" t="s">
        <v>14699</v>
      </c>
      <c r="H2567" s="11" t="s">
        <v>716</v>
      </c>
      <c r="I2567" s="11" t="s">
        <v>1520</v>
      </c>
      <c r="J2567" s="11" t="s">
        <v>6243</v>
      </c>
      <c r="K2567" s="11" t="s">
        <v>7518</v>
      </c>
      <c r="L2567" s="11" t="s">
        <v>10502</v>
      </c>
      <c r="M2567" s="11" t="s">
        <v>1211</v>
      </c>
      <c r="N2567" s="11" t="s">
        <v>716</v>
      </c>
      <c r="O2567" s="11" t="s">
        <v>14708</v>
      </c>
      <c r="P2567" s="11" t="s">
        <v>14705</v>
      </c>
      <c r="Q2567" s="11" t="s">
        <v>14707</v>
      </c>
      <c r="R2567" s="11" t="s">
        <v>14238</v>
      </c>
      <c r="S2567" s="11" t="s">
        <v>14235</v>
      </c>
      <c r="T2567" s="11" t="s">
        <v>14237</v>
      </c>
    </row>
    <row r="2568" spans="1:20" ht="30">
      <c r="A2568" s="11" t="s">
        <v>1767</v>
      </c>
      <c r="B2568" s="8" t="s">
        <v>14157</v>
      </c>
      <c r="C2568" s="11" t="s">
        <v>780</v>
      </c>
      <c r="D2568" s="11" t="s">
        <v>1770</v>
      </c>
      <c r="E2568" s="11" t="s">
        <v>1771</v>
      </c>
      <c r="F2568" s="9">
        <v>89224800006</v>
      </c>
      <c r="G2568" s="11" t="s">
        <v>1769</v>
      </c>
      <c r="H2568" s="11" t="s">
        <v>716</v>
      </c>
      <c r="I2568" s="11" t="s">
        <v>342</v>
      </c>
      <c r="J2568" s="11" t="s">
        <v>1750</v>
      </c>
      <c r="K2568" s="11" t="s">
        <v>1765</v>
      </c>
      <c r="L2568" s="11" t="s">
        <v>1448</v>
      </c>
      <c r="M2568" s="11" t="s">
        <v>1695</v>
      </c>
      <c r="N2568" s="11" t="s">
        <v>1709</v>
      </c>
      <c r="O2568" s="11" t="s">
        <v>1764</v>
      </c>
      <c r="P2568" s="11" t="s">
        <v>1761</v>
      </c>
      <c r="Q2568" s="11" t="s">
        <v>1763</v>
      </c>
      <c r="R2568" s="11" t="s">
        <v>1691</v>
      </c>
      <c r="S2568" s="11" t="s">
        <v>1712</v>
      </c>
      <c r="T2568" s="11" t="s">
        <v>1690</v>
      </c>
    </row>
    <row r="2569" spans="1:20" ht="30">
      <c r="A2569" s="11" t="s">
        <v>6040</v>
      </c>
      <c r="B2569" s="8" t="s">
        <v>14161</v>
      </c>
      <c r="C2569" s="11" t="s">
        <v>838</v>
      </c>
      <c r="D2569" s="11" t="s">
        <v>6041</v>
      </c>
      <c r="E2569" s="11" t="s">
        <v>6042</v>
      </c>
      <c r="F2569" s="9"/>
      <c r="G2569" s="11" t="s">
        <v>5955</v>
      </c>
      <c r="H2569" s="11" t="s">
        <v>716</v>
      </c>
      <c r="I2569" s="11" t="s">
        <v>166</v>
      </c>
      <c r="J2569" s="11" t="s">
        <v>5893</v>
      </c>
      <c r="K2569" s="11" t="s">
        <v>5894</v>
      </c>
      <c r="L2569" s="11" t="s">
        <v>1120</v>
      </c>
      <c r="M2569" s="11" t="s">
        <v>1211</v>
      </c>
      <c r="N2569" s="11" t="s">
        <v>716</v>
      </c>
      <c r="O2569" s="11" t="s">
        <v>6010</v>
      </c>
      <c r="P2569" s="11" t="s">
        <v>6007</v>
      </c>
      <c r="Q2569" s="11" t="s">
        <v>6009</v>
      </c>
      <c r="R2569" s="11" t="s">
        <v>5962</v>
      </c>
      <c r="S2569" s="11" t="s">
        <v>5959</v>
      </c>
      <c r="T2569" s="11" t="s">
        <v>5961</v>
      </c>
    </row>
    <row r="2570" spans="1:20" ht="60">
      <c r="A2570" s="11" t="s">
        <v>6941</v>
      </c>
      <c r="B2570" s="8" t="s">
        <v>14164</v>
      </c>
      <c r="C2570" s="11" t="s">
        <v>567</v>
      </c>
      <c r="D2570" s="11" t="s">
        <v>6942</v>
      </c>
      <c r="E2570" s="11" t="s">
        <v>6943</v>
      </c>
      <c r="F2570" s="9"/>
      <c r="G2570" s="11" t="s">
        <v>6897</v>
      </c>
      <c r="H2570" s="11" t="s">
        <v>716</v>
      </c>
      <c r="I2570" s="11" t="s">
        <v>166</v>
      </c>
      <c r="J2570" s="11" t="s">
        <v>5484</v>
      </c>
      <c r="K2570" s="11" t="s">
        <v>6891</v>
      </c>
      <c r="L2570" s="11" t="s">
        <v>3954</v>
      </c>
      <c r="M2570" s="11" t="s">
        <v>712</v>
      </c>
      <c r="N2570" s="11" t="s">
        <v>715</v>
      </c>
      <c r="O2570" s="11" t="s">
        <v>6939</v>
      </c>
      <c r="P2570" s="11" t="s">
        <v>6936</v>
      </c>
      <c r="Q2570" s="11" t="s">
        <v>6938</v>
      </c>
      <c r="R2570" s="11" t="s">
        <v>5878</v>
      </c>
      <c r="S2570" s="11" t="s">
        <v>5875</v>
      </c>
      <c r="T2570" s="11" t="s">
        <v>5877</v>
      </c>
    </row>
    <row r="2571" spans="1:20" ht="30">
      <c r="A2571" s="11" t="s">
        <v>2064</v>
      </c>
      <c r="B2571" s="8" t="s">
        <v>14168</v>
      </c>
      <c r="C2571" s="11" t="s">
        <v>190</v>
      </c>
      <c r="D2571" s="11" t="s">
        <v>2065</v>
      </c>
      <c r="E2571" s="11" t="s">
        <v>2066</v>
      </c>
      <c r="F2571" s="9"/>
      <c r="G2571" s="11" t="s">
        <v>1912</v>
      </c>
      <c r="H2571" s="11" t="s">
        <v>716</v>
      </c>
      <c r="I2571" s="11" t="s">
        <v>53</v>
      </c>
      <c r="J2571" s="11" t="s">
        <v>1923</v>
      </c>
      <c r="K2571" s="11" t="s">
        <v>1924</v>
      </c>
      <c r="L2571" s="11" t="s">
        <v>687</v>
      </c>
      <c r="M2571" s="11" t="s">
        <v>1910</v>
      </c>
      <c r="N2571" s="11" t="s">
        <v>1911</v>
      </c>
      <c r="O2571" s="11" t="s">
        <v>2036</v>
      </c>
      <c r="P2571" s="11" t="s">
        <v>2046</v>
      </c>
      <c r="Q2571" s="11" t="s">
        <v>2035</v>
      </c>
      <c r="R2571" s="11" t="s">
        <v>1907</v>
      </c>
      <c r="S2571" s="11" t="s">
        <v>1936</v>
      </c>
      <c r="T2571" s="11" t="s">
        <v>1906</v>
      </c>
    </row>
    <row r="2572" spans="1:20" ht="30">
      <c r="A2572" s="11" t="s">
        <v>2571</v>
      </c>
      <c r="B2572" s="8" t="s">
        <v>14172</v>
      </c>
      <c r="C2572" s="11" t="s">
        <v>226</v>
      </c>
      <c r="D2572" s="11" t="s">
        <v>2573</v>
      </c>
      <c r="E2572" s="11" t="s">
        <v>2574</v>
      </c>
      <c r="F2572" s="9"/>
      <c r="G2572" s="11" t="s">
        <v>2186</v>
      </c>
      <c r="H2572" s="11" t="s">
        <v>716</v>
      </c>
      <c r="I2572" s="11" t="s">
        <v>53</v>
      </c>
      <c r="J2572" s="11" t="s">
        <v>2194</v>
      </c>
      <c r="K2572" s="11" t="s">
        <v>2195</v>
      </c>
      <c r="L2572" s="11" t="s">
        <v>2572</v>
      </c>
      <c r="M2572" s="11" t="s">
        <v>2184</v>
      </c>
      <c r="N2572" s="11" t="s">
        <v>2185</v>
      </c>
      <c r="O2572" s="11" t="s">
        <v>2537</v>
      </c>
      <c r="P2572" s="11" t="s">
        <v>2534</v>
      </c>
      <c r="Q2572" s="11" t="s">
        <v>2536</v>
      </c>
      <c r="R2572" s="11" t="s">
        <v>2385</v>
      </c>
      <c r="S2572" s="11" t="s">
        <v>2382</v>
      </c>
      <c r="T2572" s="11" t="s">
        <v>2384</v>
      </c>
    </row>
    <row r="2573" spans="1:20" ht="30">
      <c r="A2573" s="11" t="s">
        <v>3488</v>
      </c>
      <c r="B2573" s="8" t="s">
        <v>14155</v>
      </c>
      <c r="C2573" s="11" t="s">
        <v>504</v>
      </c>
      <c r="D2573" s="11" t="s">
        <v>3489</v>
      </c>
      <c r="E2573" s="11" t="s">
        <v>3490</v>
      </c>
      <c r="F2573" s="9"/>
      <c r="G2573" s="11" t="s">
        <v>2670</v>
      </c>
      <c r="H2573" s="11" t="s">
        <v>716</v>
      </c>
      <c r="I2573" s="11" t="s">
        <v>53</v>
      </c>
      <c r="J2573" s="11" t="s">
        <v>2194</v>
      </c>
      <c r="K2573" s="11" t="s">
        <v>3357</v>
      </c>
      <c r="L2573" s="11" t="s">
        <v>812</v>
      </c>
      <c r="M2573" s="11" t="s">
        <v>3348</v>
      </c>
      <c r="N2573" s="11" t="s">
        <v>3349</v>
      </c>
      <c r="O2573" s="11" t="s">
        <v>3476</v>
      </c>
      <c r="P2573" s="11" t="s">
        <v>3485</v>
      </c>
      <c r="Q2573" s="11" t="s">
        <v>3475</v>
      </c>
      <c r="R2573" s="11" t="s">
        <v>3355</v>
      </c>
      <c r="S2573" s="11" t="s">
        <v>3352</v>
      </c>
      <c r="T2573" s="11" t="s">
        <v>3354</v>
      </c>
    </row>
    <row r="2574" spans="1:20" ht="30">
      <c r="A2574" s="11" t="s">
        <v>14179</v>
      </c>
      <c r="B2574" s="8" t="s">
        <v>14178</v>
      </c>
      <c r="C2574" s="11" t="s">
        <v>251</v>
      </c>
      <c r="D2574" s="11" t="s">
        <v>14180</v>
      </c>
      <c r="E2574" s="11" t="s">
        <v>14181</v>
      </c>
      <c r="F2574" s="9"/>
      <c r="G2574" s="11" t="s">
        <v>14150</v>
      </c>
      <c r="H2574" s="11" t="s">
        <v>716</v>
      </c>
      <c r="I2574" s="11" t="s">
        <v>399</v>
      </c>
      <c r="J2574" s="11" t="s">
        <v>5893</v>
      </c>
      <c r="K2574" s="11" t="s">
        <v>5894</v>
      </c>
      <c r="L2574" s="11" t="s">
        <v>6612</v>
      </c>
      <c r="M2574" s="11" t="s">
        <v>1211</v>
      </c>
      <c r="N2574" s="11" t="s">
        <v>716</v>
      </c>
      <c r="O2574" s="11" t="s">
        <v>14156</v>
      </c>
      <c r="P2574" s="11" t="s">
        <v>14153</v>
      </c>
      <c r="Q2574" s="11" t="s">
        <v>14155</v>
      </c>
      <c r="R2574" s="11" t="s">
        <v>14112</v>
      </c>
      <c r="S2574" s="11" t="s">
        <v>14109</v>
      </c>
      <c r="T2574" s="11" t="s">
        <v>14111</v>
      </c>
    </row>
    <row r="2575" spans="1:20" ht="30">
      <c r="A2575" s="11" t="s">
        <v>8938</v>
      </c>
      <c r="B2575" s="8" t="s">
        <v>14182</v>
      </c>
      <c r="C2575" s="11" t="s">
        <v>1237</v>
      </c>
      <c r="D2575" s="11" t="s">
        <v>8939</v>
      </c>
      <c r="E2575" s="11" t="s">
        <v>8940</v>
      </c>
      <c r="F2575" s="9"/>
      <c r="G2575" s="11" t="s">
        <v>8874</v>
      </c>
      <c r="H2575" s="11" t="s">
        <v>716</v>
      </c>
      <c r="I2575" s="11" t="s">
        <v>287</v>
      </c>
      <c r="J2575" s="11" t="s">
        <v>5893</v>
      </c>
      <c r="K2575" s="11" t="s">
        <v>5894</v>
      </c>
      <c r="L2575" s="11" t="s">
        <v>7285</v>
      </c>
      <c r="M2575" s="11" t="s">
        <v>1211</v>
      </c>
      <c r="N2575" s="11" t="s">
        <v>8919</v>
      </c>
      <c r="O2575" s="11" t="s">
        <v>8916</v>
      </c>
      <c r="P2575" s="11" t="s">
        <v>8926</v>
      </c>
      <c r="Q2575" s="11" t="s">
        <v>8915</v>
      </c>
      <c r="R2575" s="11" t="s">
        <v>8879</v>
      </c>
      <c r="S2575" s="11" t="s">
        <v>8876</v>
      </c>
      <c r="T2575" s="11" t="s">
        <v>8878</v>
      </c>
    </row>
    <row r="2576" spans="1:20" ht="30">
      <c r="A2576" s="11" t="s">
        <v>13303</v>
      </c>
      <c r="B2576" s="8" t="s">
        <v>14186</v>
      </c>
      <c r="C2576" s="11" t="s">
        <v>4225</v>
      </c>
      <c r="D2576" s="11" t="s">
        <v>13312</v>
      </c>
      <c r="E2576" s="11" t="s">
        <v>13313</v>
      </c>
      <c r="F2576" s="9"/>
      <c r="G2576" s="11" t="s">
        <v>13310</v>
      </c>
      <c r="H2576" s="11" t="s">
        <v>716</v>
      </c>
      <c r="I2576" s="11" t="s">
        <v>399</v>
      </c>
      <c r="J2576" s="11" t="s">
        <v>5908</v>
      </c>
      <c r="K2576" s="11" t="s">
        <v>5909</v>
      </c>
      <c r="L2576" s="11" t="s">
        <v>13304</v>
      </c>
      <c r="M2576" s="11" t="s">
        <v>1211</v>
      </c>
      <c r="N2576" s="11" t="s">
        <v>13309</v>
      </c>
      <c r="O2576" s="11" t="s">
        <v>13291</v>
      </c>
      <c r="P2576" s="11" t="s">
        <v>13314</v>
      </c>
      <c r="Q2576" s="11" t="s">
        <v>13290</v>
      </c>
      <c r="R2576" s="11" t="s">
        <v>13301</v>
      </c>
      <c r="S2576" s="11" t="s">
        <v>13298</v>
      </c>
      <c r="T2576" s="11" t="s">
        <v>13300</v>
      </c>
    </row>
    <row r="2577" spans="1:20" ht="30">
      <c r="A2577" s="11" t="s">
        <v>10166</v>
      </c>
      <c r="B2577" s="8" t="s">
        <v>14190</v>
      </c>
      <c r="C2577" s="11" t="s">
        <v>838</v>
      </c>
      <c r="D2577" s="11" t="s">
        <v>6027</v>
      </c>
      <c r="E2577" s="11" t="s">
        <v>10167</v>
      </c>
      <c r="F2577" s="9"/>
      <c r="G2577" s="11" t="s">
        <v>10096</v>
      </c>
      <c r="H2577" s="11" t="s">
        <v>716</v>
      </c>
      <c r="I2577" s="11" t="s">
        <v>316</v>
      </c>
      <c r="J2577" s="11" t="s">
        <v>5893</v>
      </c>
      <c r="K2577" s="11" t="s">
        <v>5894</v>
      </c>
      <c r="L2577" s="11" t="s">
        <v>6045</v>
      </c>
      <c r="M2577" s="11" t="s">
        <v>1211</v>
      </c>
      <c r="N2577" s="11" t="s">
        <v>716</v>
      </c>
      <c r="O2577" s="11" t="s">
        <v>10142</v>
      </c>
      <c r="P2577" s="11" t="s">
        <v>10139</v>
      </c>
      <c r="Q2577" s="11" t="s">
        <v>10141</v>
      </c>
      <c r="R2577" s="11" t="s">
        <v>10107</v>
      </c>
      <c r="S2577" s="11" t="s">
        <v>10104</v>
      </c>
      <c r="T2577" s="11" t="s">
        <v>10106</v>
      </c>
    </row>
    <row r="2578" spans="1:20" ht="30">
      <c r="A2578" s="11" t="s">
        <v>12559</v>
      </c>
      <c r="B2578" s="8" t="s">
        <v>14200</v>
      </c>
      <c r="C2578" s="11" t="s">
        <v>838</v>
      </c>
      <c r="D2578" s="11" t="s">
        <v>6027</v>
      </c>
      <c r="E2578" s="11" t="s">
        <v>12561</v>
      </c>
      <c r="F2578" s="9"/>
      <c r="G2578" s="11" t="s">
        <v>12434</v>
      </c>
      <c r="H2578" s="11" t="s">
        <v>716</v>
      </c>
      <c r="I2578" s="11" t="s">
        <v>224</v>
      </c>
      <c r="J2578" s="11" t="s">
        <v>5893</v>
      </c>
      <c r="K2578" s="11" t="s">
        <v>5894</v>
      </c>
      <c r="L2578" s="11" t="s">
        <v>12560</v>
      </c>
      <c r="M2578" s="11" t="s">
        <v>1211</v>
      </c>
      <c r="N2578" s="11" t="s">
        <v>12533</v>
      </c>
      <c r="O2578" s="11" t="s">
        <v>12539</v>
      </c>
      <c r="P2578" s="11" t="s">
        <v>12536</v>
      </c>
      <c r="Q2578" s="11" t="s">
        <v>12538</v>
      </c>
      <c r="R2578" s="11" t="s">
        <v>12444</v>
      </c>
      <c r="S2578" s="11" t="s">
        <v>12441</v>
      </c>
      <c r="T2578" s="11" t="s">
        <v>12443</v>
      </c>
    </row>
    <row r="2579" spans="1:20">
      <c r="A2579" s="11" t="s">
        <v>9852</v>
      </c>
      <c r="B2579" s="8" t="s">
        <v>14204</v>
      </c>
      <c r="C2579" s="11" t="s">
        <v>467</v>
      </c>
      <c r="D2579" s="11" t="s">
        <v>6027</v>
      </c>
      <c r="E2579" s="11" t="s">
        <v>9853</v>
      </c>
      <c r="F2579" s="9"/>
      <c r="G2579" s="11" t="s">
        <v>9827</v>
      </c>
      <c r="H2579" s="11" t="s">
        <v>716</v>
      </c>
      <c r="I2579" s="11" t="s">
        <v>287</v>
      </c>
      <c r="J2579" s="11" t="s">
        <v>5893</v>
      </c>
      <c r="K2579" s="11" t="s">
        <v>5894</v>
      </c>
      <c r="L2579" s="11" t="s">
        <v>7285</v>
      </c>
      <c r="M2579" s="11" t="s">
        <v>1211</v>
      </c>
      <c r="N2579" s="11" t="s">
        <v>9826</v>
      </c>
      <c r="O2579" s="11" t="s">
        <v>9823</v>
      </c>
      <c r="P2579" s="11" t="s">
        <v>9834</v>
      </c>
      <c r="Q2579" s="11" t="s">
        <v>9822</v>
      </c>
      <c r="R2579" s="11" t="s">
        <v>9789</v>
      </c>
      <c r="S2579" s="11" t="s">
        <v>9786</v>
      </c>
      <c r="T2579" s="11" t="s">
        <v>9788</v>
      </c>
    </row>
    <row r="2580" spans="1:20" ht="30">
      <c r="A2580" s="11" t="s">
        <v>6025</v>
      </c>
      <c r="B2580" s="8" t="s">
        <v>14210</v>
      </c>
      <c r="C2580" s="11" t="s">
        <v>467</v>
      </c>
      <c r="D2580" s="11" t="s">
        <v>6027</v>
      </c>
      <c r="E2580" s="11" t="s">
        <v>6028</v>
      </c>
      <c r="F2580" s="9"/>
      <c r="G2580" s="11" t="s">
        <v>5955</v>
      </c>
      <c r="H2580" s="11" t="s">
        <v>716</v>
      </c>
      <c r="I2580" s="11" t="s">
        <v>166</v>
      </c>
      <c r="J2580" s="11" t="s">
        <v>5893</v>
      </c>
      <c r="K2580" s="11" t="s">
        <v>5894</v>
      </c>
      <c r="L2580" s="11" t="s">
        <v>6026</v>
      </c>
      <c r="M2580" s="11" t="s">
        <v>1211</v>
      </c>
      <c r="N2580" s="11" t="s">
        <v>716</v>
      </c>
      <c r="O2580" s="11" t="s">
        <v>6010</v>
      </c>
      <c r="P2580" s="11" t="s">
        <v>6007</v>
      </c>
      <c r="Q2580" s="11" t="s">
        <v>6009</v>
      </c>
      <c r="R2580" s="11" t="s">
        <v>5962</v>
      </c>
      <c r="S2580" s="11" t="s">
        <v>5959</v>
      </c>
      <c r="T2580" s="11" t="s">
        <v>5961</v>
      </c>
    </row>
    <row r="2581" spans="1:20" ht="30">
      <c r="A2581" s="11" t="s">
        <v>2413</v>
      </c>
      <c r="B2581" s="8" t="s">
        <v>14214</v>
      </c>
      <c r="C2581" s="11" t="s">
        <v>88</v>
      </c>
      <c r="D2581" s="11" t="s">
        <v>2415</v>
      </c>
      <c r="E2581" s="11" t="s">
        <v>2416</v>
      </c>
      <c r="F2581" s="9"/>
      <c r="G2581" s="11" t="s">
        <v>2186</v>
      </c>
      <c r="H2581" s="11" t="s">
        <v>716</v>
      </c>
      <c r="I2581" s="11" t="s">
        <v>53</v>
      </c>
      <c r="J2581" s="11" t="s">
        <v>2194</v>
      </c>
      <c r="K2581" s="11" t="s">
        <v>2195</v>
      </c>
      <c r="L2581" s="11" t="s">
        <v>2414</v>
      </c>
      <c r="M2581" s="11" t="s">
        <v>2184</v>
      </c>
      <c r="N2581" s="11" t="s">
        <v>2185</v>
      </c>
      <c r="O2581" s="11" t="s">
        <v>2381</v>
      </c>
      <c r="P2581" s="11" t="s">
        <v>2378</v>
      </c>
      <c r="Q2581" s="11" t="s">
        <v>2380</v>
      </c>
      <c r="R2581" s="11" t="s">
        <v>2385</v>
      </c>
      <c r="S2581" s="11" t="s">
        <v>2382</v>
      </c>
      <c r="T2581" s="11" t="s">
        <v>2384</v>
      </c>
    </row>
    <row r="2582" spans="1:20">
      <c r="A2582" s="11" t="s">
        <v>6291</v>
      </c>
      <c r="B2582" s="8" t="s">
        <v>14198</v>
      </c>
      <c r="C2582" s="11" t="s">
        <v>615</v>
      </c>
      <c r="D2582" s="11" t="s">
        <v>6293</v>
      </c>
      <c r="E2582" s="11" t="s">
        <v>6294</v>
      </c>
      <c r="F2582" s="9"/>
      <c r="G2582" s="11" t="s">
        <v>5871</v>
      </c>
      <c r="H2582" s="11" t="s">
        <v>716</v>
      </c>
      <c r="I2582" s="11" t="s">
        <v>166</v>
      </c>
      <c r="J2582" s="11" t="s">
        <v>5893</v>
      </c>
      <c r="K2582" s="11" t="s">
        <v>5894</v>
      </c>
      <c r="L2582" s="11" t="s">
        <v>6292</v>
      </c>
      <c r="M2582" s="11" t="s">
        <v>1211</v>
      </c>
      <c r="N2582" s="11" t="s">
        <v>716</v>
      </c>
      <c r="O2582" s="11" t="s">
        <v>6282</v>
      </c>
      <c r="P2582" s="11" t="s">
        <v>6295</v>
      </c>
      <c r="Q2582" s="11" t="s">
        <v>6281</v>
      </c>
      <c r="R2582" s="11" t="s">
        <v>6266</v>
      </c>
      <c r="S2582" s="11" t="s">
        <v>6263</v>
      </c>
      <c r="T2582" s="11" t="s">
        <v>6265</v>
      </c>
    </row>
    <row r="2583" spans="1:20" ht="30">
      <c r="A2583" s="11" t="s">
        <v>13224</v>
      </c>
      <c r="B2583" s="8" t="s">
        <v>14220</v>
      </c>
      <c r="C2583" s="11" t="s">
        <v>1414</v>
      </c>
      <c r="D2583" s="11" t="s">
        <v>13226</v>
      </c>
      <c r="E2583" s="11" t="s">
        <v>13227</v>
      </c>
      <c r="F2583" s="9"/>
      <c r="G2583" s="11" t="s">
        <v>13225</v>
      </c>
      <c r="H2583" s="11" t="s">
        <v>716</v>
      </c>
      <c r="I2583" s="11" t="s">
        <v>224</v>
      </c>
      <c r="J2583" s="11" t="s">
        <v>5893</v>
      </c>
      <c r="K2583" s="11" t="s">
        <v>5894</v>
      </c>
      <c r="L2583" s="11" t="s">
        <v>13195</v>
      </c>
      <c r="M2583" s="11" t="s">
        <v>1211</v>
      </c>
      <c r="N2583" s="11" t="s">
        <v>11163</v>
      </c>
      <c r="O2583" s="11" t="s">
        <v>13203</v>
      </c>
      <c r="P2583" s="11" t="s">
        <v>13212</v>
      </c>
      <c r="Q2583" s="11" t="s">
        <v>13202</v>
      </c>
      <c r="R2583" s="11" t="s">
        <v>13048</v>
      </c>
      <c r="S2583" s="11" t="s">
        <v>13061</v>
      </c>
      <c r="T2583" s="11" t="s">
        <v>13047</v>
      </c>
    </row>
    <row r="2584" spans="1:20">
      <c r="A2584" s="11" t="s">
        <v>10396</v>
      </c>
      <c r="B2584" s="8" t="s">
        <v>14111</v>
      </c>
      <c r="C2584" s="11" t="s">
        <v>9479</v>
      </c>
      <c r="D2584" s="11" t="s">
        <v>10398</v>
      </c>
      <c r="E2584" s="11" t="s">
        <v>10399</v>
      </c>
      <c r="F2584" s="9"/>
      <c r="G2584" s="11" t="s">
        <v>10252</v>
      </c>
      <c r="H2584" s="11" t="s">
        <v>716</v>
      </c>
      <c r="I2584" s="11" t="s">
        <v>316</v>
      </c>
      <c r="J2584" s="11" t="s">
        <v>5893</v>
      </c>
      <c r="K2584" s="11" t="s">
        <v>5894</v>
      </c>
      <c r="L2584" s="11" t="s">
        <v>10397</v>
      </c>
      <c r="M2584" s="11" t="s">
        <v>1211</v>
      </c>
      <c r="N2584" s="11" t="s">
        <v>9354</v>
      </c>
      <c r="O2584" s="11" t="s">
        <v>10381</v>
      </c>
      <c r="P2584" s="11" t="s">
        <v>10378</v>
      </c>
      <c r="Q2584" s="11" t="s">
        <v>10380</v>
      </c>
      <c r="R2584" s="11" t="s">
        <v>10263</v>
      </c>
      <c r="S2584" s="11" t="s">
        <v>10260</v>
      </c>
      <c r="T2584" s="11" t="s">
        <v>10262</v>
      </c>
    </row>
    <row r="2585" spans="1:20" ht="30">
      <c r="A2585" s="11" t="s">
        <v>9169</v>
      </c>
      <c r="B2585" s="8" t="s">
        <v>14229</v>
      </c>
      <c r="C2585" s="11" t="s">
        <v>9173</v>
      </c>
      <c r="D2585" s="11" t="s">
        <v>9174</v>
      </c>
      <c r="E2585" s="11" t="s">
        <v>9175</v>
      </c>
      <c r="F2585" s="9"/>
      <c r="G2585" s="11" t="s">
        <v>9165</v>
      </c>
      <c r="H2585" s="11" t="s">
        <v>716</v>
      </c>
      <c r="I2585" s="11" t="s">
        <v>287</v>
      </c>
      <c r="J2585" s="11" t="s">
        <v>5908</v>
      </c>
      <c r="K2585" s="11" t="s">
        <v>5909</v>
      </c>
      <c r="L2585" s="11" t="s">
        <v>9170</v>
      </c>
      <c r="M2585" s="11" t="s">
        <v>1211</v>
      </c>
      <c r="N2585" s="11" t="s">
        <v>9172</v>
      </c>
      <c r="O2585" s="11" t="s">
        <v>9016</v>
      </c>
      <c r="P2585" s="11" t="s">
        <v>9176</v>
      </c>
      <c r="Q2585" s="11" t="s">
        <v>9157</v>
      </c>
      <c r="R2585" s="11" t="s">
        <v>8483</v>
      </c>
      <c r="S2585" s="11" t="s">
        <v>8480</v>
      </c>
      <c r="T2585" s="11" t="s">
        <v>8482</v>
      </c>
    </row>
    <row r="2586" spans="1:20" ht="30">
      <c r="A2586" s="11" t="s">
        <v>9385</v>
      </c>
      <c r="B2586" s="8" t="s">
        <v>14239</v>
      </c>
      <c r="C2586" s="11" t="s">
        <v>9298</v>
      </c>
      <c r="D2586" s="11" t="s">
        <v>9174</v>
      </c>
      <c r="E2586" s="11" t="s">
        <v>9386</v>
      </c>
      <c r="F2586" s="9"/>
      <c r="G2586" s="11" t="s">
        <v>9355</v>
      </c>
      <c r="H2586" s="11" t="s">
        <v>716</v>
      </c>
      <c r="I2586" s="11" t="s">
        <v>287</v>
      </c>
      <c r="J2586" s="11" t="s">
        <v>5893</v>
      </c>
      <c r="K2586" s="11" t="s">
        <v>5894</v>
      </c>
      <c r="L2586" s="11" t="s">
        <v>6590</v>
      </c>
      <c r="M2586" s="11" t="s">
        <v>1211</v>
      </c>
      <c r="N2586" s="11" t="s">
        <v>9354</v>
      </c>
      <c r="O2586" s="11" t="s">
        <v>9352</v>
      </c>
      <c r="P2586" s="11" t="s">
        <v>9366</v>
      </c>
      <c r="Q2586" s="11" t="s">
        <v>9351</v>
      </c>
      <c r="R2586" s="11" t="s">
        <v>9360</v>
      </c>
      <c r="S2586" s="11" t="s">
        <v>9357</v>
      </c>
      <c r="T2586" s="11" t="s">
        <v>9359</v>
      </c>
    </row>
    <row r="2587" spans="1:20" ht="30">
      <c r="A2587" s="11" t="s">
        <v>15096</v>
      </c>
      <c r="B2587" s="8" t="s">
        <v>14250</v>
      </c>
      <c r="C2587" s="11" t="s">
        <v>1278</v>
      </c>
      <c r="D2587" s="11" t="s">
        <v>15098</v>
      </c>
      <c r="E2587" s="11" t="s">
        <v>15099</v>
      </c>
      <c r="F2587" s="9"/>
      <c r="G2587" s="11" t="s">
        <v>15033</v>
      </c>
      <c r="H2587" s="11" t="s">
        <v>716</v>
      </c>
      <c r="I2587" s="11" t="s">
        <v>1520</v>
      </c>
      <c r="J2587" s="11" t="s">
        <v>5893</v>
      </c>
      <c r="K2587" s="11" t="s">
        <v>5894</v>
      </c>
      <c r="L2587" s="11" t="s">
        <v>15097</v>
      </c>
      <c r="M2587" s="11" t="s">
        <v>1211</v>
      </c>
      <c r="N2587" s="11" t="s">
        <v>8487</v>
      </c>
      <c r="O2587" s="11" t="s">
        <v>15075</v>
      </c>
      <c r="P2587" s="11" t="s">
        <v>15084</v>
      </c>
      <c r="Q2587" s="11" t="s">
        <v>15074</v>
      </c>
      <c r="R2587" s="11" t="s">
        <v>15029</v>
      </c>
      <c r="S2587" s="11" t="s">
        <v>15046</v>
      </c>
      <c r="T2587" s="11" t="s">
        <v>15028</v>
      </c>
    </row>
    <row r="2588" spans="1:20" ht="30">
      <c r="A2588" s="11" t="s">
        <v>8197</v>
      </c>
      <c r="B2588" s="8" t="s">
        <v>14253</v>
      </c>
      <c r="C2588" s="11" t="s">
        <v>328</v>
      </c>
      <c r="D2588" s="11" t="s">
        <v>8199</v>
      </c>
      <c r="E2588" s="11" t="s">
        <v>8200</v>
      </c>
      <c r="F2588" s="9"/>
      <c r="G2588" s="11" t="s">
        <v>8171</v>
      </c>
      <c r="H2588" s="11" t="s">
        <v>716</v>
      </c>
      <c r="I2588" s="11" t="s">
        <v>376</v>
      </c>
      <c r="J2588" s="11" t="s">
        <v>5893</v>
      </c>
      <c r="K2588" s="11" t="s">
        <v>5894</v>
      </c>
      <c r="L2588" s="11" t="s">
        <v>8198</v>
      </c>
      <c r="M2588" s="11" t="s">
        <v>1211</v>
      </c>
      <c r="N2588" s="11" t="s">
        <v>716</v>
      </c>
      <c r="O2588" s="11" t="s">
        <v>8191</v>
      </c>
      <c r="P2588" s="11" t="s">
        <v>8201</v>
      </c>
      <c r="Q2588" s="11" t="s">
        <v>8190</v>
      </c>
      <c r="R2588" s="11" t="s">
        <v>8165</v>
      </c>
      <c r="S2588" s="11" t="s">
        <v>8188</v>
      </c>
      <c r="T2588" s="11" t="s">
        <v>8164</v>
      </c>
    </row>
    <row r="2589" spans="1:20" ht="30">
      <c r="A2589" s="11" t="s">
        <v>8412</v>
      </c>
      <c r="B2589" s="8" t="s">
        <v>14256</v>
      </c>
      <c r="C2589" s="11" t="s">
        <v>860</v>
      </c>
      <c r="D2589" s="11" t="s">
        <v>8435</v>
      </c>
      <c r="E2589" s="11" t="s">
        <v>8436</v>
      </c>
      <c r="F2589" s="9"/>
      <c r="G2589" s="11" t="s">
        <v>8260</v>
      </c>
      <c r="H2589" s="11" t="s">
        <v>716</v>
      </c>
      <c r="I2589" s="11" t="s">
        <v>376</v>
      </c>
      <c r="J2589" s="11" t="s">
        <v>5908</v>
      </c>
      <c r="K2589" s="11" t="s">
        <v>5909</v>
      </c>
      <c r="L2589" s="11" t="s">
        <v>8434</v>
      </c>
      <c r="M2589" s="11" t="s">
        <v>1211</v>
      </c>
      <c r="N2589" s="11" t="s">
        <v>716</v>
      </c>
      <c r="O2589" s="11" t="s">
        <v>8257</v>
      </c>
      <c r="P2589" s="11" t="s">
        <v>8269</v>
      </c>
      <c r="Q2589" s="11" t="s">
        <v>8256</v>
      </c>
      <c r="R2589" s="11" t="s">
        <v>8086</v>
      </c>
      <c r="S2589" s="11" t="s">
        <v>8083</v>
      </c>
      <c r="T2589" s="11" t="s">
        <v>8085</v>
      </c>
    </row>
    <row r="2590" spans="1:20" ht="30">
      <c r="A2590" s="11" t="s">
        <v>10381</v>
      </c>
      <c r="B2590" s="8" t="s">
        <v>14260</v>
      </c>
      <c r="C2590" s="11" t="s">
        <v>10383</v>
      </c>
      <c r="D2590" s="11" t="s">
        <v>10384</v>
      </c>
      <c r="E2590" s="11" t="s">
        <v>10385</v>
      </c>
      <c r="F2590" s="9"/>
      <c r="G2590" s="11" t="s">
        <v>10252</v>
      </c>
      <c r="H2590" s="11" t="s">
        <v>716</v>
      </c>
      <c r="I2590" s="11" t="s">
        <v>316</v>
      </c>
      <c r="J2590" s="11" t="s">
        <v>5908</v>
      </c>
      <c r="K2590" s="11" t="s">
        <v>5909</v>
      </c>
      <c r="L2590" s="11" t="s">
        <v>10382</v>
      </c>
      <c r="M2590" s="11" t="s">
        <v>1211</v>
      </c>
      <c r="N2590" s="11" t="s">
        <v>9354</v>
      </c>
      <c r="O2590" s="11" t="s">
        <v>10263</v>
      </c>
      <c r="P2590" s="11" t="s">
        <v>10260</v>
      </c>
      <c r="Q2590" s="11" t="s">
        <v>10262</v>
      </c>
      <c r="R2590" s="11" t="s">
        <v>9988</v>
      </c>
      <c r="S2590" s="11" t="s">
        <v>9985</v>
      </c>
      <c r="T2590" s="11" t="s">
        <v>9987</v>
      </c>
    </row>
    <row r="2591" spans="1:20" ht="30">
      <c r="A2591" s="11" t="s">
        <v>12343</v>
      </c>
      <c r="B2591" s="8" t="s">
        <v>14264</v>
      </c>
      <c r="C2591" s="11" t="s">
        <v>328</v>
      </c>
      <c r="D2591" s="11" t="s">
        <v>12344</v>
      </c>
      <c r="E2591" s="11" t="s">
        <v>12345</v>
      </c>
      <c r="F2591" s="9"/>
      <c r="G2591" s="11" t="s">
        <v>11396</v>
      </c>
      <c r="H2591" s="11" t="s">
        <v>716</v>
      </c>
      <c r="I2591" s="11" t="s">
        <v>1816</v>
      </c>
      <c r="J2591" s="11" t="s">
        <v>5893</v>
      </c>
      <c r="K2591" s="11" t="s">
        <v>5894</v>
      </c>
      <c r="L2591" s="11" t="s">
        <v>2362</v>
      </c>
      <c r="M2591" s="11" t="s">
        <v>1211</v>
      </c>
      <c r="N2591" s="11" t="s">
        <v>11163</v>
      </c>
      <c r="O2591" s="11" t="s">
        <v>12332</v>
      </c>
      <c r="P2591" s="11" t="s">
        <v>12340</v>
      </c>
      <c r="Q2591" s="11" t="s">
        <v>12331</v>
      </c>
      <c r="R2591" s="11" t="s">
        <v>11403</v>
      </c>
      <c r="S2591" s="11" t="s">
        <v>11400</v>
      </c>
      <c r="T2591" s="11" t="s">
        <v>11402</v>
      </c>
    </row>
    <row r="2592" spans="1:20">
      <c r="A2592" s="11" t="s">
        <v>9392</v>
      </c>
      <c r="B2592" s="8" t="s">
        <v>14268</v>
      </c>
      <c r="C2592" s="11" t="s">
        <v>640</v>
      </c>
      <c r="D2592" s="11" t="s">
        <v>9395</v>
      </c>
      <c r="E2592" s="11" t="s">
        <v>9396</v>
      </c>
      <c r="F2592" s="9"/>
      <c r="G2592" s="11" t="s">
        <v>9355</v>
      </c>
      <c r="H2592" s="11" t="s">
        <v>716</v>
      </c>
      <c r="I2592" s="11" t="s">
        <v>287</v>
      </c>
      <c r="J2592" s="11" t="s">
        <v>5893</v>
      </c>
      <c r="K2592" s="11" t="s">
        <v>5894</v>
      </c>
      <c r="L2592" s="11" t="s">
        <v>9393</v>
      </c>
      <c r="M2592" s="11" t="s">
        <v>1211</v>
      </c>
      <c r="N2592" s="11" t="s">
        <v>8873</v>
      </c>
      <c r="O2592" s="11" t="s">
        <v>9400</v>
      </c>
      <c r="P2592" s="11" t="s">
        <v>9397</v>
      </c>
      <c r="Q2592" s="11" t="s">
        <v>9399</v>
      </c>
      <c r="R2592" s="11" t="s">
        <v>9360</v>
      </c>
      <c r="S2592" s="11" t="s">
        <v>9357</v>
      </c>
      <c r="T2592" s="11" t="s">
        <v>9359</v>
      </c>
    </row>
    <row r="2593" spans="1:20" ht="30">
      <c r="A2593" s="11" t="s">
        <v>6510</v>
      </c>
      <c r="B2593" s="8" t="s">
        <v>14277</v>
      </c>
      <c r="C2593" s="11" t="s">
        <v>6512</v>
      </c>
      <c r="D2593" s="11" t="s">
        <v>6513</v>
      </c>
      <c r="E2593" s="11" t="s">
        <v>6514</v>
      </c>
      <c r="F2593" s="9"/>
      <c r="G2593" s="11" t="s">
        <v>6012</v>
      </c>
      <c r="H2593" s="11" t="s">
        <v>716</v>
      </c>
      <c r="I2593" s="11" t="s">
        <v>166</v>
      </c>
      <c r="J2593" s="11" t="s">
        <v>5893</v>
      </c>
      <c r="K2593" s="11" t="s">
        <v>5894</v>
      </c>
      <c r="L2593" s="11" t="s">
        <v>6511</v>
      </c>
      <c r="M2593" s="11" t="s">
        <v>1211</v>
      </c>
      <c r="N2593" s="11" t="s">
        <v>716</v>
      </c>
      <c r="O2593" s="11" t="s">
        <v>6500</v>
      </c>
      <c r="P2593" s="11" t="s">
        <v>6497</v>
      </c>
      <c r="Q2593" s="11" t="s">
        <v>6499</v>
      </c>
      <c r="R2593" s="11" t="s">
        <v>6411</v>
      </c>
      <c r="S2593" s="11" t="s">
        <v>6408</v>
      </c>
      <c r="T2593" s="11" t="s">
        <v>6410</v>
      </c>
    </row>
    <row r="2594" spans="1:20" ht="30">
      <c r="A2594" s="11" t="s">
        <v>8540</v>
      </c>
      <c r="B2594" s="8" t="s">
        <v>14275</v>
      </c>
      <c r="C2594" s="11" t="s">
        <v>6977</v>
      </c>
      <c r="D2594" s="11" t="s">
        <v>8542</v>
      </c>
      <c r="E2594" s="11" t="s">
        <v>8543</v>
      </c>
      <c r="F2594" s="9"/>
      <c r="G2594" s="11" t="s">
        <v>8476</v>
      </c>
      <c r="H2594" s="11" t="s">
        <v>716</v>
      </c>
      <c r="I2594" s="11" t="s">
        <v>287</v>
      </c>
      <c r="J2594" s="11" t="s">
        <v>5893</v>
      </c>
      <c r="K2594" s="11" t="s">
        <v>5894</v>
      </c>
      <c r="L2594" s="11" t="s">
        <v>8541</v>
      </c>
      <c r="M2594" s="11" t="s">
        <v>1211</v>
      </c>
      <c r="N2594" s="11" t="s">
        <v>8487</v>
      </c>
      <c r="O2594" s="11" t="s">
        <v>8529</v>
      </c>
      <c r="P2594" s="11" t="s">
        <v>8526</v>
      </c>
      <c r="Q2594" s="11" t="s">
        <v>8528</v>
      </c>
      <c r="R2594" s="11" t="s">
        <v>8473</v>
      </c>
      <c r="S2594" s="11" t="s">
        <v>8490</v>
      </c>
      <c r="T2594" s="11" t="s">
        <v>8472</v>
      </c>
    </row>
    <row r="2595" spans="1:20" ht="30">
      <c r="A2595" s="11" t="s">
        <v>7603</v>
      </c>
      <c r="B2595" s="8" t="s">
        <v>14284</v>
      </c>
      <c r="C2595" s="11" t="s">
        <v>5417</v>
      </c>
      <c r="D2595" s="11" t="s">
        <v>7605</v>
      </c>
      <c r="E2595" s="11" t="s">
        <v>7606</v>
      </c>
      <c r="F2595" s="9"/>
      <c r="G2595" s="11" t="s">
        <v>7567</v>
      </c>
      <c r="H2595" s="11" t="s">
        <v>716</v>
      </c>
      <c r="I2595" s="11" t="s">
        <v>342</v>
      </c>
      <c r="J2595" s="11" t="s">
        <v>5893</v>
      </c>
      <c r="K2595" s="11" t="s">
        <v>5894</v>
      </c>
      <c r="L2595" s="11" t="s">
        <v>7604</v>
      </c>
      <c r="M2595" s="11" t="s">
        <v>1211</v>
      </c>
      <c r="N2595" s="11" t="s">
        <v>7115</v>
      </c>
      <c r="O2595" s="11" t="s">
        <v>7592</v>
      </c>
      <c r="P2595" s="11" t="s">
        <v>7589</v>
      </c>
      <c r="Q2595" s="11" t="s">
        <v>7591</v>
      </c>
      <c r="R2595" s="11" t="s">
        <v>7536</v>
      </c>
      <c r="S2595" s="11" t="s">
        <v>7533</v>
      </c>
      <c r="T2595" s="11" t="s">
        <v>7535</v>
      </c>
    </row>
    <row r="2596" spans="1:20" ht="30">
      <c r="A2596" s="11" t="s">
        <v>12075</v>
      </c>
      <c r="B2596" s="8" t="s">
        <v>14288</v>
      </c>
      <c r="C2596" s="11" t="s">
        <v>838</v>
      </c>
      <c r="D2596" s="11" t="s">
        <v>12041</v>
      </c>
      <c r="E2596" s="11" t="s">
        <v>12077</v>
      </c>
      <c r="F2596" s="9"/>
      <c r="G2596" s="11" t="s">
        <v>12032</v>
      </c>
      <c r="H2596" s="11" t="s">
        <v>716</v>
      </c>
      <c r="I2596" s="11" t="s">
        <v>1816</v>
      </c>
      <c r="J2596" s="11" t="s">
        <v>5893</v>
      </c>
      <c r="K2596" s="11" t="s">
        <v>5894</v>
      </c>
      <c r="L2596" s="11" t="s">
        <v>12076</v>
      </c>
      <c r="M2596" s="11" t="s">
        <v>1211</v>
      </c>
      <c r="N2596" s="11" t="s">
        <v>11163</v>
      </c>
      <c r="O2596" s="11" t="s">
        <v>447</v>
      </c>
      <c r="P2596" s="11" t="s">
        <v>5907</v>
      </c>
      <c r="Q2596" s="11" t="s">
        <v>447</v>
      </c>
      <c r="R2596" s="11" t="s">
        <v>11896</v>
      </c>
      <c r="S2596" s="11" t="s">
        <v>11910</v>
      </c>
      <c r="T2596" s="11" t="s">
        <v>11895</v>
      </c>
    </row>
    <row r="2597" spans="1:20" ht="30">
      <c r="A2597" s="11" t="s">
        <v>12038</v>
      </c>
      <c r="B2597" s="8" t="s">
        <v>14293</v>
      </c>
      <c r="C2597" s="11" t="s">
        <v>12040</v>
      </c>
      <c r="D2597" s="11" t="s">
        <v>12041</v>
      </c>
      <c r="E2597" s="11" t="s">
        <v>12042</v>
      </c>
      <c r="F2597" s="9"/>
      <c r="G2597" s="11" t="s">
        <v>12032</v>
      </c>
      <c r="H2597" s="11" t="s">
        <v>716</v>
      </c>
      <c r="I2597" s="11" t="s">
        <v>1816</v>
      </c>
      <c r="J2597" s="11" t="s">
        <v>5893</v>
      </c>
      <c r="K2597" s="11" t="s">
        <v>5894</v>
      </c>
      <c r="L2597" s="11" t="s">
        <v>12039</v>
      </c>
      <c r="M2597" s="11" t="s">
        <v>1211</v>
      </c>
      <c r="N2597" s="11" t="s">
        <v>11163</v>
      </c>
      <c r="O2597" s="11" t="s">
        <v>447</v>
      </c>
      <c r="P2597" s="11" t="s">
        <v>5907</v>
      </c>
      <c r="Q2597" s="11" t="s">
        <v>447</v>
      </c>
      <c r="R2597" s="11" t="s">
        <v>11896</v>
      </c>
      <c r="S2597" s="11" t="s">
        <v>11910</v>
      </c>
      <c r="T2597" s="11" t="s">
        <v>11895</v>
      </c>
    </row>
    <row r="2598" spans="1:20" ht="30">
      <c r="A2598" s="11" t="s">
        <v>3629</v>
      </c>
      <c r="B2598" s="8" t="s">
        <v>14297</v>
      </c>
      <c r="C2598" s="11" t="s">
        <v>647</v>
      </c>
      <c r="D2598" s="11" t="s">
        <v>3631</v>
      </c>
      <c r="E2598" s="11" t="s">
        <v>3632</v>
      </c>
      <c r="F2598" s="9"/>
      <c r="G2598" s="11" t="s">
        <v>2186</v>
      </c>
      <c r="H2598" s="11" t="s">
        <v>716</v>
      </c>
      <c r="I2598" s="11" t="s">
        <v>53</v>
      </c>
      <c r="J2598" s="11" t="s">
        <v>2194</v>
      </c>
      <c r="K2598" s="11" t="s">
        <v>3609</v>
      </c>
      <c r="L2598" s="11" t="s">
        <v>3630</v>
      </c>
      <c r="M2598" s="11" t="s">
        <v>2184</v>
      </c>
      <c r="N2598" s="11" t="s">
        <v>2185</v>
      </c>
      <c r="O2598" s="11" t="s">
        <v>3618</v>
      </c>
      <c r="P2598" s="11" t="s">
        <v>3615</v>
      </c>
      <c r="Q2598" s="11" t="s">
        <v>3617</v>
      </c>
      <c r="R2598" s="11" t="s">
        <v>3355</v>
      </c>
      <c r="S2598" s="11" t="s">
        <v>3352</v>
      </c>
      <c r="T2598" s="11" t="s">
        <v>3354</v>
      </c>
    </row>
    <row r="2599" spans="1:20">
      <c r="A2599" t="s">
        <v>15807</v>
      </c>
      <c r="C2599" t="s">
        <v>15715</v>
      </c>
      <c r="D2599" t="s">
        <v>15716</v>
      </c>
    </row>
    <row r="2600" spans="1:20" ht="30">
      <c r="A2600" s="11" t="s">
        <v>14773</v>
      </c>
      <c r="B2600" s="8" t="s">
        <v>14301</v>
      </c>
      <c r="C2600" s="11" t="s">
        <v>6694</v>
      </c>
      <c r="D2600" s="11" t="s">
        <v>14778</v>
      </c>
      <c r="E2600" s="11" t="s">
        <v>14779</v>
      </c>
      <c r="F2600" s="9"/>
      <c r="G2600" s="11" t="s">
        <v>14699</v>
      </c>
      <c r="H2600" s="11" t="s">
        <v>716</v>
      </c>
      <c r="I2600" s="11" t="s">
        <v>1520</v>
      </c>
      <c r="J2600" s="11" t="s">
        <v>5908</v>
      </c>
      <c r="K2600" s="11" t="s">
        <v>5909</v>
      </c>
      <c r="L2600" s="11" t="s">
        <v>3870</v>
      </c>
      <c r="M2600" s="11" t="s">
        <v>1211</v>
      </c>
      <c r="N2600" s="11" t="s">
        <v>8487</v>
      </c>
      <c r="O2600" s="11" t="s">
        <v>14708</v>
      </c>
      <c r="P2600" s="11" t="s">
        <v>14705</v>
      </c>
      <c r="Q2600" s="11" t="s">
        <v>14707</v>
      </c>
      <c r="R2600" s="11" t="s">
        <v>14238</v>
      </c>
      <c r="S2600" s="11" t="s">
        <v>14235</v>
      </c>
      <c r="T2600" s="11" t="s">
        <v>14237</v>
      </c>
    </row>
    <row r="2601" spans="1:20" ht="30">
      <c r="A2601" s="11" t="s">
        <v>4142</v>
      </c>
      <c r="B2601" s="8" t="s">
        <v>14306</v>
      </c>
      <c r="C2601" s="11" t="s">
        <v>251</v>
      </c>
      <c r="D2601" s="11" t="s">
        <v>4145</v>
      </c>
      <c r="E2601" s="11" t="s">
        <v>4146</v>
      </c>
      <c r="F2601" s="9"/>
      <c r="G2601" s="11" t="s">
        <v>4144</v>
      </c>
      <c r="H2601" s="11" t="s">
        <v>716</v>
      </c>
      <c r="I2601" s="11" t="s">
        <v>224</v>
      </c>
      <c r="J2601" s="11" t="s">
        <v>4055</v>
      </c>
      <c r="K2601" s="11" t="s">
        <v>4140</v>
      </c>
      <c r="L2601" s="11" t="s">
        <v>4143</v>
      </c>
      <c r="M2601" s="11" t="s">
        <v>4061</v>
      </c>
      <c r="N2601" s="11" t="s">
        <v>4133</v>
      </c>
      <c r="O2601" s="11" t="s">
        <v>4139</v>
      </c>
      <c r="P2601" s="11" t="s">
        <v>4136</v>
      </c>
      <c r="Q2601" s="11" t="s">
        <v>4138</v>
      </c>
      <c r="R2601" s="11" t="s">
        <v>4073</v>
      </c>
      <c r="S2601" s="11" t="s">
        <v>4070</v>
      </c>
      <c r="T2601" s="11" t="s">
        <v>4072</v>
      </c>
    </row>
    <row r="2602" spans="1:20" ht="30">
      <c r="A2602" s="11" t="s">
        <v>10941</v>
      </c>
      <c r="B2602" s="8" t="s">
        <v>14311</v>
      </c>
      <c r="C2602" s="11" t="s">
        <v>1553</v>
      </c>
      <c r="D2602" s="11" t="s">
        <v>10944</v>
      </c>
      <c r="E2602" s="11" t="s">
        <v>10945</v>
      </c>
      <c r="F2602" s="9"/>
      <c r="G2602" s="11" t="s">
        <v>10819</v>
      </c>
      <c r="H2602" s="11" t="s">
        <v>716</v>
      </c>
      <c r="I2602" s="11" t="s">
        <v>316</v>
      </c>
      <c r="J2602" s="11" t="s">
        <v>5893</v>
      </c>
      <c r="K2602" s="11" t="s">
        <v>5894</v>
      </c>
      <c r="L2602" s="11" t="s">
        <v>4633</v>
      </c>
      <c r="M2602" s="11" t="s">
        <v>1211</v>
      </c>
      <c r="N2602" s="11" t="s">
        <v>10943</v>
      </c>
      <c r="O2602" s="11" t="s">
        <v>10949</v>
      </c>
      <c r="P2602" s="11" t="s">
        <v>10946</v>
      </c>
      <c r="Q2602" s="11" t="s">
        <v>10948</v>
      </c>
      <c r="R2602" s="11" t="s">
        <v>10814</v>
      </c>
      <c r="S2602" s="11" t="s">
        <v>10826</v>
      </c>
      <c r="T2602" s="11" t="s">
        <v>10813</v>
      </c>
    </row>
    <row r="2603" spans="1:20" ht="30">
      <c r="A2603" s="11" t="s">
        <v>3943</v>
      </c>
      <c r="B2603" s="8" t="s">
        <v>14315</v>
      </c>
      <c r="C2603" s="11" t="s">
        <v>251</v>
      </c>
      <c r="D2603" s="11" t="s">
        <v>3944</v>
      </c>
      <c r="E2603" s="11" t="s">
        <v>3945</v>
      </c>
      <c r="F2603" s="9"/>
      <c r="G2603" s="11" t="s">
        <v>3906</v>
      </c>
      <c r="H2603" s="11" t="s">
        <v>716</v>
      </c>
      <c r="I2603" s="11" t="s">
        <v>53</v>
      </c>
      <c r="J2603" s="11" t="s">
        <v>3941</v>
      </c>
      <c r="K2603" s="11" t="s">
        <v>3930</v>
      </c>
      <c r="L2603" s="11" t="s">
        <v>2163</v>
      </c>
      <c r="M2603" s="11" t="s">
        <v>3917</v>
      </c>
      <c r="N2603" s="11" t="s">
        <v>3918</v>
      </c>
      <c r="O2603" s="11" t="s">
        <v>3924</v>
      </c>
      <c r="P2603" s="11" t="s">
        <v>3921</v>
      </c>
      <c r="Q2603" s="11" t="s">
        <v>3923</v>
      </c>
      <c r="R2603" s="11" t="s">
        <v>3928</v>
      </c>
      <c r="S2603" s="11" t="s">
        <v>3925</v>
      </c>
      <c r="T2603" s="11" t="s">
        <v>3927</v>
      </c>
    </row>
    <row r="2604" spans="1:20" ht="30">
      <c r="A2604" s="11" t="s">
        <v>2831</v>
      </c>
      <c r="B2604" s="8" t="s">
        <v>14319</v>
      </c>
      <c r="C2604" s="11" t="s">
        <v>77</v>
      </c>
      <c r="D2604" s="11" t="s">
        <v>2833</v>
      </c>
      <c r="E2604" s="11" t="s">
        <v>2834</v>
      </c>
      <c r="F2604" s="9"/>
      <c r="G2604" s="11" t="s">
        <v>2186</v>
      </c>
      <c r="H2604" s="11" t="s">
        <v>716</v>
      </c>
      <c r="I2604" s="11" t="s">
        <v>53</v>
      </c>
      <c r="J2604" s="11" t="s">
        <v>2194</v>
      </c>
      <c r="K2604" s="11" t="s">
        <v>2195</v>
      </c>
      <c r="L2604" s="11" t="s">
        <v>2832</v>
      </c>
      <c r="M2604" s="11" t="s">
        <v>2184</v>
      </c>
      <c r="N2604" s="11" t="s">
        <v>2185</v>
      </c>
      <c r="O2604" s="11" t="s">
        <v>2812</v>
      </c>
      <c r="P2604" s="11" t="s">
        <v>2809</v>
      </c>
      <c r="Q2604" s="11" t="s">
        <v>2811</v>
      </c>
      <c r="R2604" s="11" t="s">
        <v>2678</v>
      </c>
      <c r="S2604" s="11" t="s">
        <v>2675</v>
      </c>
      <c r="T2604" s="11" t="s">
        <v>2677</v>
      </c>
    </row>
    <row r="2605" spans="1:20" ht="30">
      <c r="A2605" s="11" t="s">
        <v>9633</v>
      </c>
      <c r="B2605" s="8" t="s">
        <v>14323</v>
      </c>
      <c r="C2605" s="11" t="s">
        <v>9634</v>
      </c>
      <c r="D2605" s="11" t="s">
        <v>9635</v>
      </c>
      <c r="E2605" s="11" t="s">
        <v>9636</v>
      </c>
      <c r="F2605" s="9"/>
      <c r="G2605" s="11" t="s">
        <v>9570</v>
      </c>
      <c r="H2605" s="11" t="s">
        <v>716</v>
      </c>
      <c r="I2605" s="11" t="s">
        <v>287</v>
      </c>
      <c r="J2605" s="11" t="s">
        <v>5893</v>
      </c>
      <c r="K2605" s="11" t="s">
        <v>5894</v>
      </c>
      <c r="L2605" s="11" t="s">
        <v>5123</v>
      </c>
      <c r="M2605" s="11" t="s">
        <v>1211</v>
      </c>
      <c r="N2605" s="11" t="s">
        <v>8078</v>
      </c>
      <c r="O2605" s="11" t="s">
        <v>9620</v>
      </c>
      <c r="P2605" s="11" t="s">
        <v>9617</v>
      </c>
      <c r="Q2605" s="11" t="s">
        <v>9619</v>
      </c>
      <c r="R2605" s="11" t="s">
        <v>9580</v>
      </c>
      <c r="S2605" s="11" t="s">
        <v>9577</v>
      </c>
      <c r="T2605" s="11" t="s">
        <v>9579</v>
      </c>
    </row>
    <row r="2606" spans="1:20" ht="30">
      <c r="A2606" s="11" t="s">
        <v>14905</v>
      </c>
      <c r="B2606" s="8" t="s">
        <v>14326</v>
      </c>
      <c r="C2606" s="11" t="s">
        <v>813</v>
      </c>
      <c r="D2606" s="11" t="s">
        <v>14906</v>
      </c>
      <c r="E2606" s="11" t="s">
        <v>14907</v>
      </c>
      <c r="F2606" s="9"/>
      <c r="G2606" s="11" t="s">
        <v>14856</v>
      </c>
      <c r="H2606" s="11" t="s">
        <v>716</v>
      </c>
      <c r="I2606" s="11" t="s">
        <v>1520</v>
      </c>
      <c r="J2606" s="11" t="s">
        <v>5893</v>
      </c>
      <c r="K2606" s="11" t="s">
        <v>5894</v>
      </c>
      <c r="L2606" s="11" t="s">
        <v>9286</v>
      </c>
      <c r="M2606" s="11" t="s">
        <v>1211</v>
      </c>
      <c r="N2606" s="11" t="s">
        <v>8487</v>
      </c>
      <c r="O2606" s="11" t="s">
        <v>14862</v>
      </c>
      <c r="P2606" s="11" t="s">
        <v>14859</v>
      </c>
      <c r="Q2606" s="11" t="s">
        <v>14861</v>
      </c>
      <c r="R2606" s="11" t="s">
        <v>14866</v>
      </c>
      <c r="S2606" s="11" t="s">
        <v>14863</v>
      </c>
      <c r="T2606" s="11" t="s">
        <v>14865</v>
      </c>
    </row>
    <row r="2607" spans="1:20" ht="30">
      <c r="A2607" s="11" t="s">
        <v>12102</v>
      </c>
      <c r="B2607" s="8" t="s">
        <v>14329</v>
      </c>
      <c r="C2607" s="11" t="s">
        <v>2011</v>
      </c>
      <c r="D2607" s="11" t="s">
        <v>12103</v>
      </c>
      <c r="E2607" s="11" t="s">
        <v>12104</v>
      </c>
      <c r="F2607" s="9"/>
      <c r="G2607" s="11" t="s">
        <v>12032</v>
      </c>
      <c r="H2607" s="11" t="s">
        <v>716</v>
      </c>
      <c r="I2607" s="11" t="s">
        <v>1816</v>
      </c>
      <c r="J2607" s="11" t="s">
        <v>5893</v>
      </c>
      <c r="K2607" s="11" t="s">
        <v>5894</v>
      </c>
      <c r="L2607" s="11" t="s">
        <v>674</v>
      </c>
      <c r="M2607" s="11" t="s">
        <v>1211</v>
      </c>
      <c r="N2607" s="11" t="s">
        <v>11163</v>
      </c>
      <c r="O2607" s="11" t="s">
        <v>12093</v>
      </c>
      <c r="P2607" s="11" t="s">
        <v>12090</v>
      </c>
      <c r="Q2607" s="11" t="s">
        <v>12092</v>
      </c>
      <c r="R2607" s="11" t="s">
        <v>11896</v>
      </c>
      <c r="S2607" s="11" t="s">
        <v>11910</v>
      </c>
      <c r="T2607" s="11" t="s">
        <v>11895</v>
      </c>
    </row>
    <row r="2608" spans="1:20" ht="45">
      <c r="A2608" s="11" t="s">
        <v>5000</v>
      </c>
      <c r="B2608" s="8" t="s">
        <v>14340</v>
      </c>
      <c r="C2608" s="11" t="s">
        <v>124</v>
      </c>
      <c r="D2608" s="11" t="s">
        <v>5077</v>
      </c>
      <c r="E2608" s="11" t="s">
        <v>5078</v>
      </c>
      <c r="F2608" s="9"/>
      <c r="G2608" s="11" t="s">
        <v>5076</v>
      </c>
      <c r="H2608" s="11" t="s">
        <v>716</v>
      </c>
      <c r="I2608" s="11" t="s">
        <v>376</v>
      </c>
      <c r="J2608" s="11" t="s">
        <v>5030</v>
      </c>
      <c r="K2608" s="11" t="s">
        <v>5031</v>
      </c>
      <c r="L2608" s="11" t="s">
        <v>5075</v>
      </c>
      <c r="M2608" s="11" t="s">
        <v>4444</v>
      </c>
      <c r="N2608" s="11" t="s">
        <v>4445</v>
      </c>
      <c r="O2608" s="11" t="s">
        <v>4987</v>
      </c>
      <c r="P2608" s="11" t="s">
        <v>4984</v>
      </c>
      <c r="Q2608" s="11" t="s">
        <v>4986</v>
      </c>
      <c r="R2608" s="11" t="s">
        <v>4380</v>
      </c>
      <c r="S2608" s="11" t="s">
        <v>4377</v>
      </c>
      <c r="T2608" s="11" t="s">
        <v>4379</v>
      </c>
    </row>
    <row r="2609" spans="1:20">
      <c r="A2609" s="11" t="s">
        <v>12148</v>
      </c>
      <c r="B2609" s="8" t="s">
        <v>14343</v>
      </c>
      <c r="C2609" s="11" t="s">
        <v>12149</v>
      </c>
      <c r="D2609" s="11" t="s">
        <v>5077</v>
      </c>
      <c r="E2609" s="11" t="s">
        <v>12150</v>
      </c>
      <c r="F2609" s="9"/>
      <c r="G2609" s="11" t="s">
        <v>12120</v>
      </c>
      <c r="H2609" s="11" t="s">
        <v>716</v>
      </c>
      <c r="I2609" s="11" t="s">
        <v>1816</v>
      </c>
      <c r="J2609" s="11" t="s">
        <v>5893</v>
      </c>
      <c r="K2609" s="11" t="s">
        <v>5894</v>
      </c>
      <c r="L2609" s="11" t="s">
        <v>6712</v>
      </c>
      <c r="M2609" s="11" t="s">
        <v>1211</v>
      </c>
      <c r="N2609" s="11" t="s">
        <v>11163</v>
      </c>
      <c r="O2609" s="11" t="s">
        <v>12125</v>
      </c>
      <c r="P2609" s="11" t="s">
        <v>12137</v>
      </c>
      <c r="Q2609" s="11" t="s">
        <v>12124</v>
      </c>
      <c r="R2609" s="11" t="s">
        <v>12116</v>
      </c>
      <c r="S2609" s="11" t="s">
        <v>12131</v>
      </c>
      <c r="T2609" s="11" t="s">
        <v>12115</v>
      </c>
    </row>
    <row r="2610" spans="1:20" ht="30">
      <c r="A2610" s="11" t="s">
        <v>12474</v>
      </c>
      <c r="B2610" s="8" t="s">
        <v>14348</v>
      </c>
      <c r="C2610" s="11" t="s">
        <v>1414</v>
      </c>
      <c r="D2610" s="11" t="s">
        <v>13264</v>
      </c>
      <c r="E2610" s="11" t="s">
        <v>13265</v>
      </c>
      <c r="F2610" s="9"/>
      <c r="G2610" s="11" t="s">
        <v>4647</v>
      </c>
      <c r="H2610" s="11" t="s">
        <v>752</v>
      </c>
      <c r="I2610" s="11" t="s">
        <v>1816</v>
      </c>
      <c r="J2610" s="11" t="s">
        <v>7009</v>
      </c>
      <c r="K2610" s="11" t="s">
        <v>13259</v>
      </c>
      <c r="L2610" s="11" t="s">
        <v>13260</v>
      </c>
      <c r="M2610" s="11" t="s">
        <v>13262</v>
      </c>
      <c r="N2610" s="11" t="s">
        <v>13263</v>
      </c>
      <c r="O2610" s="11" t="s">
        <v>5882</v>
      </c>
      <c r="P2610" s="11" t="s">
        <v>5879</v>
      </c>
      <c r="Q2610" s="11" t="s">
        <v>5881</v>
      </c>
      <c r="R2610" s="11" t="s">
        <v>729</v>
      </c>
      <c r="S2610" s="11" t="s">
        <v>991</v>
      </c>
      <c r="T2610" s="11" t="s">
        <v>993</v>
      </c>
    </row>
    <row r="2611" spans="1:20" ht="30">
      <c r="A2611" s="11" t="s">
        <v>1811</v>
      </c>
      <c r="B2611" s="8" t="s">
        <v>14338</v>
      </c>
      <c r="C2611" s="11" t="s">
        <v>1543</v>
      </c>
      <c r="D2611" s="11" t="s">
        <v>1839</v>
      </c>
      <c r="E2611" s="11" t="s">
        <v>1840</v>
      </c>
      <c r="F2611" s="9"/>
      <c r="G2611" s="11" t="s">
        <v>1805</v>
      </c>
      <c r="H2611" s="11" t="s">
        <v>716</v>
      </c>
      <c r="I2611" s="11" t="s">
        <v>224</v>
      </c>
      <c r="J2611" s="11" t="s">
        <v>1773</v>
      </c>
      <c r="K2611" s="11" t="s">
        <v>1774</v>
      </c>
      <c r="L2611" s="11" t="s">
        <v>1838</v>
      </c>
      <c r="M2611" s="11" t="s">
        <v>1695</v>
      </c>
      <c r="N2611" s="11" t="s">
        <v>1804</v>
      </c>
      <c r="O2611" s="11" t="s">
        <v>1691</v>
      </c>
      <c r="P2611" s="11" t="s">
        <v>1712</v>
      </c>
      <c r="Q2611" s="11" t="s">
        <v>1690</v>
      </c>
      <c r="R2611" s="11" t="s">
        <v>729</v>
      </c>
      <c r="S2611" s="11" t="s">
        <v>991</v>
      </c>
      <c r="T2611" s="11" t="s">
        <v>993</v>
      </c>
    </row>
    <row r="2612" spans="1:20" ht="30">
      <c r="A2612" s="11" t="s">
        <v>4761</v>
      </c>
      <c r="B2612" s="8" t="s">
        <v>14357</v>
      </c>
      <c r="C2612" s="11" t="s">
        <v>226</v>
      </c>
      <c r="D2612" s="11" t="s">
        <v>4768</v>
      </c>
      <c r="E2612" s="11" t="s">
        <v>4769</v>
      </c>
      <c r="F2612" s="9"/>
      <c r="G2612" s="11" t="s">
        <v>4766</v>
      </c>
      <c r="H2612" s="11" t="s">
        <v>752</v>
      </c>
      <c r="I2612" s="11" t="s">
        <v>342</v>
      </c>
      <c r="J2612" s="11" t="s">
        <v>484</v>
      </c>
      <c r="K2612" s="11" t="s">
        <v>4588</v>
      </c>
      <c r="L2612" s="11" t="s">
        <v>3455</v>
      </c>
      <c r="M2612" s="11" t="s">
        <v>1211</v>
      </c>
      <c r="N2612" s="11" t="s">
        <v>1202</v>
      </c>
      <c r="O2612" s="11" t="s">
        <v>4745</v>
      </c>
      <c r="P2612" s="11" t="s">
        <v>4758</v>
      </c>
      <c r="Q2612" s="11" t="s">
        <v>4744</v>
      </c>
      <c r="R2612" s="11" t="s">
        <v>4587</v>
      </c>
      <c r="S2612" s="11" t="s">
        <v>4584</v>
      </c>
      <c r="T2612" s="11" t="s">
        <v>4586</v>
      </c>
    </row>
    <row r="2613" spans="1:20" ht="30">
      <c r="A2613" s="11" t="s">
        <v>12929</v>
      </c>
      <c r="B2613" s="8" t="s">
        <v>14361</v>
      </c>
      <c r="C2613" s="11" t="s">
        <v>1543</v>
      </c>
      <c r="D2613" s="11" t="s">
        <v>12930</v>
      </c>
      <c r="E2613" s="11" t="s">
        <v>12931</v>
      </c>
      <c r="F2613" s="9"/>
      <c r="G2613" s="11" t="s">
        <v>12725</v>
      </c>
      <c r="H2613" s="11" t="s">
        <v>716</v>
      </c>
      <c r="I2613" s="11" t="s">
        <v>224</v>
      </c>
      <c r="J2613" s="11" t="s">
        <v>6243</v>
      </c>
      <c r="K2613" s="11" t="s">
        <v>6244</v>
      </c>
      <c r="L2613" s="11" t="s">
        <v>1828</v>
      </c>
      <c r="M2613" s="11" t="s">
        <v>1211</v>
      </c>
      <c r="N2613" s="11" t="s">
        <v>12730</v>
      </c>
      <c r="O2613" s="11" t="s">
        <v>12728</v>
      </c>
      <c r="P2613" s="11" t="s">
        <v>12739</v>
      </c>
      <c r="Q2613" s="11" t="s">
        <v>12727</v>
      </c>
      <c r="R2613" s="11" t="s">
        <v>12474</v>
      </c>
      <c r="S2613" s="11" t="s">
        <v>12471</v>
      </c>
      <c r="T2613" s="11" t="s">
        <v>12473</v>
      </c>
    </row>
    <row r="2614" spans="1:20" ht="30">
      <c r="A2614" s="11" t="s">
        <v>15607</v>
      </c>
      <c r="B2614" s="8" t="s">
        <v>14366</v>
      </c>
      <c r="C2614" s="11" t="s">
        <v>88</v>
      </c>
      <c r="D2614" s="11" t="s">
        <v>15608</v>
      </c>
      <c r="E2614" s="11" t="s">
        <v>15609</v>
      </c>
      <c r="F2614" s="9"/>
      <c r="G2614" s="11" t="s">
        <v>15439</v>
      </c>
      <c r="H2614" s="11" t="s">
        <v>54</v>
      </c>
      <c r="I2614" s="11" t="s">
        <v>53</v>
      </c>
      <c r="J2614" s="11" t="s">
        <v>15604</v>
      </c>
      <c r="K2614" s="11" t="s">
        <v>15605</v>
      </c>
      <c r="L2614" s="11" t="s">
        <v>15523</v>
      </c>
      <c r="M2614" s="11" t="s">
        <v>15437</v>
      </c>
      <c r="N2614" s="11" t="s">
        <v>15438</v>
      </c>
      <c r="O2614" s="11" t="s">
        <v>15597</v>
      </c>
      <c r="P2614" s="11" t="s">
        <v>15594</v>
      </c>
      <c r="Q2614" s="11" t="s">
        <v>15596</v>
      </c>
      <c r="R2614" s="11" t="s">
        <v>447</v>
      </c>
      <c r="S2614" s="11" t="s">
        <v>15442</v>
      </c>
      <c r="T2614" s="11" t="s">
        <v>447</v>
      </c>
    </row>
    <row r="2615" spans="1:20" ht="30">
      <c r="A2615" s="11" t="s">
        <v>12569</v>
      </c>
      <c r="B2615" s="8" t="s">
        <v>14370</v>
      </c>
      <c r="C2615" s="11" t="s">
        <v>860</v>
      </c>
      <c r="D2615" s="11" t="s">
        <v>12573</v>
      </c>
      <c r="E2615" s="11" t="s">
        <v>12574</v>
      </c>
      <c r="F2615" s="9"/>
      <c r="G2615" s="11" t="s">
        <v>12572</v>
      </c>
      <c r="H2615" s="11" t="s">
        <v>716</v>
      </c>
      <c r="I2615" s="11" t="s">
        <v>224</v>
      </c>
      <c r="J2615" s="11" t="s">
        <v>5484</v>
      </c>
      <c r="K2615" s="11" t="s">
        <v>6891</v>
      </c>
      <c r="L2615" s="11" t="s">
        <v>10710</v>
      </c>
      <c r="M2615" s="11" t="s">
        <v>1211</v>
      </c>
      <c r="N2615" s="11" t="s">
        <v>1651</v>
      </c>
      <c r="O2615" s="11" t="s">
        <v>12444</v>
      </c>
      <c r="P2615" s="11" t="s">
        <v>12441</v>
      </c>
      <c r="Q2615" s="11" t="s">
        <v>12443</v>
      </c>
      <c r="R2615" s="11" t="s">
        <v>12474</v>
      </c>
      <c r="S2615" s="11" t="s">
        <v>12471</v>
      </c>
      <c r="T2615" s="11" t="s">
        <v>12473</v>
      </c>
    </row>
    <row r="2616" spans="1:20" ht="30">
      <c r="A2616" s="11" t="s">
        <v>7054</v>
      </c>
      <c r="B2616" s="8" t="s">
        <v>14379</v>
      </c>
      <c r="C2616" s="11" t="s">
        <v>780</v>
      </c>
      <c r="D2616" s="11" t="s">
        <v>7078</v>
      </c>
      <c r="E2616" s="11" t="s">
        <v>7079</v>
      </c>
      <c r="F2616" s="9"/>
      <c r="G2616" s="11" t="s">
        <v>7047</v>
      </c>
      <c r="H2616" s="11" t="s">
        <v>716</v>
      </c>
      <c r="I2616" s="11" t="s">
        <v>342</v>
      </c>
      <c r="J2616" s="11" t="s">
        <v>5908</v>
      </c>
      <c r="K2616" s="11" t="s">
        <v>5909</v>
      </c>
      <c r="L2616" s="11" t="s">
        <v>7077</v>
      </c>
      <c r="M2616" s="11" t="s">
        <v>1211</v>
      </c>
      <c r="N2616" s="11" t="s">
        <v>716</v>
      </c>
      <c r="O2616" s="11" t="s">
        <v>7058</v>
      </c>
      <c r="P2616" s="11" t="s">
        <v>7055</v>
      </c>
      <c r="Q2616" s="11" t="s">
        <v>7057</v>
      </c>
      <c r="R2616" s="11" t="s">
        <v>7030</v>
      </c>
      <c r="S2616" s="11" t="s">
        <v>7027</v>
      </c>
      <c r="T2616" s="11" t="s">
        <v>7029</v>
      </c>
    </row>
    <row r="2617" spans="1:20" ht="30">
      <c r="A2617" s="11" t="s">
        <v>14630</v>
      </c>
      <c r="B2617" s="8" t="s">
        <v>14377</v>
      </c>
      <c r="C2617" s="11" t="s">
        <v>813</v>
      </c>
      <c r="D2617" s="11" t="s">
        <v>7078</v>
      </c>
      <c r="E2617" s="11" t="s">
        <v>14632</v>
      </c>
      <c r="F2617" s="9"/>
      <c r="G2617" s="11" t="s">
        <v>14572</v>
      </c>
      <c r="H2617" s="11" t="s">
        <v>716</v>
      </c>
      <c r="I2617" s="11" t="s">
        <v>1520</v>
      </c>
      <c r="J2617" s="11" t="s">
        <v>5893</v>
      </c>
      <c r="K2617" s="11" t="s">
        <v>5894</v>
      </c>
      <c r="L2617" s="11" t="s">
        <v>6021</v>
      </c>
      <c r="M2617" s="11" t="s">
        <v>1211</v>
      </c>
      <c r="N2617" s="11" t="s">
        <v>8487</v>
      </c>
      <c r="O2617" s="11" t="s">
        <v>14636</v>
      </c>
      <c r="P2617" s="11" t="s">
        <v>14633</v>
      </c>
      <c r="Q2617" s="11" t="s">
        <v>14635</v>
      </c>
      <c r="R2617" s="11" t="s">
        <v>14578</v>
      </c>
      <c r="S2617" s="11" t="s">
        <v>14575</v>
      </c>
      <c r="T2617" s="11" t="s">
        <v>14577</v>
      </c>
    </row>
    <row r="2618" spans="1:20" ht="30">
      <c r="A2618" s="11" t="s">
        <v>9323</v>
      </c>
      <c r="B2618" s="8" t="s">
        <v>14385</v>
      </c>
      <c r="C2618" s="11" t="s">
        <v>6107</v>
      </c>
      <c r="D2618" s="11" t="s">
        <v>9326</v>
      </c>
      <c r="E2618" s="11" t="s">
        <v>9327</v>
      </c>
      <c r="F2618" s="9"/>
      <c r="G2618" s="11" t="s">
        <v>9324</v>
      </c>
      <c r="H2618" s="11" t="s">
        <v>716</v>
      </c>
      <c r="I2618" s="11" t="s">
        <v>287</v>
      </c>
      <c r="J2618" s="11" t="s">
        <v>5893</v>
      </c>
      <c r="K2618" s="11" t="s">
        <v>5894</v>
      </c>
      <c r="L2618" s="11" t="s">
        <v>3565</v>
      </c>
      <c r="M2618" s="11" t="s">
        <v>1211</v>
      </c>
      <c r="N2618" s="11" t="s">
        <v>9319</v>
      </c>
      <c r="O2618" s="11" t="s">
        <v>9317</v>
      </c>
      <c r="P2618" s="11" t="s">
        <v>9328</v>
      </c>
      <c r="Q2618" s="11" t="s">
        <v>9316</v>
      </c>
      <c r="R2618" s="11" t="s">
        <v>9016</v>
      </c>
      <c r="S2618" s="11" t="s">
        <v>9176</v>
      </c>
      <c r="T2618" s="11" t="s">
        <v>9157</v>
      </c>
    </row>
    <row r="2619" spans="1:20" ht="30">
      <c r="A2619" s="11" t="s">
        <v>8283</v>
      </c>
      <c r="B2619" s="8" t="s">
        <v>14389</v>
      </c>
      <c r="C2619" s="11" t="s">
        <v>208</v>
      </c>
      <c r="D2619" s="11" t="s">
        <v>8285</v>
      </c>
      <c r="E2619" s="11" t="s">
        <v>8286</v>
      </c>
      <c r="F2619" s="9"/>
      <c r="G2619" s="11" t="s">
        <v>8260</v>
      </c>
      <c r="H2619" s="11" t="s">
        <v>716</v>
      </c>
      <c r="I2619" s="11" t="s">
        <v>376</v>
      </c>
      <c r="J2619" s="11" t="s">
        <v>5893</v>
      </c>
      <c r="K2619" s="11" t="s">
        <v>5894</v>
      </c>
      <c r="L2619" s="11" t="s">
        <v>8284</v>
      </c>
      <c r="M2619" s="11" t="s">
        <v>1211</v>
      </c>
      <c r="N2619" s="11" t="s">
        <v>8091</v>
      </c>
      <c r="O2619" s="11" t="s">
        <v>8264</v>
      </c>
      <c r="P2619" s="11" t="s">
        <v>8275</v>
      </c>
      <c r="Q2619" s="11" t="s">
        <v>8263</v>
      </c>
      <c r="R2619" s="11" t="s">
        <v>8257</v>
      </c>
      <c r="S2619" s="11" t="s">
        <v>8269</v>
      </c>
      <c r="T2619" s="11" t="s">
        <v>8256</v>
      </c>
    </row>
    <row r="2620" spans="1:20" ht="30">
      <c r="A2620" s="11" t="s">
        <v>7412</v>
      </c>
      <c r="B2620" s="8" t="s">
        <v>14393</v>
      </c>
      <c r="C2620" s="11" t="s">
        <v>1189</v>
      </c>
      <c r="D2620" s="11" t="s">
        <v>7413</v>
      </c>
      <c r="E2620" s="11" t="s">
        <v>7414</v>
      </c>
      <c r="F2620" s="9"/>
      <c r="G2620" s="11" t="s">
        <v>7313</v>
      </c>
      <c r="H2620" s="11" t="s">
        <v>716</v>
      </c>
      <c r="I2620" s="11" t="s">
        <v>342</v>
      </c>
      <c r="J2620" s="11" t="s">
        <v>5893</v>
      </c>
      <c r="K2620" s="11" t="s">
        <v>5894</v>
      </c>
      <c r="L2620" s="11" t="s">
        <v>5793</v>
      </c>
      <c r="M2620" s="11" t="s">
        <v>1211</v>
      </c>
      <c r="N2620" s="11" t="s">
        <v>7115</v>
      </c>
      <c r="O2620" s="11" t="s">
        <v>7398</v>
      </c>
      <c r="P2620" s="11" t="s">
        <v>7409</v>
      </c>
      <c r="Q2620" s="11" t="s">
        <v>7397</v>
      </c>
      <c r="R2620" s="11" t="s">
        <v>7319</v>
      </c>
      <c r="S2620" s="11" t="s">
        <v>7316</v>
      </c>
      <c r="T2620" s="11" t="s">
        <v>7318</v>
      </c>
    </row>
    <row r="2621" spans="1:20" ht="30">
      <c r="A2621" s="11" t="s">
        <v>10469</v>
      </c>
      <c r="B2621" s="8" t="s">
        <v>14397</v>
      </c>
      <c r="C2621" s="11" t="s">
        <v>10470</v>
      </c>
      <c r="D2621" s="11" t="s">
        <v>10471</v>
      </c>
      <c r="E2621" s="11" t="s">
        <v>10472</v>
      </c>
      <c r="F2621" s="9"/>
      <c r="G2621" s="11" t="s">
        <v>10439</v>
      </c>
      <c r="H2621" s="11" t="s">
        <v>716</v>
      </c>
      <c r="I2621" s="11" t="s">
        <v>316</v>
      </c>
      <c r="J2621" s="11" t="s">
        <v>5893</v>
      </c>
      <c r="K2621" s="11" t="s">
        <v>5894</v>
      </c>
      <c r="L2621" s="11" t="s">
        <v>7270</v>
      </c>
      <c r="M2621" s="11" t="s">
        <v>1211</v>
      </c>
      <c r="N2621" s="11" t="s">
        <v>716</v>
      </c>
      <c r="O2621" s="11" t="s">
        <v>10443</v>
      </c>
      <c r="P2621" s="11" t="s">
        <v>10454</v>
      </c>
      <c r="Q2621" s="11" t="s">
        <v>10442</v>
      </c>
      <c r="R2621" s="11" t="s">
        <v>10434</v>
      </c>
      <c r="S2621" s="11" t="s">
        <v>10448</v>
      </c>
      <c r="T2621" s="11" t="s">
        <v>10433</v>
      </c>
    </row>
    <row r="2622" spans="1:20" ht="45">
      <c r="A2622" s="11" t="s">
        <v>7792</v>
      </c>
      <c r="B2622" s="8" t="s">
        <v>14401</v>
      </c>
      <c r="C2622" s="11" t="s">
        <v>838</v>
      </c>
      <c r="D2622" s="11" t="s">
        <v>7796</v>
      </c>
      <c r="E2622" s="11" t="s">
        <v>7797</v>
      </c>
      <c r="F2622" s="9"/>
      <c r="G2622" s="11" t="s">
        <v>7795</v>
      </c>
      <c r="H2622" s="11" t="s">
        <v>716</v>
      </c>
      <c r="I2622" s="11" t="s">
        <v>342</v>
      </c>
      <c r="J2622" s="11" t="s">
        <v>7789</v>
      </c>
      <c r="K2622" s="11" t="s">
        <v>7790</v>
      </c>
      <c r="L2622" s="11" t="s">
        <v>7490</v>
      </c>
      <c r="M2622" s="11" t="s">
        <v>7794</v>
      </c>
      <c r="N2622" s="11" t="s">
        <v>7115</v>
      </c>
      <c r="O2622" s="11" t="s">
        <v>7733</v>
      </c>
      <c r="P2622" s="11" t="s">
        <v>7730</v>
      </c>
      <c r="Q2622" s="11" t="s">
        <v>7732</v>
      </c>
      <c r="R2622" s="11" t="s">
        <v>7030</v>
      </c>
      <c r="S2622" s="11" t="s">
        <v>7027</v>
      </c>
      <c r="T2622" s="11" t="s">
        <v>7029</v>
      </c>
    </row>
    <row r="2623" spans="1:20" ht="60">
      <c r="A2623" s="11" t="s">
        <v>11018</v>
      </c>
      <c r="B2623" s="8" t="s">
        <v>14406</v>
      </c>
      <c r="C2623" s="11" t="s">
        <v>944</v>
      </c>
      <c r="D2623" s="11" t="s">
        <v>11019</v>
      </c>
      <c r="E2623" s="11" t="s">
        <v>11020</v>
      </c>
      <c r="F2623" s="9"/>
      <c r="G2623" s="11" t="s">
        <v>9875</v>
      </c>
      <c r="H2623" s="11" t="s">
        <v>716</v>
      </c>
      <c r="I2623" s="11" t="s">
        <v>316</v>
      </c>
      <c r="J2623" s="11" t="s">
        <v>5484</v>
      </c>
      <c r="K2623" s="11" t="s">
        <v>6891</v>
      </c>
      <c r="L2623" s="11" t="s">
        <v>2465</v>
      </c>
      <c r="M2623" s="11" t="s">
        <v>712</v>
      </c>
      <c r="N2623" s="11" t="s">
        <v>6976</v>
      </c>
      <c r="O2623" s="11" t="s">
        <v>11013</v>
      </c>
      <c r="P2623" s="11" t="s">
        <v>11010</v>
      </c>
      <c r="Q2623" s="11" t="s">
        <v>11012</v>
      </c>
      <c r="R2623" s="11" t="s">
        <v>9988</v>
      </c>
      <c r="S2623" s="11" t="s">
        <v>9985</v>
      </c>
      <c r="T2623" s="11" t="s">
        <v>9987</v>
      </c>
    </row>
    <row r="2624" spans="1:20" ht="30">
      <c r="A2624" s="11" t="s">
        <v>13517</v>
      </c>
      <c r="B2624" s="8" t="s">
        <v>14415</v>
      </c>
      <c r="C2624" s="11" t="s">
        <v>780</v>
      </c>
      <c r="D2624" s="11" t="s">
        <v>13518</v>
      </c>
      <c r="E2624" s="11" t="s">
        <v>13519</v>
      </c>
      <c r="F2624" s="9"/>
      <c r="G2624" s="11" t="s">
        <v>13422</v>
      </c>
      <c r="H2624" s="11" t="s">
        <v>716</v>
      </c>
      <c r="I2624" s="11" t="s">
        <v>399</v>
      </c>
      <c r="J2624" s="11" t="s">
        <v>5893</v>
      </c>
      <c r="K2624" s="11" t="s">
        <v>5894</v>
      </c>
      <c r="L2624" s="11" t="s">
        <v>3472</v>
      </c>
      <c r="M2624" s="11" t="s">
        <v>1211</v>
      </c>
      <c r="N2624" s="11" t="s">
        <v>716</v>
      </c>
      <c r="O2624" s="11" t="s">
        <v>13507</v>
      </c>
      <c r="P2624" s="11" t="s">
        <v>13504</v>
      </c>
      <c r="Q2624" s="11" t="s">
        <v>13506</v>
      </c>
      <c r="R2624" s="11" t="s">
        <v>13417</v>
      </c>
      <c r="S2624" s="11" t="s">
        <v>13436</v>
      </c>
      <c r="T2624" s="11" t="s">
        <v>13416</v>
      </c>
    </row>
    <row r="2625" spans="1:20" ht="30">
      <c r="A2625" s="11" t="s">
        <v>3972</v>
      </c>
      <c r="B2625" s="8" t="s">
        <v>14413</v>
      </c>
      <c r="C2625" s="11" t="s">
        <v>1956</v>
      </c>
      <c r="D2625" s="11" t="s">
        <v>3975</v>
      </c>
      <c r="E2625" s="11" t="s">
        <v>3976</v>
      </c>
      <c r="F2625" s="9"/>
      <c r="G2625" s="11" t="s">
        <v>3974</v>
      </c>
      <c r="H2625" s="11" t="s">
        <v>716</v>
      </c>
      <c r="I2625" s="11" t="s">
        <v>166</v>
      </c>
      <c r="J2625" s="11" t="s">
        <v>3970</v>
      </c>
      <c r="K2625" s="11" t="s">
        <v>3912</v>
      </c>
      <c r="L2625" s="11" t="s">
        <v>3973</v>
      </c>
      <c r="M2625" s="11" t="s">
        <v>3917</v>
      </c>
      <c r="N2625" s="11" t="s">
        <v>3918</v>
      </c>
      <c r="O2625" s="11" t="s">
        <v>3924</v>
      </c>
      <c r="P2625" s="11" t="s">
        <v>3921</v>
      </c>
      <c r="Q2625" s="11" t="s">
        <v>3923</v>
      </c>
      <c r="R2625" s="11" t="s">
        <v>3928</v>
      </c>
      <c r="S2625" s="11" t="s">
        <v>3925</v>
      </c>
      <c r="T2625" s="11" t="s">
        <v>3927</v>
      </c>
    </row>
    <row r="2626" spans="1:20">
      <c r="A2626" t="s">
        <v>15808</v>
      </c>
      <c r="C2626" t="s">
        <v>15715</v>
      </c>
      <c r="D2626" t="s">
        <v>15716</v>
      </c>
    </row>
    <row r="2627" spans="1:20" ht="30">
      <c r="A2627" s="11" t="s">
        <v>5524</v>
      </c>
      <c r="B2627" s="8" t="s">
        <v>14423</v>
      </c>
      <c r="C2627" s="11" t="s">
        <v>133</v>
      </c>
      <c r="D2627" s="11" t="s">
        <v>5526</v>
      </c>
      <c r="E2627" s="11" t="s">
        <v>5527</v>
      </c>
      <c r="F2627" s="9"/>
      <c r="G2627" s="11" t="s">
        <v>5368</v>
      </c>
      <c r="H2627" s="11" t="s">
        <v>716</v>
      </c>
      <c r="I2627" s="11" t="s">
        <v>399</v>
      </c>
      <c r="J2627" s="11" t="s">
        <v>1036</v>
      </c>
      <c r="K2627" s="11" t="s">
        <v>5522</v>
      </c>
      <c r="L2627" s="11" t="s">
        <v>1008</v>
      </c>
      <c r="M2627" s="11" t="s">
        <v>5502</v>
      </c>
      <c r="N2627" s="11" t="s">
        <v>716</v>
      </c>
      <c r="O2627" s="11" t="s">
        <v>5508</v>
      </c>
      <c r="P2627" s="11" t="s">
        <v>5505</v>
      </c>
      <c r="Q2627" s="11" t="s">
        <v>5507</v>
      </c>
      <c r="R2627" s="11" t="s">
        <v>5512</v>
      </c>
      <c r="S2627" s="11" t="s">
        <v>5509</v>
      </c>
      <c r="T2627" s="11" t="s">
        <v>5511</v>
      </c>
    </row>
    <row r="2628" spans="1:20" ht="30">
      <c r="A2628" s="11" t="s">
        <v>10611</v>
      </c>
      <c r="B2628" s="8" t="s">
        <v>14426</v>
      </c>
      <c r="C2628" s="11" t="s">
        <v>1405</v>
      </c>
      <c r="D2628" s="11" t="s">
        <v>10614</v>
      </c>
      <c r="E2628" s="11" t="s">
        <v>10615</v>
      </c>
      <c r="F2628" s="9"/>
      <c r="G2628" s="11" t="s">
        <v>10589</v>
      </c>
      <c r="H2628" s="11" t="s">
        <v>716</v>
      </c>
      <c r="I2628" s="11" t="s">
        <v>316</v>
      </c>
      <c r="J2628" s="11" t="s">
        <v>5893</v>
      </c>
      <c r="K2628" s="11" t="s">
        <v>5894</v>
      </c>
      <c r="L2628" s="11" t="s">
        <v>10612</v>
      </c>
      <c r="M2628" s="11" t="s">
        <v>1211</v>
      </c>
      <c r="N2628" s="11" t="s">
        <v>1202</v>
      </c>
      <c r="O2628" s="11" t="s">
        <v>10619</v>
      </c>
      <c r="P2628" s="11" t="s">
        <v>10616</v>
      </c>
      <c r="Q2628" s="11" t="s">
        <v>10618</v>
      </c>
      <c r="R2628" s="11" t="s">
        <v>10434</v>
      </c>
      <c r="S2628" s="11" t="s">
        <v>10448</v>
      </c>
      <c r="T2628" s="11" t="s">
        <v>10433</v>
      </c>
    </row>
    <row r="2629" spans="1:20" ht="60">
      <c r="A2629" s="11" t="s">
        <v>966</v>
      </c>
      <c r="B2629" s="8" t="s">
        <v>14430</v>
      </c>
      <c r="C2629" s="11" t="s">
        <v>962</v>
      </c>
      <c r="D2629" s="11" t="s">
        <v>969</v>
      </c>
      <c r="E2629" s="11" t="s">
        <v>970</v>
      </c>
      <c r="F2629" s="9"/>
      <c r="G2629" s="11" t="s">
        <v>793</v>
      </c>
      <c r="H2629" s="11" t="s">
        <v>716</v>
      </c>
      <c r="I2629" s="11" t="s">
        <v>53</v>
      </c>
      <c r="J2629" s="11" t="s">
        <v>797</v>
      </c>
      <c r="K2629" s="11" t="s">
        <v>798</v>
      </c>
      <c r="L2629" s="11" t="s">
        <v>967</v>
      </c>
      <c r="M2629" s="11" t="s">
        <v>791</v>
      </c>
      <c r="N2629" s="11" t="s">
        <v>792</v>
      </c>
      <c r="O2629" s="11" t="s">
        <v>954</v>
      </c>
      <c r="P2629" s="11" t="s">
        <v>951</v>
      </c>
      <c r="Q2629" s="11" t="s">
        <v>953</v>
      </c>
      <c r="R2629" s="11" t="s">
        <v>728</v>
      </c>
      <c r="S2629" s="11" t="s">
        <v>725</v>
      </c>
      <c r="T2629" s="11" t="s">
        <v>727</v>
      </c>
    </row>
    <row r="2630" spans="1:20" ht="30">
      <c r="A2630" s="11" t="s">
        <v>5904</v>
      </c>
      <c r="B2630" s="8" t="s">
        <v>14435</v>
      </c>
      <c r="C2630" s="11" t="s">
        <v>944</v>
      </c>
      <c r="D2630" s="11" t="s">
        <v>5911</v>
      </c>
      <c r="E2630" s="11" t="s">
        <v>5912</v>
      </c>
      <c r="F2630" s="9">
        <v>79096690476</v>
      </c>
      <c r="G2630" s="11" t="s">
        <v>5898</v>
      </c>
      <c r="H2630" s="11" t="s">
        <v>716</v>
      </c>
      <c r="I2630" s="11" t="s">
        <v>166</v>
      </c>
      <c r="J2630" s="11" t="s">
        <v>5908</v>
      </c>
      <c r="K2630" s="11" t="s">
        <v>5909</v>
      </c>
      <c r="L2630" s="11" t="s">
        <v>5910</v>
      </c>
      <c r="M2630" s="11" t="s">
        <v>1211</v>
      </c>
      <c r="N2630" s="11" t="s">
        <v>716</v>
      </c>
      <c r="O2630" s="11" t="s">
        <v>5886</v>
      </c>
      <c r="P2630" s="11" t="s">
        <v>5905</v>
      </c>
      <c r="Q2630" s="11" t="s">
        <v>5885</v>
      </c>
      <c r="R2630" s="11" t="s">
        <v>5878</v>
      </c>
      <c r="S2630" s="11" t="s">
        <v>5875</v>
      </c>
      <c r="T2630" s="11" t="s">
        <v>5877</v>
      </c>
    </row>
    <row r="2631" spans="1:20" ht="30">
      <c r="A2631" s="11" t="s">
        <v>2300</v>
      </c>
      <c r="B2631" s="8" t="s">
        <v>14440</v>
      </c>
      <c r="C2631" s="11" t="s">
        <v>2303</v>
      </c>
      <c r="D2631" s="11" t="s">
        <v>2304</v>
      </c>
      <c r="E2631" s="11" t="s">
        <v>2305</v>
      </c>
      <c r="F2631" s="9"/>
      <c r="G2631" s="11" t="s">
        <v>2186</v>
      </c>
      <c r="H2631" s="11" t="s">
        <v>716</v>
      </c>
      <c r="I2631" s="11" t="s">
        <v>53</v>
      </c>
      <c r="J2631" s="11" t="s">
        <v>1923</v>
      </c>
      <c r="K2631" s="11" t="s">
        <v>2195</v>
      </c>
      <c r="L2631" s="11" t="s">
        <v>2301</v>
      </c>
      <c r="M2631" s="11" t="s">
        <v>2184</v>
      </c>
      <c r="N2631" s="11" t="s">
        <v>2185</v>
      </c>
      <c r="O2631" s="11" t="s">
        <v>2309</v>
      </c>
      <c r="P2631" s="11" t="s">
        <v>2306</v>
      </c>
      <c r="Q2631" s="11" t="s">
        <v>2308</v>
      </c>
      <c r="R2631" s="11" t="s">
        <v>2193</v>
      </c>
      <c r="S2631" s="11" t="s">
        <v>2190</v>
      </c>
      <c r="T2631" s="11" t="s">
        <v>2192</v>
      </c>
    </row>
    <row r="2632" spans="1:20" ht="30">
      <c r="A2632" s="11" t="s">
        <v>13665</v>
      </c>
      <c r="B2632" s="8" t="s">
        <v>14444</v>
      </c>
      <c r="C2632" s="11" t="s">
        <v>467</v>
      </c>
      <c r="D2632" s="11" t="s">
        <v>13666</v>
      </c>
      <c r="E2632" s="11" t="s">
        <v>13667</v>
      </c>
      <c r="F2632" s="9"/>
      <c r="G2632" s="11" t="s">
        <v>13634</v>
      </c>
      <c r="H2632" s="11" t="s">
        <v>716</v>
      </c>
      <c r="I2632" s="11" t="s">
        <v>399</v>
      </c>
      <c r="J2632" s="11" t="s">
        <v>5893</v>
      </c>
      <c r="K2632" s="11" t="s">
        <v>5894</v>
      </c>
      <c r="L2632" s="11" t="s">
        <v>2414</v>
      </c>
      <c r="M2632" s="11" t="s">
        <v>1211</v>
      </c>
      <c r="N2632" s="11" t="s">
        <v>716</v>
      </c>
      <c r="O2632" s="11" t="s">
        <v>13631</v>
      </c>
      <c r="P2632" s="11" t="s">
        <v>13644</v>
      </c>
      <c r="Q2632" s="11" t="s">
        <v>13630</v>
      </c>
      <c r="R2632" s="11" t="s">
        <v>13640</v>
      </c>
      <c r="S2632" s="11" t="s">
        <v>13637</v>
      </c>
      <c r="T2632" s="11" t="s">
        <v>13639</v>
      </c>
    </row>
    <row r="2633" spans="1:20" ht="30">
      <c r="A2633" s="11" t="s">
        <v>15447</v>
      </c>
      <c r="B2633" s="8" t="s">
        <v>14455</v>
      </c>
      <c r="C2633" s="11" t="s">
        <v>1033</v>
      </c>
      <c r="D2633" s="11" t="s">
        <v>15683</v>
      </c>
      <c r="E2633" s="11" t="s">
        <v>15684</v>
      </c>
      <c r="F2633" s="9"/>
      <c r="G2633" s="11" t="s">
        <v>15439</v>
      </c>
      <c r="H2633" s="11" t="s">
        <v>54</v>
      </c>
      <c r="I2633" s="11" t="s">
        <v>53</v>
      </c>
      <c r="J2633" s="11" t="s">
        <v>15680</v>
      </c>
      <c r="K2633" s="11" t="s">
        <v>15681</v>
      </c>
      <c r="L2633" s="11" t="s">
        <v>8648</v>
      </c>
      <c r="M2633" s="11" t="s">
        <v>15547</v>
      </c>
      <c r="N2633" s="11" t="s">
        <v>15548</v>
      </c>
      <c r="O2633" s="11" t="s">
        <v>67</v>
      </c>
      <c r="P2633" s="11" t="s">
        <v>64</v>
      </c>
      <c r="Q2633" s="11" t="s">
        <v>66</v>
      </c>
      <c r="R2633" s="11" t="s">
        <v>447</v>
      </c>
      <c r="S2633" s="11" t="s">
        <v>447</v>
      </c>
      <c r="T2633" s="11" t="s">
        <v>447</v>
      </c>
    </row>
    <row r="2634" spans="1:20">
      <c r="A2634" s="11" t="s">
        <v>12166</v>
      </c>
      <c r="B2634" s="8" t="s">
        <v>14461</v>
      </c>
      <c r="C2634" s="11" t="s">
        <v>860</v>
      </c>
      <c r="D2634" s="11" t="s">
        <v>12167</v>
      </c>
      <c r="E2634" s="11" t="s">
        <v>12168</v>
      </c>
      <c r="F2634" s="9"/>
      <c r="G2634" s="11" t="s">
        <v>12160</v>
      </c>
      <c r="H2634" s="11" t="s">
        <v>716</v>
      </c>
      <c r="I2634" s="11" t="s">
        <v>1816</v>
      </c>
      <c r="J2634" s="11" t="s">
        <v>5893</v>
      </c>
      <c r="K2634" s="11" t="s">
        <v>5894</v>
      </c>
      <c r="L2634" s="11" t="s">
        <v>8802</v>
      </c>
      <c r="M2634" s="11" t="s">
        <v>1211</v>
      </c>
      <c r="N2634" s="11" t="s">
        <v>11163</v>
      </c>
      <c r="O2634" s="11" t="s">
        <v>447</v>
      </c>
      <c r="P2634" s="11" t="s">
        <v>5907</v>
      </c>
      <c r="Q2634" s="11" t="s">
        <v>447</v>
      </c>
      <c r="R2634" s="11" t="s">
        <v>12116</v>
      </c>
      <c r="S2634" s="11" t="s">
        <v>12131</v>
      </c>
      <c r="T2634" s="11" t="s">
        <v>12115</v>
      </c>
    </row>
    <row r="2635" spans="1:20" ht="30">
      <c r="A2635" s="11" t="s">
        <v>13459</v>
      </c>
      <c r="B2635" s="8" t="s">
        <v>14465</v>
      </c>
      <c r="C2635" s="11" t="s">
        <v>378</v>
      </c>
      <c r="D2635" s="11" t="s">
        <v>13461</v>
      </c>
      <c r="E2635" s="11" t="s">
        <v>13462</v>
      </c>
      <c r="F2635" s="9"/>
      <c r="G2635" s="11" t="s">
        <v>13431</v>
      </c>
      <c r="H2635" s="11" t="s">
        <v>716</v>
      </c>
      <c r="I2635" s="11" t="s">
        <v>399</v>
      </c>
      <c r="J2635" s="11" t="s">
        <v>5893</v>
      </c>
      <c r="K2635" s="11" t="s">
        <v>5894</v>
      </c>
      <c r="L2635" s="11" t="s">
        <v>13460</v>
      </c>
      <c r="M2635" s="11" t="s">
        <v>1211</v>
      </c>
      <c r="N2635" s="11" t="s">
        <v>716</v>
      </c>
      <c r="O2635" s="11" t="s">
        <v>447</v>
      </c>
      <c r="P2635" s="11" t="s">
        <v>5907</v>
      </c>
      <c r="Q2635" s="11" t="s">
        <v>447</v>
      </c>
      <c r="R2635" s="11" t="s">
        <v>13417</v>
      </c>
      <c r="S2635" s="11" t="s">
        <v>13436</v>
      </c>
      <c r="T2635" s="11" t="s">
        <v>13416</v>
      </c>
    </row>
    <row r="2636" spans="1:20" ht="30">
      <c r="A2636" s="11" t="s">
        <v>10876</v>
      </c>
      <c r="B2636" s="8" t="s">
        <v>14469</v>
      </c>
      <c r="C2636" s="11" t="s">
        <v>531</v>
      </c>
      <c r="D2636" s="11" t="s">
        <v>10899</v>
      </c>
      <c r="E2636" s="11" t="s">
        <v>10900</v>
      </c>
      <c r="F2636" s="9"/>
      <c r="G2636" s="11" t="s">
        <v>10819</v>
      </c>
      <c r="H2636" s="11" t="s">
        <v>716</v>
      </c>
      <c r="I2636" s="11" t="s">
        <v>316</v>
      </c>
      <c r="J2636" s="11" t="s">
        <v>5908</v>
      </c>
      <c r="K2636" s="11" t="s">
        <v>5909</v>
      </c>
      <c r="L2636" s="11" t="s">
        <v>6271</v>
      </c>
      <c r="M2636" s="11" t="s">
        <v>1211</v>
      </c>
      <c r="N2636" s="11" t="s">
        <v>10831</v>
      </c>
      <c r="O2636" s="11" t="s">
        <v>10814</v>
      </c>
      <c r="P2636" s="11" t="s">
        <v>10826</v>
      </c>
      <c r="Q2636" s="11" t="s">
        <v>10813</v>
      </c>
      <c r="R2636" s="11" t="s">
        <v>9988</v>
      </c>
      <c r="S2636" s="11" t="s">
        <v>9985</v>
      </c>
      <c r="T2636" s="11" t="s">
        <v>9987</v>
      </c>
    </row>
    <row r="2637" spans="1:20" ht="30">
      <c r="A2637" s="11" t="s">
        <v>10981</v>
      </c>
      <c r="B2637" s="8" t="s">
        <v>14472</v>
      </c>
      <c r="C2637" s="11" t="s">
        <v>208</v>
      </c>
      <c r="D2637" s="11" t="s">
        <v>10982</v>
      </c>
      <c r="E2637" s="11" t="s">
        <v>10983</v>
      </c>
      <c r="F2637" s="9"/>
      <c r="G2637" s="11" t="s">
        <v>10819</v>
      </c>
      <c r="H2637" s="11" t="s">
        <v>716</v>
      </c>
      <c r="I2637" s="11" t="s">
        <v>316</v>
      </c>
      <c r="J2637" s="11" t="s">
        <v>5893</v>
      </c>
      <c r="K2637" s="11" t="s">
        <v>5894</v>
      </c>
      <c r="L2637" s="11" t="s">
        <v>9650</v>
      </c>
      <c r="M2637" s="11" t="s">
        <v>1211</v>
      </c>
      <c r="N2637" s="11" t="s">
        <v>10943</v>
      </c>
      <c r="O2637" s="11" t="s">
        <v>10971</v>
      </c>
      <c r="P2637" s="11" t="s">
        <v>10968</v>
      </c>
      <c r="Q2637" s="11" t="s">
        <v>10970</v>
      </c>
      <c r="R2637" s="11" t="s">
        <v>10814</v>
      </c>
      <c r="S2637" s="11" t="s">
        <v>10826</v>
      </c>
      <c r="T2637" s="11" t="s">
        <v>10813</v>
      </c>
    </row>
    <row r="2638" spans="1:20" ht="30">
      <c r="A2638" s="11" t="s">
        <v>3054</v>
      </c>
      <c r="B2638" s="8" t="s">
        <v>14476</v>
      </c>
      <c r="C2638" s="11" t="s">
        <v>3282</v>
      </c>
      <c r="D2638" s="11" t="s">
        <v>3283</v>
      </c>
      <c r="E2638" s="11" t="s">
        <v>3284</v>
      </c>
      <c r="F2638" s="9"/>
      <c r="G2638" s="11" t="s">
        <v>2186</v>
      </c>
      <c r="H2638" s="11" t="s">
        <v>716</v>
      </c>
      <c r="I2638" s="11" t="s">
        <v>53</v>
      </c>
      <c r="J2638" s="11" t="s">
        <v>1904</v>
      </c>
      <c r="K2638" s="11" t="s">
        <v>2294</v>
      </c>
      <c r="L2638" s="11" t="s">
        <v>3119</v>
      </c>
      <c r="M2638" s="11" t="s">
        <v>2184</v>
      </c>
      <c r="N2638" s="11" t="s">
        <v>2669</v>
      </c>
      <c r="O2638" s="11" t="s">
        <v>1918</v>
      </c>
      <c r="P2638" s="11" t="s">
        <v>1915</v>
      </c>
      <c r="Q2638" s="11" t="s">
        <v>1917</v>
      </c>
      <c r="R2638" s="11" t="s">
        <v>1922</v>
      </c>
      <c r="S2638" s="11" t="s">
        <v>1919</v>
      </c>
      <c r="T2638" s="11" t="s">
        <v>1921</v>
      </c>
    </row>
    <row r="2639" spans="1:20" ht="30">
      <c r="A2639" s="11" t="s">
        <v>8147</v>
      </c>
      <c r="B2639" s="8" t="s">
        <v>14480</v>
      </c>
      <c r="C2639" s="11" t="s">
        <v>944</v>
      </c>
      <c r="D2639" s="11" t="s">
        <v>8149</v>
      </c>
      <c r="E2639" s="11" t="s">
        <v>8150</v>
      </c>
      <c r="F2639" s="9"/>
      <c r="G2639" s="11" t="s">
        <v>8108</v>
      </c>
      <c r="H2639" s="11" t="s">
        <v>716</v>
      </c>
      <c r="I2639" s="11" t="s">
        <v>376</v>
      </c>
      <c r="J2639" s="11" t="s">
        <v>5484</v>
      </c>
      <c r="K2639" s="11" t="s">
        <v>7435</v>
      </c>
      <c r="L2639" s="11" t="s">
        <v>3933</v>
      </c>
      <c r="M2639" s="11" t="s">
        <v>1211</v>
      </c>
      <c r="N2639" s="11" t="s">
        <v>8091</v>
      </c>
      <c r="O2639" s="11" t="s">
        <v>8115</v>
      </c>
      <c r="P2639" s="11" t="s">
        <v>8112</v>
      </c>
      <c r="Q2639" s="11" t="s">
        <v>8114</v>
      </c>
      <c r="R2639" s="11" t="s">
        <v>8086</v>
      </c>
      <c r="S2639" s="11" t="s">
        <v>8083</v>
      </c>
      <c r="T2639" s="11" t="s">
        <v>8085</v>
      </c>
    </row>
    <row r="2640" spans="1:20" ht="30">
      <c r="A2640" s="11" t="s">
        <v>10185</v>
      </c>
      <c r="B2640" s="8" t="s">
        <v>14484</v>
      </c>
      <c r="C2640" s="11" t="s">
        <v>860</v>
      </c>
      <c r="D2640" s="11" t="s">
        <v>10186</v>
      </c>
      <c r="E2640" s="11" t="s">
        <v>10187</v>
      </c>
      <c r="F2640" s="9"/>
      <c r="G2640" s="11" t="s">
        <v>10116</v>
      </c>
      <c r="H2640" s="11" t="s">
        <v>716</v>
      </c>
      <c r="I2640" s="11" t="s">
        <v>316</v>
      </c>
      <c r="J2640" s="11" t="s">
        <v>5893</v>
      </c>
      <c r="K2640" s="11" t="s">
        <v>5894</v>
      </c>
      <c r="L2640" s="11" t="s">
        <v>4510</v>
      </c>
      <c r="M2640" s="11" t="s">
        <v>1211</v>
      </c>
      <c r="N2640" s="11" t="s">
        <v>716</v>
      </c>
      <c r="O2640" s="11" t="s">
        <v>10183</v>
      </c>
      <c r="P2640" s="11" t="s">
        <v>10180</v>
      </c>
      <c r="Q2640" s="11" t="s">
        <v>10182</v>
      </c>
      <c r="R2640" s="11" t="s">
        <v>10107</v>
      </c>
      <c r="S2640" s="11" t="s">
        <v>10104</v>
      </c>
      <c r="T2640" s="11" t="s">
        <v>10106</v>
      </c>
    </row>
    <row r="2641" spans="1:20" ht="30">
      <c r="A2641" s="11" t="s">
        <v>3744</v>
      </c>
      <c r="B2641" s="8" t="s">
        <v>14487</v>
      </c>
      <c r="C2641" s="11" t="s">
        <v>304</v>
      </c>
      <c r="D2641" s="11" t="s">
        <v>3781</v>
      </c>
      <c r="E2641" s="11" t="s">
        <v>3782</v>
      </c>
      <c r="F2641" s="9"/>
      <c r="G2641" s="11" t="s">
        <v>2186</v>
      </c>
      <c r="H2641" s="11" t="s">
        <v>716</v>
      </c>
      <c r="I2641" s="11" t="s">
        <v>53</v>
      </c>
      <c r="J2641" s="11" t="s">
        <v>1714</v>
      </c>
      <c r="K2641" s="11" t="s">
        <v>3619</v>
      </c>
      <c r="L2641" s="11" t="s">
        <v>3581</v>
      </c>
      <c r="M2641" s="11" t="s">
        <v>2184</v>
      </c>
      <c r="N2641" s="11" t="s">
        <v>2185</v>
      </c>
      <c r="O2641" s="11" t="s">
        <v>3355</v>
      </c>
      <c r="P2641" s="11" t="s">
        <v>3352</v>
      </c>
      <c r="Q2641" s="11" t="s">
        <v>3354</v>
      </c>
      <c r="R2641" s="11" t="s">
        <v>1922</v>
      </c>
      <c r="S2641" s="11" t="s">
        <v>1919</v>
      </c>
      <c r="T2641" s="11" t="s">
        <v>1921</v>
      </c>
    </row>
    <row r="2642" spans="1:20" ht="30">
      <c r="A2642" s="11" t="s">
        <v>8204</v>
      </c>
      <c r="B2642" s="8" t="s">
        <v>14491</v>
      </c>
      <c r="C2642" s="11" t="s">
        <v>1377</v>
      </c>
      <c r="D2642" s="11" t="s">
        <v>8205</v>
      </c>
      <c r="E2642" s="11" t="s">
        <v>8206</v>
      </c>
      <c r="F2642" s="9"/>
      <c r="G2642" s="11" t="s">
        <v>8171</v>
      </c>
      <c r="H2642" s="11" t="s">
        <v>716</v>
      </c>
      <c r="I2642" s="11" t="s">
        <v>376</v>
      </c>
      <c r="J2642" s="11" t="s">
        <v>5893</v>
      </c>
      <c r="K2642" s="11" t="s">
        <v>5894</v>
      </c>
      <c r="L2642" s="11" t="s">
        <v>4262</v>
      </c>
      <c r="M2642" s="11" t="s">
        <v>1211</v>
      </c>
      <c r="N2642" s="11" t="s">
        <v>716</v>
      </c>
      <c r="O2642" s="11" t="s">
        <v>8191</v>
      </c>
      <c r="P2642" s="11" t="s">
        <v>8201</v>
      </c>
      <c r="Q2642" s="11" t="s">
        <v>8190</v>
      </c>
      <c r="R2642" s="11" t="s">
        <v>8165</v>
      </c>
      <c r="S2642" s="11" t="s">
        <v>8188</v>
      </c>
      <c r="T2642" s="11" t="s">
        <v>8164</v>
      </c>
    </row>
    <row r="2643" spans="1:20" ht="30">
      <c r="A2643" s="11" t="s">
        <v>10555</v>
      </c>
      <c r="B2643" s="8" t="s">
        <v>14497</v>
      </c>
      <c r="C2643" s="11" t="s">
        <v>1319</v>
      </c>
      <c r="D2643" s="11" t="s">
        <v>10557</v>
      </c>
      <c r="E2643" s="11" t="s">
        <v>10558</v>
      </c>
      <c r="F2643" s="9"/>
      <c r="G2643" s="11" t="s">
        <v>10535</v>
      </c>
      <c r="H2643" s="11" t="s">
        <v>716</v>
      </c>
      <c r="I2643" s="11" t="s">
        <v>316</v>
      </c>
      <c r="J2643" s="11" t="s">
        <v>5893</v>
      </c>
      <c r="K2643" s="11" t="s">
        <v>5894</v>
      </c>
      <c r="L2643" s="11" t="s">
        <v>10556</v>
      </c>
      <c r="M2643" s="11" t="s">
        <v>1211</v>
      </c>
      <c r="N2643" s="11" t="s">
        <v>716</v>
      </c>
      <c r="O2643" s="11" t="s">
        <v>10542</v>
      </c>
      <c r="P2643" s="11" t="s">
        <v>10539</v>
      </c>
      <c r="Q2643" s="11" t="s">
        <v>10541</v>
      </c>
      <c r="R2643" s="11" t="s">
        <v>10434</v>
      </c>
      <c r="S2643" s="11" t="s">
        <v>10448</v>
      </c>
      <c r="T2643" s="11" t="s">
        <v>10433</v>
      </c>
    </row>
    <row r="2644" spans="1:20" ht="30">
      <c r="A2644" s="11" t="s">
        <v>1107</v>
      </c>
      <c r="B2644" s="8" t="s">
        <v>14504</v>
      </c>
      <c r="C2644" s="11" t="s">
        <v>226</v>
      </c>
      <c r="D2644" s="11" t="s">
        <v>1109</v>
      </c>
      <c r="E2644" s="11" t="s">
        <v>1110</v>
      </c>
      <c r="F2644" s="9"/>
      <c r="G2644" s="11" t="s">
        <v>1044</v>
      </c>
      <c r="H2644" s="11" t="s">
        <v>716</v>
      </c>
      <c r="I2644" s="11" t="s">
        <v>53</v>
      </c>
      <c r="J2644" s="11" t="s">
        <v>1104</v>
      </c>
      <c r="K2644" s="11" t="s">
        <v>1105</v>
      </c>
      <c r="L2644" s="11" t="s">
        <v>1108</v>
      </c>
      <c r="M2644" s="11" t="s">
        <v>1042</v>
      </c>
      <c r="N2644" s="11" t="s">
        <v>1087</v>
      </c>
      <c r="O2644" s="11" t="s">
        <v>1093</v>
      </c>
      <c r="P2644" s="11" t="s">
        <v>1090</v>
      </c>
      <c r="Q2644" s="11" t="s">
        <v>1092</v>
      </c>
      <c r="R2644" s="11" t="s">
        <v>1050</v>
      </c>
      <c r="S2644" s="11" t="s">
        <v>1047</v>
      </c>
      <c r="T2644" s="11" t="s">
        <v>1049</v>
      </c>
    </row>
    <row r="2645" spans="1:20" ht="30">
      <c r="A2645" s="11" t="s">
        <v>6123</v>
      </c>
      <c r="B2645" s="8" t="s">
        <v>14508</v>
      </c>
      <c r="C2645" s="11" t="s">
        <v>772</v>
      </c>
      <c r="D2645" s="11" t="s">
        <v>6125</v>
      </c>
      <c r="E2645" s="11" t="s">
        <v>6126</v>
      </c>
      <c r="F2645" s="9"/>
      <c r="G2645" s="11" t="s">
        <v>5955</v>
      </c>
      <c r="H2645" s="11" t="s">
        <v>716</v>
      </c>
      <c r="I2645" s="11" t="s">
        <v>166</v>
      </c>
      <c r="J2645" s="11" t="s">
        <v>5893</v>
      </c>
      <c r="K2645" s="11" t="s">
        <v>5894</v>
      </c>
      <c r="L2645" s="11" t="s">
        <v>6124</v>
      </c>
      <c r="M2645" s="11" t="s">
        <v>1211</v>
      </c>
      <c r="N2645" s="11" t="s">
        <v>716</v>
      </c>
      <c r="O2645" s="11" t="s">
        <v>6100</v>
      </c>
      <c r="P2645" s="11" t="s">
        <v>6110</v>
      </c>
      <c r="Q2645" s="11" t="s">
        <v>6099</v>
      </c>
      <c r="R2645" s="11" t="s">
        <v>5962</v>
      </c>
      <c r="S2645" s="11" t="s">
        <v>5959</v>
      </c>
      <c r="T2645" s="11" t="s">
        <v>5961</v>
      </c>
    </row>
    <row r="2646" spans="1:20" ht="30">
      <c r="A2646" s="11" t="s">
        <v>8293</v>
      </c>
      <c r="B2646" s="8" t="s">
        <v>14513</v>
      </c>
      <c r="C2646" s="11" t="s">
        <v>838</v>
      </c>
      <c r="D2646" s="11" t="s">
        <v>8295</v>
      </c>
      <c r="E2646" s="11" t="s">
        <v>8296</v>
      </c>
      <c r="F2646" s="9"/>
      <c r="G2646" s="11" t="s">
        <v>8260</v>
      </c>
      <c r="H2646" s="11" t="s">
        <v>716</v>
      </c>
      <c r="I2646" s="11" t="s">
        <v>376</v>
      </c>
      <c r="J2646" s="11" t="s">
        <v>5893</v>
      </c>
      <c r="K2646" s="11" t="s">
        <v>5894</v>
      </c>
      <c r="L2646" s="11" t="s">
        <v>8294</v>
      </c>
      <c r="M2646" s="11" t="s">
        <v>1211</v>
      </c>
      <c r="N2646" s="11" t="s">
        <v>8091</v>
      </c>
      <c r="O2646" s="11" t="s">
        <v>8264</v>
      </c>
      <c r="P2646" s="11" t="s">
        <v>8275</v>
      </c>
      <c r="Q2646" s="11" t="s">
        <v>8263</v>
      </c>
      <c r="R2646" s="11" t="s">
        <v>8257</v>
      </c>
      <c r="S2646" s="11" t="s">
        <v>8269</v>
      </c>
      <c r="T2646" s="11" t="s">
        <v>8256</v>
      </c>
    </row>
    <row r="2647" spans="1:20" ht="30">
      <c r="A2647" s="11" t="s">
        <v>10586</v>
      </c>
      <c r="B2647" s="8" t="s">
        <v>14517</v>
      </c>
      <c r="C2647" s="11" t="s">
        <v>1553</v>
      </c>
      <c r="D2647" s="11" t="s">
        <v>8295</v>
      </c>
      <c r="E2647" s="11" t="s">
        <v>10591</v>
      </c>
      <c r="F2647" s="9"/>
      <c r="G2647" s="11" t="s">
        <v>10589</v>
      </c>
      <c r="H2647" s="11" t="s">
        <v>716</v>
      </c>
      <c r="I2647" s="11" t="s">
        <v>316</v>
      </c>
      <c r="J2647" s="11" t="s">
        <v>5893</v>
      </c>
      <c r="K2647" s="11" t="s">
        <v>5894</v>
      </c>
      <c r="L2647" s="11" t="s">
        <v>4252</v>
      </c>
      <c r="M2647" s="11" t="s">
        <v>1211</v>
      </c>
      <c r="N2647" s="11" t="s">
        <v>10588</v>
      </c>
      <c r="O2647" s="11" t="s">
        <v>447</v>
      </c>
      <c r="P2647" s="11" t="s">
        <v>5907</v>
      </c>
      <c r="Q2647" s="11" t="s">
        <v>447</v>
      </c>
      <c r="R2647" s="11" t="s">
        <v>10434</v>
      </c>
      <c r="S2647" s="11" t="s">
        <v>10448</v>
      </c>
      <c r="T2647" s="11" t="s">
        <v>10433</v>
      </c>
    </row>
    <row r="2648" spans="1:20" ht="30">
      <c r="A2648" s="11" t="s">
        <v>14386</v>
      </c>
      <c r="B2648" s="8" t="s">
        <v>14521</v>
      </c>
      <c r="C2648" s="11" t="s">
        <v>772</v>
      </c>
      <c r="D2648" s="11" t="s">
        <v>8295</v>
      </c>
      <c r="E2648" s="11" t="s">
        <v>14388</v>
      </c>
      <c r="F2648" s="9"/>
      <c r="G2648" s="11" t="s">
        <v>14232</v>
      </c>
      <c r="H2648" s="11" t="s">
        <v>716</v>
      </c>
      <c r="I2648" s="11" t="s">
        <v>1520</v>
      </c>
      <c r="J2648" s="11" t="s">
        <v>5893</v>
      </c>
      <c r="K2648" s="11" t="s">
        <v>5894</v>
      </c>
      <c r="L2648" s="11" t="s">
        <v>14387</v>
      </c>
      <c r="M2648" s="11" t="s">
        <v>1211</v>
      </c>
      <c r="N2648" s="11" t="s">
        <v>8487</v>
      </c>
      <c r="O2648" s="11" t="s">
        <v>14378</v>
      </c>
      <c r="P2648" s="11" t="s">
        <v>14375</v>
      </c>
      <c r="Q2648" s="11" t="s">
        <v>14377</v>
      </c>
      <c r="R2648" s="11" t="s">
        <v>14230</v>
      </c>
      <c r="S2648" s="11" t="s">
        <v>14248</v>
      </c>
      <c r="T2648" s="11" t="s">
        <v>14229</v>
      </c>
    </row>
    <row r="2649" spans="1:20" ht="30">
      <c r="A2649" s="11" t="s">
        <v>13989</v>
      </c>
      <c r="B2649" s="8" t="s">
        <v>14524</v>
      </c>
      <c r="C2649" s="11" t="s">
        <v>4225</v>
      </c>
      <c r="D2649" s="11" t="s">
        <v>13990</v>
      </c>
      <c r="E2649" s="11" t="s">
        <v>13991</v>
      </c>
      <c r="F2649" s="9"/>
      <c r="G2649" s="11" t="s">
        <v>13819</v>
      </c>
      <c r="H2649" s="11" t="s">
        <v>716</v>
      </c>
      <c r="I2649" s="11" t="s">
        <v>399</v>
      </c>
      <c r="J2649" s="11" t="s">
        <v>5893</v>
      </c>
      <c r="K2649" s="11" t="s">
        <v>5894</v>
      </c>
      <c r="L2649" s="11" t="s">
        <v>1410</v>
      </c>
      <c r="M2649" s="11" t="s">
        <v>1211</v>
      </c>
      <c r="N2649" s="11" t="s">
        <v>11163</v>
      </c>
      <c r="O2649" s="11" t="s">
        <v>13964</v>
      </c>
      <c r="P2649" s="11" t="s">
        <v>13961</v>
      </c>
      <c r="Q2649" s="11" t="s">
        <v>13963</v>
      </c>
      <c r="R2649" s="11" t="s">
        <v>447</v>
      </c>
      <c r="S2649" s="11" t="s">
        <v>5883</v>
      </c>
      <c r="T2649" s="11" t="s">
        <v>447</v>
      </c>
    </row>
    <row r="2650" spans="1:20" ht="30">
      <c r="A2650" s="11" t="s">
        <v>6565</v>
      </c>
      <c r="B2650" s="8" t="s">
        <v>14528</v>
      </c>
      <c r="C2650" s="11" t="s">
        <v>860</v>
      </c>
      <c r="D2650" s="11" t="s">
        <v>6567</v>
      </c>
      <c r="E2650" s="11" t="s">
        <v>6568</v>
      </c>
      <c r="F2650" s="9"/>
      <c r="G2650" s="11" t="s">
        <v>6012</v>
      </c>
      <c r="H2650" s="11" t="s">
        <v>716</v>
      </c>
      <c r="I2650" s="11" t="s">
        <v>166</v>
      </c>
      <c r="J2650" s="11" t="s">
        <v>5893</v>
      </c>
      <c r="K2650" s="11" t="s">
        <v>5894</v>
      </c>
      <c r="L2650" s="11" t="s">
        <v>6566</v>
      </c>
      <c r="M2650" s="11" t="s">
        <v>1211</v>
      </c>
      <c r="N2650" s="11" t="s">
        <v>716</v>
      </c>
      <c r="O2650" s="11" t="s">
        <v>6548</v>
      </c>
      <c r="P2650" s="11" t="s">
        <v>6545</v>
      </c>
      <c r="Q2650" s="11" t="s">
        <v>6547</v>
      </c>
      <c r="R2650" s="11" t="s">
        <v>6411</v>
      </c>
      <c r="S2650" s="11" t="s">
        <v>6408</v>
      </c>
      <c r="T2650" s="11" t="s">
        <v>6410</v>
      </c>
    </row>
    <row r="2651" spans="1:20" ht="30">
      <c r="A2651" s="11" t="s">
        <v>10465</v>
      </c>
      <c r="B2651" s="8" t="s">
        <v>14534</v>
      </c>
      <c r="C2651" s="11" t="s">
        <v>467</v>
      </c>
      <c r="D2651" s="11" t="s">
        <v>10466</v>
      </c>
      <c r="E2651" s="11" t="s">
        <v>10467</v>
      </c>
      <c r="F2651" s="9"/>
      <c r="G2651" s="11" t="s">
        <v>10439</v>
      </c>
      <c r="H2651" s="11" t="s">
        <v>716</v>
      </c>
      <c r="I2651" s="11" t="s">
        <v>316</v>
      </c>
      <c r="J2651" s="11" t="s">
        <v>5893</v>
      </c>
      <c r="K2651" s="11" t="s">
        <v>5894</v>
      </c>
      <c r="L2651" s="11" t="s">
        <v>9734</v>
      </c>
      <c r="M2651" s="11" t="s">
        <v>1211</v>
      </c>
      <c r="N2651" s="11" t="s">
        <v>716</v>
      </c>
      <c r="O2651" s="11" t="s">
        <v>10443</v>
      </c>
      <c r="P2651" s="11" t="s">
        <v>10454</v>
      </c>
      <c r="Q2651" s="11" t="s">
        <v>10442</v>
      </c>
      <c r="R2651" s="11" t="s">
        <v>10434</v>
      </c>
      <c r="S2651" s="11" t="s">
        <v>10448</v>
      </c>
      <c r="T2651" s="11" t="s">
        <v>10433</v>
      </c>
    </row>
    <row r="2652" spans="1:20" ht="30">
      <c r="A2652" s="11" t="s">
        <v>5265</v>
      </c>
      <c r="B2652" s="8" t="s">
        <v>14539</v>
      </c>
      <c r="C2652" s="11" t="s">
        <v>385</v>
      </c>
      <c r="D2652" s="11" t="s">
        <v>5267</v>
      </c>
      <c r="E2652" s="11" t="s">
        <v>5268</v>
      </c>
      <c r="F2652" s="9"/>
      <c r="G2652" s="11" t="s">
        <v>5140</v>
      </c>
      <c r="H2652" s="11" t="s">
        <v>716</v>
      </c>
      <c r="I2652" s="11" t="s">
        <v>53</v>
      </c>
      <c r="J2652" s="11" t="s">
        <v>4364</v>
      </c>
      <c r="K2652" s="11" t="s">
        <v>5263</v>
      </c>
      <c r="L2652" s="11" t="s">
        <v>5266</v>
      </c>
      <c r="M2652" s="11" t="s">
        <v>5138</v>
      </c>
      <c r="N2652" s="11" t="s">
        <v>5139</v>
      </c>
      <c r="O2652" s="11" t="s">
        <v>5134</v>
      </c>
      <c r="P2652" s="11" t="s">
        <v>5157</v>
      </c>
      <c r="Q2652" s="11" t="s">
        <v>5133</v>
      </c>
      <c r="R2652" s="11" t="s">
        <v>4380</v>
      </c>
      <c r="S2652" s="11" t="s">
        <v>4377</v>
      </c>
      <c r="T2652" s="11" t="s">
        <v>4379</v>
      </c>
    </row>
    <row r="2653" spans="1:20" ht="30">
      <c r="A2653" s="11" t="s">
        <v>11147</v>
      </c>
      <c r="B2653" s="8" t="s">
        <v>14543</v>
      </c>
      <c r="C2653" s="11" t="s">
        <v>838</v>
      </c>
      <c r="D2653" s="11" t="s">
        <v>11153</v>
      </c>
      <c r="E2653" s="11" t="s">
        <v>11154</v>
      </c>
      <c r="F2653" s="9"/>
      <c r="G2653" s="11" t="s">
        <v>11152</v>
      </c>
      <c r="H2653" s="11" t="s">
        <v>716</v>
      </c>
      <c r="I2653" s="11" t="s">
        <v>1816</v>
      </c>
      <c r="J2653" s="11" t="s">
        <v>5883</v>
      </c>
      <c r="K2653" s="11" t="s">
        <v>5884</v>
      </c>
      <c r="L2653" s="11" t="s">
        <v>11148</v>
      </c>
      <c r="M2653" s="11" t="s">
        <v>1211</v>
      </c>
      <c r="N2653" s="11" t="s">
        <v>11151</v>
      </c>
      <c r="O2653" s="11" t="s">
        <v>11158</v>
      </c>
      <c r="P2653" s="11" t="s">
        <v>11155</v>
      </c>
      <c r="Q2653" s="11" t="s">
        <v>11157</v>
      </c>
      <c r="R2653" s="11" t="s">
        <v>5882</v>
      </c>
      <c r="S2653" s="11" t="s">
        <v>5879</v>
      </c>
      <c r="T2653" s="11" t="s">
        <v>5881</v>
      </c>
    </row>
    <row r="2654" spans="1:20" ht="30">
      <c r="A2654" s="11" t="s">
        <v>13317</v>
      </c>
      <c r="B2654" s="8" t="s">
        <v>14548</v>
      </c>
      <c r="C2654" s="11" t="s">
        <v>567</v>
      </c>
      <c r="D2654" s="11" t="s">
        <v>13320</v>
      </c>
      <c r="E2654" s="11" t="s">
        <v>13321</v>
      </c>
      <c r="F2654" s="9"/>
      <c r="G2654" s="11" t="s">
        <v>13310</v>
      </c>
      <c r="H2654" s="11" t="s">
        <v>716</v>
      </c>
      <c r="I2654" s="11" t="s">
        <v>399</v>
      </c>
      <c r="J2654" s="11" t="s">
        <v>5893</v>
      </c>
      <c r="K2654" s="11" t="s">
        <v>5894</v>
      </c>
      <c r="L2654" s="11" t="s">
        <v>13318</v>
      </c>
      <c r="M2654" s="11" t="s">
        <v>1211</v>
      </c>
      <c r="N2654" s="11" t="s">
        <v>716</v>
      </c>
      <c r="O2654" s="11" t="s">
        <v>13303</v>
      </c>
      <c r="P2654" s="11" t="s">
        <v>13322</v>
      </c>
      <c r="Q2654" s="11" t="s">
        <v>13302</v>
      </c>
      <c r="R2654" s="11" t="s">
        <v>13291</v>
      </c>
      <c r="S2654" s="11" t="s">
        <v>13314</v>
      </c>
      <c r="T2654" s="11" t="s">
        <v>13290</v>
      </c>
    </row>
    <row r="2655" spans="1:20" ht="30">
      <c r="A2655" s="11" t="s">
        <v>7319</v>
      </c>
      <c r="B2655" s="8" t="s">
        <v>14552</v>
      </c>
      <c r="C2655" s="11" t="s">
        <v>615</v>
      </c>
      <c r="D2655" s="11" t="s">
        <v>7448</v>
      </c>
      <c r="E2655" s="11" t="s">
        <v>7449</v>
      </c>
      <c r="F2655" s="9"/>
      <c r="G2655" s="11" t="s">
        <v>7313</v>
      </c>
      <c r="H2655" s="11" t="s">
        <v>716</v>
      </c>
      <c r="I2655" s="11" t="s">
        <v>342</v>
      </c>
      <c r="J2655" s="11" t="s">
        <v>5883</v>
      </c>
      <c r="K2655" s="11" t="s">
        <v>5884</v>
      </c>
      <c r="L2655" s="11" t="s">
        <v>3570</v>
      </c>
      <c r="M2655" s="11" t="s">
        <v>1211</v>
      </c>
      <c r="N2655" s="11" t="s">
        <v>716</v>
      </c>
      <c r="O2655" s="11" t="s">
        <v>7030</v>
      </c>
      <c r="P2655" s="11" t="s">
        <v>7027</v>
      </c>
      <c r="Q2655" s="11" t="s">
        <v>7029</v>
      </c>
      <c r="R2655" s="11" t="s">
        <v>5882</v>
      </c>
      <c r="S2655" s="11" t="s">
        <v>5879</v>
      </c>
      <c r="T2655" s="11" t="s">
        <v>5881</v>
      </c>
    </row>
    <row r="2656" spans="1:20" ht="30">
      <c r="A2656" s="11" t="s">
        <v>6239</v>
      </c>
      <c r="B2656" s="8" t="s">
        <v>14555</v>
      </c>
      <c r="C2656" s="11" t="s">
        <v>1662</v>
      </c>
      <c r="D2656" s="11" t="s">
        <v>6240</v>
      </c>
      <c r="E2656" s="11" t="s">
        <v>6241</v>
      </c>
      <c r="F2656" s="9"/>
      <c r="G2656" s="11" t="s">
        <v>6052</v>
      </c>
      <c r="H2656" s="11" t="s">
        <v>716</v>
      </c>
      <c r="I2656" s="11" t="s">
        <v>166</v>
      </c>
      <c r="J2656" s="11" t="s">
        <v>5893</v>
      </c>
      <c r="K2656" s="11" t="s">
        <v>5894</v>
      </c>
      <c r="L2656" s="11" t="s">
        <v>6192</v>
      </c>
      <c r="M2656" s="11" t="s">
        <v>1211</v>
      </c>
      <c r="N2656" s="11" t="s">
        <v>716</v>
      </c>
      <c r="O2656" s="11" t="s">
        <v>6196</v>
      </c>
      <c r="P2656" s="11" t="s">
        <v>6205</v>
      </c>
      <c r="Q2656" s="11" t="s">
        <v>6195</v>
      </c>
      <c r="R2656" s="11" t="s">
        <v>5962</v>
      </c>
      <c r="S2656" s="11" t="s">
        <v>5959</v>
      </c>
      <c r="T2656" s="11" t="s">
        <v>5961</v>
      </c>
    </row>
    <row r="2657" spans="1:20" ht="30">
      <c r="A2657" s="11" t="s">
        <v>7476</v>
      </c>
      <c r="B2657" s="8" t="s">
        <v>14453</v>
      </c>
      <c r="C2657" s="11" t="s">
        <v>1377</v>
      </c>
      <c r="D2657" s="11" t="s">
        <v>7477</v>
      </c>
      <c r="E2657" s="11" t="s">
        <v>7478</v>
      </c>
      <c r="F2657" s="9"/>
      <c r="G2657" s="11" t="s">
        <v>7313</v>
      </c>
      <c r="H2657" s="11" t="s">
        <v>716</v>
      </c>
      <c r="I2657" s="11" t="s">
        <v>342</v>
      </c>
      <c r="J2657" s="11" t="s">
        <v>5893</v>
      </c>
      <c r="K2657" s="11" t="s">
        <v>5894</v>
      </c>
      <c r="L2657" s="11" t="s">
        <v>2973</v>
      </c>
      <c r="M2657" s="11" t="s">
        <v>1211</v>
      </c>
      <c r="N2657" s="11" t="s">
        <v>7454</v>
      </c>
      <c r="O2657" s="11" t="s">
        <v>7460</v>
      </c>
      <c r="P2657" s="11" t="s">
        <v>7457</v>
      </c>
      <c r="Q2657" s="11" t="s">
        <v>7459</v>
      </c>
      <c r="R2657" s="11" t="s">
        <v>7319</v>
      </c>
      <c r="S2657" s="11" t="s">
        <v>7316</v>
      </c>
      <c r="T2657" s="11" t="s">
        <v>7318</v>
      </c>
    </row>
    <row r="2658" spans="1:20" ht="30">
      <c r="A2658" s="11" t="s">
        <v>12977</v>
      </c>
      <c r="B2658" s="8" t="s">
        <v>14565</v>
      </c>
      <c r="C2658" s="11" t="s">
        <v>273</v>
      </c>
      <c r="D2658" s="11" t="s">
        <v>12980</v>
      </c>
      <c r="E2658" s="11" t="s">
        <v>12981</v>
      </c>
      <c r="F2658" s="9"/>
      <c r="G2658" s="11" t="s">
        <v>12947</v>
      </c>
      <c r="H2658" s="11" t="s">
        <v>716</v>
      </c>
      <c r="I2658" s="11" t="s">
        <v>224</v>
      </c>
      <c r="J2658" s="11" t="s">
        <v>5893</v>
      </c>
      <c r="K2658" s="11" t="s">
        <v>5894</v>
      </c>
      <c r="L2658" s="11" t="s">
        <v>9113</v>
      </c>
      <c r="M2658" s="11" t="s">
        <v>1211</v>
      </c>
      <c r="N2658" s="11" t="s">
        <v>12979</v>
      </c>
      <c r="O2658" s="11" t="s">
        <v>12985</v>
      </c>
      <c r="P2658" s="11" t="s">
        <v>12982</v>
      </c>
      <c r="Q2658" s="11" t="s">
        <v>12984</v>
      </c>
      <c r="R2658" s="11" t="s">
        <v>12957</v>
      </c>
      <c r="S2658" s="11" t="s">
        <v>12954</v>
      </c>
      <c r="T2658" s="11" t="s">
        <v>12956</v>
      </c>
    </row>
    <row r="2659" spans="1:20">
      <c r="A2659" t="s">
        <v>15809</v>
      </c>
      <c r="C2659" t="s">
        <v>15715</v>
      </c>
      <c r="D2659" t="s">
        <v>15716</v>
      </c>
    </row>
    <row r="2660" spans="1:20" ht="30">
      <c r="A2660" s="11" t="s">
        <v>14753</v>
      </c>
      <c r="B2660" s="8" t="s">
        <v>14568</v>
      </c>
      <c r="C2660" s="11" t="s">
        <v>567</v>
      </c>
      <c r="D2660" s="11" t="s">
        <v>14754</v>
      </c>
      <c r="E2660" s="11" t="s">
        <v>14755</v>
      </c>
      <c r="F2660" s="9"/>
      <c r="G2660" s="11" t="s">
        <v>14699</v>
      </c>
      <c r="H2660" s="11" t="s">
        <v>716</v>
      </c>
      <c r="I2660" s="11" t="s">
        <v>1520</v>
      </c>
      <c r="J2660" s="11" t="s">
        <v>5893</v>
      </c>
      <c r="K2660" s="11" t="s">
        <v>5894</v>
      </c>
      <c r="L2660" s="11" t="s">
        <v>87</v>
      </c>
      <c r="M2660" s="11" t="s">
        <v>1211</v>
      </c>
      <c r="N2660" s="11" t="s">
        <v>8487</v>
      </c>
      <c r="O2660" s="11" t="s">
        <v>447</v>
      </c>
      <c r="P2660" s="11" t="s">
        <v>5907</v>
      </c>
      <c r="Q2660" s="11" t="s">
        <v>447</v>
      </c>
      <c r="R2660" s="11" t="s">
        <v>14708</v>
      </c>
      <c r="S2660" s="11" t="s">
        <v>14705</v>
      </c>
      <c r="T2660" s="11" t="s">
        <v>14707</v>
      </c>
    </row>
    <row r="2661" spans="1:20">
      <c r="A2661" s="17" t="s">
        <v>15810</v>
      </c>
      <c r="C2661" t="s">
        <v>15715</v>
      </c>
      <c r="D2661" t="s">
        <v>15716</v>
      </c>
    </row>
    <row r="2662" spans="1:20" ht="30">
      <c r="A2662" s="11" t="s">
        <v>13714</v>
      </c>
      <c r="B2662" s="8" t="s">
        <v>14579</v>
      </c>
      <c r="C2662" s="11" t="s">
        <v>190</v>
      </c>
      <c r="D2662" s="11" t="s">
        <v>13716</v>
      </c>
      <c r="E2662" s="11" t="s">
        <v>13717</v>
      </c>
      <c r="F2662" s="9"/>
      <c r="G2662" s="11" t="s">
        <v>13634</v>
      </c>
      <c r="H2662" s="11" t="s">
        <v>716</v>
      </c>
      <c r="I2662" s="11" t="s">
        <v>399</v>
      </c>
      <c r="J2662" s="11" t="s">
        <v>5893</v>
      </c>
      <c r="K2662" s="11" t="s">
        <v>5894</v>
      </c>
      <c r="L2662" s="11" t="s">
        <v>13715</v>
      </c>
      <c r="M2662" s="11" t="s">
        <v>1211</v>
      </c>
      <c r="N2662" s="11" t="s">
        <v>716</v>
      </c>
      <c r="O2662" s="11" t="s">
        <v>13712</v>
      </c>
      <c r="P2662" s="11" t="s">
        <v>13709</v>
      </c>
      <c r="Q2662" s="11" t="s">
        <v>13711</v>
      </c>
      <c r="R2662" s="11" t="s">
        <v>13640</v>
      </c>
      <c r="S2662" s="11" t="s">
        <v>13637</v>
      </c>
      <c r="T2662" s="11" t="s">
        <v>13639</v>
      </c>
    </row>
    <row r="2663" spans="1:20" ht="30">
      <c r="A2663" s="11" t="s">
        <v>11237</v>
      </c>
      <c r="B2663" s="8" t="s">
        <v>14585</v>
      </c>
      <c r="C2663" s="11" t="s">
        <v>567</v>
      </c>
      <c r="D2663" s="11" t="s">
        <v>11238</v>
      </c>
      <c r="E2663" s="11" t="s">
        <v>11239</v>
      </c>
      <c r="F2663" s="9"/>
      <c r="G2663" s="11" t="s">
        <v>11215</v>
      </c>
      <c r="H2663" s="11" t="s">
        <v>716</v>
      </c>
      <c r="I2663" s="11" t="s">
        <v>1816</v>
      </c>
      <c r="J2663" s="11" t="s">
        <v>5893</v>
      </c>
      <c r="K2663" s="11" t="s">
        <v>5894</v>
      </c>
      <c r="L2663" s="11" t="s">
        <v>6091</v>
      </c>
      <c r="M2663" s="11" t="s">
        <v>1211</v>
      </c>
      <c r="N2663" s="11" t="s">
        <v>11163</v>
      </c>
      <c r="O2663" s="11" t="s">
        <v>11228</v>
      </c>
      <c r="P2663" s="11" t="s">
        <v>11225</v>
      </c>
      <c r="Q2663" s="11" t="s">
        <v>11227</v>
      </c>
      <c r="R2663" s="11" t="s">
        <v>11147</v>
      </c>
      <c r="S2663" s="11" t="s">
        <v>11171</v>
      </c>
      <c r="T2663" s="11" t="s">
        <v>11146</v>
      </c>
    </row>
    <row r="2664" spans="1:20" ht="30">
      <c r="A2664" s="11" t="s">
        <v>13685</v>
      </c>
      <c r="B2664" s="8" t="s">
        <v>14588</v>
      </c>
      <c r="C2664" s="11" t="s">
        <v>615</v>
      </c>
      <c r="D2664" s="11" t="s">
        <v>13686</v>
      </c>
      <c r="E2664" s="11" t="s">
        <v>13687</v>
      </c>
      <c r="F2664" s="9"/>
      <c r="G2664" s="11" t="s">
        <v>13634</v>
      </c>
      <c r="H2664" s="11" t="s">
        <v>716</v>
      </c>
      <c r="I2664" s="11" t="s">
        <v>399</v>
      </c>
      <c r="J2664" s="11" t="s">
        <v>5893</v>
      </c>
      <c r="K2664" s="11" t="s">
        <v>5894</v>
      </c>
      <c r="L2664" s="11" t="s">
        <v>700</v>
      </c>
      <c r="M2664" s="11" t="s">
        <v>1211</v>
      </c>
      <c r="N2664" s="11" t="s">
        <v>716</v>
      </c>
      <c r="O2664" s="11" t="s">
        <v>13669</v>
      </c>
      <c r="P2664" s="11" t="s">
        <v>13677</v>
      </c>
      <c r="Q2664" s="11" t="s">
        <v>13668</v>
      </c>
      <c r="R2664" s="11" t="s">
        <v>13640</v>
      </c>
      <c r="S2664" s="11" t="s">
        <v>13637</v>
      </c>
      <c r="T2664" s="11" t="s">
        <v>13639</v>
      </c>
    </row>
    <row r="2665" spans="1:20" ht="30">
      <c r="A2665" s="11" t="s">
        <v>6773</v>
      </c>
      <c r="B2665" s="8" t="s">
        <v>14593</v>
      </c>
      <c r="C2665" s="11" t="s">
        <v>1414</v>
      </c>
      <c r="D2665" s="11" t="s">
        <v>6852</v>
      </c>
      <c r="E2665" s="11" t="s">
        <v>6853</v>
      </c>
      <c r="F2665" s="9"/>
      <c r="G2665" s="11" t="s">
        <v>5955</v>
      </c>
      <c r="H2665" s="11" t="s">
        <v>716</v>
      </c>
      <c r="I2665" s="11" t="s">
        <v>166</v>
      </c>
      <c r="J2665" s="11" t="s">
        <v>5883</v>
      </c>
      <c r="K2665" s="11" t="s">
        <v>5884</v>
      </c>
      <c r="L2665" s="11" t="s">
        <v>1008</v>
      </c>
      <c r="M2665" s="11" t="s">
        <v>1211</v>
      </c>
      <c r="N2665" s="11" t="s">
        <v>716</v>
      </c>
      <c r="O2665" s="11" t="s">
        <v>5878</v>
      </c>
      <c r="P2665" s="11" t="s">
        <v>5875</v>
      </c>
      <c r="Q2665" s="11" t="s">
        <v>5877</v>
      </c>
      <c r="R2665" s="11" t="s">
        <v>5882</v>
      </c>
      <c r="S2665" s="11" t="s">
        <v>5879</v>
      </c>
      <c r="T2665" s="11" t="s">
        <v>5881</v>
      </c>
    </row>
    <row r="2666" spans="1:20" ht="30">
      <c r="A2666" s="11" t="s">
        <v>11716</v>
      </c>
      <c r="B2666" s="8" t="s">
        <v>14598</v>
      </c>
      <c r="C2666" s="11" t="s">
        <v>860</v>
      </c>
      <c r="D2666" s="11" t="s">
        <v>11717</v>
      </c>
      <c r="E2666" s="11" t="s">
        <v>11718</v>
      </c>
      <c r="F2666" s="9"/>
      <c r="G2666" s="11" t="s">
        <v>11707</v>
      </c>
      <c r="H2666" s="11" t="s">
        <v>716</v>
      </c>
      <c r="I2666" s="11" t="s">
        <v>1816</v>
      </c>
      <c r="J2666" s="11" t="s">
        <v>5893</v>
      </c>
      <c r="K2666" s="11" t="s">
        <v>5894</v>
      </c>
      <c r="L2666" s="11" t="s">
        <v>4368</v>
      </c>
      <c r="M2666" s="11" t="s">
        <v>1211</v>
      </c>
      <c r="N2666" s="11" t="s">
        <v>11163</v>
      </c>
      <c r="O2666" s="11" t="s">
        <v>11714</v>
      </c>
      <c r="P2666" s="11" t="s">
        <v>11711</v>
      </c>
      <c r="Q2666" s="11" t="s">
        <v>11713</v>
      </c>
      <c r="R2666" s="11" t="s">
        <v>11670</v>
      </c>
      <c r="S2666" s="11" t="s">
        <v>11667</v>
      </c>
      <c r="T2666" s="11" t="s">
        <v>11669</v>
      </c>
    </row>
    <row r="2667" spans="1:20" ht="30">
      <c r="A2667" s="11" t="s">
        <v>12097</v>
      </c>
      <c r="B2667" s="8" t="s">
        <v>14602</v>
      </c>
      <c r="C2667" s="11" t="s">
        <v>5417</v>
      </c>
      <c r="D2667" s="11" t="s">
        <v>12099</v>
      </c>
      <c r="E2667" s="11" t="s">
        <v>12100</v>
      </c>
      <c r="F2667" s="9"/>
      <c r="G2667" s="11" t="s">
        <v>12032</v>
      </c>
      <c r="H2667" s="11" t="s">
        <v>716</v>
      </c>
      <c r="I2667" s="11" t="s">
        <v>1816</v>
      </c>
      <c r="J2667" s="11" t="s">
        <v>5893</v>
      </c>
      <c r="K2667" s="11" t="s">
        <v>5894</v>
      </c>
      <c r="L2667" s="11" t="s">
        <v>12098</v>
      </c>
      <c r="M2667" s="11" t="s">
        <v>1211</v>
      </c>
      <c r="N2667" s="11" t="s">
        <v>11163</v>
      </c>
      <c r="O2667" s="11" t="s">
        <v>12093</v>
      </c>
      <c r="P2667" s="11" t="s">
        <v>12090</v>
      </c>
      <c r="Q2667" s="11" t="s">
        <v>12092</v>
      </c>
      <c r="R2667" s="11" t="s">
        <v>11896</v>
      </c>
      <c r="S2667" s="11" t="s">
        <v>11910</v>
      </c>
      <c r="T2667" s="11" t="s">
        <v>11895</v>
      </c>
    </row>
    <row r="2668" spans="1:20" ht="30">
      <c r="A2668" s="11" t="s">
        <v>12661</v>
      </c>
      <c r="B2668" s="8" t="s">
        <v>14612</v>
      </c>
      <c r="C2668" s="11" t="s">
        <v>12663</v>
      </c>
      <c r="D2668" s="11" t="s">
        <v>12664</v>
      </c>
      <c r="E2668" s="11" t="s">
        <v>12665</v>
      </c>
      <c r="F2668" s="9"/>
      <c r="G2668" s="11" t="s">
        <v>12594</v>
      </c>
      <c r="H2668" s="11" t="s">
        <v>716</v>
      </c>
      <c r="I2668" s="11" t="s">
        <v>224</v>
      </c>
      <c r="J2668" s="11" t="s">
        <v>5893</v>
      </c>
      <c r="K2668" s="11" t="s">
        <v>5894</v>
      </c>
      <c r="L2668" s="11" t="s">
        <v>12662</v>
      </c>
      <c r="M2668" s="11" t="s">
        <v>1211</v>
      </c>
      <c r="N2668" s="11" t="s">
        <v>11163</v>
      </c>
      <c r="O2668" s="11" t="s">
        <v>12641</v>
      </c>
      <c r="P2668" s="11" t="s">
        <v>12653</v>
      </c>
      <c r="Q2668" s="11" t="s">
        <v>12640</v>
      </c>
      <c r="R2668" s="11" t="s">
        <v>12583</v>
      </c>
      <c r="S2668" s="11" t="s">
        <v>12599</v>
      </c>
      <c r="T2668" s="11" t="s">
        <v>12582</v>
      </c>
    </row>
    <row r="2669" spans="1:20" ht="30">
      <c r="A2669" s="11" t="s">
        <v>11220</v>
      </c>
      <c r="B2669" s="8" t="s">
        <v>14616</v>
      </c>
      <c r="C2669" s="11" t="s">
        <v>11222</v>
      </c>
      <c r="D2669" s="11" t="s">
        <v>11223</v>
      </c>
      <c r="E2669" s="11" t="s">
        <v>11224</v>
      </c>
      <c r="F2669" s="9"/>
      <c r="G2669" s="11" t="s">
        <v>11164</v>
      </c>
      <c r="H2669" s="11" t="s">
        <v>716</v>
      </c>
      <c r="I2669" s="11" t="s">
        <v>1816</v>
      </c>
      <c r="J2669" s="11" t="s">
        <v>5893</v>
      </c>
      <c r="K2669" s="11" t="s">
        <v>5894</v>
      </c>
      <c r="L2669" s="11" t="s">
        <v>7758</v>
      </c>
      <c r="M2669" s="11" t="s">
        <v>1211</v>
      </c>
      <c r="N2669" s="11" t="s">
        <v>11163</v>
      </c>
      <c r="O2669" s="11" t="s">
        <v>11228</v>
      </c>
      <c r="P2669" s="11" t="s">
        <v>11225</v>
      </c>
      <c r="Q2669" s="11" t="s">
        <v>11227</v>
      </c>
      <c r="R2669" s="11" t="s">
        <v>11147</v>
      </c>
      <c r="S2669" s="11" t="s">
        <v>11171</v>
      </c>
      <c r="T2669" s="11" t="s">
        <v>11146</v>
      </c>
    </row>
    <row r="2670" spans="1:20" ht="30">
      <c r="A2670" s="11" t="s">
        <v>9956</v>
      </c>
      <c r="B2670" s="8" t="s">
        <v>14619</v>
      </c>
      <c r="C2670" s="11" t="s">
        <v>944</v>
      </c>
      <c r="D2670" s="11" t="s">
        <v>9960</v>
      </c>
      <c r="E2670" s="11" t="s">
        <v>9961</v>
      </c>
      <c r="F2670" s="9"/>
      <c r="G2670" s="11" t="s">
        <v>9959</v>
      </c>
      <c r="H2670" s="11" t="s">
        <v>716</v>
      </c>
      <c r="I2670" s="11" t="s">
        <v>316</v>
      </c>
      <c r="J2670" s="11" t="s">
        <v>5893</v>
      </c>
      <c r="K2670" s="11" t="s">
        <v>5894</v>
      </c>
      <c r="L2670" s="11" t="s">
        <v>9957</v>
      </c>
      <c r="M2670" s="11" t="s">
        <v>1211</v>
      </c>
      <c r="N2670" s="11" t="s">
        <v>716</v>
      </c>
      <c r="O2670" s="11" t="s">
        <v>9941</v>
      </c>
      <c r="P2670" s="11" t="s">
        <v>9938</v>
      </c>
      <c r="Q2670" s="11" t="s">
        <v>9940</v>
      </c>
      <c r="R2670" s="11" t="s">
        <v>9945</v>
      </c>
      <c r="S2670" s="11" t="s">
        <v>9942</v>
      </c>
      <c r="T2670" s="11" t="s">
        <v>9944</v>
      </c>
    </row>
    <row r="2671" spans="1:20" ht="30">
      <c r="A2671" s="11" t="s">
        <v>5962</v>
      </c>
      <c r="B2671" s="8" t="s">
        <v>14610</v>
      </c>
      <c r="C2671" s="11" t="s">
        <v>437</v>
      </c>
      <c r="D2671" s="11" t="s">
        <v>6097</v>
      </c>
      <c r="E2671" s="11" t="s">
        <v>6098</v>
      </c>
      <c r="F2671" s="9"/>
      <c r="G2671" s="11" t="s">
        <v>5955</v>
      </c>
      <c r="H2671" s="11" t="s">
        <v>716</v>
      </c>
      <c r="I2671" s="11" t="s">
        <v>166</v>
      </c>
      <c r="J2671" s="11" t="s">
        <v>5883</v>
      </c>
      <c r="K2671" s="11" t="s">
        <v>5884</v>
      </c>
      <c r="L2671" s="11" t="s">
        <v>6094</v>
      </c>
      <c r="M2671" s="11" t="s">
        <v>1211</v>
      </c>
      <c r="N2671" s="11" t="s">
        <v>6096</v>
      </c>
      <c r="O2671" s="11" t="s">
        <v>5878</v>
      </c>
      <c r="P2671" s="11" t="s">
        <v>5875</v>
      </c>
      <c r="Q2671" s="11" t="s">
        <v>5877</v>
      </c>
      <c r="R2671" s="11" t="s">
        <v>5882</v>
      </c>
      <c r="S2671" s="11" t="s">
        <v>5879</v>
      </c>
      <c r="T2671" s="11" t="s">
        <v>5881</v>
      </c>
    </row>
    <row r="2672" spans="1:20" ht="30">
      <c r="A2672" s="11" t="s">
        <v>2316</v>
      </c>
      <c r="B2672" s="8" t="s">
        <v>14625</v>
      </c>
      <c r="C2672" s="11" t="s">
        <v>416</v>
      </c>
      <c r="D2672" s="11" t="s">
        <v>2318</v>
      </c>
      <c r="E2672" s="11" t="s">
        <v>2319</v>
      </c>
      <c r="F2672" s="9"/>
      <c r="G2672" s="11" t="s">
        <v>2186</v>
      </c>
      <c r="H2672" s="11" t="s">
        <v>716</v>
      </c>
      <c r="I2672" s="11" t="s">
        <v>53</v>
      </c>
      <c r="J2672" s="11" t="s">
        <v>2194</v>
      </c>
      <c r="K2672" s="11" t="s">
        <v>2195</v>
      </c>
      <c r="L2672" s="11" t="s">
        <v>2317</v>
      </c>
      <c r="M2672" s="11" t="s">
        <v>2184</v>
      </c>
      <c r="N2672" s="11" t="s">
        <v>2185</v>
      </c>
      <c r="O2672" s="11" t="s">
        <v>2309</v>
      </c>
      <c r="P2672" s="11" t="s">
        <v>2306</v>
      </c>
      <c r="Q2672" s="11" t="s">
        <v>2308</v>
      </c>
      <c r="R2672" s="11" t="s">
        <v>2193</v>
      </c>
      <c r="S2672" s="11" t="s">
        <v>2190</v>
      </c>
      <c r="T2672" s="11" t="s">
        <v>2192</v>
      </c>
    </row>
    <row r="2673" spans="1:20" ht="45">
      <c r="A2673" s="11" t="s">
        <v>5746</v>
      </c>
      <c r="B2673" s="8" t="s">
        <v>14629</v>
      </c>
      <c r="C2673" s="11" t="s">
        <v>567</v>
      </c>
      <c r="D2673" s="11" t="s">
        <v>5748</v>
      </c>
      <c r="E2673" s="11" t="s">
        <v>5749</v>
      </c>
      <c r="F2673" s="9">
        <v>79081176944</v>
      </c>
      <c r="G2673" s="11" t="s">
        <v>5747</v>
      </c>
      <c r="H2673" s="11" t="s">
        <v>716</v>
      </c>
      <c r="I2673" s="11" t="s">
        <v>316</v>
      </c>
      <c r="J2673" s="11" t="s">
        <v>5679</v>
      </c>
      <c r="K2673" s="11" t="s">
        <v>5522</v>
      </c>
      <c r="L2673" s="11" t="s">
        <v>3193</v>
      </c>
      <c r="M2673" s="11" t="s">
        <v>5302</v>
      </c>
      <c r="N2673" s="11" t="s">
        <v>716</v>
      </c>
      <c r="O2673" s="11" t="s">
        <v>5732</v>
      </c>
      <c r="P2673" s="11" t="s">
        <v>5729</v>
      </c>
      <c r="Q2673" s="11" t="s">
        <v>5731</v>
      </c>
      <c r="R2673" s="11" t="s">
        <v>5512</v>
      </c>
      <c r="S2673" s="11" t="s">
        <v>5509</v>
      </c>
      <c r="T2673" s="11" t="s">
        <v>5511</v>
      </c>
    </row>
    <row r="2674" spans="1:20" ht="30">
      <c r="A2674" s="11" t="s">
        <v>4290</v>
      </c>
      <c r="B2674" s="8" t="s">
        <v>14637</v>
      </c>
      <c r="C2674" s="11" t="s">
        <v>273</v>
      </c>
      <c r="D2674" s="11" t="s">
        <v>4293</v>
      </c>
      <c r="E2674" s="11" t="s">
        <v>4294</v>
      </c>
      <c r="F2674" s="9"/>
      <c r="G2674" s="11" t="s">
        <v>3906</v>
      </c>
      <c r="H2674" s="11" t="s">
        <v>716</v>
      </c>
      <c r="I2674" s="11" t="s">
        <v>53</v>
      </c>
      <c r="J2674" s="11" t="s">
        <v>4248</v>
      </c>
      <c r="K2674" s="11" t="s">
        <v>4249</v>
      </c>
      <c r="L2674" s="11" t="s">
        <v>1851</v>
      </c>
      <c r="M2674" s="11" t="s">
        <v>4243</v>
      </c>
      <c r="N2674" s="11" t="s">
        <v>4244</v>
      </c>
      <c r="O2674" s="11" t="s">
        <v>4259</v>
      </c>
      <c r="P2674" s="11" t="s">
        <v>4256</v>
      </c>
      <c r="Q2674" s="11" t="s">
        <v>4258</v>
      </c>
      <c r="R2674" s="11" t="s">
        <v>4073</v>
      </c>
      <c r="S2674" s="11" t="s">
        <v>4070</v>
      </c>
      <c r="T2674" s="11" t="s">
        <v>4072</v>
      </c>
    </row>
    <row r="2675" spans="1:20" ht="30">
      <c r="A2675" s="11" t="s">
        <v>11405</v>
      </c>
      <c r="B2675" s="8" t="s">
        <v>14635</v>
      </c>
      <c r="C2675" s="11" t="s">
        <v>860</v>
      </c>
      <c r="D2675" s="11" t="s">
        <v>11406</v>
      </c>
      <c r="E2675" s="11" t="s">
        <v>11407</v>
      </c>
      <c r="F2675" s="9"/>
      <c r="G2675" s="11" t="s">
        <v>11396</v>
      </c>
      <c r="H2675" s="11" t="s">
        <v>716</v>
      </c>
      <c r="I2675" s="11" t="s">
        <v>1816</v>
      </c>
      <c r="J2675" s="11" t="s">
        <v>5893</v>
      </c>
      <c r="K2675" s="11" t="s">
        <v>5894</v>
      </c>
      <c r="L2675" s="11" t="s">
        <v>8702</v>
      </c>
      <c r="M2675" s="11" t="s">
        <v>1211</v>
      </c>
      <c r="N2675" s="11" t="s">
        <v>11163</v>
      </c>
      <c r="O2675" s="11" t="s">
        <v>11393</v>
      </c>
      <c r="P2675" s="11" t="s">
        <v>11408</v>
      </c>
      <c r="Q2675" s="11" t="s">
        <v>11392</v>
      </c>
      <c r="R2675" s="11" t="s">
        <v>11403</v>
      </c>
      <c r="S2675" s="11" t="s">
        <v>11400</v>
      </c>
      <c r="T2675" s="11" t="s">
        <v>11402</v>
      </c>
    </row>
    <row r="2676" spans="1:20" ht="30">
      <c r="A2676" s="11" t="s">
        <v>3006</v>
      </c>
      <c r="B2676" s="8" t="s">
        <v>14645</v>
      </c>
      <c r="C2676" s="11" t="s">
        <v>3008</v>
      </c>
      <c r="D2676" s="11" t="s">
        <v>3009</v>
      </c>
      <c r="E2676" s="11" t="s">
        <v>3010</v>
      </c>
      <c r="F2676" s="9"/>
      <c r="G2676" s="11" t="s">
        <v>2186</v>
      </c>
      <c r="H2676" s="11" t="s">
        <v>716</v>
      </c>
      <c r="I2676" s="11" t="s">
        <v>53</v>
      </c>
      <c r="J2676" s="11" t="s">
        <v>2194</v>
      </c>
      <c r="K2676" s="11" t="s">
        <v>2195</v>
      </c>
      <c r="L2676" s="11" t="s">
        <v>3007</v>
      </c>
      <c r="M2676" s="11" t="s">
        <v>2184</v>
      </c>
      <c r="N2676" s="11" t="s">
        <v>2985</v>
      </c>
      <c r="O2676" s="11" t="s">
        <v>2991</v>
      </c>
      <c r="P2676" s="11" t="s">
        <v>2988</v>
      </c>
      <c r="Q2676" s="11" t="s">
        <v>2990</v>
      </c>
      <c r="R2676" s="11" t="s">
        <v>2678</v>
      </c>
      <c r="S2676" s="11" t="s">
        <v>2675</v>
      </c>
      <c r="T2676" s="11" t="s">
        <v>2677</v>
      </c>
    </row>
    <row r="2677" spans="1:20" ht="30">
      <c r="A2677" s="11" t="s">
        <v>298</v>
      </c>
      <c r="B2677" s="8" t="s">
        <v>14649</v>
      </c>
      <c r="C2677" s="11" t="s">
        <v>304</v>
      </c>
      <c r="D2677" s="11" t="s">
        <v>305</v>
      </c>
      <c r="E2677" s="11" t="s">
        <v>306</v>
      </c>
      <c r="F2677" s="9"/>
      <c r="G2677" s="11" t="s">
        <v>286</v>
      </c>
      <c r="H2677" s="11" t="s">
        <v>54</v>
      </c>
      <c r="I2677" s="11" t="s">
        <v>287</v>
      </c>
      <c r="J2677" s="11" t="s">
        <v>203</v>
      </c>
      <c r="K2677" s="11" t="s">
        <v>296</v>
      </c>
      <c r="L2677" s="11" t="s">
        <v>299</v>
      </c>
      <c r="M2677" s="11" t="s">
        <v>163</v>
      </c>
      <c r="N2677" s="11" t="s">
        <v>285</v>
      </c>
      <c r="O2677" s="11" t="s">
        <v>295</v>
      </c>
      <c r="P2677" s="11" t="s">
        <v>292</v>
      </c>
      <c r="Q2677" s="11" t="s">
        <v>294</v>
      </c>
      <c r="R2677" s="11" t="s">
        <v>178</v>
      </c>
      <c r="S2677" s="11" t="s">
        <v>175</v>
      </c>
      <c r="T2677" s="11" t="s">
        <v>177</v>
      </c>
    </row>
    <row r="2678" spans="1:20" ht="30">
      <c r="A2678" s="11" t="s">
        <v>10004</v>
      </c>
      <c r="B2678" s="8" t="s">
        <v>14652</v>
      </c>
      <c r="C2678" s="11" t="s">
        <v>385</v>
      </c>
      <c r="D2678" s="11" t="s">
        <v>10005</v>
      </c>
      <c r="E2678" s="11" t="s">
        <v>10006</v>
      </c>
      <c r="F2678" s="9"/>
      <c r="G2678" s="11" t="s">
        <v>9959</v>
      </c>
      <c r="H2678" s="11" t="s">
        <v>716</v>
      </c>
      <c r="I2678" s="11" t="s">
        <v>316</v>
      </c>
      <c r="J2678" s="11" t="s">
        <v>5893</v>
      </c>
      <c r="K2678" s="11" t="s">
        <v>5894</v>
      </c>
      <c r="L2678" s="11" t="s">
        <v>1419</v>
      </c>
      <c r="M2678" s="11" t="s">
        <v>1211</v>
      </c>
      <c r="N2678" s="11" t="s">
        <v>716</v>
      </c>
      <c r="O2678" s="11" t="s">
        <v>10002</v>
      </c>
      <c r="P2678" s="11" t="s">
        <v>9999</v>
      </c>
      <c r="Q2678" s="11" t="s">
        <v>10001</v>
      </c>
      <c r="R2678" s="11" t="s">
        <v>9945</v>
      </c>
      <c r="S2678" s="11" t="s">
        <v>9942</v>
      </c>
      <c r="T2678" s="11" t="s">
        <v>9944</v>
      </c>
    </row>
    <row r="2679" spans="1:20">
      <c r="A2679" s="11" t="s">
        <v>15190</v>
      </c>
      <c r="B2679" s="8" t="s">
        <v>14656</v>
      </c>
      <c r="C2679" s="11" t="s">
        <v>860</v>
      </c>
      <c r="D2679" s="11" t="s">
        <v>15191</v>
      </c>
      <c r="E2679" s="11" t="s">
        <v>15192</v>
      </c>
      <c r="F2679" s="9"/>
      <c r="G2679" s="11" t="s">
        <v>15033</v>
      </c>
      <c r="H2679" s="11" t="s">
        <v>716</v>
      </c>
      <c r="I2679" s="11" t="s">
        <v>1520</v>
      </c>
      <c r="J2679" s="11" t="s">
        <v>5893</v>
      </c>
      <c r="K2679" s="11" t="s">
        <v>5894</v>
      </c>
      <c r="L2679" s="11" t="s">
        <v>6192</v>
      </c>
      <c r="M2679" s="11" t="s">
        <v>1211</v>
      </c>
      <c r="N2679" s="11" t="s">
        <v>8078</v>
      </c>
      <c r="O2679" s="11" t="s">
        <v>15176</v>
      </c>
      <c r="P2679" s="11" t="s">
        <v>15173</v>
      </c>
      <c r="Q2679" s="11" t="s">
        <v>15175</v>
      </c>
      <c r="R2679" s="11" t="s">
        <v>15029</v>
      </c>
      <c r="S2679" s="11" t="s">
        <v>15046</v>
      </c>
      <c r="T2679" s="11" t="s">
        <v>15028</v>
      </c>
    </row>
    <row r="2680" spans="1:20" ht="30">
      <c r="A2680" s="11" t="s">
        <v>10544</v>
      </c>
      <c r="B2680" s="8" t="s">
        <v>14577</v>
      </c>
      <c r="C2680" s="11" t="s">
        <v>521</v>
      </c>
      <c r="D2680" s="11" t="s">
        <v>10545</v>
      </c>
      <c r="E2680" s="11" t="s">
        <v>10546</v>
      </c>
      <c r="F2680" s="9"/>
      <c r="G2680" s="11" t="s">
        <v>10535</v>
      </c>
      <c r="H2680" s="11" t="s">
        <v>716</v>
      </c>
      <c r="I2680" s="11" t="s">
        <v>316</v>
      </c>
      <c r="J2680" s="11" t="s">
        <v>5893</v>
      </c>
      <c r="K2680" s="11" t="s">
        <v>5894</v>
      </c>
      <c r="L2680" s="11" t="s">
        <v>7515</v>
      </c>
      <c r="M2680" s="11" t="s">
        <v>1211</v>
      </c>
      <c r="N2680" s="11" t="s">
        <v>716</v>
      </c>
      <c r="O2680" s="11" t="s">
        <v>10542</v>
      </c>
      <c r="P2680" s="11" t="s">
        <v>10539</v>
      </c>
      <c r="Q2680" s="11" t="s">
        <v>10541</v>
      </c>
      <c r="R2680" s="11" t="s">
        <v>10434</v>
      </c>
      <c r="S2680" s="11" t="s">
        <v>10448</v>
      </c>
      <c r="T2680" s="11" t="s">
        <v>10433</v>
      </c>
    </row>
    <row r="2681" spans="1:20" ht="30">
      <c r="A2681" s="11" t="s">
        <v>13938</v>
      </c>
      <c r="B2681" s="8" t="s">
        <v>14663</v>
      </c>
      <c r="C2681" s="11" t="s">
        <v>717</v>
      </c>
      <c r="D2681" s="11" t="s">
        <v>13939</v>
      </c>
      <c r="E2681" s="11" t="s">
        <v>13940</v>
      </c>
      <c r="F2681" s="9"/>
      <c r="G2681" s="11" t="s">
        <v>13856</v>
      </c>
      <c r="H2681" s="11" t="s">
        <v>716</v>
      </c>
      <c r="I2681" s="11" t="s">
        <v>399</v>
      </c>
      <c r="J2681" s="11" t="s">
        <v>5893</v>
      </c>
      <c r="K2681" s="11" t="s">
        <v>5894</v>
      </c>
      <c r="L2681" s="11" t="s">
        <v>11300</v>
      </c>
      <c r="M2681" s="11" t="s">
        <v>5502</v>
      </c>
      <c r="N2681" s="11" t="s">
        <v>11163</v>
      </c>
      <c r="O2681" s="11" t="s">
        <v>13935</v>
      </c>
      <c r="P2681" s="11" t="s">
        <v>13932</v>
      </c>
      <c r="Q2681" s="11" t="s">
        <v>13934</v>
      </c>
      <c r="R2681" s="11" t="s">
        <v>447</v>
      </c>
      <c r="S2681" s="11" t="s">
        <v>5883</v>
      </c>
      <c r="T2681" s="11" t="s">
        <v>447</v>
      </c>
    </row>
    <row r="2682" spans="1:20" ht="30">
      <c r="A2682" s="11" t="s">
        <v>11697</v>
      </c>
      <c r="B2682" s="8" t="s">
        <v>14672</v>
      </c>
      <c r="C2682" s="11" t="s">
        <v>838</v>
      </c>
      <c r="D2682" s="11" t="s">
        <v>11698</v>
      </c>
      <c r="E2682" s="11" t="s">
        <v>11699</v>
      </c>
      <c r="F2682" s="9"/>
      <c r="G2682" s="11" t="s">
        <v>11680</v>
      </c>
      <c r="H2682" s="11" t="s">
        <v>716</v>
      </c>
      <c r="I2682" s="11" t="s">
        <v>1816</v>
      </c>
      <c r="J2682" s="11" t="s">
        <v>5893</v>
      </c>
      <c r="K2682" s="11" t="s">
        <v>5894</v>
      </c>
      <c r="L2682" s="11" t="s">
        <v>8505</v>
      </c>
      <c r="M2682" s="11" t="s">
        <v>1211</v>
      </c>
      <c r="N2682" s="11" t="s">
        <v>11163</v>
      </c>
      <c r="O2682" s="11" t="s">
        <v>11661</v>
      </c>
      <c r="P2682" s="11" t="s">
        <v>11676</v>
      </c>
      <c r="Q2682" s="11" t="s">
        <v>11660</v>
      </c>
      <c r="R2682" s="11" t="s">
        <v>11670</v>
      </c>
      <c r="S2682" s="11" t="s">
        <v>11667</v>
      </c>
      <c r="T2682" s="11" t="s">
        <v>11669</v>
      </c>
    </row>
    <row r="2683" spans="1:20" ht="30">
      <c r="A2683" s="11" t="s">
        <v>13426</v>
      </c>
      <c r="B2683" s="8" t="s">
        <v>14677</v>
      </c>
      <c r="C2683" s="11" t="s">
        <v>1284</v>
      </c>
      <c r="D2683" s="11" t="s">
        <v>13433</v>
      </c>
      <c r="E2683" s="11" t="s">
        <v>13434</v>
      </c>
      <c r="F2683" s="9"/>
      <c r="G2683" s="11" t="s">
        <v>13431</v>
      </c>
      <c r="H2683" s="11" t="s">
        <v>716</v>
      </c>
      <c r="I2683" s="11" t="s">
        <v>399</v>
      </c>
      <c r="J2683" s="11" t="s">
        <v>5893</v>
      </c>
      <c r="K2683" s="11" t="s">
        <v>5894</v>
      </c>
      <c r="L2683" s="11" t="s">
        <v>5474</v>
      </c>
      <c r="M2683" s="11" t="s">
        <v>1211</v>
      </c>
      <c r="N2683" s="11" t="s">
        <v>716</v>
      </c>
      <c r="O2683" s="11" t="s">
        <v>447</v>
      </c>
      <c r="P2683" s="11" t="s">
        <v>5907</v>
      </c>
      <c r="Q2683" s="11" t="s">
        <v>447</v>
      </c>
      <c r="R2683" s="11" t="s">
        <v>13417</v>
      </c>
      <c r="S2683" s="11" t="s">
        <v>13436</v>
      </c>
      <c r="T2683" s="11" t="s">
        <v>13416</v>
      </c>
    </row>
    <row r="2684" spans="1:20" ht="45">
      <c r="A2684" s="11" t="s">
        <v>5732</v>
      </c>
      <c r="B2684" s="8" t="s">
        <v>14680</v>
      </c>
      <c r="C2684" s="11" t="s">
        <v>304</v>
      </c>
      <c r="D2684" s="11" t="s">
        <v>5743</v>
      </c>
      <c r="E2684" s="11" t="s">
        <v>5744</v>
      </c>
      <c r="F2684" s="9">
        <v>79877714516</v>
      </c>
      <c r="G2684" s="11" t="s">
        <v>5742</v>
      </c>
      <c r="H2684" s="11" t="s">
        <v>716</v>
      </c>
      <c r="I2684" s="11" t="s">
        <v>316</v>
      </c>
      <c r="J2684" s="11" t="s">
        <v>5740</v>
      </c>
      <c r="K2684" s="11" t="s">
        <v>5518</v>
      </c>
      <c r="L2684" s="11" t="s">
        <v>5741</v>
      </c>
      <c r="M2684" s="11" t="s">
        <v>5302</v>
      </c>
      <c r="N2684" s="11" t="s">
        <v>716</v>
      </c>
      <c r="O2684" s="11" t="s">
        <v>5512</v>
      </c>
      <c r="P2684" s="11" t="s">
        <v>5509</v>
      </c>
      <c r="Q2684" s="11" t="s">
        <v>5511</v>
      </c>
      <c r="R2684" s="11" t="s">
        <v>5293</v>
      </c>
      <c r="S2684" s="11" t="s">
        <v>5290</v>
      </c>
      <c r="T2684" s="11" t="s">
        <v>5292</v>
      </c>
    </row>
    <row r="2685" spans="1:20" ht="30">
      <c r="A2685" s="11" t="s">
        <v>13025</v>
      </c>
      <c r="B2685" s="8" t="s">
        <v>14685</v>
      </c>
      <c r="C2685" s="11" t="s">
        <v>467</v>
      </c>
      <c r="D2685" s="11" t="s">
        <v>13026</v>
      </c>
      <c r="E2685" s="11" t="s">
        <v>13027</v>
      </c>
      <c r="F2685" s="9"/>
      <c r="G2685" s="11" t="s">
        <v>12947</v>
      </c>
      <c r="H2685" s="11" t="s">
        <v>716</v>
      </c>
      <c r="I2685" s="11" t="s">
        <v>224</v>
      </c>
      <c r="J2685" s="11" t="s">
        <v>5893</v>
      </c>
      <c r="K2685" s="11" t="s">
        <v>5894</v>
      </c>
      <c r="L2685" s="11" t="s">
        <v>1945</v>
      </c>
      <c r="M2685" s="11" t="s">
        <v>1211</v>
      </c>
      <c r="N2685" s="11" t="s">
        <v>1202</v>
      </c>
      <c r="O2685" s="11" t="s">
        <v>13016</v>
      </c>
      <c r="P2685" s="11" t="s">
        <v>13013</v>
      </c>
      <c r="Q2685" s="11" t="s">
        <v>13015</v>
      </c>
      <c r="R2685" s="11" t="s">
        <v>12957</v>
      </c>
      <c r="S2685" s="11" t="s">
        <v>12954</v>
      </c>
      <c r="T2685" s="11" t="s">
        <v>12956</v>
      </c>
    </row>
    <row r="2686" spans="1:20" ht="30">
      <c r="A2686" s="11" t="s">
        <v>6650</v>
      </c>
      <c r="B2686" s="8" t="s">
        <v>14670</v>
      </c>
      <c r="C2686" s="11" t="s">
        <v>567</v>
      </c>
      <c r="D2686" s="11" t="s">
        <v>6679</v>
      </c>
      <c r="E2686" s="11" t="s">
        <v>6680</v>
      </c>
      <c r="F2686" s="9"/>
      <c r="G2686" s="11" t="s">
        <v>5374</v>
      </c>
      <c r="H2686" s="11" t="s">
        <v>716</v>
      </c>
      <c r="I2686" s="11" t="s">
        <v>166</v>
      </c>
      <c r="J2686" s="11" t="s">
        <v>5908</v>
      </c>
      <c r="K2686" s="11" t="s">
        <v>5909</v>
      </c>
      <c r="L2686" s="11" t="s">
        <v>6678</v>
      </c>
      <c r="M2686" s="11" t="s">
        <v>1211</v>
      </c>
      <c r="N2686" s="11" t="s">
        <v>716</v>
      </c>
      <c r="O2686" s="11" t="s">
        <v>6654</v>
      </c>
      <c r="P2686" s="11" t="s">
        <v>6651</v>
      </c>
      <c r="Q2686" s="11" t="s">
        <v>6653</v>
      </c>
      <c r="R2686" s="11" t="s">
        <v>5878</v>
      </c>
      <c r="S2686" s="11" t="s">
        <v>5875</v>
      </c>
      <c r="T2686" s="11" t="s">
        <v>5877</v>
      </c>
    </row>
    <row r="2687" spans="1:20" ht="30">
      <c r="A2687" s="11" t="s">
        <v>12359</v>
      </c>
      <c r="B2687" s="8" t="s">
        <v>14691</v>
      </c>
      <c r="C2687" s="11" t="s">
        <v>615</v>
      </c>
      <c r="D2687" s="11" t="s">
        <v>12360</v>
      </c>
      <c r="E2687" s="11" t="s">
        <v>12361</v>
      </c>
      <c r="F2687" s="9"/>
      <c r="G2687" s="11" t="s">
        <v>11396</v>
      </c>
      <c r="H2687" s="11" t="s">
        <v>716</v>
      </c>
      <c r="I2687" s="11" t="s">
        <v>1816</v>
      </c>
      <c r="J2687" s="11" t="s">
        <v>5893</v>
      </c>
      <c r="K2687" s="11" t="s">
        <v>5894</v>
      </c>
      <c r="L2687" s="11" t="s">
        <v>11973</v>
      </c>
      <c r="M2687" s="11" t="s">
        <v>1211</v>
      </c>
      <c r="N2687" s="11" t="s">
        <v>11163</v>
      </c>
      <c r="O2687" s="11" t="s">
        <v>12332</v>
      </c>
      <c r="P2687" s="11" t="s">
        <v>12340</v>
      </c>
      <c r="Q2687" s="11" t="s">
        <v>12331</v>
      </c>
      <c r="R2687" s="11" t="s">
        <v>11403</v>
      </c>
      <c r="S2687" s="11" t="s">
        <v>11400</v>
      </c>
      <c r="T2687" s="11" t="s">
        <v>11402</v>
      </c>
    </row>
    <row r="2688" spans="1:20" ht="30">
      <c r="A2688" s="11" t="s">
        <v>13474</v>
      </c>
      <c r="B2688" s="8" t="s">
        <v>14695</v>
      </c>
      <c r="C2688" s="11" t="s">
        <v>640</v>
      </c>
      <c r="D2688" s="11" t="s">
        <v>12360</v>
      </c>
      <c r="E2688" s="11" t="s">
        <v>13475</v>
      </c>
      <c r="F2688" s="9"/>
      <c r="G2688" s="11" t="s">
        <v>13422</v>
      </c>
      <c r="H2688" s="11" t="s">
        <v>716</v>
      </c>
      <c r="I2688" s="11" t="s">
        <v>399</v>
      </c>
      <c r="J2688" s="11" t="s">
        <v>5893</v>
      </c>
      <c r="K2688" s="11" t="s">
        <v>5894</v>
      </c>
      <c r="L2688" s="11" t="s">
        <v>3103</v>
      </c>
      <c r="M2688" s="11" t="s">
        <v>1211</v>
      </c>
      <c r="N2688" s="11" t="s">
        <v>716</v>
      </c>
      <c r="O2688" s="11" t="s">
        <v>13472</v>
      </c>
      <c r="P2688" s="11" t="s">
        <v>13469</v>
      </c>
      <c r="Q2688" s="11" t="s">
        <v>13471</v>
      </c>
      <c r="R2688" s="11" t="s">
        <v>13417</v>
      </c>
      <c r="S2688" s="11" t="s">
        <v>13436</v>
      </c>
      <c r="T2688" s="11" t="s">
        <v>13416</v>
      </c>
    </row>
    <row r="2689" spans="1:20" ht="30">
      <c r="A2689" s="11" t="s">
        <v>6057</v>
      </c>
      <c r="B2689" s="8" t="s">
        <v>14709</v>
      </c>
      <c r="C2689" s="11" t="s">
        <v>860</v>
      </c>
      <c r="D2689" s="11" t="s">
        <v>6058</v>
      </c>
      <c r="E2689" s="11" t="s">
        <v>6059</v>
      </c>
      <c r="F2689" s="9"/>
      <c r="G2689" s="11" t="s">
        <v>6052</v>
      </c>
      <c r="H2689" s="11" t="s">
        <v>716</v>
      </c>
      <c r="I2689" s="11" t="s">
        <v>166</v>
      </c>
      <c r="J2689" s="11" t="s">
        <v>5893</v>
      </c>
      <c r="K2689" s="11" t="s">
        <v>5894</v>
      </c>
      <c r="L2689" s="11" t="s">
        <v>2276</v>
      </c>
      <c r="M2689" s="11" t="s">
        <v>1211</v>
      </c>
      <c r="N2689" s="11" t="s">
        <v>716</v>
      </c>
      <c r="O2689" s="11" t="s">
        <v>6049</v>
      </c>
      <c r="P2689" s="11" t="s">
        <v>6060</v>
      </c>
      <c r="Q2689" s="11" t="s">
        <v>6048</v>
      </c>
      <c r="R2689" s="11" t="s">
        <v>5962</v>
      </c>
      <c r="S2689" s="11" t="s">
        <v>5959</v>
      </c>
      <c r="T2689" s="11" t="s">
        <v>5961</v>
      </c>
    </row>
    <row r="2690" spans="1:20" ht="30">
      <c r="A2690" s="11" t="s">
        <v>14065</v>
      </c>
      <c r="B2690" s="8" t="s">
        <v>14713</v>
      </c>
      <c r="C2690" s="11" t="s">
        <v>772</v>
      </c>
      <c r="D2690" s="11" t="s">
        <v>7859</v>
      </c>
      <c r="E2690" s="11" t="s">
        <v>14066</v>
      </c>
      <c r="F2690" s="9"/>
      <c r="G2690" s="11" t="s">
        <v>13856</v>
      </c>
      <c r="H2690" s="11" t="s">
        <v>716</v>
      </c>
      <c r="I2690" s="11" t="s">
        <v>399</v>
      </c>
      <c r="J2690" s="11" t="s">
        <v>5893</v>
      </c>
      <c r="K2690" s="11" t="s">
        <v>5894</v>
      </c>
      <c r="L2690" s="11" t="s">
        <v>613</v>
      </c>
      <c r="M2690" s="11" t="s">
        <v>5502</v>
      </c>
      <c r="N2690" s="11" t="s">
        <v>11163</v>
      </c>
      <c r="O2690" s="11" t="s">
        <v>14045</v>
      </c>
      <c r="P2690" s="11" t="s">
        <v>14042</v>
      </c>
      <c r="Q2690" s="11" t="s">
        <v>14044</v>
      </c>
      <c r="R2690" s="11" t="s">
        <v>447</v>
      </c>
      <c r="S2690" s="11" t="s">
        <v>5883</v>
      </c>
      <c r="T2690" s="11" t="s">
        <v>447</v>
      </c>
    </row>
    <row r="2691" spans="1:20" ht="30">
      <c r="A2691" s="11" t="s">
        <v>7857</v>
      </c>
      <c r="B2691" s="8" t="s">
        <v>14716</v>
      </c>
      <c r="C2691" s="11" t="s">
        <v>860</v>
      </c>
      <c r="D2691" s="11" t="s">
        <v>7859</v>
      </c>
      <c r="E2691" s="11" t="s">
        <v>7860</v>
      </c>
      <c r="F2691" s="9"/>
      <c r="G2691" s="11" t="s">
        <v>7837</v>
      </c>
      <c r="H2691" s="11" t="s">
        <v>716</v>
      </c>
      <c r="I2691" s="11" t="s">
        <v>342</v>
      </c>
      <c r="J2691" s="11" t="s">
        <v>5893</v>
      </c>
      <c r="K2691" s="11" t="s">
        <v>5894</v>
      </c>
      <c r="L2691" s="11" t="s">
        <v>7858</v>
      </c>
      <c r="M2691" s="11" t="s">
        <v>1211</v>
      </c>
      <c r="N2691" s="11" t="s">
        <v>7115</v>
      </c>
      <c r="O2691" s="11" t="s">
        <v>7844</v>
      </c>
      <c r="P2691" s="11" t="s">
        <v>7841</v>
      </c>
      <c r="Q2691" s="11" t="s">
        <v>7843</v>
      </c>
      <c r="R2691" s="11" t="s">
        <v>7848</v>
      </c>
      <c r="S2691" s="11" t="s">
        <v>7845</v>
      </c>
      <c r="T2691" s="11" t="s">
        <v>7847</v>
      </c>
    </row>
    <row r="2692" spans="1:20" ht="30">
      <c r="A2692" s="11" t="s">
        <v>1955</v>
      </c>
      <c r="B2692" s="8" t="s">
        <v>14703</v>
      </c>
      <c r="C2692" s="11" t="s">
        <v>1956</v>
      </c>
      <c r="D2692" s="11" t="s">
        <v>1957</v>
      </c>
      <c r="E2692" s="11" t="s">
        <v>1958</v>
      </c>
      <c r="F2692" s="9"/>
      <c r="G2692" s="11" t="s">
        <v>1912</v>
      </c>
      <c r="H2692" s="11" t="s">
        <v>716</v>
      </c>
      <c r="I2692" s="11" t="s">
        <v>53</v>
      </c>
      <c r="J2692" s="11" t="s">
        <v>1923</v>
      </c>
      <c r="K2692" s="11" t="s">
        <v>1924</v>
      </c>
      <c r="L2692" s="11" t="s">
        <v>1940</v>
      </c>
      <c r="M2692" s="11" t="s">
        <v>1910</v>
      </c>
      <c r="N2692" s="11" t="s">
        <v>1911</v>
      </c>
      <c r="O2692" s="11" t="s">
        <v>1935</v>
      </c>
      <c r="P2692" s="11" t="s">
        <v>1932</v>
      </c>
      <c r="Q2692" s="11" t="s">
        <v>1934</v>
      </c>
      <c r="R2692" s="11" t="s">
        <v>1907</v>
      </c>
      <c r="S2692" s="11" t="s">
        <v>1936</v>
      </c>
      <c r="T2692" s="11" t="s">
        <v>1906</v>
      </c>
    </row>
    <row r="2693" spans="1:20" ht="30">
      <c r="A2693" s="11" t="s">
        <v>3638</v>
      </c>
      <c r="B2693" s="8" t="s">
        <v>14722</v>
      </c>
      <c r="C2693" s="11" t="s">
        <v>251</v>
      </c>
      <c r="D2693" s="11" t="s">
        <v>1957</v>
      </c>
      <c r="E2693" s="11" t="s">
        <v>3640</v>
      </c>
      <c r="F2693" s="9"/>
      <c r="G2693" s="11" t="s">
        <v>2186</v>
      </c>
      <c r="H2693" s="11" t="s">
        <v>716</v>
      </c>
      <c r="I2693" s="11" t="s">
        <v>53</v>
      </c>
      <c r="J2693" s="11" t="s">
        <v>1923</v>
      </c>
      <c r="K2693" s="11" t="s">
        <v>3609</v>
      </c>
      <c r="L2693" s="11" t="s">
        <v>3639</v>
      </c>
      <c r="M2693" s="11" t="s">
        <v>2184</v>
      </c>
      <c r="N2693" s="11" t="s">
        <v>2185</v>
      </c>
      <c r="O2693" s="11" t="s">
        <v>3618</v>
      </c>
      <c r="P2693" s="11" t="s">
        <v>3615</v>
      </c>
      <c r="Q2693" s="11" t="s">
        <v>3617</v>
      </c>
      <c r="R2693" s="11" t="s">
        <v>3355</v>
      </c>
      <c r="S2693" s="11" t="s">
        <v>3352</v>
      </c>
      <c r="T2693" s="11" t="s">
        <v>3354</v>
      </c>
    </row>
    <row r="2694" spans="1:20" ht="30">
      <c r="A2694" s="11" t="s">
        <v>13080</v>
      </c>
      <c r="B2694" s="8" t="s">
        <v>14726</v>
      </c>
      <c r="C2694" s="11" t="s">
        <v>168</v>
      </c>
      <c r="D2694" s="11" t="s">
        <v>13081</v>
      </c>
      <c r="E2694" s="11" t="s">
        <v>13082</v>
      </c>
      <c r="F2694" s="9"/>
      <c r="G2694" s="11" t="s">
        <v>12127</v>
      </c>
      <c r="H2694" s="11" t="s">
        <v>716</v>
      </c>
      <c r="I2694" s="11" t="s">
        <v>224</v>
      </c>
      <c r="J2694" s="11" t="s">
        <v>5893</v>
      </c>
      <c r="K2694" s="11" t="s">
        <v>5894</v>
      </c>
      <c r="L2694" s="11" t="s">
        <v>1207</v>
      </c>
      <c r="M2694" s="11" t="s">
        <v>1211</v>
      </c>
      <c r="N2694" s="11" t="s">
        <v>11163</v>
      </c>
      <c r="O2694" s="11" t="s">
        <v>13072</v>
      </c>
      <c r="P2694" s="11" t="s">
        <v>13069</v>
      </c>
      <c r="Q2694" s="11" t="s">
        <v>13071</v>
      </c>
      <c r="R2694" s="11" t="s">
        <v>13048</v>
      </c>
      <c r="S2694" s="11" t="s">
        <v>13061</v>
      </c>
      <c r="T2694" s="11" t="s">
        <v>13047</v>
      </c>
    </row>
    <row r="2695" spans="1:20" ht="30">
      <c r="A2695" s="11" t="s">
        <v>13864</v>
      </c>
      <c r="B2695" s="8" t="s">
        <v>14730</v>
      </c>
      <c r="C2695" s="11" t="s">
        <v>838</v>
      </c>
      <c r="D2695" s="11" t="s">
        <v>13866</v>
      </c>
      <c r="E2695" s="11" t="s">
        <v>13867</v>
      </c>
      <c r="F2695" s="9"/>
      <c r="G2695" s="11" t="s">
        <v>13856</v>
      </c>
      <c r="H2695" s="11" t="s">
        <v>716</v>
      </c>
      <c r="I2695" s="11" t="s">
        <v>399</v>
      </c>
      <c r="J2695" s="11" t="s">
        <v>5893</v>
      </c>
      <c r="K2695" s="11" t="s">
        <v>5894</v>
      </c>
      <c r="L2695" s="11" t="s">
        <v>13865</v>
      </c>
      <c r="M2695" s="11" t="s">
        <v>5502</v>
      </c>
      <c r="N2695" s="11" t="s">
        <v>11163</v>
      </c>
      <c r="O2695" s="11" t="s">
        <v>13862</v>
      </c>
      <c r="P2695" s="11" t="s">
        <v>13859</v>
      </c>
      <c r="Q2695" s="11" t="s">
        <v>13861</v>
      </c>
      <c r="R2695" s="11" t="s">
        <v>447</v>
      </c>
      <c r="S2695" s="11" t="s">
        <v>5883</v>
      </c>
      <c r="T2695" s="11" t="s">
        <v>447</v>
      </c>
    </row>
    <row r="2696" spans="1:20" ht="30">
      <c r="A2696" s="11" t="s">
        <v>8430</v>
      </c>
      <c r="B2696" s="8" t="s">
        <v>14735</v>
      </c>
      <c r="C2696" s="11" t="s">
        <v>124</v>
      </c>
      <c r="D2696" s="11" t="s">
        <v>8432</v>
      </c>
      <c r="E2696" s="11" t="s">
        <v>8433</v>
      </c>
      <c r="F2696" s="9"/>
      <c r="G2696" s="11" t="s">
        <v>8260</v>
      </c>
      <c r="H2696" s="11" t="s">
        <v>716</v>
      </c>
      <c r="I2696" s="11" t="s">
        <v>376</v>
      </c>
      <c r="J2696" s="11" t="s">
        <v>5893</v>
      </c>
      <c r="K2696" s="11" t="s">
        <v>5894</v>
      </c>
      <c r="L2696" s="11" t="s">
        <v>8431</v>
      </c>
      <c r="M2696" s="11" t="s">
        <v>1211</v>
      </c>
      <c r="N2696" s="11" t="s">
        <v>716</v>
      </c>
      <c r="O2696" s="11" t="s">
        <v>8412</v>
      </c>
      <c r="P2696" s="11" t="s">
        <v>8409</v>
      </c>
      <c r="Q2696" s="11" t="s">
        <v>8411</v>
      </c>
      <c r="R2696" s="11" t="s">
        <v>8257</v>
      </c>
      <c r="S2696" s="11" t="s">
        <v>8269</v>
      </c>
      <c r="T2696" s="11" t="s">
        <v>8256</v>
      </c>
    </row>
    <row r="2697" spans="1:20" ht="30">
      <c r="A2697" s="11" t="s">
        <v>10203</v>
      </c>
      <c r="B2697" s="8" t="s">
        <v>14741</v>
      </c>
      <c r="C2697" s="11" t="s">
        <v>328</v>
      </c>
      <c r="D2697" s="11" t="s">
        <v>10204</v>
      </c>
      <c r="E2697" s="11" t="s">
        <v>10205</v>
      </c>
      <c r="F2697" s="9"/>
      <c r="G2697" s="11" t="s">
        <v>10116</v>
      </c>
      <c r="H2697" s="11" t="s">
        <v>716</v>
      </c>
      <c r="I2697" s="11" t="s">
        <v>316</v>
      </c>
      <c r="J2697" s="11" t="s">
        <v>5893</v>
      </c>
      <c r="K2697" s="11" t="s">
        <v>5894</v>
      </c>
      <c r="L2697" s="11" t="s">
        <v>9113</v>
      </c>
      <c r="M2697" s="11" t="s">
        <v>1211</v>
      </c>
      <c r="N2697" s="11" t="s">
        <v>716</v>
      </c>
      <c r="O2697" s="11" t="s">
        <v>10183</v>
      </c>
      <c r="P2697" s="11" t="s">
        <v>10180</v>
      </c>
      <c r="Q2697" s="11" t="s">
        <v>10182</v>
      </c>
      <c r="R2697" s="11" t="s">
        <v>10107</v>
      </c>
      <c r="S2697" s="11" t="s">
        <v>10104</v>
      </c>
      <c r="T2697" s="11" t="s">
        <v>10106</v>
      </c>
    </row>
    <row r="2698" spans="1:20" ht="30">
      <c r="A2698" s="11" t="s">
        <v>9258</v>
      </c>
      <c r="B2698" s="8" t="s">
        <v>14745</v>
      </c>
      <c r="C2698" s="11" t="s">
        <v>289</v>
      </c>
      <c r="D2698" s="11" t="s">
        <v>9259</v>
      </c>
      <c r="E2698" s="11" t="s">
        <v>9260</v>
      </c>
      <c r="F2698" s="9"/>
      <c r="G2698" s="11" t="s">
        <v>9165</v>
      </c>
      <c r="H2698" s="11" t="s">
        <v>716</v>
      </c>
      <c r="I2698" s="11" t="s">
        <v>287</v>
      </c>
      <c r="J2698" s="11" t="s">
        <v>5893</v>
      </c>
      <c r="K2698" s="11" t="s">
        <v>5894</v>
      </c>
      <c r="L2698" s="11" t="s">
        <v>536</v>
      </c>
      <c r="M2698" s="11" t="s">
        <v>1211</v>
      </c>
      <c r="N2698" s="11" t="s">
        <v>9223</v>
      </c>
      <c r="O2698" s="11" t="s">
        <v>9231</v>
      </c>
      <c r="P2698" s="11" t="s">
        <v>9228</v>
      </c>
      <c r="Q2698" s="11" t="s">
        <v>9230</v>
      </c>
      <c r="R2698" s="11" t="s">
        <v>9016</v>
      </c>
      <c r="S2698" s="11" t="s">
        <v>9176</v>
      </c>
      <c r="T2698" s="11" t="s">
        <v>9157</v>
      </c>
    </row>
    <row r="2699" spans="1:20" ht="30">
      <c r="A2699" s="11" t="s">
        <v>10639</v>
      </c>
      <c r="B2699" s="8" t="s">
        <v>14748</v>
      </c>
      <c r="C2699" s="11" t="s">
        <v>1261</v>
      </c>
      <c r="D2699" s="11" t="s">
        <v>10640</v>
      </c>
      <c r="E2699" s="11" t="s">
        <v>10641</v>
      </c>
      <c r="F2699" s="9"/>
      <c r="G2699" s="11" t="s">
        <v>10589</v>
      </c>
      <c r="H2699" s="11" t="s">
        <v>716</v>
      </c>
      <c r="I2699" s="11" t="s">
        <v>316</v>
      </c>
      <c r="J2699" s="11" t="s">
        <v>5893</v>
      </c>
      <c r="K2699" s="11" t="s">
        <v>5894</v>
      </c>
      <c r="L2699" s="11" t="s">
        <v>3692</v>
      </c>
      <c r="M2699" s="11" t="s">
        <v>1211</v>
      </c>
      <c r="N2699" s="11" t="s">
        <v>1202</v>
      </c>
      <c r="O2699" s="11" t="s">
        <v>10619</v>
      </c>
      <c r="P2699" s="11" t="s">
        <v>10616</v>
      </c>
      <c r="Q2699" s="11" t="s">
        <v>10618</v>
      </c>
      <c r="R2699" s="11" t="s">
        <v>10434</v>
      </c>
      <c r="S2699" s="11" t="s">
        <v>10448</v>
      </c>
      <c r="T2699" s="11" t="s">
        <v>10433</v>
      </c>
    </row>
    <row r="2700" spans="1:20" ht="30">
      <c r="A2700" s="11" t="s">
        <v>15133</v>
      </c>
      <c r="B2700" s="8" t="s">
        <v>14752</v>
      </c>
      <c r="C2700" s="11" t="s">
        <v>615</v>
      </c>
      <c r="D2700" s="11" t="s">
        <v>15134</v>
      </c>
      <c r="E2700" s="11" t="s">
        <v>15135</v>
      </c>
      <c r="F2700" s="9"/>
      <c r="G2700" s="11" t="s">
        <v>15039</v>
      </c>
      <c r="H2700" s="11" t="s">
        <v>716</v>
      </c>
      <c r="I2700" s="11" t="s">
        <v>1520</v>
      </c>
      <c r="J2700" s="11" t="s">
        <v>5893</v>
      </c>
      <c r="K2700" s="11" t="s">
        <v>5894</v>
      </c>
      <c r="L2700" s="11" t="s">
        <v>3692</v>
      </c>
      <c r="M2700" s="11" t="s">
        <v>1211</v>
      </c>
      <c r="N2700" s="11" t="s">
        <v>8487</v>
      </c>
      <c r="O2700" s="11" t="s">
        <v>15114</v>
      </c>
      <c r="P2700" s="11" t="s">
        <v>15125</v>
      </c>
      <c r="Q2700" s="11" t="s">
        <v>15113</v>
      </c>
      <c r="R2700" s="11" t="s">
        <v>15029</v>
      </c>
      <c r="S2700" s="11" t="s">
        <v>15046</v>
      </c>
      <c r="T2700" s="11" t="s">
        <v>15028</v>
      </c>
    </row>
    <row r="2701" spans="1:20" ht="45">
      <c r="A2701" s="11" t="s">
        <v>5706</v>
      </c>
      <c r="B2701" s="8" t="s">
        <v>14756</v>
      </c>
      <c r="C2701" s="11" t="s">
        <v>190</v>
      </c>
      <c r="D2701" s="11" t="s">
        <v>5710</v>
      </c>
      <c r="E2701" s="11" t="s">
        <v>5711</v>
      </c>
      <c r="F2701" s="9">
        <v>79129021589</v>
      </c>
      <c r="G2701" s="11" t="s">
        <v>5708</v>
      </c>
      <c r="H2701" s="11" t="s">
        <v>716</v>
      </c>
      <c r="I2701" s="11" t="s">
        <v>1520</v>
      </c>
      <c r="J2701" s="11" t="s">
        <v>1168</v>
      </c>
      <c r="K2701" s="11" t="s">
        <v>5496</v>
      </c>
      <c r="L2701" s="11" t="s">
        <v>5707</v>
      </c>
      <c r="M2701" s="11" t="s">
        <v>5302</v>
      </c>
      <c r="N2701" s="11" t="s">
        <v>716</v>
      </c>
      <c r="O2701" s="11" t="s">
        <v>5689</v>
      </c>
      <c r="P2701" s="11" t="s">
        <v>5686</v>
      </c>
      <c r="Q2701" s="11" t="s">
        <v>5688</v>
      </c>
      <c r="R2701" s="11" t="s">
        <v>5512</v>
      </c>
      <c r="S2701" s="11" t="s">
        <v>5509</v>
      </c>
      <c r="T2701" s="11" t="s">
        <v>5511</v>
      </c>
    </row>
    <row r="2702" spans="1:20" ht="30">
      <c r="A2702" s="11" t="s">
        <v>15468</v>
      </c>
      <c r="B2702" s="8" t="s">
        <v>14761</v>
      </c>
      <c r="C2702" s="11" t="s">
        <v>251</v>
      </c>
      <c r="D2702" s="11" t="s">
        <v>15470</v>
      </c>
      <c r="E2702" s="11" t="s">
        <v>15471</v>
      </c>
      <c r="F2702" s="9"/>
      <c r="G2702" s="11" t="s">
        <v>15439</v>
      </c>
      <c r="H2702" s="11" t="s">
        <v>54</v>
      </c>
      <c r="I2702" s="11" t="s">
        <v>53</v>
      </c>
      <c r="J2702" s="11" t="s">
        <v>15449</v>
      </c>
      <c r="K2702" s="11" t="s">
        <v>15450</v>
      </c>
      <c r="L2702" s="11" t="s">
        <v>15469</v>
      </c>
      <c r="M2702" s="11" t="s">
        <v>15437</v>
      </c>
      <c r="N2702" s="11" t="s">
        <v>15438</v>
      </c>
      <c r="O2702" s="11" t="s">
        <v>15434</v>
      </c>
      <c r="P2702" s="11" t="s">
        <v>15456</v>
      </c>
      <c r="Q2702" s="11" t="s">
        <v>15433</v>
      </c>
      <c r="R2702" s="11" t="s">
        <v>447</v>
      </c>
      <c r="S2702" s="11" t="s">
        <v>15442</v>
      </c>
      <c r="T2702" s="11" t="s">
        <v>447</v>
      </c>
    </row>
    <row r="2703" spans="1:20" ht="30">
      <c r="A2703" s="11" t="s">
        <v>5103</v>
      </c>
      <c r="B2703" s="8" t="s">
        <v>14765</v>
      </c>
      <c r="C2703" s="11" t="s">
        <v>5107</v>
      </c>
      <c r="D2703" s="11" t="s">
        <v>5108</v>
      </c>
      <c r="E2703" s="11" t="s">
        <v>5109</v>
      </c>
      <c r="F2703" s="9"/>
      <c r="G2703" s="11" t="s">
        <v>5106</v>
      </c>
      <c r="H2703" s="11" t="s">
        <v>716</v>
      </c>
      <c r="I2703" s="11" t="s">
        <v>287</v>
      </c>
      <c r="J2703" s="11" t="s">
        <v>5002</v>
      </c>
      <c r="K2703" s="11" t="s">
        <v>4972</v>
      </c>
      <c r="L2703" s="11" t="s">
        <v>5104</v>
      </c>
      <c r="M2703" s="11" t="s">
        <v>1660</v>
      </c>
      <c r="N2703" s="11" t="s">
        <v>2185</v>
      </c>
      <c r="O2703" s="11" t="s">
        <v>5097</v>
      </c>
      <c r="P2703" s="11" t="s">
        <v>5110</v>
      </c>
      <c r="Q2703" s="11" t="s">
        <v>5096</v>
      </c>
      <c r="R2703" s="11" t="s">
        <v>4987</v>
      </c>
      <c r="S2703" s="11" t="s">
        <v>4984</v>
      </c>
      <c r="T2703" s="11" t="s">
        <v>4986</v>
      </c>
    </row>
    <row r="2704" spans="1:20" ht="30">
      <c r="A2704" s="11" t="s">
        <v>3128</v>
      </c>
      <c r="B2704" s="8" t="s">
        <v>14774</v>
      </c>
      <c r="C2704" s="11" t="s">
        <v>251</v>
      </c>
      <c r="D2704" s="11" t="s">
        <v>3130</v>
      </c>
      <c r="E2704" s="11" t="s">
        <v>3131</v>
      </c>
      <c r="F2704" s="9"/>
      <c r="G2704" s="11" t="s">
        <v>2186</v>
      </c>
      <c r="H2704" s="11" t="s">
        <v>716</v>
      </c>
      <c r="I2704" s="11" t="s">
        <v>53</v>
      </c>
      <c r="J2704" s="11" t="s">
        <v>2194</v>
      </c>
      <c r="K2704" s="11" t="s">
        <v>2195</v>
      </c>
      <c r="L2704" s="11" t="s">
        <v>3129</v>
      </c>
      <c r="M2704" s="11" t="s">
        <v>2184</v>
      </c>
      <c r="N2704" s="11" t="s">
        <v>2985</v>
      </c>
      <c r="O2704" s="11" t="s">
        <v>3118</v>
      </c>
      <c r="P2704" s="11" t="s">
        <v>3115</v>
      </c>
      <c r="Q2704" s="11" t="s">
        <v>3117</v>
      </c>
      <c r="R2704" s="11" t="s">
        <v>3054</v>
      </c>
      <c r="S2704" s="11" t="s">
        <v>3051</v>
      </c>
      <c r="T2704" s="11" t="s">
        <v>3053</v>
      </c>
    </row>
    <row r="2705" spans="1:20" ht="30">
      <c r="A2705" s="11" t="s">
        <v>6889</v>
      </c>
      <c r="B2705" s="8" t="s">
        <v>14772</v>
      </c>
      <c r="C2705" s="11" t="s">
        <v>838</v>
      </c>
      <c r="D2705" s="11" t="s">
        <v>1759</v>
      </c>
      <c r="E2705" s="11" t="s">
        <v>6890</v>
      </c>
      <c r="F2705" s="9"/>
      <c r="G2705" s="11" t="s">
        <v>6756</v>
      </c>
      <c r="H2705" s="11" t="s">
        <v>716</v>
      </c>
      <c r="I2705" s="11" t="s">
        <v>166</v>
      </c>
      <c r="J2705" s="11" t="s">
        <v>6243</v>
      </c>
      <c r="K2705" s="11" t="s">
        <v>6244</v>
      </c>
      <c r="L2705" s="11" t="s">
        <v>5671</v>
      </c>
      <c r="M2705" s="11" t="s">
        <v>1211</v>
      </c>
      <c r="N2705" s="11" t="s">
        <v>716</v>
      </c>
      <c r="O2705" s="11" t="s">
        <v>6773</v>
      </c>
      <c r="P2705" s="11" t="s">
        <v>6770</v>
      </c>
      <c r="Q2705" s="11" t="s">
        <v>6772</v>
      </c>
      <c r="R2705" s="11" t="s">
        <v>5878</v>
      </c>
      <c r="S2705" s="11" t="s">
        <v>5875</v>
      </c>
      <c r="T2705" s="11" t="s">
        <v>5877</v>
      </c>
    </row>
    <row r="2706" spans="1:20" ht="30">
      <c r="A2706" s="11" t="s">
        <v>1753</v>
      </c>
      <c r="B2706" s="8" t="s">
        <v>14780</v>
      </c>
      <c r="C2706" s="11" t="s">
        <v>772</v>
      </c>
      <c r="D2706" s="11" t="s">
        <v>1759</v>
      </c>
      <c r="E2706" s="11" t="s">
        <v>1760</v>
      </c>
      <c r="F2706" s="9">
        <v>89147101975</v>
      </c>
      <c r="G2706" s="11" t="s">
        <v>1757</v>
      </c>
      <c r="H2706" s="11" t="s">
        <v>716</v>
      </c>
      <c r="I2706" s="11" t="s">
        <v>376</v>
      </c>
      <c r="J2706" s="11" t="s">
        <v>1750</v>
      </c>
      <c r="K2706" s="11" t="s">
        <v>1751</v>
      </c>
      <c r="L2706" s="11" t="s">
        <v>1754</v>
      </c>
      <c r="M2706" s="11" t="s">
        <v>1695</v>
      </c>
      <c r="N2706" s="11" t="s">
        <v>1709</v>
      </c>
      <c r="O2706" s="11" t="s">
        <v>1764</v>
      </c>
      <c r="P2706" s="11" t="s">
        <v>1761</v>
      </c>
      <c r="Q2706" s="11" t="s">
        <v>1763</v>
      </c>
      <c r="R2706" s="11" t="s">
        <v>1691</v>
      </c>
      <c r="S2706" s="11" t="s">
        <v>1712</v>
      </c>
      <c r="T2706" s="11" t="s">
        <v>1690</v>
      </c>
    </row>
    <row r="2707" spans="1:20" ht="30">
      <c r="A2707" s="11" t="s">
        <v>12431</v>
      </c>
      <c r="B2707" s="8" t="s">
        <v>14784</v>
      </c>
      <c r="C2707" s="11" t="s">
        <v>98</v>
      </c>
      <c r="D2707" s="11" t="s">
        <v>12435</v>
      </c>
      <c r="E2707" s="11" t="s">
        <v>12436</v>
      </c>
      <c r="F2707" s="9"/>
      <c r="G2707" s="11" t="s">
        <v>12434</v>
      </c>
      <c r="H2707" s="11" t="s">
        <v>716</v>
      </c>
      <c r="I2707" s="11" t="s">
        <v>224</v>
      </c>
      <c r="J2707" s="11" t="s">
        <v>5893</v>
      </c>
      <c r="K2707" s="11" t="s">
        <v>5894</v>
      </c>
      <c r="L2707" s="11" t="s">
        <v>12432</v>
      </c>
      <c r="M2707" s="11" t="s">
        <v>1211</v>
      </c>
      <c r="N2707" s="11" t="s">
        <v>716</v>
      </c>
      <c r="O2707" s="11" t="s">
        <v>12440</v>
      </c>
      <c r="P2707" s="11" t="s">
        <v>12437</v>
      </c>
      <c r="Q2707" s="11" t="s">
        <v>12439</v>
      </c>
      <c r="R2707" s="11" t="s">
        <v>12444</v>
      </c>
      <c r="S2707" s="11" t="s">
        <v>12441</v>
      </c>
      <c r="T2707" s="11" t="s">
        <v>12443</v>
      </c>
    </row>
    <row r="2708" spans="1:20" ht="30">
      <c r="A2708" s="11" t="s">
        <v>10130</v>
      </c>
      <c r="B2708" s="8" t="s">
        <v>14788</v>
      </c>
      <c r="C2708" s="11" t="s">
        <v>860</v>
      </c>
      <c r="D2708" s="11" t="s">
        <v>10132</v>
      </c>
      <c r="E2708" s="11" t="s">
        <v>10133</v>
      </c>
      <c r="F2708" s="9"/>
      <c r="G2708" s="11" t="s">
        <v>10096</v>
      </c>
      <c r="H2708" s="11" t="s">
        <v>716</v>
      </c>
      <c r="I2708" s="11" t="s">
        <v>316</v>
      </c>
      <c r="J2708" s="11" t="s">
        <v>5893</v>
      </c>
      <c r="K2708" s="11" t="s">
        <v>5894</v>
      </c>
      <c r="L2708" s="11" t="s">
        <v>10131</v>
      </c>
      <c r="M2708" s="11" t="s">
        <v>1211</v>
      </c>
      <c r="N2708" s="11" t="s">
        <v>716</v>
      </c>
      <c r="O2708" s="11" t="s">
        <v>10103</v>
      </c>
      <c r="P2708" s="11" t="s">
        <v>10100</v>
      </c>
      <c r="Q2708" s="11" t="s">
        <v>10102</v>
      </c>
      <c r="R2708" s="11" t="s">
        <v>10107</v>
      </c>
      <c r="S2708" s="11" t="s">
        <v>10104</v>
      </c>
      <c r="T2708" s="11" t="s">
        <v>10106</v>
      </c>
    </row>
    <row r="2709" spans="1:20" ht="30">
      <c r="A2709" s="11" t="s">
        <v>2991</v>
      </c>
      <c r="B2709" s="8" t="s">
        <v>14792</v>
      </c>
      <c r="C2709" s="11" t="s">
        <v>2011</v>
      </c>
      <c r="D2709" s="11" t="s">
        <v>3029</v>
      </c>
      <c r="E2709" s="11" t="s">
        <v>3030</v>
      </c>
      <c r="F2709" s="9"/>
      <c r="G2709" s="11" t="s">
        <v>2186</v>
      </c>
      <c r="H2709" s="11" t="s">
        <v>716</v>
      </c>
      <c r="I2709" s="11" t="s">
        <v>53</v>
      </c>
      <c r="J2709" s="11" t="s">
        <v>1714</v>
      </c>
      <c r="K2709" s="11" t="s">
        <v>2180</v>
      </c>
      <c r="L2709" s="11" t="s">
        <v>3028</v>
      </c>
      <c r="M2709" s="11" t="s">
        <v>2184</v>
      </c>
      <c r="N2709" s="11" t="s">
        <v>2985</v>
      </c>
      <c r="O2709" s="11" t="s">
        <v>2678</v>
      </c>
      <c r="P2709" s="11" t="s">
        <v>2675</v>
      </c>
      <c r="Q2709" s="11" t="s">
        <v>2677</v>
      </c>
      <c r="R2709" s="11" t="s">
        <v>1918</v>
      </c>
      <c r="S2709" s="11" t="s">
        <v>1915</v>
      </c>
      <c r="T2709" s="11" t="s">
        <v>1917</v>
      </c>
    </row>
    <row r="2710" spans="1:20" ht="30">
      <c r="A2710" s="11" t="s">
        <v>10937</v>
      </c>
      <c r="B2710" s="8" t="s">
        <v>14796</v>
      </c>
      <c r="C2710" s="11" t="s">
        <v>1033</v>
      </c>
      <c r="D2710" s="11" t="s">
        <v>10938</v>
      </c>
      <c r="E2710" s="11" t="s">
        <v>10939</v>
      </c>
      <c r="F2710" s="9"/>
      <c r="G2710" s="11" t="s">
        <v>10819</v>
      </c>
      <c r="H2710" s="11" t="s">
        <v>716</v>
      </c>
      <c r="I2710" s="11" t="s">
        <v>316</v>
      </c>
      <c r="J2710" s="11" t="s">
        <v>5893</v>
      </c>
      <c r="K2710" s="11" t="s">
        <v>5894</v>
      </c>
      <c r="L2710" s="11" t="s">
        <v>957</v>
      </c>
      <c r="M2710" s="11" t="s">
        <v>1211</v>
      </c>
      <c r="N2710" s="11" t="s">
        <v>10905</v>
      </c>
      <c r="O2710" s="11" t="s">
        <v>10910</v>
      </c>
      <c r="P2710" s="11" t="s">
        <v>10907</v>
      </c>
      <c r="Q2710" s="11" t="s">
        <v>10909</v>
      </c>
      <c r="R2710" s="11" t="s">
        <v>10814</v>
      </c>
      <c r="S2710" s="11" t="s">
        <v>10826</v>
      </c>
      <c r="T2710" s="11" t="s">
        <v>10813</v>
      </c>
    </row>
    <row r="2711" spans="1:20" ht="30">
      <c r="A2711" s="11" t="s">
        <v>3746</v>
      </c>
      <c r="B2711" s="8" t="s">
        <v>14800</v>
      </c>
      <c r="C2711" s="11" t="s">
        <v>866</v>
      </c>
      <c r="D2711" s="11" t="s">
        <v>3748</v>
      </c>
      <c r="E2711" s="11" t="s">
        <v>3749</v>
      </c>
      <c r="F2711" s="9"/>
      <c r="G2711" s="11" t="s">
        <v>2186</v>
      </c>
      <c r="H2711" s="11" t="s">
        <v>716</v>
      </c>
      <c r="I2711" s="11" t="s">
        <v>53</v>
      </c>
      <c r="J2711" s="11" t="s">
        <v>2194</v>
      </c>
      <c r="K2711" s="11" t="s">
        <v>3609</v>
      </c>
      <c r="L2711" s="11" t="s">
        <v>3747</v>
      </c>
      <c r="M2711" s="11" t="s">
        <v>2184</v>
      </c>
      <c r="N2711" s="11" t="s">
        <v>2185</v>
      </c>
      <c r="O2711" s="11" t="s">
        <v>3744</v>
      </c>
      <c r="P2711" s="11" t="s">
        <v>3741</v>
      </c>
      <c r="Q2711" s="11" t="s">
        <v>3743</v>
      </c>
      <c r="R2711" s="11" t="s">
        <v>3355</v>
      </c>
      <c r="S2711" s="11" t="s">
        <v>3352</v>
      </c>
      <c r="T2711" s="11" t="s">
        <v>3354</v>
      </c>
    </row>
    <row r="2712" spans="1:20" ht="30">
      <c r="A2712" s="11" t="s">
        <v>13509</v>
      </c>
      <c r="B2712" s="8" t="s">
        <v>14803</v>
      </c>
      <c r="C2712" s="11" t="s">
        <v>567</v>
      </c>
      <c r="D2712" s="11" t="s">
        <v>13510</v>
      </c>
      <c r="E2712" s="11" t="s">
        <v>13511</v>
      </c>
      <c r="F2712" s="9"/>
      <c r="G2712" s="11" t="s">
        <v>13422</v>
      </c>
      <c r="H2712" s="11" t="s">
        <v>716</v>
      </c>
      <c r="I2712" s="11" t="s">
        <v>399</v>
      </c>
      <c r="J2712" s="11" t="s">
        <v>5893</v>
      </c>
      <c r="K2712" s="11" t="s">
        <v>5894</v>
      </c>
      <c r="L2712" s="11" t="s">
        <v>655</v>
      </c>
      <c r="M2712" s="11" t="s">
        <v>1211</v>
      </c>
      <c r="N2712" s="11" t="s">
        <v>716</v>
      </c>
      <c r="O2712" s="11" t="s">
        <v>13507</v>
      </c>
      <c r="P2712" s="11" t="s">
        <v>13504</v>
      </c>
      <c r="Q2712" s="11" t="s">
        <v>13506</v>
      </c>
      <c r="R2712" s="11" t="s">
        <v>13417</v>
      </c>
      <c r="S2712" s="11" t="s">
        <v>13436</v>
      </c>
      <c r="T2712" s="11" t="s">
        <v>13416</v>
      </c>
    </row>
    <row r="2713" spans="1:20" ht="45">
      <c r="A2713" s="11" t="s">
        <v>15624</v>
      </c>
      <c r="B2713" s="8" t="s">
        <v>14812</v>
      </c>
      <c r="C2713" s="11" t="s">
        <v>1990</v>
      </c>
      <c r="D2713" s="11" t="s">
        <v>15630</v>
      </c>
      <c r="E2713" s="11" t="s">
        <v>15631</v>
      </c>
      <c r="F2713" s="9"/>
      <c r="G2713" s="11" t="s">
        <v>15439</v>
      </c>
      <c r="H2713" s="11" t="s">
        <v>54</v>
      </c>
      <c r="I2713" s="11" t="s">
        <v>53</v>
      </c>
      <c r="J2713" s="11" t="s">
        <v>15621</v>
      </c>
      <c r="K2713" s="11" t="s">
        <v>15622</v>
      </c>
      <c r="L2713" s="11" t="s">
        <v>15625</v>
      </c>
      <c r="M2713" s="11" t="s">
        <v>15628</v>
      </c>
      <c r="N2713" s="11" t="s">
        <v>15629</v>
      </c>
      <c r="O2713" s="11" t="s">
        <v>15635</v>
      </c>
      <c r="P2713" s="11" t="s">
        <v>15632</v>
      </c>
      <c r="Q2713" s="11" t="s">
        <v>15634</v>
      </c>
      <c r="R2713" s="11" t="s">
        <v>15447</v>
      </c>
      <c r="S2713" s="11" t="s">
        <v>15444</v>
      </c>
      <c r="T2713" s="11" t="s">
        <v>15446</v>
      </c>
    </row>
    <row r="2714" spans="1:20">
      <c r="A2714" t="s">
        <v>15811</v>
      </c>
      <c r="C2714" t="s">
        <v>15715</v>
      </c>
      <c r="D2714" t="s">
        <v>15716</v>
      </c>
    </row>
    <row r="2715" spans="1:20" ht="60">
      <c r="A2715" s="11" t="s">
        <v>763</v>
      </c>
      <c r="B2715" s="8" t="s">
        <v>14816</v>
      </c>
      <c r="C2715" s="11" t="s">
        <v>328</v>
      </c>
      <c r="D2715" s="11" t="s">
        <v>765</v>
      </c>
      <c r="E2715" s="11" t="s">
        <v>766</v>
      </c>
      <c r="F2715" s="9"/>
      <c r="G2715" s="11" t="s">
        <v>714</v>
      </c>
      <c r="H2715" s="11" t="s">
        <v>716</v>
      </c>
      <c r="I2715" s="11" t="s">
        <v>53</v>
      </c>
      <c r="J2715" s="11" t="s">
        <v>761</v>
      </c>
      <c r="K2715" s="11" t="s">
        <v>706</v>
      </c>
      <c r="L2715" s="11" t="s">
        <v>764</v>
      </c>
      <c r="M2715" s="11" t="s">
        <v>712</v>
      </c>
      <c r="N2715" s="11" t="s">
        <v>713</v>
      </c>
      <c r="O2715" s="11" t="s">
        <v>724</v>
      </c>
      <c r="P2715" s="11" t="s">
        <v>721</v>
      </c>
      <c r="Q2715" s="11" t="s">
        <v>723</v>
      </c>
      <c r="R2715" s="11" t="s">
        <v>728</v>
      </c>
      <c r="S2715" s="11" t="s">
        <v>725</v>
      </c>
      <c r="T2715" s="11" t="s">
        <v>727</v>
      </c>
    </row>
    <row r="2716" spans="1:20" ht="30">
      <c r="A2716" s="11" t="s">
        <v>14261</v>
      </c>
      <c r="B2716" s="8" t="s">
        <v>14810</v>
      </c>
      <c r="C2716" s="11" t="s">
        <v>567</v>
      </c>
      <c r="D2716" s="11" t="s">
        <v>14262</v>
      </c>
      <c r="E2716" s="11" t="s">
        <v>14263</v>
      </c>
      <c r="F2716" s="9"/>
      <c r="G2716" s="11" t="s">
        <v>14244</v>
      </c>
      <c r="H2716" s="11" t="s">
        <v>716</v>
      </c>
      <c r="I2716" s="11" t="s">
        <v>1520</v>
      </c>
      <c r="J2716" s="11" t="s">
        <v>5893</v>
      </c>
      <c r="K2716" s="11" t="s">
        <v>5894</v>
      </c>
      <c r="L2716" s="11" t="s">
        <v>10797</v>
      </c>
      <c r="M2716" s="11" t="s">
        <v>1211</v>
      </c>
      <c r="N2716" s="11" t="s">
        <v>716</v>
      </c>
      <c r="O2716" s="11" t="s">
        <v>447</v>
      </c>
      <c r="P2716" s="11" t="s">
        <v>5907</v>
      </c>
      <c r="Q2716" s="11" t="s">
        <v>447</v>
      </c>
      <c r="R2716" s="11" t="s">
        <v>14230</v>
      </c>
      <c r="S2716" s="11" t="s">
        <v>14248</v>
      </c>
      <c r="T2716" s="11" t="s">
        <v>14229</v>
      </c>
    </row>
    <row r="2717" spans="1:20" ht="45">
      <c r="A2717" s="11" t="s">
        <v>5662</v>
      </c>
      <c r="B2717" s="8" t="s">
        <v>14823</v>
      </c>
      <c r="C2717" s="11" t="s">
        <v>838</v>
      </c>
      <c r="D2717" s="11" t="s">
        <v>5663</v>
      </c>
      <c r="E2717" s="11" t="s">
        <v>5664</v>
      </c>
      <c r="F2717" s="9">
        <v>79875438315</v>
      </c>
      <c r="G2717" s="11" t="s">
        <v>5374</v>
      </c>
      <c r="H2717" s="11" t="s">
        <v>716</v>
      </c>
      <c r="I2717" s="11" t="s">
        <v>166</v>
      </c>
      <c r="J2717" s="11" t="s">
        <v>1036</v>
      </c>
      <c r="K2717" s="11" t="s">
        <v>5522</v>
      </c>
      <c r="L2717" s="11" t="s">
        <v>3779</v>
      </c>
      <c r="M2717" s="11" t="s">
        <v>5591</v>
      </c>
      <c r="N2717" s="11" t="s">
        <v>5592</v>
      </c>
      <c r="O2717" s="11" t="s">
        <v>5613</v>
      </c>
      <c r="P2717" s="11" t="s">
        <v>5610</v>
      </c>
      <c r="Q2717" s="11" t="s">
        <v>5612</v>
      </c>
      <c r="R2717" s="11" t="s">
        <v>5602</v>
      </c>
      <c r="S2717" s="11" t="s">
        <v>5599</v>
      </c>
      <c r="T2717" s="11" t="s">
        <v>5601</v>
      </c>
    </row>
    <row r="2718" spans="1:20" ht="30">
      <c r="A2718" s="11" t="s">
        <v>8516</v>
      </c>
      <c r="B2718" s="8" t="s">
        <v>14826</v>
      </c>
      <c r="C2718" s="11" t="s">
        <v>537</v>
      </c>
      <c r="D2718" s="11" t="s">
        <v>8518</v>
      </c>
      <c r="E2718" s="11" t="s">
        <v>8519</v>
      </c>
      <c r="F2718" s="9"/>
      <c r="G2718" s="11" t="s">
        <v>8476</v>
      </c>
      <c r="H2718" s="11" t="s">
        <v>716</v>
      </c>
      <c r="I2718" s="11" t="s">
        <v>287</v>
      </c>
      <c r="J2718" s="11" t="s">
        <v>5893</v>
      </c>
      <c r="K2718" s="11" t="s">
        <v>6244</v>
      </c>
      <c r="L2718" s="11" t="s">
        <v>8517</v>
      </c>
      <c r="M2718" s="11" t="s">
        <v>1211</v>
      </c>
      <c r="N2718" s="11" t="s">
        <v>8487</v>
      </c>
      <c r="O2718" s="11" t="s">
        <v>8485</v>
      </c>
      <c r="P2718" s="11" t="s">
        <v>8496</v>
      </c>
      <c r="Q2718" s="11" t="s">
        <v>8484</v>
      </c>
      <c r="R2718" s="11" t="s">
        <v>8473</v>
      </c>
      <c r="S2718" s="11" t="s">
        <v>8490</v>
      </c>
      <c r="T2718" s="11" t="s">
        <v>8472</v>
      </c>
    </row>
    <row r="2719" spans="1:20" ht="30">
      <c r="A2719" s="11" t="s">
        <v>11454</v>
      </c>
      <c r="B2719" s="8" t="s">
        <v>14831</v>
      </c>
      <c r="C2719" s="11" t="s">
        <v>328</v>
      </c>
      <c r="D2719" s="11" t="s">
        <v>11455</v>
      </c>
      <c r="E2719" s="11" t="s">
        <v>11456</v>
      </c>
      <c r="F2719" s="9"/>
      <c r="G2719" s="11" t="s">
        <v>11215</v>
      </c>
      <c r="H2719" s="11" t="s">
        <v>716</v>
      </c>
      <c r="I2719" s="11" t="s">
        <v>1816</v>
      </c>
      <c r="J2719" s="11" t="s">
        <v>5893</v>
      </c>
      <c r="K2719" s="11" t="s">
        <v>5894</v>
      </c>
      <c r="L2719" s="11" t="s">
        <v>1236</v>
      </c>
      <c r="M2719" s="11" t="s">
        <v>1211</v>
      </c>
      <c r="N2719" s="11" t="s">
        <v>11163</v>
      </c>
      <c r="O2719" s="11" t="s">
        <v>11449</v>
      </c>
      <c r="P2719" s="11" t="s">
        <v>11446</v>
      </c>
      <c r="Q2719" s="11" t="s">
        <v>11448</v>
      </c>
      <c r="R2719" s="11" t="s">
        <v>11391</v>
      </c>
      <c r="S2719" s="11" t="s">
        <v>11388</v>
      </c>
      <c r="T2719" s="11" t="s">
        <v>11390</v>
      </c>
    </row>
    <row r="2720" spans="1:20" ht="30">
      <c r="A2720" s="11" t="s">
        <v>13534</v>
      </c>
      <c r="B2720" s="8" t="s">
        <v>14834</v>
      </c>
      <c r="C2720" s="11" t="s">
        <v>12369</v>
      </c>
      <c r="D2720" s="11" t="s">
        <v>13535</v>
      </c>
      <c r="E2720" s="11" t="s">
        <v>13536</v>
      </c>
      <c r="F2720" s="9"/>
      <c r="G2720" s="11" t="s">
        <v>13422</v>
      </c>
      <c r="H2720" s="11" t="s">
        <v>716</v>
      </c>
      <c r="I2720" s="11" t="s">
        <v>399</v>
      </c>
      <c r="J2720" s="11" t="s">
        <v>5893</v>
      </c>
      <c r="K2720" s="11" t="s">
        <v>5894</v>
      </c>
      <c r="L2720" s="11" t="s">
        <v>4262</v>
      </c>
      <c r="M2720" s="11" t="s">
        <v>1211</v>
      </c>
      <c r="N2720" s="11" t="s">
        <v>716</v>
      </c>
      <c r="O2720" s="11" t="s">
        <v>13507</v>
      </c>
      <c r="P2720" s="11" t="s">
        <v>13504</v>
      </c>
      <c r="Q2720" s="11" t="s">
        <v>13506</v>
      </c>
      <c r="R2720" s="11" t="s">
        <v>13417</v>
      </c>
      <c r="S2720" s="11" t="s">
        <v>13436</v>
      </c>
      <c r="T2720" s="11" t="s">
        <v>13416</v>
      </c>
    </row>
    <row r="2721" spans="1:20" ht="30">
      <c r="A2721" s="11" t="s">
        <v>15021</v>
      </c>
      <c r="B2721" s="8" t="s">
        <v>14707</v>
      </c>
      <c r="C2721" s="11" t="s">
        <v>1189</v>
      </c>
      <c r="D2721" s="11" t="s">
        <v>15026</v>
      </c>
      <c r="E2721" s="11" t="s">
        <v>15027</v>
      </c>
      <c r="F2721" s="13"/>
      <c r="G2721" s="11" t="s">
        <v>8866</v>
      </c>
      <c r="H2721" s="11" t="s">
        <v>716</v>
      </c>
      <c r="I2721" s="11" t="s">
        <v>287</v>
      </c>
      <c r="J2721" s="11" t="s">
        <v>5484</v>
      </c>
      <c r="K2721" s="11" t="s">
        <v>6891</v>
      </c>
      <c r="L2721" s="11" t="s">
        <v>15022</v>
      </c>
      <c r="M2721" s="11" t="s">
        <v>15024</v>
      </c>
      <c r="N2721" s="11" t="s">
        <v>15025</v>
      </c>
      <c r="O2721" s="11" t="s">
        <v>14986</v>
      </c>
      <c r="P2721" s="11" t="s">
        <v>14997</v>
      </c>
      <c r="Q2721" s="11" t="s">
        <v>14985</v>
      </c>
      <c r="R2721" s="11" t="s">
        <v>14238</v>
      </c>
      <c r="S2721" s="11" t="s">
        <v>14235</v>
      </c>
      <c r="T2721" s="11" t="s">
        <v>14237</v>
      </c>
    </row>
    <row r="2722" spans="1:20" ht="30">
      <c r="A2722" s="11" t="s">
        <v>14736</v>
      </c>
      <c r="B2722" s="8" t="s">
        <v>14842</v>
      </c>
      <c r="C2722" s="11" t="s">
        <v>208</v>
      </c>
      <c r="D2722" s="11" t="s">
        <v>14738</v>
      </c>
      <c r="E2722" s="11" t="s">
        <v>14739</v>
      </c>
      <c r="F2722" s="9"/>
      <c r="G2722" s="11" t="s">
        <v>14699</v>
      </c>
      <c r="H2722" s="11" t="s">
        <v>716</v>
      </c>
      <c r="I2722" s="11" t="s">
        <v>1520</v>
      </c>
      <c r="J2722" s="11" t="s">
        <v>5893</v>
      </c>
      <c r="K2722" s="11" t="s">
        <v>5894</v>
      </c>
      <c r="L2722" s="11" t="s">
        <v>3335</v>
      </c>
      <c r="M2722" s="11" t="s">
        <v>1211</v>
      </c>
      <c r="N2722" s="11" t="s">
        <v>8487</v>
      </c>
      <c r="O2722" s="11" t="s">
        <v>447</v>
      </c>
      <c r="P2722" s="11" t="s">
        <v>5907</v>
      </c>
      <c r="Q2722" s="11" t="s">
        <v>447</v>
      </c>
      <c r="R2722" s="11" t="s">
        <v>14708</v>
      </c>
      <c r="S2722" s="11" t="s">
        <v>14705</v>
      </c>
      <c r="T2722" s="11" t="s">
        <v>14707</v>
      </c>
    </row>
    <row r="2723" spans="1:20" ht="30">
      <c r="A2723" s="11" t="s">
        <v>15087</v>
      </c>
      <c r="B2723" s="8" t="s">
        <v>14846</v>
      </c>
      <c r="C2723" s="11" t="s">
        <v>615</v>
      </c>
      <c r="D2723" s="11" t="s">
        <v>15089</v>
      </c>
      <c r="E2723" s="11" t="s">
        <v>15090</v>
      </c>
      <c r="F2723" s="9"/>
      <c r="G2723" s="11" t="s">
        <v>15033</v>
      </c>
      <c r="H2723" s="11" t="s">
        <v>716</v>
      </c>
      <c r="I2723" s="11" t="s">
        <v>1520</v>
      </c>
      <c r="J2723" s="11" t="s">
        <v>5893</v>
      </c>
      <c r="K2723" s="11" t="s">
        <v>5894</v>
      </c>
      <c r="L2723" s="11" t="s">
        <v>15088</v>
      </c>
      <c r="M2723" s="11" t="s">
        <v>1211</v>
      </c>
      <c r="N2723" s="11" t="s">
        <v>8487</v>
      </c>
      <c r="O2723" s="11" t="s">
        <v>15075</v>
      </c>
      <c r="P2723" s="11" t="s">
        <v>15084</v>
      </c>
      <c r="Q2723" s="11" t="s">
        <v>15074</v>
      </c>
      <c r="R2723" s="11" t="s">
        <v>15029</v>
      </c>
      <c r="S2723" s="11" t="s">
        <v>15046</v>
      </c>
      <c r="T2723" s="11" t="s">
        <v>15028</v>
      </c>
    </row>
    <row r="2724" spans="1:20">
      <c r="A2724" s="11" t="s">
        <v>15178</v>
      </c>
      <c r="B2724" s="8" t="s">
        <v>14852</v>
      </c>
      <c r="C2724" s="11" t="s">
        <v>838</v>
      </c>
      <c r="D2724" s="11" t="s">
        <v>15179</v>
      </c>
      <c r="E2724" s="11" t="s">
        <v>15180</v>
      </c>
      <c r="F2724" s="13"/>
      <c r="G2724" s="11" t="s">
        <v>15033</v>
      </c>
      <c r="H2724" s="11" t="s">
        <v>716</v>
      </c>
      <c r="I2724" s="11" t="s">
        <v>1520</v>
      </c>
      <c r="J2724" s="11" t="s">
        <v>5893</v>
      </c>
      <c r="K2724" s="11" t="s">
        <v>5894</v>
      </c>
      <c r="L2724" s="11" t="s">
        <v>536</v>
      </c>
      <c r="M2724" s="11" t="s">
        <v>1211</v>
      </c>
      <c r="N2724" s="11" t="s">
        <v>8078</v>
      </c>
      <c r="O2724" s="11" t="s">
        <v>15176</v>
      </c>
      <c r="P2724" s="11" t="s">
        <v>15173</v>
      </c>
      <c r="Q2724" s="11" t="s">
        <v>15175</v>
      </c>
      <c r="R2724" s="11" t="s">
        <v>15029</v>
      </c>
      <c r="S2724" s="11" t="s">
        <v>15046</v>
      </c>
      <c r="T2724" s="11" t="s">
        <v>15028</v>
      </c>
    </row>
    <row r="2725" spans="1:20" ht="30">
      <c r="A2725" s="11" t="s">
        <v>3458</v>
      </c>
      <c r="B2725" s="8" t="s">
        <v>14867</v>
      </c>
      <c r="C2725" s="11" t="s">
        <v>273</v>
      </c>
      <c r="D2725" s="11" t="s">
        <v>3460</v>
      </c>
      <c r="E2725" s="11" t="s">
        <v>3461</v>
      </c>
      <c r="F2725" s="9"/>
      <c r="G2725" s="11" t="s">
        <v>2670</v>
      </c>
      <c r="H2725" s="11" t="s">
        <v>716</v>
      </c>
      <c r="I2725" s="11" t="s">
        <v>53</v>
      </c>
      <c r="J2725" s="11" t="s">
        <v>2194</v>
      </c>
      <c r="K2725" s="11" t="s">
        <v>3357</v>
      </c>
      <c r="L2725" s="11" t="s">
        <v>3459</v>
      </c>
      <c r="M2725" s="11" t="s">
        <v>3348</v>
      </c>
      <c r="N2725" s="11" t="s">
        <v>3349</v>
      </c>
      <c r="O2725" s="11" t="s">
        <v>3421</v>
      </c>
      <c r="P2725" s="11" t="s">
        <v>3430</v>
      </c>
      <c r="Q2725" s="11" t="s">
        <v>3420</v>
      </c>
      <c r="R2725" s="11" t="s">
        <v>3355</v>
      </c>
      <c r="S2725" s="11" t="s">
        <v>3352</v>
      </c>
      <c r="T2725" s="11" t="s">
        <v>3354</v>
      </c>
    </row>
    <row r="2726" spans="1:20" ht="30">
      <c r="A2726" s="11" t="s">
        <v>6760</v>
      </c>
      <c r="B2726" s="8" t="s">
        <v>14871</v>
      </c>
      <c r="C2726" s="11" t="s">
        <v>567</v>
      </c>
      <c r="D2726" s="11" t="s">
        <v>6762</v>
      </c>
      <c r="E2726" s="11" t="s">
        <v>6763</v>
      </c>
      <c r="F2726" s="9"/>
      <c r="G2726" s="11" t="s">
        <v>6756</v>
      </c>
      <c r="H2726" s="11" t="s">
        <v>716</v>
      </c>
      <c r="I2726" s="11" t="s">
        <v>166</v>
      </c>
      <c r="J2726" s="11" t="s">
        <v>6243</v>
      </c>
      <c r="K2726" s="11" t="s">
        <v>6244</v>
      </c>
      <c r="L2726" s="11" t="s">
        <v>6761</v>
      </c>
      <c r="M2726" s="11" t="s">
        <v>1211</v>
      </c>
      <c r="N2726" s="11" t="s">
        <v>6685</v>
      </c>
      <c r="O2726" s="11" t="s">
        <v>6654</v>
      </c>
      <c r="P2726" s="11" t="s">
        <v>6651</v>
      </c>
      <c r="Q2726" s="11" t="s">
        <v>6653</v>
      </c>
      <c r="R2726" s="11" t="s">
        <v>5878</v>
      </c>
      <c r="S2726" s="11" t="s">
        <v>5875</v>
      </c>
      <c r="T2726" s="11" t="s">
        <v>5877</v>
      </c>
    </row>
    <row r="2727" spans="1:20" ht="30">
      <c r="A2727" s="11" t="s">
        <v>1789</v>
      </c>
      <c r="B2727" s="8" t="s">
        <v>14875</v>
      </c>
      <c r="C2727" s="11" t="s">
        <v>1414</v>
      </c>
      <c r="D2727" s="11" t="s">
        <v>1791</v>
      </c>
      <c r="E2727" s="11" t="s">
        <v>1792</v>
      </c>
      <c r="F2727" s="9"/>
      <c r="G2727" s="11" t="s">
        <v>1769</v>
      </c>
      <c r="H2727" s="11" t="s">
        <v>716</v>
      </c>
      <c r="I2727" s="11" t="s">
        <v>342</v>
      </c>
      <c r="J2727" s="11" t="s">
        <v>1750</v>
      </c>
      <c r="K2727" s="11" t="s">
        <v>1787</v>
      </c>
      <c r="L2727" s="11" t="s">
        <v>1790</v>
      </c>
      <c r="M2727" s="11" t="s">
        <v>1695</v>
      </c>
      <c r="N2727" s="11" t="s">
        <v>1709</v>
      </c>
      <c r="O2727" s="11" t="s">
        <v>1764</v>
      </c>
      <c r="P2727" s="11" t="s">
        <v>1761</v>
      </c>
      <c r="Q2727" s="11" t="s">
        <v>1763</v>
      </c>
      <c r="R2727" s="11" t="s">
        <v>1691</v>
      </c>
      <c r="S2727" s="11" t="s">
        <v>1712</v>
      </c>
      <c r="T2727" s="11" t="s">
        <v>1690</v>
      </c>
    </row>
    <row r="2728" spans="1:20" ht="30">
      <c r="A2728" s="11" t="s">
        <v>13693</v>
      </c>
      <c r="B2728" s="8" t="s">
        <v>14879</v>
      </c>
      <c r="C2728" s="11" t="s">
        <v>5107</v>
      </c>
      <c r="D2728" s="11" t="s">
        <v>13694</v>
      </c>
      <c r="E2728" s="11" t="s">
        <v>13695</v>
      </c>
      <c r="F2728" s="9"/>
      <c r="G2728" s="11" t="s">
        <v>13634</v>
      </c>
      <c r="H2728" s="11" t="s">
        <v>716</v>
      </c>
      <c r="I2728" s="11" t="s">
        <v>399</v>
      </c>
      <c r="J2728" s="11" t="s">
        <v>5893</v>
      </c>
      <c r="K2728" s="11" t="s">
        <v>5894</v>
      </c>
      <c r="L2728" s="11" t="s">
        <v>7777</v>
      </c>
      <c r="M2728" s="11" t="s">
        <v>1211</v>
      </c>
      <c r="N2728" s="11" t="s">
        <v>716</v>
      </c>
      <c r="O2728" s="11" t="s">
        <v>13669</v>
      </c>
      <c r="P2728" s="11" t="s">
        <v>13677</v>
      </c>
      <c r="Q2728" s="11" t="s">
        <v>13668</v>
      </c>
      <c r="R2728" s="11" t="s">
        <v>13640</v>
      </c>
      <c r="S2728" s="11" t="s">
        <v>13637</v>
      </c>
      <c r="T2728" s="11" t="s">
        <v>13639</v>
      </c>
    </row>
    <row r="2729" spans="1:20">
      <c r="A2729" s="11" t="s">
        <v>13845</v>
      </c>
      <c r="B2729" s="8" t="s">
        <v>14865</v>
      </c>
      <c r="C2729" s="11" t="s">
        <v>1662</v>
      </c>
      <c r="D2729" s="11" t="s">
        <v>13847</v>
      </c>
      <c r="E2729" s="11" t="s">
        <v>13848</v>
      </c>
      <c r="F2729" s="9"/>
      <c r="G2729" s="11" t="s">
        <v>13819</v>
      </c>
      <c r="H2729" s="11" t="s">
        <v>716</v>
      </c>
      <c r="I2729" s="11" t="s">
        <v>399</v>
      </c>
      <c r="J2729" s="11" t="s">
        <v>5893</v>
      </c>
      <c r="K2729" s="11" t="s">
        <v>5894</v>
      </c>
      <c r="L2729" s="11" t="s">
        <v>13846</v>
      </c>
      <c r="M2729" s="11" t="s">
        <v>1211</v>
      </c>
      <c r="N2729" s="11" t="s">
        <v>11163</v>
      </c>
      <c r="O2729" s="11" t="s">
        <v>13824</v>
      </c>
      <c r="P2729" s="11" t="s">
        <v>13821</v>
      </c>
      <c r="Q2729" s="11" t="s">
        <v>13823</v>
      </c>
      <c r="R2729" s="11" t="s">
        <v>447</v>
      </c>
      <c r="S2729" s="11" t="s">
        <v>5883</v>
      </c>
      <c r="T2729" s="11" t="s">
        <v>447</v>
      </c>
    </row>
    <row r="2730" spans="1:20" ht="30">
      <c r="A2730" s="11" t="s">
        <v>10316</v>
      </c>
      <c r="B2730" s="8" t="s">
        <v>14889</v>
      </c>
      <c r="C2730" s="11" t="s">
        <v>9736</v>
      </c>
      <c r="D2730" s="11" t="s">
        <v>10318</v>
      </c>
      <c r="E2730" s="11" t="s">
        <v>10319</v>
      </c>
      <c r="F2730" s="13"/>
      <c r="G2730" s="11" t="s">
        <v>10267</v>
      </c>
      <c r="H2730" s="11" t="s">
        <v>716</v>
      </c>
      <c r="I2730" s="11" t="s">
        <v>316</v>
      </c>
      <c r="J2730" s="11" t="s">
        <v>5893</v>
      </c>
      <c r="K2730" s="11" t="s">
        <v>5894</v>
      </c>
      <c r="L2730" s="11" t="s">
        <v>10317</v>
      </c>
      <c r="M2730" s="11" t="s">
        <v>1211</v>
      </c>
      <c r="N2730" s="11" t="s">
        <v>9354</v>
      </c>
      <c r="O2730" s="11" t="s">
        <v>10292</v>
      </c>
      <c r="P2730" s="11" t="s">
        <v>10301</v>
      </c>
      <c r="Q2730" s="11" t="s">
        <v>10291</v>
      </c>
      <c r="R2730" s="11" t="s">
        <v>10263</v>
      </c>
      <c r="S2730" s="11" t="s">
        <v>10260</v>
      </c>
      <c r="T2730" s="11" t="s">
        <v>10262</v>
      </c>
    </row>
    <row r="2731" spans="1:20" ht="30">
      <c r="A2731" s="11" t="s">
        <v>13150</v>
      </c>
      <c r="B2731" s="8" t="s">
        <v>14895</v>
      </c>
      <c r="C2731" s="11" t="s">
        <v>962</v>
      </c>
      <c r="D2731" s="11" t="s">
        <v>13152</v>
      </c>
      <c r="E2731" s="11" t="s">
        <v>13153</v>
      </c>
      <c r="F2731" s="9"/>
      <c r="G2731" s="11" t="s">
        <v>12127</v>
      </c>
      <c r="H2731" s="11" t="s">
        <v>716</v>
      </c>
      <c r="I2731" s="11" t="s">
        <v>224</v>
      </c>
      <c r="J2731" s="11" t="s">
        <v>5893</v>
      </c>
      <c r="K2731" s="11" t="s">
        <v>5894</v>
      </c>
      <c r="L2731" s="11" t="s">
        <v>13151</v>
      </c>
      <c r="M2731" s="11" t="s">
        <v>1211</v>
      </c>
      <c r="N2731" s="11" t="s">
        <v>11163</v>
      </c>
      <c r="O2731" s="11" t="s">
        <v>13135</v>
      </c>
      <c r="P2731" s="11" t="s">
        <v>13143</v>
      </c>
      <c r="Q2731" s="11" t="s">
        <v>13134</v>
      </c>
      <c r="R2731" s="11" t="s">
        <v>13048</v>
      </c>
      <c r="S2731" s="11" t="s">
        <v>13061</v>
      </c>
      <c r="T2731" s="11" t="s">
        <v>13047</v>
      </c>
    </row>
    <row r="2732" spans="1:20">
      <c r="A2732" s="11" t="s">
        <v>9547</v>
      </c>
      <c r="B2732" s="8" t="s">
        <v>14900</v>
      </c>
      <c r="C2732" s="11" t="s">
        <v>5417</v>
      </c>
      <c r="D2732" s="11" t="s">
        <v>9548</v>
      </c>
      <c r="E2732" s="11" t="s">
        <v>9549</v>
      </c>
      <c r="F2732" s="9"/>
      <c r="G2732" s="11" t="s">
        <v>9355</v>
      </c>
      <c r="H2732" s="11" t="s">
        <v>716</v>
      </c>
      <c r="I2732" s="11" t="s">
        <v>287</v>
      </c>
      <c r="J2732" s="11" t="s">
        <v>5893</v>
      </c>
      <c r="K2732" s="11" t="s">
        <v>5894</v>
      </c>
      <c r="L2732" s="11" t="s">
        <v>3360</v>
      </c>
      <c r="M2732" s="11" t="s">
        <v>1211</v>
      </c>
      <c r="N2732" s="11" t="s">
        <v>9520</v>
      </c>
      <c r="O2732" s="11" t="s">
        <v>9526</v>
      </c>
      <c r="P2732" s="11" t="s">
        <v>9523</v>
      </c>
      <c r="Q2732" s="11" t="s">
        <v>9525</v>
      </c>
      <c r="R2732" s="11" t="s">
        <v>9360</v>
      </c>
      <c r="S2732" s="11" t="s">
        <v>9357</v>
      </c>
      <c r="T2732" s="11" t="s">
        <v>9359</v>
      </c>
    </row>
    <row r="2733" spans="1:20">
      <c r="A2733" s="11" t="s">
        <v>9477</v>
      </c>
      <c r="B2733" s="8" t="s">
        <v>14904</v>
      </c>
      <c r="C2733" s="11" t="s">
        <v>9479</v>
      </c>
      <c r="D2733" s="11" t="s">
        <v>9480</v>
      </c>
      <c r="E2733" s="11" t="s">
        <v>9481</v>
      </c>
      <c r="F2733" s="9"/>
      <c r="G2733" s="11" t="s">
        <v>9355</v>
      </c>
      <c r="H2733" s="11" t="s">
        <v>716</v>
      </c>
      <c r="I2733" s="11" t="s">
        <v>287</v>
      </c>
      <c r="J2733" s="11" t="s">
        <v>5893</v>
      </c>
      <c r="K2733" s="11" t="s">
        <v>5894</v>
      </c>
      <c r="L2733" s="11" t="s">
        <v>5848</v>
      </c>
      <c r="M2733" s="11" t="s">
        <v>1211</v>
      </c>
      <c r="N2733" s="11" t="s">
        <v>9354</v>
      </c>
      <c r="O2733" s="11" t="s">
        <v>9485</v>
      </c>
      <c r="P2733" s="11" t="s">
        <v>9482</v>
      </c>
      <c r="Q2733" s="11" t="s">
        <v>9484</v>
      </c>
      <c r="R2733" s="11" t="s">
        <v>9360</v>
      </c>
      <c r="S2733" s="11" t="s">
        <v>9357</v>
      </c>
      <c r="T2733" s="11" t="s">
        <v>9359</v>
      </c>
    </row>
    <row r="2734" spans="1:20" ht="30">
      <c r="A2734" s="11" t="s">
        <v>12609</v>
      </c>
      <c r="B2734" s="8" t="s">
        <v>14908</v>
      </c>
      <c r="C2734" s="11" t="s">
        <v>12611</v>
      </c>
      <c r="D2734" s="11" t="s">
        <v>12612</v>
      </c>
      <c r="E2734" s="11" t="s">
        <v>12613</v>
      </c>
      <c r="F2734" s="9"/>
      <c r="G2734" s="11" t="s">
        <v>12594</v>
      </c>
      <c r="H2734" s="11" t="s">
        <v>716</v>
      </c>
      <c r="I2734" s="11" t="s">
        <v>224</v>
      </c>
      <c r="J2734" s="11" t="s">
        <v>5893</v>
      </c>
      <c r="K2734" s="11" t="s">
        <v>5894</v>
      </c>
      <c r="L2734" s="11" t="s">
        <v>12610</v>
      </c>
      <c r="M2734" s="11" t="s">
        <v>1211</v>
      </c>
      <c r="N2734" s="11" t="s">
        <v>11163</v>
      </c>
      <c r="O2734" s="11" t="s">
        <v>12591</v>
      </c>
      <c r="P2734" s="11" t="s">
        <v>12606</v>
      </c>
      <c r="Q2734" s="11" t="s">
        <v>12590</v>
      </c>
      <c r="R2734" s="11" t="s">
        <v>12583</v>
      </c>
      <c r="S2734" s="11" t="s">
        <v>12599</v>
      </c>
      <c r="T2734" s="11" t="s">
        <v>12582</v>
      </c>
    </row>
    <row r="2735" spans="1:20">
      <c r="A2735" s="11" t="s">
        <v>9410</v>
      </c>
      <c r="B2735" s="8" t="s">
        <v>14861</v>
      </c>
      <c r="C2735" s="11" t="s">
        <v>9345</v>
      </c>
      <c r="D2735" s="11" t="s">
        <v>9412</v>
      </c>
      <c r="E2735" s="11" t="s">
        <v>9413</v>
      </c>
      <c r="F2735" s="9"/>
      <c r="G2735" s="11" t="s">
        <v>9355</v>
      </c>
      <c r="H2735" s="11" t="s">
        <v>716</v>
      </c>
      <c r="I2735" s="11" t="s">
        <v>287</v>
      </c>
      <c r="J2735" s="11" t="s">
        <v>5893</v>
      </c>
      <c r="K2735" s="11" t="s">
        <v>5894</v>
      </c>
      <c r="L2735" s="11" t="s">
        <v>9411</v>
      </c>
      <c r="M2735" s="11" t="s">
        <v>1211</v>
      </c>
      <c r="N2735" s="11" t="s">
        <v>8873</v>
      </c>
      <c r="O2735" s="11" t="s">
        <v>9400</v>
      </c>
      <c r="P2735" s="11" t="s">
        <v>9397</v>
      </c>
      <c r="Q2735" s="11" t="s">
        <v>9399</v>
      </c>
      <c r="R2735" s="11" t="s">
        <v>9360</v>
      </c>
      <c r="S2735" s="11" t="s">
        <v>9357</v>
      </c>
      <c r="T2735" s="11" t="s">
        <v>9359</v>
      </c>
    </row>
    <row r="2736" spans="1:20" ht="45">
      <c r="A2736" s="11" t="s">
        <v>4954</v>
      </c>
      <c r="B2736" s="8" t="s">
        <v>14916</v>
      </c>
      <c r="C2736" s="11" t="s">
        <v>133</v>
      </c>
      <c r="D2736" s="11" t="s">
        <v>4959</v>
      </c>
      <c r="E2736" s="11" t="s">
        <v>4960</v>
      </c>
      <c r="F2736" s="9"/>
      <c r="G2736" s="11" t="s">
        <v>4958</v>
      </c>
      <c r="H2736" s="11" t="s">
        <v>4008</v>
      </c>
      <c r="I2736" s="11" t="s">
        <v>224</v>
      </c>
      <c r="J2736" s="11" t="s">
        <v>4923</v>
      </c>
      <c r="K2736" s="11" t="s">
        <v>4924</v>
      </c>
      <c r="L2736" s="11" t="s">
        <v>4955</v>
      </c>
      <c r="M2736" s="11" t="s">
        <v>4434</v>
      </c>
      <c r="N2736" s="11" t="s">
        <v>4435</v>
      </c>
      <c r="O2736" s="11" t="s">
        <v>4934</v>
      </c>
      <c r="P2736" s="11" t="s">
        <v>4931</v>
      </c>
      <c r="Q2736" s="11" t="s">
        <v>4933</v>
      </c>
      <c r="R2736" s="11" t="s">
        <v>4380</v>
      </c>
      <c r="S2736" s="11" t="s">
        <v>4377</v>
      </c>
      <c r="T2736" s="11" t="s">
        <v>4379</v>
      </c>
    </row>
    <row r="2737" spans="1:20" ht="30">
      <c r="A2737" s="11" t="s">
        <v>2127</v>
      </c>
      <c r="B2737" s="8" t="s">
        <v>14919</v>
      </c>
      <c r="C2737" s="11" t="s">
        <v>273</v>
      </c>
      <c r="D2737" s="11" t="s">
        <v>2129</v>
      </c>
      <c r="E2737" s="11" t="s">
        <v>2130</v>
      </c>
      <c r="F2737" s="9"/>
      <c r="G2737" s="11" t="s">
        <v>1912</v>
      </c>
      <c r="H2737" s="11" t="s">
        <v>716</v>
      </c>
      <c r="I2737" s="11" t="s">
        <v>53</v>
      </c>
      <c r="J2737" s="11" t="s">
        <v>1923</v>
      </c>
      <c r="K2737" s="11" t="s">
        <v>1924</v>
      </c>
      <c r="L2737" s="11" t="s">
        <v>2128</v>
      </c>
      <c r="M2737" s="11" t="s">
        <v>1910</v>
      </c>
      <c r="N2737" s="11" t="s">
        <v>1911</v>
      </c>
      <c r="O2737" s="11" t="s">
        <v>2098</v>
      </c>
      <c r="P2737" s="11" t="s">
        <v>2095</v>
      </c>
      <c r="Q2737" s="11" t="s">
        <v>2097</v>
      </c>
      <c r="R2737" s="11" t="s">
        <v>1907</v>
      </c>
      <c r="S2737" s="11" t="s">
        <v>1936</v>
      </c>
      <c r="T2737" s="11" t="s">
        <v>1906</v>
      </c>
    </row>
    <row r="2738" spans="1:20" ht="30">
      <c r="A2738" s="11" t="s">
        <v>10002</v>
      </c>
      <c r="B2738" s="8" t="s">
        <v>14928</v>
      </c>
      <c r="C2738" s="11" t="s">
        <v>467</v>
      </c>
      <c r="D2738" s="11" t="s">
        <v>10029</v>
      </c>
      <c r="E2738" s="11" t="s">
        <v>10030</v>
      </c>
      <c r="F2738" s="9"/>
      <c r="G2738" s="11" t="s">
        <v>9959</v>
      </c>
      <c r="H2738" s="11" t="s">
        <v>716</v>
      </c>
      <c r="I2738" s="11" t="s">
        <v>316</v>
      </c>
      <c r="J2738" s="11" t="s">
        <v>5908</v>
      </c>
      <c r="K2738" s="11" t="s">
        <v>5909</v>
      </c>
      <c r="L2738" s="11" t="s">
        <v>10028</v>
      </c>
      <c r="M2738" s="11" t="s">
        <v>1211</v>
      </c>
      <c r="N2738" s="11" t="s">
        <v>716</v>
      </c>
      <c r="O2738" s="11" t="s">
        <v>9945</v>
      </c>
      <c r="P2738" s="11" t="s">
        <v>9942</v>
      </c>
      <c r="Q2738" s="11" t="s">
        <v>9944</v>
      </c>
      <c r="R2738" s="11" t="s">
        <v>9988</v>
      </c>
      <c r="S2738" s="11" t="s">
        <v>9985</v>
      </c>
      <c r="T2738" s="11" t="s">
        <v>9987</v>
      </c>
    </row>
    <row r="2739" spans="1:20" ht="30">
      <c r="A2739" s="11" t="s">
        <v>8793</v>
      </c>
      <c r="B2739" s="8" t="s">
        <v>14931</v>
      </c>
      <c r="C2739" s="11" t="s">
        <v>6147</v>
      </c>
      <c r="D2739" s="11" t="s">
        <v>8794</v>
      </c>
      <c r="E2739" s="11" t="s">
        <v>8795</v>
      </c>
      <c r="F2739" s="9"/>
      <c r="G2739" s="11" t="s">
        <v>8666</v>
      </c>
      <c r="H2739" s="11" t="s">
        <v>716</v>
      </c>
      <c r="I2739" s="11" t="s">
        <v>287</v>
      </c>
      <c r="J2739" s="11" t="s">
        <v>5893</v>
      </c>
      <c r="K2739" s="11" t="s">
        <v>5894</v>
      </c>
      <c r="L2739" s="11" t="s">
        <v>1008</v>
      </c>
      <c r="M2739" s="11" t="s">
        <v>1211</v>
      </c>
      <c r="N2739" s="11" t="s">
        <v>8487</v>
      </c>
      <c r="O2739" s="11" t="s">
        <v>8674</v>
      </c>
      <c r="P2739" s="11" t="s">
        <v>8786</v>
      </c>
      <c r="Q2739" s="11" t="s">
        <v>8673</v>
      </c>
      <c r="R2739" s="11" t="s">
        <v>8672</v>
      </c>
      <c r="S2739" s="11" t="s">
        <v>8669</v>
      </c>
      <c r="T2739" s="11" t="s">
        <v>8671</v>
      </c>
    </row>
    <row r="2740" spans="1:20" ht="30">
      <c r="A2740" s="11" t="s">
        <v>8165</v>
      </c>
      <c r="B2740" s="8" t="s">
        <v>14926</v>
      </c>
      <c r="C2740" s="11" t="s">
        <v>8173</v>
      </c>
      <c r="D2740" s="11" t="s">
        <v>8174</v>
      </c>
      <c r="E2740" s="11" t="s">
        <v>8175</v>
      </c>
      <c r="F2740" s="9"/>
      <c r="G2740" s="11" t="s">
        <v>8171</v>
      </c>
      <c r="H2740" s="11" t="s">
        <v>716</v>
      </c>
      <c r="I2740" s="11" t="s">
        <v>376</v>
      </c>
      <c r="J2740" s="11" t="s">
        <v>5883</v>
      </c>
      <c r="K2740" s="11" t="s">
        <v>5884</v>
      </c>
      <c r="L2740" s="11" t="s">
        <v>8166</v>
      </c>
      <c r="M2740" s="11" t="s">
        <v>8169</v>
      </c>
      <c r="N2740" s="11" t="s">
        <v>8170</v>
      </c>
      <c r="O2740" s="11" t="s">
        <v>8086</v>
      </c>
      <c r="P2740" s="11" t="s">
        <v>8083</v>
      </c>
      <c r="Q2740" s="11" t="s">
        <v>8085</v>
      </c>
      <c r="R2740" s="11" t="s">
        <v>5882</v>
      </c>
      <c r="S2740" s="11" t="s">
        <v>5879</v>
      </c>
      <c r="T2740" s="11" t="s">
        <v>5881</v>
      </c>
    </row>
    <row r="2741" spans="1:20" ht="30">
      <c r="A2741" s="11" t="s">
        <v>9526</v>
      </c>
      <c r="B2741" s="8" t="s">
        <v>14937</v>
      </c>
      <c r="C2741" s="11" t="s">
        <v>780</v>
      </c>
      <c r="D2741" s="11" t="s">
        <v>9536</v>
      </c>
      <c r="E2741" s="11" t="s">
        <v>9537</v>
      </c>
      <c r="F2741" s="9"/>
      <c r="G2741" s="11" t="s">
        <v>9355</v>
      </c>
      <c r="H2741" s="11" t="s">
        <v>716</v>
      </c>
      <c r="I2741" s="11" t="s">
        <v>287</v>
      </c>
      <c r="J2741" s="11" t="s">
        <v>5908</v>
      </c>
      <c r="K2741" s="11" t="s">
        <v>5909</v>
      </c>
      <c r="L2741" s="11" t="s">
        <v>8500</v>
      </c>
      <c r="M2741" s="11" t="s">
        <v>1211</v>
      </c>
      <c r="N2741" s="11" t="s">
        <v>9520</v>
      </c>
      <c r="O2741" s="11" t="s">
        <v>9360</v>
      </c>
      <c r="P2741" s="11" t="s">
        <v>9357</v>
      </c>
      <c r="Q2741" s="11" t="s">
        <v>9359</v>
      </c>
      <c r="R2741" s="11" t="s">
        <v>8483</v>
      </c>
      <c r="S2741" s="11" t="s">
        <v>8480</v>
      </c>
      <c r="T2741" s="11" t="s">
        <v>8482</v>
      </c>
    </row>
    <row r="2742" spans="1:20" ht="30">
      <c r="A2742" s="11" t="s">
        <v>9587</v>
      </c>
      <c r="B2742" s="8" t="s">
        <v>14942</v>
      </c>
      <c r="C2742" s="11" t="s">
        <v>9337</v>
      </c>
      <c r="D2742" s="11" t="s">
        <v>9589</v>
      </c>
      <c r="E2742" s="11" t="s">
        <v>9590</v>
      </c>
      <c r="F2742" s="9"/>
      <c r="G2742" s="11" t="s">
        <v>9570</v>
      </c>
      <c r="H2742" s="11" t="s">
        <v>716</v>
      </c>
      <c r="I2742" s="11" t="s">
        <v>287</v>
      </c>
      <c r="J2742" s="11" t="s">
        <v>5893</v>
      </c>
      <c r="K2742" s="11" t="s">
        <v>5894</v>
      </c>
      <c r="L2742" s="11" t="s">
        <v>9588</v>
      </c>
      <c r="M2742" s="11" t="s">
        <v>1211</v>
      </c>
      <c r="N2742" s="11" t="s">
        <v>9569</v>
      </c>
      <c r="O2742" s="11" t="s">
        <v>9576</v>
      </c>
      <c r="P2742" s="11" t="s">
        <v>9573</v>
      </c>
      <c r="Q2742" s="11" t="s">
        <v>9575</v>
      </c>
      <c r="R2742" s="11" t="s">
        <v>9580</v>
      </c>
      <c r="S2742" s="11" t="s">
        <v>9577</v>
      </c>
      <c r="T2742" s="11" t="s">
        <v>9579</v>
      </c>
    </row>
    <row r="2743" spans="1:20" ht="30">
      <c r="A2743" s="11" t="s">
        <v>9122</v>
      </c>
      <c r="B2743" s="8" t="s">
        <v>14946</v>
      </c>
      <c r="C2743" s="11" t="s">
        <v>2233</v>
      </c>
      <c r="D2743" s="11" t="s">
        <v>9123</v>
      </c>
      <c r="E2743" s="11" t="s">
        <v>9124</v>
      </c>
      <c r="F2743" s="9"/>
      <c r="G2743" s="11" t="s">
        <v>8874</v>
      </c>
      <c r="H2743" s="11" t="s">
        <v>716</v>
      </c>
      <c r="I2743" s="11" t="s">
        <v>287</v>
      </c>
      <c r="J2743" s="11" t="s">
        <v>5893</v>
      </c>
      <c r="K2743" s="11" t="s">
        <v>5894</v>
      </c>
      <c r="L2743" s="11" t="s">
        <v>8178</v>
      </c>
      <c r="M2743" s="11" t="s">
        <v>1211</v>
      </c>
      <c r="N2743" s="11" t="s">
        <v>9115</v>
      </c>
      <c r="O2743" s="11" t="s">
        <v>9120</v>
      </c>
      <c r="P2743" s="11" t="s">
        <v>9117</v>
      </c>
      <c r="Q2743" s="11" t="s">
        <v>9119</v>
      </c>
      <c r="R2743" s="11" t="s">
        <v>8879</v>
      </c>
      <c r="S2743" s="11" t="s">
        <v>8876</v>
      </c>
      <c r="T2743" s="11" t="s">
        <v>8878</v>
      </c>
    </row>
    <row r="2744" spans="1:20" ht="30">
      <c r="A2744" s="11" t="s">
        <v>10671</v>
      </c>
      <c r="B2744" s="8" t="s">
        <v>14952</v>
      </c>
      <c r="C2744" s="11" t="s">
        <v>467</v>
      </c>
      <c r="D2744" s="11" t="s">
        <v>10672</v>
      </c>
      <c r="E2744" s="11" t="s">
        <v>10673</v>
      </c>
      <c r="F2744" s="9"/>
      <c r="G2744" s="11" t="s">
        <v>10589</v>
      </c>
      <c r="H2744" s="11" t="s">
        <v>716</v>
      </c>
      <c r="I2744" s="11" t="s">
        <v>316</v>
      </c>
      <c r="J2744" s="11" t="s">
        <v>5893</v>
      </c>
      <c r="K2744" s="11" t="s">
        <v>5894</v>
      </c>
      <c r="L2744" s="11" t="s">
        <v>1469</v>
      </c>
      <c r="M2744" s="11" t="s">
        <v>1211</v>
      </c>
      <c r="N2744" s="11" t="s">
        <v>1202</v>
      </c>
      <c r="O2744" s="11" t="s">
        <v>10656</v>
      </c>
      <c r="P2744" s="11" t="s">
        <v>10653</v>
      </c>
      <c r="Q2744" s="11" t="s">
        <v>10655</v>
      </c>
      <c r="R2744" s="11" t="s">
        <v>10434</v>
      </c>
      <c r="S2744" s="11" t="s">
        <v>10448</v>
      </c>
      <c r="T2744" s="11" t="s">
        <v>10433</v>
      </c>
    </row>
    <row r="2745" spans="1:20" ht="30">
      <c r="A2745" s="11" t="s">
        <v>11751</v>
      </c>
      <c r="B2745" s="8" t="s">
        <v>14958</v>
      </c>
      <c r="C2745" s="11" t="s">
        <v>208</v>
      </c>
      <c r="D2745" s="11" t="s">
        <v>11753</v>
      </c>
      <c r="E2745" s="11" t="s">
        <v>11754</v>
      </c>
      <c r="F2745" s="9"/>
      <c r="G2745" s="11" t="s">
        <v>11707</v>
      </c>
      <c r="H2745" s="11" t="s">
        <v>716</v>
      </c>
      <c r="I2745" s="11" t="s">
        <v>1816</v>
      </c>
      <c r="J2745" s="11" t="s">
        <v>5893</v>
      </c>
      <c r="K2745" s="11" t="s">
        <v>5894</v>
      </c>
      <c r="L2745" s="11" t="s">
        <v>11752</v>
      </c>
      <c r="M2745" s="11" t="s">
        <v>1211</v>
      </c>
      <c r="N2745" s="11" t="s">
        <v>11163</v>
      </c>
      <c r="O2745" s="11" t="s">
        <v>11737</v>
      </c>
      <c r="P2745" s="11" t="s">
        <v>11744</v>
      </c>
      <c r="Q2745" s="11" t="s">
        <v>11736</v>
      </c>
      <c r="R2745" s="11" t="s">
        <v>11670</v>
      </c>
      <c r="S2745" s="11" t="s">
        <v>11667</v>
      </c>
      <c r="T2745" s="11" t="s">
        <v>11669</v>
      </c>
    </row>
    <row r="2746" spans="1:20">
      <c r="A2746" s="11" t="s">
        <v>9510</v>
      </c>
      <c r="B2746" s="8" t="s">
        <v>14962</v>
      </c>
      <c r="C2746" s="11" t="s">
        <v>1237</v>
      </c>
      <c r="D2746" s="11" t="s">
        <v>9511</v>
      </c>
      <c r="E2746" s="11" t="s">
        <v>9512</v>
      </c>
      <c r="F2746" s="9"/>
      <c r="G2746" s="11" t="s">
        <v>9355</v>
      </c>
      <c r="H2746" s="11" t="s">
        <v>716</v>
      </c>
      <c r="I2746" s="11" t="s">
        <v>287</v>
      </c>
      <c r="J2746" s="11" t="s">
        <v>5893</v>
      </c>
      <c r="K2746" s="11" t="s">
        <v>5894</v>
      </c>
      <c r="L2746" s="11" t="s">
        <v>6745</v>
      </c>
      <c r="M2746" s="11" t="s">
        <v>1211</v>
      </c>
      <c r="N2746" s="11" t="s">
        <v>9354</v>
      </c>
      <c r="O2746" s="11" t="s">
        <v>9485</v>
      </c>
      <c r="P2746" s="11" t="s">
        <v>9482</v>
      </c>
      <c r="Q2746" s="11" t="s">
        <v>9484</v>
      </c>
      <c r="R2746" s="11" t="s">
        <v>9360</v>
      </c>
      <c r="S2746" s="11" t="s">
        <v>9357</v>
      </c>
      <c r="T2746" s="11" t="s">
        <v>9359</v>
      </c>
    </row>
    <row r="2747" spans="1:20" ht="30">
      <c r="A2747" s="11" t="s">
        <v>3070</v>
      </c>
      <c r="B2747" s="8" t="s">
        <v>14966</v>
      </c>
      <c r="C2747" s="11" t="s">
        <v>3072</v>
      </c>
      <c r="D2747" s="11" t="s">
        <v>3073</v>
      </c>
      <c r="E2747" s="11" t="s">
        <v>3074</v>
      </c>
      <c r="F2747" s="9"/>
      <c r="G2747" s="11" t="s">
        <v>2186</v>
      </c>
      <c r="H2747" s="11" t="s">
        <v>716</v>
      </c>
      <c r="I2747" s="11" t="s">
        <v>53</v>
      </c>
      <c r="J2747" s="11" t="s">
        <v>2194</v>
      </c>
      <c r="K2747" s="11" t="s">
        <v>2195</v>
      </c>
      <c r="L2747" s="11" t="s">
        <v>3071</v>
      </c>
      <c r="M2747" s="11" t="s">
        <v>2184</v>
      </c>
      <c r="N2747" s="11" t="s">
        <v>2985</v>
      </c>
      <c r="O2747" s="11" t="s">
        <v>3050</v>
      </c>
      <c r="P2747" s="11" t="s">
        <v>3047</v>
      </c>
      <c r="Q2747" s="11" t="s">
        <v>3049</v>
      </c>
      <c r="R2747" s="11" t="s">
        <v>3054</v>
      </c>
      <c r="S2747" s="11" t="s">
        <v>3051</v>
      </c>
      <c r="T2747" s="11" t="s">
        <v>3053</v>
      </c>
    </row>
    <row r="2748" spans="1:20" ht="60">
      <c r="A2748" s="11" t="s">
        <v>14084</v>
      </c>
      <c r="B2748" s="8" t="s">
        <v>14970</v>
      </c>
      <c r="C2748" s="11" t="s">
        <v>14086</v>
      </c>
      <c r="D2748" s="11" t="s">
        <v>14087</v>
      </c>
      <c r="E2748" s="11" t="s">
        <v>14088</v>
      </c>
      <c r="F2748" s="9"/>
      <c r="G2748" s="11" t="s">
        <v>5488</v>
      </c>
      <c r="H2748" s="11" t="s">
        <v>716</v>
      </c>
      <c r="I2748" s="11" t="s">
        <v>399</v>
      </c>
      <c r="J2748" s="11" t="s">
        <v>5484</v>
      </c>
      <c r="K2748" s="11" t="s">
        <v>6891</v>
      </c>
      <c r="L2748" s="11" t="s">
        <v>14085</v>
      </c>
      <c r="M2748" s="11" t="s">
        <v>712</v>
      </c>
      <c r="N2748" s="11" t="s">
        <v>6976</v>
      </c>
      <c r="O2748" s="11" t="s">
        <v>14068</v>
      </c>
      <c r="P2748" s="11" t="s">
        <v>14076</v>
      </c>
      <c r="Q2748" s="11" t="s">
        <v>14067</v>
      </c>
      <c r="R2748" s="11" t="s">
        <v>13301</v>
      </c>
      <c r="S2748" s="11" t="s">
        <v>13298</v>
      </c>
      <c r="T2748" s="11" t="s">
        <v>13300</v>
      </c>
    </row>
    <row r="2749" spans="1:20" ht="30">
      <c r="A2749" s="11" t="s">
        <v>3345</v>
      </c>
      <c r="B2749" s="8" t="s">
        <v>14975</v>
      </c>
      <c r="C2749" s="11" t="s">
        <v>681</v>
      </c>
      <c r="D2749" s="11" t="s">
        <v>3350</v>
      </c>
      <c r="E2749" s="11" t="s">
        <v>3351</v>
      </c>
      <c r="F2749" s="9"/>
      <c r="G2749" s="11" t="s">
        <v>2670</v>
      </c>
      <c r="H2749" s="11" t="s">
        <v>716</v>
      </c>
      <c r="I2749" s="11" t="s">
        <v>53</v>
      </c>
      <c r="J2749" s="11" t="s">
        <v>1714</v>
      </c>
      <c r="K2749" s="11" t="s">
        <v>3343</v>
      </c>
      <c r="L2749" s="11" t="s">
        <v>3346</v>
      </c>
      <c r="M2749" s="11" t="s">
        <v>3348</v>
      </c>
      <c r="N2749" s="11" t="s">
        <v>3349</v>
      </c>
      <c r="O2749" s="11" t="s">
        <v>3355</v>
      </c>
      <c r="P2749" s="11" t="s">
        <v>3352</v>
      </c>
      <c r="Q2749" s="11" t="s">
        <v>3354</v>
      </c>
      <c r="R2749" s="11" t="s">
        <v>1922</v>
      </c>
      <c r="S2749" s="11" t="s">
        <v>1919</v>
      </c>
      <c r="T2749" s="11" t="s">
        <v>1921</v>
      </c>
    </row>
    <row r="2750" spans="1:20" ht="30">
      <c r="A2750" s="11" t="s">
        <v>13891</v>
      </c>
      <c r="B2750" s="8" t="s">
        <v>14981</v>
      </c>
      <c r="C2750" s="11" t="s">
        <v>615</v>
      </c>
      <c r="D2750" s="11" t="s">
        <v>13893</v>
      </c>
      <c r="E2750" s="11" t="s">
        <v>13894</v>
      </c>
      <c r="F2750" s="9"/>
      <c r="G2750" s="11" t="s">
        <v>13819</v>
      </c>
      <c r="H2750" s="11" t="s">
        <v>716</v>
      </c>
      <c r="I2750" s="11" t="s">
        <v>399</v>
      </c>
      <c r="J2750" s="11" t="s">
        <v>5908</v>
      </c>
      <c r="K2750" s="11" t="s">
        <v>5909</v>
      </c>
      <c r="L2750" s="11" t="s">
        <v>4602</v>
      </c>
      <c r="M2750" s="11" t="s">
        <v>1211</v>
      </c>
      <c r="N2750" s="11" t="s">
        <v>11163</v>
      </c>
      <c r="O2750" s="11" t="s">
        <v>447</v>
      </c>
      <c r="P2750" s="11" t="s">
        <v>5883</v>
      </c>
      <c r="Q2750" s="11" t="s">
        <v>447</v>
      </c>
      <c r="R2750" s="11" t="s">
        <v>13301</v>
      </c>
      <c r="S2750" s="11" t="s">
        <v>13298</v>
      </c>
      <c r="T2750" s="11" t="s">
        <v>13300</v>
      </c>
    </row>
    <row r="2751" spans="1:20" ht="30">
      <c r="A2751" s="11" t="s">
        <v>15092</v>
      </c>
      <c r="B2751" s="8" t="s">
        <v>14985</v>
      </c>
      <c r="C2751" s="11" t="s">
        <v>521</v>
      </c>
      <c r="D2751" s="11" t="s">
        <v>15093</v>
      </c>
      <c r="E2751" s="11" t="s">
        <v>15094</v>
      </c>
      <c r="F2751" s="9"/>
      <c r="G2751" s="11" t="s">
        <v>15033</v>
      </c>
      <c r="H2751" s="11" t="s">
        <v>716</v>
      </c>
      <c r="I2751" s="11" t="s">
        <v>1520</v>
      </c>
      <c r="J2751" s="11" t="s">
        <v>5893</v>
      </c>
      <c r="K2751" s="11" t="s">
        <v>5894</v>
      </c>
      <c r="L2751" s="11" t="s">
        <v>3717</v>
      </c>
      <c r="M2751" s="11" t="s">
        <v>1211</v>
      </c>
      <c r="N2751" s="11" t="s">
        <v>8487</v>
      </c>
      <c r="O2751" s="11" t="s">
        <v>15075</v>
      </c>
      <c r="P2751" s="11" t="s">
        <v>15084</v>
      </c>
      <c r="Q2751" s="11" t="s">
        <v>15074</v>
      </c>
      <c r="R2751" s="11" t="s">
        <v>15029</v>
      </c>
      <c r="S2751" s="11" t="s">
        <v>15046</v>
      </c>
      <c r="T2751" s="11" t="s">
        <v>15028</v>
      </c>
    </row>
    <row r="2752" spans="1:20" ht="30">
      <c r="A2752" s="11" t="s">
        <v>7421</v>
      </c>
      <c r="B2752" s="8" t="s">
        <v>14990</v>
      </c>
      <c r="C2752" s="11" t="s">
        <v>944</v>
      </c>
      <c r="D2752" s="11" t="s">
        <v>7422</v>
      </c>
      <c r="E2752" s="11" t="s">
        <v>7423</v>
      </c>
      <c r="F2752" s="9"/>
      <c r="G2752" s="11" t="s">
        <v>7313</v>
      </c>
      <c r="H2752" s="11" t="s">
        <v>716</v>
      </c>
      <c r="I2752" s="11" t="s">
        <v>342</v>
      </c>
      <c r="J2752" s="11" t="s">
        <v>5893</v>
      </c>
      <c r="K2752" s="11" t="s">
        <v>5894</v>
      </c>
      <c r="L2752" s="11" t="s">
        <v>1326</v>
      </c>
      <c r="M2752" s="11" t="s">
        <v>1211</v>
      </c>
      <c r="N2752" s="11" t="s">
        <v>7115</v>
      </c>
      <c r="O2752" s="11" t="s">
        <v>7398</v>
      </c>
      <c r="P2752" s="11" t="s">
        <v>7409</v>
      </c>
      <c r="Q2752" s="11" t="s">
        <v>7397</v>
      </c>
      <c r="R2752" s="11" t="s">
        <v>7319</v>
      </c>
      <c r="S2752" s="11" t="s">
        <v>7316</v>
      </c>
      <c r="T2752" s="11" t="s">
        <v>7318</v>
      </c>
    </row>
    <row r="2753" spans="1:20" ht="30">
      <c r="A2753" s="11" t="s">
        <v>9005</v>
      </c>
      <c r="B2753" s="8" t="s">
        <v>14999</v>
      </c>
      <c r="C2753" s="11" t="s">
        <v>304</v>
      </c>
      <c r="D2753" s="11" t="s">
        <v>9006</v>
      </c>
      <c r="E2753" s="11" t="s">
        <v>9007</v>
      </c>
      <c r="F2753" s="9"/>
      <c r="G2753" s="11" t="s">
        <v>8874</v>
      </c>
      <c r="H2753" s="11" t="s">
        <v>716</v>
      </c>
      <c r="I2753" s="11" t="s">
        <v>287</v>
      </c>
      <c r="J2753" s="11" t="s">
        <v>5893</v>
      </c>
      <c r="K2753" s="11" t="s">
        <v>5894</v>
      </c>
      <c r="L2753" s="11" t="s">
        <v>1120</v>
      </c>
      <c r="M2753" s="11" t="s">
        <v>1211</v>
      </c>
      <c r="N2753" s="11" t="s">
        <v>8873</v>
      </c>
      <c r="O2753" s="11" t="s">
        <v>8997</v>
      </c>
      <c r="P2753" s="11" t="s">
        <v>9008</v>
      </c>
      <c r="Q2753" s="11" t="s">
        <v>8996</v>
      </c>
      <c r="R2753" s="11" t="s">
        <v>8879</v>
      </c>
      <c r="S2753" s="11" t="s">
        <v>8876</v>
      </c>
      <c r="T2753" s="11" t="s">
        <v>8878</v>
      </c>
    </row>
    <row r="2754" spans="1:20" ht="30">
      <c r="A2754" s="11" t="s">
        <v>12579</v>
      </c>
      <c r="B2754" s="8" t="s">
        <v>15008</v>
      </c>
      <c r="C2754" s="11" t="s">
        <v>640</v>
      </c>
      <c r="D2754" s="11" t="s">
        <v>12580</v>
      </c>
      <c r="E2754" s="11" t="s">
        <v>12581</v>
      </c>
      <c r="F2754" s="9"/>
      <c r="G2754" s="11" t="s">
        <v>12434</v>
      </c>
      <c r="H2754" s="11" t="s">
        <v>716</v>
      </c>
      <c r="I2754" s="11" t="s">
        <v>224</v>
      </c>
      <c r="J2754" s="11" t="s">
        <v>6243</v>
      </c>
      <c r="K2754" s="11" t="s">
        <v>6244</v>
      </c>
      <c r="L2754" s="11" t="s">
        <v>7265</v>
      </c>
      <c r="M2754" s="11" t="s">
        <v>1211</v>
      </c>
      <c r="N2754" s="11" t="s">
        <v>1651</v>
      </c>
      <c r="O2754" s="11" t="s">
        <v>12444</v>
      </c>
      <c r="P2754" s="11" t="s">
        <v>12441</v>
      </c>
      <c r="Q2754" s="11" t="s">
        <v>12443</v>
      </c>
      <c r="R2754" s="11" t="s">
        <v>12474</v>
      </c>
      <c r="S2754" s="11" t="s">
        <v>12471</v>
      </c>
      <c r="T2754" s="11" t="s">
        <v>12473</v>
      </c>
    </row>
    <row r="2755" spans="1:20" ht="30">
      <c r="A2755" s="11" t="s">
        <v>15374</v>
      </c>
      <c r="B2755" s="8" t="s">
        <v>15013</v>
      </c>
      <c r="C2755" s="11" t="s">
        <v>5107</v>
      </c>
      <c r="D2755" s="11" t="s">
        <v>15379</v>
      </c>
      <c r="E2755" s="11" t="s">
        <v>15380</v>
      </c>
      <c r="F2755" s="9"/>
      <c r="G2755" s="11" t="s">
        <v>5862</v>
      </c>
      <c r="H2755" s="11" t="s">
        <v>5864</v>
      </c>
      <c r="I2755" s="11" t="s">
        <v>53</v>
      </c>
      <c r="J2755" s="11" t="s">
        <v>5604</v>
      </c>
      <c r="K2755" s="11" t="s">
        <v>15372</v>
      </c>
      <c r="L2755" s="11" t="s">
        <v>898</v>
      </c>
      <c r="M2755" s="11" t="s">
        <v>15377</v>
      </c>
      <c r="N2755" s="11" t="s">
        <v>15378</v>
      </c>
      <c r="O2755" s="11" t="s">
        <v>15384</v>
      </c>
      <c r="P2755" s="11" t="s">
        <v>15381</v>
      </c>
      <c r="Q2755" s="11" t="s">
        <v>15383</v>
      </c>
      <c r="R2755" s="11" t="s">
        <v>15301</v>
      </c>
      <c r="S2755" s="11" t="s">
        <v>15298</v>
      </c>
      <c r="T2755" s="11" t="s">
        <v>15300</v>
      </c>
    </row>
    <row r="2756" spans="1:20" ht="30">
      <c r="A2756" s="11" t="s">
        <v>12440</v>
      </c>
      <c r="B2756" s="8" t="s">
        <v>15016</v>
      </c>
      <c r="C2756" s="11" t="s">
        <v>838</v>
      </c>
      <c r="D2756" s="11" t="s">
        <v>6963</v>
      </c>
      <c r="E2756" s="11" t="s">
        <v>12470</v>
      </c>
      <c r="F2756" s="9"/>
      <c r="G2756" s="11" t="s">
        <v>12434</v>
      </c>
      <c r="H2756" s="11" t="s">
        <v>716</v>
      </c>
      <c r="I2756" s="11" t="s">
        <v>224</v>
      </c>
      <c r="J2756" s="11" t="s">
        <v>5908</v>
      </c>
      <c r="K2756" s="11" t="s">
        <v>5909</v>
      </c>
      <c r="L2756" s="11" t="s">
        <v>2667</v>
      </c>
      <c r="M2756" s="11" t="s">
        <v>1211</v>
      </c>
      <c r="N2756" s="11" t="s">
        <v>716</v>
      </c>
      <c r="O2756" s="11" t="s">
        <v>12444</v>
      </c>
      <c r="P2756" s="11" t="s">
        <v>12441</v>
      </c>
      <c r="Q2756" s="11" t="s">
        <v>12443</v>
      </c>
      <c r="R2756" s="11" t="s">
        <v>12474</v>
      </c>
      <c r="S2756" s="11" t="s">
        <v>12471</v>
      </c>
      <c r="T2756" s="11" t="s">
        <v>12473</v>
      </c>
    </row>
    <row r="2757" spans="1:20">
      <c r="A2757" s="11" t="s">
        <v>14485</v>
      </c>
      <c r="B2757" s="8" t="s">
        <v>15020</v>
      </c>
      <c r="C2757" s="11" t="s">
        <v>1033</v>
      </c>
      <c r="D2757" s="11" t="s">
        <v>6963</v>
      </c>
      <c r="E2757" s="11" t="s">
        <v>14486</v>
      </c>
      <c r="F2757" s="9"/>
      <c r="G2757" s="11" t="s">
        <v>14448</v>
      </c>
      <c r="H2757" s="11" t="s">
        <v>716</v>
      </c>
      <c r="I2757" s="11" t="s">
        <v>1520</v>
      </c>
      <c r="J2757" s="11" t="s">
        <v>5893</v>
      </c>
      <c r="K2757" s="11" t="s">
        <v>5894</v>
      </c>
      <c r="L2757" s="11" t="s">
        <v>12085</v>
      </c>
      <c r="M2757" s="11" t="s">
        <v>1211</v>
      </c>
      <c r="N2757" s="11" t="s">
        <v>7115</v>
      </c>
      <c r="O2757" s="11" t="s">
        <v>14445</v>
      </c>
      <c r="P2757" s="11" t="s">
        <v>14459</v>
      </c>
      <c r="Q2757" s="11" t="s">
        <v>14444</v>
      </c>
      <c r="R2757" s="11" t="s">
        <v>14454</v>
      </c>
      <c r="S2757" s="11" t="s">
        <v>14451</v>
      </c>
      <c r="T2757" s="11" t="s">
        <v>14453</v>
      </c>
    </row>
    <row r="2758" spans="1:20" ht="60">
      <c r="A2758" s="11" t="s">
        <v>6961</v>
      </c>
      <c r="B2758" s="8" t="s">
        <v>15028</v>
      </c>
      <c r="C2758" s="11" t="s">
        <v>4225</v>
      </c>
      <c r="D2758" s="11" t="s">
        <v>6963</v>
      </c>
      <c r="E2758" s="11" t="s">
        <v>6964</v>
      </c>
      <c r="F2758" s="9"/>
      <c r="G2758" s="11" t="s">
        <v>6897</v>
      </c>
      <c r="H2758" s="11" t="s">
        <v>716</v>
      </c>
      <c r="I2758" s="11" t="s">
        <v>166</v>
      </c>
      <c r="J2758" s="11" t="s">
        <v>5484</v>
      </c>
      <c r="K2758" s="11" t="s">
        <v>6891</v>
      </c>
      <c r="L2758" s="11" t="s">
        <v>6962</v>
      </c>
      <c r="M2758" s="11" t="s">
        <v>712</v>
      </c>
      <c r="N2758" s="11" t="s">
        <v>715</v>
      </c>
      <c r="O2758" s="11" t="s">
        <v>6939</v>
      </c>
      <c r="P2758" s="11" t="s">
        <v>6936</v>
      </c>
      <c r="Q2758" s="11" t="s">
        <v>6938</v>
      </c>
      <c r="R2758" s="11" t="s">
        <v>5878</v>
      </c>
      <c r="S2758" s="11" t="s">
        <v>5875</v>
      </c>
      <c r="T2758" s="11" t="s">
        <v>5877</v>
      </c>
    </row>
    <row r="2759" spans="1:20" ht="30">
      <c r="A2759" s="11" t="s">
        <v>3092</v>
      </c>
      <c r="B2759" s="8" t="s">
        <v>15035</v>
      </c>
      <c r="C2759" s="11" t="s">
        <v>190</v>
      </c>
      <c r="D2759" s="11" t="s">
        <v>3094</v>
      </c>
      <c r="E2759" s="11" t="s">
        <v>3095</v>
      </c>
      <c r="F2759" s="9"/>
      <c r="G2759" s="11" t="s">
        <v>2186</v>
      </c>
      <c r="H2759" s="11" t="s">
        <v>716</v>
      </c>
      <c r="I2759" s="11" t="s">
        <v>53</v>
      </c>
      <c r="J2759" s="11" t="s">
        <v>2194</v>
      </c>
      <c r="K2759" s="11" t="s">
        <v>2195</v>
      </c>
      <c r="L2759" s="11" t="s">
        <v>3093</v>
      </c>
      <c r="M2759" s="11" t="s">
        <v>2184</v>
      </c>
      <c r="N2759" s="11" t="s">
        <v>2985</v>
      </c>
      <c r="O2759" s="11" t="s">
        <v>3050</v>
      </c>
      <c r="P2759" s="11" t="s">
        <v>3047</v>
      </c>
      <c r="Q2759" s="11" t="s">
        <v>3049</v>
      </c>
      <c r="R2759" s="11" t="s">
        <v>3054</v>
      </c>
      <c r="S2759" s="11" t="s">
        <v>3051</v>
      </c>
      <c r="T2759" s="11" t="s">
        <v>3053</v>
      </c>
    </row>
    <row r="2760" spans="1:20" ht="45">
      <c r="A2760" s="11" t="s">
        <v>1298</v>
      </c>
      <c r="B2760" s="8" t="s">
        <v>15048</v>
      </c>
      <c r="C2760" s="11" t="s">
        <v>944</v>
      </c>
      <c r="D2760" s="11" t="s">
        <v>1300</v>
      </c>
      <c r="E2760" s="11" t="s">
        <v>1301</v>
      </c>
      <c r="F2760" s="9"/>
      <c r="G2760" s="11" t="s">
        <v>1251</v>
      </c>
      <c r="H2760" s="11" t="s">
        <v>716</v>
      </c>
      <c r="I2760" s="11" t="s">
        <v>166</v>
      </c>
      <c r="J2760" s="11" t="s">
        <v>1168</v>
      </c>
      <c r="K2760" s="11" t="s">
        <v>1169</v>
      </c>
      <c r="L2760" s="11" t="s">
        <v>1299</v>
      </c>
      <c r="M2760" s="11" t="s">
        <v>1249</v>
      </c>
      <c r="N2760" s="11" t="s">
        <v>1293</v>
      </c>
      <c r="O2760" s="11" t="s">
        <v>1290</v>
      </c>
      <c r="P2760" s="11" t="s">
        <v>1302</v>
      </c>
      <c r="Q2760" s="11" t="s">
        <v>1289</v>
      </c>
      <c r="R2760" s="11" t="s">
        <v>1246</v>
      </c>
      <c r="S2760" s="11" t="s">
        <v>1264</v>
      </c>
      <c r="T2760" s="11" t="s">
        <v>1245</v>
      </c>
    </row>
    <row r="2761" spans="1:20" ht="30">
      <c r="A2761" s="11" t="s">
        <v>7188</v>
      </c>
      <c r="B2761" s="8" t="s">
        <v>15054</v>
      </c>
      <c r="C2761" s="11" t="s">
        <v>838</v>
      </c>
      <c r="D2761" s="11" t="s">
        <v>7189</v>
      </c>
      <c r="E2761" s="11" t="s">
        <v>7190</v>
      </c>
      <c r="F2761" s="9"/>
      <c r="G2761" s="11" t="s">
        <v>7116</v>
      </c>
      <c r="H2761" s="11" t="s">
        <v>716</v>
      </c>
      <c r="I2761" s="11" t="s">
        <v>342</v>
      </c>
      <c r="J2761" s="11" t="s">
        <v>5893</v>
      </c>
      <c r="K2761" s="11" t="s">
        <v>5894</v>
      </c>
      <c r="L2761" s="11" t="s">
        <v>6584</v>
      </c>
      <c r="M2761" s="11" t="s">
        <v>1211</v>
      </c>
      <c r="N2761" s="11" t="s">
        <v>7115</v>
      </c>
      <c r="O2761" s="11" t="s">
        <v>7173</v>
      </c>
      <c r="P2761" s="11" t="s">
        <v>7182</v>
      </c>
      <c r="Q2761" s="11" t="s">
        <v>7172</v>
      </c>
      <c r="R2761" s="11" t="s">
        <v>7058</v>
      </c>
      <c r="S2761" s="11" t="s">
        <v>7055</v>
      </c>
      <c r="T2761" s="11" t="s">
        <v>7057</v>
      </c>
    </row>
    <row r="2762" spans="1:20" ht="30">
      <c r="A2762" s="11" t="s">
        <v>7373</v>
      </c>
      <c r="B2762" s="8" t="s">
        <v>15057</v>
      </c>
      <c r="C2762" s="11" t="s">
        <v>7374</v>
      </c>
      <c r="D2762" s="11" t="s">
        <v>5644</v>
      </c>
      <c r="E2762" s="11" t="s">
        <v>7375</v>
      </c>
      <c r="F2762" s="9"/>
      <c r="G2762" s="11" t="s">
        <v>7313</v>
      </c>
      <c r="H2762" s="11" t="s">
        <v>716</v>
      </c>
      <c r="I2762" s="11" t="s">
        <v>342</v>
      </c>
      <c r="J2762" s="11" t="s">
        <v>5893</v>
      </c>
      <c r="K2762" s="11" t="s">
        <v>5894</v>
      </c>
      <c r="L2762" s="11" t="s">
        <v>6438</v>
      </c>
      <c r="M2762" s="11" t="s">
        <v>1211</v>
      </c>
      <c r="N2762" s="11" t="s">
        <v>716</v>
      </c>
      <c r="O2762" s="11" t="s">
        <v>7369</v>
      </c>
      <c r="P2762" s="11" t="s">
        <v>7376</v>
      </c>
      <c r="Q2762" s="11" t="s">
        <v>7368</v>
      </c>
      <c r="R2762" s="11" t="s">
        <v>7319</v>
      </c>
      <c r="S2762" s="11" t="s">
        <v>7316</v>
      </c>
      <c r="T2762" s="11" t="s">
        <v>7318</v>
      </c>
    </row>
    <row r="2763" spans="1:20" ht="45">
      <c r="A2763" s="11" t="s">
        <v>5602</v>
      </c>
      <c r="B2763" s="8" t="s">
        <v>15062</v>
      </c>
      <c r="C2763" s="11" t="s">
        <v>860</v>
      </c>
      <c r="D2763" s="11" t="s">
        <v>5644</v>
      </c>
      <c r="E2763" s="11" t="s">
        <v>5645</v>
      </c>
      <c r="F2763" s="9">
        <v>79884705346</v>
      </c>
      <c r="G2763" s="11" t="s">
        <v>5374</v>
      </c>
      <c r="H2763" s="11" t="s">
        <v>716</v>
      </c>
      <c r="I2763" s="11" t="s">
        <v>166</v>
      </c>
      <c r="J2763" s="11" t="s">
        <v>5642</v>
      </c>
      <c r="K2763" s="11" t="s">
        <v>5518</v>
      </c>
      <c r="L2763" s="11" t="s">
        <v>5643</v>
      </c>
      <c r="M2763" s="11" t="s">
        <v>5591</v>
      </c>
      <c r="N2763" s="11" t="s">
        <v>5592</v>
      </c>
      <c r="O2763" s="11" t="s">
        <v>5512</v>
      </c>
      <c r="P2763" s="11" t="s">
        <v>5509</v>
      </c>
      <c r="Q2763" s="11" t="s">
        <v>5511</v>
      </c>
      <c r="R2763" s="11" t="s">
        <v>5293</v>
      </c>
      <c r="S2763" s="11" t="s">
        <v>5290</v>
      </c>
      <c r="T2763" s="11" t="s">
        <v>5292</v>
      </c>
    </row>
    <row r="2764" spans="1:20">
      <c r="A2764" t="s">
        <v>15812</v>
      </c>
      <c r="C2764" t="s">
        <v>15715</v>
      </c>
      <c r="D2764" t="s">
        <v>15716</v>
      </c>
    </row>
    <row r="2765" spans="1:20" ht="30">
      <c r="A2765" s="11" t="s">
        <v>12987</v>
      </c>
      <c r="B2765" s="8" t="s">
        <v>15044</v>
      </c>
      <c r="C2765" s="11" t="s">
        <v>944</v>
      </c>
      <c r="D2765" s="11" t="s">
        <v>12988</v>
      </c>
      <c r="E2765" s="11" t="s">
        <v>12989</v>
      </c>
      <c r="F2765" s="9"/>
      <c r="G2765" s="11" t="s">
        <v>12947</v>
      </c>
      <c r="H2765" s="11" t="s">
        <v>716</v>
      </c>
      <c r="I2765" s="11" t="s">
        <v>224</v>
      </c>
      <c r="J2765" s="11" t="s">
        <v>5893</v>
      </c>
      <c r="K2765" s="11" t="s">
        <v>5894</v>
      </c>
      <c r="L2765" s="11" t="s">
        <v>5994</v>
      </c>
      <c r="M2765" s="11" t="s">
        <v>1211</v>
      </c>
      <c r="N2765" s="11" t="s">
        <v>12979</v>
      </c>
      <c r="O2765" s="11" t="s">
        <v>12985</v>
      </c>
      <c r="P2765" s="11" t="s">
        <v>12982</v>
      </c>
      <c r="Q2765" s="11" t="s">
        <v>12984</v>
      </c>
      <c r="R2765" s="11" t="s">
        <v>12957</v>
      </c>
      <c r="S2765" s="11" t="s">
        <v>12954</v>
      </c>
      <c r="T2765" s="11" t="s">
        <v>12956</v>
      </c>
    </row>
    <row r="2766" spans="1:20" ht="30">
      <c r="A2766" s="11" t="s">
        <v>7405</v>
      </c>
      <c r="B2766" s="8" t="s">
        <v>15070</v>
      </c>
      <c r="C2766" s="11" t="s">
        <v>838</v>
      </c>
      <c r="D2766" s="11" t="s">
        <v>7407</v>
      </c>
      <c r="E2766" s="11" t="s">
        <v>7408</v>
      </c>
      <c r="F2766" s="9"/>
      <c r="G2766" s="11" t="s">
        <v>7313</v>
      </c>
      <c r="H2766" s="11" t="s">
        <v>716</v>
      </c>
      <c r="I2766" s="11" t="s">
        <v>342</v>
      </c>
      <c r="J2766" s="11" t="s">
        <v>5893</v>
      </c>
      <c r="K2766" s="11" t="s">
        <v>5894</v>
      </c>
      <c r="L2766" s="11" t="s">
        <v>7406</v>
      </c>
      <c r="M2766" s="11" t="s">
        <v>1211</v>
      </c>
      <c r="N2766" s="11" t="s">
        <v>7115</v>
      </c>
      <c r="O2766" s="11" t="s">
        <v>7398</v>
      </c>
      <c r="P2766" s="11" t="s">
        <v>7409</v>
      </c>
      <c r="Q2766" s="11" t="s">
        <v>7397</v>
      </c>
      <c r="R2766" s="11" t="s">
        <v>7319</v>
      </c>
      <c r="S2766" s="11" t="s">
        <v>7316</v>
      </c>
      <c r="T2766" s="11" t="s">
        <v>7318</v>
      </c>
    </row>
    <row r="2767" spans="1:20" ht="45">
      <c r="A2767" s="11" t="s">
        <v>5675</v>
      </c>
      <c r="B2767" s="8" t="s">
        <v>15074</v>
      </c>
      <c r="C2767" s="11" t="s">
        <v>190</v>
      </c>
      <c r="D2767" s="11" t="s">
        <v>5676</v>
      </c>
      <c r="E2767" s="11" t="s">
        <v>5677</v>
      </c>
      <c r="F2767" s="9"/>
      <c r="G2767" s="11" t="s">
        <v>5374</v>
      </c>
      <c r="H2767" s="11" t="s">
        <v>716</v>
      </c>
      <c r="I2767" s="11" t="s">
        <v>166</v>
      </c>
      <c r="J2767" s="11" t="s">
        <v>1036</v>
      </c>
      <c r="K2767" s="11" t="s">
        <v>5651</v>
      </c>
      <c r="L2767" s="11" t="s">
        <v>898</v>
      </c>
      <c r="M2767" s="11" t="s">
        <v>5591</v>
      </c>
      <c r="N2767" s="11" t="s">
        <v>5592</v>
      </c>
      <c r="O2767" s="11" t="s">
        <v>5598</v>
      </c>
      <c r="P2767" s="11" t="s">
        <v>5595</v>
      </c>
      <c r="Q2767" s="11" t="s">
        <v>5597</v>
      </c>
      <c r="R2767" s="11" t="s">
        <v>5602</v>
      </c>
      <c r="S2767" s="11" t="s">
        <v>5599</v>
      </c>
      <c r="T2767" s="11" t="s">
        <v>5601</v>
      </c>
    </row>
    <row r="2768" spans="1:20" ht="30">
      <c r="A2768" s="11" t="s">
        <v>15141</v>
      </c>
      <c r="B2768" s="8" t="s">
        <v>15080</v>
      </c>
      <c r="C2768" s="11" t="s">
        <v>838</v>
      </c>
      <c r="D2768" s="11" t="s">
        <v>15144</v>
      </c>
      <c r="E2768" s="11" t="s">
        <v>15145</v>
      </c>
      <c r="F2768" s="9"/>
      <c r="G2768" s="11" t="s">
        <v>15039</v>
      </c>
      <c r="H2768" s="11" t="s">
        <v>716</v>
      </c>
      <c r="I2768" s="11" t="s">
        <v>1520</v>
      </c>
      <c r="J2768" s="11" t="s">
        <v>5908</v>
      </c>
      <c r="K2768" s="11" t="s">
        <v>5909</v>
      </c>
      <c r="L2768" s="11" t="s">
        <v>15142</v>
      </c>
      <c r="M2768" s="11" t="s">
        <v>1211</v>
      </c>
      <c r="N2768" s="11" t="s">
        <v>8487</v>
      </c>
      <c r="O2768" s="11" t="s">
        <v>15029</v>
      </c>
      <c r="P2768" s="11" t="s">
        <v>15046</v>
      </c>
      <c r="Q2768" s="11" t="s">
        <v>15028</v>
      </c>
      <c r="R2768" s="11" t="s">
        <v>14238</v>
      </c>
      <c r="S2768" s="11" t="s">
        <v>14235</v>
      </c>
      <c r="T2768" s="11" t="s">
        <v>14237</v>
      </c>
    </row>
    <row r="2769" spans="1:20" ht="30">
      <c r="A2769" s="11" t="s">
        <v>4791</v>
      </c>
      <c r="B2769" s="8" t="s">
        <v>15086</v>
      </c>
      <c r="C2769" s="11" t="s">
        <v>615</v>
      </c>
      <c r="D2769" s="11" t="s">
        <v>4795</v>
      </c>
      <c r="E2769" s="11" t="s">
        <v>4796</v>
      </c>
      <c r="F2769" s="9"/>
      <c r="G2769" s="11" t="s">
        <v>4793</v>
      </c>
      <c r="H2769" s="11" t="s">
        <v>752</v>
      </c>
      <c r="I2769" s="11" t="s">
        <v>376</v>
      </c>
      <c r="J2769" s="11" t="s">
        <v>484</v>
      </c>
      <c r="K2769" s="11" t="s">
        <v>4588</v>
      </c>
      <c r="L2769" s="11" t="s">
        <v>4792</v>
      </c>
      <c r="M2769" s="11" t="s">
        <v>1211</v>
      </c>
      <c r="N2769" s="11" t="s">
        <v>1202</v>
      </c>
      <c r="O2769" s="11" t="s">
        <v>4745</v>
      </c>
      <c r="P2769" s="11" t="s">
        <v>4758</v>
      </c>
      <c r="Q2769" s="11" t="s">
        <v>4744</v>
      </c>
      <c r="R2769" s="11" t="s">
        <v>4587</v>
      </c>
      <c r="S2769" s="11" t="s">
        <v>4584</v>
      </c>
      <c r="T2769" s="11" t="s">
        <v>4586</v>
      </c>
    </row>
    <row r="2770" spans="1:20" ht="30">
      <c r="A2770" s="11" t="s">
        <v>10781</v>
      </c>
      <c r="B2770" s="8" t="s">
        <v>15091</v>
      </c>
      <c r="C2770" s="11" t="s">
        <v>328</v>
      </c>
      <c r="D2770" s="11" t="s">
        <v>10783</v>
      </c>
      <c r="E2770" s="11" t="s">
        <v>10784</v>
      </c>
      <c r="F2770" s="9"/>
      <c r="G2770" s="11" t="s">
        <v>10726</v>
      </c>
      <c r="H2770" s="11" t="s">
        <v>716</v>
      </c>
      <c r="I2770" s="11" t="s">
        <v>316</v>
      </c>
      <c r="J2770" s="11" t="s">
        <v>5893</v>
      </c>
      <c r="K2770" s="11" t="s">
        <v>5894</v>
      </c>
      <c r="L2770" s="11" t="s">
        <v>10782</v>
      </c>
      <c r="M2770" s="11" t="s">
        <v>1211</v>
      </c>
      <c r="N2770" s="11" t="s">
        <v>716</v>
      </c>
      <c r="O2770" s="11" t="s">
        <v>10771</v>
      </c>
      <c r="P2770" s="11" t="s">
        <v>10768</v>
      </c>
      <c r="Q2770" s="11" t="s">
        <v>10770</v>
      </c>
      <c r="R2770" s="11" t="s">
        <v>10107</v>
      </c>
      <c r="S2770" s="11" t="s">
        <v>10104</v>
      </c>
      <c r="T2770" s="11" t="s">
        <v>10106</v>
      </c>
    </row>
    <row r="2771" spans="1:20" ht="60">
      <c r="A2771" s="11" t="s">
        <v>451</v>
      </c>
      <c r="B2771" s="8" t="s">
        <v>15095</v>
      </c>
      <c r="C2771" s="11" t="s">
        <v>56</v>
      </c>
      <c r="D2771" s="11" t="s">
        <v>457</v>
      </c>
      <c r="E2771" s="11" t="s">
        <v>458</v>
      </c>
      <c r="F2771" s="9"/>
      <c r="G2771" s="11" t="s">
        <v>51</v>
      </c>
      <c r="H2771" s="11" t="s">
        <v>54</v>
      </c>
      <c r="I2771" s="11" t="s">
        <v>53</v>
      </c>
      <c r="J2771" s="11" t="s">
        <v>448</v>
      </c>
      <c r="K2771" s="11" t="s">
        <v>449</v>
      </c>
      <c r="L2771" s="11" t="s">
        <v>452</v>
      </c>
      <c r="M2771" s="11" t="s">
        <v>455</v>
      </c>
      <c r="N2771" s="11" t="s">
        <v>456</v>
      </c>
      <c r="O2771" s="11" t="s">
        <v>462</v>
      </c>
      <c r="P2771" s="11" t="s">
        <v>459</v>
      </c>
      <c r="Q2771" s="11" t="s">
        <v>461</v>
      </c>
      <c r="R2771" s="11" t="s">
        <v>63</v>
      </c>
      <c r="S2771" s="11" t="s">
        <v>60</v>
      </c>
      <c r="T2771" s="11" t="s">
        <v>62</v>
      </c>
    </row>
    <row r="2772" spans="1:20" ht="30">
      <c r="A2772" s="11" t="s">
        <v>2020</v>
      </c>
      <c r="B2772" s="8" t="s">
        <v>15100</v>
      </c>
      <c r="C2772" s="11" t="s">
        <v>304</v>
      </c>
      <c r="D2772" s="11" t="s">
        <v>2022</v>
      </c>
      <c r="E2772" s="11" t="s">
        <v>2023</v>
      </c>
      <c r="F2772" s="9"/>
      <c r="G2772" s="11" t="s">
        <v>1912</v>
      </c>
      <c r="H2772" s="11" t="s">
        <v>716</v>
      </c>
      <c r="I2772" s="11" t="s">
        <v>53</v>
      </c>
      <c r="J2772" s="11" t="s">
        <v>1923</v>
      </c>
      <c r="K2772" s="11" t="s">
        <v>1924</v>
      </c>
      <c r="L2772" s="11" t="s">
        <v>2021</v>
      </c>
      <c r="M2772" s="11" t="s">
        <v>1910</v>
      </c>
      <c r="N2772" s="11" t="s">
        <v>1911</v>
      </c>
      <c r="O2772" s="11" t="s">
        <v>1982</v>
      </c>
      <c r="P2772" s="11" t="s">
        <v>1993</v>
      </c>
      <c r="Q2772" s="11" t="s">
        <v>1981</v>
      </c>
      <c r="R2772" s="11" t="s">
        <v>1907</v>
      </c>
      <c r="S2772" s="11" t="s">
        <v>1936</v>
      </c>
      <c r="T2772" s="11" t="s">
        <v>1906</v>
      </c>
    </row>
    <row r="2773" spans="1:20" ht="30">
      <c r="A2773" s="11" t="s">
        <v>10483</v>
      </c>
      <c r="B2773" s="8" t="s">
        <v>15105</v>
      </c>
      <c r="C2773" s="11" t="s">
        <v>567</v>
      </c>
      <c r="D2773" s="11" t="s">
        <v>10485</v>
      </c>
      <c r="E2773" s="11" t="s">
        <v>10486</v>
      </c>
      <c r="F2773" s="9"/>
      <c r="G2773" s="11" t="s">
        <v>10439</v>
      </c>
      <c r="H2773" s="11" t="s">
        <v>716</v>
      </c>
      <c r="I2773" s="11" t="s">
        <v>316</v>
      </c>
      <c r="J2773" s="11" t="s">
        <v>5893</v>
      </c>
      <c r="K2773" s="11" t="s">
        <v>5894</v>
      </c>
      <c r="L2773" s="11" t="s">
        <v>10484</v>
      </c>
      <c r="M2773" s="11" t="s">
        <v>1211</v>
      </c>
      <c r="N2773" s="11" t="s">
        <v>716</v>
      </c>
      <c r="O2773" s="11" t="s">
        <v>10443</v>
      </c>
      <c r="P2773" s="11" t="s">
        <v>10454</v>
      </c>
      <c r="Q2773" s="11" t="s">
        <v>10442</v>
      </c>
      <c r="R2773" s="11" t="s">
        <v>10434</v>
      </c>
      <c r="S2773" s="11" t="s">
        <v>10448</v>
      </c>
      <c r="T2773" s="11" t="s">
        <v>10433</v>
      </c>
    </row>
    <row r="2774" spans="1:20" ht="30">
      <c r="A2774" s="11" t="s">
        <v>4509</v>
      </c>
      <c r="B2774" s="8" t="s">
        <v>15109</v>
      </c>
      <c r="C2774" s="11" t="s">
        <v>304</v>
      </c>
      <c r="D2774" s="11" t="s">
        <v>4511</v>
      </c>
      <c r="E2774" s="11" t="s">
        <v>4512</v>
      </c>
      <c r="F2774" s="9"/>
      <c r="G2774" s="11" t="s">
        <v>3906</v>
      </c>
      <c r="H2774" s="11" t="s">
        <v>716</v>
      </c>
      <c r="I2774" s="11" t="s">
        <v>53</v>
      </c>
      <c r="J2774" s="11" t="s">
        <v>4487</v>
      </c>
      <c r="K2774" s="11" t="s">
        <v>4469</v>
      </c>
      <c r="L2774" s="11" t="s">
        <v>4510</v>
      </c>
      <c r="M2774" s="11" t="s">
        <v>4474</v>
      </c>
      <c r="N2774" s="11" t="s">
        <v>4475</v>
      </c>
      <c r="O2774" s="11" t="s">
        <v>4480</v>
      </c>
      <c r="P2774" s="11" t="s">
        <v>4477</v>
      </c>
      <c r="Q2774" s="11" t="s">
        <v>4479</v>
      </c>
      <c r="R2774" s="11" t="s">
        <v>4461</v>
      </c>
      <c r="S2774" s="11" t="s">
        <v>4458</v>
      </c>
      <c r="T2774" s="11" t="s">
        <v>4460</v>
      </c>
    </row>
    <row r="2775" spans="1:20" ht="30">
      <c r="A2775" s="11" t="s">
        <v>6030</v>
      </c>
      <c r="B2775" s="8" t="s">
        <v>15113</v>
      </c>
      <c r="C2775" s="11" t="s">
        <v>6031</v>
      </c>
      <c r="D2775" s="11" t="s">
        <v>6032</v>
      </c>
      <c r="E2775" s="11" t="s">
        <v>6033</v>
      </c>
      <c r="F2775" s="9"/>
      <c r="G2775" s="11" t="s">
        <v>5955</v>
      </c>
      <c r="H2775" s="11" t="s">
        <v>716</v>
      </c>
      <c r="I2775" s="11" t="s">
        <v>166</v>
      </c>
      <c r="J2775" s="11" t="s">
        <v>5893</v>
      </c>
      <c r="K2775" s="11" t="s">
        <v>5894</v>
      </c>
      <c r="L2775" s="11" t="s">
        <v>5793</v>
      </c>
      <c r="M2775" s="11" t="s">
        <v>1211</v>
      </c>
      <c r="N2775" s="11" t="s">
        <v>716</v>
      </c>
      <c r="O2775" s="11" t="s">
        <v>6010</v>
      </c>
      <c r="P2775" s="11" t="s">
        <v>6007</v>
      </c>
      <c r="Q2775" s="11" t="s">
        <v>6009</v>
      </c>
      <c r="R2775" s="11" t="s">
        <v>5962</v>
      </c>
      <c r="S2775" s="11" t="s">
        <v>5959</v>
      </c>
      <c r="T2775" s="11" t="s">
        <v>5961</v>
      </c>
    </row>
    <row r="2776" spans="1:20" ht="30">
      <c r="A2776" s="11" t="s">
        <v>2090</v>
      </c>
      <c r="B2776" s="8" t="s">
        <v>15120</v>
      </c>
      <c r="C2776" s="11" t="s">
        <v>115</v>
      </c>
      <c r="D2776" s="11" t="s">
        <v>2093</v>
      </c>
      <c r="E2776" s="11" t="s">
        <v>2094</v>
      </c>
      <c r="F2776" s="9"/>
      <c r="G2776" s="11" t="s">
        <v>1912</v>
      </c>
      <c r="H2776" s="11" t="s">
        <v>716</v>
      </c>
      <c r="I2776" s="11" t="s">
        <v>53</v>
      </c>
      <c r="J2776" s="11" t="s">
        <v>1923</v>
      </c>
      <c r="K2776" s="11" t="s">
        <v>1924</v>
      </c>
      <c r="L2776" s="11" t="s">
        <v>2091</v>
      </c>
      <c r="M2776" s="11" t="s">
        <v>1910</v>
      </c>
      <c r="N2776" s="11" t="s">
        <v>1911</v>
      </c>
      <c r="O2776" s="11" t="s">
        <v>2098</v>
      </c>
      <c r="P2776" s="11" t="s">
        <v>2095</v>
      </c>
      <c r="Q2776" s="11" t="s">
        <v>2097</v>
      </c>
      <c r="R2776" s="11" t="s">
        <v>1907</v>
      </c>
      <c r="S2776" s="11" t="s">
        <v>1936</v>
      </c>
      <c r="T2776" s="11" t="s">
        <v>1906</v>
      </c>
    </row>
    <row r="2777" spans="1:20" ht="30">
      <c r="A2777" s="11" t="s">
        <v>13477</v>
      </c>
      <c r="B2777" s="8" t="s">
        <v>15127</v>
      </c>
      <c r="C2777" s="11" t="s">
        <v>1237</v>
      </c>
      <c r="D2777" s="11" t="s">
        <v>13478</v>
      </c>
      <c r="E2777" s="11" t="s">
        <v>13479</v>
      </c>
      <c r="F2777" s="9"/>
      <c r="G2777" s="11" t="s">
        <v>13422</v>
      </c>
      <c r="H2777" s="11" t="s">
        <v>716</v>
      </c>
      <c r="I2777" s="11" t="s">
        <v>399</v>
      </c>
      <c r="J2777" s="11" t="s">
        <v>5893</v>
      </c>
      <c r="K2777" s="11" t="s">
        <v>5894</v>
      </c>
      <c r="L2777" s="11" t="s">
        <v>9281</v>
      </c>
      <c r="M2777" s="11" t="s">
        <v>1211</v>
      </c>
      <c r="N2777" s="11" t="s">
        <v>716</v>
      </c>
      <c r="O2777" s="11" t="s">
        <v>13472</v>
      </c>
      <c r="P2777" s="11" t="s">
        <v>13469</v>
      </c>
      <c r="Q2777" s="11" t="s">
        <v>13471</v>
      </c>
      <c r="R2777" s="11" t="s">
        <v>13417</v>
      </c>
      <c r="S2777" s="11" t="s">
        <v>13436</v>
      </c>
      <c r="T2777" s="11" t="s">
        <v>13416</v>
      </c>
    </row>
    <row r="2778" spans="1:20" ht="30">
      <c r="A2778" s="11" t="s">
        <v>6739</v>
      </c>
      <c r="B2778" s="8" t="s">
        <v>15132</v>
      </c>
      <c r="C2778" s="11" t="s">
        <v>6740</v>
      </c>
      <c r="D2778" s="11" t="s">
        <v>6741</v>
      </c>
      <c r="E2778" s="11" t="s">
        <v>6742</v>
      </c>
      <c r="F2778" s="9"/>
      <c r="G2778" s="11" t="s">
        <v>6319</v>
      </c>
      <c r="H2778" s="11" t="s">
        <v>716</v>
      </c>
      <c r="I2778" s="11" t="s">
        <v>166</v>
      </c>
      <c r="J2778" s="11" t="s">
        <v>5893</v>
      </c>
      <c r="K2778" s="11" t="s">
        <v>5894</v>
      </c>
      <c r="L2778" s="11" t="s">
        <v>1419</v>
      </c>
      <c r="M2778" s="11" t="s">
        <v>1211</v>
      </c>
      <c r="N2778" s="11" t="s">
        <v>716</v>
      </c>
      <c r="O2778" s="11" t="s">
        <v>6725</v>
      </c>
      <c r="P2778" s="11" t="s">
        <v>6736</v>
      </c>
      <c r="Q2778" s="11" t="s">
        <v>6724</v>
      </c>
      <c r="R2778" s="11" t="s">
        <v>6654</v>
      </c>
      <c r="S2778" s="11" t="s">
        <v>6651</v>
      </c>
      <c r="T2778" s="11" t="s">
        <v>6653</v>
      </c>
    </row>
    <row r="2779" spans="1:20" ht="30">
      <c r="A2779" s="11" t="s">
        <v>11308</v>
      </c>
      <c r="B2779" s="8" t="s">
        <v>15136</v>
      </c>
      <c r="C2779" s="11" t="s">
        <v>615</v>
      </c>
      <c r="D2779" s="11" t="s">
        <v>11309</v>
      </c>
      <c r="E2779" s="11" t="s">
        <v>11310</v>
      </c>
      <c r="F2779" s="9"/>
      <c r="G2779" s="11" t="s">
        <v>11269</v>
      </c>
      <c r="H2779" s="11" t="s">
        <v>716</v>
      </c>
      <c r="I2779" s="11" t="s">
        <v>1816</v>
      </c>
      <c r="J2779" s="11" t="s">
        <v>5893</v>
      </c>
      <c r="K2779" s="11" t="s">
        <v>5894</v>
      </c>
      <c r="L2779" s="11" t="s">
        <v>2272</v>
      </c>
      <c r="M2779" s="11" t="s">
        <v>1211</v>
      </c>
      <c r="N2779" s="11" t="s">
        <v>11151</v>
      </c>
      <c r="O2779" s="11" t="s">
        <v>11288</v>
      </c>
      <c r="P2779" s="11" t="s">
        <v>11285</v>
      </c>
      <c r="Q2779" s="11" t="s">
        <v>11287</v>
      </c>
      <c r="R2779" s="11" t="s">
        <v>11266</v>
      </c>
      <c r="S2779" s="11" t="s">
        <v>11263</v>
      </c>
      <c r="T2779" s="11" t="s">
        <v>11265</v>
      </c>
    </row>
    <row r="2780" spans="1:20" ht="60">
      <c r="A2780" s="11" t="s">
        <v>15017</v>
      </c>
      <c r="B2780" s="8" t="s">
        <v>15140</v>
      </c>
      <c r="C2780" s="11" t="s">
        <v>477</v>
      </c>
      <c r="D2780" s="11" t="s">
        <v>15018</v>
      </c>
      <c r="E2780" s="11" t="s">
        <v>15019</v>
      </c>
      <c r="F2780" s="9"/>
      <c r="G2780" s="11" t="s">
        <v>14988</v>
      </c>
      <c r="H2780" s="11" t="s">
        <v>716</v>
      </c>
      <c r="I2780" s="11" t="s">
        <v>1520</v>
      </c>
      <c r="J2780" s="11" t="s">
        <v>5484</v>
      </c>
      <c r="K2780" s="11" t="s">
        <v>6891</v>
      </c>
      <c r="L2780" s="11" t="s">
        <v>3761</v>
      </c>
      <c r="M2780" s="11" t="s">
        <v>712</v>
      </c>
      <c r="N2780" s="11" t="s">
        <v>6976</v>
      </c>
      <c r="O2780" s="11" t="s">
        <v>14986</v>
      </c>
      <c r="P2780" s="11" t="s">
        <v>14997</v>
      </c>
      <c r="Q2780" s="11" t="s">
        <v>14985</v>
      </c>
      <c r="R2780" s="11" t="s">
        <v>14238</v>
      </c>
      <c r="S2780" s="11" t="s">
        <v>14235</v>
      </c>
      <c r="T2780" s="11" t="s">
        <v>14237</v>
      </c>
    </row>
    <row r="2781" spans="1:20" ht="30">
      <c r="A2781" s="11" t="s">
        <v>1592</v>
      </c>
      <c r="B2781" s="8" t="s">
        <v>15146</v>
      </c>
      <c r="C2781" s="11" t="s">
        <v>1662</v>
      </c>
      <c r="D2781" s="11" t="s">
        <v>1663</v>
      </c>
      <c r="E2781" s="11" t="s">
        <v>1664</v>
      </c>
      <c r="F2781" s="9">
        <v>79186934446</v>
      </c>
      <c r="G2781" s="11" t="s">
        <v>1455</v>
      </c>
      <c r="H2781" s="11" t="s">
        <v>716</v>
      </c>
      <c r="I2781" s="11" t="s">
        <v>224</v>
      </c>
      <c r="J2781" s="11" t="s">
        <v>1657</v>
      </c>
      <c r="K2781" s="11" t="s">
        <v>1198</v>
      </c>
      <c r="L2781" s="11" t="s">
        <v>1658</v>
      </c>
      <c r="M2781" s="11" t="s">
        <v>1660</v>
      </c>
      <c r="N2781" s="11" t="s">
        <v>1661</v>
      </c>
      <c r="O2781" s="11" t="s">
        <v>1195</v>
      </c>
      <c r="P2781" s="11" t="s">
        <v>1192</v>
      </c>
      <c r="Q2781" s="11" t="s">
        <v>1194</v>
      </c>
      <c r="R2781" s="11" t="s">
        <v>740</v>
      </c>
      <c r="S2781" s="11" t="s">
        <v>737</v>
      </c>
      <c r="T2781" s="11" t="s">
        <v>739</v>
      </c>
    </row>
    <row r="2782" spans="1:20" ht="30">
      <c r="A2782" s="11" t="s">
        <v>5886</v>
      </c>
      <c r="B2782" s="8" t="s">
        <v>15153</v>
      </c>
      <c r="C2782" s="11" t="s">
        <v>437</v>
      </c>
      <c r="D2782" s="11" t="s">
        <v>5891</v>
      </c>
      <c r="E2782" s="11" t="s">
        <v>5892</v>
      </c>
      <c r="F2782" s="9"/>
      <c r="G2782" s="11" t="s">
        <v>5890</v>
      </c>
      <c r="H2782" s="11" t="s">
        <v>716</v>
      </c>
      <c r="I2782" s="11" t="s">
        <v>166</v>
      </c>
      <c r="J2782" s="11" t="s">
        <v>5883</v>
      </c>
      <c r="K2782" s="11" t="s">
        <v>5884</v>
      </c>
      <c r="L2782" s="11" t="s">
        <v>5887</v>
      </c>
      <c r="M2782" s="11" t="s">
        <v>1211</v>
      </c>
      <c r="N2782" s="11" t="s">
        <v>5889</v>
      </c>
      <c r="O2782" s="11" t="s">
        <v>5878</v>
      </c>
      <c r="P2782" s="11" t="s">
        <v>5875</v>
      </c>
      <c r="Q2782" s="11" t="s">
        <v>5877</v>
      </c>
      <c r="R2782" s="11" t="s">
        <v>5882</v>
      </c>
      <c r="S2782" s="11" t="s">
        <v>5879</v>
      </c>
      <c r="T2782" s="11" t="s">
        <v>5881</v>
      </c>
    </row>
    <row r="2783" spans="1:20" ht="45">
      <c r="A2783" s="11" t="s">
        <v>1607</v>
      </c>
      <c r="B2783" s="8" t="s">
        <v>15157</v>
      </c>
      <c r="C2783" s="11" t="s">
        <v>1189</v>
      </c>
      <c r="D2783" s="11" t="s">
        <v>1614</v>
      </c>
      <c r="E2783" s="11" t="s">
        <v>1615</v>
      </c>
      <c r="F2783" s="9">
        <v>79128812544</v>
      </c>
      <c r="G2783" s="11" t="s">
        <v>1491</v>
      </c>
      <c r="H2783" s="11" t="s">
        <v>716</v>
      </c>
      <c r="I2783" s="11" t="s">
        <v>316</v>
      </c>
      <c r="J2783" s="11" t="s">
        <v>1036</v>
      </c>
      <c r="K2783" s="11" t="s">
        <v>1187</v>
      </c>
      <c r="L2783" s="11" t="s">
        <v>1608</v>
      </c>
      <c r="M2783" s="11" t="s">
        <v>1249</v>
      </c>
      <c r="N2783" s="11" t="s">
        <v>1613</v>
      </c>
      <c r="O2783" s="11" t="s">
        <v>1592</v>
      </c>
      <c r="P2783" s="11" t="s">
        <v>1589</v>
      </c>
      <c r="Q2783" s="11" t="s">
        <v>1591</v>
      </c>
      <c r="R2783" s="11" t="s">
        <v>1195</v>
      </c>
      <c r="S2783" s="11" t="s">
        <v>1192</v>
      </c>
      <c r="T2783" s="11" t="s">
        <v>1194</v>
      </c>
    </row>
    <row r="2784" spans="1:20" ht="30">
      <c r="A2784" s="11" t="s">
        <v>1706</v>
      </c>
      <c r="B2784" s="8" t="s">
        <v>15162</v>
      </c>
      <c r="C2784" s="11" t="s">
        <v>717</v>
      </c>
      <c r="D2784" s="11" t="s">
        <v>1710</v>
      </c>
      <c r="E2784" s="11" t="s">
        <v>1711</v>
      </c>
      <c r="F2784" s="9">
        <v>79060590000</v>
      </c>
      <c r="G2784" s="11" t="s">
        <v>1697</v>
      </c>
      <c r="H2784" s="11" t="s">
        <v>716</v>
      </c>
      <c r="I2784" s="11" t="s">
        <v>53</v>
      </c>
      <c r="J2784" s="11" t="s">
        <v>1703</v>
      </c>
      <c r="K2784" s="11" t="s">
        <v>1704</v>
      </c>
      <c r="L2784" s="11" t="s">
        <v>1707</v>
      </c>
      <c r="M2784" s="11" t="s">
        <v>1695</v>
      </c>
      <c r="N2784" s="11" t="s">
        <v>1709</v>
      </c>
      <c r="O2784" s="11" t="s">
        <v>1691</v>
      </c>
      <c r="P2784" s="11" t="s">
        <v>1712</v>
      </c>
      <c r="Q2784" s="11" t="s">
        <v>1690</v>
      </c>
      <c r="R2784" s="11" t="s">
        <v>729</v>
      </c>
      <c r="S2784" s="11" t="s">
        <v>991</v>
      </c>
      <c r="T2784" s="11" t="s">
        <v>993</v>
      </c>
    </row>
    <row r="2785" spans="1:20" ht="30">
      <c r="A2785" s="11" t="s">
        <v>3447</v>
      </c>
      <c r="B2785" s="8" t="s">
        <v>15166</v>
      </c>
      <c r="C2785" s="11" t="s">
        <v>226</v>
      </c>
      <c r="D2785" s="11" t="s">
        <v>3448</v>
      </c>
      <c r="E2785" s="11" t="s">
        <v>3449</v>
      </c>
      <c r="F2785" s="9"/>
      <c r="G2785" s="11" t="s">
        <v>2670</v>
      </c>
      <c r="H2785" s="11" t="s">
        <v>716</v>
      </c>
      <c r="I2785" s="11" t="s">
        <v>53</v>
      </c>
      <c r="J2785" s="11" t="s">
        <v>2194</v>
      </c>
      <c r="K2785" s="11" t="s">
        <v>3366</v>
      </c>
      <c r="L2785" s="11" t="s">
        <v>3143</v>
      </c>
      <c r="M2785" s="11" t="s">
        <v>3348</v>
      </c>
      <c r="N2785" s="11" t="s">
        <v>3349</v>
      </c>
      <c r="O2785" s="11" t="s">
        <v>3421</v>
      </c>
      <c r="P2785" s="11" t="s">
        <v>3430</v>
      </c>
      <c r="Q2785" s="11" t="s">
        <v>3420</v>
      </c>
      <c r="R2785" s="11" t="s">
        <v>3355</v>
      </c>
      <c r="S2785" s="11" t="s">
        <v>3352</v>
      </c>
      <c r="T2785" s="11" t="s">
        <v>3354</v>
      </c>
    </row>
    <row r="2786" spans="1:20" ht="30">
      <c r="A2786" s="11" t="s">
        <v>8942</v>
      </c>
      <c r="B2786" s="8" t="s">
        <v>15177</v>
      </c>
      <c r="C2786" s="11" t="s">
        <v>1284</v>
      </c>
      <c r="D2786" s="11" t="s">
        <v>8944</v>
      </c>
      <c r="E2786" s="11" t="s">
        <v>8945</v>
      </c>
      <c r="F2786" s="9"/>
      <c r="G2786" s="11" t="s">
        <v>8874</v>
      </c>
      <c r="H2786" s="11" t="s">
        <v>716</v>
      </c>
      <c r="I2786" s="11" t="s">
        <v>287</v>
      </c>
      <c r="J2786" s="11" t="s">
        <v>5893</v>
      </c>
      <c r="K2786" s="11" t="s">
        <v>5894</v>
      </c>
      <c r="L2786" s="11" t="s">
        <v>8943</v>
      </c>
      <c r="M2786" s="11" t="s">
        <v>1211</v>
      </c>
      <c r="N2786" s="11" t="s">
        <v>8919</v>
      </c>
      <c r="O2786" s="11" t="s">
        <v>8916</v>
      </c>
      <c r="P2786" s="11" t="s">
        <v>8926</v>
      </c>
      <c r="Q2786" s="11" t="s">
        <v>8915</v>
      </c>
      <c r="R2786" s="11" t="s">
        <v>8879</v>
      </c>
      <c r="S2786" s="11" t="s">
        <v>8876</v>
      </c>
      <c r="T2786" s="11" t="s">
        <v>8878</v>
      </c>
    </row>
    <row r="2787" spans="1:20">
      <c r="A2787" s="11" t="s">
        <v>10367</v>
      </c>
      <c r="B2787" s="8" t="s">
        <v>15181</v>
      </c>
      <c r="C2787" s="11" t="s">
        <v>437</v>
      </c>
      <c r="D2787" s="11" t="s">
        <v>8944</v>
      </c>
      <c r="E2787" s="11" t="s">
        <v>10368</v>
      </c>
      <c r="F2787" s="9"/>
      <c r="G2787" s="11" t="s">
        <v>10342</v>
      </c>
      <c r="H2787" s="11" t="s">
        <v>716</v>
      </c>
      <c r="I2787" s="11" t="s">
        <v>316</v>
      </c>
      <c r="J2787" s="11" t="s">
        <v>5893</v>
      </c>
      <c r="K2787" s="11" t="s">
        <v>5894</v>
      </c>
      <c r="L2787" s="11" t="s">
        <v>3717</v>
      </c>
      <c r="M2787" s="11" t="s">
        <v>1211</v>
      </c>
      <c r="N2787" s="11" t="s">
        <v>10341</v>
      </c>
      <c r="O2787" s="11" t="s">
        <v>10349</v>
      </c>
      <c r="P2787" s="11" t="s">
        <v>10346</v>
      </c>
      <c r="Q2787" s="11" t="s">
        <v>10348</v>
      </c>
      <c r="R2787" s="11" t="s">
        <v>10263</v>
      </c>
      <c r="S2787" s="11" t="s">
        <v>10260</v>
      </c>
      <c r="T2787" s="11" t="s">
        <v>10262</v>
      </c>
    </row>
    <row r="2788" spans="1:20" ht="30">
      <c r="A2788" s="11" t="s">
        <v>3751</v>
      </c>
      <c r="B2788" s="8" t="s">
        <v>15175</v>
      </c>
      <c r="C2788" s="11" t="s">
        <v>273</v>
      </c>
      <c r="D2788" s="11" t="s">
        <v>3752</v>
      </c>
      <c r="E2788" s="11" t="s">
        <v>3753</v>
      </c>
      <c r="F2788" s="9"/>
      <c r="G2788" s="11" t="s">
        <v>2186</v>
      </c>
      <c r="H2788" s="11" t="s">
        <v>716</v>
      </c>
      <c r="I2788" s="11" t="s">
        <v>53</v>
      </c>
      <c r="J2788" s="11" t="s">
        <v>2194</v>
      </c>
      <c r="K2788" s="11" t="s">
        <v>3609</v>
      </c>
      <c r="L2788" s="11" t="s">
        <v>2482</v>
      </c>
      <c r="M2788" s="11" t="s">
        <v>2184</v>
      </c>
      <c r="N2788" s="11" t="s">
        <v>2185</v>
      </c>
      <c r="O2788" s="11" t="s">
        <v>3744</v>
      </c>
      <c r="P2788" s="11" t="s">
        <v>3741</v>
      </c>
      <c r="Q2788" s="11" t="s">
        <v>3743</v>
      </c>
      <c r="R2788" s="11" t="s">
        <v>3355</v>
      </c>
      <c r="S2788" s="11" t="s">
        <v>3352</v>
      </c>
      <c r="T2788" s="11" t="s">
        <v>3354</v>
      </c>
    </row>
    <row r="2789" spans="1:20" ht="30">
      <c r="A2789" s="11" t="s">
        <v>11961</v>
      </c>
      <c r="B2789" s="8" t="s">
        <v>15189</v>
      </c>
      <c r="C2789" s="11" t="s">
        <v>467</v>
      </c>
      <c r="D2789" s="11" t="s">
        <v>11963</v>
      </c>
      <c r="E2789" s="11" t="s">
        <v>11964</v>
      </c>
      <c r="F2789" s="9"/>
      <c r="G2789" s="11" t="s">
        <v>11900</v>
      </c>
      <c r="H2789" s="11" t="s">
        <v>716</v>
      </c>
      <c r="I2789" s="11" t="s">
        <v>1816</v>
      </c>
      <c r="J2789" s="11" t="s">
        <v>5893</v>
      </c>
      <c r="K2789" s="11" t="s">
        <v>5894</v>
      </c>
      <c r="L2789" s="11" t="s">
        <v>11962</v>
      </c>
      <c r="M2789" s="11" t="s">
        <v>1211</v>
      </c>
      <c r="N2789" s="11" t="s">
        <v>11163</v>
      </c>
      <c r="O2789" s="11" t="s">
        <v>11955</v>
      </c>
      <c r="P2789" s="11" t="s">
        <v>11965</v>
      </c>
      <c r="Q2789" s="11" t="s">
        <v>11954</v>
      </c>
      <c r="R2789" s="11" t="s">
        <v>11896</v>
      </c>
      <c r="S2789" s="11" t="s">
        <v>11910</v>
      </c>
      <c r="T2789" s="11" t="s">
        <v>11895</v>
      </c>
    </row>
    <row r="2790" spans="1:20" ht="30">
      <c r="A2790" s="11" t="s">
        <v>14112</v>
      </c>
      <c r="B2790" s="8" t="s">
        <v>15193</v>
      </c>
      <c r="C2790" s="11" t="s">
        <v>1414</v>
      </c>
      <c r="D2790" s="11" t="s">
        <v>6065</v>
      </c>
      <c r="E2790" s="11" t="s">
        <v>14228</v>
      </c>
      <c r="F2790" s="9"/>
      <c r="G2790" s="11" t="s">
        <v>14106</v>
      </c>
      <c r="H2790" s="11" t="s">
        <v>716</v>
      </c>
      <c r="I2790" s="11" t="s">
        <v>399</v>
      </c>
      <c r="J2790" s="11" t="s">
        <v>5883</v>
      </c>
      <c r="K2790" s="11" t="s">
        <v>5884</v>
      </c>
      <c r="L2790" s="11" t="s">
        <v>14227</v>
      </c>
      <c r="M2790" s="11" t="s">
        <v>447</v>
      </c>
      <c r="N2790" s="11" t="s">
        <v>14224</v>
      </c>
      <c r="O2790" s="11" t="s">
        <v>13301</v>
      </c>
      <c r="P2790" s="11" t="s">
        <v>13298</v>
      </c>
      <c r="Q2790" s="11" t="s">
        <v>13300</v>
      </c>
      <c r="R2790" s="11" t="s">
        <v>5882</v>
      </c>
      <c r="S2790" s="11" t="s">
        <v>5879</v>
      </c>
      <c r="T2790" s="11" t="s">
        <v>5881</v>
      </c>
    </row>
    <row r="2791" spans="1:20" ht="30">
      <c r="A2791" s="11" t="s">
        <v>6063</v>
      </c>
      <c r="B2791" s="8" t="s">
        <v>15198</v>
      </c>
      <c r="C2791" s="11" t="s">
        <v>860</v>
      </c>
      <c r="D2791" s="11" t="s">
        <v>6065</v>
      </c>
      <c r="E2791" s="11" t="s">
        <v>6066</v>
      </c>
      <c r="F2791" s="9"/>
      <c r="G2791" s="11" t="s">
        <v>6052</v>
      </c>
      <c r="H2791" s="11" t="s">
        <v>716</v>
      </c>
      <c r="I2791" s="11" t="s">
        <v>166</v>
      </c>
      <c r="J2791" s="11" t="s">
        <v>5893</v>
      </c>
      <c r="K2791" s="11" t="s">
        <v>5894</v>
      </c>
      <c r="L2791" s="11" t="s">
        <v>6064</v>
      </c>
      <c r="M2791" s="11" t="s">
        <v>1211</v>
      </c>
      <c r="N2791" s="11" t="s">
        <v>716</v>
      </c>
      <c r="O2791" s="11" t="s">
        <v>6049</v>
      </c>
      <c r="P2791" s="11" t="s">
        <v>6060</v>
      </c>
      <c r="Q2791" s="11" t="s">
        <v>6048</v>
      </c>
      <c r="R2791" s="11" t="s">
        <v>5962</v>
      </c>
      <c r="S2791" s="11" t="s">
        <v>5959</v>
      </c>
      <c r="T2791" s="11" t="s">
        <v>5961</v>
      </c>
    </row>
    <row r="2792" spans="1:20" ht="30">
      <c r="A2792" s="11" t="s">
        <v>215</v>
      </c>
      <c r="B2792" s="8" t="s">
        <v>15202</v>
      </c>
      <c r="C2792" s="11" t="s">
        <v>226</v>
      </c>
      <c r="D2792" s="11" t="s">
        <v>227</v>
      </c>
      <c r="E2792" s="11" t="s">
        <v>228</v>
      </c>
      <c r="F2792" s="9"/>
      <c r="G2792" s="11" t="s">
        <v>223</v>
      </c>
      <c r="H2792" s="11" t="s">
        <v>54</v>
      </c>
      <c r="I2792" s="11" t="s">
        <v>224</v>
      </c>
      <c r="J2792" s="11" t="s">
        <v>212</v>
      </c>
      <c r="K2792" s="11" t="s">
        <v>213</v>
      </c>
      <c r="L2792" s="11" t="s">
        <v>216</v>
      </c>
      <c r="M2792" s="11" t="s">
        <v>221</v>
      </c>
      <c r="N2792" s="11" t="s">
        <v>222</v>
      </c>
      <c r="O2792" s="11" t="s">
        <v>232</v>
      </c>
      <c r="P2792" s="11" t="s">
        <v>229</v>
      </c>
      <c r="Q2792" s="11" t="s">
        <v>231</v>
      </c>
      <c r="R2792" s="11" t="s">
        <v>178</v>
      </c>
      <c r="S2792" s="11" t="s">
        <v>175</v>
      </c>
      <c r="T2792" s="11" t="s">
        <v>177</v>
      </c>
    </row>
    <row r="2793" spans="1:20">
      <c r="A2793" t="s">
        <v>15813</v>
      </c>
      <c r="C2793" t="s">
        <v>15715</v>
      </c>
      <c r="D2793" t="s">
        <v>15716</v>
      </c>
    </row>
    <row r="2794" spans="1:20" ht="30">
      <c r="A2794" s="11" t="s">
        <v>2977</v>
      </c>
      <c r="B2794" s="8" t="s">
        <v>15206</v>
      </c>
      <c r="C2794" s="11" t="s">
        <v>226</v>
      </c>
      <c r="D2794" s="11" t="s">
        <v>2979</v>
      </c>
      <c r="E2794" s="11" t="s">
        <v>2980</v>
      </c>
      <c r="F2794" s="9"/>
      <c r="G2794" s="11" t="s">
        <v>2186</v>
      </c>
      <c r="H2794" s="11" t="s">
        <v>716</v>
      </c>
      <c r="I2794" s="11" t="s">
        <v>53</v>
      </c>
      <c r="J2794" s="11" t="s">
        <v>1714</v>
      </c>
      <c r="K2794" s="11" t="s">
        <v>2180</v>
      </c>
      <c r="L2794" s="11" t="s">
        <v>2978</v>
      </c>
      <c r="M2794" s="11" t="s">
        <v>2184</v>
      </c>
      <c r="N2794" s="11" t="s">
        <v>2669</v>
      </c>
      <c r="O2794" s="11" t="s">
        <v>2678</v>
      </c>
      <c r="P2794" s="11" t="s">
        <v>2675</v>
      </c>
      <c r="Q2794" s="11" t="s">
        <v>2677</v>
      </c>
      <c r="R2794" s="11" t="s">
        <v>1918</v>
      </c>
      <c r="S2794" s="11" t="s">
        <v>1915</v>
      </c>
      <c r="T2794" s="11" t="s">
        <v>1917</v>
      </c>
    </row>
    <row r="2795" spans="1:20" ht="30">
      <c r="A2795" s="11" t="s">
        <v>8257</v>
      </c>
      <c r="B2795" s="8" t="s">
        <v>15217</v>
      </c>
      <c r="C2795" s="11" t="s">
        <v>780</v>
      </c>
      <c r="D2795" s="11" t="s">
        <v>8261</v>
      </c>
      <c r="E2795" s="11" t="s">
        <v>8262</v>
      </c>
      <c r="F2795" s="9"/>
      <c r="G2795" s="11" t="s">
        <v>8260</v>
      </c>
      <c r="H2795" s="11" t="s">
        <v>716</v>
      </c>
      <c r="I2795" s="11" t="s">
        <v>376</v>
      </c>
      <c r="J2795" s="11" t="s">
        <v>5883</v>
      </c>
      <c r="K2795" s="11" t="s">
        <v>5884</v>
      </c>
      <c r="L2795" s="11" t="s">
        <v>8258</v>
      </c>
      <c r="M2795" s="11" t="s">
        <v>1211</v>
      </c>
      <c r="N2795" s="11" t="s">
        <v>8078</v>
      </c>
      <c r="O2795" s="11" t="s">
        <v>8086</v>
      </c>
      <c r="P2795" s="11" t="s">
        <v>8083</v>
      </c>
      <c r="Q2795" s="11" t="s">
        <v>8085</v>
      </c>
      <c r="R2795" s="11" t="s">
        <v>5882</v>
      </c>
      <c r="S2795" s="11" t="s">
        <v>5879</v>
      </c>
      <c r="T2795" s="11" t="s">
        <v>5881</v>
      </c>
    </row>
    <row r="2796" spans="1:20" ht="30">
      <c r="A2796" s="11" t="s">
        <v>8823</v>
      </c>
      <c r="B2796" s="8" t="s">
        <v>15215</v>
      </c>
      <c r="C2796" s="11" t="s">
        <v>944</v>
      </c>
      <c r="D2796" s="11" t="s">
        <v>8825</v>
      </c>
      <c r="E2796" s="11" t="s">
        <v>8826</v>
      </c>
      <c r="F2796" s="9"/>
      <c r="G2796" s="11" t="s">
        <v>8666</v>
      </c>
      <c r="H2796" s="11" t="s">
        <v>716</v>
      </c>
      <c r="I2796" s="11" t="s">
        <v>287</v>
      </c>
      <c r="J2796" s="11" t="s">
        <v>5893</v>
      </c>
      <c r="K2796" s="11" t="s">
        <v>5894</v>
      </c>
      <c r="L2796" s="11" t="s">
        <v>8824</v>
      </c>
      <c r="M2796" s="11" t="s">
        <v>1211</v>
      </c>
      <c r="N2796" s="11" t="s">
        <v>8487</v>
      </c>
      <c r="O2796" s="11" t="s">
        <v>8661</v>
      </c>
      <c r="P2796" s="11" t="s">
        <v>8815</v>
      </c>
      <c r="Q2796" s="11" t="s">
        <v>8660</v>
      </c>
      <c r="R2796" s="11" t="s">
        <v>8672</v>
      </c>
      <c r="S2796" s="11" t="s">
        <v>8669</v>
      </c>
      <c r="T2796" s="11" t="s">
        <v>8671</v>
      </c>
    </row>
    <row r="2797" spans="1:20" ht="30">
      <c r="A2797" s="11" t="s">
        <v>7757</v>
      </c>
      <c r="B2797" s="8" t="s">
        <v>15224</v>
      </c>
      <c r="C2797" s="11" t="s">
        <v>860</v>
      </c>
      <c r="D2797" s="11" t="s">
        <v>7759</v>
      </c>
      <c r="E2797" s="11" t="s">
        <v>7760</v>
      </c>
      <c r="F2797" s="9"/>
      <c r="G2797" s="11" t="s">
        <v>7737</v>
      </c>
      <c r="H2797" s="11" t="s">
        <v>716</v>
      </c>
      <c r="I2797" s="11" t="s">
        <v>342</v>
      </c>
      <c r="J2797" s="11" t="s">
        <v>5893</v>
      </c>
      <c r="K2797" s="11" t="s">
        <v>5894</v>
      </c>
      <c r="L2797" s="11" t="s">
        <v>7758</v>
      </c>
      <c r="M2797" s="11" t="s">
        <v>4806</v>
      </c>
      <c r="N2797" s="11" t="s">
        <v>7115</v>
      </c>
      <c r="O2797" s="11" t="s">
        <v>7743</v>
      </c>
      <c r="P2797" s="11" t="s">
        <v>7740</v>
      </c>
      <c r="Q2797" s="11" t="s">
        <v>7742</v>
      </c>
      <c r="R2797" s="11" t="s">
        <v>7733</v>
      </c>
      <c r="S2797" s="11" t="s">
        <v>7730</v>
      </c>
      <c r="T2797" s="11" t="s">
        <v>7732</v>
      </c>
    </row>
    <row r="2798" spans="1:20" ht="30">
      <c r="A2798" s="11" t="s">
        <v>3012</v>
      </c>
      <c r="B2798" s="8" t="s">
        <v>15229</v>
      </c>
      <c r="C2798" s="11" t="s">
        <v>3014</v>
      </c>
      <c r="D2798" s="11" t="s">
        <v>3015</v>
      </c>
      <c r="E2798" s="11" t="s">
        <v>3016</v>
      </c>
      <c r="F2798" s="9"/>
      <c r="G2798" s="11" t="s">
        <v>2186</v>
      </c>
      <c r="H2798" s="11" t="s">
        <v>716</v>
      </c>
      <c r="I2798" s="11" t="s">
        <v>53</v>
      </c>
      <c r="J2798" s="11" t="s">
        <v>2194</v>
      </c>
      <c r="K2798" s="11" t="s">
        <v>2195</v>
      </c>
      <c r="L2798" s="11" t="s">
        <v>3013</v>
      </c>
      <c r="M2798" s="11" t="s">
        <v>2184</v>
      </c>
      <c r="N2798" s="11" t="s">
        <v>2985</v>
      </c>
      <c r="O2798" s="11" t="s">
        <v>2991</v>
      </c>
      <c r="P2798" s="11" t="s">
        <v>2988</v>
      </c>
      <c r="Q2798" s="11" t="s">
        <v>2990</v>
      </c>
      <c r="R2798" s="11" t="s">
        <v>2678</v>
      </c>
      <c r="S2798" s="11" t="s">
        <v>2675</v>
      </c>
      <c r="T2798" s="11" t="s">
        <v>2677</v>
      </c>
    </row>
    <row r="2799" spans="1:20" ht="60">
      <c r="A2799" s="11" t="s">
        <v>8038</v>
      </c>
      <c r="B2799" s="8" t="s">
        <v>15234</v>
      </c>
      <c r="C2799" s="11" t="s">
        <v>772</v>
      </c>
      <c r="D2799" s="11" t="s">
        <v>8050</v>
      </c>
      <c r="E2799" s="11" t="s">
        <v>8051</v>
      </c>
      <c r="F2799" s="9"/>
      <c r="G2799" s="11" t="s">
        <v>8031</v>
      </c>
      <c r="H2799" s="11" t="s">
        <v>716</v>
      </c>
      <c r="I2799" s="11" t="s">
        <v>342</v>
      </c>
      <c r="J2799" s="11" t="s">
        <v>6924</v>
      </c>
      <c r="K2799" s="11" t="s">
        <v>6925</v>
      </c>
      <c r="L2799" s="11" t="s">
        <v>1754</v>
      </c>
      <c r="M2799" s="11" t="s">
        <v>712</v>
      </c>
      <c r="N2799" s="11" t="s">
        <v>6976</v>
      </c>
      <c r="O2799" s="11" t="s">
        <v>7030</v>
      </c>
      <c r="P2799" s="11" t="s">
        <v>7027</v>
      </c>
      <c r="Q2799" s="11" t="s">
        <v>7029</v>
      </c>
      <c r="R2799" s="11" t="s">
        <v>5882</v>
      </c>
      <c r="S2799" s="11" t="s">
        <v>5879</v>
      </c>
      <c r="T2799" s="11" t="s">
        <v>5881</v>
      </c>
    </row>
    <row r="2800" spans="1:20" ht="30">
      <c r="A2800" s="11" t="s">
        <v>13700</v>
      </c>
      <c r="B2800" s="8" t="s">
        <v>15238</v>
      </c>
      <c r="C2800" s="11" t="s">
        <v>208</v>
      </c>
      <c r="D2800" s="11" t="s">
        <v>13701</v>
      </c>
      <c r="E2800" s="11" t="s">
        <v>13702</v>
      </c>
      <c r="F2800" s="9"/>
      <c r="G2800" s="11" t="s">
        <v>13634</v>
      </c>
      <c r="H2800" s="11" t="s">
        <v>716</v>
      </c>
      <c r="I2800" s="11" t="s">
        <v>399</v>
      </c>
      <c r="J2800" s="11" t="s">
        <v>5893</v>
      </c>
      <c r="K2800" s="11" t="s">
        <v>5894</v>
      </c>
      <c r="L2800" s="11" t="s">
        <v>9209</v>
      </c>
      <c r="M2800" s="11" t="s">
        <v>1211</v>
      </c>
      <c r="N2800" s="11" t="s">
        <v>716</v>
      </c>
      <c r="O2800" s="11" t="s">
        <v>13669</v>
      </c>
      <c r="P2800" s="11" t="s">
        <v>13677</v>
      </c>
      <c r="Q2800" s="11" t="s">
        <v>13668</v>
      </c>
      <c r="R2800" s="11" t="s">
        <v>13640</v>
      </c>
      <c r="S2800" s="11" t="s">
        <v>13637</v>
      </c>
      <c r="T2800" s="11" t="s">
        <v>13639</v>
      </c>
    </row>
    <row r="2801" spans="1:20" ht="30">
      <c r="A2801" s="11" t="s">
        <v>6860</v>
      </c>
      <c r="B2801" s="8" t="s">
        <v>15250</v>
      </c>
      <c r="C2801" s="11" t="s">
        <v>838</v>
      </c>
      <c r="D2801" s="11" t="s">
        <v>6862</v>
      </c>
      <c r="E2801" s="11" t="s">
        <v>6863</v>
      </c>
      <c r="F2801" s="9"/>
      <c r="G2801" s="11" t="s">
        <v>6686</v>
      </c>
      <c r="H2801" s="11" t="s">
        <v>716</v>
      </c>
      <c r="I2801" s="11" t="s">
        <v>166</v>
      </c>
      <c r="J2801" s="11" t="s">
        <v>6243</v>
      </c>
      <c r="K2801" s="11" t="s">
        <v>6244</v>
      </c>
      <c r="L2801" s="11" t="s">
        <v>6861</v>
      </c>
      <c r="M2801" s="11" t="s">
        <v>1211</v>
      </c>
      <c r="N2801" s="11" t="s">
        <v>716</v>
      </c>
      <c r="O2801" s="11" t="s">
        <v>6773</v>
      </c>
      <c r="P2801" s="11" t="s">
        <v>6770</v>
      </c>
      <c r="Q2801" s="11" t="s">
        <v>6772</v>
      </c>
      <c r="R2801" s="11" t="s">
        <v>5878</v>
      </c>
      <c r="S2801" s="11" t="s">
        <v>5875</v>
      </c>
      <c r="T2801" s="11" t="s">
        <v>5877</v>
      </c>
    </row>
    <row r="2802" spans="1:20" ht="60">
      <c r="A2802" s="11" t="s">
        <v>942</v>
      </c>
      <c r="B2802" s="8" t="s">
        <v>15254</v>
      </c>
      <c r="C2802" s="11" t="s">
        <v>944</v>
      </c>
      <c r="D2802" s="11" t="s">
        <v>945</v>
      </c>
      <c r="E2802" s="11" t="s">
        <v>946</v>
      </c>
      <c r="F2802" s="19">
        <v>79156265988</v>
      </c>
      <c r="G2802" s="11" t="s">
        <v>793</v>
      </c>
      <c r="H2802" s="11" t="s">
        <v>716</v>
      </c>
      <c r="I2802" s="11" t="s">
        <v>53</v>
      </c>
      <c r="J2802" s="11" t="s">
        <v>808</v>
      </c>
      <c r="K2802" s="11" t="s">
        <v>809</v>
      </c>
      <c r="L2802" s="11" t="s">
        <v>123</v>
      </c>
      <c r="M2802" s="11" t="s">
        <v>791</v>
      </c>
      <c r="N2802" s="11" t="s">
        <v>792</v>
      </c>
      <c r="O2802" s="11" t="s">
        <v>950</v>
      </c>
      <c r="P2802" s="11" t="s">
        <v>947</v>
      </c>
      <c r="Q2802" s="11" t="s">
        <v>949</v>
      </c>
      <c r="R2802" s="11" t="s">
        <v>954</v>
      </c>
      <c r="S2802" s="11" t="s">
        <v>951</v>
      </c>
      <c r="T2802" s="11" t="s">
        <v>953</v>
      </c>
    </row>
    <row r="2803" spans="1:20" ht="30">
      <c r="A2803" s="11" t="s">
        <v>10066</v>
      </c>
      <c r="B2803" s="8" t="s">
        <v>15257</v>
      </c>
      <c r="C2803" s="11" t="s">
        <v>640</v>
      </c>
      <c r="D2803" s="11" t="s">
        <v>10067</v>
      </c>
      <c r="E2803" s="11" t="s">
        <v>10068</v>
      </c>
      <c r="F2803" s="9"/>
      <c r="G2803" s="11" t="s">
        <v>10047</v>
      </c>
      <c r="H2803" s="11" t="s">
        <v>716</v>
      </c>
      <c r="I2803" s="11" t="s">
        <v>316</v>
      </c>
      <c r="J2803" s="11" t="s">
        <v>5893</v>
      </c>
      <c r="K2803" s="11" t="s">
        <v>5894</v>
      </c>
      <c r="L2803" s="11" t="s">
        <v>512</v>
      </c>
      <c r="M2803" s="11" t="s">
        <v>1211</v>
      </c>
      <c r="N2803" s="11" t="s">
        <v>716</v>
      </c>
      <c r="O2803" s="11" t="s">
        <v>10053</v>
      </c>
      <c r="P2803" s="11" t="s">
        <v>10050</v>
      </c>
      <c r="Q2803" s="11" t="s">
        <v>10052</v>
      </c>
      <c r="R2803" s="11" t="s">
        <v>9945</v>
      </c>
      <c r="S2803" s="11" t="s">
        <v>9942</v>
      </c>
      <c r="T2803" s="11" t="s">
        <v>9944</v>
      </c>
    </row>
    <row r="2804" spans="1:20" ht="30">
      <c r="A2804" s="11" t="s">
        <v>4504</v>
      </c>
      <c r="B2804" s="8" t="s">
        <v>15263</v>
      </c>
      <c r="C2804" s="11" t="s">
        <v>133</v>
      </c>
      <c r="D2804" s="11" t="s">
        <v>4506</v>
      </c>
      <c r="E2804" s="11" t="s">
        <v>4507</v>
      </c>
      <c r="F2804" s="9"/>
      <c r="G2804" s="11" t="s">
        <v>3906</v>
      </c>
      <c r="H2804" s="11" t="s">
        <v>716</v>
      </c>
      <c r="I2804" s="11" t="s">
        <v>53</v>
      </c>
      <c r="J2804" s="11" t="s">
        <v>4487</v>
      </c>
      <c r="K2804" s="11" t="s">
        <v>4469</v>
      </c>
      <c r="L2804" s="11" t="s">
        <v>4505</v>
      </c>
      <c r="M2804" s="11" t="s">
        <v>4474</v>
      </c>
      <c r="N2804" s="11" t="s">
        <v>4475</v>
      </c>
      <c r="O2804" s="11" t="s">
        <v>4480</v>
      </c>
      <c r="P2804" s="11" t="s">
        <v>4477</v>
      </c>
      <c r="Q2804" s="11" t="s">
        <v>4479</v>
      </c>
      <c r="R2804" s="11" t="s">
        <v>4461</v>
      </c>
      <c r="S2804" s="11" t="s">
        <v>4458</v>
      </c>
      <c r="T2804" s="11" t="s">
        <v>4460</v>
      </c>
    </row>
    <row r="2805" spans="1:20" ht="45">
      <c r="A2805" s="11" t="s">
        <v>15635</v>
      </c>
      <c r="B2805" s="8" t="s">
        <v>15248</v>
      </c>
      <c r="C2805" s="11" t="s">
        <v>226</v>
      </c>
      <c r="D2805" s="11" t="s">
        <v>15677</v>
      </c>
      <c r="E2805" s="11" t="s">
        <v>15678</v>
      </c>
      <c r="F2805" s="9"/>
      <c r="G2805" s="11" t="s">
        <v>15439</v>
      </c>
      <c r="H2805" s="11" t="s">
        <v>54</v>
      </c>
      <c r="I2805" s="11" t="s">
        <v>53</v>
      </c>
      <c r="J2805" s="11" t="s">
        <v>15675</v>
      </c>
      <c r="K2805" s="11" t="s">
        <v>15676</v>
      </c>
      <c r="L2805" s="11" t="s">
        <v>4143</v>
      </c>
      <c r="M2805" s="11" t="s">
        <v>15628</v>
      </c>
      <c r="N2805" s="11" t="s">
        <v>15629</v>
      </c>
      <c r="O2805" s="11" t="s">
        <v>15447</v>
      </c>
      <c r="P2805" s="11" t="s">
        <v>15444</v>
      </c>
      <c r="Q2805" s="11" t="s">
        <v>15446</v>
      </c>
      <c r="R2805" s="11" t="s">
        <v>67</v>
      </c>
      <c r="S2805" s="11" t="s">
        <v>64</v>
      </c>
      <c r="T2805" s="11" t="s">
        <v>66</v>
      </c>
    </row>
    <row r="2806" spans="1:20" ht="30">
      <c r="A2806" s="11" t="s">
        <v>11259</v>
      </c>
      <c r="B2806" s="8" t="s">
        <v>15271</v>
      </c>
      <c r="C2806" s="11" t="s">
        <v>1776</v>
      </c>
      <c r="D2806" s="11" t="s">
        <v>11261</v>
      </c>
      <c r="E2806" s="11" t="s">
        <v>11262</v>
      </c>
      <c r="F2806" s="9"/>
      <c r="G2806" s="11" t="s">
        <v>11152</v>
      </c>
      <c r="H2806" s="11" t="s">
        <v>716</v>
      </c>
      <c r="I2806" s="11" t="s">
        <v>1816</v>
      </c>
      <c r="J2806" s="11" t="s">
        <v>5908</v>
      </c>
      <c r="K2806" s="11" t="s">
        <v>5909</v>
      </c>
      <c r="L2806" s="11" t="s">
        <v>9218</v>
      </c>
      <c r="M2806" s="11" t="s">
        <v>1211</v>
      </c>
      <c r="N2806" s="11" t="s">
        <v>11151</v>
      </c>
      <c r="O2806" s="11" t="s">
        <v>11266</v>
      </c>
      <c r="P2806" s="11" t="s">
        <v>11263</v>
      </c>
      <c r="Q2806" s="11" t="s">
        <v>11265</v>
      </c>
      <c r="R2806" s="11" t="s">
        <v>11158</v>
      </c>
      <c r="S2806" s="11" t="s">
        <v>11155</v>
      </c>
      <c r="T2806" s="11" t="s">
        <v>11157</v>
      </c>
    </row>
    <row r="2807" spans="1:20" ht="60">
      <c r="A2807" s="11" t="s">
        <v>5390</v>
      </c>
      <c r="B2807" s="8" t="s">
        <v>14237</v>
      </c>
      <c r="C2807" s="11" t="s">
        <v>378</v>
      </c>
      <c r="D2807" s="11" t="s">
        <v>5393</v>
      </c>
      <c r="E2807" s="11" t="s">
        <v>5394</v>
      </c>
      <c r="F2807" s="9"/>
      <c r="G2807" s="11" t="s">
        <v>5315</v>
      </c>
      <c r="H2807" s="11" t="s">
        <v>716</v>
      </c>
      <c r="I2807" s="11" t="s">
        <v>53</v>
      </c>
      <c r="J2807" s="11" t="s">
        <v>5387</v>
      </c>
      <c r="K2807" s="11" t="s">
        <v>5388</v>
      </c>
      <c r="L2807" s="11" t="s">
        <v>5391</v>
      </c>
      <c r="M2807" s="11" t="s">
        <v>5286</v>
      </c>
      <c r="N2807" s="11" t="s">
        <v>5287</v>
      </c>
      <c r="O2807" s="11" t="s">
        <v>5398</v>
      </c>
      <c r="P2807" s="11" t="s">
        <v>5395</v>
      </c>
      <c r="Q2807" s="11" t="s">
        <v>5397</v>
      </c>
      <c r="R2807" s="11" t="s">
        <v>5293</v>
      </c>
      <c r="S2807" s="11" t="s">
        <v>5290</v>
      </c>
      <c r="T2807" s="11" t="s">
        <v>5292</v>
      </c>
    </row>
    <row r="2808" spans="1:20" ht="30">
      <c r="A2808" s="11" t="s">
        <v>10211</v>
      </c>
      <c r="B2808" s="8" t="s">
        <v>5881</v>
      </c>
      <c r="C2808" s="11" t="s">
        <v>208</v>
      </c>
      <c r="D2808" s="11" t="s">
        <v>10214</v>
      </c>
      <c r="E2808" s="11" t="s">
        <v>10215</v>
      </c>
      <c r="F2808" s="9"/>
      <c r="G2808" s="11" t="s">
        <v>10116</v>
      </c>
      <c r="H2808" s="11" t="s">
        <v>716</v>
      </c>
      <c r="I2808" s="11" t="s">
        <v>316</v>
      </c>
      <c r="J2808" s="11" t="s">
        <v>5893</v>
      </c>
      <c r="K2808" s="11" t="s">
        <v>5894</v>
      </c>
      <c r="L2808" s="11" t="s">
        <v>10212</v>
      </c>
      <c r="M2808" s="11" t="s">
        <v>1211</v>
      </c>
      <c r="N2808" s="11" t="s">
        <v>716</v>
      </c>
      <c r="O2808" s="11" t="s">
        <v>10219</v>
      </c>
      <c r="P2808" s="11" t="s">
        <v>10216</v>
      </c>
      <c r="Q2808" s="11" t="s">
        <v>10218</v>
      </c>
      <c r="R2808" s="11" t="s">
        <v>10107</v>
      </c>
      <c r="S2808" s="11" t="s">
        <v>10104</v>
      </c>
      <c r="T2808" s="11" t="s">
        <v>10106</v>
      </c>
    </row>
    <row r="2809" spans="1:20" ht="30">
      <c r="A2809" s="11" t="s">
        <v>10675</v>
      </c>
      <c r="B2809" s="8" t="s">
        <v>15291</v>
      </c>
      <c r="C2809" s="11" t="s">
        <v>838</v>
      </c>
      <c r="D2809" s="11" t="s">
        <v>10676</v>
      </c>
      <c r="E2809" s="11" t="s">
        <v>10677</v>
      </c>
      <c r="F2809" s="9"/>
      <c r="G2809" s="11" t="s">
        <v>10589</v>
      </c>
      <c r="H2809" s="11" t="s">
        <v>716</v>
      </c>
      <c r="I2809" s="11" t="s">
        <v>316</v>
      </c>
      <c r="J2809" s="11" t="s">
        <v>5893</v>
      </c>
      <c r="K2809" s="11" t="s">
        <v>5894</v>
      </c>
      <c r="L2809" s="11" t="s">
        <v>7174</v>
      </c>
      <c r="M2809" s="11" t="s">
        <v>1211</v>
      </c>
      <c r="N2809" s="11" t="s">
        <v>1202</v>
      </c>
      <c r="O2809" s="11" t="s">
        <v>10656</v>
      </c>
      <c r="P2809" s="11" t="s">
        <v>10653</v>
      </c>
      <c r="Q2809" s="11" t="s">
        <v>10655</v>
      </c>
      <c r="R2809" s="11" t="s">
        <v>10434</v>
      </c>
      <c r="S2809" s="11" t="s">
        <v>10448</v>
      </c>
      <c r="T2809" s="11" t="s">
        <v>10433</v>
      </c>
    </row>
    <row r="2810" spans="1:20" ht="30">
      <c r="A2810" s="11" t="s">
        <v>15612</v>
      </c>
      <c r="B2810" s="8" t="s">
        <v>15304</v>
      </c>
      <c r="C2810" s="11" t="s">
        <v>190</v>
      </c>
      <c r="D2810" s="11" t="s">
        <v>15613</v>
      </c>
      <c r="E2810" s="11" t="s">
        <v>15614</v>
      </c>
      <c r="F2810" s="9"/>
      <c r="G2810" s="11" t="s">
        <v>15439</v>
      </c>
      <c r="H2810" s="11" t="s">
        <v>54</v>
      </c>
      <c r="I2810" s="11" t="s">
        <v>53</v>
      </c>
      <c r="J2810" s="11" t="s">
        <v>15604</v>
      </c>
      <c r="K2810" s="11" t="s">
        <v>15610</v>
      </c>
      <c r="L2810" s="11" t="s">
        <v>3883</v>
      </c>
      <c r="M2810" s="11" t="s">
        <v>15437</v>
      </c>
      <c r="N2810" s="11" t="s">
        <v>15438</v>
      </c>
      <c r="O2810" s="11" t="s">
        <v>15597</v>
      </c>
      <c r="P2810" s="11" t="s">
        <v>15594</v>
      </c>
      <c r="Q2810" s="11" t="s">
        <v>15596</v>
      </c>
      <c r="R2810" s="11" t="s">
        <v>447</v>
      </c>
      <c r="S2810" s="11" t="s">
        <v>15442</v>
      </c>
      <c r="T2810" s="11" t="s">
        <v>447</v>
      </c>
    </row>
    <row r="2811" spans="1:20">
      <c r="A2811" s="11" t="s">
        <v>15049</v>
      </c>
      <c r="B2811" s="8" t="s">
        <v>15310</v>
      </c>
      <c r="C2811" s="11" t="s">
        <v>15051</v>
      </c>
      <c r="D2811" s="11" t="s">
        <v>15052</v>
      </c>
      <c r="E2811" s="11" t="s">
        <v>15053</v>
      </c>
      <c r="F2811" s="9"/>
      <c r="G2811" s="11" t="s">
        <v>15039</v>
      </c>
      <c r="H2811" s="11" t="s">
        <v>716</v>
      </c>
      <c r="I2811" s="11" t="s">
        <v>1520</v>
      </c>
      <c r="J2811" s="11" t="s">
        <v>5893</v>
      </c>
      <c r="K2811" s="11" t="s">
        <v>5894</v>
      </c>
      <c r="L2811" s="11" t="s">
        <v>15050</v>
      </c>
      <c r="M2811" s="11" t="s">
        <v>1211</v>
      </c>
      <c r="N2811" s="11" t="s">
        <v>8487</v>
      </c>
      <c r="O2811" s="11" t="s">
        <v>15045</v>
      </c>
      <c r="P2811" s="11" t="s">
        <v>15042</v>
      </c>
      <c r="Q2811" s="11" t="s">
        <v>15044</v>
      </c>
      <c r="R2811" s="11" t="s">
        <v>15029</v>
      </c>
      <c r="S2811" s="11" t="s">
        <v>15046</v>
      </c>
      <c r="T2811" s="11" t="s">
        <v>15028</v>
      </c>
    </row>
    <row r="2812" spans="1:20" ht="30">
      <c r="A2812" s="11" t="s">
        <v>2621</v>
      </c>
      <c r="B2812" s="8" t="s">
        <v>15323</v>
      </c>
      <c r="C2812" s="11" t="s">
        <v>273</v>
      </c>
      <c r="D2812" s="11" t="s">
        <v>2623</v>
      </c>
      <c r="E2812" s="11" t="s">
        <v>2624</v>
      </c>
      <c r="F2812" s="9"/>
      <c r="G2812" s="11" t="s">
        <v>2186</v>
      </c>
      <c r="H2812" s="11" t="s">
        <v>716</v>
      </c>
      <c r="I2812" s="11" t="s">
        <v>53</v>
      </c>
      <c r="J2812" s="11" t="s">
        <v>2194</v>
      </c>
      <c r="K2812" s="11" t="s">
        <v>2195</v>
      </c>
      <c r="L2812" s="11" t="s">
        <v>2622</v>
      </c>
      <c r="M2812" s="11" t="s">
        <v>2184</v>
      </c>
      <c r="N2812" s="11" t="s">
        <v>2185</v>
      </c>
      <c r="O2812" s="11" t="s">
        <v>2605</v>
      </c>
      <c r="P2812" s="11" t="s">
        <v>2602</v>
      </c>
      <c r="Q2812" s="11" t="s">
        <v>2604</v>
      </c>
      <c r="R2812" s="11" t="s">
        <v>2385</v>
      </c>
      <c r="S2812" s="11" t="s">
        <v>2382</v>
      </c>
      <c r="T2812" s="11" t="s">
        <v>2384</v>
      </c>
    </row>
    <row r="2813" spans="1:20" ht="30">
      <c r="A2813" s="11" t="s">
        <v>12351</v>
      </c>
      <c r="B2813" s="8" t="s">
        <v>15334</v>
      </c>
      <c r="C2813" s="11" t="s">
        <v>251</v>
      </c>
      <c r="D2813" s="11" t="s">
        <v>12352</v>
      </c>
      <c r="E2813" s="11" t="s">
        <v>12353</v>
      </c>
      <c r="F2813" s="9"/>
      <c r="G2813" s="11" t="s">
        <v>11396</v>
      </c>
      <c r="H2813" s="11" t="s">
        <v>716</v>
      </c>
      <c r="I2813" s="11" t="s">
        <v>1816</v>
      </c>
      <c r="J2813" s="11" t="s">
        <v>5893</v>
      </c>
      <c r="K2813" s="11" t="s">
        <v>5894</v>
      </c>
      <c r="L2813" s="11" t="s">
        <v>4277</v>
      </c>
      <c r="M2813" s="11" t="s">
        <v>1211</v>
      </c>
      <c r="N2813" s="11" t="s">
        <v>11163</v>
      </c>
      <c r="O2813" s="11" t="s">
        <v>12332</v>
      </c>
      <c r="P2813" s="11" t="s">
        <v>12340</v>
      </c>
      <c r="Q2813" s="11" t="s">
        <v>12331</v>
      </c>
      <c r="R2813" s="11" t="s">
        <v>11403</v>
      </c>
      <c r="S2813" s="11" t="s">
        <v>11400</v>
      </c>
      <c r="T2813" s="11" t="s">
        <v>11402</v>
      </c>
    </row>
    <row r="2814" spans="1:20" ht="30">
      <c r="A2814" s="11" t="s">
        <v>4514</v>
      </c>
      <c r="B2814" s="8" t="s">
        <v>15340</v>
      </c>
      <c r="C2814" s="11" t="s">
        <v>958</v>
      </c>
      <c r="D2814" s="11" t="s">
        <v>4516</v>
      </c>
      <c r="E2814" s="11" t="s">
        <v>4517</v>
      </c>
      <c r="F2814" s="9"/>
      <c r="G2814" s="11" t="s">
        <v>3906</v>
      </c>
      <c r="H2814" s="11" t="s">
        <v>716</v>
      </c>
      <c r="I2814" s="11" t="s">
        <v>53</v>
      </c>
      <c r="J2814" s="11" t="s">
        <v>4487</v>
      </c>
      <c r="K2814" s="11" t="s">
        <v>4469</v>
      </c>
      <c r="L2814" s="11" t="s">
        <v>4515</v>
      </c>
      <c r="M2814" s="11" t="s">
        <v>4474</v>
      </c>
      <c r="N2814" s="11" t="s">
        <v>4475</v>
      </c>
      <c r="O2814" s="11" t="s">
        <v>4480</v>
      </c>
      <c r="P2814" s="11" t="s">
        <v>4477</v>
      </c>
      <c r="Q2814" s="11" t="s">
        <v>4479</v>
      </c>
      <c r="R2814" s="11" t="s">
        <v>4461</v>
      </c>
      <c r="S2814" s="11" t="s">
        <v>4458</v>
      </c>
      <c r="T2814" s="11" t="s">
        <v>4460</v>
      </c>
    </row>
    <row r="2815" spans="1:20" ht="30">
      <c r="A2815" s="11" t="s">
        <v>11202</v>
      </c>
      <c r="B2815" s="8" t="s">
        <v>15349</v>
      </c>
      <c r="C2815" s="11" t="s">
        <v>531</v>
      </c>
      <c r="D2815" s="11" t="s">
        <v>11203</v>
      </c>
      <c r="E2815" s="11" t="s">
        <v>11204</v>
      </c>
      <c r="F2815" s="9"/>
      <c r="G2815" s="11" t="s">
        <v>11152</v>
      </c>
      <c r="H2815" s="11" t="s">
        <v>716</v>
      </c>
      <c r="I2815" s="11" t="s">
        <v>1816</v>
      </c>
      <c r="J2815" s="11" t="s">
        <v>5893</v>
      </c>
      <c r="K2815" s="11" t="s">
        <v>5894</v>
      </c>
      <c r="L2815" s="11" t="s">
        <v>7898</v>
      </c>
      <c r="M2815" s="11" t="s">
        <v>1211</v>
      </c>
      <c r="N2815" s="11" t="s">
        <v>11163</v>
      </c>
      <c r="O2815" s="11" t="s">
        <v>11189</v>
      </c>
      <c r="P2815" s="11" t="s">
        <v>11199</v>
      </c>
      <c r="Q2815" s="11" t="s">
        <v>11188</v>
      </c>
      <c r="R2815" s="11" t="s">
        <v>11147</v>
      </c>
      <c r="S2815" s="11" t="s">
        <v>11171</v>
      </c>
      <c r="T2815" s="11" t="s">
        <v>11146</v>
      </c>
    </row>
    <row r="2816" spans="1:20">
      <c r="A2816" s="11" t="s">
        <v>9855</v>
      </c>
      <c r="B2816" s="8" t="s">
        <v>15356</v>
      </c>
      <c r="C2816" s="11" t="s">
        <v>1377</v>
      </c>
      <c r="D2816" s="11" t="s">
        <v>9858</v>
      </c>
      <c r="E2816" s="11" t="s">
        <v>9859</v>
      </c>
      <c r="F2816" s="9"/>
      <c r="G2816" s="11" t="s">
        <v>9827</v>
      </c>
      <c r="H2816" s="11" t="s">
        <v>716</v>
      </c>
      <c r="I2816" s="11" t="s">
        <v>287</v>
      </c>
      <c r="J2816" s="11" t="s">
        <v>5893</v>
      </c>
      <c r="K2816" s="11" t="s">
        <v>5894</v>
      </c>
      <c r="L2816" s="11" t="s">
        <v>7515</v>
      </c>
      <c r="M2816" s="11" t="s">
        <v>1211</v>
      </c>
      <c r="N2816" s="11" t="s">
        <v>9857</v>
      </c>
      <c r="O2816" s="11" t="s">
        <v>9863</v>
      </c>
      <c r="P2816" s="11" t="s">
        <v>9860</v>
      </c>
      <c r="Q2816" s="11" t="s">
        <v>9862</v>
      </c>
      <c r="R2816" s="11" t="s">
        <v>9789</v>
      </c>
      <c r="S2816" s="11" t="s">
        <v>9786</v>
      </c>
      <c r="T2816" s="11" t="s">
        <v>9788</v>
      </c>
    </row>
    <row r="2817" spans="1:20" ht="30">
      <c r="A2817" s="11" t="s">
        <v>9660</v>
      </c>
      <c r="B2817" s="8" t="s">
        <v>15347</v>
      </c>
      <c r="C2817" s="11" t="s">
        <v>838</v>
      </c>
      <c r="D2817" s="11" t="s">
        <v>9661</v>
      </c>
      <c r="E2817" s="11" t="s">
        <v>9662</v>
      </c>
      <c r="F2817" s="9"/>
      <c r="G2817" s="11" t="s">
        <v>9652</v>
      </c>
      <c r="H2817" s="11" t="s">
        <v>716</v>
      </c>
      <c r="I2817" s="11" t="s">
        <v>287</v>
      </c>
      <c r="J2817" s="11" t="s">
        <v>5893</v>
      </c>
      <c r="K2817" s="11" t="s">
        <v>5894</v>
      </c>
      <c r="L2817" s="11" t="s">
        <v>1558</v>
      </c>
      <c r="M2817" s="11" t="s">
        <v>1211</v>
      </c>
      <c r="N2817" s="11" t="s">
        <v>8078</v>
      </c>
      <c r="O2817" s="11" t="s">
        <v>9658</v>
      </c>
      <c r="P2817" s="11" t="s">
        <v>9655</v>
      </c>
      <c r="Q2817" s="11" t="s">
        <v>9657</v>
      </c>
      <c r="R2817" s="11" t="s">
        <v>9580</v>
      </c>
      <c r="S2817" s="11" t="s">
        <v>9577</v>
      </c>
      <c r="T2817" s="11" t="s">
        <v>9579</v>
      </c>
    </row>
    <row r="2818" spans="1:20" ht="30">
      <c r="A2818" s="11" t="s">
        <v>9644</v>
      </c>
      <c r="B2818" s="8" t="s">
        <v>15369</v>
      </c>
      <c r="C2818" s="11" t="s">
        <v>208</v>
      </c>
      <c r="D2818" s="11" t="s">
        <v>9646</v>
      </c>
      <c r="E2818" s="11" t="s">
        <v>9647</v>
      </c>
      <c r="F2818" s="9"/>
      <c r="G2818" s="11" t="s">
        <v>9570</v>
      </c>
      <c r="H2818" s="11" t="s">
        <v>716</v>
      </c>
      <c r="I2818" s="11" t="s">
        <v>287</v>
      </c>
      <c r="J2818" s="11" t="s">
        <v>5893</v>
      </c>
      <c r="K2818" s="11" t="s">
        <v>5894</v>
      </c>
      <c r="L2818" s="11" t="s">
        <v>9645</v>
      </c>
      <c r="M2818" s="11" t="s">
        <v>1211</v>
      </c>
      <c r="N2818" s="11" t="s">
        <v>8078</v>
      </c>
      <c r="O2818" s="11" t="s">
        <v>9620</v>
      </c>
      <c r="P2818" s="11" t="s">
        <v>9617</v>
      </c>
      <c r="Q2818" s="11" t="s">
        <v>9619</v>
      </c>
      <c r="R2818" s="11" t="s">
        <v>9580</v>
      </c>
      <c r="S2818" s="11" t="s">
        <v>9577</v>
      </c>
      <c r="T2818" s="11" t="s">
        <v>9579</v>
      </c>
    </row>
    <row r="2819" spans="1:20">
      <c r="A2819" s="11" t="s">
        <v>10358</v>
      </c>
      <c r="B2819" s="8" t="s">
        <v>15373</v>
      </c>
      <c r="C2819" s="11" t="s">
        <v>688</v>
      </c>
      <c r="D2819" s="11" t="s">
        <v>10360</v>
      </c>
      <c r="E2819" s="11" t="s">
        <v>10361</v>
      </c>
      <c r="F2819" s="9"/>
      <c r="G2819" s="11" t="s">
        <v>10342</v>
      </c>
      <c r="H2819" s="11" t="s">
        <v>716</v>
      </c>
      <c r="I2819" s="11" t="s">
        <v>316</v>
      </c>
      <c r="J2819" s="11" t="s">
        <v>5893</v>
      </c>
      <c r="K2819" s="11" t="s">
        <v>5894</v>
      </c>
      <c r="L2819" s="11" t="s">
        <v>10359</v>
      </c>
      <c r="M2819" s="11" t="s">
        <v>1211</v>
      </c>
      <c r="N2819" s="11" t="s">
        <v>10341</v>
      </c>
      <c r="O2819" s="11" t="s">
        <v>10349</v>
      </c>
      <c r="P2819" s="11" t="s">
        <v>10346</v>
      </c>
      <c r="Q2819" s="11" t="s">
        <v>10348</v>
      </c>
      <c r="R2819" s="11" t="s">
        <v>10263</v>
      </c>
      <c r="S2819" s="11" t="s">
        <v>10260</v>
      </c>
      <c r="T2819" s="11" t="s">
        <v>10262</v>
      </c>
    </row>
    <row r="2820" spans="1:20" ht="30">
      <c r="A2820" s="11" t="s">
        <v>7235</v>
      </c>
      <c r="B2820" s="8" t="s">
        <v>15385</v>
      </c>
      <c r="C2820" s="11" t="s">
        <v>416</v>
      </c>
      <c r="D2820" s="11" t="s">
        <v>7236</v>
      </c>
      <c r="E2820" s="11" t="s">
        <v>7237</v>
      </c>
      <c r="F2820" s="9"/>
      <c r="G2820" s="11" t="s">
        <v>7202</v>
      </c>
      <c r="H2820" s="11" t="s">
        <v>716</v>
      </c>
      <c r="I2820" s="11" t="s">
        <v>342</v>
      </c>
      <c r="J2820" s="11" t="s">
        <v>5893</v>
      </c>
      <c r="K2820" s="11" t="s">
        <v>5894</v>
      </c>
      <c r="L2820" s="11" t="s">
        <v>5848</v>
      </c>
      <c r="M2820" s="11" t="s">
        <v>1211</v>
      </c>
      <c r="N2820" s="11" t="s">
        <v>7115</v>
      </c>
      <c r="O2820" s="11" t="s">
        <v>7196</v>
      </c>
      <c r="P2820" s="11" t="s">
        <v>7209</v>
      </c>
      <c r="Q2820" s="11" t="s">
        <v>7195</v>
      </c>
      <c r="R2820" s="11" t="s">
        <v>7058</v>
      </c>
      <c r="S2820" s="11" t="s">
        <v>7055</v>
      </c>
      <c r="T2820" s="11" t="s">
        <v>7057</v>
      </c>
    </row>
    <row r="2821" spans="1:20" ht="30">
      <c r="A2821" s="11" t="s">
        <v>2639</v>
      </c>
      <c r="B2821" s="8" t="s">
        <v>15389</v>
      </c>
      <c r="C2821" s="11" t="s">
        <v>273</v>
      </c>
      <c r="D2821" s="11" t="s">
        <v>2640</v>
      </c>
      <c r="E2821" s="11" t="s">
        <v>2641</v>
      </c>
      <c r="F2821" s="9"/>
      <c r="G2821" s="11" t="s">
        <v>2186</v>
      </c>
      <c r="H2821" s="11" t="s">
        <v>716</v>
      </c>
      <c r="I2821" s="11" t="s">
        <v>53</v>
      </c>
      <c r="J2821" s="11" t="s">
        <v>2194</v>
      </c>
      <c r="K2821" s="11" t="s">
        <v>2195</v>
      </c>
      <c r="L2821" s="11" t="s">
        <v>2172</v>
      </c>
      <c r="M2821" s="11" t="s">
        <v>2184</v>
      </c>
      <c r="N2821" s="11" t="s">
        <v>2185</v>
      </c>
      <c r="O2821" s="11" t="s">
        <v>2605</v>
      </c>
      <c r="P2821" s="11" t="s">
        <v>2602</v>
      </c>
      <c r="Q2821" s="11" t="s">
        <v>2604</v>
      </c>
      <c r="R2821" s="11" t="s">
        <v>2385</v>
      </c>
      <c r="S2821" s="11" t="s">
        <v>2382</v>
      </c>
      <c r="T2821" s="11" t="s">
        <v>2384</v>
      </c>
    </row>
    <row r="2822" spans="1:20" ht="30">
      <c r="A2822" s="11" t="s">
        <v>2068</v>
      </c>
      <c r="B2822" s="8" t="s">
        <v>15300</v>
      </c>
      <c r="C2822" s="11" t="s">
        <v>958</v>
      </c>
      <c r="D2822" s="11" t="s">
        <v>2070</v>
      </c>
      <c r="E2822" s="11" t="s">
        <v>2071</v>
      </c>
      <c r="F2822" s="9"/>
      <c r="G2822" s="11" t="s">
        <v>1912</v>
      </c>
      <c r="H2822" s="11" t="s">
        <v>716</v>
      </c>
      <c r="I2822" s="11" t="s">
        <v>53</v>
      </c>
      <c r="J2822" s="11" t="s">
        <v>1923</v>
      </c>
      <c r="K2822" s="11" t="s">
        <v>1924</v>
      </c>
      <c r="L2822" s="11" t="s">
        <v>2069</v>
      </c>
      <c r="M2822" s="11" t="s">
        <v>1910</v>
      </c>
      <c r="N2822" s="11" t="s">
        <v>1911</v>
      </c>
      <c r="O2822" s="11" t="s">
        <v>2036</v>
      </c>
      <c r="P2822" s="11" t="s">
        <v>2046</v>
      </c>
      <c r="Q2822" s="11" t="s">
        <v>2035</v>
      </c>
      <c r="R2822" s="11" t="s">
        <v>1907</v>
      </c>
      <c r="S2822" s="11" t="s">
        <v>1936</v>
      </c>
      <c r="T2822" s="11" t="s">
        <v>1906</v>
      </c>
    </row>
    <row r="2823" spans="1:20" ht="30">
      <c r="A2823" s="11" t="s">
        <v>5204</v>
      </c>
      <c r="B2823" s="8" t="s">
        <v>15383</v>
      </c>
      <c r="C2823" s="11" t="s">
        <v>190</v>
      </c>
      <c r="D2823" s="11" t="s">
        <v>5207</v>
      </c>
      <c r="E2823" s="11" t="s">
        <v>5208</v>
      </c>
      <c r="F2823" s="9"/>
      <c r="G2823" s="11" t="s">
        <v>5140</v>
      </c>
      <c r="H2823" s="11" t="s">
        <v>716</v>
      </c>
      <c r="I2823" s="11" t="s">
        <v>53</v>
      </c>
      <c r="J2823" s="11" t="s">
        <v>5145</v>
      </c>
      <c r="K2823" s="11" t="s">
        <v>5146</v>
      </c>
      <c r="L2823" s="11" t="s">
        <v>5205</v>
      </c>
      <c r="M2823" s="11" t="s">
        <v>5138</v>
      </c>
      <c r="N2823" s="11" t="s">
        <v>5139</v>
      </c>
      <c r="O2823" s="11" t="s">
        <v>5212</v>
      </c>
      <c r="P2823" s="11" t="s">
        <v>5209</v>
      </c>
      <c r="Q2823" s="11" t="s">
        <v>5211</v>
      </c>
      <c r="R2823" s="11" t="s">
        <v>5134</v>
      </c>
      <c r="S2823" s="11" t="s">
        <v>5157</v>
      </c>
      <c r="T2823" s="11" t="s">
        <v>5133</v>
      </c>
    </row>
    <row r="2824" spans="1:20" ht="30">
      <c r="A2824" s="11" t="s">
        <v>1182</v>
      </c>
      <c r="B2824" s="8" t="s">
        <v>15405</v>
      </c>
      <c r="C2824" s="11" t="s">
        <v>1189</v>
      </c>
      <c r="D2824" s="11" t="s">
        <v>1190</v>
      </c>
      <c r="E2824" s="11" t="s">
        <v>1191</v>
      </c>
      <c r="F2824" s="9"/>
      <c r="G2824" s="11" t="s">
        <v>836</v>
      </c>
      <c r="H2824" s="11" t="s">
        <v>716</v>
      </c>
      <c r="I2824" s="11" t="s">
        <v>399</v>
      </c>
      <c r="J2824" s="11" t="s">
        <v>1036</v>
      </c>
      <c r="K2824" s="11" t="s">
        <v>1187</v>
      </c>
      <c r="L2824" s="11" t="s">
        <v>1188</v>
      </c>
      <c r="M2824" s="11" t="s">
        <v>1175</v>
      </c>
      <c r="N2824" s="11" t="s">
        <v>1176</v>
      </c>
      <c r="O2824" s="11" t="s">
        <v>1186</v>
      </c>
      <c r="P2824" s="11" t="s">
        <v>1183</v>
      </c>
      <c r="Q2824" s="11" t="s">
        <v>1185</v>
      </c>
      <c r="R2824" s="11" t="s">
        <v>1195</v>
      </c>
      <c r="S2824" s="11" t="s">
        <v>1192</v>
      </c>
      <c r="T2824" s="11" t="s">
        <v>1194</v>
      </c>
    </row>
    <row r="2825" spans="1:20" ht="30">
      <c r="A2825" s="11" t="s">
        <v>6691</v>
      </c>
      <c r="B2825" s="8" t="s">
        <v>15410</v>
      </c>
      <c r="C2825" s="11" t="s">
        <v>6694</v>
      </c>
      <c r="D2825" s="11" t="s">
        <v>1190</v>
      </c>
      <c r="E2825" s="11" t="s">
        <v>6695</v>
      </c>
      <c r="F2825" s="9"/>
      <c r="G2825" s="11" t="s">
        <v>6319</v>
      </c>
      <c r="H2825" s="11" t="s">
        <v>716</v>
      </c>
      <c r="I2825" s="11" t="s">
        <v>166</v>
      </c>
      <c r="J2825" s="11" t="s">
        <v>5893</v>
      </c>
      <c r="K2825" s="11" t="s">
        <v>5894</v>
      </c>
      <c r="L2825" s="11" t="s">
        <v>6692</v>
      </c>
      <c r="M2825" s="11" t="s">
        <v>1211</v>
      </c>
      <c r="N2825" s="11" t="s">
        <v>716</v>
      </c>
      <c r="O2825" s="11" t="s">
        <v>6699</v>
      </c>
      <c r="P2825" s="11" t="s">
        <v>6696</v>
      </c>
      <c r="Q2825" s="11" t="s">
        <v>6698</v>
      </c>
      <c r="R2825" s="11" t="s">
        <v>6654</v>
      </c>
      <c r="S2825" s="11" t="s">
        <v>6651</v>
      </c>
      <c r="T2825" s="11" t="s">
        <v>6653</v>
      </c>
    </row>
    <row r="2826" spans="1:20" ht="30">
      <c r="A2826" s="11" t="s">
        <v>8913</v>
      </c>
      <c r="B2826" s="8" t="s">
        <v>15416</v>
      </c>
      <c r="C2826" s="11" t="s">
        <v>477</v>
      </c>
      <c r="D2826" s="11" t="s">
        <v>1190</v>
      </c>
      <c r="E2826" s="11" t="s">
        <v>8914</v>
      </c>
      <c r="F2826" s="9"/>
      <c r="G2826" s="11" t="s">
        <v>8874</v>
      </c>
      <c r="H2826" s="11" t="s">
        <v>716</v>
      </c>
      <c r="I2826" s="11" t="s">
        <v>287</v>
      </c>
      <c r="J2826" s="11" t="s">
        <v>5893</v>
      </c>
      <c r="K2826" s="11" t="s">
        <v>5894</v>
      </c>
      <c r="L2826" s="11" t="s">
        <v>536</v>
      </c>
      <c r="M2826" s="11" t="s">
        <v>1211</v>
      </c>
      <c r="N2826" s="11" t="s">
        <v>8873</v>
      </c>
      <c r="O2826" s="11" t="s">
        <v>8870</v>
      </c>
      <c r="P2826" s="11" t="s">
        <v>8885</v>
      </c>
      <c r="Q2826" s="11" t="s">
        <v>8869</v>
      </c>
      <c r="R2826" s="11" t="s">
        <v>8879</v>
      </c>
      <c r="S2826" s="11" t="s">
        <v>8876</v>
      </c>
      <c r="T2826" s="11" t="s">
        <v>8878</v>
      </c>
    </row>
    <row r="2827" spans="1:20" ht="30">
      <c r="A2827" s="11" t="s">
        <v>2340</v>
      </c>
      <c r="B2827" s="8" t="s">
        <v>15425</v>
      </c>
      <c r="C2827" s="11" t="s">
        <v>226</v>
      </c>
      <c r="D2827" s="11" t="s">
        <v>2342</v>
      </c>
      <c r="E2827" s="11" t="s">
        <v>2343</v>
      </c>
      <c r="F2827" s="9"/>
      <c r="G2827" s="11" t="s">
        <v>2186</v>
      </c>
      <c r="H2827" s="11" t="s">
        <v>716</v>
      </c>
      <c r="I2827" s="11" t="s">
        <v>53</v>
      </c>
      <c r="J2827" s="11" t="s">
        <v>1923</v>
      </c>
      <c r="K2827" s="11" t="s">
        <v>2195</v>
      </c>
      <c r="L2827" s="11" t="s">
        <v>2341</v>
      </c>
      <c r="M2827" s="11" t="s">
        <v>2184</v>
      </c>
      <c r="N2827" s="11" t="s">
        <v>2185</v>
      </c>
      <c r="O2827" s="11" t="s">
        <v>2309</v>
      </c>
      <c r="P2827" s="11" t="s">
        <v>2306</v>
      </c>
      <c r="Q2827" s="11" t="s">
        <v>2308</v>
      </c>
      <c r="R2827" s="11" t="s">
        <v>2193</v>
      </c>
      <c r="S2827" s="11" t="s">
        <v>2190</v>
      </c>
      <c r="T2827" s="11" t="s">
        <v>2192</v>
      </c>
    </row>
    <row r="2828" spans="1:20" ht="30">
      <c r="A2828" s="11" t="s">
        <v>12788</v>
      </c>
      <c r="B2828" s="8" t="s">
        <v>15433</v>
      </c>
      <c r="C2828" s="11" t="s">
        <v>701</v>
      </c>
      <c r="D2828" s="11" t="s">
        <v>12789</v>
      </c>
      <c r="E2828" s="11" t="s">
        <v>12790</v>
      </c>
      <c r="F2828" s="9"/>
      <c r="G2828" s="11" t="s">
        <v>12744</v>
      </c>
      <c r="H2828" s="11" t="s">
        <v>716</v>
      </c>
      <c r="I2828" s="11" t="s">
        <v>224</v>
      </c>
      <c r="J2828" s="11" t="s">
        <v>5893</v>
      </c>
      <c r="K2828" s="11" t="s">
        <v>5894</v>
      </c>
      <c r="L2828" s="11" t="s">
        <v>7092</v>
      </c>
      <c r="M2828" s="11" t="s">
        <v>1211</v>
      </c>
      <c r="N2828" s="11" t="s">
        <v>11163</v>
      </c>
      <c r="O2828" s="11" t="s">
        <v>12782</v>
      </c>
      <c r="P2828" s="11" t="s">
        <v>12791</v>
      </c>
      <c r="Q2828" s="11" t="s">
        <v>12781</v>
      </c>
      <c r="R2828" s="11" t="s">
        <v>12728</v>
      </c>
      <c r="S2828" s="11" t="s">
        <v>12739</v>
      </c>
      <c r="T2828" s="11" t="s">
        <v>12727</v>
      </c>
    </row>
    <row r="2829" spans="1:20" ht="30">
      <c r="A2829" s="11" t="s">
        <v>13325</v>
      </c>
      <c r="B2829" s="8" t="s">
        <v>15451</v>
      </c>
      <c r="C2829" s="11" t="s">
        <v>860</v>
      </c>
      <c r="D2829" s="11" t="s">
        <v>12789</v>
      </c>
      <c r="E2829" s="11" t="s">
        <v>13327</v>
      </c>
      <c r="F2829" s="9"/>
      <c r="G2829" s="11" t="s">
        <v>13310</v>
      </c>
      <c r="H2829" s="11" t="s">
        <v>716</v>
      </c>
      <c r="I2829" s="11" t="s">
        <v>399</v>
      </c>
      <c r="J2829" s="11" t="s">
        <v>5893</v>
      </c>
      <c r="K2829" s="11" t="s">
        <v>5894</v>
      </c>
      <c r="L2829" s="11" t="s">
        <v>13326</v>
      </c>
      <c r="M2829" s="11" t="s">
        <v>1211</v>
      </c>
      <c r="N2829" s="11" t="s">
        <v>716</v>
      </c>
      <c r="O2829" s="11" t="s">
        <v>13303</v>
      </c>
      <c r="P2829" s="11" t="s">
        <v>13322</v>
      </c>
      <c r="Q2829" s="11" t="s">
        <v>13302</v>
      </c>
      <c r="R2829" s="11" t="s">
        <v>13291</v>
      </c>
      <c r="S2829" s="11" t="s">
        <v>13314</v>
      </c>
      <c r="T2829" s="11" t="s">
        <v>13290</v>
      </c>
    </row>
    <row r="2830" spans="1:20" ht="30">
      <c r="A2830" s="11" t="s">
        <v>11488</v>
      </c>
      <c r="B2830" s="8" t="s">
        <v>15458</v>
      </c>
      <c r="C2830" s="11" t="s">
        <v>437</v>
      </c>
      <c r="D2830" s="11" t="s">
        <v>11489</v>
      </c>
      <c r="E2830" s="11" t="s">
        <v>11490</v>
      </c>
      <c r="F2830" s="9"/>
      <c r="G2830" s="11" t="s">
        <v>11215</v>
      </c>
      <c r="H2830" s="11" t="s">
        <v>716</v>
      </c>
      <c r="I2830" s="11" t="s">
        <v>1816</v>
      </c>
      <c r="J2830" s="11" t="s">
        <v>5893</v>
      </c>
      <c r="K2830" s="11" t="s">
        <v>5894</v>
      </c>
      <c r="L2830" s="11" t="s">
        <v>11423</v>
      </c>
      <c r="M2830" s="11" t="s">
        <v>1211</v>
      </c>
      <c r="N2830" s="11" t="s">
        <v>11163</v>
      </c>
      <c r="O2830" s="11" t="s">
        <v>447</v>
      </c>
      <c r="P2830" s="11" t="s">
        <v>5907</v>
      </c>
      <c r="Q2830" s="11" t="s">
        <v>447</v>
      </c>
      <c r="R2830" s="11" t="s">
        <v>11391</v>
      </c>
      <c r="S2830" s="11" t="s">
        <v>11388</v>
      </c>
      <c r="T2830" s="11" t="s">
        <v>11390</v>
      </c>
    </row>
    <row r="2831" spans="1:20" ht="30">
      <c r="A2831" s="11" t="s">
        <v>3847</v>
      </c>
      <c r="B2831" s="8" t="s">
        <v>15463</v>
      </c>
      <c r="C2831" s="11" t="s">
        <v>251</v>
      </c>
      <c r="D2831" s="11" t="s">
        <v>3850</v>
      </c>
      <c r="E2831" s="11" t="s">
        <v>3851</v>
      </c>
      <c r="F2831" s="9"/>
      <c r="G2831" s="11" t="s">
        <v>2670</v>
      </c>
      <c r="H2831" s="11" t="s">
        <v>716</v>
      </c>
      <c r="I2831" s="11" t="s">
        <v>53</v>
      </c>
      <c r="J2831" s="11" t="s">
        <v>2194</v>
      </c>
      <c r="K2831" s="11" t="s">
        <v>3357</v>
      </c>
      <c r="L2831" s="11" t="s">
        <v>3848</v>
      </c>
      <c r="M2831" s="11" t="s">
        <v>3348</v>
      </c>
      <c r="N2831" s="11" t="s">
        <v>3530</v>
      </c>
      <c r="O2831" s="11" t="s">
        <v>3855</v>
      </c>
      <c r="P2831" s="11" t="s">
        <v>3852</v>
      </c>
      <c r="Q2831" s="11" t="s">
        <v>3854</v>
      </c>
      <c r="R2831" s="11" t="s">
        <v>3355</v>
      </c>
      <c r="S2831" s="11" t="s">
        <v>3352</v>
      </c>
      <c r="T2831" s="11" t="s">
        <v>3354</v>
      </c>
    </row>
    <row r="2832" spans="1:20" ht="60">
      <c r="A2832" s="11" t="s">
        <v>1163</v>
      </c>
      <c r="B2832" s="8" t="s">
        <v>15467</v>
      </c>
      <c r="C2832" s="11" t="s">
        <v>273</v>
      </c>
      <c r="D2832" s="11" t="s">
        <v>1165</v>
      </c>
      <c r="E2832" s="11" t="s">
        <v>1166</v>
      </c>
      <c r="F2832" s="9"/>
      <c r="G2832" s="11" t="s">
        <v>751</v>
      </c>
      <c r="H2832" s="11" t="s">
        <v>752</v>
      </c>
      <c r="I2832" s="11" t="s">
        <v>53</v>
      </c>
      <c r="J2832" s="11" t="s">
        <v>448</v>
      </c>
      <c r="K2832" s="11" t="s">
        <v>776</v>
      </c>
      <c r="L2832" s="11" t="s">
        <v>1164</v>
      </c>
      <c r="M2832" s="11" t="s">
        <v>791</v>
      </c>
      <c r="N2832" s="11" t="s">
        <v>873</v>
      </c>
      <c r="O2832" s="11" t="s">
        <v>1139</v>
      </c>
      <c r="P2832" s="11" t="s">
        <v>1136</v>
      </c>
      <c r="Q2832" s="11" t="s">
        <v>1138</v>
      </c>
      <c r="R2832" s="11" t="s">
        <v>740</v>
      </c>
      <c r="S2832" s="11" t="s">
        <v>737</v>
      </c>
      <c r="T2832" s="11" t="s">
        <v>739</v>
      </c>
    </row>
    <row r="2833" spans="1:20" ht="30">
      <c r="A2833" s="11" t="s">
        <v>6548</v>
      </c>
      <c r="B2833" s="8" t="s">
        <v>15474</v>
      </c>
      <c r="C2833" s="11" t="s">
        <v>6579</v>
      </c>
      <c r="D2833" s="11" t="s">
        <v>6580</v>
      </c>
      <c r="E2833" s="11" t="s">
        <v>6581</v>
      </c>
      <c r="F2833" s="9"/>
      <c r="G2833" s="11" t="s">
        <v>6012</v>
      </c>
      <c r="H2833" s="11" t="s">
        <v>716</v>
      </c>
      <c r="I2833" s="11" t="s">
        <v>166</v>
      </c>
      <c r="J2833" s="11" t="s">
        <v>5908</v>
      </c>
      <c r="K2833" s="11" t="s">
        <v>5909</v>
      </c>
      <c r="L2833" s="11" t="s">
        <v>6578</v>
      </c>
      <c r="M2833" s="11" t="s">
        <v>1211</v>
      </c>
      <c r="N2833" s="11" t="s">
        <v>716</v>
      </c>
      <c r="O2833" s="11" t="s">
        <v>6411</v>
      </c>
      <c r="P2833" s="11" t="s">
        <v>6408</v>
      </c>
      <c r="Q2833" s="11" t="s">
        <v>6410</v>
      </c>
      <c r="R2833" s="11" t="s">
        <v>5878</v>
      </c>
      <c r="S2833" s="11" t="s">
        <v>5875</v>
      </c>
      <c r="T2833" s="11" t="s">
        <v>5877</v>
      </c>
    </row>
    <row r="2834" spans="1:20" ht="30">
      <c r="A2834" s="11" t="s">
        <v>11944</v>
      </c>
      <c r="B2834" s="8" t="s">
        <v>15482</v>
      </c>
      <c r="C2834" s="11" t="s">
        <v>11946</v>
      </c>
      <c r="D2834" s="11" t="s">
        <v>11947</v>
      </c>
      <c r="E2834" s="11" t="s">
        <v>11948</v>
      </c>
      <c r="F2834" s="9"/>
      <c r="G2834" s="11" t="s">
        <v>11900</v>
      </c>
      <c r="H2834" s="11" t="s">
        <v>716</v>
      </c>
      <c r="I2834" s="11" t="s">
        <v>1816</v>
      </c>
      <c r="J2834" s="11" t="s">
        <v>5893</v>
      </c>
      <c r="K2834" s="11" t="s">
        <v>5894</v>
      </c>
      <c r="L2834" s="11" t="s">
        <v>11945</v>
      </c>
      <c r="M2834" s="11" t="s">
        <v>1211</v>
      </c>
      <c r="N2834" s="11" t="s">
        <v>11163</v>
      </c>
      <c r="O2834" s="11" t="s">
        <v>11913</v>
      </c>
      <c r="P2834" s="11" t="s">
        <v>11922</v>
      </c>
      <c r="Q2834" s="11" t="s">
        <v>11912</v>
      </c>
      <c r="R2834" s="11" t="s">
        <v>11896</v>
      </c>
      <c r="S2834" s="11" t="s">
        <v>11910</v>
      </c>
      <c r="T2834" s="11" t="s">
        <v>11895</v>
      </c>
    </row>
    <row r="2835" spans="1:20" ht="30">
      <c r="A2835" s="11" t="s">
        <v>14436</v>
      </c>
      <c r="B2835" s="8" t="s">
        <v>15492</v>
      </c>
      <c r="C2835" s="11" t="s">
        <v>14437</v>
      </c>
      <c r="D2835" s="11" t="s">
        <v>14438</v>
      </c>
      <c r="E2835" s="11" t="s">
        <v>14439</v>
      </c>
      <c r="F2835" s="9"/>
      <c r="G2835" s="11" t="s">
        <v>14232</v>
      </c>
      <c r="H2835" s="11" t="s">
        <v>716</v>
      </c>
      <c r="I2835" s="11" t="s">
        <v>1520</v>
      </c>
      <c r="J2835" s="11" t="s">
        <v>5893</v>
      </c>
      <c r="K2835" s="11" t="s">
        <v>5894</v>
      </c>
      <c r="L2835" s="11" t="s">
        <v>6612</v>
      </c>
      <c r="M2835" s="11" t="s">
        <v>1211</v>
      </c>
      <c r="N2835" s="11" t="s">
        <v>7115</v>
      </c>
      <c r="O2835" s="11" t="s">
        <v>14414</v>
      </c>
      <c r="P2835" s="11" t="s">
        <v>14411</v>
      </c>
      <c r="Q2835" s="11" t="s">
        <v>14413</v>
      </c>
      <c r="R2835" s="11" t="s">
        <v>14230</v>
      </c>
      <c r="S2835" s="11" t="s">
        <v>14248</v>
      </c>
      <c r="T2835" s="11" t="s">
        <v>14229</v>
      </c>
    </row>
    <row r="2836" spans="1:20" ht="30">
      <c r="A2836" s="11" t="s">
        <v>6500</v>
      </c>
      <c r="B2836" s="8" t="s">
        <v>15497</v>
      </c>
      <c r="C2836" s="11" t="s">
        <v>838</v>
      </c>
      <c r="D2836" s="11" t="s">
        <v>6528</v>
      </c>
      <c r="E2836" s="11" t="s">
        <v>6529</v>
      </c>
      <c r="F2836" s="9"/>
      <c r="G2836" s="11" t="s">
        <v>6526</v>
      </c>
      <c r="H2836" s="11" t="s">
        <v>716</v>
      </c>
      <c r="I2836" s="11" t="s">
        <v>166</v>
      </c>
      <c r="J2836" s="11" t="s">
        <v>5908</v>
      </c>
      <c r="K2836" s="11" t="s">
        <v>5909</v>
      </c>
      <c r="L2836" s="11" t="s">
        <v>6525</v>
      </c>
      <c r="M2836" s="11" t="s">
        <v>1211</v>
      </c>
      <c r="N2836" s="11" t="s">
        <v>716</v>
      </c>
      <c r="O2836" s="11" t="s">
        <v>6411</v>
      </c>
      <c r="P2836" s="11" t="s">
        <v>6408</v>
      </c>
      <c r="Q2836" s="11" t="s">
        <v>6410</v>
      </c>
      <c r="R2836" s="11" t="s">
        <v>5878</v>
      </c>
      <c r="S2836" s="11" t="s">
        <v>5875</v>
      </c>
      <c r="T2836" s="11" t="s">
        <v>5877</v>
      </c>
    </row>
    <row r="2837" spans="1:20" ht="30">
      <c r="A2837" s="11" t="s">
        <v>11939</v>
      </c>
      <c r="B2837" s="8" t="s">
        <v>15503</v>
      </c>
      <c r="C2837" s="11" t="s">
        <v>8703</v>
      </c>
      <c r="D2837" s="11" t="s">
        <v>11941</v>
      </c>
      <c r="E2837" s="11" t="s">
        <v>11942</v>
      </c>
      <c r="F2837" s="9"/>
      <c r="G2837" s="11" t="s">
        <v>11900</v>
      </c>
      <c r="H2837" s="11" t="s">
        <v>716</v>
      </c>
      <c r="I2837" s="11" t="s">
        <v>1816</v>
      </c>
      <c r="J2837" s="11" t="s">
        <v>5893</v>
      </c>
      <c r="K2837" s="11" t="s">
        <v>5894</v>
      </c>
      <c r="L2837" s="11" t="s">
        <v>11940</v>
      </c>
      <c r="M2837" s="11" t="s">
        <v>1211</v>
      </c>
      <c r="N2837" s="11" t="s">
        <v>11163</v>
      </c>
      <c r="O2837" s="11" t="s">
        <v>11913</v>
      </c>
      <c r="P2837" s="11" t="s">
        <v>11922</v>
      </c>
      <c r="Q2837" s="11" t="s">
        <v>11912</v>
      </c>
      <c r="R2837" s="11" t="s">
        <v>11896</v>
      </c>
      <c r="S2837" s="11" t="s">
        <v>11910</v>
      </c>
      <c r="T2837" s="11" t="s">
        <v>11895</v>
      </c>
    </row>
    <row r="2838" spans="1:20" ht="30">
      <c r="A2838" s="11" t="s">
        <v>11955</v>
      </c>
      <c r="B2838" s="8" t="s">
        <v>15508</v>
      </c>
      <c r="C2838" s="11" t="s">
        <v>838</v>
      </c>
      <c r="D2838" s="11" t="s">
        <v>11958</v>
      </c>
      <c r="E2838" s="11" t="s">
        <v>11959</v>
      </c>
      <c r="F2838" s="9"/>
      <c r="G2838" s="11" t="s">
        <v>11900</v>
      </c>
      <c r="H2838" s="11" t="s">
        <v>716</v>
      </c>
      <c r="I2838" s="11" t="s">
        <v>1816</v>
      </c>
      <c r="J2838" s="11" t="s">
        <v>5908</v>
      </c>
      <c r="K2838" s="11" t="s">
        <v>5909</v>
      </c>
      <c r="L2838" s="11" t="s">
        <v>11956</v>
      </c>
      <c r="M2838" s="11" t="s">
        <v>1211</v>
      </c>
      <c r="N2838" s="11" t="s">
        <v>11163</v>
      </c>
      <c r="O2838" s="11" t="s">
        <v>11896</v>
      </c>
      <c r="P2838" s="11" t="s">
        <v>11910</v>
      </c>
      <c r="Q2838" s="11" t="s">
        <v>11895</v>
      </c>
      <c r="R2838" s="11" t="s">
        <v>11158</v>
      </c>
      <c r="S2838" s="11" t="s">
        <v>11155</v>
      </c>
      <c r="T2838" s="11" t="s">
        <v>11157</v>
      </c>
    </row>
    <row r="2839" spans="1:20" ht="30">
      <c r="A2839" s="11" t="s">
        <v>5252</v>
      </c>
      <c r="B2839" s="8" t="s">
        <v>15514</v>
      </c>
      <c r="C2839" s="11" t="s">
        <v>98</v>
      </c>
      <c r="D2839" s="11" t="s">
        <v>5254</v>
      </c>
      <c r="E2839" s="11" t="s">
        <v>5255</v>
      </c>
      <c r="F2839" s="9"/>
      <c r="G2839" s="11" t="s">
        <v>5140</v>
      </c>
      <c r="H2839" s="11" t="s">
        <v>716</v>
      </c>
      <c r="I2839" s="11" t="s">
        <v>53</v>
      </c>
      <c r="J2839" s="11" t="s">
        <v>5249</v>
      </c>
      <c r="K2839" s="11" t="s">
        <v>5250</v>
      </c>
      <c r="L2839" s="11" t="s">
        <v>5253</v>
      </c>
      <c r="M2839" s="11" t="s">
        <v>5138</v>
      </c>
      <c r="N2839" s="11" t="s">
        <v>5139</v>
      </c>
      <c r="O2839" s="11" t="s">
        <v>5134</v>
      </c>
      <c r="P2839" s="11" t="s">
        <v>5157</v>
      </c>
      <c r="Q2839" s="11" t="s">
        <v>5133</v>
      </c>
      <c r="R2839" s="11" t="s">
        <v>4380</v>
      </c>
      <c r="S2839" s="11" t="s">
        <v>4377</v>
      </c>
      <c r="T2839" s="11" t="s">
        <v>4379</v>
      </c>
    </row>
    <row r="2840" spans="1:20" ht="30">
      <c r="A2840" s="11" t="s">
        <v>2972</v>
      </c>
      <c r="B2840" s="8" t="s">
        <v>15521</v>
      </c>
      <c r="C2840" s="11" t="s">
        <v>77</v>
      </c>
      <c r="D2840" s="11" t="s">
        <v>2974</v>
      </c>
      <c r="E2840" s="11" t="s">
        <v>2975</v>
      </c>
      <c r="F2840" s="9"/>
      <c r="G2840" s="11" t="s">
        <v>2186</v>
      </c>
      <c r="H2840" s="11" t="s">
        <v>716</v>
      </c>
      <c r="I2840" s="11" t="s">
        <v>53</v>
      </c>
      <c r="J2840" s="11" t="s">
        <v>2194</v>
      </c>
      <c r="K2840" s="11" t="s">
        <v>2195</v>
      </c>
      <c r="L2840" s="11" t="s">
        <v>2973</v>
      </c>
      <c r="M2840" s="11" t="s">
        <v>2184</v>
      </c>
      <c r="N2840" s="11" t="s">
        <v>2669</v>
      </c>
      <c r="O2840" s="11" t="s">
        <v>2929</v>
      </c>
      <c r="P2840" s="11" t="s">
        <v>2926</v>
      </c>
      <c r="Q2840" s="11" t="s">
        <v>2928</v>
      </c>
      <c r="R2840" s="11" t="s">
        <v>2678</v>
      </c>
      <c r="S2840" s="11" t="s">
        <v>2675</v>
      </c>
      <c r="T2840" s="11" t="s">
        <v>2677</v>
      </c>
    </row>
    <row r="2841" spans="1:20" ht="30">
      <c r="A2841" s="11" t="s">
        <v>7985</v>
      </c>
      <c r="B2841" s="8" t="s">
        <v>15531</v>
      </c>
      <c r="C2841" s="11" t="s">
        <v>567</v>
      </c>
      <c r="D2841" s="11" t="s">
        <v>7986</v>
      </c>
      <c r="E2841" s="11" t="s">
        <v>7987</v>
      </c>
      <c r="F2841" s="9"/>
      <c r="G2841" s="11" t="s">
        <v>7837</v>
      </c>
      <c r="H2841" s="11" t="s">
        <v>716</v>
      </c>
      <c r="I2841" s="11" t="s">
        <v>342</v>
      </c>
      <c r="J2841" s="11" t="s">
        <v>5893</v>
      </c>
      <c r="K2841" s="11" t="s">
        <v>5894</v>
      </c>
      <c r="L2841" s="11" t="s">
        <v>7099</v>
      </c>
      <c r="M2841" s="11" t="s">
        <v>1211</v>
      </c>
      <c r="N2841" s="11" t="s">
        <v>7115</v>
      </c>
      <c r="O2841" s="11" t="s">
        <v>7960</v>
      </c>
      <c r="P2841" s="11" t="s">
        <v>7969</v>
      </c>
      <c r="Q2841" s="11" t="s">
        <v>7959</v>
      </c>
      <c r="R2841" s="11" t="s">
        <v>7848</v>
      </c>
      <c r="S2841" s="11" t="s">
        <v>7845</v>
      </c>
      <c r="T2841" s="11" t="s">
        <v>7847</v>
      </c>
    </row>
    <row r="2842" spans="1:20" ht="30">
      <c r="A2842" s="11" t="s">
        <v>13954</v>
      </c>
      <c r="B2842" s="8" t="s">
        <v>15535</v>
      </c>
      <c r="C2842" s="11" t="s">
        <v>640</v>
      </c>
      <c r="D2842" s="11" t="s">
        <v>13955</v>
      </c>
      <c r="E2842" s="11" t="s">
        <v>13956</v>
      </c>
      <c r="F2842" s="9"/>
      <c r="G2842" s="11" t="s">
        <v>13856</v>
      </c>
      <c r="H2842" s="11" t="s">
        <v>716</v>
      </c>
      <c r="I2842" s="11" t="s">
        <v>399</v>
      </c>
      <c r="J2842" s="11" t="s">
        <v>5893</v>
      </c>
      <c r="K2842" s="11" t="s">
        <v>5894</v>
      </c>
      <c r="L2842" s="11" t="s">
        <v>3570</v>
      </c>
      <c r="M2842" s="11" t="s">
        <v>5502</v>
      </c>
      <c r="N2842" s="11" t="s">
        <v>11163</v>
      </c>
      <c r="O2842" s="11" t="s">
        <v>13935</v>
      </c>
      <c r="P2842" s="11" t="s">
        <v>13932</v>
      </c>
      <c r="Q2842" s="11" t="s">
        <v>13934</v>
      </c>
      <c r="R2842" s="11" t="s">
        <v>447</v>
      </c>
      <c r="S2842" s="11" t="s">
        <v>5883</v>
      </c>
      <c r="T2842" s="11" t="s">
        <v>447</v>
      </c>
    </row>
    <row r="2843" spans="1:20">
      <c r="A2843" s="11" t="s">
        <v>9868</v>
      </c>
      <c r="B2843" s="8" t="s">
        <v>15539</v>
      </c>
      <c r="C2843" s="11" t="s">
        <v>226</v>
      </c>
      <c r="D2843" s="11" t="s">
        <v>9869</v>
      </c>
      <c r="E2843" s="11" t="s">
        <v>9870</v>
      </c>
      <c r="F2843" s="9"/>
      <c r="G2843" s="11" t="s">
        <v>9827</v>
      </c>
      <c r="H2843" s="11" t="s">
        <v>716</v>
      </c>
      <c r="I2843" s="11" t="s">
        <v>287</v>
      </c>
      <c r="J2843" s="11" t="s">
        <v>5893</v>
      </c>
      <c r="K2843" s="11" t="s">
        <v>5894</v>
      </c>
      <c r="L2843" s="11" t="s">
        <v>4077</v>
      </c>
      <c r="M2843" s="11" t="s">
        <v>1211</v>
      </c>
      <c r="N2843" s="11" t="s">
        <v>9857</v>
      </c>
      <c r="O2843" s="11" t="s">
        <v>9863</v>
      </c>
      <c r="P2843" s="11" t="s">
        <v>9860</v>
      </c>
      <c r="Q2843" s="11" t="s">
        <v>9862</v>
      </c>
      <c r="R2843" s="11" t="s">
        <v>9789</v>
      </c>
      <c r="S2843" s="11" t="s">
        <v>9786</v>
      </c>
      <c r="T2843" s="11" t="s">
        <v>9788</v>
      </c>
    </row>
    <row r="2844" spans="1:20" ht="60">
      <c r="A2844" s="11" t="s">
        <v>14072</v>
      </c>
      <c r="B2844" s="8" t="s">
        <v>15544</v>
      </c>
      <c r="C2844" s="11" t="s">
        <v>4691</v>
      </c>
      <c r="D2844" s="11" t="s">
        <v>14074</v>
      </c>
      <c r="E2844" s="11" t="s">
        <v>14075</v>
      </c>
      <c r="F2844" s="9"/>
      <c r="G2844" s="11" t="s">
        <v>5488</v>
      </c>
      <c r="H2844" s="11" t="s">
        <v>716</v>
      </c>
      <c r="I2844" s="11" t="s">
        <v>399</v>
      </c>
      <c r="J2844" s="11" t="s">
        <v>5484</v>
      </c>
      <c r="K2844" s="11" t="s">
        <v>6891</v>
      </c>
      <c r="L2844" s="11" t="s">
        <v>14073</v>
      </c>
      <c r="M2844" s="11" t="s">
        <v>712</v>
      </c>
      <c r="N2844" s="11" t="s">
        <v>6976</v>
      </c>
      <c r="O2844" s="11" t="s">
        <v>14068</v>
      </c>
      <c r="P2844" s="11" t="s">
        <v>14076</v>
      </c>
      <c r="Q2844" s="11" t="s">
        <v>14067</v>
      </c>
      <c r="R2844" s="11" t="s">
        <v>13301</v>
      </c>
      <c r="S2844" s="11" t="s">
        <v>13298</v>
      </c>
      <c r="T2844" s="11" t="s">
        <v>13300</v>
      </c>
    </row>
    <row r="2845" spans="1:20" ht="30">
      <c r="A2845" s="11" t="s">
        <v>4300</v>
      </c>
      <c r="B2845" s="8" t="s">
        <v>15529</v>
      </c>
      <c r="C2845" s="11" t="s">
        <v>190</v>
      </c>
      <c r="D2845" s="11" t="s">
        <v>4302</v>
      </c>
      <c r="E2845" s="11" t="s">
        <v>4303</v>
      </c>
      <c r="F2845" s="9"/>
      <c r="G2845" s="11" t="s">
        <v>4144</v>
      </c>
      <c r="H2845" s="11" t="s">
        <v>716</v>
      </c>
      <c r="I2845" s="11" t="s">
        <v>224</v>
      </c>
      <c r="J2845" s="11" t="s">
        <v>4248</v>
      </c>
      <c r="K2845" s="11" t="s">
        <v>4249</v>
      </c>
      <c r="L2845" s="11" t="s">
        <v>4301</v>
      </c>
      <c r="M2845" s="11" t="s">
        <v>4243</v>
      </c>
      <c r="N2845" s="11" t="s">
        <v>4244</v>
      </c>
      <c r="O2845" s="11" t="s">
        <v>4259</v>
      </c>
      <c r="P2845" s="11" t="s">
        <v>4256</v>
      </c>
      <c r="Q2845" s="11" t="s">
        <v>4258</v>
      </c>
      <c r="R2845" s="11" t="s">
        <v>4073</v>
      </c>
      <c r="S2845" s="11" t="s">
        <v>4070</v>
      </c>
      <c r="T2845" s="11" t="s">
        <v>4072</v>
      </c>
    </row>
    <row r="2846" spans="1:20" ht="30">
      <c r="A2846" s="11" t="s">
        <v>10308</v>
      </c>
      <c r="B2846" s="8" t="s">
        <v>15555</v>
      </c>
      <c r="C2846" s="11" t="s">
        <v>8736</v>
      </c>
      <c r="D2846" s="11" t="s">
        <v>10309</v>
      </c>
      <c r="E2846" s="11" t="s">
        <v>10310</v>
      </c>
      <c r="F2846" s="9"/>
      <c r="G2846" s="11" t="s">
        <v>10267</v>
      </c>
      <c r="H2846" s="11" t="s">
        <v>716</v>
      </c>
      <c r="I2846" s="11" t="s">
        <v>316</v>
      </c>
      <c r="J2846" s="11" t="s">
        <v>5893</v>
      </c>
      <c r="K2846" s="11" t="s">
        <v>5894</v>
      </c>
      <c r="L2846" s="11" t="s">
        <v>7092</v>
      </c>
      <c r="M2846" s="11" t="s">
        <v>1211</v>
      </c>
      <c r="N2846" s="11" t="s">
        <v>9354</v>
      </c>
      <c r="O2846" s="11" t="s">
        <v>10292</v>
      </c>
      <c r="P2846" s="11" t="s">
        <v>10301</v>
      </c>
      <c r="Q2846" s="11" t="s">
        <v>10291</v>
      </c>
      <c r="R2846" s="11" t="s">
        <v>10263</v>
      </c>
      <c r="S2846" s="11" t="s">
        <v>10260</v>
      </c>
      <c r="T2846" s="11" t="s">
        <v>10262</v>
      </c>
    </row>
    <row r="2847" spans="1:20" ht="30">
      <c r="A2847" s="11" t="s">
        <v>14269</v>
      </c>
      <c r="B2847" s="8" t="s">
        <v>15558</v>
      </c>
      <c r="C2847" s="11" t="s">
        <v>531</v>
      </c>
      <c r="D2847" s="11" t="s">
        <v>10309</v>
      </c>
      <c r="E2847" s="11" t="s">
        <v>14272</v>
      </c>
      <c r="F2847" s="9"/>
      <c r="G2847" s="11" t="s">
        <v>14232</v>
      </c>
      <c r="H2847" s="11" t="s">
        <v>716</v>
      </c>
      <c r="I2847" s="11" t="s">
        <v>1520</v>
      </c>
      <c r="J2847" s="11" t="s">
        <v>5893</v>
      </c>
      <c r="K2847" s="11" t="s">
        <v>5894</v>
      </c>
      <c r="L2847" s="11" t="s">
        <v>14270</v>
      </c>
      <c r="M2847" s="11" t="s">
        <v>1211</v>
      </c>
      <c r="N2847" s="11" t="s">
        <v>8487</v>
      </c>
      <c r="O2847" s="11" t="s">
        <v>14276</v>
      </c>
      <c r="P2847" s="11" t="s">
        <v>14273</v>
      </c>
      <c r="Q2847" s="11" t="s">
        <v>14275</v>
      </c>
      <c r="R2847" s="11" t="s">
        <v>14230</v>
      </c>
      <c r="S2847" s="11" t="s">
        <v>14248</v>
      </c>
      <c r="T2847" s="11" t="s">
        <v>14229</v>
      </c>
    </row>
    <row r="2848" spans="1:20" ht="30">
      <c r="A2848" s="11" t="s">
        <v>8485</v>
      </c>
      <c r="B2848" s="8" t="s">
        <v>15566</v>
      </c>
      <c r="C2848" s="11" t="s">
        <v>734</v>
      </c>
      <c r="D2848" s="11" t="s">
        <v>8488</v>
      </c>
      <c r="E2848" s="11" t="s">
        <v>8489</v>
      </c>
      <c r="F2848" s="9"/>
      <c r="G2848" s="11" t="s">
        <v>8476</v>
      </c>
      <c r="H2848" s="11" t="s">
        <v>716</v>
      </c>
      <c r="I2848" s="11" t="s">
        <v>287</v>
      </c>
      <c r="J2848" s="11" t="s">
        <v>5908</v>
      </c>
      <c r="K2848" s="11" t="s">
        <v>5909</v>
      </c>
      <c r="L2848" s="11" t="s">
        <v>3837</v>
      </c>
      <c r="M2848" s="11" t="s">
        <v>1211</v>
      </c>
      <c r="N2848" s="11" t="s">
        <v>8487</v>
      </c>
      <c r="O2848" s="11" t="s">
        <v>8473</v>
      </c>
      <c r="P2848" s="11" t="s">
        <v>8490</v>
      </c>
      <c r="Q2848" s="11" t="s">
        <v>8472</v>
      </c>
      <c r="R2848" s="11" t="s">
        <v>8483</v>
      </c>
      <c r="S2848" s="11" t="s">
        <v>8480</v>
      </c>
      <c r="T2848" s="11" t="s">
        <v>8482</v>
      </c>
    </row>
    <row r="2849" spans="1:20">
      <c r="A2849" t="s">
        <v>15814</v>
      </c>
      <c r="C2849" t="s">
        <v>15715</v>
      </c>
      <c r="D2849" t="s">
        <v>15716</v>
      </c>
    </row>
    <row r="2850" spans="1:20" ht="45">
      <c r="A2850" s="11" t="s">
        <v>4457</v>
      </c>
      <c r="B2850" s="8" t="s">
        <v>15571</v>
      </c>
      <c r="C2850" s="11" t="s">
        <v>124</v>
      </c>
      <c r="D2850" s="11" t="s">
        <v>4527</v>
      </c>
      <c r="E2850" s="11" t="s">
        <v>4528</v>
      </c>
      <c r="F2850" s="9"/>
      <c r="G2850" s="11" t="s">
        <v>4372</v>
      </c>
      <c r="H2850" s="11" t="s">
        <v>752</v>
      </c>
      <c r="I2850" s="11" t="s">
        <v>53</v>
      </c>
      <c r="J2850" s="11" t="s">
        <v>4524</v>
      </c>
      <c r="K2850" s="11" t="s">
        <v>4525</v>
      </c>
      <c r="L2850" s="11" t="s">
        <v>4526</v>
      </c>
      <c r="M2850" s="11" t="s">
        <v>4444</v>
      </c>
      <c r="N2850" s="11" t="s">
        <v>4445</v>
      </c>
      <c r="O2850" s="11" t="s">
        <v>4461</v>
      </c>
      <c r="P2850" s="11" t="s">
        <v>4458</v>
      </c>
      <c r="Q2850" s="11" t="s">
        <v>4460</v>
      </c>
      <c r="R2850" s="11" t="s">
        <v>4380</v>
      </c>
      <c r="S2850" s="11" t="s">
        <v>4377</v>
      </c>
      <c r="T2850" s="11" t="s">
        <v>4379</v>
      </c>
    </row>
    <row r="2851" spans="1:20" ht="30">
      <c r="A2851" s="11" t="s">
        <v>9658</v>
      </c>
      <c r="B2851" s="8" t="s">
        <v>15577</v>
      </c>
      <c r="C2851" s="11" t="s">
        <v>9670</v>
      </c>
      <c r="D2851" s="11" t="s">
        <v>9671</v>
      </c>
      <c r="E2851" s="11" t="s">
        <v>9672</v>
      </c>
      <c r="F2851" s="9"/>
      <c r="G2851" s="11" t="s">
        <v>9570</v>
      </c>
      <c r="H2851" s="11" t="s">
        <v>716</v>
      </c>
      <c r="I2851" s="11" t="s">
        <v>287</v>
      </c>
      <c r="J2851" s="11" t="s">
        <v>5908</v>
      </c>
      <c r="K2851" s="11" t="s">
        <v>5909</v>
      </c>
      <c r="L2851" s="11" t="s">
        <v>9669</v>
      </c>
      <c r="M2851" s="11" t="s">
        <v>1211</v>
      </c>
      <c r="N2851" s="11" t="s">
        <v>8078</v>
      </c>
      <c r="O2851" s="11" t="s">
        <v>9580</v>
      </c>
      <c r="P2851" s="11" t="s">
        <v>9577</v>
      </c>
      <c r="Q2851" s="11" t="s">
        <v>9579</v>
      </c>
      <c r="R2851" s="11" t="s">
        <v>8483</v>
      </c>
      <c r="S2851" s="11" t="s">
        <v>8480</v>
      </c>
      <c r="T2851" s="11" t="s">
        <v>8482</v>
      </c>
    </row>
    <row r="2852" spans="1:20">
      <c r="A2852" s="11" t="s">
        <v>10417</v>
      </c>
      <c r="B2852" s="8" t="s">
        <v>15582</v>
      </c>
      <c r="C2852" s="11" t="s">
        <v>328</v>
      </c>
      <c r="D2852" s="11" t="s">
        <v>10418</v>
      </c>
      <c r="E2852" s="11" t="s">
        <v>10419</v>
      </c>
      <c r="F2852" s="9"/>
      <c r="G2852" s="11" t="s">
        <v>10252</v>
      </c>
      <c r="H2852" s="11" t="s">
        <v>716</v>
      </c>
      <c r="I2852" s="11" t="s">
        <v>316</v>
      </c>
      <c r="J2852" s="11" t="s">
        <v>5893</v>
      </c>
      <c r="K2852" s="11" t="s">
        <v>5894</v>
      </c>
      <c r="L2852" s="11" t="s">
        <v>7265</v>
      </c>
      <c r="M2852" s="11" t="s">
        <v>1211</v>
      </c>
      <c r="N2852" s="11" t="s">
        <v>9354</v>
      </c>
      <c r="O2852" s="11" t="s">
        <v>10381</v>
      </c>
      <c r="P2852" s="11" t="s">
        <v>10378</v>
      </c>
      <c r="Q2852" s="11" t="s">
        <v>10380</v>
      </c>
      <c r="R2852" s="11" t="s">
        <v>10263</v>
      </c>
      <c r="S2852" s="11" t="s">
        <v>10260</v>
      </c>
      <c r="T2852" s="11" t="s">
        <v>10262</v>
      </c>
    </row>
    <row r="2853" spans="1:20" ht="30">
      <c r="A2853" s="11" t="s">
        <v>3790</v>
      </c>
      <c r="B2853" s="8" t="s">
        <v>15588</v>
      </c>
      <c r="C2853" s="11" t="s">
        <v>226</v>
      </c>
      <c r="D2853" s="11" t="s">
        <v>3793</v>
      </c>
      <c r="E2853" s="11" t="s">
        <v>3794</v>
      </c>
      <c r="F2853" s="9"/>
      <c r="G2853" s="11" t="s">
        <v>2670</v>
      </c>
      <c r="H2853" s="11" t="s">
        <v>716</v>
      </c>
      <c r="I2853" s="11" t="s">
        <v>53</v>
      </c>
      <c r="J2853" s="11" t="s">
        <v>2194</v>
      </c>
      <c r="K2853" s="11" t="s">
        <v>3788</v>
      </c>
      <c r="L2853" s="11" t="s">
        <v>3791</v>
      </c>
      <c r="M2853" s="11" t="s">
        <v>3348</v>
      </c>
      <c r="N2853" s="11" t="s">
        <v>3530</v>
      </c>
      <c r="O2853" s="11" t="s">
        <v>3798</v>
      </c>
      <c r="P2853" s="11" t="s">
        <v>3795</v>
      </c>
      <c r="Q2853" s="11" t="s">
        <v>3797</v>
      </c>
      <c r="R2853" s="11" t="s">
        <v>3355</v>
      </c>
      <c r="S2853" s="11" t="s">
        <v>3352</v>
      </c>
      <c r="T2853" s="11" t="s">
        <v>3354</v>
      </c>
    </row>
    <row r="2854" spans="1:20" ht="30">
      <c r="A2854" s="11" t="s">
        <v>7907</v>
      </c>
      <c r="B2854" s="8" t="s">
        <v>15596</v>
      </c>
      <c r="C2854" s="11" t="s">
        <v>838</v>
      </c>
      <c r="D2854" s="11" t="s">
        <v>7909</v>
      </c>
      <c r="E2854" s="11" t="s">
        <v>7910</v>
      </c>
      <c r="F2854" s="9"/>
      <c r="G2854" s="11" t="s">
        <v>7837</v>
      </c>
      <c r="H2854" s="11" t="s">
        <v>716</v>
      </c>
      <c r="I2854" s="11" t="s">
        <v>342</v>
      </c>
      <c r="J2854" s="11" t="s">
        <v>5893</v>
      </c>
      <c r="K2854" s="11" t="s">
        <v>5894</v>
      </c>
      <c r="L2854" s="11" t="s">
        <v>7908</v>
      </c>
      <c r="M2854" s="11" t="s">
        <v>1211</v>
      </c>
      <c r="N2854" s="11" t="s">
        <v>716</v>
      </c>
      <c r="O2854" s="11" t="s">
        <v>7887</v>
      </c>
      <c r="P2854" s="11" t="s">
        <v>7884</v>
      </c>
      <c r="Q2854" s="11" t="s">
        <v>7886</v>
      </c>
      <c r="R2854" s="11" t="s">
        <v>7848</v>
      </c>
      <c r="S2854" s="11" t="s">
        <v>7845</v>
      </c>
      <c r="T2854" s="11" t="s">
        <v>7847</v>
      </c>
    </row>
    <row r="2855" spans="1:20" ht="45">
      <c r="A2855" s="11" t="s">
        <v>5598</v>
      </c>
      <c r="B2855" s="8" t="s">
        <v>15606</v>
      </c>
      <c r="C2855" s="11" t="s">
        <v>1033</v>
      </c>
      <c r="D2855" s="11" t="s">
        <v>5634</v>
      </c>
      <c r="E2855" s="11" t="s">
        <v>5635</v>
      </c>
      <c r="F2855" s="9">
        <v>79817425639</v>
      </c>
      <c r="G2855" s="11" t="s">
        <v>5374</v>
      </c>
      <c r="H2855" s="11" t="s">
        <v>716</v>
      </c>
      <c r="I2855" s="11" t="s">
        <v>166</v>
      </c>
      <c r="J2855" s="11" t="s">
        <v>5615</v>
      </c>
      <c r="K2855" s="11" t="s">
        <v>5616</v>
      </c>
      <c r="L2855" s="11" t="s">
        <v>5633</v>
      </c>
      <c r="M2855" s="11" t="s">
        <v>5591</v>
      </c>
      <c r="N2855" s="11" t="s">
        <v>5592</v>
      </c>
      <c r="O2855" s="11" t="s">
        <v>5602</v>
      </c>
      <c r="P2855" s="11" t="s">
        <v>5599</v>
      </c>
      <c r="Q2855" s="11" t="s">
        <v>5601</v>
      </c>
      <c r="R2855" s="11" t="s">
        <v>5512</v>
      </c>
      <c r="S2855" s="11" t="s">
        <v>5509</v>
      </c>
      <c r="T2855" s="11" t="s">
        <v>5511</v>
      </c>
    </row>
    <row r="2856" spans="1:20" ht="30">
      <c r="A2856" s="11" t="s">
        <v>13927</v>
      </c>
      <c r="B2856" s="8" t="s">
        <v>15611</v>
      </c>
      <c r="C2856" s="11" t="s">
        <v>838</v>
      </c>
      <c r="D2856" s="11" t="s">
        <v>13930</v>
      </c>
      <c r="E2856" s="11" t="s">
        <v>13931</v>
      </c>
      <c r="F2856" s="9"/>
      <c r="G2856" s="11" t="s">
        <v>13856</v>
      </c>
      <c r="H2856" s="11" t="s">
        <v>716</v>
      </c>
      <c r="I2856" s="11" t="s">
        <v>399</v>
      </c>
      <c r="J2856" s="11" t="s">
        <v>5893</v>
      </c>
      <c r="K2856" s="11" t="s">
        <v>5894</v>
      </c>
      <c r="L2856" s="11" t="s">
        <v>13928</v>
      </c>
      <c r="M2856" s="11" t="s">
        <v>5502</v>
      </c>
      <c r="N2856" s="11" t="s">
        <v>11163</v>
      </c>
      <c r="O2856" s="11" t="s">
        <v>13935</v>
      </c>
      <c r="P2856" s="11" t="s">
        <v>13932</v>
      </c>
      <c r="Q2856" s="11" t="s">
        <v>13934</v>
      </c>
      <c r="R2856" s="11" t="s">
        <v>447</v>
      </c>
      <c r="S2856" s="11" t="s">
        <v>5883</v>
      </c>
      <c r="T2856" s="11" t="s">
        <v>447</v>
      </c>
    </row>
    <row r="2857" spans="1:20" ht="30">
      <c r="A2857" s="11" t="s">
        <v>11523</v>
      </c>
      <c r="B2857" s="8" t="s">
        <v>15616</v>
      </c>
      <c r="C2857" s="11" t="s">
        <v>11524</v>
      </c>
      <c r="D2857" s="11" t="s">
        <v>11525</v>
      </c>
      <c r="E2857" s="11" t="s">
        <v>11526</v>
      </c>
      <c r="F2857" s="9"/>
      <c r="G2857" s="11" t="s">
        <v>11215</v>
      </c>
      <c r="H2857" s="11" t="s">
        <v>716</v>
      </c>
      <c r="I2857" s="11" t="s">
        <v>1816</v>
      </c>
      <c r="J2857" s="11" t="s">
        <v>5893</v>
      </c>
      <c r="K2857" s="11" t="s">
        <v>5894</v>
      </c>
      <c r="L2857" s="11" t="s">
        <v>967</v>
      </c>
      <c r="M2857" s="11" t="s">
        <v>1211</v>
      </c>
      <c r="N2857" s="11" t="s">
        <v>11163</v>
      </c>
      <c r="O2857" s="11" t="s">
        <v>11507</v>
      </c>
      <c r="P2857" s="11" t="s">
        <v>11504</v>
      </c>
      <c r="Q2857" s="11" t="s">
        <v>11506</v>
      </c>
      <c r="R2857" s="11" t="s">
        <v>11391</v>
      </c>
      <c r="S2857" s="11" t="s">
        <v>11388</v>
      </c>
      <c r="T2857" s="11" t="s">
        <v>11390</v>
      </c>
    </row>
    <row r="2858" spans="1:20">
      <c r="A2858" s="11" t="s">
        <v>6865</v>
      </c>
      <c r="B2858" s="8" t="s">
        <v>15623</v>
      </c>
      <c r="C2858" s="11" t="s">
        <v>944</v>
      </c>
      <c r="D2858" s="11" t="s">
        <v>6867</v>
      </c>
      <c r="E2858" s="11" t="s">
        <v>6868</v>
      </c>
      <c r="F2858" s="9"/>
      <c r="G2858" s="11" t="s">
        <v>6686</v>
      </c>
      <c r="H2858" s="11" t="s">
        <v>716</v>
      </c>
      <c r="I2858" s="11" t="s">
        <v>166</v>
      </c>
      <c r="J2858" s="11" t="s">
        <v>5893</v>
      </c>
      <c r="K2858" s="11" t="s">
        <v>5894</v>
      </c>
      <c r="L2858" s="11" t="s">
        <v>536</v>
      </c>
      <c r="M2858" s="11" t="s">
        <v>1211</v>
      </c>
      <c r="N2858" s="11" t="s">
        <v>716</v>
      </c>
      <c r="O2858" s="11" t="s">
        <v>6872</v>
      </c>
      <c r="P2858" s="11" t="s">
        <v>6869</v>
      </c>
      <c r="Q2858" s="11" t="s">
        <v>6871</v>
      </c>
      <c r="R2858" s="11" t="s">
        <v>6773</v>
      </c>
      <c r="S2858" s="11" t="s">
        <v>6770</v>
      </c>
      <c r="T2858" s="11" t="s">
        <v>6772</v>
      </c>
    </row>
    <row r="2859" spans="1:20" ht="30">
      <c r="A2859" s="11" t="s">
        <v>9469</v>
      </c>
      <c r="B2859" s="8" t="s">
        <v>15638</v>
      </c>
      <c r="C2859" s="11" t="s">
        <v>4888</v>
      </c>
      <c r="D2859" s="11" t="s">
        <v>9470</v>
      </c>
      <c r="E2859" s="11" t="s">
        <v>9471</v>
      </c>
      <c r="F2859" s="9"/>
      <c r="G2859" s="11" t="s">
        <v>9355</v>
      </c>
      <c r="H2859" s="11" t="s">
        <v>716</v>
      </c>
      <c r="I2859" s="11" t="s">
        <v>287</v>
      </c>
      <c r="J2859" s="11" t="s">
        <v>5893</v>
      </c>
      <c r="K2859" s="11" t="s">
        <v>5894</v>
      </c>
      <c r="L2859" s="11" t="s">
        <v>4893</v>
      </c>
      <c r="M2859" s="11" t="s">
        <v>1211</v>
      </c>
      <c r="N2859" s="11" t="s">
        <v>9354</v>
      </c>
      <c r="O2859" s="11" t="s">
        <v>9449</v>
      </c>
      <c r="P2859" s="11" t="s">
        <v>9446</v>
      </c>
      <c r="Q2859" s="11" t="s">
        <v>9448</v>
      </c>
      <c r="R2859" s="11" t="s">
        <v>9360</v>
      </c>
      <c r="S2859" s="11" t="s">
        <v>9357</v>
      </c>
      <c r="T2859" s="11" t="s">
        <v>9359</v>
      </c>
    </row>
    <row r="2860" spans="1:20" ht="30">
      <c r="A2860" s="11" t="s">
        <v>3276</v>
      </c>
      <c r="B2860" s="8" t="s">
        <v>15646</v>
      </c>
      <c r="C2860" s="11" t="s">
        <v>3278</v>
      </c>
      <c r="D2860" s="11" t="s">
        <v>3279</v>
      </c>
      <c r="E2860" s="11" t="s">
        <v>3280</v>
      </c>
      <c r="F2860" s="9"/>
      <c r="G2860" s="11" t="s">
        <v>2186</v>
      </c>
      <c r="H2860" s="11" t="s">
        <v>716</v>
      </c>
      <c r="I2860" s="11" t="s">
        <v>53</v>
      </c>
      <c r="J2860" s="11" t="s">
        <v>2194</v>
      </c>
      <c r="K2860" s="11" t="s">
        <v>2195</v>
      </c>
      <c r="L2860" s="11" t="s">
        <v>3277</v>
      </c>
      <c r="M2860" s="11" t="s">
        <v>2184</v>
      </c>
      <c r="N2860" s="11" t="s">
        <v>2985</v>
      </c>
      <c r="O2860" s="11" t="s">
        <v>3226</v>
      </c>
      <c r="P2860" s="11" t="s">
        <v>3223</v>
      </c>
      <c r="Q2860" s="11" t="s">
        <v>3225</v>
      </c>
      <c r="R2860" s="11" t="s">
        <v>3054</v>
      </c>
      <c r="S2860" s="11" t="s">
        <v>3051</v>
      </c>
      <c r="T2860" s="11" t="s">
        <v>3053</v>
      </c>
    </row>
    <row r="2861" spans="1:20" ht="30">
      <c r="A2861" s="11" t="s">
        <v>7520</v>
      </c>
      <c r="B2861" s="8" t="s">
        <v>15654</v>
      </c>
      <c r="C2861" s="11" t="s">
        <v>1414</v>
      </c>
      <c r="D2861" s="11" t="s">
        <v>7523</v>
      </c>
      <c r="E2861" s="11" t="s">
        <v>7524</v>
      </c>
      <c r="F2861" s="9"/>
      <c r="G2861" s="11" t="s">
        <v>7522</v>
      </c>
      <c r="H2861" s="11" t="s">
        <v>716</v>
      </c>
      <c r="I2861" s="11" t="s">
        <v>342</v>
      </c>
      <c r="J2861" s="11" t="s">
        <v>6243</v>
      </c>
      <c r="K2861" s="11" t="s">
        <v>7518</v>
      </c>
      <c r="L2861" s="11" t="s">
        <v>7521</v>
      </c>
      <c r="M2861" s="11" t="s">
        <v>1211</v>
      </c>
      <c r="N2861" s="11" t="s">
        <v>716</v>
      </c>
      <c r="O2861" s="11" t="s">
        <v>7319</v>
      </c>
      <c r="P2861" s="11" t="s">
        <v>7316</v>
      </c>
      <c r="Q2861" s="11" t="s">
        <v>7318</v>
      </c>
      <c r="R2861" s="11" t="s">
        <v>7030</v>
      </c>
      <c r="S2861" s="11" t="s">
        <v>7027</v>
      </c>
      <c r="T2861" s="11" t="s">
        <v>7029</v>
      </c>
    </row>
    <row r="2862" spans="1:20" ht="30">
      <c r="A2862" s="11" t="s">
        <v>8356</v>
      </c>
      <c r="B2862" s="8" t="s">
        <v>15658</v>
      </c>
      <c r="C2862" s="11" t="s">
        <v>208</v>
      </c>
      <c r="D2862" s="11" t="s">
        <v>8357</v>
      </c>
      <c r="E2862" s="11" t="s">
        <v>8358</v>
      </c>
      <c r="F2862" s="9"/>
      <c r="G2862" s="11" t="s">
        <v>8260</v>
      </c>
      <c r="H2862" s="11" t="s">
        <v>716</v>
      </c>
      <c r="I2862" s="11" t="s">
        <v>376</v>
      </c>
      <c r="J2862" s="11" t="s">
        <v>5893</v>
      </c>
      <c r="K2862" s="11" t="s">
        <v>5894</v>
      </c>
      <c r="L2862" s="11" t="s">
        <v>7132</v>
      </c>
      <c r="M2862" s="11" t="s">
        <v>1211</v>
      </c>
      <c r="N2862" s="11" t="s">
        <v>8091</v>
      </c>
      <c r="O2862" s="11" t="s">
        <v>8343</v>
      </c>
      <c r="P2862" s="11" t="s">
        <v>8340</v>
      </c>
      <c r="Q2862" s="11" t="s">
        <v>8342</v>
      </c>
      <c r="R2862" s="11" t="s">
        <v>8257</v>
      </c>
      <c r="S2862" s="11" t="s">
        <v>8269</v>
      </c>
      <c r="T2862" s="11" t="s">
        <v>8256</v>
      </c>
    </row>
    <row r="2863" spans="1:20" ht="30">
      <c r="A2863" s="11" t="s">
        <v>13596</v>
      </c>
      <c r="B2863" s="8" t="s">
        <v>15663</v>
      </c>
      <c r="C2863" s="11" t="s">
        <v>88</v>
      </c>
      <c r="D2863" s="11" t="s">
        <v>13597</v>
      </c>
      <c r="E2863" s="11" t="s">
        <v>13598</v>
      </c>
      <c r="F2863" s="9"/>
      <c r="G2863" s="11" t="s">
        <v>13561</v>
      </c>
      <c r="H2863" s="11" t="s">
        <v>716</v>
      </c>
      <c r="I2863" s="11" t="s">
        <v>399</v>
      </c>
      <c r="J2863" s="11" t="s">
        <v>5893</v>
      </c>
      <c r="K2863" s="11" t="s">
        <v>5894</v>
      </c>
      <c r="L2863" s="11" t="s">
        <v>7604</v>
      </c>
      <c r="M2863" s="11" t="s">
        <v>1211</v>
      </c>
      <c r="N2863" s="11" t="s">
        <v>716</v>
      </c>
      <c r="O2863" s="11" t="s">
        <v>13567</v>
      </c>
      <c r="P2863" s="11" t="s">
        <v>13564</v>
      </c>
      <c r="Q2863" s="11" t="s">
        <v>13566</v>
      </c>
      <c r="R2863" s="11" t="s">
        <v>13571</v>
      </c>
      <c r="S2863" s="11" t="s">
        <v>13568</v>
      </c>
      <c r="T2863" s="11" t="s">
        <v>13570</v>
      </c>
    </row>
    <row r="2864" spans="1:20">
      <c r="A2864" s="11" t="s">
        <v>9539</v>
      </c>
      <c r="B2864" s="8" t="s">
        <v>15669</v>
      </c>
      <c r="C2864" s="11" t="s">
        <v>437</v>
      </c>
      <c r="D2864" s="11" t="s">
        <v>9540</v>
      </c>
      <c r="E2864" s="11" t="s">
        <v>9541</v>
      </c>
      <c r="F2864" s="9"/>
      <c r="G2864" s="11" t="s">
        <v>9355</v>
      </c>
      <c r="H2864" s="11" t="s">
        <v>716</v>
      </c>
      <c r="I2864" s="11" t="s">
        <v>287</v>
      </c>
      <c r="J2864" s="11" t="s">
        <v>5893</v>
      </c>
      <c r="K2864" s="11" t="s">
        <v>5894</v>
      </c>
      <c r="L2864" s="11" t="s">
        <v>3360</v>
      </c>
      <c r="M2864" s="11" t="s">
        <v>1211</v>
      </c>
      <c r="N2864" s="11" t="s">
        <v>9520</v>
      </c>
      <c r="O2864" s="11" t="s">
        <v>9526</v>
      </c>
      <c r="P2864" s="11" t="s">
        <v>9523</v>
      </c>
      <c r="Q2864" s="11" t="s">
        <v>9525</v>
      </c>
      <c r="R2864" s="11" t="s">
        <v>9360</v>
      </c>
      <c r="S2864" s="11" t="s">
        <v>9357</v>
      </c>
      <c r="T2864" s="11" t="s">
        <v>9359</v>
      </c>
    </row>
    <row r="2865" spans="1:20">
      <c r="A2865" t="s">
        <v>15815</v>
      </c>
      <c r="C2865" t="s">
        <v>15715</v>
      </c>
      <c r="D2865" t="s">
        <v>15716</v>
      </c>
    </row>
    <row r="2866" spans="1:20" ht="30">
      <c r="A2866" s="11" t="s">
        <v>13942</v>
      </c>
      <c r="B2866" s="8" t="s">
        <v>15634</v>
      </c>
      <c r="C2866" s="11" t="s">
        <v>10832</v>
      </c>
      <c r="D2866" s="11" t="s">
        <v>13943</v>
      </c>
      <c r="E2866" s="11" t="s">
        <v>13944</v>
      </c>
      <c r="F2866" s="9"/>
      <c r="G2866" s="11" t="s">
        <v>13856</v>
      </c>
      <c r="H2866" s="11" t="s">
        <v>716</v>
      </c>
      <c r="I2866" s="11" t="s">
        <v>399</v>
      </c>
      <c r="J2866" s="11" t="s">
        <v>5893</v>
      </c>
      <c r="K2866" s="11" t="s">
        <v>5894</v>
      </c>
      <c r="L2866" s="11" t="s">
        <v>5391</v>
      </c>
      <c r="M2866" s="11" t="s">
        <v>5502</v>
      </c>
      <c r="N2866" s="11" t="s">
        <v>11163</v>
      </c>
      <c r="O2866" s="11" t="s">
        <v>13935</v>
      </c>
      <c r="P2866" s="11" t="s">
        <v>13932</v>
      </c>
      <c r="Q2866" s="11" t="s">
        <v>13934</v>
      </c>
      <c r="R2866" s="11" t="s">
        <v>447</v>
      </c>
      <c r="S2866" s="11" t="s">
        <v>5883</v>
      </c>
      <c r="T2866" s="11" t="s">
        <v>447</v>
      </c>
    </row>
    <row r="2867" spans="1:20" ht="30">
      <c r="A2867" s="11" t="s">
        <v>2049</v>
      </c>
      <c r="B2867" s="8" t="s">
        <v>15446</v>
      </c>
      <c r="C2867" s="11" t="s">
        <v>378</v>
      </c>
      <c r="D2867" s="11" t="s">
        <v>2051</v>
      </c>
      <c r="E2867" s="11" t="s">
        <v>2052</v>
      </c>
      <c r="F2867" s="9"/>
      <c r="G2867" s="11" t="s">
        <v>1912</v>
      </c>
      <c r="H2867" s="11" t="s">
        <v>716</v>
      </c>
      <c r="I2867" s="11" t="s">
        <v>53</v>
      </c>
      <c r="J2867" s="11" t="s">
        <v>1923</v>
      </c>
      <c r="K2867" s="11" t="s">
        <v>1924</v>
      </c>
      <c r="L2867" s="11" t="s">
        <v>2050</v>
      </c>
      <c r="M2867" s="11" t="s">
        <v>1910</v>
      </c>
      <c r="N2867" s="11" t="s">
        <v>1911</v>
      </c>
      <c r="O2867" s="11" t="s">
        <v>2036</v>
      </c>
      <c r="P2867" s="11" t="s">
        <v>2046</v>
      </c>
      <c r="Q2867" s="11" t="s">
        <v>2035</v>
      </c>
      <c r="R2867" s="11" t="s">
        <v>1907</v>
      </c>
      <c r="S2867" s="11" t="s">
        <v>1936</v>
      </c>
      <c r="T2867" s="11" t="s">
        <v>1906</v>
      </c>
    </row>
    <row r="2868" spans="1:20">
      <c r="A2868" s="11" t="s">
        <v>15182</v>
      </c>
      <c r="B2868" s="8" t="s">
        <v>15687</v>
      </c>
      <c r="C2868" s="11" t="s">
        <v>98</v>
      </c>
      <c r="D2868" s="11" t="s">
        <v>15184</v>
      </c>
      <c r="E2868" s="11" t="s">
        <v>15185</v>
      </c>
      <c r="F2868" s="9"/>
      <c r="G2868" s="11" t="s">
        <v>15033</v>
      </c>
      <c r="H2868" s="11" t="s">
        <v>716</v>
      </c>
      <c r="I2868" s="11" t="s">
        <v>1520</v>
      </c>
      <c r="J2868" s="11" t="s">
        <v>5893</v>
      </c>
      <c r="K2868" s="11" t="s">
        <v>5894</v>
      </c>
      <c r="L2868" s="11" t="s">
        <v>15183</v>
      </c>
      <c r="M2868" s="11" t="s">
        <v>1211</v>
      </c>
      <c r="N2868" s="11" t="s">
        <v>8078</v>
      </c>
      <c r="O2868" s="11" t="s">
        <v>15176</v>
      </c>
      <c r="P2868" s="11" t="s">
        <v>15173</v>
      </c>
      <c r="Q2868" s="11" t="s">
        <v>15175</v>
      </c>
      <c r="R2868" s="11" t="s">
        <v>15029</v>
      </c>
      <c r="S2868" s="11" t="s">
        <v>15046</v>
      </c>
      <c r="T2868" s="11" t="s">
        <v>15028</v>
      </c>
    </row>
    <row r="2869" spans="1:20" ht="30">
      <c r="A2869" s="11" t="s">
        <v>2321</v>
      </c>
      <c r="B2869" s="8" t="s">
        <v>15696</v>
      </c>
      <c r="C2869" s="11" t="s">
        <v>226</v>
      </c>
      <c r="D2869" s="11" t="s">
        <v>2322</v>
      </c>
      <c r="E2869" s="11" t="s">
        <v>2323</v>
      </c>
      <c r="F2869" s="9"/>
      <c r="G2869" s="11" t="s">
        <v>2186</v>
      </c>
      <c r="H2869" s="11" t="s">
        <v>716</v>
      </c>
      <c r="I2869" s="11" t="s">
        <v>53</v>
      </c>
      <c r="J2869" s="11" t="s">
        <v>2194</v>
      </c>
      <c r="K2869" s="11" t="s">
        <v>2195</v>
      </c>
      <c r="L2869" s="11" t="s">
        <v>1950</v>
      </c>
      <c r="M2869" s="11" t="s">
        <v>2184</v>
      </c>
      <c r="N2869" s="11" t="s">
        <v>2185</v>
      </c>
      <c r="O2869" s="11" t="s">
        <v>2309</v>
      </c>
      <c r="P2869" s="11" t="s">
        <v>2306</v>
      </c>
      <c r="Q2869" s="11" t="s">
        <v>2308</v>
      </c>
      <c r="R2869" s="11" t="s">
        <v>2193</v>
      </c>
      <c r="S2869" s="11" t="s">
        <v>2190</v>
      </c>
      <c r="T2869" s="11" t="s">
        <v>2192</v>
      </c>
    </row>
    <row r="2870" spans="1:20" ht="30">
      <c r="A2870" s="11" t="s">
        <v>10823</v>
      </c>
      <c r="B2870" s="8" t="s">
        <v>15705</v>
      </c>
      <c r="C2870" s="11" t="s">
        <v>378</v>
      </c>
      <c r="D2870" s="11" t="s">
        <v>10824</v>
      </c>
      <c r="E2870" s="11" t="s">
        <v>10825</v>
      </c>
      <c r="F2870" s="9"/>
      <c r="G2870" s="11" t="s">
        <v>10819</v>
      </c>
      <c r="H2870" s="11" t="s">
        <v>716</v>
      </c>
      <c r="I2870" s="11" t="s">
        <v>316</v>
      </c>
      <c r="J2870" s="11" t="s">
        <v>5893</v>
      </c>
      <c r="K2870" s="11" t="s">
        <v>5894</v>
      </c>
      <c r="L2870" s="11" t="s">
        <v>7604</v>
      </c>
      <c r="M2870" s="11" t="s">
        <v>1211</v>
      </c>
      <c r="N2870" s="11" t="s">
        <v>10818</v>
      </c>
      <c r="O2870" s="11" t="s">
        <v>10814</v>
      </c>
      <c r="P2870" s="11" t="s">
        <v>10826</v>
      </c>
      <c r="Q2870" s="11" t="s">
        <v>10813</v>
      </c>
      <c r="R2870" s="11" t="s">
        <v>9988</v>
      </c>
      <c r="S2870" s="11" t="s">
        <v>9985</v>
      </c>
      <c r="T2870" s="11" t="s">
        <v>9987</v>
      </c>
    </row>
    <row r="2871" spans="1:20" ht="30">
      <c r="A2871" s="11" t="s">
        <v>3233</v>
      </c>
      <c r="B2871" s="8" t="s">
        <v>15709</v>
      </c>
      <c r="C2871" s="11" t="s">
        <v>133</v>
      </c>
      <c r="D2871" s="11" t="s">
        <v>3234</v>
      </c>
      <c r="E2871" s="11" t="s">
        <v>3235</v>
      </c>
      <c r="F2871" s="9"/>
      <c r="G2871" s="11" t="s">
        <v>2186</v>
      </c>
      <c r="H2871" s="11" t="s">
        <v>716</v>
      </c>
      <c r="I2871" s="11" t="s">
        <v>53</v>
      </c>
      <c r="J2871" s="11" t="s">
        <v>2194</v>
      </c>
      <c r="K2871" s="11" t="s">
        <v>2195</v>
      </c>
      <c r="L2871" s="11" t="s">
        <v>3176</v>
      </c>
      <c r="M2871" s="11" t="s">
        <v>2184</v>
      </c>
      <c r="N2871" s="11" t="s">
        <v>2985</v>
      </c>
      <c r="O2871" s="11" t="s">
        <v>3226</v>
      </c>
      <c r="P2871" s="11" t="s">
        <v>3223</v>
      </c>
      <c r="Q2871" s="11" t="s">
        <v>3225</v>
      </c>
      <c r="R2871" s="11" t="s">
        <v>3054</v>
      </c>
      <c r="S2871" s="11" t="s">
        <v>3051</v>
      </c>
      <c r="T2871" s="11" t="s">
        <v>3053</v>
      </c>
    </row>
  </sheetData>
  <sortState xmlns:xlrd2="http://schemas.microsoft.com/office/spreadsheetml/2017/richdata2" ref="A2:T2871">
    <sortCondition ref="A2850:A2871"/>
  </sortState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7405-609B-104E-95A6-5E90F3B76E6A}">
  <dimension ref="A1:W1048576"/>
  <sheetViews>
    <sheetView tabSelected="1" zoomScale="75" zoomScaleNormal="100" workbookViewId="0">
      <selection activeCell="A700" sqref="A700"/>
    </sheetView>
  </sheetViews>
  <sheetFormatPr defaultColWidth="11.42578125" defaultRowHeight="15"/>
  <cols>
    <col min="1" max="1" width="13.7109375" customWidth="1"/>
    <col min="2" max="3" width="15.140625" customWidth="1"/>
    <col min="4" max="4" width="33.7109375" customWidth="1"/>
    <col min="7" max="7" width="10.28515625" style="27" customWidth="1"/>
    <col min="8" max="8" width="36.7109375" customWidth="1"/>
    <col min="9" max="9" width="14.140625" customWidth="1"/>
    <col min="10" max="10" width="13.85546875" customWidth="1"/>
    <col min="11" max="11" width="13.7109375" customWidth="1"/>
    <col min="13" max="13" width="33.7109375" customWidth="1"/>
    <col min="14" max="14" width="21.140625" customWidth="1"/>
    <col min="16" max="16" width="33" customWidth="1"/>
    <col min="17" max="17" width="32.28515625" customWidth="1"/>
    <col min="18" max="18" width="30.85546875" customWidth="1"/>
    <col min="19" max="19" width="34" customWidth="1"/>
    <col min="20" max="20" width="15.28515625" customWidth="1"/>
    <col min="21" max="21" width="28.85546875" customWidth="1"/>
    <col min="22" max="22" width="32.42578125" customWidth="1"/>
    <col min="23" max="23" width="17" customWidth="1"/>
  </cols>
  <sheetData>
    <row r="1" spans="1:23" ht="33.950000000000003">
      <c r="A1" s="16" t="s">
        <v>15816</v>
      </c>
      <c r="B1" s="28" t="s">
        <v>15817</v>
      </c>
      <c r="C1" s="28" t="s">
        <v>15818</v>
      </c>
      <c r="D1" s="16" t="s">
        <v>15819</v>
      </c>
      <c r="E1" s="16" t="s">
        <v>15820</v>
      </c>
      <c r="F1" s="16"/>
      <c r="G1" s="26" t="s">
        <v>5</v>
      </c>
      <c r="H1" s="16" t="s">
        <v>15821</v>
      </c>
      <c r="I1" s="16" t="s">
        <v>15712</v>
      </c>
      <c r="J1" s="16" t="s">
        <v>16</v>
      </c>
      <c r="K1" s="10" t="s">
        <v>19</v>
      </c>
      <c r="L1" s="10" t="s">
        <v>18</v>
      </c>
      <c r="M1" s="10" t="s">
        <v>3</v>
      </c>
      <c r="N1" s="10" t="s">
        <v>4</v>
      </c>
      <c r="O1" s="10" t="s">
        <v>15713</v>
      </c>
      <c r="P1" s="10" t="s">
        <v>14</v>
      </c>
      <c r="Q1" s="10" t="s">
        <v>15</v>
      </c>
      <c r="R1" s="10" t="s">
        <v>29</v>
      </c>
      <c r="S1" s="10" t="s">
        <v>26</v>
      </c>
      <c r="T1" s="10" t="s">
        <v>28</v>
      </c>
      <c r="U1" s="10" t="s">
        <v>33</v>
      </c>
      <c r="V1" s="10" t="s">
        <v>30</v>
      </c>
      <c r="W1" s="10" t="s">
        <v>32</v>
      </c>
    </row>
    <row r="2" spans="1:23" ht="48">
      <c r="A2" t="s">
        <v>15822</v>
      </c>
      <c r="B2" s="12">
        <v>44489</v>
      </c>
      <c r="C2" s="12">
        <v>44489</v>
      </c>
      <c r="D2" s="15" t="s">
        <v>787</v>
      </c>
      <c r="E2" t="str">
        <f>VLOOKUP(D2,Новая!A:C,3,1)</f>
        <v>Mariya</v>
      </c>
      <c r="F2" t="str">
        <f>VLOOKUP(D2,Новая!A:D,4,1)</f>
        <v>Antonenko</v>
      </c>
      <c r="G2" s="27" t="str">
        <f>VLOOKUP(D2,Новая!A:B,2,1)</f>
        <v>22127619</v>
      </c>
      <c r="H2" t="str">
        <f>VLOOKUP(D2,Новая!A:E,5,1)</f>
        <v>MARIYA.ANTONENKO@CCHELLENIC.COM</v>
      </c>
      <c r="I2" t="e">
        <f>VLOOKUP(D2,[1]BP_OwnStaff_GeneralReport!$G:$H,2,0)</f>
        <v>#N/A</v>
      </c>
      <c r="J2" t="str">
        <f>VLOOKUP(D2,Новая!A:G,7,1)</f>
        <v>403324QH33</v>
      </c>
      <c r="K2" t="str">
        <f>VLOOKUP(D2,Новая!A:H,8,1)</f>
        <v>Sales</v>
      </c>
      <c r="L2" t="str">
        <f>VLOOKUP(D2,Новая!A:I,9,1)</f>
        <v>CSO</v>
      </c>
      <c r="M2" s="15" t="str">
        <f>VLOOKUP(D2,Новая!A:J,10,1)</f>
        <v>Менеджер направления по работе с национальными ключевыми клиентами</v>
      </c>
      <c r="N2" s="15" t="str">
        <f>VLOOKUP(D2,Новая!A:K,11,1)</f>
        <v>Group Key Accounts Manager - NKA, AH</v>
      </c>
      <c r="O2" t="str">
        <f>VLOOKUP(D2,Новая!A:L,12,1)</f>
        <v>03.03.2020</v>
      </c>
      <c r="P2" s="15" t="str">
        <f>VLOOKUP(D2,Новая!A:M,13,1)</f>
        <v>Отдел по работе с национальными ключевыми клиентами канала отложенного п отребления</v>
      </c>
      <c r="Q2" t="str">
        <f>VLOOKUP(D2,Новая!A:N,14,1)</f>
        <v>NKA FC</v>
      </c>
      <c r="R2" t="str">
        <f>VLOOKUP(D2,Новая!A:O,15,1)</f>
        <v>Джагинов Эрвин Эрвинович</v>
      </c>
      <c r="S2" s="15" t="str">
        <f>VLOOKUP(D2,Новая!A:P,16,1)</f>
        <v>Менеджер по управлению каналом ОП (22120533 Джагинов)</v>
      </c>
      <c r="T2" t="str">
        <f>VLOOKUP(D2,Новая!A:Q,17,1)</f>
        <v>22120533</v>
      </c>
      <c r="U2" s="15" t="str">
        <f>VLOOKUP(D2,Новая!A:R,18,1)</f>
        <v>Паунич Радомир .</v>
      </c>
      <c r="V2" s="15" t="str">
        <f>VLOOKUP(D2,Новая!A:S,19,1)</f>
        <v>Директор по работе с КК по стране (22126858 Паунич)</v>
      </c>
      <c r="W2" t="str">
        <f>VLOOKUP(D2,Новая!A:T,20,1)</f>
        <v>22126858</v>
      </c>
    </row>
    <row r="3" spans="1:23" ht="48">
      <c r="A3" t="s">
        <v>15822</v>
      </c>
      <c r="B3" s="12">
        <v>44489</v>
      </c>
      <c r="C3" s="12">
        <v>44489</v>
      </c>
      <c r="D3" s="15" t="s">
        <v>800</v>
      </c>
      <c r="E3" t="str">
        <f>VLOOKUP(D3,Новая!A:C,3,1)</f>
        <v>Anna</v>
      </c>
      <c r="F3" t="str">
        <f>VLOOKUP(D3,Новая!A:D,4,1)</f>
        <v>Paskhalidi</v>
      </c>
      <c r="G3" s="27" t="str">
        <f>VLOOKUP(D3,Новая!A:B,2,1)</f>
        <v>22062534</v>
      </c>
      <c r="H3" t="str">
        <f>VLOOKUP(D3,Новая!A:E,5,1)</f>
        <v>ANNA.PASKHALIDI@CCHELLENIC.COM</v>
      </c>
      <c r="I3" t="e">
        <f>VLOOKUP(D3,[1]BP_OwnStaff_GeneralReport!$G:$H,2,0)</f>
        <v>#N/A</v>
      </c>
      <c r="J3" t="str">
        <f>VLOOKUP(D3,Новая!A:G,7,1)</f>
        <v>403324QH33</v>
      </c>
      <c r="K3" t="str">
        <f>VLOOKUP(D3,Новая!A:H,8,1)</f>
        <v>Sales</v>
      </c>
      <c r="L3" t="str">
        <f>VLOOKUP(D3,Новая!A:I,9,1)</f>
        <v>CSO</v>
      </c>
      <c r="M3" s="15" t="str">
        <f>VLOOKUP(D3,Новая!A:J,10,1)</f>
        <v>Менеджер по работе с национальными ключевыми клиентами</v>
      </c>
      <c r="N3" s="15" t="str">
        <f>VLOOKUP(D3,Новая!A:K,11,1)</f>
        <v>Key Accounts Manager - NKA, At Home</v>
      </c>
      <c r="O3" t="str">
        <f>VLOOKUP(D3,Новая!A:L,12,1)</f>
        <v>19.11.2019</v>
      </c>
      <c r="P3" s="15" t="str">
        <f>VLOOKUP(D3,Новая!A:M,13,1)</f>
        <v>Отдел по работе с национальными ключевыми клиентами канала отложенного п отребления</v>
      </c>
      <c r="Q3" t="str">
        <f>VLOOKUP(D3,Новая!A:N,14,1)</f>
        <v>NKA FC</v>
      </c>
      <c r="R3" t="str">
        <f>VLOOKUP(D3,Новая!A:O,15,1)</f>
        <v>Антоненко Мария Витальевна</v>
      </c>
      <c r="S3" s="15" t="str">
        <f>VLOOKUP(D3,Новая!A:P,16,1)</f>
        <v>Менеджер направления по работе с НКК (22128798 Антоненко)</v>
      </c>
      <c r="T3" t="str">
        <f>VLOOKUP(D3,Новая!A:Q,17,1)</f>
        <v>22128798</v>
      </c>
      <c r="U3" s="15" t="str">
        <f>VLOOKUP(D3,Новая!A:R,18,1)</f>
        <v>Джагинов Эрвин Эрвинович</v>
      </c>
      <c r="V3" s="15" t="str">
        <f>VLOOKUP(D3,Новая!A:S,19,1)</f>
        <v>Менеджер по управлению каналом ОП (22120533 Джагинов)</v>
      </c>
      <c r="W3" t="str">
        <f>VLOOKUP(D3,Новая!A:T,20,1)</f>
        <v>22120533</v>
      </c>
    </row>
    <row r="4" spans="1:23" ht="48">
      <c r="A4" t="s">
        <v>15822</v>
      </c>
      <c r="B4" s="12">
        <v>44489</v>
      </c>
      <c r="C4" s="12">
        <v>44489</v>
      </c>
      <c r="D4" s="15" t="s">
        <v>950</v>
      </c>
      <c r="E4" t="str">
        <f>VLOOKUP(D4,Новая!A:C,3,1)</f>
        <v>Igor</v>
      </c>
      <c r="F4" t="str">
        <f>VLOOKUP(D4,Новая!A:D,4,1)</f>
        <v>Rozhok</v>
      </c>
      <c r="G4" s="27" t="str">
        <f>VLOOKUP(D4,Новая!A:B,2,1)</f>
        <v>22121567</v>
      </c>
      <c r="H4" t="str">
        <f>VLOOKUP(D4,Новая!A:E,5,1)</f>
        <v>IGOR.ROZHOK@CCHELLENIC.COM</v>
      </c>
      <c r="I4">
        <f>VLOOKUP(D4,[1]BP_OwnStaff_GeneralReport!$G:$H,2,0)</f>
        <v>79182393336</v>
      </c>
      <c r="J4" t="str">
        <f>VLOOKUP(D4,Новая!A:G,7,1)</f>
        <v>403324QH33</v>
      </c>
      <c r="K4" t="str">
        <f>VLOOKUP(D4,Новая!A:H,8,1)</f>
        <v>Sales</v>
      </c>
      <c r="L4" t="str">
        <f>VLOOKUP(D4,Новая!A:I,9,1)</f>
        <v>CSO</v>
      </c>
      <c r="M4" s="15" t="str">
        <f>VLOOKUP(D4,Новая!A:J,10,1)</f>
        <v>Менеджер по работе с национальными ключевыми клиентами</v>
      </c>
      <c r="N4" s="15" t="str">
        <f>VLOOKUP(D4,Новая!A:K,11,1)</f>
        <v>Key Accounts Manager - NKA, At Home</v>
      </c>
      <c r="O4" t="str">
        <f>VLOOKUP(D4,Новая!A:L,12,1)</f>
        <v>22.10.2009</v>
      </c>
      <c r="P4" s="15" t="str">
        <f>VLOOKUP(D4,Новая!A:M,13,1)</f>
        <v>Отдел по работе с национальными ключевыми клиентами канала отложенного п отребления</v>
      </c>
      <c r="Q4" t="str">
        <f>VLOOKUP(D4,Новая!A:N,14,1)</f>
        <v>NKA FC</v>
      </c>
      <c r="R4" t="str">
        <f>VLOOKUP(D4,Новая!A:O,15,1)</f>
        <v>Седенков Сергей Александрович</v>
      </c>
      <c r="S4" s="15" t="str">
        <f>VLOOKUP(D4,Новая!A:P,16,1)</f>
        <v>Менеджер направления по работе с НКК (22121592 Седенков)</v>
      </c>
      <c r="T4" t="str">
        <f>VLOOKUP(D4,Новая!A:Q,17,1)</f>
        <v>22121592</v>
      </c>
      <c r="U4" s="15" t="str">
        <f>VLOOKUP(D4,Новая!A:R,18,1)</f>
        <v>Джагинов Эрвин Эрвинович</v>
      </c>
      <c r="V4" s="15" t="str">
        <f>VLOOKUP(D4,Новая!A:S,19,1)</f>
        <v>Менеджер по управлению каналом ОП (22120533 Джагинов)</v>
      </c>
      <c r="W4" t="str">
        <f>VLOOKUP(D4,Новая!A:T,20,1)</f>
        <v>22120533</v>
      </c>
    </row>
    <row r="5" spans="1:23" ht="48">
      <c r="A5" t="s">
        <v>15822</v>
      </c>
      <c r="B5" s="12">
        <v>44489</v>
      </c>
      <c r="C5" s="12">
        <v>44489</v>
      </c>
      <c r="D5" s="15" t="s">
        <v>884</v>
      </c>
      <c r="E5" t="str">
        <f>VLOOKUP(D5,Новая!A:C,3,1)</f>
        <v>Nataliya</v>
      </c>
      <c r="F5" t="str">
        <f>VLOOKUP(D5,Новая!A:D,4,1)</f>
        <v>Sabitova</v>
      </c>
      <c r="G5" s="27" t="str">
        <f>VLOOKUP(D5,Новая!A:B,2,1)</f>
        <v>22099576</v>
      </c>
      <c r="H5" t="str">
        <f>VLOOKUP(D5,Новая!A:E,5,1)</f>
        <v>NATALIYA.SABITOVA@CCHELLENIC.COM</v>
      </c>
      <c r="I5">
        <f>VLOOKUP(D5,[1]BP_OwnStaff_GeneralReport!$G:$H,2,0)</f>
        <v>79854362600</v>
      </c>
      <c r="J5" t="str">
        <f>VLOOKUP(D5,Новая!A:G,7,1)</f>
        <v>403324QH33</v>
      </c>
      <c r="K5" t="str">
        <f>VLOOKUP(D5,Новая!A:H,8,1)</f>
        <v>Sales</v>
      </c>
      <c r="L5" t="str">
        <f>VLOOKUP(D5,Новая!A:I,9,1)</f>
        <v>CSO</v>
      </c>
      <c r="M5" s="15" t="str">
        <f>VLOOKUP(D5,Новая!A:J,10,1)</f>
        <v>Менеджер по работе с национальными ключевыми клиентами</v>
      </c>
      <c r="N5" s="15" t="str">
        <f>VLOOKUP(D5,Новая!A:K,11,1)</f>
        <v>Key Accounts Manager - NKA, At Home</v>
      </c>
      <c r="O5" t="str">
        <f>VLOOKUP(D5,Новая!A:L,12,1)</f>
        <v>02.02.2016</v>
      </c>
      <c r="P5" s="15" t="str">
        <f>VLOOKUP(D5,Новая!A:M,13,1)</f>
        <v>Отдел по работе с национальными ключевыми клиентами канала отложенного п отребления</v>
      </c>
      <c r="Q5" t="str">
        <f>VLOOKUP(D5,Новая!A:N,14,1)</f>
        <v>NKA FC</v>
      </c>
      <c r="R5" t="str">
        <f>VLOOKUP(D5,Новая!A:O,15,1)</f>
        <v>Денисов Роман Юрьевич</v>
      </c>
      <c r="S5" s="15" t="str">
        <f>VLOOKUP(D5,Новая!A:P,16,1)</f>
        <v>Менеджер направления по работе с НКК (22127343 Денисов)</v>
      </c>
      <c r="T5" t="str">
        <f>VLOOKUP(D5,Новая!A:Q,17,1)</f>
        <v>22127343</v>
      </c>
      <c r="U5" s="15" t="str">
        <f>VLOOKUP(D5,Новая!A:R,18,1)</f>
        <v>Джагинов Эрвин Эрвинович</v>
      </c>
      <c r="V5" s="15" t="str">
        <f>VLOOKUP(D5,Новая!A:S,19,1)</f>
        <v>Менеджер по управлению каналом ОП (22120533 Джагинов)</v>
      </c>
      <c r="W5" t="str">
        <f>VLOOKUP(D5,Новая!A:T,20,1)</f>
        <v>22120533</v>
      </c>
    </row>
    <row r="6" spans="1:23" ht="48">
      <c r="A6" t="s">
        <v>15822</v>
      </c>
      <c r="B6" s="12">
        <v>44489</v>
      </c>
      <c r="C6" s="12">
        <v>44489</v>
      </c>
      <c r="D6" s="15" t="s">
        <v>1012</v>
      </c>
      <c r="E6" t="str">
        <f>VLOOKUP(D6,Новая!A:C,3,1)</f>
        <v>Vladlena</v>
      </c>
      <c r="F6" t="str">
        <f>VLOOKUP(D6,Новая!A:D,4,1)</f>
        <v>Vanyasheva</v>
      </c>
      <c r="G6" s="27" t="str">
        <f>VLOOKUP(D6,Новая!A:B,2,1)</f>
        <v>22121518</v>
      </c>
      <c r="H6" t="str">
        <f>VLOOKUP(D6,Новая!A:E,5,1)</f>
        <v>VLADLENA.VANYASHEVA@CCHELLENIC.COM</v>
      </c>
      <c r="I6" t="e">
        <f>VLOOKUP(D6,[1]BP_OwnStaff_GeneralReport!$G:$H,2,0)</f>
        <v>#N/A</v>
      </c>
      <c r="J6" t="str">
        <f>VLOOKUP(D6,Новая!A:G,7,1)</f>
        <v>403324QH33</v>
      </c>
      <c r="K6" t="str">
        <f>VLOOKUP(D6,Новая!A:H,8,1)</f>
        <v>Sales</v>
      </c>
      <c r="L6" t="str">
        <f>VLOOKUP(D6,Новая!A:I,9,1)</f>
        <v>CSO</v>
      </c>
      <c r="M6" s="15" t="str">
        <f>VLOOKUP(D6,Новая!A:J,10,1)</f>
        <v>Менеджер по операционной работе с национальными ключевыми клиентами</v>
      </c>
      <c r="N6" s="15" t="str">
        <f>VLOOKUP(D6,Новая!A:K,11,1)</f>
        <v>Key Accounts Executive - NKA, At Home</v>
      </c>
      <c r="O6" t="str">
        <f>VLOOKUP(D6,Новая!A:L,12,1)</f>
        <v>30.11.2020</v>
      </c>
      <c r="P6" s="15" t="str">
        <f>VLOOKUP(D6,Новая!A:M,13,1)</f>
        <v>Отдел по работе с национальными ключевыми клиентами канала отложенного п отребления</v>
      </c>
      <c r="Q6" t="str">
        <f>VLOOKUP(D6,Новая!A:N,14,1)</f>
        <v>NKA FC</v>
      </c>
      <c r="R6" t="str">
        <f>VLOOKUP(D6,Новая!A:O,15,1)</f>
        <v>Ганочка Ксения Анатольевна</v>
      </c>
      <c r="S6" s="15" t="str">
        <f>VLOOKUP(D6,Новая!A:P,16,1)</f>
        <v>Менеджер по работе с НКК (22088208 Ганочка)</v>
      </c>
      <c r="T6" t="str">
        <f>VLOOKUP(D6,Новая!A:Q,17,1)</f>
        <v>22088208</v>
      </c>
      <c r="U6" s="15" t="str">
        <f>VLOOKUP(D6,Новая!A:R,18,1)</f>
        <v>Воронина Елена Викторовна</v>
      </c>
      <c r="V6" s="15" t="str">
        <f>VLOOKUP(D6,Новая!A:S,19,1)</f>
        <v>Менеджер направления по работе с НКК (22088119 Воронина)</v>
      </c>
      <c r="W6" t="str">
        <f>VLOOKUP(D6,Новая!A:T,20,1)</f>
        <v>22088119</v>
      </c>
    </row>
    <row r="7" spans="1:23" ht="48">
      <c r="A7" t="s">
        <v>15822</v>
      </c>
      <c r="B7" s="12">
        <v>44489</v>
      </c>
      <c r="C7" s="12">
        <v>44489</v>
      </c>
      <c r="D7" s="15" t="s">
        <v>942</v>
      </c>
      <c r="E7" t="str">
        <f>VLOOKUP(D7,Новая!A:C,3,1)</f>
        <v>Aleksey</v>
      </c>
      <c r="F7" t="str">
        <f>VLOOKUP(D7,Новая!A:D,4,1)</f>
        <v>Shpakovskiy</v>
      </c>
      <c r="G7" s="27" t="str">
        <f>VLOOKUP(D7,Новая!A:B,2,1)</f>
        <v>22079714</v>
      </c>
      <c r="H7" t="str">
        <f>VLOOKUP(D7,Новая!A:E,5,1)</f>
        <v>ALEKSEY.SHPAKOVSKIY@CCHELLENIC.COM</v>
      </c>
      <c r="I7">
        <f>VLOOKUP(D7,[1]BP_OwnStaff_GeneralReport!$G:$H,2,0)</f>
        <v>79156265988</v>
      </c>
      <c r="J7" t="str">
        <f>VLOOKUP(D7,Новая!A:G,7,1)</f>
        <v>403324QH33</v>
      </c>
      <c r="K7" t="str">
        <f>VLOOKUP(D7,Новая!A:H,8,1)</f>
        <v>Sales</v>
      </c>
      <c r="L7" t="str">
        <f>VLOOKUP(D7,Новая!A:I,9,1)</f>
        <v>CSO</v>
      </c>
      <c r="M7" s="15" t="str">
        <f>VLOOKUP(D7,Новая!A:J,10,1)</f>
        <v>Менеджер по операционной работе с национальными ключевыми клиентами</v>
      </c>
      <c r="N7" s="15" t="str">
        <f>VLOOKUP(D7,Новая!A:K,11,1)</f>
        <v>Key Accounts Executive - NKA, At Home</v>
      </c>
      <c r="O7" t="str">
        <f>VLOOKUP(D7,Новая!A:L,12,1)</f>
        <v>24.12.2020</v>
      </c>
      <c r="P7" s="15" t="str">
        <f>VLOOKUP(D7,Новая!A:M,13,1)</f>
        <v>Отдел по работе с национальными ключевыми клиентами канала отложенного п отребления</v>
      </c>
      <c r="Q7" t="str">
        <f>VLOOKUP(D7,Новая!A:N,14,1)</f>
        <v>NKA FC</v>
      </c>
      <c r="R7" t="str">
        <f>VLOOKUP(D7,Новая!A:O,15,1)</f>
        <v>Рожок Игорь Сергеевич</v>
      </c>
      <c r="S7" s="15" t="str">
        <f>VLOOKUP(D7,Новая!A:P,16,1)</f>
        <v>Менеджер по работе с НКК (22083252 Рожок)</v>
      </c>
      <c r="T7" t="str">
        <f>VLOOKUP(D7,Новая!A:Q,17,1)</f>
        <v>22083252</v>
      </c>
      <c r="U7" s="15" t="str">
        <f>VLOOKUP(D7,Новая!A:R,18,1)</f>
        <v>Седенков Сергей Александрович</v>
      </c>
      <c r="V7" s="15" t="str">
        <f>VLOOKUP(D7,Новая!A:S,19,1)</f>
        <v>Менеджер направления по работе с НКК (22121592 Седенков)</v>
      </c>
      <c r="W7" t="str">
        <f>VLOOKUP(D7,Новая!A:T,20,1)</f>
        <v>22121592</v>
      </c>
    </row>
    <row r="8" spans="1:23" ht="48">
      <c r="A8" t="s">
        <v>15822</v>
      </c>
      <c r="B8" s="12">
        <v>44489</v>
      </c>
      <c r="C8" s="12">
        <v>44489</v>
      </c>
      <c r="D8" s="15" t="s">
        <v>909</v>
      </c>
      <c r="E8" t="str">
        <f>VLOOKUP(D8,Новая!A:C,3,1)</f>
        <v>Mariya</v>
      </c>
      <c r="F8" t="str">
        <f>VLOOKUP(D8,Новая!A:D,4,1)</f>
        <v>Silvestrova</v>
      </c>
      <c r="G8" s="27" t="str">
        <f>VLOOKUP(D8,Новая!A:B,2,1)</f>
        <v>22094720</v>
      </c>
      <c r="H8" t="str">
        <f>VLOOKUP(D8,Новая!A:E,5,1)</f>
        <v>MARIYA.SILVESTROVA@CCHELLENIC.COM</v>
      </c>
      <c r="I8" t="e">
        <f>VLOOKUP(D8,[1]BP_OwnStaff_GeneralReport!$G:$H,2,0)</f>
        <v>#N/A</v>
      </c>
      <c r="J8" t="str">
        <f>VLOOKUP(D8,Новая!A:G,7,1)</f>
        <v>403324QH33</v>
      </c>
      <c r="K8" t="str">
        <f>VLOOKUP(D8,Новая!A:H,8,1)</f>
        <v>Sales</v>
      </c>
      <c r="L8" t="str">
        <f>VLOOKUP(D8,Новая!A:I,9,1)</f>
        <v>CSO</v>
      </c>
      <c r="M8" s="15" t="str">
        <f>VLOOKUP(D8,Новая!A:J,10,1)</f>
        <v>Менеджер по операционной работе с национальными ключевыми клиентами</v>
      </c>
      <c r="N8" s="15" t="str">
        <f>VLOOKUP(D8,Новая!A:K,11,1)</f>
        <v>Key Accounts Executive - NKA, At Home</v>
      </c>
      <c r="O8" t="str">
        <f>VLOOKUP(D8,Новая!A:L,12,1)</f>
        <v>02.09.2019</v>
      </c>
      <c r="P8" s="15" t="str">
        <f>VLOOKUP(D8,Новая!A:M,13,1)</f>
        <v>Отдел по работе с национальными ключевыми клиентами канала отложенного п отребления</v>
      </c>
      <c r="Q8" t="str">
        <f>VLOOKUP(D8,Новая!A:N,14,1)</f>
        <v>NKA FC</v>
      </c>
      <c r="R8" t="str">
        <f>VLOOKUP(D8,Новая!A:O,15,1)</f>
        <v>Панферова Анастасия Константиновна</v>
      </c>
      <c r="S8" s="15" t="str">
        <f>VLOOKUP(D8,Новая!A:P,16,1)</f>
        <v>Менеджер по работе с НКК (22084595 Панферова)</v>
      </c>
      <c r="T8" t="str">
        <f>VLOOKUP(D8,Новая!A:Q,17,1)</f>
        <v>22084595</v>
      </c>
      <c r="U8" s="15" t="str">
        <f>VLOOKUP(D8,Новая!A:R,18,1)</f>
        <v>Денисов Роман Юрьевич</v>
      </c>
      <c r="V8" s="15" t="str">
        <f>VLOOKUP(D8,Новая!A:S,19,1)</f>
        <v>Менеджер направления по работе с НКК (22127343 Денисов)</v>
      </c>
      <c r="W8" t="str">
        <f>VLOOKUP(D8,Новая!A:T,20,1)</f>
        <v>22127343</v>
      </c>
    </row>
    <row r="9" spans="1:23" ht="48">
      <c r="A9" t="s">
        <v>15822</v>
      </c>
      <c r="B9" s="12">
        <v>44489</v>
      </c>
      <c r="C9" s="12">
        <v>44489</v>
      </c>
      <c r="D9" s="15" t="s">
        <v>828</v>
      </c>
      <c r="E9" t="str">
        <f>VLOOKUP(D9,Новая!A:C,3,1)</f>
        <v>Egor</v>
      </c>
      <c r="F9" t="str">
        <f>VLOOKUP(D9,Новая!A:D,4,1)</f>
        <v>Makushin</v>
      </c>
      <c r="G9" s="27" t="str">
        <f>VLOOKUP(D9,Новая!A:B,2,1)</f>
        <v>22128129</v>
      </c>
      <c r="H9" t="str">
        <f>VLOOKUP(D9,Новая!A:E,5,1)</f>
        <v>EGOR.MAKUSHIN@CCHELLENIC.COM</v>
      </c>
      <c r="I9">
        <f>VLOOKUP(D9,[1]BP_OwnStaff_GeneralReport!$G:$H,2,0)</f>
        <v>79856100629</v>
      </c>
      <c r="J9" t="str">
        <f>VLOOKUP(D9,Новая!A:G,7,1)</f>
        <v>403324QH33</v>
      </c>
      <c r="K9" t="str">
        <f>VLOOKUP(D9,Новая!A:H,8,1)</f>
        <v>Sales</v>
      </c>
      <c r="L9" t="str">
        <f>VLOOKUP(D9,Новая!A:I,9,1)</f>
        <v>CSO</v>
      </c>
      <c r="M9" s="15" t="str">
        <f>VLOOKUP(D9,Новая!A:J,10,1)</f>
        <v>Менеджер по работе с национальными ключевыми клиентами</v>
      </c>
      <c r="N9" s="15" t="str">
        <f>VLOOKUP(D9,Новая!A:K,11,1)</f>
        <v>Key Accounts Manager - NKA, At Home</v>
      </c>
      <c r="O9" t="str">
        <f>VLOOKUP(D9,Новая!A:L,12,1)</f>
        <v>15.06.2017</v>
      </c>
      <c r="P9" s="15" t="str">
        <f>VLOOKUP(D9,Новая!A:M,13,1)</f>
        <v>Отдел по работе с национальными ключевыми клиентами канала отложенного п отребления</v>
      </c>
      <c r="Q9" t="str">
        <f>VLOOKUP(D9,Новая!A:N,14,1)</f>
        <v>NKA FC</v>
      </c>
      <c r="R9" t="str">
        <f>VLOOKUP(D9,Новая!A:O,15,1)</f>
        <v>Антоненко Мария Витальевна</v>
      </c>
      <c r="S9" s="15" t="str">
        <f>VLOOKUP(D9,Новая!A:P,16,1)</f>
        <v>Менеджер направления по работе с НКК (22128798 Антоненко)</v>
      </c>
      <c r="T9" t="str">
        <f>VLOOKUP(D9,Новая!A:Q,17,1)</f>
        <v>22128798</v>
      </c>
      <c r="U9" s="15" t="str">
        <f>VLOOKUP(D9,Новая!A:R,18,1)</f>
        <v>Джагинов Эрвин Эрвинович</v>
      </c>
      <c r="V9" s="15" t="str">
        <f>VLOOKUP(D9,Новая!A:S,19,1)</f>
        <v>Менеджер по управлению каналом ОП (22120533 Джагинов)</v>
      </c>
      <c r="W9" t="str">
        <f>VLOOKUP(D9,Новая!A:T,20,1)</f>
        <v>22120533</v>
      </c>
    </row>
    <row r="10" spans="1:23" ht="48">
      <c r="A10" t="s">
        <v>15822</v>
      </c>
      <c r="B10" s="12">
        <v>44489</v>
      </c>
      <c r="C10" s="12">
        <v>44489</v>
      </c>
      <c r="D10" s="15" t="s">
        <v>851</v>
      </c>
      <c r="E10" t="str">
        <f>VLOOKUP(D10,Новая!A:C,3,1)</f>
        <v>Andrey</v>
      </c>
      <c r="F10" t="str">
        <f>VLOOKUP(D10,Новая!A:D,4,1)</f>
        <v>Panchenko</v>
      </c>
      <c r="G10" s="27" t="str">
        <f>VLOOKUP(D10,Новая!A:B,2,1)</f>
        <v>22093128</v>
      </c>
      <c r="H10" t="str">
        <f>VLOOKUP(D10,Новая!A:E,5,1)</f>
        <v>ANDREY.PANCHENKO@CCHELLENIC.COM</v>
      </c>
      <c r="I10">
        <f>VLOOKUP(D10,[1]BP_OwnStaff_GeneralReport!$G:$H,2,0)</f>
        <v>79898563244</v>
      </c>
      <c r="J10" t="str">
        <f>VLOOKUP(D10,Новая!A:G,7,1)</f>
        <v>403324QH33</v>
      </c>
      <c r="K10" t="str">
        <f>VLOOKUP(D10,Новая!A:H,8,1)</f>
        <v>Sales</v>
      </c>
      <c r="L10" t="str">
        <f>VLOOKUP(D10,Новая!A:I,9,1)</f>
        <v>CSO</v>
      </c>
      <c r="M10" s="15" t="str">
        <f>VLOOKUP(D10,Новая!A:J,10,1)</f>
        <v>Менеджер по операционной роботе с национальными ключевыми клиентами</v>
      </c>
      <c r="N10" s="15" t="str">
        <f>VLOOKUP(D10,Новая!A:K,11,1)</f>
        <v>Key Accounts Executive - NKA, At Home</v>
      </c>
      <c r="O10" t="str">
        <f>VLOOKUP(D10,Новая!A:L,12,1)</f>
        <v>07.11.2017</v>
      </c>
      <c r="P10" s="15" t="str">
        <f>VLOOKUP(D10,Новая!A:M,13,1)</f>
        <v>Отдел по работе с национальными ключевыми клиентами канала отложенного п отребления</v>
      </c>
      <c r="Q10" t="str">
        <f>VLOOKUP(D10,Новая!A:N,14,1)</f>
        <v>NKA FC</v>
      </c>
      <c r="R10" t="str">
        <f>VLOOKUP(D10,Новая!A:O,15,1)</f>
        <v>Кулаченкова Наталья Николаевна</v>
      </c>
      <c r="S10" s="15" t="str">
        <f>VLOOKUP(D10,Новая!A:P,16,1)</f>
        <v>Менеджер по работе с НКК (22128790 Кулаченкова)</v>
      </c>
      <c r="T10" t="str">
        <f>VLOOKUP(D10,Новая!A:Q,17,1)</f>
        <v>22128790</v>
      </c>
      <c r="U10" s="15" t="str">
        <f>VLOOKUP(D10,Новая!A:R,18,1)</f>
        <v>Антоненко Мария Витальевна</v>
      </c>
      <c r="V10" s="15" t="str">
        <f>VLOOKUP(D10,Новая!A:S,19,1)</f>
        <v>Менеджер направления по работе с НКК (22128798 Антоненко)</v>
      </c>
      <c r="W10" t="str">
        <f>VLOOKUP(D10,Новая!A:T,20,1)</f>
        <v>22128798</v>
      </c>
    </row>
    <row r="11" spans="1:23" ht="48">
      <c r="A11" t="s">
        <v>15822</v>
      </c>
      <c r="B11" s="12">
        <v>44489</v>
      </c>
      <c r="C11" s="12">
        <v>44489</v>
      </c>
      <c r="D11" s="15" t="s">
        <v>819</v>
      </c>
      <c r="E11" t="str">
        <f>VLOOKUP(D11,Новая!A:C,3,1)</f>
        <v>Umarat</v>
      </c>
      <c r="F11" t="str">
        <f>VLOOKUP(D11,Новая!A:D,4,1)</f>
        <v>Kasimova</v>
      </c>
      <c r="G11" s="27" t="str">
        <f>VLOOKUP(D11,Новая!A:B,2,1)</f>
        <v>22120418</v>
      </c>
      <c r="H11" t="str">
        <f>VLOOKUP(D11,Новая!A:E,5,1)</f>
        <v>UMARAT.KASIMOVA@CCHELLENIC.COM</v>
      </c>
      <c r="I11" t="e">
        <f>VLOOKUP(D11,[1]BP_OwnStaff_GeneralReport!$G:$H,2,0)</f>
        <v>#N/A</v>
      </c>
      <c r="J11" t="str">
        <f>VLOOKUP(D11,Новая!A:G,7,1)</f>
        <v>403324QH33</v>
      </c>
      <c r="K11" t="str">
        <f>VLOOKUP(D11,Новая!A:H,8,1)</f>
        <v>Sales</v>
      </c>
      <c r="L11" t="str">
        <f>VLOOKUP(D11,Новая!A:I,9,1)</f>
        <v>CSO</v>
      </c>
      <c r="M11" s="15" t="str">
        <f>VLOOKUP(D11,Новая!A:J,10,1)</f>
        <v>Менеджер по операционной работе с национальными ключевыми клиентами</v>
      </c>
      <c r="N11" s="15" t="str">
        <f>VLOOKUP(D11,Новая!A:K,11,1)</f>
        <v>Key Accounts Executive - NKA, At Home</v>
      </c>
      <c r="O11" t="str">
        <f>VLOOKUP(D11,Новая!A:L,12,1)</f>
        <v>30.08.2016</v>
      </c>
      <c r="P11" s="15" t="str">
        <f>VLOOKUP(D11,Новая!A:M,13,1)</f>
        <v>Отдел по работе с национальными ключевыми клиентами канала отложенного п отребления</v>
      </c>
      <c r="Q11" t="str">
        <f>VLOOKUP(D11,Новая!A:N,14,1)</f>
        <v>NKA FC</v>
      </c>
      <c r="R11" t="str">
        <f>VLOOKUP(D11,Новая!A:O,15,1)</f>
        <v>Макушин Егор Олегович</v>
      </c>
      <c r="S11" s="15" t="str">
        <f>VLOOKUP(D11,Новая!A:P,16,1)</f>
        <v>Менеджер по работе с НКК (22124566 Макушин)</v>
      </c>
      <c r="T11" t="str">
        <f>VLOOKUP(D11,Новая!A:Q,17,1)</f>
        <v>22124566</v>
      </c>
      <c r="U11" s="15" t="str">
        <f>VLOOKUP(D11,Новая!A:R,18,1)</f>
        <v>Антоненко Мария Витальевна</v>
      </c>
      <c r="V11" s="15" t="str">
        <f>VLOOKUP(D11,Новая!A:S,19,1)</f>
        <v>Менеджер направления по работе с НКК (22128798 Антоненко)</v>
      </c>
      <c r="W11" t="str">
        <f>VLOOKUP(D11,Новая!A:T,20,1)</f>
        <v>22128798</v>
      </c>
    </row>
    <row r="12" spans="1:23" ht="48">
      <c r="A12" t="s">
        <v>15822</v>
      </c>
      <c r="B12" s="12">
        <v>44489</v>
      </c>
      <c r="C12" s="12">
        <v>44489</v>
      </c>
      <c r="D12" s="15" t="s">
        <v>879</v>
      </c>
      <c r="E12" t="str">
        <f>VLOOKUP(D12,Новая!A:C,3,1)</f>
        <v>Roman</v>
      </c>
      <c r="F12" t="str">
        <f>VLOOKUP(D12,Новая!A:D,4,1)</f>
        <v>Denisov</v>
      </c>
      <c r="G12" s="27" t="str">
        <f>VLOOKUP(D12,Новая!A:B,2,1)</f>
        <v>22031218</v>
      </c>
      <c r="H12" t="str">
        <f>VLOOKUP(D12,Новая!A:E,5,1)</f>
        <v>ROMAN.DENISOV@CCHELLENIC.COM</v>
      </c>
      <c r="I12">
        <f>VLOOKUP(D12,[1]BP_OwnStaff_GeneralReport!$G:$H,2,0)</f>
        <v>79851052249</v>
      </c>
      <c r="J12" t="str">
        <f>VLOOKUP(D12,Новая!A:G,7,1)</f>
        <v>403324QH33</v>
      </c>
      <c r="K12" t="str">
        <f>VLOOKUP(D12,Новая!A:H,8,1)</f>
        <v>Sales</v>
      </c>
      <c r="L12" t="str">
        <f>VLOOKUP(D12,Новая!A:I,9,1)</f>
        <v>CSO</v>
      </c>
      <c r="M12" s="15" t="str">
        <f>VLOOKUP(D12,Новая!A:J,10,1)</f>
        <v>Менеджер направления по работе с национальными ключевыми клиентами</v>
      </c>
      <c r="N12" s="15" t="str">
        <f>VLOOKUP(D12,Новая!A:K,11,1)</f>
        <v>Group Key Accounts Manager - NKA, AH</v>
      </c>
      <c r="O12" t="str">
        <f>VLOOKUP(D12,Новая!A:L,12,1)</f>
        <v>09.01.2019</v>
      </c>
      <c r="P12" s="15" t="str">
        <f>VLOOKUP(D12,Новая!A:M,13,1)</f>
        <v>Отдел по работе с национальными ключевыми клиентами канала отложенного п отребления</v>
      </c>
      <c r="Q12" t="str">
        <f>VLOOKUP(D12,Новая!A:N,14,1)</f>
        <v>NKA FC Department</v>
      </c>
      <c r="R12" t="str">
        <f>VLOOKUP(D12,Новая!A:O,15,1)</f>
        <v>Джагинов Эрвин Эрвинович</v>
      </c>
      <c r="S12" s="15" t="str">
        <f>VLOOKUP(D12,Новая!A:P,16,1)</f>
        <v>Менеджер по управлению каналом ОП (22120533 Джагинов)</v>
      </c>
      <c r="T12" t="str">
        <f>VLOOKUP(D12,Новая!A:Q,17,1)</f>
        <v>22120533</v>
      </c>
      <c r="U12" s="15" t="str">
        <f>VLOOKUP(D12,Новая!A:R,18,1)</f>
        <v>Паунич Радомир .</v>
      </c>
      <c r="V12" s="15" t="str">
        <f>VLOOKUP(D12,Новая!A:S,19,1)</f>
        <v>Директор по работе с КК по стране (22126858 Паунич)</v>
      </c>
      <c r="W12" t="str">
        <f>VLOOKUP(D12,Новая!A:T,20,1)</f>
        <v>22126858</v>
      </c>
    </row>
    <row r="13" spans="1:23" ht="48">
      <c r="A13" t="s">
        <v>15822</v>
      </c>
      <c r="B13" s="12">
        <v>44489</v>
      </c>
      <c r="C13" s="12">
        <v>44489</v>
      </c>
      <c r="D13" s="15" t="s">
        <v>15348</v>
      </c>
      <c r="E13" t="str">
        <f>VLOOKUP(D13,Новая!A:C,3,1)</f>
        <v>Mariya</v>
      </c>
      <c r="F13" t="str">
        <f>VLOOKUP(D13,Новая!A:D,4,1)</f>
        <v>Polosina</v>
      </c>
      <c r="G13" s="27" t="str">
        <f>VLOOKUP(D13,Новая!A:B,2,1)</f>
        <v>22117678</v>
      </c>
      <c r="H13" t="str">
        <f>VLOOKUP(D13,Новая!A:E,5,1)</f>
        <v>MARIYA.POLOSINA@CCHELLENIC.COM</v>
      </c>
      <c r="I13" t="e">
        <f>VLOOKUP(D13,[1]BP_OwnStaff_GeneralReport!$G:$H,2,0)</f>
        <v>#N/A</v>
      </c>
      <c r="J13" t="str">
        <f>VLOOKUP(D13,Новая!A:G,7,1)</f>
        <v>403396QH69</v>
      </c>
      <c r="K13" t="str">
        <f>VLOOKUP(D13,Новая!A:H,8,1)</f>
        <v>Full in Coffee PL</v>
      </c>
      <c r="L13" t="str">
        <f>VLOOKUP(D13,Новая!A:I,9,1)</f>
        <v>CSO</v>
      </c>
      <c r="M13" s="15" t="str">
        <f>VLOOKUP(D13,Новая!A:J,10,1)</f>
        <v>Менеджер направления по работе с национальными ключевыми клиентами</v>
      </c>
      <c r="N13" s="15" t="str">
        <f>VLOOKUP(D13,Новая!A:K,11,1)</f>
        <v>Group Key Accounts Manager–NKA AH Coffee</v>
      </c>
      <c r="O13" t="str">
        <f>VLOOKUP(D13,Новая!A:L,12,1)</f>
        <v>16.03.2016</v>
      </c>
      <c r="P13" s="15" t="str">
        <f>VLOOKUP(D13,Новая!A:M,13,1)</f>
        <v>Отдел по работе с национальными ключевыми клиентами канала отложенного потребления</v>
      </c>
      <c r="Q13" t="str">
        <f>VLOOKUP(D13,Новая!A:N,14,1)</f>
        <v>NKA Department</v>
      </c>
      <c r="R13" t="str">
        <f>VLOOKUP(D13,Новая!A:O,15,1)</f>
        <v>Кузнецов Роман Евгеньевич</v>
      </c>
      <c r="S13" s="15" t="str">
        <f>VLOOKUP(D13,Новая!A:P,16,1)</f>
        <v>Мен-р по развит. кофейн. бизнеса по стр. (22047222 Кузнецов)</v>
      </c>
      <c r="T13" t="str">
        <f>VLOOKUP(D13,Новая!A:Q,17,1)</f>
        <v>22047222</v>
      </c>
      <c r="U13" s="15" t="str">
        <f>VLOOKUP(D13,Новая!A:R,18,1)</f>
        <v>Косьер Владимир .</v>
      </c>
      <c r="V13" s="15" t="str">
        <f>VLOOKUP(D13,Новая!A:S,19,1)</f>
        <v>Директор по продажам по стране (22127586 Косьер)</v>
      </c>
      <c r="W13" t="str">
        <f>VLOOKUP(D13,Новая!A:T,20,1)</f>
        <v>22127586</v>
      </c>
    </row>
    <row r="14" spans="1:23" ht="48">
      <c r="A14" t="s">
        <v>15822</v>
      </c>
      <c r="B14" s="12">
        <v>44489</v>
      </c>
      <c r="C14" s="21">
        <v>44489</v>
      </c>
      <c r="D14" s="15" t="s">
        <v>903</v>
      </c>
      <c r="E14" t="str">
        <f>VLOOKUP(D14,Новая!A:C,3,1)</f>
        <v>Anastasiya</v>
      </c>
      <c r="F14" t="str">
        <f>VLOOKUP(D14,Новая!A:D,4,1)</f>
        <v>Panferova</v>
      </c>
      <c r="G14" s="27" t="str">
        <f>VLOOKUP(D14,Новая!A:B,2,1)</f>
        <v>22128714</v>
      </c>
      <c r="H14" t="str">
        <f>VLOOKUP(D14,Новая!A:E,5,1)</f>
        <v>ANASTASIYA.PANFEROVA@CCHELLENIC.COM</v>
      </c>
      <c r="I14">
        <f>VLOOKUP(D14,[1]BP_OwnStaff_GeneralReport!$G:$H,2,0)</f>
        <v>79166927593</v>
      </c>
      <c r="J14" t="str">
        <f>VLOOKUP(D14,Новая!A:G,7,1)</f>
        <v>403324QH33</v>
      </c>
      <c r="K14" t="str">
        <f>VLOOKUP(D14,Новая!A:H,8,1)</f>
        <v>Sales</v>
      </c>
      <c r="L14" t="str">
        <f>VLOOKUP(D14,Новая!A:I,9,1)</f>
        <v>CSO</v>
      </c>
      <c r="M14" s="15" t="str">
        <f>VLOOKUP(D14,Новая!A:J,10,1)</f>
        <v>Менеджер по работе с национальными ключевыми клиентами</v>
      </c>
      <c r="N14" s="15" t="str">
        <f>VLOOKUP(D14,Новая!A:K,11,1)</f>
        <v>Key Accounts Manager - NKA, At Home</v>
      </c>
      <c r="O14" t="str">
        <f>VLOOKUP(D14,Новая!A:L,12,1)</f>
        <v>16.03.2010</v>
      </c>
      <c r="P14" s="15" t="str">
        <f>VLOOKUP(D14,Новая!A:M,13,1)</f>
        <v>Отдел по работе с национальными ключевыми клиентами канала отложенного п отребления</v>
      </c>
      <c r="Q14" t="str">
        <f>VLOOKUP(D14,Новая!A:N,14,1)</f>
        <v>NKA FC</v>
      </c>
      <c r="R14" t="str">
        <f>VLOOKUP(D14,Новая!A:O,15,1)</f>
        <v>Денисов Роман Юрьевич</v>
      </c>
      <c r="S14" s="15" t="str">
        <f>VLOOKUP(D14,Новая!A:P,16,1)</f>
        <v>Менеджер направления по работе с НКК (22127343 Денисов)</v>
      </c>
      <c r="T14" t="str">
        <f>VLOOKUP(D14,Новая!A:Q,17,1)</f>
        <v>22127343</v>
      </c>
      <c r="U14" s="15" t="str">
        <f>VLOOKUP(D14,Новая!A:R,18,1)</f>
        <v>Джагинов Эрвин Эрвинович</v>
      </c>
      <c r="V14" s="15" t="str">
        <f>VLOOKUP(D14,Новая!A:S,19,1)</f>
        <v>Менеджер по управлению каналом ОП (22120533 Джагинов)</v>
      </c>
      <c r="W14" t="str">
        <f>VLOOKUP(D14,Новая!A:T,20,1)</f>
        <v>22120533</v>
      </c>
    </row>
    <row r="15" spans="1:23" ht="48">
      <c r="A15" t="s">
        <v>15822</v>
      </c>
      <c r="B15" s="12">
        <v>44489</v>
      </c>
      <c r="C15" s="21">
        <v>44489</v>
      </c>
      <c r="D15" s="15" t="s">
        <v>920</v>
      </c>
      <c r="E15" t="str">
        <f>VLOOKUP(D15,Новая!A:C,3,1)</f>
        <v>Lev</v>
      </c>
      <c r="F15" t="str">
        <f>VLOOKUP(D15,Новая!A:D,4,1)</f>
        <v>Muravyev</v>
      </c>
      <c r="G15" s="27" t="str">
        <f>VLOOKUP(D15,Новая!A:B,2,1)</f>
        <v>22123671</v>
      </c>
      <c r="H15" t="str">
        <f>VLOOKUP(D15,Новая!A:E,5,1)</f>
        <v>LEV.MURAVYEV@CCHELLENIC.COM</v>
      </c>
      <c r="I15">
        <f>VLOOKUP(D15,[1]BP_OwnStaff_GeneralReport!$G:$H,2,0)</f>
        <v>79852235007</v>
      </c>
      <c r="J15" t="str">
        <f>VLOOKUP(D15,Новая!A:G,7,1)</f>
        <v>403324QH33</v>
      </c>
      <c r="K15" t="str">
        <f>VLOOKUP(D15,Новая!A:H,8,1)</f>
        <v>Sales</v>
      </c>
      <c r="L15" t="str">
        <f>VLOOKUP(D15,Новая!A:I,9,1)</f>
        <v>CSO</v>
      </c>
      <c r="M15" s="15" t="str">
        <f>VLOOKUP(D15,Новая!A:J,10,1)</f>
        <v>Менеджер по работе с национальными ключевыми клиентами</v>
      </c>
      <c r="N15" s="15" t="str">
        <f>VLOOKUP(D15,Новая!A:K,11,1)</f>
        <v>Key Accounts Manager - NKA, At Home</v>
      </c>
      <c r="O15" t="str">
        <f>VLOOKUP(D15,Новая!A:L,12,1)</f>
        <v>18.03.2019</v>
      </c>
      <c r="P15" s="15" t="str">
        <f>VLOOKUP(D15,Новая!A:M,13,1)</f>
        <v>Отдел по работе с национальными ключевыми клиентами канала отложенного потребления</v>
      </c>
      <c r="Q15" t="str">
        <f>VLOOKUP(D15,Новая!A:N,14,1)</f>
        <v>NKA FC Dapartment</v>
      </c>
      <c r="R15" t="str">
        <f>VLOOKUP(D15,Новая!A:O,15,1)</f>
        <v>Денисов Роман Юрьевич</v>
      </c>
      <c r="S15" s="15" t="str">
        <f>VLOOKUP(D15,Новая!A:P,16,1)</f>
        <v>Менеджер направления по работе с НКК (22127343 Денисов)</v>
      </c>
      <c r="T15" t="str">
        <f>VLOOKUP(D15,Новая!A:Q,17,1)</f>
        <v>22127343</v>
      </c>
      <c r="U15" s="15" t="str">
        <f>VLOOKUP(D15,Новая!A:R,18,1)</f>
        <v>Джагинов Эрвин Эрвинович</v>
      </c>
      <c r="V15" s="15" t="str">
        <f>VLOOKUP(D15,Новая!A:S,19,1)</f>
        <v>Менеджер по управлению каналом ОП (22120533 Джагинов)</v>
      </c>
      <c r="W15" t="str">
        <f>VLOOKUP(D15,Новая!A:T,20,1)</f>
        <v>22120533</v>
      </c>
    </row>
    <row r="16" spans="1:23" ht="48">
      <c r="A16" t="s">
        <v>15822</v>
      </c>
      <c r="B16" s="12">
        <v>44489</v>
      </c>
      <c r="C16" s="21">
        <v>44489</v>
      </c>
      <c r="D16" s="15" t="s">
        <v>15341</v>
      </c>
      <c r="E16" t="str">
        <f>VLOOKUP(D16,Новая!A:C,3,1)</f>
        <v>Kristina</v>
      </c>
      <c r="F16" t="str">
        <f>VLOOKUP(D16,Новая!A:D,4,1)</f>
        <v>Krasnozhonova</v>
      </c>
      <c r="G16" s="27" t="str">
        <f>VLOOKUP(D16,Новая!A:B,2,1)</f>
        <v>22125366</v>
      </c>
      <c r="H16" t="str">
        <f>VLOOKUP(D16,Новая!A:E,5,1)</f>
        <v>KRISTINA.KRASNOZHONOVA@CCHELLENIC.COM</v>
      </c>
      <c r="I16">
        <f>VLOOKUP(D16,[1]BP_OwnStaff_GeneralReport!$G:$H,2,0)</f>
        <v>79154348769</v>
      </c>
      <c r="J16" t="str">
        <f>VLOOKUP(D16,Новая!A:G,7,1)</f>
        <v>403396QH69</v>
      </c>
      <c r="K16" t="str">
        <f>VLOOKUP(D16,Новая!A:H,8,1)</f>
        <v>Full in Coffee PL</v>
      </c>
      <c r="L16" t="str">
        <f>VLOOKUP(D16,Новая!A:I,9,1)</f>
        <v>CSO</v>
      </c>
      <c r="M16" s="15" t="str">
        <f>VLOOKUP(D16,Новая!A:J,10,1)</f>
        <v>Менеджер по работе с ключевыми клиентами в канале кофе</v>
      </c>
      <c r="N16" s="15" t="str">
        <f>VLOOKUP(D16,Новая!A:K,11,1)</f>
        <v>Key Accounts Manager - NKA AH Coffee</v>
      </c>
      <c r="O16" t="str">
        <f>VLOOKUP(D16,Новая!A:L,12,1)</f>
        <v>02.09.2019</v>
      </c>
      <c r="P16" s="15" t="str">
        <f>VLOOKUP(D16,Новая!A:M,13,1)</f>
        <v>Отдел по работе с национальными ключевыми клиентами канала отложенного потребления</v>
      </c>
      <c r="Q16" t="str">
        <f>VLOOKUP(D16,Новая!A:N,14,1)</f>
        <v>NKA Department</v>
      </c>
      <c r="R16" t="str">
        <f>VLOOKUP(D16,Новая!A:O,15,1)</f>
        <v>Полосина Мария Васильевна</v>
      </c>
      <c r="S16" s="15" t="str">
        <f>VLOOKUP(D16,Новая!A:P,16,1)</f>
        <v>Менеджер направления по работе с НКК (22121703 Полосина)</v>
      </c>
      <c r="T16" t="str">
        <f>VLOOKUP(D16,Новая!A:Q,17,1)</f>
        <v>22121703</v>
      </c>
      <c r="U16" s="15" t="str">
        <f>VLOOKUP(D16,Новая!A:R,18,1)</f>
        <v>Кузнецов Роман Евгеньевич</v>
      </c>
      <c r="V16" s="15" t="str">
        <f>VLOOKUP(D16,Новая!A:S,19,1)</f>
        <v>Мен-р по развит. кофейн. бизнеса по стр. (22047222 Кузнецов)</v>
      </c>
      <c r="W16" t="str">
        <f>VLOOKUP(D16,Новая!A:T,20,1)</f>
        <v>22047222</v>
      </c>
    </row>
    <row r="17" spans="1:23" ht="32.1">
      <c r="A17" t="s">
        <v>15822</v>
      </c>
      <c r="B17" s="12">
        <v>44489</v>
      </c>
      <c r="C17" s="21">
        <v>44489</v>
      </c>
      <c r="D17" s="15" t="s">
        <v>2142</v>
      </c>
      <c r="E17" t="str">
        <f>VLOOKUP(D17,Новая!A:C,3,1)</f>
        <v>Aleksandra</v>
      </c>
      <c r="F17" t="str">
        <f>VLOOKUP(D17,Новая!A:D,4,1)</f>
        <v>Pozdeeva</v>
      </c>
      <c r="G17" s="27" t="str">
        <f>VLOOKUP(D17,Новая!A:B,2,1)</f>
        <v>22133280</v>
      </c>
      <c r="H17" t="str">
        <f>VLOOKUP(D17,Новая!A:E,5,1)</f>
        <v>ALEKSANDRA.POZDEEVA@CCHELLENIC.COM</v>
      </c>
      <c r="I17" t="e">
        <f>VLOOKUP(D17,[1]BP_OwnStaff_GeneralReport!$G:$H,2,0)</f>
        <v>#N/A</v>
      </c>
      <c r="J17" t="str">
        <f>VLOOKUP(D17,Новая!A:G,7,1)</f>
        <v>403352QH66</v>
      </c>
      <c r="K17" t="str">
        <f>VLOOKUP(D17,Новая!A:H,8,1)</f>
        <v>Sales</v>
      </c>
      <c r="L17" t="str">
        <f>VLOOKUP(D17,Новая!A:I,9,1)</f>
        <v>CSO</v>
      </c>
      <c r="M17" s="15" t="str">
        <f>VLOOKUP(D17,Новая!A:J,10,1)</f>
        <v>Специалист по работе с клиентами</v>
      </c>
      <c r="N17" s="15" t="str">
        <f>VLOOKUP(D17,Новая!A:K,11,1)</f>
        <v>Customer Care Agent</v>
      </c>
      <c r="O17" t="str">
        <f>VLOOKUP(D17,Новая!A:L,12,1)</f>
        <v>06.03.2017</v>
      </c>
      <c r="P17" s="15" t="str">
        <f>VLOOKUP(D17,Новая!A:M,13,1)</f>
        <v>Отдел сервисного обслуживания</v>
      </c>
      <c r="Q17" t="str">
        <f>VLOOKUP(D17,Новая!A:N,14,1)</f>
        <v>SPOC</v>
      </c>
      <c r="R17" t="str">
        <f>VLOOKUP(D17,Новая!A:O,15,1)</f>
        <v>Гладилова Алина Андреевна</v>
      </c>
      <c r="S17" s="15" t="str">
        <f>VLOOKUP(D17,Новая!A:P,16,1)</f>
        <v>Руководитель группы специалистов (22120764 Гладилова)</v>
      </c>
      <c r="T17" t="str">
        <f>VLOOKUP(D17,Новая!A:Q,17,1)</f>
        <v>22120764</v>
      </c>
      <c r="U17" s="15" t="str">
        <f>VLOOKUP(D17,Новая!A:R,18,1)</f>
        <v>Ершова Юлия Станиславовна</v>
      </c>
      <c r="V17" s="15" t="str">
        <f>VLOOKUP(D17,Новая!A:S,19,1)</f>
        <v>Менеджер отдела (22034605 Ершова)</v>
      </c>
      <c r="W17" t="str">
        <f>VLOOKUP(D17,Новая!A:T,20,1)</f>
        <v>22034605</v>
      </c>
    </row>
    <row r="18" spans="1:23" ht="48">
      <c r="A18" t="s">
        <v>15822</v>
      </c>
      <c r="B18" s="12">
        <v>44489</v>
      </c>
      <c r="C18" s="21">
        <v>44489</v>
      </c>
      <c r="D18" s="15" t="s">
        <v>890</v>
      </c>
      <c r="E18" t="str">
        <f>VLOOKUP(D18,Новая!A:C,3,1)</f>
        <v>Dmitriy</v>
      </c>
      <c r="F18" t="str">
        <f>VLOOKUP(D18,Новая!A:D,4,1)</f>
        <v>Vilchinskiy</v>
      </c>
      <c r="G18" s="27" t="str">
        <f>VLOOKUP(D18,Новая!A:B,2,1)</f>
        <v>22120270</v>
      </c>
      <c r="H18" t="str">
        <f>VLOOKUP(D18,Новая!A:E,5,1)</f>
        <v>DMITRIY.VILCHINSKIY@CCHELLENIC.COM</v>
      </c>
      <c r="I18" t="e">
        <f>VLOOKUP(D18,[1]BP_OwnStaff_GeneralReport!$G:$H,2,0)</f>
        <v>#N/A</v>
      </c>
      <c r="J18" t="str">
        <f>VLOOKUP(D18,Новая!A:G,7,1)</f>
        <v>403324QH33</v>
      </c>
      <c r="K18" t="str">
        <f>VLOOKUP(D18,Новая!A:H,8,1)</f>
        <v>Sales</v>
      </c>
      <c r="L18" t="str">
        <f>VLOOKUP(D18,Новая!A:I,9,1)</f>
        <v>CSO</v>
      </c>
      <c r="M18" s="15" t="str">
        <f>VLOOKUP(D18,Новая!A:J,10,1)</f>
        <v>Менеджер по операционной работе с национальными ключевыми клиентами</v>
      </c>
      <c r="N18" s="15" t="str">
        <f>VLOOKUP(D18,Новая!A:K,11,1)</f>
        <v>Key Accounts Executive - NKA, At Home</v>
      </c>
      <c r="O18" t="str">
        <f>VLOOKUP(D18,Новая!A:L,12,1)</f>
        <v>31.08.2016</v>
      </c>
      <c r="P18" s="15" t="str">
        <f>VLOOKUP(D18,Новая!A:M,13,1)</f>
        <v>Отдел по работе с национальными ключевыми клиентами канала отложенного п отребления</v>
      </c>
      <c r="Q18" t="str">
        <f>VLOOKUP(D18,Новая!A:N,14,1)</f>
        <v>NKA FC</v>
      </c>
      <c r="R18" t="str">
        <f>VLOOKUP(D18,Новая!A:O,15,1)</f>
        <v>Сабитова Наталия Абдурашитовна</v>
      </c>
      <c r="S18" s="15" t="str">
        <f>VLOOKUP(D18,Новая!A:P,16,1)</f>
        <v>Менеджер по работе с НКК (22121514 Сабитова)</v>
      </c>
      <c r="T18" t="str">
        <f>VLOOKUP(D18,Новая!A:Q,17,1)</f>
        <v>22121514</v>
      </c>
      <c r="U18" s="15" t="str">
        <f>VLOOKUP(D18,Новая!A:R,18,1)</f>
        <v>Денисов Роман Юрьевич</v>
      </c>
      <c r="V18" s="15" t="str">
        <f>VLOOKUP(D18,Новая!A:S,19,1)</f>
        <v>Менеджер направления по работе с НКК (22127343 Денисов)</v>
      </c>
      <c r="W18" t="str">
        <f>VLOOKUP(D18,Новая!A:T,20,1)</f>
        <v>22127343</v>
      </c>
    </row>
    <row r="19" spans="1:23" ht="48">
      <c r="A19" t="s">
        <v>15822</v>
      </c>
      <c r="B19" s="12">
        <v>44489</v>
      </c>
      <c r="C19" s="21">
        <v>44489</v>
      </c>
      <c r="D19" s="15" t="s">
        <v>916</v>
      </c>
      <c r="E19" t="str">
        <f>VLOOKUP(D19,Новая!A:C,3,1)</f>
        <v>Nataliya</v>
      </c>
      <c r="F19" t="str">
        <f>VLOOKUP(D19,Новая!A:D,4,1)</f>
        <v>Potselueva</v>
      </c>
      <c r="G19" s="27" t="str">
        <f>VLOOKUP(D19,Новая!A:B,2,1)</f>
        <v>22104315</v>
      </c>
      <c r="H19" t="str">
        <f>VLOOKUP(D19,Новая!A:E,5,1)</f>
        <v>NATALIYA.POTSELUEVA@CCHELLENIC.COM</v>
      </c>
      <c r="I19">
        <f>VLOOKUP(D19,[1]BP_OwnStaff_GeneralReport!$G:$H,2,0)</f>
        <v>79773471357</v>
      </c>
      <c r="J19" t="str">
        <f>VLOOKUP(D19,Новая!A:G,7,1)</f>
        <v>403324QH33</v>
      </c>
      <c r="K19" t="str">
        <f>VLOOKUP(D19,Новая!A:H,8,1)</f>
        <v>Sales</v>
      </c>
      <c r="L19" t="str">
        <f>VLOOKUP(D19,Новая!A:I,9,1)</f>
        <v>CSO</v>
      </c>
      <c r="M19" s="15" t="str">
        <f>VLOOKUP(D19,Новая!A:J,10,1)</f>
        <v>Менеджер по операционной работе с национальными ключевыми клиентами</v>
      </c>
      <c r="N19" s="15" t="str">
        <f>VLOOKUP(D19,Новая!A:K,11,1)</f>
        <v>Key Accounts Executive - NKA, At Home</v>
      </c>
      <c r="O19" t="str">
        <f>VLOOKUP(D19,Новая!A:L,12,1)</f>
        <v>06.10.2021</v>
      </c>
      <c r="P19" s="15" t="str">
        <f>VLOOKUP(D19,Новая!A:M,13,1)</f>
        <v>Отдел по работе с национальными ключевыми клиентами канала отложенного п отребления</v>
      </c>
      <c r="Q19" t="str">
        <f>VLOOKUP(D19,Новая!A:N,14,1)</f>
        <v>NKA FC</v>
      </c>
      <c r="R19" t="str">
        <f>VLOOKUP(D19,Новая!A:O,15,1)</f>
        <v>Панферова Анастасия Константиновна</v>
      </c>
      <c r="S19" s="15" t="str">
        <f>VLOOKUP(D19,Новая!A:P,16,1)</f>
        <v>Менеджер по работе с НКК (22084595 Панферова)</v>
      </c>
      <c r="T19" t="str">
        <f>VLOOKUP(D19,Новая!A:Q,17,1)</f>
        <v>22084595</v>
      </c>
      <c r="U19" s="15" t="str">
        <f>VLOOKUP(D19,Новая!A:R,18,1)</f>
        <v>Денисов Роман Юрьевич</v>
      </c>
      <c r="V19" s="15" t="str">
        <f>VLOOKUP(D19,Новая!A:S,19,1)</f>
        <v>Менеджер направления по работе с НКК (22127343 Денисов)</v>
      </c>
      <c r="W19" t="str">
        <f>VLOOKUP(D19,Новая!A:T,20,1)</f>
        <v>22127343</v>
      </c>
    </row>
    <row r="20" spans="1:23" ht="48">
      <c r="A20" t="s">
        <v>15822</v>
      </c>
      <c r="B20" s="12">
        <v>44489</v>
      </c>
      <c r="C20" s="21">
        <v>44489</v>
      </c>
      <c r="D20" s="15" t="s">
        <v>937</v>
      </c>
      <c r="E20" t="str">
        <f>VLOOKUP(D20,Новая!A:C,3,1)</f>
        <v>Elena</v>
      </c>
      <c r="F20" t="str">
        <f>VLOOKUP(D20,Новая!A:D,4,1)</f>
        <v>Sirotkina</v>
      </c>
      <c r="G20" s="27" t="str">
        <f>VLOOKUP(D20,Новая!A:B,2,1)</f>
        <v>22124043</v>
      </c>
      <c r="H20" t="str">
        <f>VLOOKUP(D20,Новая!A:E,5,1)</f>
        <v>ELENA.SIROTKINA@CCHELLENIC.COM</v>
      </c>
      <c r="I20" t="e">
        <f>VLOOKUP(D20,[1]BP_OwnStaff_GeneralReport!$G:$H,2,0)</f>
        <v>#N/A</v>
      </c>
      <c r="J20" t="str">
        <f>VLOOKUP(D20,Новая!A:G,7,1)</f>
        <v>403350QH50</v>
      </c>
      <c r="K20" t="str">
        <f>VLOOKUP(D20,Новая!A:H,8,1)</f>
        <v>Sales Admin</v>
      </c>
      <c r="L20" t="str">
        <f>VLOOKUP(D20,Новая!A:I,9,1)</f>
        <v>CSO</v>
      </c>
      <c r="M20" s="15" t="str">
        <f>VLOOKUP(D20,Новая!A:J,10,1)</f>
        <v>Менеджер-стажер</v>
      </c>
      <c r="N20" s="15" t="str">
        <f>VLOOKUP(D20,Новая!A:K,11,1)</f>
        <v>Leadership Trainee</v>
      </c>
      <c r="O20" t="str">
        <f>VLOOKUP(D20,Новая!A:L,12,1)</f>
        <v>23.08.2021</v>
      </c>
      <c r="P20" s="15" t="str">
        <f>VLOOKUP(D20,Новая!A:M,13,1)</f>
        <v>Отдел по работе с национальными ключевыми клиентами канала отложенного п отребления</v>
      </c>
      <c r="Q20" t="str">
        <f>VLOOKUP(D20,Новая!A:N,14,1)</f>
        <v>NKA FC Department</v>
      </c>
      <c r="R20" t="str">
        <f>VLOOKUP(D20,Новая!A:O,15,1)</f>
        <v>Денисов Роман Юрьевич</v>
      </c>
      <c r="S20" s="15" t="str">
        <f>VLOOKUP(D20,Новая!A:P,16,1)</f>
        <v>Менеджер направления по работе с НКК (22127343 Денисов)</v>
      </c>
      <c r="T20" t="str">
        <f>VLOOKUP(D20,Новая!A:Q,17,1)</f>
        <v>22127343</v>
      </c>
      <c r="U20" s="15" t="str">
        <f>VLOOKUP(D20,Новая!A:R,18,1)</f>
        <v>Джагинов Эрвин Эрвинович</v>
      </c>
      <c r="V20" s="15" t="str">
        <f>VLOOKUP(D20,Новая!A:S,19,1)</f>
        <v>Менеджер по управлению каналом ОП (22120533 Джагинов)</v>
      </c>
      <c r="W20" t="str">
        <f>VLOOKUP(D20,Новая!A:T,20,1)</f>
        <v>22120533</v>
      </c>
    </row>
    <row r="21" spans="1:23" ht="48">
      <c r="A21" t="s">
        <v>15822</v>
      </c>
      <c r="B21" s="12">
        <v>44489</v>
      </c>
      <c r="C21" s="21">
        <v>44489</v>
      </c>
      <c r="D21" s="15" t="s">
        <v>972</v>
      </c>
      <c r="E21" t="str">
        <f>VLOOKUP(D21,Новая!A:C,3,1)</f>
        <v>Anastasiya</v>
      </c>
      <c r="F21" t="str">
        <f>VLOOKUP(D21,Новая!A:D,4,1)</f>
        <v>Kalenova</v>
      </c>
      <c r="G21" s="27" t="str">
        <f>VLOOKUP(D21,Новая!A:B,2,1)</f>
        <v>22126642</v>
      </c>
      <c r="H21" t="str">
        <f>VLOOKUP(D21,Новая!A:E,5,1)</f>
        <v>ANASTASIYA.KALENOVA@CCHELLENIC.COM</v>
      </c>
      <c r="I21">
        <f>VLOOKUP(D21,[1]BP_OwnStaff_GeneralReport!$G:$H,2,0)</f>
        <v>79084765785</v>
      </c>
      <c r="J21" t="str">
        <f>VLOOKUP(D21,Новая!A:G,7,1)</f>
        <v>403324QH33</v>
      </c>
      <c r="K21" t="str">
        <f>VLOOKUP(D21,Новая!A:H,8,1)</f>
        <v>Sales</v>
      </c>
      <c r="L21" t="str">
        <f>VLOOKUP(D21,Новая!A:I,9,1)</f>
        <v>CSO</v>
      </c>
      <c r="M21" s="15" t="str">
        <f>VLOOKUP(D21,Новая!A:J,10,1)</f>
        <v>Менеджер по операционной работе с национальными ключевыми клиентами</v>
      </c>
      <c r="N21" s="15" t="str">
        <f>VLOOKUP(D21,Новая!A:K,11,1)</f>
        <v>Key Accounts Executive - NKA, At Home</v>
      </c>
      <c r="O21" t="str">
        <f>VLOOKUP(D21,Новая!A:L,12,1)</f>
        <v>01.02.2021</v>
      </c>
      <c r="P21" s="15" t="str">
        <f>VLOOKUP(D21,Новая!A:M,13,1)</f>
        <v>Отдел по работе с национальными ключевыми клиентами канала отложенного п отребления</v>
      </c>
      <c r="Q21" t="str">
        <f>VLOOKUP(D21,Новая!A:N,14,1)</f>
        <v>NKA FC</v>
      </c>
      <c r="R21" t="str">
        <f>VLOOKUP(D21,Новая!A:O,15,1)</f>
        <v>Ходоров Игорь Николаевич</v>
      </c>
      <c r="S21" s="15" t="str">
        <f>VLOOKUP(D21,Новая!A:P,16,1)</f>
        <v>Менеджер по работе с НКК (22134103 Ходоров)</v>
      </c>
      <c r="T21" t="str">
        <f>VLOOKUP(D21,Новая!A:Q,17,1)</f>
        <v>22134103</v>
      </c>
      <c r="U21" s="15" t="str">
        <f>VLOOKUP(D21,Новая!A:R,18,1)</f>
        <v>Седенков Сергей Александрович</v>
      </c>
      <c r="V21" s="15" t="str">
        <f>VLOOKUP(D21,Новая!A:S,19,1)</f>
        <v>Менеджер направления по работе с НКК (22121592 Седенков)</v>
      </c>
      <c r="W21" t="str">
        <f>VLOOKUP(D21,Новая!A:T,20,1)</f>
        <v>22121592</v>
      </c>
    </row>
    <row r="22" spans="1:23" ht="48">
      <c r="A22" t="s">
        <v>15822</v>
      </c>
      <c r="B22" s="12">
        <v>44489</v>
      </c>
      <c r="C22" s="21">
        <v>44489</v>
      </c>
      <c r="D22" s="15" t="s">
        <v>15384</v>
      </c>
      <c r="E22" t="str">
        <f>VLOOKUP(D22,Новая!A:C,3,1)</f>
        <v>Andrey</v>
      </c>
      <c r="F22" t="str">
        <f>VLOOKUP(D22,Новая!A:D,4,1)</f>
        <v>Kisimov</v>
      </c>
      <c r="G22" s="27" t="str">
        <f>VLOOKUP(D22,Новая!A:B,2,1)</f>
        <v>22134073</v>
      </c>
      <c r="H22" t="str">
        <f>VLOOKUP(D22,Новая!A:E,5,1)</f>
        <v>ANDREY.KISIMOV@CCHELLENIC.COM</v>
      </c>
      <c r="I22">
        <f>VLOOKUP(D22,[1]BP_OwnStaff_GeneralReport!$G:$H,2,0)</f>
        <v>79154241220</v>
      </c>
      <c r="J22" t="str">
        <f>VLOOKUP(D22,Новая!A:G,7,1)</f>
        <v>403396QH69</v>
      </c>
      <c r="K22" t="str">
        <f>VLOOKUP(D22,Новая!A:H,8,1)</f>
        <v>Full in Coffee PL</v>
      </c>
      <c r="L22" t="str">
        <f>VLOOKUP(D22,Новая!A:I,9,1)</f>
        <v>CSO</v>
      </c>
      <c r="M22" s="15" t="str">
        <f>VLOOKUP(D22,Новая!A:J,10,1)</f>
        <v>Менеджер направления по работе с локальными ключевыми клиентами в катего рии кофе</v>
      </c>
      <c r="N22" s="15" t="str">
        <f>VLOOKUP(D22,Новая!A:K,11,1)</f>
        <v>Group Key Accounts Manager-LKA AH Coffee</v>
      </c>
      <c r="O22" t="str">
        <f>VLOOKUP(D22,Новая!A:L,12,1)</f>
        <v>30.08.2010</v>
      </c>
      <c r="P22" s="15" t="str">
        <f>VLOOKUP(D22,Новая!A:M,13,1)</f>
        <v>Отдел по развитию кофе</v>
      </c>
      <c r="Q22" t="str">
        <f>VLOOKUP(D22,Новая!A:N,14,1)</f>
        <v>Coffee business</v>
      </c>
      <c r="R22" t="str">
        <f>VLOOKUP(D22,Новая!A:O,15,1)</f>
        <v>Кузнецов Роман Евгеньевич</v>
      </c>
      <c r="S22" s="15" t="str">
        <f>VLOOKUP(D22,Новая!A:P,16,1)</f>
        <v>Мен-р по развит. кофейн. бизнеса по стр. (22047222 Кузнецов)</v>
      </c>
      <c r="T22" t="str">
        <f>VLOOKUP(D22,Новая!A:Q,17,1)</f>
        <v>22047222</v>
      </c>
      <c r="U22" s="15" t="str">
        <f>VLOOKUP(D22,Новая!A:R,18,1)</f>
        <v>Косьер Владимир .</v>
      </c>
      <c r="V22" s="15" t="str">
        <f>VLOOKUP(D22,Новая!A:S,19,1)</f>
        <v>Директор по продажам по стране (22127586 Косьер)</v>
      </c>
      <c r="W22" t="str">
        <f>VLOOKUP(D22,Новая!A:T,20,1)</f>
        <v>22127586</v>
      </c>
    </row>
    <row r="23" spans="1:23" ht="48">
      <c r="A23" t="s">
        <v>15822</v>
      </c>
      <c r="B23" s="12">
        <v>44489</v>
      </c>
      <c r="C23" s="21">
        <v>44489</v>
      </c>
      <c r="D23" s="15" t="s">
        <v>1003</v>
      </c>
      <c r="E23" t="str">
        <f>VLOOKUP(D23,Новая!A:C,3,1)</f>
        <v>Kseniya</v>
      </c>
      <c r="F23" t="str">
        <f>VLOOKUP(D23,Новая!A:D,4,1)</f>
        <v>Ganochka</v>
      </c>
      <c r="G23" s="27" t="str">
        <f>VLOOKUP(D23,Новая!A:B,2,1)</f>
        <v>22134211</v>
      </c>
      <c r="H23" t="str">
        <f>VLOOKUP(D23,Новая!A:E,5,1)</f>
        <v>XENIA.GANOCHKA@CCHELLENIC.COM</v>
      </c>
      <c r="I23">
        <f>VLOOKUP(D23,[1]BP_OwnStaff_GeneralReport!$G:$H,2,0)</f>
        <v>79189710259</v>
      </c>
      <c r="J23" t="str">
        <f>VLOOKUP(D23,Новая!A:G,7,1)</f>
        <v>403324QH33</v>
      </c>
      <c r="K23" t="str">
        <f>VLOOKUP(D23,Новая!A:H,8,1)</f>
        <v>Sales</v>
      </c>
      <c r="L23" t="str">
        <f>VLOOKUP(D23,Новая!A:I,9,1)</f>
        <v>CSO</v>
      </c>
      <c r="M23" s="15" t="str">
        <f>VLOOKUP(D23,Новая!A:J,10,1)</f>
        <v>Менеджер по работе с национальными ключевыми клиентами</v>
      </c>
      <c r="N23" s="15" t="str">
        <f>VLOOKUP(D23,Новая!A:K,11,1)</f>
        <v>Key Accounts Manager - NKA, At Home</v>
      </c>
      <c r="O23" t="str">
        <f>VLOOKUP(D23,Новая!A:L,12,1)</f>
        <v>30.08.2010</v>
      </c>
      <c r="P23" s="15" t="str">
        <f>VLOOKUP(D23,Новая!A:M,13,1)</f>
        <v>Отдел по работе с национальными ключевыми клиентами канала отложенного п отребления</v>
      </c>
      <c r="Q23" t="str">
        <f>VLOOKUP(D23,Новая!A:N,14,1)</f>
        <v>NKA FC</v>
      </c>
      <c r="R23" t="str">
        <f>VLOOKUP(D23,Новая!A:O,15,1)</f>
        <v>Воронина Елена Викторовна</v>
      </c>
      <c r="S23" s="15" t="str">
        <f>VLOOKUP(D23,Новая!A:P,16,1)</f>
        <v>Менеджер направления по работе с НКК (22088119 Воронина)</v>
      </c>
      <c r="T23" t="str">
        <f>VLOOKUP(D23,Новая!A:Q,17,1)</f>
        <v>22088119</v>
      </c>
      <c r="U23" s="15" t="str">
        <f>VLOOKUP(D23,Новая!A:R,18,1)</f>
        <v>Джагинов Эрвин Эрвинович</v>
      </c>
      <c r="V23" s="15" t="str">
        <f>VLOOKUP(D23,Новая!A:S,19,1)</f>
        <v>Менеджер по управлению каналом ОП (22120533 Джагинов)</v>
      </c>
      <c r="W23" t="str">
        <f>VLOOKUP(D23,Новая!A:T,20,1)</f>
        <v>22120533</v>
      </c>
    </row>
    <row r="24" spans="1:23" ht="48">
      <c r="A24" t="s">
        <v>15822</v>
      </c>
      <c r="B24" s="12">
        <v>44489</v>
      </c>
      <c r="C24" s="21">
        <v>44489</v>
      </c>
      <c r="D24" s="15" t="s">
        <v>811</v>
      </c>
      <c r="E24" t="str">
        <f>VLOOKUP(D24,Новая!A:C,3,1)</f>
        <v>Rustam</v>
      </c>
      <c r="F24" t="str">
        <f>VLOOKUP(D24,Новая!A:D,4,1)</f>
        <v>Narchaev</v>
      </c>
      <c r="G24" s="27" t="str">
        <f>VLOOKUP(D24,Новая!A:B,2,1)</f>
        <v>22128994</v>
      </c>
      <c r="H24" t="str">
        <f>VLOOKUP(D24,Новая!A:E,5,1)</f>
        <v>RUSTAM.NARCHAEV@CCHELLENIC.COM</v>
      </c>
      <c r="I24" t="e">
        <f>VLOOKUP(D24,[1]BP_OwnStaff_GeneralReport!$G:$H,2,0)</f>
        <v>#N/A</v>
      </c>
      <c r="J24" t="str">
        <f>VLOOKUP(D24,Новая!A:G,7,1)</f>
        <v>403324QH33</v>
      </c>
      <c r="K24" t="str">
        <f>VLOOKUP(D24,Новая!A:H,8,1)</f>
        <v>Sales</v>
      </c>
      <c r="L24" t="str">
        <f>VLOOKUP(D24,Новая!A:I,9,1)</f>
        <v>CSO</v>
      </c>
      <c r="M24" s="15" t="str">
        <f>VLOOKUP(D24,Новая!A:J,10,1)</f>
        <v>Менеджер по операционной работе с национальными ключевыми клиентами</v>
      </c>
      <c r="N24" s="15" t="str">
        <f>VLOOKUP(D24,Новая!A:K,11,1)</f>
        <v>Key Accounts Executive - NKA, At Home</v>
      </c>
      <c r="O24" t="str">
        <f>VLOOKUP(D24,Новая!A:L,12,1)</f>
        <v>02.09.2016</v>
      </c>
      <c r="P24" s="15" t="str">
        <f>VLOOKUP(D24,Новая!A:M,13,1)</f>
        <v>Отдел по работе с национальными ключевыми клиентами канала отложенного п отребления</v>
      </c>
      <c r="Q24" t="str">
        <f>VLOOKUP(D24,Новая!A:N,14,1)</f>
        <v>NKA FC</v>
      </c>
      <c r="R24" t="str">
        <f>VLOOKUP(D24,Новая!A:O,15,1)</f>
        <v>Пасхалиди Анна Юрьевна</v>
      </c>
      <c r="S24" s="15" t="str">
        <f>VLOOKUP(D24,Новая!A:P,16,1)</f>
        <v>Менеджер по работе с НКК (22128508 Пасхалиди)</v>
      </c>
      <c r="T24" t="str">
        <f>VLOOKUP(D24,Новая!A:Q,17,1)</f>
        <v>22128508</v>
      </c>
      <c r="U24" s="15" t="str">
        <f>VLOOKUP(D24,Новая!A:R,18,1)</f>
        <v>Антоненко Мария Витальевна</v>
      </c>
      <c r="V24" s="15" t="str">
        <f>VLOOKUP(D24,Новая!A:S,19,1)</f>
        <v>Менеджер направления по работе с НКК (22128798 Антоненко)</v>
      </c>
      <c r="W24" t="str">
        <f>VLOOKUP(D24,Новая!A:T,20,1)</f>
        <v>22128798</v>
      </c>
    </row>
    <row r="25" spans="1:23" ht="48">
      <c r="A25" t="s">
        <v>15822</v>
      </c>
      <c r="B25" s="12">
        <v>44489</v>
      </c>
      <c r="C25" s="21">
        <v>44489</v>
      </c>
      <c r="D25" s="15" t="s">
        <v>995</v>
      </c>
      <c r="E25" t="str">
        <f>VLOOKUP(D25,Новая!A:C,3,1)</f>
        <v>Aleksandr</v>
      </c>
      <c r="F25" t="str">
        <f>VLOOKUP(D25,Новая!A:D,4,1)</f>
        <v>Nesterov</v>
      </c>
      <c r="G25" s="27" t="str">
        <f>VLOOKUP(D25,Новая!A:B,2,1)</f>
        <v>22128333</v>
      </c>
      <c r="H25" t="str">
        <f>VLOOKUP(D25,Новая!A:E,5,1)</f>
        <v>ALEKSANDR.NESTEROV@CCHELLENIC.COM</v>
      </c>
      <c r="I25">
        <f>VLOOKUP(D25,[1]BP_OwnStaff_GeneralReport!$G:$H,2,0)</f>
        <v>79123001252</v>
      </c>
      <c r="J25" t="str">
        <f>VLOOKUP(D25,Новая!A:G,7,1)</f>
        <v>403324QH33</v>
      </c>
      <c r="K25" t="str">
        <f>VLOOKUP(D25,Новая!A:H,8,1)</f>
        <v>Sales</v>
      </c>
      <c r="L25" t="str">
        <f>VLOOKUP(D25,Новая!A:I,9,1)</f>
        <v>CSO</v>
      </c>
      <c r="M25" s="15" t="str">
        <f>VLOOKUP(D25,Новая!A:J,10,1)</f>
        <v>Менеджер по операционной работе с национальными ключевыми клиентами</v>
      </c>
      <c r="N25" s="15" t="str">
        <f>VLOOKUP(D25,Новая!A:K,11,1)</f>
        <v>Key Accounts Executive - NKA, At Home</v>
      </c>
      <c r="O25" t="str">
        <f>VLOOKUP(D25,Новая!A:L,12,1)</f>
        <v>09.01.2008</v>
      </c>
      <c r="P25" s="15" t="str">
        <f>VLOOKUP(D25,Новая!A:M,13,1)</f>
        <v>Отдел по работе с национальными ключевыми клиентами канала отложенного п отребления</v>
      </c>
      <c r="Q25" t="str">
        <f>VLOOKUP(D25,Новая!A:N,14,1)</f>
        <v>NKA FC</v>
      </c>
      <c r="R25" t="str">
        <f>VLOOKUP(D25,Новая!A:O,15,1)</f>
        <v>Ганочка Ксения Анатольевна</v>
      </c>
      <c r="S25" s="15" t="str">
        <f>VLOOKUP(D25,Новая!A:P,16,1)</f>
        <v>Менеджер по работе с НКК (22088208 Ганочка)</v>
      </c>
      <c r="T25" t="str">
        <f>VLOOKUP(D25,Новая!A:Q,17,1)</f>
        <v>22088208</v>
      </c>
      <c r="U25" s="15" t="str">
        <f>VLOOKUP(D25,Новая!A:R,18,1)</f>
        <v>Воронина Елена Викторовна</v>
      </c>
      <c r="V25" s="15" t="str">
        <f>VLOOKUP(D25,Новая!A:S,19,1)</f>
        <v>Менеджер направления по работе с НКК (22088119 Воронина)</v>
      </c>
      <c r="W25" t="str">
        <f>VLOOKUP(D25,Новая!A:T,20,1)</f>
        <v>22088119</v>
      </c>
    </row>
    <row r="26" spans="1:23" ht="48">
      <c r="A26" t="s">
        <v>15822</v>
      </c>
      <c r="B26" s="12">
        <v>44489</v>
      </c>
      <c r="C26" s="21">
        <v>44489</v>
      </c>
      <c r="D26" s="15" t="s">
        <v>15357</v>
      </c>
      <c r="E26" t="str">
        <f>VLOOKUP(D26,Новая!A:C,3,1)</f>
        <v>Rinat</v>
      </c>
      <c r="F26" t="str">
        <f>VLOOKUP(D26,Новая!A:D,4,1)</f>
        <v>Abbasov</v>
      </c>
      <c r="G26" s="27" t="str">
        <f>VLOOKUP(D26,Новая!A:B,2,1)</f>
        <v>22133633</v>
      </c>
      <c r="H26" t="str">
        <f>VLOOKUP(D26,Новая!A:E,5,1)</f>
        <v>RINAT.ABBASOV@CCHELLENIC.COM</v>
      </c>
      <c r="I26">
        <f>VLOOKUP(D26,[1]BP_OwnStaff_GeneralReport!$G:$H,2,0)</f>
        <v>79167642302</v>
      </c>
      <c r="J26" t="str">
        <f>VLOOKUP(D26,Новая!A:G,7,1)</f>
        <v>403396QH69</v>
      </c>
      <c r="K26" t="str">
        <f>VLOOKUP(D26,Новая!A:H,8,1)</f>
        <v>Full in Coffee PL</v>
      </c>
      <c r="L26" t="str">
        <f>VLOOKUP(D26,Новая!A:I,9,1)</f>
        <v>CSO</v>
      </c>
      <c r="M26" s="15" t="str">
        <f>VLOOKUP(D26,Новая!A:J,10,1)</f>
        <v>Менеджер по операционной работе с национальными ключевыми клиентами</v>
      </c>
      <c r="N26" s="15" t="str">
        <f>VLOOKUP(D26,Новая!A:K,11,1)</f>
        <v>Key Accounts Executive - NKA, At Home</v>
      </c>
      <c r="O26" t="str">
        <f>VLOOKUP(D26,Новая!A:L,12,1)</f>
        <v>09.11.2015</v>
      </c>
      <c r="P26" s="15" t="str">
        <f>VLOOKUP(D26,Новая!A:M,13,1)</f>
        <v>Отдел по работе с национальными ключевыми клиентами канала отложенного потребления</v>
      </c>
      <c r="Q26" t="str">
        <f>VLOOKUP(D26,Новая!A:N,14,1)</f>
        <v>NKA Department</v>
      </c>
      <c r="R26" t="str">
        <f>VLOOKUP(D26,Новая!A:O,15,1)</f>
        <v/>
      </c>
      <c r="S26" s="15" t="str">
        <f>VLOOKUP(D26,Новая!A:P,16,1)</f>
        <v>Мен-р по раб. с ключ. кл. в канале кофе</v>
      </c>
      <c r="T26" t="str">
        <f>VLOOKUP(D26,Новая!A:Q,17,1)</f>
        <v/>
      </c>
      <c r="U26" s="15" t="str">
        <f>VLOOKUP(D26,Новая!A:R,18,1)</f>
        <v>Полосина Мария Васильевна</v>
      </c>
      <c r="V26" s="15" t="str">
        <f>VLOOKUP(D26,Новая!A:S,19,1)</f>
        <v>Менеджер направления по работе с НКК (22121703 Полосина)</v>
      </c>
      <c r="W26" t="str">
        <f>VLOOKUP(D26,Новая!A:T,20,1)</f>
        <v>22121703</v>
      </c>
    </row>
    <row r="27" spans="1:23" ht="48">
      <c r="A27" t="s">
        <v>15822</v>
      </c>
      <c r="B27" s="12">
        <v>44489</v>
      </c>
      <c r="C27" s="21">
        <v>44489</v>
      </c>
      <c r="D27" s="15" t="s">
        <v>15350</v>
      </c>
      <c r="E27" t="str">
        <f>VLOOKUP(D27,Новая!A:C,3,1)</f>
        <v>Aleksey</v>
      </c>
      <c r="F27" t="str">
        <f>VLOOKUP(D27,Новая!A:D,4,1)</f>
        <v>Milyutin</v>
      </c>
      <c r="G27" s="27" t="str">
        <f>VLOOKUP(D27,Новая!A:B,2,1)</f>
        <v>22104246</v>
      </c>
      <c r="H27" t="str">
        <f>VLOOKUP(D27,Новая!A:E,5,1)</f>
        <v>ALEKSEY.MILYUTIN@CCHELLENIC.COM</v>
      </c>
      <c r="I27">
        <f>VLOOKUP(D27,[1]BP_OwnStaff_GeneralReport!$G:$H,2,0)</f>
        <v>79151649310</v>
      </c>
      <c r="J27" t="str">
        <f>VLOOKUP(D27,Новая!A:G,7,1)</f>
        <v>403396QH69</v>
      </c>
      <c r="K27" t="str">
        <f>VLOOKUP(D27,Новая!A:H,8,1)</f>
        <v>Full in Coffee PL</v>
      </c>
      <c r="L27" t="str">
        <f>VLOOKUP(D27,Новая!A:I,9,1)</f>
        <v>CSO</v>
      </c>
      <c r="M27" s="15" t="str">
        <f>VLOOKUP(D27,Новая!A:J,10,1)</f>
        <v>Менеджер по операционной работе с национальными ключевыми клиентами</v>
      </c>
      <c r="N27" s="15" t="str">
        <f>VLOOKUP(D27,Новая!A:K,11,1)</f>
        <v>Key Accounts Executive - NKA, At Home</v>
      </c>
      <c r="O27" t="str">
        <f>VLOOKUP(D27,Новая!A:L,12,1)</f>
        <v>16.04.2018</v>
      </c>
      <c r="P27" s="15" t="str">
        <f>VLOOKUP(D27,Новая!A:M,13,1)</f>
        <v>Отдел по работе с национальными ключевыми клиентами канала отложенного потребления</v>
      </c>
      <c r="Q27" t="str">
        <f>VLOOKUP(D27,Новая!A:N,14,1)</f>
        <v>NKA Department</v>
      </c>
      <c r="R27" t="str">
        <f>VLOOKUP(D27,Новая!A:O,15,1)</f>
        <v>Красножонова Кристина Васильевна</v>
      </c>
      <c r="S27" s="15" t="str">
        <f>VLOOKUP(D27,Новая!A:P,16,1)</f>
        <v>Мен-р по раб. с ключ. кл. в канале кофе (22128316 Красножонова)</v>
      </c>
      <c r="T27" t="str">
        <f>VLOOKUP(D27,Новая!A:Q,17,1)</f>
        <v>22128316</v>
      </c>
      <c r="U27" s="15" t="str">
        <f>VLOOKUP(D27,Новая!A:R,18,1)</f>
        <v>Полосина Мария Васильевна</v>
      </c>
      <c r="V27" s="15" t="str">
        <f>VLOOKUP(D27,Новая!A:S,19,1)</f>
        <v>Менеджер направления по работе с НКК (22121703 Полосина)</v>
      </c>
      <c r="W27" t="str">
        <f>VLOOKUP(D27,Новая!A:T,20,1)</f>
        <v>22121703</v>
      </c>
    </row>
    <row r="28" spans="1:23" ht="48">
      <c r="A28" t="s">
        <v>15822</v>
      </c>
      <c r="B28" s="12">
        <v>44489</v>
      </c>
      <c r="C28" s="21">
        <v>44489</v>
      </c>
      <c r="D28" t="s">
        <v>916</v>
      </c>
      <c r="E28" t="str">
        <f>VLOOKUP(D28,Новая!A:C,3,1)</f>
        <v>Nataliya</v>
      </c>
      <c r="F28" t="str">
        <f>VLOOKUP(D28,Новая!A:D,4,1)</f>
        <v>Potselueva</v>
      </c>
      <c r="G28" s="27" t="str">
        <f>VLOOKUP(D28,Новая!A:B,2,1)</f>
        <v>22104315</v>
      </c>
      <c r="H28" t="str">
        <f>VLOOKUP(D28,Новая!A:E,5,1)</f>
        <v>NATALIYA.POTSELUEVA@CCHELLENIC.COM</v>
      </c>
      <c r="I28">
        <f>VLOOKUP(D28,[1]BP_OwnStaff_GeneralReport!$G:$H,2,0)</f>
        <v>79773471357</v>
      </c>
      <c r="J28" t="str">
        <f>VLOOKUP(D28,Новая!A:G,7,1)</f>
        <v>403324QH33</v>
      </c>
      <c r="K28" t="str">
        <f>VLOOKUP(D28,Новая!A:H,8,1)</f>
        <v>Sales</v>
      </c>
      <c r="L28" t="str">
        <f>VLOOKUP(D28,Новая!A:I,9,1)</f>
        <v>CSO</v>
      </c>
      <c r="M28" s="15" t="str">
        <f>VLOOKUP(D28,Новая!A:J,10,1)</f>
        <v>Менеджер по операционной работе с национальными ключевыми клиентами</v>
      </c>
      <c r="N28" s="15" t="str">
        <f>VLOOKUP(D28,Новая!A:K,11,1)</f>
        <v>Key Accounts Executive - NKA, At Home</v>
      </c>
      <c r="O28" t="str">
        <f>VLOOKUP(D28,Новая!A:L,12,1)</f>
        <v>06.10.2021</v>
      </c>
      <c r="P28" s="15" t="str">
        <f>VLOOKUP(D28,Новая!A:M,13,1)</f>
        <v>Отдел по работе с национальными ключевыми клиентами канала отложенного п отребления</v>
      </c>
      <c r="Q28" t="str">
        <f>VLOOKUP(D28,Новая!A:N,14,1)</f>
        <v>NKA FC</v>
      </c>
      <c r="R28" t="str">
        <f>VLOOKUP(D28,Новая!A:O,15,1)</f>
        <v>Панферова Анастасия Константиновна</v>
      </c>
      <c r="S28" s="15" t="str">
        <f>VLOOKUP(D28,Новая!A:P,16,1)</f>
        <v>Менеджер по работе с НКК (22084595 Панферова)</v>
      </c>
      <c r="T28" t="str">
        <f>VLOOKUP(D28,Новая!A:Q,17,1)</f>
        <v>22084595</v>
      </c>
      <c r="U28" s="15" t="str">
        <f>VLOOKUP(D28,Новая!A:R,18,1)</f>
        <v>Денисов Роман Юрьевич</v>
      </c>
      <c r="V28" s="15" t="str">
        <f>VLOOKUP(D28,Новая!A:S,19,1)</f>
        <v>Менеджер направления по работе с НКК (22127343 Денисов)</v>
      </c>
      <c r="W28" t="str">
        <f>VLOOKUP(D28,Новая!A:T,20,1)</f>
        <v>22127343</v>
      </c>
    </row>
    <row r="29" spans="1:23" ht="48">
      <c r="A29" t="s">
        <v>15822</v>
      </c>
      <c r="B29" s="12">
        <v>44489</v>
      </c>
      <c r="C29" s="21">
        <v>44489</v>
      </c>
      <c r="D29" t="s">
        <v>800</v>
      </c>
      <c r="E29" t="str">
        <f>VLOOKUP(D29,Новая!A:C,3,1)</f>
        <v>Anna</v>
      </c>
      <c r="F29" t="str">
        <f>VLOOKUP(D29,Новая!A:D,4,1)</f>
        <v>Paskhalidi</v>
      </c>
      <c r="G29" s="27" t="str">
        <f>VLOOKUP(D29,Новая!A:B,2,1)</f>
        <v>22062534</v>
      </c>
      <c r="H29" t="str">
        <f>VLOOKUP(D29,Новая!A:E,5,1)</f>
        <v>ANNA.PASKHALIDI@CCHELLENIC.COM</v>
      </c>
      <c r="I29" t="e">
        <f>VLOOKUP(D29,[1]BP_OwnStaff_GeneralReport!$G:$H,2,0)</f>
        <v>#N/A</v>
      </c>
      <c r="J29" t="str">
        <f>VLOOKUP(D29,Новая!A:G,7,1)</f>
        <v>403324QH33</v>
      </c>
      <c r="K29" t="str">
        <f>VLOOKUP(D29,Новая!A:H,8,1)</f>
        <v>Sales</v>
      </c>
      <c r="L29" t="str">
        <f>VLOOKUP(D29,Новая!A:I,9,1)</f>
        <v>CSO</v>
      </c>
      <c r="M29" s="15" t="str">
        <f>VLOOKUP(D29,Новая!A:J,10,1)</f>
        <v>Менеджер по работе с национальными ключевыми клиентами</v>
      </c>
      <c r="N29" s="15" t="str">
        <f>VLOOKUP(D29,Новая!A:K,11,1)</f>
        <v>Key Accounts Manager - NKA, At Home</v>
      </c>
      <c r="O29" t="str">
        <f>VLOOKUP(D29,Новая!A:L,12,1)</f>
        <v>19.11.2019</v>
      </c>
      <c r="P29" s="15" t="str">
        <f>VLOOKUP(D29,Новая!A:M,13,1)</f>
        <v>Отдел по работе с национальными ключевыми клиентами канала отложенного п отребления</v>
      </c>
      <c r="Q29" t="str">
        <f>VLOOKUP(D29,Новая!A:N,14,1)</f>
        <v>NKA FC</v>
      </c>
      <c r="R29" t="str">
        <f>VLOOKUP(D29,Новая!A:O,15,1)</f>
        <v>Антоненко Мария Витальевна</v>
      </c>
      <c r="S29" s="15" t="str">
        <f>VLOOKUP(D29,Новая!A:P,16,1)</f>
        <v>Менеджер направления по работе с НКК (22128798 Антоненко)</v>
      </c>
      <c r="T29" t="str">
        <f>VLOOKUP(D29,Новая!A:Q,17,1)</f>
        <v>22128798</v>
      </c>
      <c r="U29" s="15" t="str">
        <f>VLOOKUP(D29,Новая!A:R,18,1)</f>
        <v>Джагинов Эрвин Эрвинович</v>
      </c>
      <c r="V29" s="15" t="str">
        <f>VLOOKUP(D29,Новая!A:S,19,1)</f>
        <v>Менеджер по управлению каналом ОП (22120533 Джагинов)</v>
      </c>
      <c r="W29" t="str">
        <f>VLOOKUP(D29,Новая!A:T,20,1)</f>
        <v>22120533</v>
      </c>
    </row>
    <row r="30" spans="1:23">
      <c r="A30" t="s">
        <v>15822</v>
      </c>
      <c r="B30" s="12">
        <v>44489</v>
      </c>
      <c r="C30" s="21">
        <v>44489</v>
      </c>
      <c r="D30" t="s">
        <v>15791</v>
      </c>
      <c r="E30" t="str">
        <f>VLOOKUP(D30,Новая!A:C,3,1)</f>
        <v>Non</v>
      </c>
      <c r="F30" t="str">
        <f>VLOOKUP(D30,Новая!A:D,4,1)</f>
        <v>Active</v>
      </c>
      <c r="G30" s="27">
        <f>VLOOKUP(D30,Новая!A:B,2,1)</f>
        <v>0</v>
      </c>
      <c r="I30" t="e">
        <f>VLOOKUP(D30,[1]BP_OwnStaff_GeneralReport!$G:$H,2,0)</f>
        <v>#N/A</v>
      </c>
      <c r="J30">
        <f>VLOOKUP(D30,Новая!A:G,7,1)</f>
        <v>0</v>
      </c>
      <c r="K30">
        <f>VLOOKUP(D30,Новая!A:H,8,1)</f>
        <v>0</v>
      </c>
      <c r="L30">
        <f>VLOOKUP(D30,Новая!A:I,9,1)</f>
        <v>0</v>
      </c>
      <c r="M30" s="15">
        <f>VLOOKUP(D30,Новая!A:J,10,1)</f>
        <v>0</v>
      </c>
      <c r="N30" s="15">
        <f>VLOOKUP(D30,Новая!A:K,11,1)</f>
        <v>0</v>
      </c>
      <c r="O30">
        <f>VLOOKUP(D30,Новая!A:L,12,1)</f>
        <v>0</v>
      </c>
      <c r="P30" s="15">
        <f>VLOOKUP(D30,Новая!A:M,13,1)</f>
        <v>0</v>
      </c>
      <c r="Q30">
        <f>VLOOKUP(D30,Новая!A:N,14,1)</f>
        <v>0</v>
      </c>
      <c r="R30">
        <f>VLOOKUP(D30,Новая!A:O,15,1)</f>
        <v>0</v>
      </c>
      <c r="S30" s="15">
        <f>VLOOKUP(D30,Новая!A:P,16,1)</f>
        <v>0</v>
      </c>
      <c r="T30">
        <f>VLOOKUP(D30,Новая!A:Q,17,1)</f>
        <v>0</v>
      </c>
      <c r="U30" s="15">
        <f>VLOOKUP(D30,Новая!A:R,18,1)</f>
        <v>0</v>
      </c>
      <c r="V30" s="15">
        <f>VLOOKUP(D30,Новая!A:S,19,1)</f>
        <v>0</v>
      </c>
      <c r="W30">
        <f>VLOOKUP(D30,Новая!A:T,20,1)</f>
        <v>0</v>
      </c>
    </row>
    <row r="31" spans="1:23">
      <c r="A31" t="s">
        <v>15822</v>
      </c>
      <c r="B31" s="12">
        <v>44489</v>
      </c>
      <c r="C31" s="21">
        <v>44489</v>
      </c>
      <c r="D31" t="s">
        <v>15771</v>
      </c>
      <c r="E31" t="str">
        <f>VLOOKUP(D31,Новая!A:C,3,1)</f>
        <v>Non</v>
      </c>
      <c r="F31" t="str">
        <f>VLOOKUP(D31,Новая!A:D,4,1)</f>
        <v>Active</v>
      </c>
      <c r="G31" s="27">
        <f>VLOOKUP(D31,Новая!A:B,2,1)</f>
        <v>0</v>
      </c>
      <c r="I31" t="e">
        <f>VLOOKUP(D31,[1]BP_OwnStaff_GeneralReport!$G:$H,2,0)</f>
        <v>#N/A</v>
      </c>
      <c r="J31">
        <f>VLOOKUP(D31,Новая!A:G,7,1)</f>
        <v>0</v>
      </c>
      <c r="K31">
        <f>VLOOKUP(D31,Новая!A:H,8,1)</f>
        <v>0</v>
      </c>
      <c r="L31">
        <f>VLOOKUP(D31,Новая!A:I,9,1)</f>
        <v>0</v>
      </c>
      <c r="M31" s="15">
        <f>VLOOKUP(D31,Новая!A:J,10,1)</f>
        <v>0</v>
      </c>
      <c r="N31" s="15">
        <f>VLOOKUP(D31,Новая!A:K,11,1)</f>
        <v>0</v>
      </c>
      <c r="O31">
        <f>VLOOKUP(D31,Новая!A:L,12,1)</f>
        <v>0</v>
      </c>
      <c r="P31" s="15">
        <f>VLOOKUP(D31,Новая!A:M,13,1)</f>
        <v>0</v>
      </c>
      <c r="Q31">
        <f>VLOOKUP(D31,Новая!A:N,14,1)</f>
        <v>0</v>
      </c>
      <c r="R31">
        <f>VLOOKUP(D31,Новая!A:O,15,1)</f>
        <v>0</v>
      </c>
      <c r="S31" s="15">
        <f>VLOOKUP(D31,Новая!A:P,16,1)</f>
        <v>0</v>
      </c>
      <c r="T31">
        <f>VLOOKUP(D31,Новая!A:Q,17,1)</f>
        <v>0</v>
      </c>
      <c r="U31" s="15">
        <f>VLOOKUP(D31,Новая!A:R,18,1)</f>
        <v>0</v>
      </c>
      <c r="V31" s="15">
        <f>VLOOKUP(D31,Новая!A:S,19,1)</f>
        <v>0</v>
      </c>
      <c r="W31">
        <f>VLOOKUP(D31,Новая!A:T,20,1)</f>
        <v>0</v>
      </c>
    </row>
    <row r="32" spans="1:23">
      <c r="A32" t="s">
        <v>15823</v>
      </c>
      <c r="B32" s="12">
        <v>43038</v>
      </c>
      <c r="C32" s="12">
        <v>43038</v>
      </c>
      <c r="D32" t="s">
        <v>15741</v>
      </c>
      <c r="E32" t="str">
        <f>VLOOKUP(D32,Новая!A:C,3,1)</f>
        <v>Non</v>
      </c>
      <c r="F32" t="str">
        <f>VLOOKUP(D32,Новая!A:D,4,1)</f>
        <v>Active</v>
      </c>
      <c r="G32" s="27">
        <f>VLOOKUP(D32,Новая!A:B,2,1)</f>
        <v>0</v>
      </c>
      <c r="I32" t="e">
        <f>VLOOKUP(D32,[1]BP_OwnStaff_GeneralReport!$G:$H,2,0)</f>
        <v>#N/A</v>
      </c>
      <c r="J32">
        <f>VLOOKUP(D32,Новая!A:G,7,1)</f>
        <v>0</v>
      </c>
      <c r="K32">
        <f>VLOOKUP(D32,Новая!A:H,8,1)</f>
        <v>0</v>
      </c>
      <c r="L32">
        <f>VLOOKUP(D32,Новая!A:I,9,1)</f>
        <v>0</v>
      </c>
      <c r="M32" s="15">
        <f>VLOOKUP(D32,Новая!A:J,10,1)</f>
        <v>0</v>
      </c>
      <c r="N32" s="15">
        <f>VLOOKUP(D32,Новая!A:K,11,1)</f>
        <v>0</v>
      </c>
      <c r="O32">
        <f>VLOOKUP(D32,Новая!A:L,12,1)</f>
        <v>0</v>
      </c>
      <c r="P32" s="15">
        <f>VLOOKUP(D32,Новая!A:M,13,1)</f>
        <v>0</v>
      </c>
      <c r="Q32">
        <f>VLOOKUP(D32,Новая!A:N,14,1)</f>
        <v>0</v>
      </c>
      <c r="R32">
        <f>VLOOKUP(D32,Новая!A:O,15,1)</f>
        <v>0</v>
      </c>
      <c r="S32" s="15">
        <f>VLOOKUP(D32,Новая!A:P,16,1)</f>
        <v>0</v>
      </c>
      <c r="T32">
        <f>VLOOKUP(D32,Новая!A:Q,17,1)</f>
        <v>0</v>
      </c>
      <c r="U32" s="15">
        <f>VLOOKUP(D32,Новая!A:R,18,1)</f>
        <v>0</v>
      </c>
      <c r="V32" s="15">
        <f>VLOOKUP(D32,Новая!A:S,19,1)</f>
        <v>0</v>
      </c>
      <c r="W32">
        <f>VLOOKUP(D32,Новая!A:T,20,1)</f>
        <v>0</v>
      </c>
    </row>
    <row r="33" spans="1:23" ht="48">
      <c r="A33" t="s">
        <v>15824</v>
      </c>
      <c r="B33" s="12">
        <v>44450</v>
      </c>
      <c r="C33" s="12">
        <v>44450</v>
      </c>
      <c r="D33" s="15" t="s">
        <v>787</v>
      </c>
      <c r="E33" t="str">
        <f>VLOOKUP(D33,Новая!A:C,3,1)</f>
        <v>Mariya</v>
      </c>
      <c r="F33" t="str">
        <f>VLOOKUP(D33,Новая!A:D,4,1)</f>
        <v>Antonenko</v>
      </c>
      <c r="G33" s="27" t="str">
        <f>VLOOKUP(D33,Новая!A:B,2,1)</f>
        <v>22127619</v>
      </c>
      <c r="H33" t="str">
        <f>VLOOKUP(D33,Новая!A:E,5,1)</f>
        <v>MARIYA.ANTONENKO@CCHELLENIC.COM</v>
      </c>
      <c r="I33" t="e">
        <f>VLOOKUP(D33,[1]BP_OwnStaff_GeneralReport!$G:$H,2,0)</f>
        <v>#N/A</v>
      </c>
      <c r="J33" t="str">
        <f>VLOOKUP(D33,Новая!A:G,7,1)</f>
        <v>403324QH33</v>
      </c>
      <c r="K33" t="str">
        <f>VLOOKUP(D33,Новая!A:H,8,1)</f>
        <v>Sales</v>
      </c>
      <c r="L33" t="str">
        <f>VLOOKUP(D33,Новая!A:I,9,1)</f>
        <v>CSO</v>
      </c>
      <c r="M33" s="15" t="str">
        <f>VLOOKUP(D33,Новая!A:J,10,1)</f>
        <v>Менеджер направления по работе с национальными ключевыми клиентами</v>
      </c>
      <c r="N33" s="15" t="str">
        <f>VLOOKUP(D33,Новая!A:K,11,1)</f>
        <v>Group Key Accounts Manager - NKA, AH</v>
      </c>
      <c r="O33" t="str">
        <f>VLOOKUP(D33,Новая!A:L,12,1)</f>
        <v>03.03.2020</v>
      </c>
      <c r="P33" s="15" t="str">
        <f>VLOOKUP(D33,Новая!A:M,13,1)</f>
        <v>Отдел по работе с национальными ключевыми клиентами канала отложенного п отребления</v>
      </c>
      <c r="Q33" t="str">
        <f>VLOOKUP(D33,Новая!A:N,14,1)</f>
        <v>NKA FC</v>
      </c>
      <c r="R33" t="str">
        <f>VLOOKUP(D33,Новая!A:O,15,1)</f>
        <v>Джагинов Эрвин Эрвинович</v>
      </c>
      <c r="S33" s="15" t="str">
        <f>VLOOKUP(D33,Новая!A:P,16,1)</f>
        <v>Менеджер по управлению каналом ОП (22120533 Джагинов)</v>
      </c>
      <c r="T33" t="str">
        <f>VLOOKUP(D33,Новая!A:Q,17,1)</f>
        <v>22120533</v>
      </c>
      <c r="U33" s="15" t="str">
        <f>VLOOKUP(D33,Новая!A:R,18,1)</f>
        <v>Паунич Радомир .</v>
      </c>
      <c r="V33" s="15" t="str">
        <f>VLOOKUP(D33,Новая!A:S,19,1)</f>
        <v>Директор по работе с КК по стране (22126858 Паунич)</v>
      </c>
      <c r="W33" t="str">
        <f>VLOOKUP(D33,Новая!A:T,20,1)</f>
        <v>22126858</v>
      </c>
    </row>
    <row r="34" spans="1:23" ht="48">
      <c r="A34" t="s">
        <v>15824</v>
      </c>
      <c r="B34" s="12">
        <v>44450</v>
      </c>
      <c r="C34" s="12">
        <v>44450</v>
      </c>
      <c r="D34" s="15" t="s">
        <v>844</v>
      </c>
      <c r="E34" t="str">
        <f>VLOOKUP(D34,Новая!A:C,3,1)</f>
        <v>Natalya</v>
      </c>
      <c r="F34" t="str">
        <f>VLOOKUP(D34,Новая!A:D,4,1)</f>
        <v>Kulachenkova</v>
      </c>
      <c r="G34" s="27" t="str">
        <f>VLOOKUP(D34,Новая!A:B,2,1)</f>
        <v>22125491</v>
      </c>
      <c r="H34" t="str">
        <f>VLOOKUP(D34,Новая!A:E,5,1)</f>
        <v>NATALYA.KULACHENKOVA@CCHELLENIC.COM</v>
      </c>
      <c r="I34">
        <f>VLOOKUP(D34,[1]BP_OwnStaff_GeneralReport!$G:$H,2,0)</f>
        <v>79175655235</v>
      </c>
      <c r="J34" t="str">
        <f>VLOOKUP(D34,Новая!A:G,7,1)</f>
        <v>403324QH33</v>
      </c>
      <c r="K34" t="str">
        <f>VLOOKUP(D34,Новая!A:H,8,1)</f>
        <v>Sales</v>
      </c>
      <c r="L34" t="str">
        <f>VLOOKUP(D34,Новая!A:I,9,1)</f>
        <v>CSO</v>
      </c>
      <c r="M34" s="15" t="str">
        <f>VLOOKUP(D34,Новая!A:J,10,1)</f>
        <v>Менеджер по работе с национальными ключевыми клиентами</v>
      </c>
      <c r="N34" s="15" t="str">
        <f>VLOOKUP(D34,Новая!A:K,11,1)</f>
        <v>Key Accounts Manager - NKA, At Home</v>
      </c>
      <c r="O34" t="str">
        <f>VLOOKUP(D34,Новая!A:L,12,1)</f>
        <v>02.03.2020</v>
      </c>
      <c r="P34" s="15" t="str">
        <f>VLOOKUP(D34,Новая!A:M,13,1)</f>
        <v>Отдел по работе с национальными ключевыми клиентами канала отложенного п отребления</v>
      </c>
      <c r="Q34" t="str">
        <f>VLOOKUP(D34,Новая!A:N,14,1)</f>
        <v>NKA FC</v>
      </c>
      <c r="R34" t="str">
        <f>VLOOKUP(D34,Новая!A:O,15,1)</f>
        <v>Антоненко Мария Витальевна</v>
      </c>
      <c r="S34" s="15" t="str">
        <f>VLOOKUP(D34,Новая!A:P,16,1)</f>
        <v>Менеджер направления по работе с НКК (22128798 Антоненко)</v>
      </c>
      <c r="T34" t="str">
        <f>VLOOKUP(D34,Новая!A:Q,17,1)</f>
        <v>22128798</v>
      </c>
      <c r="U34" s="15" t="str">
        <f>VLOOKUP(D34,Новая!A:R,18,1)</f>
        <v>Джагинов Эрвин Эрвинович</v>
      </c>
      <c r="V34" s="15" t="str">
        <f>VLOOKUP(D34,Новая!A:S,19,1)</f>
        <v>Менеджер по управлению каналом ОП (22120533 Джагинов)</v>
      </c>
      <c r="W34" t="str">
        <f>VLOOKUP(D34,Новая!A:T,20,1)</f>
        <v>22120533</v>
      </c>
    </row>
    <row r="35" spans="1:23">
      <c r="A35" t="s">
        <v>15824</v>
      </c>
      <c r="B35" s="12">
        <v>44450</v>
      </c>
      <c r="C35" s="12">
        <v>44450</v>
      </c>
      <c r="D35" t="s">
        <v>15771</v>
      </c>
      <c r="E35" t="str">
        <f>VLOOKUP(D35,Новая!A:C,3,1)</f>
        <v>Non</v>
      </c>
      <c r="F35" t="str">
        <f>VLOOKUP(D35,Новая!A:D,4,1)</f>
        <v>Active</v>
      </c>
      <c r="G35" s="27">
        <f>VLOOKUP(D35,Новая!A:B,2,1)</f>
        <v>0</v>
      </c>
      <c r="I35" t="e">
        <f>VLOOKUP(D35,[1]BP_OwnStaff_GeneralReport!$G:$H,2,0)</f>
        <v>#N/A</v>
      </c>
      <c r="J35">
        <f>VLOOKUP(D35,Новая!A:G,7,1)</f>
        <v>0</v>
      </c>
      <c r="K35">
        <f>VLOOKUP(D35,Новая!A:H,8,1)</f>
        <v>0</v>
      </c>
      <c r="L35">
        <f>VLOOKUP(D35,Новая!A:I,9,1)</f>
        <v>0</v>
      </c>
      <c r="M35" s="15">
        <f>VLOOKUP(D35,Новая!A:J,10,1)</f>
        <v>0</v>
      </c>
      <c r="N35" s="15">
        <f>VLOOKUP(D35,Новая!A:K,11,1)</f>
        <v>0</v>
      </c>
      <c r="O35">
        <f>VLOOKUP(D35,Новая!A:L,12,1)</f>
        <v>0</v>
      </c>
      <c r="P35" s="15">
        <f>VLOOKUP(D35,Новая!A:M,13,1)</f>
        <v>0</v>
      </c>
      <c r="Q35">
        <f>VLOOKUP(D35,Новая!A:N,14,1)</f>
        <v>0</v>
      </c>
      <c r="R35">
        <f>VLOOKUP(D35,Новая!A:O,15,1)</f>
        <v>0</v>
      </c>
      <c r="S35" s="15">
        <f>VLOOKUP(D35,Новая!A:P,16,1)</f>
        <v>0</v>
      </c>
      <c r="T35">
        <f>VLOOKUP(D35,Новая!A:Q,17,1)</f>
        <v>0</v>
      </c>
      <c r="U35" s="15">
        <f>VLOOKUP(D35,Новая!A:R,18,1)</f>
        <v>0</v>
      </c>
      <c r="V35" s="15">
        <f>VLOOKUP(D35,Новая!A:S,19,1)</f>
        <v>0</v>
      </c>
      <c r="W35">
        <f>VLOOKUP(D35,Новая!A:T,20,1)</f>
        <v>0</v>
      </c>
    </row>
    <row r="36" spans="1:23" ht="48">
      <c r="A36" t="s">
        <v>15824</v>
      </c>
      <c r="B36" s="12">
        <v>44450</v>
      </c>
      <c r="C36" s="12">
        <v>44450</v>
      </c>
      <c r="D36" s="15" t="s">
        <v>15384</v>
      </c>
      <c r="E36" t="str">
        <f>VLOOKUP(D36,Новая!A:C,3,1)</f>
        <v>Andrey</v>
      </c>
      <c r="F36" t="str">
        <f>VLOOKUP(D36,Новая!A:D,4,1)</f>
        <v>Kisimov</v>
      </c>
      <c r="G36" s="27" t="str">
        <f>VLOOKUP(D36,Новая!A:B,2,1)</f>
        <v>22134073</v>
      </c>
      <c r="H36" t="str">
        <f>VLOOKUP(D36,Новая!A:E,5,1)</f>
        <v>ANDREY.KISIMOV@CCHELLENIC.COM</v>
      </c>
      <c r="I36">
        <f>VLOOKUP(D36,[1]BP_OwnStaff_GeneralReport!$G:$H,2,0)</f>
        <v>79154241220</v>
      </c>
      <c r="J36" t="str">
        <f>VLOOKUP(D36,Новая!A:G,7,1)</f>
        <v>403396QH69</v>
      </c>
      <c r="K36" t="str">
        <f>VLOOKUP(D36,Новая!A:H,8,1)</f>
        <v>Full in Coffee PL</v>
      </c>
      <c r="L36" t="str">
        <f>VLOOKUP(D36,Новая!A:I,9,1)</f>
        <v>CSO</v>
      </c>
      <c r="M36" s="15" t="str">
        <f>VLOOKUP(D36,Новая!A:J,10,1)</f>
        <v>Менеджер направления по работе с локальными ключевыми клиентами в катего рии кофе</v>
      </c>
      <c r="N36" s="15" t="str">
        <f>VLOOKUP(D36,Новая!A:K,11,1)</f>
        <v>Group Key Accounts Manager-LKA AH Coffee</v>
      </c>
      <c r="O36" t="str">
        <f>VLOOKUP(D36,Новая!A:L,12,1)</f>
        <v>30.08.2010</v>
      </c>
      <c r="P36" s="15" t="str">
        <f>VLOOKUP(D36,Новая!A:M,13,1)</f>
        <v>Отдел по развитию кофе</v>
      </c>
      <c r="Q36" t="str">
        <f>VLOOKUP(D36,Новая!A:N,14,1)</f>
        <v>Coffee business</v>
      </c>
      <c r="R36" t="str">
        <f>VLOOKUP(D36,Новая!A:O,15,1)</f>
        <v>Кузнецов Роман Евгеньевич</v>
      </c>
      <c r="S36" s="15" t="str">
        <f>VLOOKUP(D36,Новая!A:P,16,1)</f>
        <v>Мен-р по развит. кофейн. бизнеса по стр. (22047222 Кузнецов)</v>
      </c>
      <c r="T36" t="str">
        <f>VLOOKUP(D36,Новая!A:Q,17,1)</f>
        <v>22047222</v>
      </c>
      <c r="U36" s="15" t="str">
        <f>VLOOKUP(D36,Новая!A:R,18,1)</f>
        <v>Косьер Владимир .</v>
      </c>
      <c r="V36" s="15" t="str">
        <f>VLOOKUP(D36,Новая!A:S,19,1)</f>
        <v>Директор по продажам по стране (22127586 Косьер)</v>
      </c>
      <c r="W36" t="str">
        <f>VLOOKUP(D36,Новая!A:T,20,1)</f>
        <v>22127586</v>
      </c>
    </row>
    <row r="37" spans="1:23" ht="48">
      <c r="A37" t="s">
        <v>15824</v>
      </c>
      <c r="B37" s="12">
        <v>44450</v>
      </c>
      <c r="C37" s="12">
        <v>44450</v>
      </c>
      <c r="D37" s="15" t="s">
        <v>879</v>
      </c>
      <c r="E37" t="str">
        <f>VLOOKUP(D37,Новая!A:C,3,1)</f>
        <v>Roman</v>
      </c>
      <c r="F37" t="str">
        <f>VLOOKUP(D37,Новая!A:D,4,1)</f>
        <v>Denisov</v>
      </c>
      <c r="G37" s="27" t="str">
        <f>VLOOKUP(D37,Новая!A:B,2,1)</f>
        <v>22031218</v>
      </c>
      <c r="H37" t="str">
        <f>VLOOKUP(D37,Новая!A:E,5,1)</f>
        <v>ROMAN.DENISOV@CCHELLENIC.COM</v>
      </c>
      <c r="I37">
        <f>VLOOKUP(D37,[1]BP_OwnStaff_GeneralReport!$G:$H,2,0)</f>
        <v>79851052249</v>
      </c>
      <c r="J37" t="str">
        <f>VLOOKUP(D37,Новая!A:G,7,1)</f>
        <v>403324QH33</v>
      </c>
      <c r="K37" t="str">
        <f>VLOOKUP(D37,Новая!A:H,8,1)</f>
        <v>Sales</v>
      </c>
      <c r="L37" t="str">
        <f>VLOOKUP(D37,Новая!A:I,9,1)</f>
        <v>CSO</v>
      </c>
      <c r="M37" s="15" t="str">
        <f>VLOOKUP(D37,Новая!A:J,10,1)</f>
        <v>Менеджер направления по работе с национальными ключевыми клиентами</v>
      </c>
      <c r="N37" s="15" t="str">
        <f>VLOOKUP(D37,Новая!A:K,11,1)</f>
        <v>Group Key Accounts Manager - NKA, AH</v>
      </c>
      <c r="O37" t="str">
        <f>VLOOKUP(D37,Новая!A:L,12,1)</f>
        <v>09.01.2019</v>
      </c>
      <c r="P37" s="15" t="str">
        <f>VLOOKUP(D37,Новая!A:M,13,1)</f>
        <v>Отдел по работе с национальными ключевыми клиентами канала отложенного п отребления</v>
      </c>
      <c r="Q37" t="str">
        <f>VLOOKUP(D37,Новая!A:N,14,1)</f>
        <v>NKA FC Department</v>
      </c>
      <c r="R37" t="str">
        <f>VLOOKUP(D37,Новая!A:O,15,1)</f>
        <v>Джагинов Эрвин Эрвинович</v>
      </c>
      <c r="S37" s="15" t="str">
        <f>VLOOKUP(D37,Новая!A:P,16,1)</f>
        <v>Менеджер по управлению каналом ОП (22120533 Джагинов)</v>
      </c>
      <c r="T37" t="str">
        <f>VLOOKUP(D37,Новая!A:Q,17,1)</f>
        <v>22120533</v>
      </c>
      <c r="U37" s="15" t="str">
        <f>VLOOKUP(D37,Новая!A:R,18,1)</f>
        <v>Паунич Радомир .</v>
      </c>
      <c r="V37" s="15" t="str">
        <f>VLOOKUP(D37,Новая!A:S,19,1)</f>
        <v>Директор по работе с КК по стране (22126858 Паунич)</v>
      </c>
      <c r="W37" t="str">
        <f>VLOOKUP(D37,Новая!A:T,20,1)</f>
        <v>22126858</v>
      </c>
    </row>
    <row r="38" spans="1:23" ht="48">
      <c r="A38" t="s">
        <v>15824</v>
      </c>
      <c r="B38" s="12">
        <v>44449</v>
      </c>
      <c r="C38" s="12">
        <v>44449</v>
      </c>
      <c r="D38" s="15" t="s">
        <v>787</v>
      </c>
      <c r="E38" t="str">
        <f>VLOOKUP(D38,Новая!A:C,3,1)</f>
        <v>Mariya</v>
      </c>
      <c r="F38" t="str">
        <f>VLOOKUP(D38,Новая!A:D,4,1)</f>
        <v>Antonenko</v>
      </c>
      <c r="G38" s="27" t="str">
        <f>VLOOKUP(D38,Новая!A:B,2,1)</f>
        <v>22127619</v>
      </c>
      <c r="H38" t="str">
        <f>VLOOKUP(D38,Новая!A:E,5,1)</f>
        <v>MARIYA.ANTONENKO@CCHELLENIC.COM</v>
      </c>
      <c r="I38" t="e">
        <f>VLOOKUP(D38,[1]BP_OwnStaff_GeneralReport!$G:$H,2,0)</f>
        <v>#N/A</v>
      </c>
      <c r="J38" t="str">
        <f>VLOOKUP(D38,Новая!A:G,7,1)</f>
        <v>403324QH33</v>
      </c>
      <c r="K38" t="str">
        <f>VLOOKUP(D38,Новая!A:H,8,1)</f>
        <v>Sales</v>
      </c>
      <c r="L38" t="str">
        <f>VLOOKUP(D38,Новая!A:I,9,1)</f>
        <v>CSO</v>
      </c>
      <c r="M38" s="15" t="str">
        <f>VLOOKUP(D38,Новая!A:J,10,1)</f>
        <v>Менеджер направления по работе с национальными ключевыми клиентами</v>
      </c>
      <c r="N38" s="15" t="str">
        <f>VLOOKUP(D38,Новая!A:K,11,1)</f>
        <v>Group Key Accounts Manager - NKA, AH</v>
      </c>
      <c r="O38" t="str">
        <f>VLOOKUP(D38,Новая!A:L,12,1)</f>
        <v>03.03.2020</v>
      </c>
      <c r="P38" s="15" t="str">
        <f>VLOOKUP(D38,Новая!A:M,13,1)</f>
        <v>Отдел по работе с национальными ключевыми клиентами канала отложенного п отребления</v>
      </c>
      <c r="Q38" t="str">
        <f>VLOOKUP(D38,Новая!A:N,14,1)</f>
        <v>NKA FC</v>
      </c>
      <c r="R38" t="str">
        <f>VLOOKUP(D38,Новая!A:O,15,1)</f>
        <v>Джагинов Эрвин Эрвинович</v>
      </c>
      <c r="S38" s="15" t="str">
        <f>VLOOKUP(D38,Новая!A:P,16,1)</f>
        <v>Менеджер по управлению каналом ОП (22120533 Джагинов)</v>
      </c>
      <c r="T38" t="str">
        <f>VLOOKUP(D38,Новая!A:Q,17,1)</f>
        <v>22120533</v>
      </c>
      <c r="U38" s="15" t="str">
        <f>VLOOKUP(D38,Новая!A:R,18,1)</f>
        <v>Паунич Радомир .</v>
      </c>
      <c r="V38" s="15" t="str">
        <f>VLOOKUP(D38,Новая!A:S,19,1)</f>
        <v>Директор по работе с КК по стране (22126858 Паунич)</v>
      </c>
      <c r="W38" t="str">
        <f>VLOOKUP(D38,Новая!A:T,20,1)</f>
        <v>22126858</v>
      </c>
    </row>
    <row r="39" spans="1:23" ht="48">
      <c r="A39" t="s">
        <v>15824</v>
      </c>
      <c r="B39" s="12">
        <v>44449</v>
      </c>
      <c r="C39" s="12">
        <v>44449</v>
      </c>
      <c r="D39" s="15" t="s">
        <v>844</v>
      </c>
      <c r="E39" t="str">
        <f>VLOOKUP(D39,Новая!A:C,3,1)</f>
        <v>Natalya</v>
      </c>
      <c r="F39" t="str">
        <f>VLOOKUP(D39,Новая!A:D,4,1)</f>
        <v>Kulachenkova</v>
      </c>
      <c r="G39" s="27" t="str">
        <f>VLOOKUP(D39,Новая!A:B,2,1)</f>
        <v>22125491</v>
      </c>
      <c r="H39" t="str">
        <f>VLOOKUP(D39,Новая!A:E,5,1)</f>
        <v>NATALYA.KULACHENKOVA@CCHELLENIC.COM</v>
      </c>
      <c r="I39">
        <f>VLOOKUP(D39,[1]BP_OwnStaff_GeneralReport!$G:$H,2,0)</f>
        <v>79175655235</v>
      </c>
      <c r="J39" t="str">
        <f>VLOOKUP(D39,Новая!A:G,7,1)</f>
        <v>403324QH33</v>
      </c>
      <c r="K39" t="str">
        <f>VLOOKUP(D39,Новая!A:H,8,1)</f>
        <v>Sales</v>
      </c>
      <c r="L39" t="str">
        <f>VLOOKUP(D39,Новая!A:I,9,1)</f>
        <v>CSO</v>
      </c>
      <c r="M39" s="15" t="str">
        <f>VLOOKUP(D39,Новая!A:J,10,1)</f>
        <v>Менеджер по работе с национальными ключевыми клиентами</v>
      </c>
      <c r="N39" s="15" t="str">
        <f>VLOOKUP(D39,Новая!A:K,11,1)</f>
        <v>Key Accounts Manager - NKA, At Home</v>
      </c>
      <c r="O39" t="str">
        <f>VLOOKUP(D39,Новая!A:L,12,1)</f>
        <v>02.03.2020</v>
      </c>
      <c r="P39" s="15" t="str">
        <f>VLOOKUP(D39,Новая!A:M,13,1)</f>
        <v>Отдел по работе с национальными ключевыми клиентами канала отложенного п отребления</v>
      </c>
      <c r="Q39" t="str">
        <f>VLOOKUP(D39,Новая!A:N,14,1)</f>
        <v>NKA FC</v>
      </c>
      <c r="R39" t="str">
        <f>VLOOKUP(D39,Новая!A:O,15,1)</f>
        <v>Антоненко Мария Витальевна</v>
      </c>
      <c r="S39" s="15" t="str">
        <f>VLOOKUP(D39,Новая!A:P,16,1)</f>
        <v>Менеджер направления по работе с НКК (22128798 Антоненко)</v>
      </c>
      <c r="T39" t="str">
        <f>VLOOKUP(D39,Новая!A:Q,17,1)</f>
        <v>22128798</v>
      </c>
      <c r="U39" s="15" t="str">
        <f>VLOOKUP(D39,Новая!A:R,18,1)</f>
        <v>Джагинов Эрвин Эрвинович</v>
      </c>
      <c r="V39" s="15" t="str">
        <f>VLOOKUP(D39,Новая!A:S,19,1)</f>
        <v>Менеджер по управлению каналом ОП (22120533 Джагинов)</v>
      </c>
      <c r="W39" t="str">
        <f>VLOOKUP(D39,Новая!A:T,20,1)</f>
        <v>22120533</v>
      </c>
    </row>
    <row r="40" spans="1:23">
      <c r="A40" t="s">
        <v>15824</v>
      </c>
      <c r="B40" s="12">
        <v>44449</v>
      </c>
      <c r="C40" s="12">
        <v>44449</v>
      </c>
      <c r="D40" t="s">
        <v>15771</v>
      </c>
      <c r="E40" t="str">
        <f>VLOOKUP(D40,Новая!A:C,3,1)</f>
        <v>Non</v>
      </c>
      <c r="F40" t="str">
        <f>VLOOKUP(D40,Новая!A:D,4,1)</f>
        <v>Active</v>
      </c>
      <c r="G40" s="27">
        <f>VLOOKUP(D40,Новая!A:B,2,1)</f>
        <v>0</v>
      </c>
      <c r="I40" t="e">
        <f>VLOOKUP(D40,[1]BP_OwnStaff_GeneralReport!$G:$H,2,0)</f>
        <v>#N/A</v>
      </c>
      <c r="J40">
        <f>VLOOKUP(D40,Новая!A:G,7,1)</f>
        <v>0</v>
      </c>
      <c r="K40">
        <f>VLOOKUP(D40,Новая!A:H,8,1)</f>
        <v>0</v>
      </c>
      <c r="L40">
        <f>VLOOKUP(D40,Новая!A:I,9,1)</f>
        <v>0</v>
      </c>
      <c r="M40" s="15">
        <f>VLOOKUP(D40,Новая!A:J,10,1)</f>
        <v>0</v>
      </c>
      <c r="N40" s="15">
        <f>VLOOKUP(D40,Новая!A:K,11,1)</f>
        <v>0</v>
      </c>
      <c r="O40">
        <f>VLOOKUP(D40,Новая!A:L,12,1)</f>
        <v>0</v>
      </c>
      <c r="P40" s="15">
        <f>VLOOKUP(D40,Новая!A:M,13,1)</f>
        <v>0</v>
      </c>
      <c r="Q40">
        <f>VLOOKUP(D40,Новая!A:N,14,1)</f>
        <v>0</v>
      </c>
      <c r="R40">
        <f>VLOOKUP(D40,Новая!A:O,15,1)</f>
        <v>0</v>
      </c>
      <c r="S40" s="15">
        <f>VLOOKUP(D40,Новая!A:P,16,1)</f>
        <v>0</v>
      </c>
      <c r="T40">
        <f>VLOOKUP(D40,Новая!A:Q,17,1)</f>
        <v>0</v>
      </c>
      <c r="U40" s="15">
        <f>VLOOKUP(D40,Новая!A:R,18,1)</f>
        <v>0</v>
      </c>
      <c r="V40" s="15">
        <f>VLOOKUP(D40,Новая!A:S,19,1)</f>
        <v>0</v>
      </c>
      <c r="W40">
        <f>VLOOKUP(D40,Новая!A:T,20,1)</f>
        <v>0</v>
      </c>
    </row>
    <row r="41" spans="1:23" ht="48">
      <c r="A41" t="s">
        <v>15824</v>
      </c>
      <c r="B41" s="12">
        <v>44449</v>
      </c>
      <c r="C41" s="12">
        <v>44449</v>
      </c>
      <c r="D41" s="15" t="s">
        <v>15384</v>
      </c>
      <c r="E41" t="str">
        <f>VLOOKUP(D41,Новая!A:C,3,1)</f>
        <v>Andrey</v>
      </c>
      <c r="F41" t="str">
        <f>VLOOKUP(D41,Новая!A:D,4,1)</f>
        <v>Kisimov</v>
      </c>
      <c r="G41" s="27" t="str">
        <f>VLOOKUP(D41,Новая!A:B,2,1)</f>
        <v>22134073</v>
      </c>
      <c r="H41" t="str">
        <f>VLOOKUP(D41,Новая!A:E,5,1)</f>
        <v>ANDREY.KISIMOV@CCHELLENIC.COM</v>
      </c>
      <c r="I41">
        <f>VLOOKUP(D41,[1]BP_OwnStaff_GeneralReport!$G:$H,2,0)</f>
        <v>79154241220</v>
      </c>
      <c r="J41" t="str">
        <f>VLOOKUP(D41,Новая!A:G,7,1)</f>
        <v>403396QH69</v>
      </c>
      <c r="K41" t="str">
        <f>VLOOKUP(D41,Новая!A:H,8,1)</f>
        <v>Full in Coffee PL</v>
      </c>
      <c r="L41" t="str">
        <f>VLOOKUP(D41,Новая!A:I,9,1)</f>
        <v>CSO</v>
      </c>
      <c r="M41" s="15" t="str">
        <f>VLOOKUP(D41,Новая!A:J,10,1)</f>
        <v>Менеджер направления по работе с локальными ключевыми клиентами в катего рии кофе</v>
      </c>
      <c r="N41" s="15" t="str">
        <f>VLOOKUP(D41,Новая!A:K,11,1)</f>
        <v>Group Key Accounts Manager-LKA AH Coffee</v>
      </c>
      <c r="O41" t="str">
        <f>VLOOKUP(D41,Новая!A:L,12,1)</f>
        <v>30.08.2010</v>
      </c>
      <c r="P41" s="15" t="str">
        <f>VLOOKUP(D41,Новая!A:M,13,1)</f>
        <v>Отдел по развитию кофе</v>
      </c>
      <c r="Q41" t="str">
        <f>VLOOKUP(D41,Новая!A:N,14,1)</f>
        <v>Coffee business</v>
      </c>
      <c r="R41" t="str">
        <f>VLOOKUP(D41,Новая!A:O,15,1)</f>
        <v>Кузнецов Роман Евгеньевич</v>
      </c>
      <c r="S41" s="15" t="str">
        <f>VLOOKUP(D41,Новая!A:P,16,1)</f>
        <v>Мен-р по развит. кофейн. бизнеса по стр. (22047222 Кузнецов)</v>
      </c>
      <c r="T41" t="str">
        <f>VLOOKUP(D41,Новая!A:Q,17,1)</f>
        <v>22047222</v>
      </c>
      <c r="U41" s="15" t="str">
        <f>VLOOKUP(D41,Новая!A:R,18,1)</f>
        <v>Косьер Владимир .</v>
      </c>
      <c r="V41" s="15" t="str">
        <f>VLOOKUP(D41,Новая!A:S,19,1)</f>
        <v>Директор по продажам по стране (22127586 Косьер)</v>
      </c>
      <c r="W41" t="str">
        <f>VLOOKUP(D41,Новая!A:T,20,1)</f>
        <v>22127586</v>
      </c>
    </row>
    <row r="42" spans="1:23" ht="48">
      <c r="A42" t="s">
        <v>15824</v>
      </c>
      <c r="B42" s="12">
        <v>44449</v>
      </c>
      <c r="C42" s="12">
        <v>44449</v>
      </c>
      <c r="D42" s="15" t="s">
        <v>879</v>
      </c>
      <c r="E42" t="str">
        <f>VLOOKUP(D42,Новая!A:C,3,1)</f>
        <v>Roman</v>
      </c>
      <c r="F42" t="str">
        <f>VLOOKUP(D42,Новая!A:D,4,1)</f>
        <v>Denisov</v>
      </c>
      <c r="G42" s="27" t="str">
        <f>VLOOKUP(D42,Новая!A:B,2,1)</f>
        <v>22031218</v>
      </c>
      <c r="H42" t="str">
        <f>VLOOKUP(D42,Новая!A:E,5,1)</f>
        <v>ROMAN.DENISOV@CCHELLENIC.COM</v>
      </c>
      <c r="I42">
        <f>VLOOKUP(D42,[1]BP_OwnStaff_GeneralReport!$G:$H,2,0)</f>
        <v>79851052249</v>
      </c>
      <c r="J42" t="str">
        <f>VLOOKUP(D42,Новая!A:G,7,1)</f>
        <v>403324QH33</v>
      </c>
      <c r="K42" t="str">
        <f>VLOOKUP(D42,Новая!A:H,8,1)</f>
        <v>Sales</v>
      </c>
      <c r="L42" t="str">
        <f>VLOOKUP(D42,Новая!A:I,9,1)</f>
        <v>CSO</v>
      </c>
      <c r="M42" s="15" t="str">
        <f>VLOOKUP(D42,Новая!A:J,10,1)</f>
        <v>Менеджер направления по работе с национальными ключевыми клиентами</v>
      </c>
      <c r="N42" s="15" t="str">
        <f>VLOOKUP(D42,Новая!A:K,11,1)</f>
        <v>Group Key Accounts Manager - NKA, AH</v>
      </c>
      <c r="O42" t="str">
        <f>VLOOKUP(D42,Новая!A:L,12,1)</f>
        <v>09.01.2019</v>
      </c>
      <c r="P42" s="15" t="str">
        <f>VLOOKUP(D42,Новая!A:M,13,1)</f>
        <v>Отдел по работе с национальными ключевыми клиентами канала отложенного п отребления</v>
      </c>
      <c r="Q42" t="str">
        <f>VLOOKUP(D42,Новая!A:N,14,1)</f>
        <v>NKA FC Department</v>
      </c>
      <c r="R42" t="str">
        <f>VLOOKUP(D42,Новая!A:O,15,1)</f>
        <v>Джагинов Эрвин Эрвинович</v>
      </c>
      <c r="S42" s="15" t="str">
        <f>VLOOKUP(D42,Новая!A:P,16,1)</f>
        <v>Менеджер по управлению каналом ОП (22120533 Джагинов)</v>
      </c>
      <c r="T42" t="str">
        <f>VLOOKUP(D42,Новая!A:Q,17,1)</f>
        <v>22120533</v>
      </c>
      <c r="U42" s="15" t="str">
        <f>VLOOKUP(D42,Новая!A:R,18,1)</f>
        <v>Паунич Радомир .</v>
      </c>
      <c r="V42" s="15" t="str">
        <f>VLOOKUP(D42,Новая!A:S,19,1)</f>
        <v>Директор по работе с КК по стране (22126858 Паунич)</v>
      </c>
      <c r="W42" t="str">
        <f>VLOOKUP(D42,Новая!A:T,20,1)</f>
        <v>22126858</v>
      </c>
    </row>
    <row r="43" spans="1:23" ht="48">
      <c r="A43" t="s">
        <v>15824</v>
      </c>
      <c r="B43" s="12">
        <v>44447</v>
      </c>
      <c r="C43" s="12">
        <v>44447</v>
      </c>
      <c r="D43" s="15" t="s">
        <v>787</v>
      </c>
      <c r="E43" t="str">
        <f>VLOOKUP(D43,Новая!A:C,3,1)</f>
        <v>Mariya</v>
      </c>
      <c r="F43" t="str">
        <f>VLOOKUP(D43,Новая!A:D,4,1)</f>
        <v>Antonenko</v>
      </c>
      <c r="G43" s="27" t="str">
        <f>VLOOKUP(D43,Новая!A:B,2,1)</f>
        <v>22127619</v>
      </c>
      <c r="H43" t="str">
        <f>VLOOKUP(D43,Новая!A:E,5,1)</f>
        <v>MARIYA.ANTONENKO@CCHELLENIC.COM</v>
      </c>
      <c r="I43" t="e">
        <f>VLOOKUP(D43,[1]BP_OwnStaff_GeneralReport!$G:$H,2,0)</f>
        <v>#N/A</v>
      </c>
      <c r="J43" t="str">
        <f>VLOOKUP(D43,Новая!A:G,7,1)</f>
        <v>403324QH33</v>
      </c>
      <c r="K43" t="str">
        <f>VLOOKUP(D43,Новая!A:H,8,1)</f>
        <v>Sales</v>
      </c>
      <c r="L43" t="str">
        <f>VLOOKUP(D43,Новая!A:I,9,1)</f>
        <v>CSO</v>
      </c>
      <c r="M43" s="15" t="str">
        <f>VLOOKUP(D43,Новая!A:J,10,1)</f>
        <v>Менеджер направления по работе с национальными ключевыми клиентами</v>
      </c>
      <c r="N43" s="15" t="str">
        <f>VLOOKUP(D43,Новая!A:K,11,1)</f>
        <v>Group Key Accounts Manager - NKA, AH</v>
      </c>
      <c r="O43" t="str">
        <f>VLOOKUP(D43,Новая!A:L,12,1)</f>
        <v>03.03.2020</v>
      </c>
      <c r="P43" s="15" t="str">
        <f>VLOOKUP(D43,Новая!A:M,13,1)</f>
        <v>Отдел по работе с национальными ключевыми клиентами канала отложенного п отребления</v>
      </c>
      <c r="Q43" t="str">
        <f>VLOOKUP(D43,Новая!A:N,14,1)</f>
        <v>NKA FC</v>
      </c>
      <c r="R43" t="str">
        <f>VLOOKUP(D43,Новая!A:O,15,1)</f>
        <v>Джагинов Эрвин Эрвинович</v>
      </c>
      <c r="S43" s="15" t="str">
        <f>VLOOKUP(D43,Новая!A:P,16,1)</f>
        <v>Менеджер по управлению каналом ОП (22120533 Джагинов)</v>
      </c>
      <c r="T43" t="str">
        <f>VLOOKUP(D43,Новая!A:Q,17,1)</f>
        <v>22120533</v>
      </c>
      <c r="U43" s="15" t="str">
        <f>VLOOKUP(D43,Новая!A:R,18,1)</f>
        <v>Паунич Радомир .</v>
      </c>
      <c r="V43" s="15" t="str">
        <f>VLOOKUP(D43,Новая!A:S,19,1)</f>
        <v>Директор по работе с КК по стране (22126858 Паунич)</v>
      </c>
      <c r="W43" t="str">
        <f>VLOOKUP(D43,Новая!A:T,20,1)</f>
        <v>22126858</v>
      </c>
    </row>
    <row r="44" spans="1:23" ht="48">
      <c r="A44" t="s">
        <v>15824</v>
      </c>
      <c r="B44" s="12">
        <v>44447</v>
      </c>
      <c r="C44" s="12">
        <v>44447</v>
      </c>
      <c r="D44" s="15" t="s">
        <v>844</v>
      </c>
      <c r="E44" t="str">
        <f>VLOOKUP(D44,Новая!A:C,3,1)</f>
        <v>Natalya</v>
      </c>
      <c r="F44" t="str">
        <f>VLOOKUP(D44,Новая!A:D,4,1)</f>
        <v>Kulachenkova</v>
      </c>
      <c r="G44" s="27" t="str">
        <f>VLOOKUP(D44,Новая!A:B,2,1)</f>
        <v>22125491</v>
      </c>
      <c r="H44" t="str">
        <f>VLOOKUP(D44,Новая!A:E,5,1)</f>
        <v>NATALYA.KULACHENKOVA@CCHELLENIC.COM</v>
      </c>
      <c r="I44">
        <f>VLOOKUP(D44,[1]BP_OwnStaff_GeneralReport!$G:$H,2,0)</f>
        <v>79175655235</v>
      </c>
      <c r="J44" t="str">
        <f>VLOOKUP(D44,Новая!A:G,7,1)</f>
        <v>403324QH33</v>
      </c>
      <c r="K44" t="str">
        <f>VLOOKUP(D44,Новая!A:H,8,1)</f>
        <v>Sales</v>
      </c>
      <c r="L44" t="str">
        <f>VLOOKUP(D44,Новая!A:I,9,1)</f>
        <v>CSO</v>
      </c>
      <c r="M44" s="15" t="str">
        <f>VLOOKUP(D44,Новая!A:J,10,1)</f>
        <v>Менеджер по работе с национальными ключевыми клиентами</v>
      </c>
      <c r="N44" s="15" t="str">
        <f>VLOOKUP(D44,Новая!A:K,11,1)</f>
        <v>Key Accounts Manager - NKA, At Home</v>
      </c>
      <c r="O44" t="str">
        <f>VLOOKUP(D44,Новая!A:L,12,1)</f>
        <v>02.03.2020</v>
      </c>
      <c r="P44" s="15" t="str">
        <f>VLOOKUP(D44,Новая!A:M,13,1)</f>
        <v>Отдел по работе с национальными ключевыми клиентами канала отложенного п отребления</v>
      </c>
      <c r="Q44" t="str">
        <f>VLOOKUP(D44,Новая!A:N,14,1)</f>
        <v>NKA FC</v>
      </c>
      <c r="R44" t="str">
        <f>VLOOKUP(D44,Новая!A:O,15,1)</f>
        <v>Антоненко Мария Витальевна</v>
      </c>
      <c r="S44" s="15" t="str">
        <f>VLOOKUP(D44,Новая!A:P,16,1)</f>
        <v>Менеджер направления по работе с НКК (22128798 Антоненко)</v>
      </c>
      <c r="T44" t="str">
        <f>VLOOKUP(D44,Новая!A:Q,17,1)</f>
        <v>22128798</v>
      </c>
      <c r="U44" s="15" t="str">
        <f>VLOOKUP(D44,Новая!A:R,18,1)</f>
        <v>Джагинов Эрвин Эрвинович</v>
      </c>
      <c r="V44" s="15" t="str">
        <f>VLOOKUP(D44,Новая!A:S,19,1)</f>
        <v>Менеджер по управлению каналом ОП (22120533 Джагинов)</v>
      </c>
      <c r="W44" t="str">
        <f>VLOOKUP(D44,Новая!A:T,20,1)</f>
        <v>22120533</v>
      </c>
    </row>
    <row r="45" spans="1:23">
      <c r="A45" t="s">
        <v>15824</v>
      </c>
      <c r="B45" s="12">
        <v>44447</v>
      </c>
      <c r="C45" s="12">
        <v>44447</v>
      </c>
      <c r="D45" t="s">
        <v>15771</v>
      </c>
      <c r="E45" t="str">
        <f>VLOOKUP(D45,Новая!A:C,3,1)</f>
        <v>Non</v>
      </c>
      <c r="F45" t="str">
        <f>VLOOKUP(D45,Новая!A:D,4,1)</f>
        <v>Active</v>
      </c>
      <c r="G45" s="27">
        <f>VLOOKUP(D45,Новая!A:B,2,1)</f>
        <v>0</v>
      </c>
      <c r="I45" t="e">
        <f>VLOOKUP(D45,[1]BP_OwnStaff_GeneralReport!$G:$H,2,0)</f>
        <v>#N/A</v>
      </c>
      <c r="J45">
        <f>VLOOKUP(D45,Новая!A:G,7,1)</f>
        <v>0</v>
      </c>
      <c r="K45">
        <f>VLOOKUP(D45,Новая!A:H,8,1)</f>
        <v>0</v>
      </c>
      <c r="L45">
        <f>VLOOKUP(D45,Новая!A:I,9,1)</f>
        <v>0</v>
      </c>
      <c r="M45" s="15">
        <f>VLOOKUP(D45,Новая!A:J,10,1)</f>
        <v>0</v>
      </c>
      <c r="N45" s="15">
        <f>VLOOKUP(D45,Новая!A:K,11,1)</f>
        <v>0</v>
      </c>
      <c r="O45">
        <f>VLOOKUP(D45,Новая!A:L,12,1)</f>
        <v>0</v>
      </c>
      <c r="P45" s="15">
        <f>VLOOKUP(D45,Новая!A:M,13,1)</f>
        <v>0</v>
      </c>
      <c r="Q45">
        <f>VLOOKUP(D45,Новая!A:N,14,1)</f>
        <v>0</v>
      </c>
      <c r="R45">
        <f>VLOOKUP(D45,Новая!A:O,15,1)</f>
        <v>0</v>
      </c>
      <c r="S45" s="15">
        <f>VLOOKUP(D45,Новая!A:P,16,1)</f>
        <v>0</v>
      </c>
      <c r="T45">
        <f>VLOOKUP(D45,Новая!A:Q,17,1)</f>
        <v>0</v>
      </c>
      <c r="U45" s="15">
        <f>VLOOKUP(D45,Новая!A:R,18,1)</f>
        <v>0</v>
      </c>
      <c r="V45" s="15">
        <f>VLOOKUP(D45,Новая!A:S,19,1)</f>
        <v>0</v>
      </c>
      <c r="W45">
        <f>VLOOKUP(D45,Новая!A:T,20,1)</f>
        <v>0</v>
      </c>
    </row>
    <row r="46" spans="1:23" ht="48">
      <c r="A46" t="s">
        <v>15824</v>
      </c>
      <c r="B46" s="12">
        <v>44447</v>
      </c>
      <c r="C46" s="12">
        <v>44447</v>
      </c>
      <c r="D46" s="15" t="s">
        <v>15384</v>
      </c>
      <c r="E46" t="str">
        <f>VLOOKUP(D46,Новая!A:C,3,1)</f>
        <v>Andrey</v>
      </c>
      <c r="F46" t="str">
        <f>VLOOKUP(D46,Новая!A:D,4,1)</f>
        <v>Kisimov</v>
      </c>
      <c r="G46" s="27" t="str">
        <f>VLOOKUP(D46,Новая!A:B,2,1)</f>
        <v>22134073</v>
      </c>
      <c r="H46" t="str">
        <f>VLOOKUP(D46,Новая!A:E,5,1)</f>
        <v>ANDREY.KISIMOV@CCHELLENIC.COM</v>
      </c>
      <c r="I46">
        <f>VLOOKUP(D46,[1]BP_OwnStaff_GeneralReport!$G:$H,2,0)</f>
        <v>79154241220</v>
      </c>
      <c r="J46" t="str">
        <f>VLOOKUP(D46,Новая!A:G,7,1)</f>
        <v>403396QH69</v>
      </c>
      <c r="K46" t="str">
        <f>VLOOKUP(D46,Новая!A:H,8,1)</f>
        <v>Full in Coffee PL</v>
      </c>
      <c r="L46" t="str">
        <f>VLOOKUP(D46,Новая!A:I,9,1)</f>
        <v>CSO</v>
      </c>
      <c r="M46" s="15" t="str">
        <f>VLOOKUP(D46,Новая!A:J,10,1)</f>
        <v>Менеджер направления по работе с локальными ключевыми клиентами в катего рии кофе</v>
      </c>
      <c r="N46" s="15" t="str">
        <f>VLOOKUP(D46,Новая!A:K,11,1)</f>
        <v>Group Key Accounts Manager-LKA AH Coffee</v>
      </c>
      <c r="O46" t="str">
        <f>VLOOKUP(D46,Новая!A:L,12,1)</f>
        <v>30.08.2010</v>
      </c>
      <c r="P46" s="15" t="str">
        <f>VLOOKUP(D46,Новая!A:M,13,1)</f>
        <v>Отдел по развитию кофе</v>
      </c>
      <c r="Q46" t="str">
        <f>VLOOKUP(D46,Новая!A:N,14,1)</f>
        <v>Coffee business</v>
      </c>
      <c r="R46" t="str">
        <f>VLOOKUP(D46,Новая!A:O,15,1)</f>
        <v>Кузнецов Роман Евгеньевич</v>
      </c>
      <c r="S46" s="15" t="str">
        <f>VLOOKUP(D46,Новая!A:P,16,1)</f>
        <v>Мен-р по развит. кофейн. бизнеса по стр. (22047222 Кузнецов)</v>
      </c>
      <c r="T46" t="str">
        <f>VLOOKUP(D46,Новая!A:Q,17,1)</f>
        <v>22047222</v>
      </c>
      <c r="U46" s="15" t="str">
        <f>VLOOKUP(D46,Новая!A:R,18,1)</f>
        <v>Косьер Владимир .</v>
      </c>
      <c r="V46" s="15" t="str">
        <f>VLOOKUP(D46,Новая!A:S,19,1)</f>
        <v>Директор по продажам по стране (22127586 Косьер)</v>
      </c>
      <c r="W46" t="str">
        <f>VLOOKUP(D46,Новая!A:T,20,1)</f>
        <v>22127586</v>
      </c>
    </row>
    <row r="47" spans="1:23" ht="48">
      <c r="A47" t="s">
        <v>15824</v>
      </c>
      <c r="B47" s="12">
        <v>44447</v>
      </c>
      <c r="C47" s="12">
        <v>44447</v>
      </c>
      <c r="D47" s="15" t="s">
        <v>879</v>
      </c>
      <c r="E47" t="str">
        <f>VLOOKUP(D47,Новая!A:C,3,1)</f>
        <v>Roman</v>
      </c>
      <c r="F47" t="str">
        <f>VLOOKUP(D47,Новая!A:D,4,1)</f>
        <v>Denisov</v>
      </c>
      <c r="G47" s="27" t="str">
        <f>VLOOKUP(D47,Новая!A:B,2,1)</f>
        <v>22031218</v>
      </c>
      <c r="H47" t="str">
        <f>VLOOKUP(D47,Новая!A:E,5,1)</f>
        <v>ROMAN.DENISOV@CCHELLENIC.COM</v>
      </c>
      <c r="I47">
        <f>VLOOKUP(D47,[1]BP_OwnStaff_GeneralReport!$G:$H,2,0)</f>
        <v>79851052249</v>
      </c>
      <c r="J47" t="str">
        <f>VLOOKUP(D47,Новая!A:G,7,1)</f>
        <v>403324QH33</v>
      </c>
      <c r="K47" t="str">
        <f>VLOOKUP(D47,Новая!A:H,8,1)</f>
        <v>Sales</v>
      </c>
      <c r="L47" t="str">
        <f>VLOOKUP(D47,Новая!A:I,9,1)</f>
        <v>CSO</v>
      </c>
      <c r="M47" s="15" t="str">
        <f>VLOOKUP(D47,Новая!A:J,10,1)</f>
        <v>Менеджер направления по работе с национальными ключевыми клиентами</v>
      </c>
      <c r="N47" s="15" t="str">
        <f>VLOOKUP(D47,Новая!A:K,11,1)</f>
        <v>Group Key Accounts Manager - NKA, AH</v>
      </c>
      <c r="O47" t="str">
        <f>VLOOKUP(D47,Новая!A:L,12,1)</f>
        <v>09.01.2019</v>
      </c>
      <c r="P47" s="15" t="str">
        <f>VLOOKUP(D47,Новая!A:M,13,1)</f>
        <v>Отдел по работе с национальными ключевыми клиентами канала отложенного п отребления</v>
      </c>
      <c r="Q47" t="str">
        <f>VLOOKUP(D47,Новая!A:N,14,1)</f>
        <v>NKA FC Department</v>
      </c>
      <c r="R47" t="str">
        <f>VLOOKUP(D47,Новая!A:O,15,1)</f>
        <v>Джагинов Эрвин Эрвинович</v>
      </c>
      <c r="S47" s="15" t="str">
        <f>VLOOKUP(D47,Новая!A:P,16,1)</f>
        <v>Менеджер по управлению каналом ОП (22120533 Джагинов)</v>
      </c>
      <c r="T47" t="str">
        <f>VLOOKUP(D47,Новая!A:Q,17,1)</f>
        <v>22120533</v>
      </c>
      <c r="U47" s="15" t="str">
        <f>VLOOKUP(D47,Новая!A:R,18,1)</f>
        <v>Паунич Радомир .</v>
      </c>
      <c r="V47" s="15" t="str">
        <f>VLOOKUP(D47,Новая!A:S,19,1)</f>
        <v>Директор по работе с КК по стране (22126858 Паунич)</v>
      </c>
      <c r="W47" t="str">
        <f>VLOOKUP(D47,Новая!A:T,20,1)</f>
        <v>22126858</v>
      </c>
    </row>
    <row r="48" spans="1:23" ht="32.1">
      <c r="A48" t="s">
        <v>15824</v>
      </c>
      <c r="B48" s="12">
        <v>44293</v>
      </c>
      <c r="C48" s="12">
        <v>44293</v>
      </c>
      <c r="D48" s="15" t="s">
        <v>40</v>
      </c>
      <c r="E48" t="str">
        <f>VLOOKUP(D48,Новая!A:C,3,1)</f>
        <v>Aleksandra</v>
      </c>
      <c r="F48" t="str">
        <f>VLOOKUP(D48,Новая!A:D,4,1)</f>
        <v>Muravyeva</v>
      </c>
      <c r="G48" s="27" t="str">
        <f>VLOOKUP(D48,Новая!A:B,2,1)</f>
        <v>22128998</v>
      </c>
      <c r="H48" t="str">
        <f>VLOOKUP(D48,Новая!A:E,5,1)</f>
        <v>ALEKSANDRA.MURAVYEVA@CCHELLENIC.COM</v>
      </c>
      <c r="I48">
        <f>VLOOKUP(D48,[1]BP_OwnStaff_GeneralReport!$G:$H,2,0)</f>
        <v>79160684037</v>
      </c>
      <c r="J48" t="str">
        <f>VLOOKUP(D48,Новая!A:G,7,1)</f>
        <v>403220QH01</v>
      </c>
      <c r="K48" t="str">
        <f>VLOOKUP(D48,Новая!A:H,8,1)</f>
        <v>Marketing</v>
      </c>
      <c r="L48" t="str">
        <f>VLOOKUP(D48,Новая!A:I,9,1)</f>
        <v>CSO</v>
      </c>
      <c r="M48" s="15" t="str">
        <f>VLOOKUP(D48,Новая!A:J,10,1)</f>
        <v>Менеджер по развитию портфеля брендов</v>
      </c>
      <c r="N48" s="15" t="str">
        <f>VLOOKUP(D48,Новая!A:K,11,1)</f>
        <v>Portfolio Integration Manager</v>
      </c>
      <c r="O48" t="str">
        <f>VLOOKUP(D48,Новая!A:L,12,1)</f>
        <v>13.01.2020</v>
      </c>
      <c r="P48" s="15" t="str">
        <f>VLOOKUP(D48,Новая!A:M,13,1)</f>
        <v>Отдел маркетинга по развитию портфеля брендов</v>
      </c>
      <c r="Q48" t="str">
        <f>VLOOKUP(D48,Новая!A:N,14,1)</f>
        <v>Portfolio Integration</v>
      </c>
      <c r="R48" t="str">
        <f>VLOOKUP(D48,Новая!A:O,15,1)</f>
        <v>Савицкая Наталья Брониславовна</v>
      </c>
      <c r="S48" s="15" t="str">
        <f>VLOOKUP(D48,Новая!A:P,16,1)</f>
        <v>Директор по маркетингу по стране (22067025 Савицкая)</v>
      </c>
      <c r="T48" t="str">
        <f>VLOOKUP(D48,Новая!A:Q,17,1)</f>
        <v>22067025</v>
      </c>
      <c r="U48" s="15" t="str">
        <f>VLOOKUP(D48,Новая!A:R,18,1)</f>
        <v>Ружевич Александар .</v>
      </c>
      <c r="V48" s="15" t="str">
        <f>VLOOKUP(D48,Новая!A:S,19,1)</f>
        <v>Генеральный директор (22126833 Ружевич)</v>
      </c>
      <c r="W48" t="str">
        <f>VLOOKUP(D48,Новая!A:T,20,1)</f>
        <v>22126833</v>
      </c>
    </row>
    <row r="49" spans="1:23" ht="48">
      <c r="A49" t="s">
        <v>15824</v>
      </c>
      <c r="B49" s="12">
        <v>44293</v>
      </c>
      <c r="C49" s="12">
        <v>44293</v>
      </c>
      <c r="D49" s="15" t="s">
        <v>844</v>
      </c>
      <c r="E49" t="str">
        <f>VLOOKUP(D49,Новая!A:C,3,1)</f>
        <v>Natalya</v>
      </c>
      <c r="F49" t="str">
        <f>VLOOKUP(D49,Новая!A:D,4,1)</f>
        <v>Kulachenkova</v>
      </c>
      <c r="G49" s="27" t="str">
        <f>VLOOKUP(D49,Новая!A:B,2,1)</f>
        <v>22125491</v>
      </c>
      <c r="H49" t="str">
        <f>VLOOKUP(D49,Новая!A:E,5,1)</f>
        <v>NATALYA.KULACHENKOVA@CCHELLENIC.COM</v>
      </c>
      <c r="I49">
        <f>VLOOKUP(D49,[1]BP_OwnStaff_GeneralReport!$G:$H,2,0)</f>
        <v>79175655235</v>
      </c>
      <c r="J49" t="str">
        <f>VLOOKUP(D49,Новая!A:G,7,1)</f>
        <v>403324QH33</v>
      </c>
      <c r="K49" t="str">
        <f>VLOOKUP(D49,Новая!A:H,8,1)</f>
        <v>Sales</v>
      </c>
      <c r="L49" t="str">
        <f>VLOOKUP(D49,Новая!A:I,9,1)</f>
        <v>CSO</v>
      </c>
      <c r="M49" s="15" t="str">
        <f>VLOOKUP(D49,Новая!A:J,10,1)</f>
        <v>Менеджер по работе с национальными ключевыми клиентами</v>
      </c>
      <c r="N49" s="15" t="str">
        <f>VLOOKUP(D49,Новая!A:K,11,1)</f>
        <v>Key Accounts Manager - NKA, At Home</v>
      </c>
      <c r="O49" t="str">
        <f>VLOOKUP(D49,Новая!A:L,12,1)</f>
        <v>02.03.2020</v>
      </c>
      <c r="P49" s="15" t="str">
        <f>VLOOKUP(D49,Новая!A:M,13,1)</f>
        <v>Отдел по работе с национальными ключевыми клиентами канала отложенного п отребления</v>
      </c>
      <c r="Q49" t="str">
        <f>VLOOKUP(D49,Новая!A:N,14,1)</f>
        <v>NKA FC</v>
      </c>
      <c r="R49" t="str">
        <f>VLOOKUP(D49,Новая!A:O,15,1)</f>
        <v>Антоненко Мария Витальевна</v>
      </c>
      <c r="S49" s="15" t="str">
        <f>VLOOKUP(D49,Новая!A:P,16,1)</f>
        <v>Менеджер направления по работе с НКК (22128798 Антоненко)</v>
      </c>
      <c r="T49" t="str">
        <f>VLOOKUP(D49,Новая!A:Q,17,1)</f>
        <v>22128798</v>
      </c>
      <c r="U49" s="15" t="str">
        <f>VLOOKUP(D49,Новая!A:R,18,1)</f>
        <v>Джагинов Эрвин Эрвинович</v>
      </c>
      <c r="V49" s="15" t="str">
        <f>VLOOKUP(D49,Новая!A:S,19,1)</f>
        <v>Менеджер по управлению каналом ОП (22120533 Джагинов)</v>
      </c>
      <c r="W49" t="str">
        <f>VLOOKUP(D49,Новая!A:T,20,1)</f>
        <v>22120533</v>
      </c>
    </row>
    <row r="50" spans="1:23" ht="48">
      <c r="A50" t="s">
        <v>15824</v>
      </c>
      <c r="B50" s="12">
        <v>44293</v>
      </c>
      <c r="C50" s="12">
        <v>44293</v>
      </c>
      <c r="D50" s="15" t="s">
        <v>787</v>
      </c>
      <c r="E50" t="str">
        <f>VLOOKUP(D50,Новая!A:C,3,1)</f>
        <v>Mariya</v>
      </c>
      <c r="F50" t="str">
        <f>VLOOKUP(D50,Новая!A:D,4,1)</f>
        <v>Antonenko</v>
      </c>
      <c r="G50" s="27" t="str">
        <f>VLOOKUP(D50,Новая!A:B,2,1)</f>
        <v>22127619</v>
      </c>
      <c r="H50" t="str">
        <f>VLOOKUP(D50,Новая!A:E,5,1)</f>
        <v>MARIYA.ANTONENKO@CCHELLENIC.COM</v>
      </c>
      <c r="I50" t="e">
        <f>VLOOKUP(D50,[1]BP_OwnStaff_GeneralReport!$G:$H,2,0)</f>
        <v>#N/A</v>
      </c>
      <c r="J50" t="str">
        <f>VLOOKUP(D50,Новая!A:G,7,1)</f>
        <v>403324QH33</v>
      </c>
      <c r="K50" t="str">
        <f>VLOOKUP(D50,Новая!A:H,8,1)</f>
        <v>Sales</v>
      </c>
      <c r="L50" t="str">
        <f>VLOOKUP(D50,Новая!A:I,9,1)</f>
        <v>CSO</v>
      </c>
      <c r="M50" s="15" t="str">
        <f>VLOOKUP(D50,Новая!A:J,10,1)</f>
        <v>Менеджер направления по работе с национальными ключевыми клиентами</v>
      </c>
      <c r="N50" s="15" t="str">
        <f>VLOOKUP(D50,Новая!A:K,11,1)</f>
        <v>Group Key Accounts Manager - NKA, AH</v>
      </c>
      <c r="O50" t="str">
        <f>VLOOKUP(D50,Новая!A:L,12,1)</f>
        <v>03.03.2020</v>
      </c>
      <c r="P50" s="15" t="str">
        <f>VLOOKUP(D50,Новая!A:M,13,1)</f>
        <v>Отдел по работе с национальными ключевыми клиентами канала отложенного п отребления</v>
      </c>
      <c r="Q50" t="str">
        <f>VLOOKUP(D50,Новая!A:N,14,1)</f>
        <v>NKA FC</v>
      </c>
      <c r="R50" t="str">
        <f>VLOOKUP(D50,Новая!A:O,15,1)</f>
        <v>Джагинов Эрвин Эрвинович</v>
      </c>
      <c r="S50" s="15" t="str">
        <f>VLOOKUP(D50,Новая!A:P,16,1)</f>
        <v>Менеджер по управлению каналом ОП (22120533 Джагинов)</v>
      </c>
      <c r="T50" t="str">
        <f>VLOOKUP(D50,Новая!A:Q,17,1)</f>
        <v>22120533</v>
      </c>
      <c r="U50" s="15" t="str">
        <f>VLOOKUP(D50,Новая!A:R,18,1)</f>
        <v>Паунич Радомир .</v>
      </c>
      <c r="V50" s="15" t="str">
        <f>VLOOKUP(D50,Новая!A:S,19,1)</f>
        <v>Директор по работе с КК по стране (22126858 Паунич)</v>
      </c>
      <c r="W50" t="str">
        <f>VLOOKUP(D50,Новая!A:T,20,1)</f>
        <v>22126858</v>
      </c>
    </row>
    <row r="51" spans="1:23" ht="32.1">
      <c r="A51" t="s">
        <v>15824</v>
      </c>
      <c r="B51" s="12">
        <v>44293</v>
      </c>
      <c r="C51" s="12">
        <v>44293</v>
      </c>
      <c r="D51" s="15" t="s">
        <v>7030</v>
      </c>
      <c r="E51" t="str">
        <f>VLOOKUP(D51,Новая!A:C,3,1)</f>
        <v>Ruslan</v>
      </c>
      <c r="F51" t="str">
        <f>VLOOKUP(D51,Новая!A:D,4,1)</f>
        <v>Ismailov</v>
      </c>
      <c r="G51" s="27" t="str">
        <f>VLOOKUP(D51,Новая!A:B,2,1)</f>
        <v>22125111</v>
      </c>
      <c r="H51" t="str">
        <f>VLOOKUP(D51,Новая!A:E,5,1)</f>
        <v>RUSLAN.ISMAILOV@CCHELLENIC.COM</v>
      </c>
      <c r="I51" t="e">
        <f>VLOOKUP(D51,[1]BP_OwnStaff_GeneralReport!$G:$H,2,0)</f>
        <v>#N/A</v>
      </c>
      <c r="J51" t="str">
        <f>VLOOKUP(D51,Новая!A:G,7,1)</f>
        <v>403350BN50</v>
      </c>
      <c r="K51" t="str">
        <f>VLOOKUP(D51,Новая!A:H,8,1)</f>
        <v>Sales Admin</v>
      </c>
      <c r="L51" t="str">
        <f>VLOOKUP(D51,Новая!A:I,9,1)</f>
        <v>SIBERIA</v>
      </c>
      <c r="M51" s="15" t="str">
        <f>VLOOKUP(D51,Новая!A:J,10,1)</f>
        <v>Региональный менеджер по продажам</v>
      </c>
      <c r="N51" s="15" t="str">
        <f>VLOOKUP(D51,Новая!A:K,11,1)</f>
        <v>Regional sales manager - Siberia</v>
      </c>
      <c r="O51" t="str">
        <f>VLOOKUP(D51,Новая!A:L,12,1)</f>
        <v>24.03.2006</v>
      </c>
      <c r="P51" s="15" t="str">
        <f>VLOOKUP(D51,Новая!A:M,13,1)</f>
        <v>Коммерческий отдел (Сибирь)</v>
      </c>
      <c r="Q51" t="str">
        <f>VLOOKUP(D51,Новая!A:N,14,1)</f>
        <v>Siberia</v>
      </c>
      <c r="R51" t="str">
        <f>VLOOKUP(D51,Новая!A:O,15,1)</f>
        <v>Ведоменко Александр Анатольевич</v>
      </c>
      <c r="S51" s="15" t="str">
        <f>VLOOKUP(D51,Новая!A:P,16,1)</f>
        <v>Директор по региональным продажам (22012643 Ведоменко)</v>
      </c>
      <c r="T51" t="str">
        <f>VLOOKUP(D51,Новая!A:Q,17,1)</f>
        <v>22012643</v>
      </c>
      <c r="U51" s="15" t="str">
        <f>VLOOKUP(D51,Новая!A:R,18,1)</f>
        <v>Косьер Владимир .</v>
      </c>
      <c r="V51" s="15" t="str">
        <f>VLOOKUP(D51,Новая!A:S,19,1)</f>
        <v>Директор по продажам по стране (22127586 Косьер)</v>
      </c>
      <c r="W51" t="str">
        <f>VLOOKUP(D51,Новая!A:T,20,1)</f>
        <v>22127586</v>
      </c>
    </row>
    <row r="52" spans="1:23" ht="15.95">
      <c r="A52" t="s">
        <v>15824</v>
      </c>
      <c r="B52" s="12">
        <v>44141</v>
      </c>
      <c r="C52" s="12">
        <v>44141</v>
      </c>
      <c r="D52" s="15" t="s">
        <v>15812</v>
      </c>
      <c r="E52" t="str">
        <f>VLOOKUP(D52,Новая!A:C,3,1)</f>
        <v>Non</v>
      </c>
      <c r="F52" t="str">
        <f>VLOOKUP(D52,Новая!A:D,4,1)</f>
        <v>Active</v>
      </c>
      <c r="G52" s="27">
        <f>VLOOKUP(D52,Новая!A:B,2,1)</f>
        <v>0</v>
      </c>
      <c r="I52" t="e">
        <f>VLOOKUP(D52,[1]BP_OwnStaff_GeneralReport!$G:$H,2,0)</f>
        <v>#N/A</v>
      </c>
      <c r="J52">
        <f>VLOOKUP(D52,Новая!A:G,7,1)</f>
        <v>0</v>
      </c>
      <c r="K52">
        <f>VLOOKUP(D52,Новая!A:H,8,1)</f>
        <v>0</v>
      </c>
      <c r="L52">
        <f>VLOOKUP(D52,Новая!A:I,9,1)</f>
        <v>0</v>
      </c>
      <c r="M52" s="15">
        <f>VLOOKUP(D52,Новая!A:J,10,1)</f>
        <v>0</v>
      </c>
      <c r="N52" s="15">
        <f>VLOOKUP(D52,Новая!A:K,11,1)</f>
        <v>0</v>
      </c>
      <c r="O52">
        <f>VLOOKUP(D52,Новая!A:L,12,1)</f>
        <v>0</v>
      </c>
      <c r="P52" s="15">
        <f>VLOOKUP(D52,Новая!A:M,13,1)</f>
        <v>0</v>
      </c>
      <c r="Q52">
        <f>VLOOKUP(D52,Новая!A:N,14,1)</f>
        <v>0</v>
      </c>
      <c r="R52">
        <f>VLOOKUP(D52,Новая!A:O,15,1)</f>
        <v>0</v>
      </c>
      <c r="S52" s="15">
        <f>VLOOKUP(D52,Новая!A:P,16,1)</f>
        <v>0</v>
      </c>
      <c r="T52">
        <f>VLOOKUP(D52,Новая!A:Q,17,1)</f>
        <v>0</v>
      </c>
      <c r="U52" s="15">
        <f>VLOOKUP(D52,Новая!A:R,18,1)</f>
        <v>0</v>
      </c>
      <c r="V52" s="15">
        <f>VLOOKUP(D52,Новая!A:S,19,1)</f>
        <v>0</v>
      </c>
      <c r="W52">
        <f>VLOOKUP(D52,Новая!A:T,20,1)</f>
        <v>0</v>
      </c>
    </row>
    <row r="53" spans="1:23" ht="48">
      <c r="A53" t="s">
        <v>15824</v>
      </c>
      <c r="B53" s="12">
        <v>43692</v>
      </c>
      <c r="C53" s="12">
        <v>43692</v>
      </c>
      <c r="D53" s="15" t="s">
        <v>879</v>
      </c>
      <c r="E53" t="str">
        <f>VLOOKUP(D53,Новая!A:C,3,1)</f>
        <v>Roman</v>
      </c>
      <c r="F53" t="str">
        <f>VLOOKUP(D53,Новая!A:D,4,1)</f>
        <v>Denisov</v>
      </c>
      <c r="G53" s="27" t="str">
        <f>VLOOKUP(D53,Новая!A:B,2,1)</f>
        <v>22031218</v>
      </c>
      <c r="H53" t="str">
        <f>VLOOKUP(D53,Новая!A:E,5,1)</f>
        <v>ROMAN.DENISOV@CCHELLENIC.COM</v>
      </c>
      <c r="I53">
        <f>VLOOKUP(D53,[1]BP_OwnStaff_GeneralReport!$G:$H,2,0)</f>
        <v>79851052249</v>
      </c>
      <c r="J53" t="str">
        <f>VLOOKUP(D53,Новая!A:G,7,1)</f>
        <v>403324QH33</v>
      </c>
      <c r="K53" t="str">
        <f>VLOOKUP(D53,Новая!A:H,8,1)</f>
        <v>Sales</v>
      </c>
      <c r="L53" t="str">
        <f>VLOOKUP(D53,Новая!A:I,9,1)</f>
        <v>CSO</v>
      </c>
      <c r="M53" s="15" t="str">
        <f>VLOOKUP(D53,Новая!A:J,10,1)</f>
        <v>Менеджер направления по работе с национальными ключевыми клиентами</v>
      </c>
      <c r="N53" s="15" t="str">
        <f>VLOOKUP(D53,Новая!A:K,11,1)</f>
        <v>Group Key Accounts Manager - NKA, AH</v>
      </c>
      <c r="O53" t="str">
        <f>VLOOKUP(D53,Новая!A:L,12,1)</f>
        <v>09.01.2019</v>
      </c>
      <c r="P53" s="15" t="str">
        <f>VLOOKUP(D53,Новая!A:M,13,1)</f>
        <v>Отдел по работе с национальными ключевыми клиентами канала отложенного п отребления</v>
      </c>
      <c r="Q53" t="str">
        <f>VLOOKUP(D53,Новая!A:N,14,1)</f>
        <v>NKA FC Department</v>
      </c>
      <c r="R53" t="str">
        <f>VLOOKUP(D53,Новая!A:O,15,1)</f>
        <v>Джагинов Эрвин Эрвинович</v>
      </c>
      <c r="S53" s="15" t="str">
        <f>VLOOKUP(D53,Новая!A:P,16,1)</f>
        <v>Менеджер по управлению каналом ОП (22120533 Джагинов)</v>
      </c>
      <c r="T53" t="str">
        <f>VLOOKUP(D53,Новая!A:Q,17,1)</f>
        <v>22120533</v>
      </c>
      <c r="U53" s="15" t="str">
        <f>VLOOKUP(D53,Новая!A:R,18,1)</f>
        <v>Паунич Радомир .</v>
      </c>
      <c r="V53" s="15" t="str">
        <f>VLOOKUP(D53,Новая!A:S,19,1)</f>
        <v>Директор по работе с КК по стране (22126858 Паунич)</v>
      </c>
      <c r="W53" t="str">
        <f>VLOOKUP(D53,Новая!A:T,20,1)</f>
        <v>22126858</v>
      </c>
    </row>
    <row r="54" spans="1:23" ht="32.1">
      <c r="A54" t="s">
        <v>15824</v>
      </c>
      <c r="B54" s="12">
        <v>43692</v>
      </c>
      <c r="C54" s="12">
        <v>43692</v>
      </c>
      <c r="D54" s="15" t="s">
        <v>1186</v>
      </c>
      <c r="E54" t="str">
        <f>VLOOKUP(D54,Новая!A:C,3,1)</f>
        <v>Andrey</v>
      </c>
      <c r="F54" t="str">
        <f>VLOOKUP(D54,Новая!A:D,4,1)</f>
        <v>Gribkov</v>
      </c>
      <c r="G54" s="27" t="str">
        <f>VLOOKUP(D54,Новая!A:B,2,1)</f>
        <v>22089007</v>
      </c>
      <c r="H54" t="str">
        <f>VLOOKUP(D54,Новая!A:E,5,1)</f>
        <v>ANDREY.GRIBKOV@CCHELLENIC.COM</v>
      </c>
      <c r="I54">
        <f>VLOOKUP(D54,[1]BP_OwnStaff_GeneralReport!$G:$H,2,0)</f>
        <v>79875560452</v>
      </c>
      <c r="J54" t="str">
        <f>VLOOKUP(D54,Новая!A:G,7,1)</f>
        <v>403324PT43</v>
      </c>
      <c r="K54" t="str">
        <f>VLOOKUP(D54,Новая!A:H,8,1)</f>
        <v>Sales</v>
      </c>
      <c r="L54" t="str">
        <f>VLOOKUP(D54,Новая!A:I,9,1)</f>
        <v>NORTH-WEST</v>
      </c>
      <c r="M54" s="15" t="str">
        <f>VLOOKUP(D54,Новая!A:J,10,1)</f>
        <v>Региональный менеджер по работе с ключевыми клиентами</v>
      </c>
      <c r="N54" s="15" t="str">
        <f>VLOOKUP(D54,Новая!A:K,11,1)</f>
        <v>Group Key Accounts Manager - LKA, AH</v>
      </c>
      <c r="O54" t="str">
        <f>VLOOKUP(D54,Новая!A:L,12,1)</f>
        <v>18.09.2009</v>
      </c>
      <c r="P54" s="15" t="str">
        <f>VLOOKUP(D54,Новая!A:M,13,1)</f>
        <v>Отдел по работе с ЛКК в канале отложенного потребления</v>
      </c>
      <c r="Q54" t="str">
        <f>VLOOKUP(D54,Новая!A:N,14,1)</f>
        <v>Sales Department</v>
      </c>
      <c r="R54" t="str">
        <f>VLOOKUP(D54,Новая!A:O,15,1)</f>
        <v>Раентов Павел Сергеевич</v>
      </c>
      <c r="S54" s="15" t="str">
        <f>VLOOKUP(D54,Новая!A:P,16,1)</f>
        <v>Мен-р напр по раб с ЛКК по стр (22021974 Раентов)</v>
      </c>
      <c r="T54" t="str">
        <f>VLOOKUP(D54,Новая!A:Q,17,1)</f>
        <v>22021974</v>
      </c>
      <c r="U54" s="15" t="str">
        <f>VLOOKUP(D54,Новая!A:R,18,1)</f>
        <v>Паунич Радомир .</v>
      </c>
      <c r="V54" s="15" t="str">
        <f>VLOOKUP(D54,Новая!A:S,19,1)</f>
        <v>Директор по работе с КК по стране (22126858 Паунич)</v>
      </c>
      <c r="W54" t="str">
        <f>VLOOKUP(D54,Новая!A:T,20,1)</f>
        <v>22126858</v>
      </c>
    </row>
    <row r="55" spans="1:23" ht="48">
      <c r="A55" t="s">
        <v>15824</v>
      </c>
      <c r="B55" s="12">
        <v>43613</v>
      </c>
      <c r="C55" s="12">
        <v>43613</v>
      </c>
      <c r="D55" s="15" t="s">
        <v>879</v>
      </c>
      <c r="E55" t="str">
        <f>VLOOKUP(D55,Новая!A:C,3,1)</f>
        <v>Roman</v>
      </c>
      <c r="F55" t="str">
        <f>VLOOKUP(D55,Новая!A:D,4,1)</f>
        <v>Denisov</v>
      </c>
      <c r="G55" s="27" t="str">
        <f>VLOOKUP(D55,Новая!A:B,2,1)</f>
        <v>22031218</v>
      </c>
      <c r="H55" t="str">
        <f>VLOOKUP(D55,Новая!A:E,5,1)</f>
        <v>ROMAN.DENISOV@CCHELLENIC.COM</v>
      </c>
      <c r="I55">
        <f>VLOOKUP(D55,[1]BP_OwnStaff_GeneralReport!$G:$H,2,0)</f>
        <v>79851052249</v>
      </c>
      <c r="J55" t="str">
        <f>VLOOKUP(D55,Новая!A:G,7,1)</f>
        <v>403324QH33</v>
      </c>
      <c r="K55" t="str">
        <f>VLOOKUP(D55,Новая!A:H,8,1)</f>
        <v>Sales</v>
      </c>
      <c r="L55" t="str">
        <f>VLOOKUP(D55,Новая!A:I,9,1)</f>
        <v>CSO</v>
      </c>
      <c r="M55" s="15" t="str">
        <f>VLOOKUP(D55,Новая!A:J,10,1)</f>
        <v>Менеджер направления по работе с национальными ключевыми клиентами</v>
      </c>
      <c r="N55" s="15" t="str">
        <f>VLOOKUP(D55,Новая!A:K,11,1)</f>
        <v>Group Key Accounts Manager - NKA, AH</v>
      </c>
      <c r="O55" t="str">
        <f>VLOOKUP(D55,Новая!A:L,12,1)</f>
        <v>09.01.2019</v>
      </c>
      <c r="P55" s="15" t="str">
        <f>VLOOKUP(D55,Новая!A:M,13,1)</f>
        <v>Отдел по работе с национальными ключевыми клиентами канала отложенного п отребления</v>
      </c>
      <c r="Q55" t="str">
        <f>VLOOKUP(D55,Новая!A:N,14,1)</f>
        <v>NKA FC Department</v>
      </c>
      <c r="R55" t="str">
        <f>VLOOKUP(D55,Новая!A:O,15,1)</f>
        <v>Джагинов Эрвин Эрвинович</v>
      </c>
      <c r="S55" s="15" t="str">
        <f>VLOOKUP(D55,Новая!A:P,16,1)</f>
        <v>Менеджер по управлению каналом ОП (22120533 Джагинов)</v>
      </c>
      <c r="T55" t="str">
        <f>VLOOKUP(D55,Новая!A:Q,17,1)</f>
        <v>22120533</v>
      </c>
      <c r="U55" s="15" t="str">
        <f>VLOOKUP(D55,Новая!A:R,18,1)</f>
        <v>Паунич Радомир .</v>
      </c>
      <c r="V55" s="15" t="str">
        <f>VLOOKUP(D55,Новая!A:S,19,1)</f>
        <v>Директор по работе с КК по стране (22126858 Паунич)</v>
      </c>
      <c r="W55" t="str">
        <f>VLOOKUP(D55,Новая!A:T,20,1)</f>
        <v>22126858</v>
      </c>
    </row>
    <row r="56" spans="1:23" ht="48">
      <c r="A56" t="s">
        <v>15824</v>
      </c>
      <c r="B56" s="12">
        <v>43613</v>
      </c>
      <c r="C56" s="12">
        <v>43613</v>
      </c>
      <c r="D56" s="15" t="s">
        <v>15384</v>
      </c>
      <c r="E56" t="str">
        <f>VLOOKUP(D56,Новая!A:C,3,1)</f>
        <v>Andrey</v>
      </c>
      <c r="F56" t="str">
        <f>VLOOKUP(D56,Новая!A:D,4,1)</f>
        <v>Kisimov</v>
      </c>
      <c r="G56" s="27" t="str">
        <f>VLOOKUP(D56,Новая!A:B,2,1)</f>
        <v>22134073</v>
      </c>
      <c r="H56" t="str">
        <f>VLOOKUP(D56,Новая!A:E,5,1)</f>
        <v>ANDREY.KISIMOV@CCHELLENIC.COM</v>
      </c>
      <c r="I56">
        <f>VLOOKUP(D56,[1]BP_OwnStaff_GeneralReport!$G:$H,2,0)</f>
        <v>79154241220</v>
      </c>
      <c r="J56" t="str">
        <f>VLOOKUP(D56,Новая!A:G,7,1)</f>
        <v>403396QH69</v>
      </c>
      <c r="K56" t="str">
        <f>VLOOKUP(D56,Новая!A:H,8,1)</f>
        <v>Full in Coffee PL</v>
      </c>
      <c r="L56" t="str">
        <f>VLOOKUP(D56,Новая!A:I,9,1)</f>
        <v>CSO</v>
      </c>
      <c r="M56" s="15" t="str">
        <f>VLOOKUP(D56,Новая!A:J,10,1)</f>
        <v>Менеджер направления по работе с локальными ключевыми клиентами в катего рии кофе</v>
      </c>
      <c r="N56" s="15" t="str">
        <f>VLOOKUP(D56,Новая!A:K,11,1)</f>
        <v>Group Key Accounts Manager-LKA AH Coffee</v>
      </c>
      <c r="O56" t="str">
        <f>VLOOKUP(D56,Новая!A:L,12,1)</f>
        <v>30.08.2010</v>
      </c>
      <c r="P56" s="15" t="str">
        <f>VLOOKUP(D56,Новая!A:M,13,1)</f>
        <v>Отдел по развитию кофе</v>
      </c>
      <c r="Q56" t="str">
        <f>VLOOKUP(D56,Новая!A:N,14,1)</f>
        <v>Coffee business</v>
      </c>
      <c r="R56" t="str">
        <f>VLOOKUP(D56,Новая!A:O,15,1)</f>
        <v>Кузнецов Роман Евгеньевич</v>
      </c>
      <c r="S56" s="15" t="str">
        <f>VLOOKUP(D56,Новая!A:P,16,1)</f>
        <v>Мен-р по развит. кофейн. бизнеса по стр. (22047222 Кузнецов)</v>
      </c>
      <c r="T56" t="str">
        <f>VLOOKUP(D56,Новая!A:Q,17,1)</f>
        <v>22047222</v>
      </c>
      <c r="U56" s="15" t="str">
        <f>VLOOKUP(D56,Новая!A:R,18,1)</f>
        <v>Косьер Владимир .</v>
      </c>
      <c r="V56" s="15" t="str">
        <f>VLOOKUP(D56,Новая!A:S,19,1)</f>
        <v>Директор по продажам по стране (22127586 Косьер)</v>
      </c>
      <c r="W56" t="str">
        <f>VLOOKUP(D56,Новая!A:T,20,1)</f>
        <v>22127586</v>
      </c>
    </row>
    <row r="57" spans="1:23" ht="15.95">
      <c r="A57" t="s">
        <v>15824</v>
      </c>
      <c r="B57" s="12">
        <v>43613</v>
      </c>
      <c r="C57" s="12">
        <v>43613</v>
      </c>
      <c r="D57" s="15" t="s">
        <v>15793</v>
      </c>
      <c r="E57" t="str">
        <f>VLOOKUP(D57,Новая!A:C,3,1)</f>
        <v>Non</v>
      </c>
      <c r="F57" t="str">
        <f>VLOOKUP(D57,Новая!A:D,4,1)</f>
        <v>Active</v>
      </c>
      <c r="G57" s="27">
        <f>VLOOKUP(D57,Новая!A:B,2,1)</f>
        <v>0</v>
      </c>
      <c r="I57" t="e">
        <f>VLOOKUP(D57,[1]BP_OwnStaff_GeneralReport!$G:$H,2,0)</f>
        <v>#N/A</v>
      </c>
      <c r="J57">
        <f>VLOOKUP(D57,Новая!A:G,7,1)</f>
        <v>0</v>
      </c>
      <c r="K57">
        <f>VLOOKUP(D57,Новая!A:H,8,1)</f>
        <v>0</v>
      </c>
      <c r="L57">
        <f>VLOOKUP(D57,Новая!A:I,9,1)</f>
        <v>0</v>
      </c>
      <c r="M57" s="15">
        <f>VLOOKUP(D57,Новая!A:J,10,1)</f>
        <v>0</v>
      </c>
      <c r="N57" s="15">
        <f>VLOOKUP(D57,Новая!A:K,11,1)</f>
        <v>0</v>
      </c>
      <c r="O57">
        <f>VLOOKUP(D57,Новая!A:L,12,1)</f>
        <v>0</v>
      </c>
      <c r="P57" s="15">
        <f>VLOOKUP(D57,Новая!A:M,13,1)</f>
        <v>0</v>
      </c>
      <c r="Q57">
        <f>VLOOKUP(D57,Новая!A:N,14,1)</f>
        <v>0</v>
      </c>
      <c r="R57">
        <f>VLOOKUP(D57,Новая!A:O,15,1)</f>
        <v>0</v>
      </c>
      <c r="S57" s="15">
        <f>VLOOKUP(D57,Новая!A:P,16,1)</f>
        <v>0</v>
      </c>
      <c r="T57">
        <f>VLOOKUP(D57,Новая!A:Q,17,1)</f>
        <v>0</v>
      </c>
      <c r="U57" s="15">
        <f>VLOOKUP(D57,Новая!A:R,18,1)</f>
        <v>0</v>
      </c>
      <c r="V57" s="15">
        <f>VLOOKUP(D57,Новая!A:S,19,1)</f>
        <v>0</v>
      </c>
      <c r="W57">
        <f>VLOOKUP(D57,Новая!A:T,20,1)</f>
        <v>0</v>
      </c>
    </row>
    <row r="58" spans="1:23" ht="32.1">
      <c r="A58" t="s">
        <v>15824</v>
      </c>
      <c r="B58" s="12">
        <v>43404</v>
      </c>
      <c r="C58" s="12">
        <v>43404</v>
      </c>
      <c r="D58" s="15" t="s">
        <v>1706</v>
      </c>
      <c r="E58" t="str">
        <f>VLOOKUP(D58,Новая!A:C,3,1)</f>
        <v>Ilya</v>
      </c>
      <c r="F58" t="str">
        <f>VLOOKUP(D58,Новая!A:D,4,1)</f>
        <v>Shirkov</v>
      </c>
      <c r="G58" s="27" t="str">
        <f>VLOOKUP(D58,Новая!A:B,2,1)</f>
        <v>22134261</v>
      </c>
      <c r="H58" t="str">
        <f>VLOOKUP(D58,Новая!A:E,5,1)</f>
        <v>ILYA.SHIRKOFF@CCHELLENIC.COM</v>
      </c>
      <c r="I58">
        <f>VLOOKUP(D58,[1]BP_OwnStaff_GeneralReport!$G:$H,2,0)</f>
        <v>79060590000</v>
      </c>
      <c r="J58" t="str">
        <f>VLOOKUP(D58,Новая!A:G,7,1)</f>
        <v>403340QH53</v>
      </c>
      <c r="K58" t="str">
        <f>VLOOKUP(D58,Новая!A:H,8,1)</f>
        <v>Sales</v>
      </c>
      <c r="L58" t="str">
        <f>VLOOKUP(D58,Новая!A:I,9,1)</f>
        <v>CSO</v>
      </c>
      <c r="M58" s="15" t="str">
        <f>VLOOKUP(D58,Новая!A:J,10,1)</f>
        <v>Менеджер направления по развитию компетенций</v>
      </c>
      <c r="N58" s="15" t="str">
        <f>VLOOKUP(D58,Новая!A:K,11,1)</f>
        <v>Sales Capability Lead - At Home</v>
      </c>
      <c r="O58" t="str">
        <f>VLOOKUP(D58,Новая!A:L,12,1)</f>
        <v>03.06.2002</v>
      </c>
      <c r="P58" s="15" t="str">
        <f>VLOOKUP(D58,Новая!A:M,13,1)</f>
        <v>Отдел по развитию коммерческих компетенций</v>
      </c>
      <c r="Q58" t="str">
        <f>VLOOKUP(D58,Новая!A:N,14,1)</f>
        <v>Commercial Capabilities Development Depa</v>
      </c>
      <c r="R58" t="str">
        <f>VLOOKUP(D58,Новая!A:O,15,1)</f>
        <v>Артамонова Зарема Хуртнебиевна</v>
      </c>
      <c r="S58" s="15" t="str">
        <f>VLOOKUP(D58,Новая!A:P,16,1)</f>
        <v>Мен-р по разв комм комп по стр (22123430 Артамонова)</v>
      </c>
      <c r="T58" t="str">
        <f>VLOOKUP(D58,Новая!A:Q,17,1)</f>
        <v>22123430</v>
      </c>
      <c r="U58" s="15" t="str">
        <f>VLOOKUP(D58,Новая!A:R,18,1)</f>
        <v>Косьер Владимир .</v>
      </c>
      <c r="V58" s="15" t="str">
        <f>VLOOKUP(D58,Новая!A:S,19,1)</f>
        <v>Директор по продажам по стране (22127586 Косьер)</v>
      </c>
      <c r="W58" t="str">
        <f>VLOOKUP(D58,Новая!A:T,20,1)</f>
        <v>22127586</v>
      </c>
    </row>
    <row r="59" spans="1:23" ht="15.95">
      <c r="A59" t="s">
        <v>15824</v>
      </c>
      <c r="B59" s="12">
        <v>43404</v>
      </c>
      <c r="C59" s="12">
        <v>43404</v>
      </c>
      <c r="D59" s="15" t="s">
        <v>15802</v>
      </c>
      <c r="E59" t="str">
        <f>VLOOKUP(D59,Новая!A:C,3,1)</f>
        <v>Non</v>
      </c>
      <c r="F59" t="str">
        <f>VLOOKUP(D59,Новая!A:D,4,1)</f>
        <v>Active</v>
      </c>
      <c r="G59" s="27">
        <f>VLOOKUP(D59,Новая!A:B,2,1)</f>
        <v>0</v>
      </c>
      <c r="I59" t="e">
        <f>VLOOKUP(D59,[1]BP_OwnStaff_GeneralReport!$G:$H,2,0)</f>
        <v>#N/A</v>
      </c>
      <c r="J59">
        <f>VLOOKUP(D59,Новая!A:G,7,1)</f>
        <v>0</v>
      </c>
      <c r="K59">
        <f>VLOOKUP(D59,Новая!A:H,8,1)</f>
        <v>0</v>
      </c>
      <c r="L59">
        <f>VLOOKUP(D59,Новая!A:I,9,1)</f>
        <v>0</v>
      </c>
      <c r="M59" s="15">
        <f>VLOOKUP(D59,Новая!A:J,10,1)</f>
        <v>0</v>
      </c>
      <c r="N59" s="15">
        <f>VLOOKUP(D59,Новая!A:K,11,1)</f>
        <v>0</v>
      </c>
      <c r="O59">
        <f>VLOOKUP(D59,Новая!A:L,12,1)</f>
        <v>0</v>
      </c>
      <c r="P59" s="15">
        <f>VLOOKUP(D59,Новая!A:M,13,1)</f>
        <v>0</v>
      </c>
      <c r="Q59">
        <f>VLOOKUP(D59,Новая!A:N,14,1)</f>
        <v>0</v>
      </c>
      <c r="R59">
        <f>VLOOKUP(D59,Новая!A:O,15,1)</f>
        <v>0</v>
      </c>
      <c r="S59" s="15">
        <f>VLOOKUP(D59,Новая!A:P,16,1)</f>
        <v>0</v>
      </c>
      <c r="T59">
        <f>VLOOKUP(D59,Новая!A:Q,17,1)</f>
        <v>0</v>
      </c>
      <c r="U59" s="15">
        <f>VLOOKUP(D59,Новая!A:R,18,1)</f>
        <v>0</v>
      </c>
      <c r="V59" s="15">
        <f>VLOOKUP(D59,Новая!A:S,19,1)</f>
        <v>0</v>
      </c>
      <c r="W59">
        <f>VLOOKUP(D59,Новая!A:T,20,1)</f>
        <v>0</v>
      </c>
    </row>
    <row r="60" spans="1:23" ht="48">
      <c r="A60" t="s">
        <v>15824</v>
      </c>
      <c r="B60" s="12">
        <v>43404</v>
      </c>
      <c r="C60" s="12">
        <v>43404</v>
      </c>
      <c r="D60" s="15" t="s">
        <v>15384</v>
      </c>
      <c r="E60" t="str">
        <f>VLOOKUP(D60,Новая!A:C,3,1)</f>
        <v>Andrey</v>
      </c>
      <c r="F60" t="str">
        <f>VLOOKUP(D60,Новая!A:D,4,1)</f>
        <v>Kisimov</v>
      </c>
      <c r="G60" s="27" t="str">
        <f>VLOOKUP(D60,Новая!A:B,2,1)</f>
        <v>22134073</v>
      </c>
      <c r="H60" t="str">
        <f>VLOOKUP(D60,Новая!A:E,5,1)</f>
        <v>ANDREY.KISIMOV@CCHELLENIC.COM</v>
      </c>
      <c r="I60">
        <f>VLOOKUP(D60,[1]BP_OwnStaff_GeneralReport!$G:$H,2,0)</f>
        <v>79154241220</v>
      </c>
      <c r="J60" t="str">
        <f>VLOOKUP(D60,Новая!A:G,7,1)</f>
        <v>403396QH69</v>
      </c>
      <c r="K60" t="str">
        <f>VLOOKUP(D60,Новая!A:H,8,1)</f>
        <v>Full in Coffee PL</v>
      </c>
      <c r="L60" t="str">
        <f>VLOOKUP(D60,Новая!A:I,9,1)</f>
        <v>CSO</v>
      </c>
      <c r="M60" s="15" t="str">
        <f>VLOOKUP(D60,Новая!A:J,10,1)</f>
        <v>Менеджер направления по работе с локальными ключевыми клиентами в катего рии кофе</v>
      </c>
      <c r="N60" s="15" t="str">
        <f>VLOOKUP(D60,Новая!A:K,11,1)</f>
        <v>Group Key Accounts Manager-LKA AH Coffee</v>
      </c>
      <c r="O60" t="str">
        <f>VLOOKUP(D60,Новая!A:L,12,1)</f>
        <v>30.08.2010</v>
      </c>
      <c r="P60" s="15" t="str">
        <f>VLOOKUP(D60,Новая!A:M,13,1)</f>
        <v>Отдел по развитию кофе</v>
      </c>
      <c r="Q60" t="str">
        <f>VLOOKUP(D60,Новая!A:N,14,1)</f>
        <v>Coffee business</v>
      </c>
      <c r="R60" t="str">
        <f>VLOOKUP(D60,Новая!A:O,15,1)</f>
        <v>Кузнецов Роман Евгеньевич</v>
      </c>
      <c r="S60" s="15" t="str">
        <f>VLOOKUP(D60,Новая!A:P,16,1)</f>
        <v>Мен-р по развит. кофейн. бизнеса по стр. (22047222 Кузнецов)</v>
      </c>
      <c r="T60" t="str">
        <f>VLOOKUP(D60,Новая!A:Q,17,1)</f>
        <v>22047222</v>
      </c>
      <c r="U60" s="15" t="str">
        <f>VLOOKUP(D60,Новая!A:R,18,1)</f>
        <v>Косьер Владимир .</v>
      </c>
      <c r="V60" s="15" t="str">
        <f>VLOOKUP(D60,Новая!A:S,19,1)</f>
        <v>Директор по продажам по стране (22127586 Косьер)</v>
      </c>
      <c r="W60" t="str">
        <f>VLOOKUP(D60,Новая!A:T,20,1)</f>
        <v>22127586</v>
      </c>
    </row>
    <row r="61" spans="1:23" ht="15.95">
      <c r="A61" t="s">
        <v>15824</v>
      </c>
      <c r="B61" s="12">
        <v>43404</v>
      </c>
      <c r="C61" s="12">
        <v>43404</v>
      </c>
      <c r="D61" s="15" t="s">
        <v>15729</v>
      </c>
      <c r="E61" t="str">
        <f>VLOOKUP(D61,Новая!A:C,3,1)</f>
        <v>Non</v>
      </c>
      <c r="F61" t="str">
        <f>VLOOKUP(D61,Новая!A:D,4,1)</f>
        <v>Active</v>
      </c>
      <c r="G61" s="27">
        <f>VLOOKUP(D61,Новая!A:B,2,1)</f>
        <v>0</v>
      </c>
      <c r="I61" t="e">
        <f>VLOOKUP(D61,[1]BP_OwnStaff_GeneralReport!$G:$H,2,0)</f>
        <v>#N/A</v>
      </c>
      <c r="J61">
        <f>VLOOKUP(D61,Новая!A:G,7,1)</f>
        <v>0</v>
      </c>
      <c r="K61">
        <f>VLOOKUP(D61,Новая!A:H,8,1)</f>
        <v>0</v>
      </c>
      <c r="L61">
        <f>VLOOKUP(D61,Новая!A:I,9,1)</f>
        <v>0</v>
      </c>
      <c r="M61" s="15">
        <f>VLOOKUP(D61,Новая!A:J,10,1)</f>
        <v>0</v>
      </c>
      <c r="N61" s="15">
        <f>VLOOKUP(D61,Новая!A:K,11,1)</f>
        <v>0</v>
      </c>
      <c r="O61">
        <f>VLOOKUP(D61,Новая!A:L,12,1)</f>
        <v>0</v>
      </c>
      <c r="P61" s="15">
        <f>VLOOKUP(D61,Новая!A:M,13,1)</f>
        <v>0</v>
      </c>
      <c r="Q61">
        <f>VLOOKUP(D61,Новая!A:N,14,1)</f>
        <v>0</v>
      </c>
      <c r="R61">
        <f>VLOOKUP(D61,Новая!A:O,15,1)</f>
        <v>0</v>
      </c>
      <c r="S61" s="15">
        <f>VLOOKUP(D61,Новая!A:P,16,1)</f>
        <v>0</v>
      </c>
      <c r="T61">
        <f>VLOOKUP(D61,Новая!A:Q,17,1)</f>
        <v>0</v>
      </c>
      <c r="U61" s="15">
        <f>VLOOKUP(D61,Новая!A:R,18,1)</f>
        <v>0</v>
      </c>
      <c r="V61" s="15">
        <f>VLOOKUP(D61,Новая!A:S,19,1)</f>
        <v>0</v>
      </c>
      <c r="W61">
        <f>VLOOKUP(D61,Новая!A:T,20,1)</f>
        <v>0</v>
      </c>
    </row>
    <row r="62" spans="1:23" ht="15.95">
      <c r="A62" t="s">
        <v>15824</v>
      </c>
      <c r="B62" s="12">
        <v>43336</v>
      </c>
      <c r="C62" s="12">
        <v>43336</v>
      </c>
      <c r="D62" s="15" t="s">
        <v>15802</v>
      </c>
      <c r="E62" t="str">
        <f>VLOOKUP(D62,Новая!A:C,3,1)</f>
        <v>Non</v>
      </c>
      <c r="F62" t="str">
        <f>VLOOKUP(D62,Новая!A:D,4,1)</f>
        <v>Active</v>
      </c>
      <c r="G62" s="27">
        <f>VLOOKUP(D62,Новая!A:B,2,1)</f>
        <v>0</v>
      </c>
      <c r="I62" t="e">
        <f>VLOOKUP(D62,[1]BP_OwnStaff_GeneralReport!$G:$H,2,0)</f>
        <v>#N/A</v>
      </c>
      <c r="J62">
        <f>VLOOKUP(D62,Новая!A:G,7,1)</f>
        <v>0</v>
      </c>
      <c r="K62">
        <f>VLOOKUP(D62,Новая!A:H,8,1)</f>
        <v>0</v>
      </c>
      <c r="L62">
        <f>VLOOKUP(D62,Новая!A:I,9,1)</f>
        <v>0</v>
      </c>
      <c r="M62" s="15">
        <f>VLOOKUP(D62,Новая!A:J,10,1)</f>
        <v>0</v>
      </c>
      <c r="N62" s="15">
        <f>VLOOKUP(D62,Новая!A:K,11,1)</f>
        <v>0</v>
      </c>
      <c r="O62">
        <f>VLOOKUP(D62,Новая!A:L,12,1)</f>
        <v>0</v>
      </c>
      <c r="P62" s="15">
        <f>VLOOKUP(D62,Новая!A:M,13,1)</f>
        <v>0</v>
      </c>
      <c r="Q62">
        <f>VLOOKUP(D62,Новая!A:N,14,1)</f>
        <v>0</v>
      </c>
      <c r="R62">
        <f>VLOOKUP(D62,Новая!A:O,15,1)</f>
        <v>0</v>
      </c>
      <c r="S62" s="15">
        <f>VLOOKUP(D62,Новая!A:P,16,1)</f>
        <v>0</v>
      </c>
      <c r="T62">
        <f>VLOOKUP(D62,Новая!A:Q,17,1)</f>
        <v>0</v>
      </c>
      <c r="U62" s="15">
        <f>VLOOKUP(D62,Новая!A:R,18,1)</f>
        <v>0</v>
      </c>
      <c r="V62" s="15">
        <f>VLOOKUP(D62,Новая!A:S,19,1)</f>
        <v>0</v>
      </c>
      <c r="W62">
        <f>VLOOKUP(D62,Новая!A:T,20,1)</f>
        <v>0</v>
      </c>
    </row>
    <row r="63" spans="1:23" ht="48">
      <c r="A63" t="s">
        <v>15824</v>
      </c>
      <c r="B63" s="12">
        <v>43336</v>
      </c>
      <c r="C63" s="12">
        <v>43336</v>
      </c>
      <c r="D63" s="15" t="s">
        <v>15384</v>
      </c>
      <c r="E63" t="str">
        <f>VLOOKUP(D63,Новая!A:C,3,1)</f>
        <v>Andrey</v>
      </c>
      <c r="F63" t="str">
        <f>VLOOKUP(D63,Новая!A:D,4,1)</f>
        <v>Kisimov</v>
      </c>
      <c r="G63" s="27" t="str">
        <f>VLOOKUP(D63,Новая!A:B,2,1)</f>
        <v>22134073</v>
      </c>
      <c r="H63" t="str">
        <f>VLOOKUP(D63,Новая!A:E,5,1)</f>
        <v>ANDREY.KISIMOV@CCHELLENIC.COM</v>
      </c>
      <c r="I63">
        <f>VLOOKUP(D63,[1]BP_OwnStaff_GeneralReport!$G:$H,2,0)</f>
        <v>79154241220</v>
      </c>
      <c r="J63" t="str">
        <f>VLOOKUP(D63,Новая!A:G,7,1)</f>
        <v>403396QH69</v>
      </c>
      <c r="K63" t="str">
        <f>VLOOKUP(D63,Новая!A:H,8,1)</f>
        <v>Full in Coffee PL</v>
      </c>
      <c r="L63" t="str">
        <f>VLOOKUP(D63,Новая!A:I,9,1)</f>
        <v>CSO</v>
      </c>
      <c r="M63" s="15" t="str">
        <f>VLOOKUP(D63,Новая!A:J,10,1)</f>
        <v>Менеджер направления по работе с локальными ключевыми клиентами в катего рии кофе</v>
      </c>
      <c r="N63" s="15" t="str">
        <f>VLOOKUP(D63,Новая!A:K,11,1)</f>
        <v>Group Key Accounts Manager-LKA AH Coffee</v>
      </c>
      <c r="O63" t="str">
        <f>VLOOKUP(D63,Новая!A:L,12,1)</f>
        <v>30.08.2010</v>
      </c>
      <c r="P63" s="15" t="str">
        <f>VLOOKUP(D63,Новая!A:M,13,1)</f>
        <v>Отдел по развитию кофе</v>
      </c>
      <c r="Q63" t="str">
        <f>VLOOKUP(D63,Новая!A:N,14,1)</f>
        <v>Coffee business</v>
      </c>
      <c r="R63" t="str">
        <f>VLOOKUP(D63,Новая!A:O,15,1)</f>
        <v>Кузнецов Роман Евгеньевич</v>
      </c>
      <c r="S63" s="15" t="str">
        <f>VLOOKUP(D63,Новая!A:P,16,1)</f>
        <v>Мен-р по развит. кофейн. бизнеса по стр. (22047222 Кузнецов)</v>
      </c>
      <c r="T63" t="str">
        <f>VLOOKUP(D63,Новая!A:Q,17,1)</f>
        <v>22047222</v>
      </c>
      <c r="U63" s="15" t="str">
        <f>VLOOKUP(D63,Новая!A:R,18,1)</f>
        <v>Косьер Владимир .</v>
      </c>
      <c r="V63" s="15" t="str">
        <f>VLOOKUP(D63,Новая!A:S,19,1)</f>
        <v>Директор по продажам по стране (22127586 Косьер)</v>
      </c>
      <c r="W63" t="str">
        <f>VLOOKUP(D63,Новая!A:T,20,1)</f>
        <v>22127586</v>
      </c>
    </row>
    <row r="64" spans="1:23" ht="15.95">
      <c r="A64" t="s">
        <v>15824</v>
      </c>
      <c r="B64" s="12">
        <v>42241</v>
      </c>
      <c r="C64" s="12">
        <v>42241</v>
      </c>
      <c r="D64" s="15" t="s">
        <v>15786</v>
      </c>
      <c r="E64" t="str">
        <f>VLOOKUP(D64,Новая!A:C,3,1)</f>
        <v>Non</v>
      </c>
      <c r="F64" t="str">
        <f>VLOOKUP(D64,Новая!A:D,4,1)</f>
        <v>Active</v>
      </c>
      <c r="G64" s="27">
        <f>VLOOKUP(D64,Новая!A:B,2,1)</f>
        <v>0</v>
      </c>
      <c r="I64" t="e">
        <f>VLOOKUP(D64,[1]BP_OwnStaff_GeneralReport!$G:$H,2,0)</f>
        <v>#N/A</v>
      </c>
      <c r="J64">
        <f>VLOOKUP(D64,Новая!A:G,7,1)</f>
        <v>0</v>
      </c>
      <c r="K64">
        <f>VLOOKUP(D64,Новая!A:H,8,1)</f>
        <v>0</v>
      </c>
      <c r="L64">
        <f>VLOOKUP(D64,Новая!A:I,9,1)</f>
        <v>0</v>
      </c>
      <c r="M64" s="15">
        <f>VLOOKUP(D64,Новая!A:J,10,1)</f>
        <v>0</v>
      </c>
      <c r="N64" s="15">
        <f>VLOOKUP(D64,Новая!A:K,11,1)</f>
        <v>0</v>
      </c>
      <c r="O64">
        <f>VLOOKUP(D64,Новая!A:L,12,1)</f>
        <v>0</v>
      </c>
      <c r="P64" s="15">
        <f>VLOOKUP(D64,Новая!A:M,13,1)</f>
        <v>0</v>
      </c>
      <c r="Q64">
        <f>VLOOKUP(D64,Новая!A:N,14,1)</f>
        <v>0</v>
      </c>
      <c r="R64">
        <f>VLOOKUP(D64,Новая!A:O,15,1)</f>
        <v>0</v>
      </c>
      <c r="S64" s="15">
        <f>VLOOKUP(D64,Новая!A:P,16,1)</f>
        <v>0</v>
      </c>
      <c r="T64">
        <f>VLOOKUP(D64,Новая!A:Q,17,1)</f>
        <v>0</v>
      </c>
      <c r="U64" s="15">
        <f>VLOOKUP(D64,Новая!A:R,18,1)</f>
        <v>0</v>
      </c>
      <c r="V64" s="15">
        <f>VLOOKUP(D64,Новая!A:S,19,1)</f>
        <v>0</v>
      </c>
      <c r="W64">
        <f>VLOOKUP(D64,Новая!A:T,20,1)</f>
        <v>0</v>
      </c>
    </row>
    <row r="65" spans="1:23" ht="15.95">
      <c r="A65" t="s">
        <v>15824</v>
      </c>
      <c r="B65" s="12">
        <v>42241</v>
      </c>
      <c r="C65" s="12">
        <v>42241</v>
      </c>
      <c r="D65" s="15" t="s">
        <v>15720</v>
      </c>
      <c r="E65" t="str">
        <f>VLOOKUP(D65,Новая!A:C,3,1)</f>
        <v>Non</v>
      </c>
      <c r="F65" t="str">
        <f>VLOOKUP(D65,Новая!A:D,4,1)</f>
        <v>Active</v>
      </c>
      <c r="G65" s="27">
        <f>VLOOKUP(D65,Новая!A:B,2,1)</f>
        <v>0</v>
      </c>
      <c r="I65" t="e">
        <f>VLOOKUP(D65,[1]BP_OwnStaff_GeneralReport!$G:$H,2,0)</f>
        <v>#N/A</v>
      </c>
      <c r="J65">
        <f>VLOOKUP(D65,Новая!A:G,7,1)</f>
        <v>0</v>
      </c>
      <c r="K65">
        <f>VLOOKUP(D65,Новая!A:H,8,1)</f>
        <v>0</v>
      </c>
      <c r="L65">
        <f>VLOOKUP(D65,Новая!A:I,9,1)</f>
        <v>0</v>
      </c>
      <c r="M65" s="15">
        <f>VLOOKUP(D65,Новая!A:J,10,1)</f>
        <v>0</v>
      </c>
      <c r="N65" s="15">
        <f>VLOOKUP(D65,Новая!A:K,11,1)</f>
        <v>0</v>
      </c>
      <c r="O65">
        <f>VLOOKUP(D65,Новая!A:L,12,1)</f>
        <v>0</v>
      </c>
      <c r="P65" s="15">
        <f>VLOOKUP(D65,Новая!A:M,13,1)</f>
        <v>0</v>
      </c>
      <c r="Q65">
        <f>VLOOKUP(D65,Новая!A:N,14,1)</f>
        <v>0</v>
      </c>
      <c r="R65">
        <f>VLOOKUP(D65,Новая!A:O,15,1)</f>
        <v>0</v>
      </c>
      <c r="S65" s="15">
        <f>VLOOKUP(D65,Новая!A:P,16,1)</f>
        <v>0</v>
      </c>
      <c r="T65">
        <f>VLOOKUP(D65,Новая!A:Q,17,1)</f>
        <v>0</v>
      </c>
      <c r="U65" s="15">
        <f>VLOOKUP(D65,Новая!A:R,18,1)</f>
        <v>0</v>
      </c>
      <c r="V65" s="15">
        <f>VLOOKUP(D65,Новая!A:S,19,1)</f>
        <v>0</v>
      </c>
      <c r="W65">
        <f>VLOOKUP(D65,Новая!A:T,20,1)</f>
        <v>0</v>
      </c>
    </row>
    <row r="66" spans="1:23" ht="32.1">
      <c r="A66" t="s">
        <v>15824</v>
      </c>
      <c r="B66" s="12">
        <v>41695</v>
      </c>
      <c r="C66" s="12">
        <v>42241</v>
      </c>
      <c r="D66" s="15" t="s">
        <v>1706</v>
      </c>
      <c r="E66" t="str">
        <f>VLOOKUP(D66,Новая!A:C,3,1)</f>
        <v>Ilya</v>
      </c>
      <c r="F66" t="str">
        <f>VLOOKUP(D66,Новая!A:D,4,1)</f>
        <v>Shirkov</v>
      </c>
      <c r="G66" s="27" t="str">
        <f>VLOOKUP(D66,Новая!A:B,2,1)</f>
        <v>22134261</v>
      </c>
      <c r="H66" t="str">
        <f>VLOOKUP(D66,Новая!A:E,5,1)</f>
        <v>ILYA.SHIRKOFF@CCHELLENIC.COM</v>
      </c>
      <c r="I66">
        <f>VLOOKUP(D66,[1]BP_OwnStaff_GeneralReport!$G:$H,2,0)</f>
        <v>79060590000</v>
      </c>
      <c r="J66" t="str">
        <f>VLOOKUP(D66,Новая!A:G,7,1)</f>
        <v>403340QH53</v>
      </c>
      <c r="K66" t="str">
        <f>VLOOKUP(D66,Новая!A:H,8,1)</f>
        <v>Sales</v>
      </c>
      <c r="L66" t="str">
        <f>VLOOKUP(D66,Новая!A:I,9,1)</f>
        <v>CSO</v>
      </c>
      <c r="M66" s="15" t="str">
        <f>VLOOKUP(D66,Новая!A:J,10,1)</f>
        <v>Менеджер направления по развитию компетенций</v>
      </c>
      <c r="N66" s="15" t="str">
        <f>VLOOKUP(D66,Новая!A:K,11,1)</f>
        <v>Sales Capability Lead - At Home</v>
      </c>
      <c r="O66" t="str">
        <f>VLOOKUP(D66,Новая!A:L,12,1)</f>
        <v>03.06.2002</v>
      </c>
      <c r="P66" s="15" t="str">
        <f>VLOOKUP(D66,Новая!A:M,13,1)</f>
        <v>Отдел по развитию коммерческих компетенций</v>
      </c>
      <c r="Q66" t="str">
        <f>VLOOKUP(D66,Новая!A:N,14,1)</f>
        <v>Commercial Capabilities Development Depa</v>
      </c>
      <c r="R66" t="str">
        <f>VLOOKUP(D66,Новая!A:O,15,1)</f>
        <v>Артамонова Зарема Хуртнебиевна</v>
      </c>
      <c r="S66" s="15" t="str">
        <f>VLOOKUP(D66,Новая!A:P,16,1)</f>
        <v>Мен-р по разв комм комп по стр (22123430 Артамонова)</v>
      </c>
      <c r="T66" t="str">
        <f>VLOOKUP(D66,Новая!A:Q,17,1)</f>
        <v>22123430</v>
      </c>
      <c r="U66" s="15" t="str">
        <f>VLOOKUP(D66,Новая!A:R,18,1)</f>
        <v>Косьер Владимир .</v>
      </c>
      <c r="V66" s="15" t="str">
        <f>VLOOKUP(D66,Новая!A:S,19,1)</f>
        <v>Директор по продажам по стране (22127586 Косьер)</v>
      </c>
      <c r="W66" t="str">
        <f>VLOOKUP(D66,Новая!A:T,20,1)</f>
        <v>22127586</v>
      </c>
    </row>
    <row r="67" spans="1:23">
      <c r="A67" t="s">
        <v>15825</v>
      </c>
      <c r="B67" s="12">
        <v>43073</v>
      </c>
      <c r="C67" s="12">
        <v>43073</v>
      </c>
      <c r="D67" t="s">
        <v>15741</v>
      </c>
      <c r="E67" t="str">
        <f>VLOOKUP(D67,Новая!A:C,3,1)</f>
        <v>Non</v>
      </c>
      <c r="F67" t="str">
        <f>VLOOKUP(D67,Новая!A:D,4,1)</f>
        <v>Active</v>
      </c>
      <c r="G67" s="27">
        <f>VLOOKUP(D67,Новая!A:B,2,1)</f>
        <v>0</v>
      </c>
      <c r="I67" t="e">
        <f>VLOOKUP(D67,[1]BP_OwnStaff_GeneralReport!$G:$H,2,0)</f>
        <v>#N/A</v>
      </c>
      <c r="J67">
        <f>VLOOKUP(D67,Новая!A:G,7,1)</f>
        <v>0</v>
      </c>
      <c r="K67">
        <f>VLOOKUP(D67,Новая!A:H,8,1)</f>
        <v>0</v>
      </c>
      <c r="L67">
        <f>VLOOKUP(D67,Новая!A:I,9,1)</f>
        <v>0</v>
      </c>
      <c r="M67" s="15">
        <f>VLOOKUP(D67,Новая!A:J,10,1)</f>
        <v>0</v>
      </c>
      <c r="N67" s="15">
        <f>VLOOKUP(D67,Новая!A:K,11,1)</f>
        <v>0</v>
      </c>
      <c r="O67">
        <f>VLOOKUP(D67,Новая!A:L,12,1)</f>
        <v>0</v>
      </c>
      <c r="P67" s="15">
        <f>VLOOKUP(D67,Новая!A:M,13,1)</f>
        <v>0</v>
      </c>
      <c r="Q67">
        <f>VLOOKUP(D67,Новая!A:N,14,1)</f>
        <v>0</v>
      </c>
      <c r="R67">
        <f>VLOOKUP(D67,Новая!A:O,15,1)</f>
        <v>0</v>
      </c>
      <c r="S67" s="15">
        <f>VLOOKUP(D67,Новая!A:P,16,1)</f>
        <v>0</v>
      </c>
      <c r="T67">
        <f>VLOOKUP(D67,Новая!A:Q,17,1)</f>
        <v>0</v>
      </c>
      <c r="U67" s="15">
        <f>VLOOKUP(D67,Новая!A:R,18,1)</f>
        <v>0</v>
      </c>
      <c r="V67" s="15">
        <f>VLOOKUP(D67,Новая!A:S,19,1)</f>
        <v>0</v>
      </c>
      <c r="W67">
        <f>VLOOKUP(D67,Новая!A:T,20,1)</f>
        <v>0</v>
      </c>
    </row>
    <row r="68" spans="1:23" ht="48">
      <c r="A68" s="15" t="s">
        <v>15826</v>
      </c>
      <c r="B68" s="12">
        <v>44439</v>
      </c>
      <c r="C68" s="12">
        <v>44439</v>
      </c>
      <c r="D68" s="15" t="s">
        <v>5293</v>
      </c>
      <c r="E68" t="str">
        <f>VLOOKUP(D68,Новая!A:C,3,1)</f>
        <v>Dino</v>
      </c>
      <c r="F68" t="str">
        <f>VLOOKUP(D68,Новая!A:D,4,1)</f>
        <v>Klarich</v>
      </c>
      <c r="G68" s="27" t="str">
        <f>VLOOKUP(D68,Новая!A:B,2,1)</f>
        <v>22102421</v>
      </c>
      <c r="H68" t="str">
        <f>VLOOKUP(D68,Новая!A:E,5,1)</f>
        <v>DINO.KLARIC@CCHELLENIC.COM</v>
      </c>
      <c r="I68">
        <f>VLOOKUP(D68,[1]BP_OwnStaff_GeneralReport!$G:$H,2,0)</f>
        <v>79168586346</v>
      </c>
      <c r="J68" t="str">
        <f>VLOOKUP(D68,Новая!A:G,7,1)</f>
        <v>403337QH47</v>
      </c>
      <c r="K68" t="str">
        <f>VLOOKUP(D68,Новая!A:H,8,1)</f>
        <v>Sales</v>
      </c>
      <c r="L68" t="str">
        <f>VLOOKUP(D68,Новая!A:I,9,1)</f>
        <v>CSO</v>
      </c>
      <c r="M68" s="15" t="str">
        <f>VLOOKUP(D68,Новая!A:J,10,1)</f>
        <v>Менеджер по развитию каналов немедленного потребления</v>
      </c>
      <c r="N68" s="15" t="str">
        <f>VLOOKUP(D68,Новая!A:K,11,1)</f>
        <v>Sales Director - Out of Home</v>
      </c>
      <c r="O68" t="str">
        <f>VLOOKUP(D68,Новая!A:L,12,1)</f>
        <v>10.07.2013</v>
      </c>
      <c r="P68" s="15" t="str">
        <f>VLOOKUP(D68,Новая!A:M,13,1)</f>
        <v>Отдел по работе с национальными ключевыми клиентами канала немедленного потребления</v>
      </c>
      <c r="Q68" t="str">
        <f>VLOOKUP(D68,Новая!A:N,14,1)</f>
        <v>NKA IC</v>
      </c>
      <c r="R68" t="str">
        <f>VLOOKUP(D68,Новая!A:O,15,1)</f>
        <v>Косьер Владимир .</v>
      </c>
      <c r="S68" s="15" t="str">
        <f>VLOOKUP(D68,Новая!A:P,16,1)</f>
        <v>Директор по продажам по стране (22127586 Косьер)</v>
      </c>
      <c r="T68" t="str">
        <f>VLOOKUP(D68,Новая!A:Q,17,1)</f>
        <v>22127586</v>
      </c>
      <c r="U68" s="15" t="str">
        <f>VLOOKUP(D68,Новая!A:R,18,1)</f>
        <v>Ружевич Александар .</v>
      </c>
      <c r="V68" s="15" t="str">
        <f>VLOOKUP(D68,Новая!A:S,19,1)</f>
        <v>Генеральный директор (22126833 Ружевич)</v>
      </c>
      <c r="W68" t="str">
        <f>VLOOKUP(D68,Новая!A:T,20,1)</f>
        <v>22126833</v>
      </c>
    </row>
    <row r="69" spans="1:23" ht="63.95">
      <c r="A69" s="15" t="s">
        <v>15827</v>
      </c>
      <c r="B69" s="12">
        <v>43782</v>
      </c>
      <c r="C69" s="12">
        <v>43782</v>
      </c>
      <c r="D69" s="15" t="s">
        <v>879</v>
      </c>
      <c r="E69" t="str">
        <f>VLOOKUP(D69,Новая!A:C,3,1)</f>
        <v>Roman</v>
      </c>
      <c r="F69" t="str">
        <f>VLOOKUP(D69,Новая!A:D,4,1)</f>
        <v>Denisov</v>
      </c>
      <c r="G69" s="27" t="str">
        <f>VLOOKUP(D69,Новая!A:B,2,1)</f>
        <v>22031218</v>
      </c>
      <c r="H69" t="str">
        <f>VLOOKUP(D69,Новая!A:E,5,1)</f>
        <v>ROMAN.DENISOV@CCHELLENIC.COM</v>
      </c>
      <c r="I69">
        <f>VLOOKUP(D69,[1]BP_OwnStaff_GeneralReport!$G:$H,2,0)</f>
        <v>79851052249</v>
      </c>
      <c r="J69" t="str">
        <f>VLOOKUP(D69,Новая!A:G,7,1)</f>
        <v>403324QH33</v>
      </c>
      <c r="K69" t="str">
        <f>VLOOKUP(D69,Новая!A:H,8,1)</f>
        <v>Sales</v>
      </c>
      <c r="L69" t="str">
        <f>VLOOKUP(D69,Новая!A:I,9,1)</f>
        <v>CSO</v>
      </c>
      <c r="M69" s="15" t="str">
        <f>VLOOKUP(D69,Новая!A:J,10,1)</f>
        <v>Менеджер направления по работе с национальными ключевыми клиентами</v>
      </c>
      <c r="N69" s="15" t="str">
        <f>VLOOKUP(D69,Новая!A:K,11,1)</f>
        <v>Group Key Accounts Manager - NKA, AH</v>
      </c>
      <c r="O69" t="str">
        <f>VLOOKUP(D69,Новая!A:L,12,1)</f>
        <v>09.01.2019</v>
      </c>
      <c r="P69" s="15" t="str">
        <f>VLOOKUP(D69,Новая!A:M,13,1)</f>
        <v>Отдел по работе с национальными ключевыми клиентами канала отложенного п отребления</v>
      </c>
      <c r="Q69" t="str">
        <f>VLOOKUP(D69,Новая!A:N,14,1)</f>
        <v>NKA FC Department</v>
      </c>
      <c r="R69" t="str">
        <f>VLOOKUP(D69,Новая!A:O,15,1)</f>
        <v>Джагинов Эрвин Эрвинович</v>
      </c>
      <c r="S69" s="15" t="str">
        <f>VLOOKUP(D69,Новая!A:P,16,1)</f>
        <v>Менеджер по управлению каналом ОП (22120533 Джагинов)</v>
      </c>
      <c r="T69" t="str">
        <f>VLOOKUP(D69,Новая!A:Q,17,1)</f>
        <v>22120533</v>
      </c>
      <c r="U69" s="15" t="str">
        <f>VLOOKUP(D69,Новая!A:R,18,1)</f>
        <v>Паунич Радомир .</v>
      </c>
      <c r="V69" s="15" t="str">
        <f>VLOOKUP(D69,Новая!A:S,19,1)</f>
        <v>Директор по работе с КК по стране (22126858 Паунич)</v>
      </c>
      <c r="W69" t="str">
        <f>VLOOKUP(D69,Новая!A:T,20,1)</f>
        <v>22126858</v>
      </c>
    </row>
    <row r="70" spans="1:23" ht="63.95">
      <c r="A70" s="15" t="s">
        <v>15827</v>
      </c>
      <c r="B70" s="12">
        <v>43782</v>
      </c>
      <c r="C70" s="12">
        <v>43782</v>
      </c>
      <c r="D70" s="15" t="s">
        <v>1706</v>
      </c>
      <c r="E70" t="str">
        <f>VLOOKUP(D70,Новая!A:C,3,1)</f>
        <v>Ilya</v>
      </c>
      <c r="F70" t="str">
        <f>VLOOKUP(D70,Новая!A:D,4,1)</f>
        <v>Shirkov</v>
      </c>
      <c r="G70" s="27" t="str">
        <f>VLOOKUP(D70,Новая!A:B,2,1)</f>
        <v>22134261</v>
      </c>
      <c r="H70" t="str">
        <f>VLOOKUP(D70,Новая!A:E,5,1)</f>
        <v>ILYA.SHIRKOFF@CCHELLENIC.COM</v>
      </c>
      <c r="I70">
        <f>VLOOKUP(D70,[1]BP_OwnStaff_GeneralReport!$G:$H,2,0)</f>
        <v>79060590000</v>
      </c>
      <c r="J70" t="str">
        <f>VLOOKUP(D70,Новая!A:G,7,1)</f>
        <v>403340QH53</v>
      </c>
      <c r="K70" t="str">
        <f>VLOOKUP(D70,Новая!A:H,8,1)</f>
        <v>Sales</v>
      </c>
      <c r="L70" t="str">
        <f>VLOOKUP(D70,Новая!A:I,9,1)</f>
        <v>CSO</v>
      </c>
      <c r="M70" s="15" t="str">
        <f>VLOOKUP(D70,Новая!A:J,10,1)</f>
        <v>Менеджер направления по развитию компетенций</v>
      </c>
      <c r="N70" s="15" t="str">
        <f>VLOOKUP(D70,Новая!A:K,11,1)</f>
        <v>Sales Capability Lead - At Home</v>
      </c>
      <c r="O70" t="str">
        <f>VLOOKUP(D70,Новая!A:L,12,1)</f>
        <v>03.06.2002</v>
      </c>
      <c r="P70" s="15" t="str">
        <f>VLOOKUP(D70,Новая!A:M,13,1)</f>
        <v>Отдел по развитию коммерческих компетенций</v>
      </c>
      <c r="Q70" t="str">
        <f>VLOOKUP(D70,Новая!A:N,14,1)</f>
        <v>Commercial Capabilities Development Depa</v>
      </c>
      <c r="R70" t="str">
        <f>VLOOKUP(D70,Новая!A:O,15,1)</f>
        <v>Артамонова Зарема Хуртнебиевна</v>
      </c>
      <c r="S70" s="15" t="str">
        <f>VLOOKUP(D70,Новая!A:P,16,1)</f>
        <v>Мен-р по разв комм комп по стр (22123430 Артамонова)</v>
      </c>
      <c r="T70" t="str">
        <f>VLOOKUP(D70,Новая!A:Q,17,1)</f>
        <v>22123430</v>
      </c>
      <c r="U70" s="15" t="str">
        <f>VLOOKUP(D70,Новая!A:R,18,1)</f>
        <v>Косьер Владимир .</v>
      </c>
      <c r="V70" s="15" t="str">
        <f>VLOOKUP(D70,Новая!A:S,19,1)</f>
        <v>Директор по продажам по стране (22127586 Косьер)</v>
      </c>
      <c r="W70" t="str">
        <f>VLOOKUP(D70,Новая!A:T,20,1)</f>
        <v>22127586</v>
      </c>
    </row>
    <row r="71" spans="1:23" ht="63.95">
      <c r="A71" s="15" t="s">
        <v>15827</v>
      </c>
      <c r="B71" s="12">
        <v>43782</v>
      </c>
      <c r="C71" s="12">
        <v>43782</v>
      </c>
      <c r="D71" s="15" t="s">
        <v>7030</v>
      </c>
      <c r="E71" t="str">
        <f>VLOOKUP(D71,Новая!A:C,3,1)</f>
        <v>Ruslan</v>
      </c>
      <c r="F71" t="str">
        <f>VLOOKUP(D71,Новая!A:D,4,1)</f>
        <v>Ismailov</v>
      </c>
      <c r="G71" s="27" t="str">
        <f>VLOOKUP(D71,Новая!A:B,2,1)</f>
        <v>22125111</v>
      </c>
      <c r="H71" t="str">
        <f>VLOOKUP(D71,Новая!A:E,5,1)</f>
        <v>RUSLAN.ISMAILOV@CCHELLENIC.COM</v>
      </c>
      <c r="I71" t="e">
        <f>VLOOKUP(D71,[1]BP_OwnStaff_GeneralReport!$G:$H,2,0)</f>
        <v>#N/A</v>
      </c>
      <c r="J71" t="str">
        <f>VLOOKUP(D71,Новая!A:G,7,1)</f>
        <v>403350BN50</v>
      </c>
      <c r="K71" t="str">
        <f>VLOOKUP(D71,Новая!A:H,8,1)</f>
        <v>Sales Admin</v>
      </c>
      <c r="L71" t="str">
        <f>VLOOKUP(D71,Новая!A:I,9,1)</f>
        <v>SIBERIA</v>
      </c>
      <c r="M71" s="15" t="str">
        <f>VLOOKUP(D71,Новая!A:J,10,1)</f>
        <v>Региональный менеджер по продажам</v>
      </c>
      <c r="N71" s="15" t="str">
        <f>VLOOKUP(D71,Новая!A:K,11,1)</f>
        <v>Regional sales manager - Siberia</v>
      </c>
      <c r="O71" t="str">
        <f>VLOOKUP(D71,Новая!A:L,12,1)</f>
        <v>24.03.2006</v>
      </c>
      <c r="P71" s="15" t="str">
        <f>VLOOKUP(D71,Новая!A:M,13,1)</f>
        <v>Коммерческий отдел (Сибирь)</v>
      </c>
      <c r="Q71" t="str">
        <f>VLOOKUP(D71,Новая!A:N,14,1)</f>
        <v>Siberia</v>
      </c>
      <c r="R71" t="str">
        <f>VLOOKUP(D71,Новая!A:O,15,1)</f>
        <v>Ведоменко Александр Анатольевич</v>
      </c>
      <c r="S71" s="15" t="str">
        <f>VLOOKUP(D71,Новая!A:P,16,1)</f>
        <v>Директор по региональным продажам (22012643 Ведоменко)</v>
      </c>
      <c r="T71" t="str">
        <f>VLOOKUP(D71,Новая!A:Q,17,1)</f>
        <v>22012643</v>
      </c>
      <c r="U71" s="15" t="str">
        <f>VLOOKUP(D71,Новая!A:R,18,1)</f>
        <v>Косьер Владимир .</v>
      </c>
      <c r="V71" s="15" t="str">
        <f>VLOOKUP(D71,Новая!A:S,19,1)</f>
        <v>Директор по продажам по стране (22127586 Косьер)</v>
      </c>
      <c r="W71" t="str">
        <f>VLOOKUP(D71,Новая!A:T,20,1)</f>
        <v>22127586</v>
      </c>
    </row>
    <row r="72" spans="1:23" ht="63.95">
      <c r="A72" s="15" t="s">
        <v>15827</v>
      </c>
      <c r="B72" s="12">
        <v>43782</v>
      </c>
      <c r="C72" s="12">
        <v>43782</v>
      </c>
      <c r="D72" s="15" t="s">
        <v>15780</v>
      </c>
      <c r="E72" t="str">
        <f>VLOOKUP(D72,Новая!A:C,3,1)</f>
        <v>Non</v>
      </c>
      <c r="F72" t="str">
        <f>VLOOKUP(D72,Новая!A:D,4,1)</f>
        <v>Active</v>
      </c>
      <c r="G72" s="27">
        <f>VLOOKUP(D72,Новая!A:B,2,1)</f>
        <v>0</v>
      </c>
      <c r="H72">
        <f>VLOOKUP(D72,Новая!A:E,5,1)</f>
        <v>0</v>
      </c>
      <c r="I72" t="e">
        <f>VLOOKUP(D72,[1]BP_OwnStaff_GeneralReport!$G:$H,2,0)</f>
        <v>#N/A</v>
      </c>
      <c r="J72">
        <f>VLOOKUP(D72,Новая!A:G,7,1)</f>
        <v>0</v>
      </c>
      <c r="K72">
        <f>VLOOKUP(D72,Новая!A:H,8,1)</f>
        <v>0</v>
      </c>
      <c r="L72">
        <f>VLOOKUP(D72,Новая!A:I,9,1)</f>
        <v>0</v>
      </c>
      <c r="M72" s="15">
        <f>VLOOKUP(D72,Новая!A:J,10,1)</f>
        <v>0</v>
      </c>
      <c r="N72" s="15">
        <f>VLOOKUP(D72,Новая!A:K,11,1)</f>
        <v>0</v>
      </c>
      <c r="O72">
        <f>VLOOKUP(D72,Новая!A:L,12,1)</f>
        <v>0</v>
      </c>
      <c r="P72" s="15">
        <f>VLOOKUP(D72,Новая!A:M,13,1)</f>
        <v>0</v>
      </c>
      <c r="Q72">
        <f>VLOOKUP(D72,Новая!A:N,14,1)</f>
        <v>0</v>
      </c>
      <c r="R72">
        <f>VLOOKUP(D72,Новая!A:O,15,1)</f>
        <v>0</v>
      </c>
      <c r="S72" s="15">
        <f>VLOOKUP(D72,Новая!A:P,16,1)</f>
        <v>0</v>
      </c>
      <c r="T72">
        <f>VLOOKUP(D72,Новая!A:Q,17,1)</f>
        <v>0</v>
      </c>
      <c r="U72" s="15">
        <f>VLOOKUP(D72,Новая!A:R,18,1)</f>
        <v>0</v>
      </c>
      <c r="V72" s="15">
        <f>VLOOKUP(D72,Новая!A:S,19,1)</f>
        <v>0</v>
      </c>
      <c r="W72">
        <f>VLOOKUP(D72,Новая!A:T,20,1)</f>
        <v>0</v>
      </c>
    </row>
    <row r="73" spans="1:23" ht="63.95">
      <c r="A73" s="15" t="s">
        <v>15827</v>
      </c>
      <c r="B73" s="12">
        <v>43782</v>
      </c>
      <c r="C73" s="12">
        <v>43782</v>
      </c>
      <c r="D73" s="15" t="s">
        <v>15764</v>
      </c>
      <c r="E73" t="str">
        <f>VLOOKUP(D73,Новая!A:C,3,1)</f>
        <v>Non</v>
      </c>
      <c r="F73" t="str">
        <f>VLOOKUP(D73,Новая!A:D,4,1)</f>
        <v>Active</v>
      </c>
      <c r="G73" s="27">
        <f>VLOOKUP(D73,Новая!A:B,2,1)</f>
        <v>0</v>
      </c>
      <c r="H73">
        <f>VLOOKUP(D73,Новая!A:E,5,1)</f>
        <v>0</v>
      </c>
      <c r="I73" t="e">
        <f>VLOOKUP(D73,[1]BP_OwnStaff_GeneralReport!$G:$H,2,0)</f>
        <v>#N/A</v>
      </c>
      <c r="J73">
        <f>VLOOKUP(D73,Новая!A:G,7,1)</f>
        <v>0</v>
      </c>
      <c r="K73">
        <f>VLOOKUP(D73,Новая!A:H,8,1)</f>
        <v>0</v>
      </c>
      <c r="L73">
        <f>VLOOKUP(D73,Новая!A:I,9,1)</f>
        <v>0</v>
      </c>
      <c r="M73" s="15">
        <f>VLOOKUP(D73,Новая!A:J,10,1)</f>
        <v>0</v>
      </c>
      <c r="N73" s="15">
        <f>VLOOKUP(D73,Новая!A:K,11,1)</f>
        <v>0</v>
      </c>
      <c r="O73">
        <f>VLOOKUP(D73,Новая!A:L,12,1)</f>
        <v>0</v>
      </c>
      <c r="P73" s="15">
        <f>VLOOKUP(D73,Новая!A:M,13,1)</f>
        <v>0</v>
      </c>
      <c r="Q73">
        <f>VLOOKUP(D73,Новая!A:N,14,1)</f>
        <v>0</v>
      </c>
      <c r="R73">
        <f>VLOOKUP(D73,Новая!A:O,15,1)</f>
        <v>0</v>
      </c>
      <c r="S73" s="15">
        <f>VLOOKUP(D73,Новая!A:P,16,1)</f>
        <v>0</v>
      </c>
      <c r="T73">
        <f>VLOOKUP(D73,Новая!A:Q,17,1)</f>
        <v>0</v>
      </c>
      <c r="U73" s="15">
        <f>VLOOKUP(D73,Новая!A:R,18,1)</f>
        <v>0</v>
      </c>
      <c r="V73" s="15">
        <f>VLOOKUP(D73,Новая!A:S,19,1)</f>
        <v>0</v>
      </c>
      <c r="W73">
        <f>VLOOKUP(D73,Новая!A:T,20,1)</f>
        <v>0</v>
      </c>
    </row>
    <row r="74" spans="1:23" ht="63.95">
      <c r="A74" s="15" t="s">
        <v>15827</v>
      </c>
      <c r="B74" s="12">
        <v>43782</v>
      </c>
      <c r="C74" s="12">
        <v>43782</v>
      </c>
      <c r="D74" s="15" t="s">
        <v>15798</v>
      </c>
      <c r="E74" t="str">
        <f>VLOOKUP(D74,Новая!A:C,3,1)</f>
        <v>Non</v>
      </c>
      <c r="F74" t="str">
        <f>VLOOKUP(D74,Новая!A:D,4,1)</f>
        <v>Active</v>
      </c>
      <c r="G74" s="27">
        <f>VLOOKUP(D74,Новая!A:B,2,1)</f>
        <v>0</v>
      </c>
      <c r="H74">
        <f>VLOOKUP(D74,Новая!A:E,5,1)</f>
        <v>0</v>
      </c>
      <c r="I74" t="e">
        <f>VLOOKUP(D74,[1]BP_OwnStaff_GeneralReport!$G:$H,2,0)</f>
        <v>#N/A</v>
      </c>
      <c r="J74">
        <f>VLOOKUP(D74,Новая!A:G,7,1)</f>
        <v>0</v>
      </c>
      <c r="K74">
        <f>VLOOKUP(D74,Новая!A:H,8,1)</f>
        <v>0</v>
      </c>
      <c r="L74">
        <f>VLOOKUP(D74,Новая!A:I,9,1)</f>
        <v>0</v>
      </c>
      <c r="M74" s="15">
        <f>VLOOKUP(D74,Новая!A:J,10,1)</f>
        <v>0</v>
      </c>
      <c r="N74" s="15">
        <f>VLOOKUP(D74,Новая!A:K,11,1)</f>
        <v>0</v>
      </c>
      <c r="O74">
        <f>VLOOKUP(D74,Новая!A:L,12,1)</f>
        <v>0</v>
      </c>
      <c r="P74" s="15">
        <f>VLOOKUP(D74,Новая!A:M,13,1)</f>
        <v>0</v>
      </c>
      <c r="Q74">
        <f>VLOOKUP(D74,Новая!A:N,14,1)</f>
        <v>0</v>
      </c>
      <c r="R74">
        <f>VLOOKUP(D74,Новая!A:O,15,1)</f>
        <v>0</v>
      </c>
      <c r="S74" s="15">
        <f>VLOOKUP(D74,Новая!A:P,16,1)</f>
        <v>0</v>
      </c>
      <c r="T74">
        <f>VLOOKUP(D74,Новая!A:Q,17,1)</f>
        <v>0</v>
      </c>
      <c r="U74" s="15">
        <f>VLOOKUP(D74,Новая!A:R,18,1)</f>
        <v>0</v>
      </c>
      <c r="V74" s="15">
        <f>VLOOKUP(D74,Новая!A:S,19,1)</f>
        <v>0</v>
      </c>
      <c r="W74">
        <f>VLOOKUP(D74,Новая!A:T,20,1)</f>
        <v>0</v>
      </c>
    </row>
    <row r="75" spans="1:23" ht="48">
      <c r="A75" t="s">
        <v>15828</v>
      </c>
      <c r="B75" s="12">
        <v>43032</v>
      </c>
      <c r="C75" s="12">
        <v>43032</v>
      </c>
      <c r="D75" s="15" t="s">
        <v>1375</v>
      </c>
      <c r="E75" t="str">
        <f>VLOOKUP(D75,Новая!A:C,3,1)</f>
        <v>Valeriy</v>
      </c>
      <c r="F75" t="str">
        <f>VLOOKUP(D75,Новая!A:D,4,1)</f>
        <v>Plotnikov</v>
      </c>
      <c r="G75" s="27" t="str">
        <f>VLOOKUP(D75,Новая!A:B,2,1)</f>
        <v>22077201</v>
      </c>
      <c r="H75" t="str">
        <f>VLOOKUP(D75,Новая!A:E,5,1)</f>
        <v>VALERY.PLOTNIKOV@CCHELLENIC.COM</v>
      </c>
      <c r="I75">
        <f>VLOOKUP(D75,[1]BP_OwnStaff_GeneralReport!$G:$H,2,0)</f>
        <v>79236502500</v>
      </c>
      <c r="J75" t="str">
        <f>VLOOKUP(D75,Новая!A:G,7,1)</f>
        <v>403324KR43</v>
      </c>
      <c r="K75" t="str">
        <f>VLOOKUP(D75,Новая!A:H,8,1)</f>
        <v>Sales</v>
      </c>
      <c r="L75" t="str">
        <f>VLOOKUP(D75,Новая!A:I,9,1)</f>
        <v>SIBERIA</v>
      </c>
      <c r="M75" s="15" t="str">
        <f>VLOOKUP(D75,Новая!A:J,10,1)</f>
        <v>Менеджер по работе с ключевыми клиентами</v>
      </c>
      <c r="N75" s="15" t="str">
        <f>VLOOKUP(D75,Новая!A:K,11,1)</f>
        <v>Key Accounts Manager - LKA, At Home</v>
      </c>
      <c r="O75" t="str">
        <f>VLOOKUP(D75,Новая!A:L,12,1)</f>
        <v>19.01.2007</v>
      </c>
      <c r="P75" s="15" t="str">
        <f>VLOOKUP(D75,Новая!A:M,13,1)</f>
        <v>Отдел по работе с локальными ключевыми клиентами в канале отложенного по требления</v>
      </c>
      <c r="Q75" t="str">
        <f>VLOOKUP(D75,Новая!A:N,14,1)</f>
        <v>Sales</v>
      </c>
      <c r="R75" t="str">
        <f>VLOOKUP(D75,Новая!A:O,15,1)</f>
        <v>Елиференко Сергей Игоревич</v>
      </c>
      <c r="S75" s="15" t="str">
        <f>VLOOKUP(D75,Новая!A:P,16,1)</f>
        <v>Рег мен-р по раб с ключ клиент КК кан ОП (22037564 Елиференко)</v>
      </c>
      <c r="T75" t="str">
        <f>VLOOKUP(D75,Новая!A:Q,17,1)</f>
        <v>22037564</v>
      </c>
      <c r="U75" s="15" t="str">
        <f>VLOOKUP(D75,Новая!A:R,18,1)</f>
        <v>Раентов Павел Сергеевич</v>
      </c>
      <c r="V75" s="15" t="str">
        <f>VLOOKUP(D75,Новая!A:S,19,1)</f>
        <v>Мен-р напр по раб с ЛКК по стр (22021974 Раентов)</v>
      </c>
      <c r="W75" t="str">
        <f>VLOOKUP(D75,Новая!A:T,20,1)</f>
        <v>22021974</v>
      </c>
    </row>
    <row r="76" spans="1:23" ht="15.95">
      <c r="A76" t="s">
        <v>15828</v>
      </c>
      <c r="B76" s="12">
        <v>42969</v>
      </c>
      <c r="C76" s="12">
        <v>42969</v>
      </c>
      <c r="D76" s="15" t="s">
        <v>15768</v>
      </c>
      <c r="E76" t="str">
        <f>VLOOKUP(D76,Новая!A:C,3,1)</f>
        <v>Non</v>
      </c>
      <c r="F76" t="str">
        <f>VLOOKUP(D76,Новая!A:D,4,1)</f>
        <v>Active</v>
      </c>
      <c r="G76" s="27">
        <f>VLOOKUP(D76,Новая!A:B,2,1)</f>
        <v>0</v>
      </c>
      <c r="H76">
        <f>VLOOKUP(D76,Новая!A:E,5,1)</f>
        <v>0</v>
      </c>
      <c r="I76" t="e">
        <f>VLOOKUP(D76,[1]BP_OwnStaff_GeneralReport!$G:$H,2,0)</f>
        <v>#N/A</v>
      </c>
      <c r="J76">
        <f>VLOOKUP(D76,Новая!A:G,7,1)</f>
        <v>0</v>
      </c>
      <c r="K76">
        <f>VLOOKUP(D76,Новая!A:H,8,1)</f>
        <v>0</v>
      </c>
      <c r="L76">
        <f>VLOOKUP(D76,Новая!A:I,9,1)</f>
        <v>0</v>
      </c>
      <c r="M76" s="15">
        <f>VLOOKUP(D76,Новая!A:J,10,1)</f>
        <v>0</v>
      </c>
      <c r="N76" s="15">
        <f>VLOOKUP(D76,Новая!A:K,11,1)</f>
        <v>0</v>
      </c>
      <c r="O76">
        <f>VLOOKUP(D76,Новая!A:L,12,1)</f>
        <v>0</v>
      </c>
      <c r="P76" s="15">
        <f>VLOOKUP(D76,Новая!A:M,13,1)</f>
        <v>0</v>
      </c>
      <c r="Q76">
        <f>VLOOKUP(D76,Новая!A:N,14,1)</f>
        <v>0</v>
      </c>
      <c r="R76">
        <f>VLOOKUP(D76,Новая!A:O,15,1)</f>
        <v>0</v>
      </c>
      <c r="S76" s="15">
        <f>VLOOKUP(D76,Новая!A:P,16,1)</f>
        <v>0</v>
      </c>
      <c r="T76">
        <f>VLOOKUP(D76,Новая!A:Q,17,1)</f>
        <v>0</v>
      </c>
      <c r="U76" s="15">
        <f>VLOOKUP(D76,Новая!A:R,18,1)</f>
        <v>0</v>
      </c>
      <c r="V76" s="15">
        <f>VLOOKUP(D76,Новая!A:S,19,1)</f>
        <v>0</v>
      </c>
      <c r="W76">
        <f>VLOOKUP(D76,Новая!A:T,20,1)</f>
        <v>0</v>
      </c>
    </row>
    <row r="77" spans="1:23" ht="32.1">
      <c r="A77" t="s">
        <v>15828</v>
      </c>
      <c r="B77" s="12">
        <v>42633</v>
      </c>
      <c r="C77" s="12">
        <v>42633</v>
      </c>
      <c r="D77" s="15" t="s">
        <v>178</v>
      </c>
      <c r="E77" t="str">
        <f>VLOOKUP(D77,Новая!A:C,3,1)</f>
        <v>Nikolay</v>
      </c>
      <c r="F77" t="str">
        <f>VLOOKUP(D77,Новая!A:D,4,1)</f>
        <v>Pomigalov</v>
      </c>
      <c r="G77" s="27" t="str">
        <f>VLOOKUP(D77,Новая!A:B,2,1)</f>
        <v>22129480</v>
      </c>
      <c r="H77" t="str">
        <f>VLOOKUP(D77,Новая!A:E,5,1)</f>
        <v>NIKOLAY.POMIGALOV@CCHELLENIC.COM</v>
      </c>
      <c r="I77">
        <f>VLOOKUP(D77,[1]BP_OwnStaff_GeneralReport!$G:$H,2,0)</f>
        <v>79139002277</v>
      </c>
      <c r="J77" t="str">
        <f>VLOOKUP(D77,Новая!A:G,7,1)</f>
        <v>403220BN01</v>
      </c>
      <c r="K77" t="str">
        <f>VLOOKUP(D77,Новая!A:H,8,1)</f>
        <v>Marketing</v>
      </c>
      <c r="L77" t="str">
        <f>VLOOKUP(D77,Новая!A:I,9,1)</f>
        <v>SIBERIA</v>
      </c>
      <c r="M77" s="15" t="str">
        <f>VLOOKUP(D77,Новая!A:J,10,1)</f>
        <v>Менеджер по операционному маркетингу</v>
      </c>
      <c r="N77" s="15" t="str">
        <f>VLOOKUP(D77,Новая!A:K,11,1)</f>
        <v>Marketing Execution Manager, Russia</v>
      </c>
      <c r="O77" t="str">
        <f>VLOOKUP(D77,Новая!A:L,12,1)</f>
        <v>17.06.2002</v>
      </c>
      <c r="P77" s="15" t="str">
        <f>VLOOKUP(D77,Новая!A:M,13,1)</f>
        <v>Отдел операционного маркетинга</v>
      </c>
      <c r="Q77" t="str">
        <f>VLOOKUP(D77,Новая!A:N,14,1)</f>
        <v>Marketing Execution</v>
      </c>
      <c r="R77" t="str">
        <f>VLOOKUP(D77,Новая!A:O,15,1)</f>
        <v>Савицкая Наталья Брониславовна</v>
      </c>
      <c r="S77" s="15" t="str">
        <f>VLOOKUP(D77,Новая!A:P,16,1)</f>
        <v>Директор по маркетингу по стране (22067025 Савицкая)</v>
      </c>
      <c r="T77" t="str">
        <f>VLOOKUP(D77,Новая!A:Q,17,1)</f>
        <v>22067025</v>
      </c>
      <c r="U77" s="15" t="str">
        <f>VLOOKUP(D77,Новая!A:R,18,1)</f>
        <v>Ружевич Александар .</v>
      </c>
      <c r="V77" s="15" t="str">
        <f>VLOOKUP(D77,Новая!A:S,19,1)</f>
        <v>Генеральный директор (22126833 Ружевич)</v>
      </c>
      <c r="W77" t="str">
        <f>VLOOKUP(D77,Новая!A:T,20,1)</f>
        <v>22126833</v>
      </c>
    </row>
    <row r="78" spans="1:23" ht="48">
      <c r="A78" t="s">
        <v>15828</v>
      </c>
      <c r="B78" s="12">
        <v>42633</v>
      </c>
      <c r="C78" s="12">
        <v>42633</v>
      </c>
      <c r="D78" s="15" t="s">
        <v>5403</v>
      </c>
      <c r="E78" t="str">
        <f>VLOOKUP(D78,Новая!A:C,3,1)</f>
        <v>Vladimir</v>
      </c>
      <c r="F78" t="str">
        <f>VLOOKUP(D78,Новая!A:D,4,1)</f>
        <v>Seredin</v>
      </c>
      <c r="G78" s="27" t="str">
        <f>VLOOKUP(D78,Новая!A:B,2,1)</f>
        <v>22133351</v>
      </c>
      <c r="H78" t="str">
        <f>VLOOKUP(D78,Новая!A:E,5,1)</f>
        <v>VLADIMIR.SEREDIN@CCHELLENIC.COM</v>
      </c>
      <c r="I78">
        <f>VLOOKUP(D78,[1]BP_OwnStaff_GeneralReport!$G:$H,2,0)</f>
        <v>79851101183</v>
      </c>
      <c r="J78" t="str">
        <f>VLOOKUP(D78,Новая!A:G,7,1)</f>
        <v>403337QH37</v>
      </c>
      <c r="K78" t="str">
        <f>VLOOKUP(D78,Новая!A:H,8,1)</f>
        <v>Sales</v>
      </c>
      <c r="L78" t="str">
        <f>VLOOKUP(D78,Новая!A:I,9,1)</f>
        <v>CSO</v>
      </c>
      <c r="M78" s="15" t="str">
        <f>VLOOKUP(D78,Новая!A:J,10,1)</f>
        <v>Старший менеджер по работе с национальными ключевыми клиентами</v>
      </c>
      <c r="N78" s="15" t="str">
        <f>VLOOKUP(D78,Новая!A:K,11,1)</f>
        <v>Key Accounts Manager - NKA, OOH</v>
      </c>
      <c r="O78" t="str">
        <f>VLOOKUP(D78,Новая!A:L,12,1)</f>
        <v>25.10.2007</v>
      </c>
      <c r="P78" s="15" t="str">
        <f>VLOOKUP(D78,Новая!A:M,13,1)</f>
        <v>Отдел по работе с национальными ключевыми клиентами канала немедленного потребления</v>
      </c>
      <c r="Q78" t="str">
        <f>VLOOKUP(D78,Новая!A:N,14,1)</f>
        <v>NKA IC</v>
      </c>
      <c r="R78" t="str">
        <f>VLOOKUP(D78,Новая!A:O,15,1)</f>
        <v>Мамедзаде Самир Парвиз оглы</v>
      </c>
      <c r="S78" s="15" t="str">
        <f>VLOOKUP(D78,Новая!A:P,16,1)</f>
        <v>Менеджер направления по работе с НКК (22128731 Мамедзаде)</v>
      </c>
      <c r="T78" t="str">
        <f>VLOOKUP(D78,Новая!A:Q,17,1)</f>
        <v>22128731</v>
      </c>
      <c r="U78" s="15" t="str">
        <f>VLOOKUP(D78,Новая!A:R,18,1)</f>
        <v>Кларич Дино .</v>
      </c>
      <c r="V78" s="15" t="str">
        <f>VLOOKUP(D78,Новая!A:S,19,1)</f>
        <v>Менеджер по развитию каналов НП (22109794 Кларич)</v>
      </c>
      <c r="W78" t="str">
        <f>VLOOKUP(D78,Новая!A:T,20,1)</f>
        <v>22109794</v>
      </c>
    </row>
    <row r="79" spans="1:23" ht="15.95">
      <c r="A79" t="s">
        <v>15828</v>
      </c>
      <c r="B79" s="12">
        <v>42213</v>
      </c>
      <c r="C79" s="12">
        <v>42213</v>
      </c>
      <c r="D79" s="15" t="s">
        <v>15779</v>
      </c>
      <c r="E79" t="str">
        <f>VLOOKUP(D79,Новая!A:C,3,1)</f>
        <v>Non</v>
      </c>
      <c r="F79" t="str">
        <f>VLOOKUP(D79,Новая!A:D,4,1)</f>
        <v>Active</v>
      </c>
      <c r="G79" s="27">
        <f>VLOOKUP(D79,Новая!A:B,2,1)</f>
        <v>0</v>
      </c>
      <c r="H79">
        <f>VLOOKUP(D79,Новая!A:E,5,1)</f>
        <v>0</v>
      </c>
      <c r="I79" t="e">
        <f>VLOOKUP(D79,[1]BP_OwnStaff_GeneralReport!$G:$H,2,0)</f>
        <v>#N/A</v>
      </c>
      <c r="J79">
        <f>VLOOKUP(D79,Новая!A:G,7,1)</f>
        <v>0</v>
      </c>
      <c r="K79">
        <f>VLOOKUP(D79,Новая!A:H,8,1)</f>
        <v>0</v>
      </c>
      <c r="L79">
        <f>VLOOKUP(D79,Новая!A:I,9,1)</f>
        <v>0</v>
      </c>
      <c r="M79" s="15">
        <f>VLOOKUP(D79,Новая!A:J,10,1)</f>
        <v>0</v>
      </c>
      <c r="N79" s="15">
        <f>VLOOKUP(D79,Новая!A:K,11,1)</f>
        <v>0</v>
      </c>
      <c r="O79">
        <f>VLOOKUP(D79,Новая!A:L,12,1)</f>
        <v>0</v>
      </c>
      <c r="P79" s="15">
        <f>VLOOKUP(D79,Новая!A:M,13,1)</f>
        <v>0</v>
      </c>
      <c r="Q79">
        <f>VLOOKUP(D79,Новая!A:N,14,1)</f>
        <v>0</v>
      </c>
      <c r="R79">
        <f>VLOOKUP(D79,Новая!A:O,15,1)</f>
        <v>0</v>
      </c>
      <c r="S79" s="15">
        <f>VLOOKUP(D79,Новая!A:P,16,1)</f>
        <v>0</v>
      </c>
      <c r="T79">
        <f>VLOOKUP(D79,Новая!A:Q,17,1)</f>
        <v>0</v>
      </c>
      <c r="U79" s="15">
        <f>VLOOKUP(D79,Новая!A:R,18,1)</f>
        <v>0</v>
      </c>
      <c r="V79" s="15">
        <f>VLOOKUP(D79,Новая!A:S,19,1)</f>
        <v>0</v>
      </c>
      <c r="W79">
        <f>VLOOKUP(D79,Новая!A:T,20,1)</f>
        <v>0</v>
      </c>
    </row>
    <row r="80" spans="1:23" ht="32.1">
      <c r="A80" t="s">
        <v>15828</v>
      </c>
      <c r="B80" s="12">
        <v>41555</v>
      </c>
      <c r="C80" s="12">
        <v>41555</v>
      </c>
      <c r="D80" s="15" t="s">
        <v>1706</v>
      </c>
      <c r="E80" t="str">
        <f>VLOOKUP(D80,Новая!A:C,3,1)</f>
        <v>Ilya</v>
      </c>
      <c r="F80" t="str">
        <f>VLOOKUP(D80,Новая!A:D,4,1)</f>
        <v>Shirkov</v>
      </c>
      <c r="G80" s="27" t="str">
        <f>VLOOKUP(D80,Новая!A:B,2,1)</f>
        <v>22134261</v>
      </c>
      <c r="H80" t="str">
        <f>VLOOKUP(D80,Новая!A:E,5,1)</f>
        <v>ILYA.SHIRKOFF@CCHELLENIC.COM</v>
      </c>
      <c r="I80">
        <f>VLOOKUP(D80,[1]BP_OwnStaff_GeneralReport!$G:$H,2,0)</f>
        <v>79060590000</v>
      </c>
      <c r="J80" t="str">
        <f>VLOOKUP(D80,Новая!A:G,7,1)</f>
        <v>403340QH53</v>
      </c>
      <c r="K80" t="str">
        <f>VLOOKUP(D80,Новая!A:H,8,1)</f>
        <v>Sales</v>
      </c>
      <c r="L80" t="str">
        <f>VLOOKUP(D80,Новая!A:I,9,1)</f>
        <v>CSO</v>
      </c>
      <c r="M80" s="15" t="str">
        <f>VLOOKUP(D80,Новая!A:J,10,1)</f>
        <v>Менеджер направления по развитию компетенций</v>
      </c>
      <c r="N80" s="15" t="str">
        <f>VLOOKUP(D80,Новая!A:K,11,1)</f>
        <v>Sales Capability Lead - At Home</v>
      </c>
      <c r="O80" t="str">
        <f>VLOOKUP(D80,Новая!A:L,12,1)</f>
        <v>03.06.2002</v>
      </c>
      <c r="P80" s="15" t="str">
        <f>VLOOKUP(D80,Новая!A:M,13,1)</f>
        <v>Отдел по развитию коммерческих компетенций</v>
      </c>
      <c r="Q80" t="str">
        <f>VLOOKUP(D80,Новая!A:N,14,1)</f>
        <v>Commercial Capabilities Development Depa</v>
      </c>
      <c r="R80" t="str">
        <f>VLOOKUP(D80,Новая!A:O,15,1)</f>
        <v>Артамонова Зарема Хуртнебиевна</v>
      </c>
      <c r="S80" s="15" t="str">
        <f>VLOOKUP(D80,Новая!A:P,16,1)</f>
        <v>Мен-р по разв комм комп по стр (22123430 Артамонова)</v>
      </c>
      <c r="T80" t="str">
        <f>VLOOKUP(D80,Новая!A:Q,17,1)</f>
        <v>22123430</v>
      </c>
      <c r="U80" s="15" t="str">
        <f>VLOOKUP(D80,Новая!A:R,18,1)</f>
        <v>Косьер Владимир .</v>
      </c>
      <c r="V80" s="15" t="str">
        <f>VLOOKUP(D80,Новая!A:S,19,1)</f>
        <v>Директор по продажам по стране (22127586 Косьер)</v>
      </c>
      <c r="W80" t="str">
        <f>VLOOKUP(D80,Новая!A:T,20,1)</f>
        <v>22127586</v>
      </c>
    </row>
    <row r="81" spans="1:23" ht="15.95">
      <c r="A81" t="s">
        <v>15829</v>
      </c>
      <c r="B81" s="12">
        <v>42656</v>
      </c>
      <c r="C81" s="12">
        <v>42656</v>
      </c>
      <c r="D81" s="15" t="s">
        <v>15718</v>
      </c>
      <c r="E81" t="str">
        <f>VLOOKUP(D81,Новая!A:C,3,1)</f>
        <v>Non</v>
      </c>
      <c r="F81" t="str">
        <f>VLOOKUP(D81,Новая!A:D,4,1)</f>
        <v>Active</v>
      </c>
      <c r="G81" s="27">
        <f>VLOOKUP(D81,Новая!A:B,2,1)</f>
        <v>0</v>
      </c>
      <c r="H81">
        <f>VLOOKUP(D81,Новая!A:E,5,1)</f>
        <v>0</v>
      </c>
      <c r="I81" t="e">
        <f>VLOOKUP(D81,[1]BP_OwnStaff_GeneralReport!$G:$H,2,0)</f>
        <v>#N/A</v>
      </c>
      <c r="J81">
        <f>VLOOKUP(D81,Новая!A:G,7,1)</f>
        <v>0</v>
      </c>
      <c r="K81">
        <f>VLOOKUP(D81,Новая!A:H,8,1)</f>
        <v>0</v>
      </c>
      <c r="L81">
        <f>VLOOKUP(D81,Новая!A:I,9,1)</f>
        <v>0</v>
      </c>
      <c r="M81" s="15">
        <f>VLOOKUP(D81,Новая!A:J,10,1)</f>
        <v>0</v>
      </c>
      <c r="N81" s="15">
        <f>VLOOKUP(D81,Новая!A:K,11,1)</f>
        <v>0</v>
      </c>
      <c r="O81">
        <f>VLOOKUP(D81,Новая!A:L,12,1)</f>
        <v>0</v>
      </c>
      <c r="P81" s="15">
        <f>VLOOKUP(D81,Новая!A:M,13,1)</f>
        <v>0</v>
      </c>
      <c r="Q81">
        <f>VLOOKUP(D81,Новая!A:N,14,1)</f>
        <v>0</v>
      </c>
      <c r="R81">
        <f>VLOOKUP(D81,Новая!A:O,15,1)</f>
        <v>0</v>
      </c>
      <c r="S81" s="15">
        <f>VLOOKUP(D81,Новая!A:P,16,1)</f>
        <v>0</v>
      </c>
      <c r="T81">
        <f>VLOOKUP(D81,Новая!A:Q,17,1)</f>
        <v>0</v>
      </c>
      <c r="U81" s="15">
        <f>VLOOKUP(D81,Новая!A:R,18,1)</f>
        <v>0</v>
      </c>
      <c r="V81" s="15">
        <f>VLOOKUP(D81,Новая!A:S,19,1)</f>
        <v>0</v>
      </c>
      <c r="W81">
        <f>VLOOKUP(D81,Новая!A:T,20,1)</f>
        <v>0</v>
      </c>
    </row>
    <row r="82" spans="1:23" ht="15.95">
      <c r="A82" t="s">
        <v>15829</v>
      </c>
      <c r="B82" s="12">
        <v>42292</v>
      </c>
      <c r="C82" s="12">
        <v>42292</v>
      </c>
      <c r="D82" s="15" t="s">
        <v>15752</v>
      </c>
      <c r="E82" t="str">
        <f>VLOOKUP(D82,Новая!A:C,3,1)</f>
        <v>Non</v>
      </c>
      <c r="F82" t="str">
        <f>VLOOKUP(D82,Новая!A:D,4,1)</f>
        <v>Active</v>
      </c>
      <c r="G82" s="27">
        <f>VLOOKUP(D82,Новая!A:B,2,1)</f>
        <v>0</v>
      </c>
      <c r="H82">
        <f>VLOOKUP(D82,Новая!A:E,5,1)</f>
        <v>0</v>
      </c>
      <c r="I82" t="e">
        <f>VLOOKUP(D82,[1]BP_OwnStaff_GeneralReport!$G:$H,2,0)</f>
        <v>#N/A</v>
      </c>
      <c r="J82">
        <f>VLOOKUP(D82,Новая!A:G,7,1)</f>
        <v>0</v>
      </c>
      <c r="K82">
        <f>VLOOKUP(D82,Новая!A:H,8,1)</f>
        <v>0</v>
      </c>
      <c r="L82">
        <f>VLOOKUP(D82,Новая!A:I,9,1)</f>
        <v>0</v>
      </c>
      <c r="M82" s="15">
        <f>VLOOKUP(D82,Новая!A:J,10,1)</f>
        <v>0</v>
      </c>
      <c r="N82" s="15">
        <f>VLOOKUP(D82,Новая!A:K,11,1)</f>
        <v>0</v>
      </c>
      <c r="O82">
        <f>VLOOKUP(D82,Новая!A:L,12,1)</f>
        <v>0</v>
      </c>
      <c r="P82" s="15">
        <f>VLOOKUP(D82,Новая!A:M,13,1)</f>
        <v>0</v>
      </c>
      <c r="Q82">
        <f>VLOOKUP(D82,Новая!A:N,14,1)</f>
        <v>0</v>
      </c>
      <c r="R82">
        <f>VLOOKUP(D82,Новая!A:O,15,1)</f>
        <v>0</v>
      </c>
      <c r="S82" s="15">
        <f>VLOOKUP(D82,Новая!A:P,16,1)</f>
        <v>0</v>
      </c>
      <c r="T82">
        <f>VLOOKUP(D82,Новая!A:Q,17,1)</f>
        <v>0</v>
      </c>
      <c r="U82" s="15">
        <f>VLOOKUP(D82,Новая!A:R,18,1)</f>
        <v>0</v>
      </c>
      <c r="V82" s="15">
        <f>VLOOKUP(D82,Новая!A:S,19,1)</f>
        <v>0</v>
      </c>
      <c r="W82">
        <f>VLOOKUP(D82,Новая!A:T,20,1)</f>
        <v>0</v>
      </c>
    </row>
    <row r="83" spans="1:23" ht="48">
      <c r="A83" t="s">
        <v>15830</v>
      </c>
      <c r="B83" s="12">
        <v>44523</v>
      </c>
      <c r="C83" s="12">
        <v>44523</v>
      </c>
      <c r="D83" s="15" t="s">
        <v>884</v>
      </c>
      <c r="E83" t="str">
        <f>VLOOKUP(D83,Новая!A:C,3,1)</f>
        <v>Nataliya</v>
      </c>
      <c r="F83" t="str">
        <f>VLOOKUP(D83,Новая!A:D,4,1)</f>
        <v>Sabitova</v>
      </c>
      <c r="G83" s="27" t="str">
        <f>VLOOKUP(D83,Новая!A:B,2,1)</f>
        <v>22099576</v>
      </c>
      <c r="H83" t="str">
        <f>VLOOKUP(D83,Новая!A:E,5,1)</f>
        <v>NATALIYA.SABITOVA@CCHELLENIC.COM</v>
      </c>
      <c r="I83">
        <f>VLOOKUP(D83,[1]BP_OwnStaff_GeneralReport!$G:$H,2,0)</f>
        <v>79854362600</v>
      </c>
      <c r="J83" t="str">
        <f>VLOOKUP(D83,Новая!A:G,7,1)</f>
        <v>403324QH33</v>
      </c>
      <c r="K83" t="str">
        <f>VLOOKUP(D83,Новая!A:H,8,1)</f>
        <v>Sales</v>
      </c>
      <c r="L83" t="str">
        <f>VLOOKUP(D83,Новая!A:I,9,1)</f>
        <v>CSO</v>
      </c>
      <c r="M83" s="15" t="str">
        <f>VLOOKUP(D83,Новая!A:J,10,1)</f>
        <v>Менеджер по работе с национальными ключевыми клиентами</v>
      </c>
      <c r="N83" s="15" t="str">
        <f>VLOOKUP(D83,Новая!A:K,11,1)</f>
        <v>Key Accounts Manager - NKA, At Home</v>
      </c>
      <c r="O83" t="str">
        <f>VLOOKUP(D83,Новая!A:L,12,1)</f>
        <v>02.02.2016</v>
      </c>
      <c r="P83" s="15" t="str">
        <f>VLOOKUP(D83,Новая!A:M,13,1)</f>
        <v>Отдел по работе с национальными ключевыми клиентами канала отложенного п отребления</v>
      </c>
      <c r="Q83" t="str">
        <f>VLOOKUP(D83,Новая!A:N,14,1)</f>
        <v>NKA FC</v>
      </c>
      <c r="R83" t="str">
        <f>VLOOKUP(D83,Новая!A:O,15,1)</f>
        <v>Денисов Роман Юрьевич</v>
      </c>
      <c r="S83" s="15" t="str">
        <f>VLOOKUP(D83,Новая!A:P,16,1)</f>
        <v>Менеджер направления по работе с НКК (22127343 Денисов)</v>
      </c>
      <c r="T83" t="str">
        <f>VLOOKUP(D83,Новая!A:Q,17,1)</f>
        <v>22127343</v>
      </c>
      <c r="U83" s="15" t="str">
        <f>VLOOKUP(D83,Новая!A:R,18,1)</f>
        <v>Джагинов Эрвин Эрвинович</v>
      </c>
      <c r="V83" s="15" t="str">
        <f>VLOOKUP(D83,Новая!A:S,19,1)</f>
        <v>Менеджер по управлению каналом ОП (22120533 Джагинов)</v>
      </c>
      <c r="W83" t="str">
        <f>VLOOKUP(D83,Новая!A:T,20,1)</f>
        <v>22120533</v>
      </c>
    </row>
    <row r="84" spans="1:23" ht="32.1">
      <c r="A84" t="s">
        <v>15830</v>
      </c>
      <c r="B84" s="12">
        <v>44523</v>
      </c>
      <c r="C84" s="12">
        <v>44523</v>
      </c>
      <c r="D84" s="15" t="s">
        <v>1186</v>
      </c>
      <c r="E84" t="str">
        <f>VLOOKUP(D84,Новая!A:C,3,1)</f>
        <v>Andrey</v>
      </c>
      <c r="F84" t="str">
        <f>VLOOKUP(D84,Новая!A:D,4,1)</f>
        <v>Gribkov</v>
      </c>
      <c r="G84" s="27" t="str">
        <f>VLOOKUP(D84,Новая!A:B,2,1)</f>
        <v>22089007</v>
      </c>
      <c r="H84" t="str">
        <f>VLOOKUP(D84,Новая!A:E,5,1)</f>
        <v>ANDREY.GRIBKOV@CCHELLENIC.COM</v>
      </c>
      <c r="I84">
        <f>VLOOKUP(D84,[1]BP_OwnStaff_GeneralReport!$G:$H,2,0)</f>
        <v>79875560452</v>
      </c>
      <c r="J84" t="str">
        <f>VLOOKUP(D84,Новая!A:G,7,1)</f>
        <v>403324PT43</v>
      </c>
      <c r="K84" t="str">
        <f>VLOOKUP(D84,Новая!A:H,8,1)</f>
        <v>Sales</v>
      </c>
      <c r="L84" t="str">
        <f>VLOOKUP(D84,Новая!A:I,9,1)</f>
        <v>NORTH-WEST</v>
      </c>
      <c r="M84" s="15" t="str">
        <f>VLOOKUP(D84,Новая!A:J,10,1)</f>
        <v>Региональный менеджер по работе с ключевыми клиентами</v>
      </c>
      <c r="N84" s="15" t="str">
        <f>VLOOKUP(D84,Новая!A:K,11,1)</f>
        <v>Group Key Accounts Manager - LKA, AH</v>
      </c>
      <c r="O84" t="str">
        <f>VLOOKUP(D84,Новая!A:L,12,1)</f>
        <v>18.09.2009</v>
      </c>
      <c r="P84" s="15" t="str">
        <f>VLOOKUP(D84,Новая!A:M,13,1)</f>
        <v>Отдел по работе с ЛКК в канале отложенного потребления</v>
      </c>
      <c r="Q84" t="str">
        <f>VLOOKUP(D84,Новая!A:N,14,1)</f>
        <v>Sales Department</v>
      </c>
      <c r="R84" t="str">
        <f>VLOOKUP(D84,Новая!A:O,15,1)</f>
        <v>Раентов Павел Сергеевич</v>
      </c>
      <c r="S84" s="15" t="str">
        <f>VLOOKUP(D84,Новая!A:P,16,1)</f>
        <v>Мен-р напр по раб с ЛКК по стр (22021974 Раентов)</v>
      </c>
      <c r="T84" t="str">
        <f>VLOOKUP(D84,Новая!A:Q,17,1)</f>
        <v>22021974</v>
      </c>
      <c r="U84" s="15" t="str">
        <f>VLOOKUP(D84,Новая!A:R,18,1)</f>
        <v>Паунич Радомир .</v>
      </c>
      <c r="V84" s="15" t="str">
        <f>VLOOKUP(D84,Новая!A:S,19,1)</f>
        <v>Директор по работе с КК по стране (22126858 Паунич)</v>
      </c>
      <c r="W84" t="str">
        <f>VLOOKUP(D84,Новая!A:T,20,1)</f>
        <v>22126858</v>
      </c>
    </row>
    <row r="85" spans="1:23" ht="48">
      <c r="A85" t="s">
        <v>15830</v>
      </c>
      <c r="B85" s="12">
        <v>44523</v>
      </c>
      <c r="C85" s="12">
        <v>44523</v>
      </c>
      <c r="D85" s="15" t="s">
        <v>1475</v>
      </c>
      <c r="E85" t="str">
        <f>VLOOKUP(D85,Новая!A:C,3,1)</f>
        <v>Aleksey</v>
      </c>
      <c r="F85" t="str">
        <f>VLOOKUP(D85,Новая!A:D,4,1)</f>
        <v>Samsonov</v>
      </c>
      <c r="G85" s="27" t="str">
        <f>VLOOKUP(D85,Новая!A:B,2,1)</f>
        <v>22097783</v>
      </c>
      <c r="H85" t="str">
        <f>VLOOKUP(D85,Новая!A:E,5,1)</f>
        <v>ALEKSEY.SAMSONOV@CCHELLENIC.COM</v>
      </c>
      <c r="I85">
        <f>VLOOKUP(D85,[1]BP_OwnStaff_GeneralReport!$G:$H,2,0)</f>
        <v>79616960366</v>
      </c>
      <c r="J85" t="str">
        <f>VLOOKUP(D85,Новая!A:G,7,1)</f>
        <v>403324RO43</v>
      </c>
      <c r="K85" t="str">
        <f>VLOOKUP(D85,Новая!A:H,8,1)</f>
        <v>Sales</v>
      </c>
      <c r="L85" t="str">
        <f>VLOOKUP(D85,Новая!A:I,9,1)</f>
        <v>SOUTH</v>
      </c>
      <c r="M85" s="15" t="str">
        <f>VLOOKUP(D85,Новая!A:J,10,1)</f>
        <v>Менеджер по работе с ключевыми клиентами</v>
      </c>
      <c r="N85" s="15" t="str">
        <f>VLOOKUP(D85,Новая!A:K,11,1)</f>
        <v>Key Accounts Manager - LKA, At Home</v>
      </c>
      <c r="O85" t="str">
        <f>VLOOKUP(D85,Новая!A:L,12,1)</f>
        <v>14.07.2016</v>
      </c>
      <c r="P85" s="15" t="str">
        <f>VLOOKUP(D85,Новая!A:M,13,1)</f>
        <v>Отдел по работе с локальными ключевыми клиентами в канале отложенного потребления</v>
      </c>
      <c r="Q85" t="str">
        <f>VLOOKUP(D85,Новая!A:N,14,1)</f>
        <v>LKA FC</v>
      </c>
      <c r="R85" t="str">
        <f>VLOOKUP(D85,Новая!A:O,15,1)</f>
        <v>Пестов Владимир Павлович</v>
      </c>
      <c r="S85" s="15" t="str">
        <f>VLOOKUP(D85,Новая!A:P,16,1)</f>
        <v>Региональный менеджер по работе с КК (22129486 Пестов)</v>
      </c>
      <c r="T85" t="str">
        <f>VLOOKUP(D85,Новая!A:Q,17,1)</f>
        <v>22129486</v>
      </c>
      <c r="U85" s="15" t="str">
        <f>VLOOKUP(D85,Новая!A:R,18,1)</f>
        <v>Раентов Павел Сергеевич</v>
      </c>
      <c r="V85" s="15" t="str">
        <f>VLOOKUP(D85,Новая!A:S,19,1)</f>
        <v>Мен-р напр по раб с ЛКК по стр (22021974 Раентов)</v>
      </c>
      <c r="W85" t="str">
        <f>VLOOKUP(D85,Новая!A:T,20,1)</f>
        <v>22021974</v>
      </c>
    </row>
    <row r="86" spans="1:23" ht="48">
      <c r="A86" t="s">
        <v>15830</v>
      </c>
      <c r="B86" s="12">
        <v>44523</v>
      </c>
      <c r="C86" s="12">
        <v>44523</v>
      </c>
      <c r="D86" s="15" t="s">
        <v>5398</v>
      </c>
      <c r="E86" t="str">
        <f>VLOOKUP(D86,Новая!A:C,3,1)</f>
        <v>Samir</v>
      </c>
      <c r="F86" t="str">
        <f>VLOOKUP(D86,Новая!A:D,4,1)</f>
        <v>Mamedzade</v>
      </c>
      <c r="G86" s="27" t="str">
        <f>VLOOKUP(D86,Новая!A:B,2,1)</f>
        <v>22133755</v>
      </c>
      <c r="H86" t="str">
        <f>VLOOKUP(D86,Новая!A:E,5,1)</f>
        <v>SAMIR.MAMEDZADE@CCHELLENIC.COM</v>
      </c>
      <c r="I86" t="e">
        <f>VLOOKUP(D86,[1]BP_OwnStaff_GeneralReport!$G:$H,2,0)</f>
        <v>#N/A</v>
      </c>
      <c r="J86" t="str">
        <f>VLOOKUP(D86,Новая!A:G,7,1)</f>
        <v>403337QH37</v>
      </c>
      <c r="K86" t="str">
        <f>VLOOKUP(D86,Новая!A:H,8,1)</f>
        <v>Sales</v>
      </c>
      <c r="L86" t="str">
        <f>VLOOKUP(D86,Новая!A:I,9,1)</f>
        <v>CSO</v>
      </c>
      <c r="M86" s="15" t="str">
        <f>VLOOKUP(D86,Новая!A:J,10,1)</f>
        <v>Менеджер направления по работе с национальными ключевыми клиентами</v>
      </c>
      <c r="N86" s="15" t="str">
        <f>VLOOKUP(D86,Новая!A:K,11,1)</f>
        <v>Group Key Accounts Manager – NKA, OOH</v>
      </c>
      <c r="O86" t="str">
        <f>VLOOKUP(D86,Новая!A:L,12,1)</f>
        <v>11.02.2020</v>
      </c>
      <c r="P86" s="15" t="str">
        <f>VLOOKUP(D86,Новая!A:M,13,1)</f>
        <v>Отдел по работе с национальными ключевыми клиентами канала немедленного потребления</v>
      </c>
      <c r="Q86" t="str">
        <f>VLOOKUP(D86,Новая!A:N,14,1)</f>
        <v>NKA IC</v>
      </c>
      <c r="R86" t="str">
        <f>VLOOKUP(D86,Новая!A:O,15,1)</f>
        <v>Кларич Дино .</v>
      </c>
      <c r="S86" s="15" t="str">
        <f>VLOOKUP(D86,Новая!A:P,16,1)</f>
        <v>Менеджер по развитию каналов НП (22109794 Кларич)</v>
      </c>
      <c r="T86" t="str">
        <f>VLOOKUP(D86,Новая!A:Q,17,1)</f>
        <v>22109794</v>
      </c>
      <c r="U86" s="15" t="str">
        <f>VLOOKUP(D86,Новая!A:R,18,1)</f>
        <v>Косьер Владимир .</v>
      </c>
      <c r="V86" s="15" t="str">
        <f>VLOOKUP(D86,Новая!A:S,19,1)</f>
        <v>Директор по продажам по стране (22127586 Косьер)</v>
      </c>
      <c r="W86" t="str">
        <f>VLOOKUP(D86,Новая!A:T,20,1)</f>
        <v>22127586</v>
      </c>
    </row>
    <row r="87" spans="1:23" ht="48">
      <c r="A87" t="s">
        <v>15830</v>
      </c>
      <c r="B87" s="12">
        <v>44384</v>
      </c>
      <c r="C87" s="12">
        <v>44384</v>
      </c>
      <c r="D87" s="15" t="s">
        <v>1375</v>
      </c>
      <c r="E87" t="str">
        <f>VLOOKUP(D87,Новая!A:C,3,1)</f>
        <v>Valeriy</v>
      </c>
      <c r="F87" t="str">
        <f>VLOOKUP(D87,Новая!A:D,4,1)</f>
        <v>Plotnikov</v>
      </c>
      <c r="G87" s="27" t="str">
        <f>VLOOKUP(D87,Новая!A:B,2,1)</f>
        <v>22077201</v>
      </c>
      <c r="H87" t="str">
        <f>VLOOKUP(D87,Новая!A:E,5,1)</f>
        <v>VALERY.PLOTNIKOV@CCHELLENIC.COM</v>
      </c>
      <c r="I87">
        <f>VLOOKUP(D87,[1]BP_OwnStaff_GeneralReport!$G:$H,2,0)</f>
        <v>79236502500</v>
      </c>
      <c r="J87" t="str">
        <f>VLOOKUP(D87,Новая!A:G,7,1)</f>
        <v>403324KR43</v>
      </c>
      <c r="K87" t="str">
        <f>VLOOKUP(D87,Новая!A:H,8,1)</f>
        <v>Sales</v>
      </c>
      <c r="L87" t="str">
        <f>VLOOKUP(D87,Новая!A:I,9,1)</f>
        <v>SIBERIA</v>
      </c>
      <c r="M87" s="15" t="str">
        <f>VLOOKUP(D87,Новая!A:J,10,1)</f>
        <v>Менеджер по работе с ключевыми клиентами</v>
      </c>
      <c r="N87" s="15" t="str">
        <f>VLOOKUP(D87,Новая!A:K,11,1)</f>
        <v>Key Accounts Manager - LKA, At Home</v>
      </c>
      <c r="O87" t="str">
        <f>VLOOKUP(D87,Новая!A:L,12,1)</f>
        <v>19.01.2007</v>
      </c>
      <c r="P87" s="15" t="str">
        <f>VLOOKUP(D87,Новая!A:M,13,1)</f>
        <v>Отдел по работе с локальными ключевыми клиентами в канале отложенного по требления</v>
      </c>
      <c r="Q87" t="str">
        <f>VLOOKUP(D87,Новая!A:N,14,1)</f>
        <v>Sales</v>
      </c>
      <c r="R87" t="str">
        <f>VLOOKUP(D87,Новая!A:O,15,1)</f>
        <v>Елиференко Сергей Игоревич</v>
      </c>
      <c r="S87" s="15" t="str">
        <f>VLOOKUP(D87,Новая!A:P,16,1)</f>
        <v>Рег мен-р по раб с ключ клиент КК кан ОП (22037564 Елиференко)</v>
      </c>
      <c r="T87" t="str">
        <f>VLOOKUP(D87,Новая!A:Q,17,1)</f>
        <v>22037564</v>
      </c>
      <c r="U87" s="15" t="str">
        <f>VLOOKUP(D87,Новая!A:R,18,1)</f>
        <v>Раентов Павел Сергеевич</v>
      </c>
      <c r="V87" s="15" t="str">
        <f>VLOOKUP(D87,Новая!A:S,19,1)</f>
        <v>Мен-р напр по раб с ЛКК по стр (22021974 Раентов)</v>
      </c>
      <c r="W87" t="str">
        <f>VLOOKUP(D87,Новая!A:T,20,1)</f>
        <v>22021974</v>
      </c>
    </row>
    <row r="88" spans="1:23" ht="32.1">
      <c r="A88" t="s">
        <v>15830</v>
      </c>
      <c r="B88" s="12">
        <v>44384</v>
      </c>
      <c r="C88" s="12">
        <v>44384</v>
      </c>
      <c r="D88" s="15" t="s">
        <v>1592</v>
      </c>
      <c r="E88" t="str">
        <f>VLOOKUP(D88,Новая!A:C,3,1)</f>
        <v>Mihail</v>
      </c>
      <c r="F88" t="str">
        <f>VLOOKUP(D88,Новая!A:D,4,1)</f>
        <v>Shin</v>
      </c>
      <c r="G88" s="27" t="str">
        <f>VLOOKUP(D88,Новая!A:B,2,1)</f>
        <v>22113666</v>
      </c>
      <c r="H88" t="str">
        <f>VLOOKUP(D88,Новая!A:E,5,1)</f>
        <v>MIKHAIL.SHIN@CCHELLENIC.COM</v>
      </c>
      <c r="I88">
        <f>VLOOKUP(D88,[1]BP_OwnStaff_GeneralReport!$G:$H,2,0)</f>
        <v>79186934446</v>
      </c>
      <c r="J88" t="str">
        <f>VLOOKUP(D88,Новая!A:G,7,1)</f>
        <v>403324RO43</v>
      </c>
      <c r="K88" t="str">
        <f>VLOOKUP(D88,Новая!A:H,8,1)</f>
        <v>Sales</v>
      </c>
      <c r="L88" t="str">
        <f>VLOOKUP(D88,Новая!A:I,9,1)</f>
        <v>SOUTH</v>
      </c>
      <c r="M88" s="15" t="str">
        <f>VLOOKUP(D88,Новая!A:J,10,1)</f>
        <v>Региональный менеджер по работе с локальными ключевыми клиентами</v>
      </c>
      <c r="N88" s="15" t="str">
        <f>VLOOKUP(D88,Новая!A:K,11,1)</f>
        <v>Group Key Accounts Manager - LKA, AH</v>
      </c>
      <c r="O88" t="str">
        <f>VLOOKUP(D88,Новая!A:L,12,1)</f>
        <v>10.04.2009</v>
      </c>
      <c r="P88" s="15" t="str">
        <f>VLOOKUP(D88,Новая!A:M,13,1)</f>
        <v>Коммерческий отдел</v>
      </c>
      <c r="Q88" t="str">
        <f>VLOOKUP(D88,Новая!A:N,14,1)</f>
        <v>Center</v>
      </c>
      <c r="R88" t="str">
        <f>VLOOKUP(D88,Новая!A:O,15,1)</f>
        <v>Раентов Павел Сергеевич</v>
      </c>
      <c r="S88" s="15" t="str">
        <f>VLOOKUP(D88,Новая!A:P,16,1)</f>
        <v>Мен-р напр по раб с ЛКК по стр (22021974 Раентов)</v>
      </c>
      <c r="T88" t="str">
        <f>VLOOKUP(D88,Новая!A:Q,17,1)</f>
        <v>22021974</v>
      </c>
      <c r="U88" s="15" t="str">
        <f>VLOOKUP(D88,Новая!A:R,18,1)</f>
        <v>Паунич Радомир .</v>
      </c>
      <c r="V88" s="15" t="str">
        <f>VLOOKUP(D88,Новая!A:S,19,1)</f>
        <v>Директор по работе с КК по стране (22126858 Паунич)</v>
      </c>
      <c r="W88" t="str">
        <f>VLOOKUP(D88,Новая!A:T,20,1)</f>
        <v>22126858</v>
      </c>
    </row>
    <row r="89" spans="1:23" ht="48">
      <c r="A89" t="s">
        <v>15830</v>
      </c>
      <c r="B89" s="12">
        <v>44384</v>
      </c>
      <c r="C89" s="12">
        <v>44384</v>
      </c>
      <c r="D89" s="15" t="s">
        <v>1730</v>
      </c>
      <c r="E89" t="str">
        <f>VLOOKUP(D89,Новая!A:C,3,1)</f>
        <v>Elman</v>
      </c>
      <c r="F89" t="str">
        <f>VLOOKUP(D89,Новая!A:D,4,1)</f>
        <v>Onenov</v>
      </c>
      <c r="G89" s="27" t="str">
        <f>VLOOKUP(D89,Новая!A:B,2,1)</f>
        <v>22099086</v>
      </c>
      <c r="H89" t="str">
        <f>VLOOKUP(D89,Новая!A:E,5,1)</f>
        <v>ELMAN.ONENOV@CCHELLENIC.COM</v>
      </c>
      <c r="I89">
        <f>VLOOKUP(D89,[1]BP_OwnStaff_GeneralReport!$G:$H,2,0)</f>
        <v>79119000807</v>
      </c>
      <c r="J89" t="str">
        <f>VLOOKUP(D89,Новая!A:G,7,1)</f>
        <v>403340QH53</v>
      </c>
      <c r="K89" t="str">
        <f>VLOOKUP(D89,Новая!A:H,8,1)</f>
        <v>Sales</v>
      </c>
      <c r="L89" t="str">
        <f>VLOOKUP(D89,Новая!A:I,9,1)</f>
        <v>CSO</v>
      </c>
      <c r="M89" s="15" t="str">
        <f>VLOOKUP(D89,Новая!A:J,10,1)</f>
        <v>Менеджер по развитию коммерческих компетенций канала современной торговл  и</v>
      </c>
      <c r="N89" s="15" t="str">
        <f>VLOOKUP(D89,Новая!A:K,11,1)</f>
        <v>Sales Capability Lead - Key Accounts</v>
      </c>
      <c r="O89" t="str">
        <f>VLOOKUP(D89,Новая!A:L,12,1)</f>
        <v>17.08.2007</v>
      </c>
      <c r="P89" s="15" t="str">
        <f>VLOOKUP(D89,Новая!A:M,13,1)</f>
        <v>Отдел по развитию коммерческих компетенций</v>
      </c>
      <c r="Q89" t="str">
        <f>VLOOKUP(D89,Новая!A:N,14,1)</f>
        <v>Commercial Capabilities Development Depa</v>
      </c>
      <c r="R89" t="str">
        <f>VLOOKUP(D89,Новая!A:O,15,1)</f>
        <v>Ширков Илья Викторович</v>
      </c>
      <c r="S89" s="15" t="str">
        <f>VLOOKUP(D89,Новая!A:P,16,1)</f>
        <v>Мен-р напр по разв комп (22028619 Ширков)</v>
      </c>
      <c r="T89" t="str">
        <f>VLOOKUP(D89,Новая!A:Q,17,1)</f>
        <v>22028619</v>
      </c>
      <c r="U89" s="15" t="str">
        <f>VLOOKUP(D89,Новая!A:R,18,1)</f>
        <v>Артамонова Зарема Хуртнебиевна</v>
      </c>
      <c r="V89" s="15" t="str">
        <f>VLOOKUP(D89,Новая!A:S,19,1)</f>
        <v>Мен-р по разв комм комп по стр (22123430 Артамонова)</v>
      </c>
      <c r="W89" t="str">
        <f>VLOOKUP(D89,Новая!A:T,20,1)</f>
        <v>22123430</v>
      </c>
    </row>
    <row r="90" spans="1:23" ht="48">
      <c r="A90" t="s">
        <v>15830</v>
      </c>
      <c r="B90" s="12">
        <v>44384</v>
      </c>
      <c r="C90" s="12">
        <v>44384</v>
      </c>
      <c r="D90" s="15" t="s">
        <v>15370</v>
      </c>
      <c r="E90" t="str">
        <f>VLOOKUP(D90,Новая!A:C,3,1)</f>
        <v>Aleksandr</v>
      </c>
      <c r="F90" t="str">
        <f>VLOOKUP(D90,Новая!A:D,4,1)</f>
        <v>Morozov</v>
      </c>
      <c r="G90" s="27" t="str">
        <f>VLOOKUP(D90,Новая!A:B,2,1)</f>
        <v>22123858</v>
      </c>
      <c r="H90" t="str">
        <f>VLOOKUP(D90,Новая!A:E,5,1)</f>
        <v>ALEXANDR.MOROZOV@CCHELLENIC.COM</v>
      </c>
      <c r="I90">
        <f>VLOOKUP(D90,[1]BP_OwnStaff_GeneralReport!$G:$H,2,0)</f>
        <v>79107744053</v>
      </c>
      <c r="J90" t="str">
        <f>VLOOKUP(D90,Новая!A:G,7,1)</f>
        <v>403396QH69</v>
      </c>
      <c r="K90" t="str">
        <f>VLOOKUP(D90,Новая!A:H,8,1)</f>
        <v>Full in Coffee PL</v>
      </c>
      <c r="L90" t="str">
        <f>VLOOKUP(D90,Новая!A:I,9,1)</f>
        <v>CSO</v>
      </c>
      <c r="M90" s="15" t="str">
        <f>VLOOKUP(D90,Новая!A:J,10,1)</f>
        <v>Менеджер по развитию направления Кофе в канале немедленного потребления</v>
      </c>
      <c r="N90" s="15" t="str">
        <f>VLOOKUP(D90,Новая!A:K,11,1)</f>
        <v>Group Key Accounts Manager – OOH Coffee</v>
      </c>
      <c r="O90" t="str">
        <f>VLOOKUP(D90,Новая!A:L,12,1)</f>
        <v>03.01.2004</v>
      </c>
      <c r="P90" s="15" t="str">
        <f>VLOOKUP(D90,Новая!A:M,13,1)</f>
        <v>Отдел по развитию кофе</v>
      </c>
      <c r="Q90" t="str">
        <f>VLOOKUP(D90,Новая!A:N,14,1)</f>
        <v>Coffee business</v>
      </c>
      <c r="R90" t="str">
        <f>VLOOKUP(D90,Новая!A:O,15,1)</f>
        <v>Кузнецов Роман Евгеньевич</v>
      </c>
      <c r="S90" s="15" t="str">
        <f>VLOOKUP(D90,Новая!A:P,16,1)</f>
        <v>Мен-р по развит. кофейн. бизнеса по стр. (22047222 Кузнецов)</v>
      </c>
      <c r="T90" t="str">
        <f>VLOOKUP(D90,Новая!A:Q,17,1)</f>
        <v>22047222</v>
      </c>
      <c r="U90" s="15" t="str">
        <f>VLOOKUP(D90,Новая!A:R,18,1)</f>
        <v>Косьер Владимир .</v>
      </c>
      <c r="V90" s="15" t="str">
        <f>VLOOKUP(D90,Новая!A:S,19,1)</f>
        <v>Директор по продажам по стране (22127586 Косьер)</v>
      </c>
      <c r="W90" t="str">
        <f>VLOOKUP(D90,Новая!A:T,20,1)</f>
        <v>22127586</v>
      </c>
    </row>
    <row r="91" spans="1:23" ht="48">
      <c r="A91" t="s">
        <v>15830</v>
      </c>
      <c r="B91" s="12">
        <v>44384</v>
      </c>
      <c r="C91" s="12">
        <v>44384</v>
      </c>
      <c r="D91" s="15" t="s">
        <v>5310</v>
      </c>
      <c r="E91" t="str">
        <f>VLOOKUP(D91,Новая!A:C,3,1)</f>
        <v>Sergey</v>
      </c>
      <c r="F91" t="str">
        <f>VLOOKUP(D91,Новая!A:D,4,1)</f>
        <v>Bondarenko</v>
      </c>
      <c r="G91" s="27" t="str">
        <f>VLOOKUP(D91,Новая!A:B,2,1)</f>
        <v>22127220</v>
      </c>
      <c r="H91" t="str">
        <f>VLOOKUP(D91,Новая!A:E,5,1)</f>
        <v>SERGEY.V.BONDARENKO@CCHELLENIC.COM</v>
      </c>
      <c r="I91">
        <f>VLOOKUP(D91,[1]BP_OwnStaff_GeneralReport!$G:$H,2,0)</f>
        <v>79103152227</v>
      </c>
      <c r="J91" t="str">
        <f>VLOOKUP(D91,Новая!A:G,7,1)</f>
        <v>403337QH37</v>
      </c>
      <c r="K91" t="str">
        <f>VLOOKUP(D91,Новая!A:H,8,1)</f>
        <v>Sales</v>
      </c>
      <c r="L91" t="str">
        <f>VLOOKUP(D91,Новая!A:I,9,1)</f>
        <v>CSO</v>
      </c>
      <c r="M91" s="15" t="str">
        <f>VLOOKUP(D91,Новая!A:J,10,1)</f>
        <v>Менеджер по развитию вендингового бизнеса и канала Работа/Учебные заведения</v>
      </c>
      <c r="N91" s="15" t="str">
        <f>VLOOKUP(D91,Новая!A:K,11,1)</f>
        <v>GKAM - Vendings, Education &amp; At work</v>
      </c>
      <c r="O91" t="str">
        <f>VLOOKUP(D91,Новая!A:L,12,1)</f>
        <v>12.09.2007</v>
      </c>
      <c r="P91" s="15" t="str">
        <f>VLOOKUP(D91,Новая!A:M,13,1)</f>
        <v>Отдел по работе с локальными ключевыми клиентами в канале немедленного потребления</v>
      </c>
      <c r="Q91" t="str">
        <f>VLOOKUP(D91,Новая!A:N,14,1)</f>
        <v>NKA IC</v>
      </c>
      <c r="R91" t="str">
        <f>VLOOKUP(D91,Новая!A:O,15,1)</f>
        <v>Кларич Дино .</v>
      </c>
      <c r="S91" s="15" t="str">
        <f>VLOOKUP(D91,Новая!A:P,16,1)</f>
        <v>Менеджер по развитию каналов НП (22109794 Кларич)</v>
      </c>
      <c r="T91" t="str">
        <f>VLOOKUP(D91,Новая!A:Q,17,1)</f>
        <v>22109794</v>
      </c>
      <c r="U91" s="15" t="str">
        <f>VLOOKUP(D91,Новая!A:R,18,1)</f>
        <v>Косьер Владимир .</v>
      </c>
      <c r="V91" s="15" t="str">
        <f>VLOOKUP(D91,Новая!A:S,19,1)</f>
        <v>Директор по продажам по стране (22127586 Косьер)</v>
      </c>
      <c r="W91" t="str">
        <f>VLOOKUP(D91,Новая!A:T,20,1)</f>
        <v>22127586</v>
      </c>
    </row>
    <row r="92" spans="1:23">
      <c r="A92" t="s">
        <v>15830</v>
      </c>
      <c r="B92" s="12">
        <v>43802</v>
      </c>
      <c r="C92" s="12">
        <v>43802</v>
      </c>
      <c r="D92" t="s">
        <v>15741</v>
      </c>
      <c r="E92" t="str">
        <f>VLOOKUP(D92,Новая!A:C,3,1)</f>
        <v>Non</v>
      </c>
      <c r="F92" t="str">
        <f>VLOOKUP(D92,Новая!A:D,4,1)</f>
        <v>Active</v>
      </c>
      <c r="G92" s="27">
        <f>VLOOKUP(D92,Новая!A:B,2,1)</f>
        <v>0</v>
      </c>
      <c r="H92">
        <f>VLOOKUP(D92,Новая!A:E,5,1)</f>
        <v>0</v>
      </c>
      <c r="I92" t="e">
        <f>VLOOKUP(D92,[1]BP_OwnStaff_GeneralReport!$G:$H,2,0)</f>
        <v>#N/A</v>
      </c>
      <c r="J92">
        <f>VLOOKUP(D92,Новая!A:G,7,1)</f>
        <v>0</v>
      </c>
      <c r="K92">
        <f>VLOOKUP(D92,Новая!A:H,8,1)</f>
        <v>0</v>
      </c>
      <c r="L92">
        <f>VLOOKUP(D92,Новая!A:I,9,1)</f>
        <v>0</v>
      </c>
      <c r="M92" s="15">
        <f>VLOOKUP(D92,Новая!A:J,10,1)</f>
        <v>0</v>
      </c>
      <c r="N92" s="15">
        <f>VLOOKUP(D92,Новая!A:K,11,1)</f>
        <v>0</v>
      </c>
      <c r="O92">
        <f>VLOOKUP(D92,Новая!A:L,12,1)</f>
        <v>0</v>
      </c>
      <c r="P92" s="15">
        <f>VLOOKUP(D92,Новая!A:M,13,1)</f>
        <v>0</v>
      </c>
      <c r="Q92">
        <f>VLOOKUP(D92,Новая!A:N,14,1)</f>
        <v>0</v>
      </c>
      <c r="R92">
        <f>VLOOKUP(D92,Новая!A:O,15,1)</f>
        <v>0</v>
      </c>
      <c r="S92" s="15">
        <f>VLOOKUP(D92,Новая!A:P,16,1)</f>
        <v>0</v>
      </c>
      <c r="T92">
        <f>VLOOKUP(D92,Новая!A:Q,17,1)</f>
        <v>0</v>
      </c>
      <c r="U92" s="15">
        <f>VLOOKUP(D92,Новая!A:R,18,1)</f>
        <v>0</v>
      </c>
      <c r="V92" s="15">
        <f>VLOOKUP(D92,Новая!A:S,19,1)</f>
        <v>0</v>
      </c>
      <c r="W92">
        <f>VLOOKUP(D92,Новая!A:T,20,1)</f>
        <v>0</v>
      </c>
    </row>
    <row r="93" spans="1:23">
      <c r="A93" t="s">
        <v>15830</v>
      </c>
      <c r="B93" s="12">
        <v>43802</v>
      </c>
      <c r="C93" s="12">
        <v>43802</v>
      </c>
      <c r="D93" t="s">
        <v>15762</v>
      </c>
      <c r="E93" t="str">
        <f>VLOOKUP(D93,Новая!A:C,3,1)</f>
        <v>Non</v>
      </c>
      <c r="F93" t="str">
        <f>VLOOKUP(D93,Новая!A:D,4,1)</f>
        <v>Active</v>
      </c>
      <c r="G93" s="27">
        <f>VLOOKUP(D93,Новая!A:B,2,1)</f>
        <v>0</v>
      </c>
      <c r="H93">
        <f>VLOOKUP(D93,Новая!A:E,5,1)</f>
        <v>0</v>
      </c>
      <c r="I93" t="e">
        <f>VLOOKUP(D93,[1]BP_OwnStaff_GeneralReport!$G:$H,2,0)</f>
        <v>#N/A</v>
      </c>
      <c r="J93">
        <f>VLOOKUP(D93,Новая!A:G,7,1)</f>
        <v>0</v>
      </c>
      <c r="K93">
        <f>VLOOKUP(D93,Новая!A:H,8,1)</f>
        <v>0</v>
      </c>
      <c r="L93">
        <f>VLOOKUP(D93,Новая!A:I,9,1)</f>
        <v>0</v>
      </c>
      <c r="M93" s="15">
        <f>VLOOKUP(D93,Новая!A:J,10,1)</f>
        <v>0</v>
      </c>
      <c r="N93" s="15">
        <f>VLOOKUP(D93,Новая!A:K,11,1)</f>
        <v>0</v>
      </c>
      <c r="O93">
        <f>VLOOKUP(D93,Новая!A:L,12,1)</f>
        <v>0</v>
      </c>
      <c r="P93" s="15">
        <f>VLOOKUP(D93,Новая!A:M,13,1)</f>
        <v>0</v>
      </c>
      <c r="Q93">
        <f>VLOOKUP(D93,Новая!A:N,14,1)</f>
        <v>0</v>
      </c>
      <c r="R93">
        <f>VLOOKUP(D93,Новая!A:O,15,1)</f>
        <v>0</v>
      </c>
      <c r="S93" s="15">
        <f>VLOOKUP(D93,Новая!A:P,16,1)</f>
        <v>0</v>
      </c>
      <c r="T93">
        <f>VLOOKUP(D93,Новая!A:Q,17,1)</f>
        <v>0</v>
      </c>
      <c r="U93" s="15">
        <f>VLOOKUP(D93,Новая!A:R,18,1)</f>
        <v>0</v>
      </c>
      <c r="V93" s="15">
        <f>VLOOKUP(D93,Новая!A:S,19,1)</f>
        <v>0</v>
      </c>
      <c r="W93">
        <f>VLOOKUP(D93,Новая!A:T,20,1)</f>
        <v>0</v>
      </c>
    </row>
    <row r="94" spans="1:23" ht="32.1">
      <c r="A94" t="s">
        <v>15830</v>
      </c>
      <c r="B94" s="12">
        <v>43801</v>
      </c>
      <c r="C94" s="12">
        <v>43801</v>
      </c>
      <c r="D94" s="15" t="s">
        <v>1706</v>
      </c>
      <c r="E94" t="str">
        <f>VLOOKUP(D94,Новая!A:C,3,1)</f>
        <v>Ilya</v>
      </c>
      <c r="F94" t="str">
        <f>VLOOKUP(D94,Новая!A:D,4,1)</f>
        <v>Shirkov</v>
      </c>
      <c r="G94" s="27" t="str">
        <f>VLOOKUP(D94,Новая!A:B,2,1)</f>
        <v>22134261</v>
      </c>
      <c r="H94" t="str">
        <f>VLOOKUP(D94,Новая!A:E,5,1)</f>
        <v>ILYA.SHIRKOFF@CCHELLENIC.COM</v>
      </c>
      <c r="I94">
        <f>VLOOKUP(D94,[1]BP_OwnStaff_GeneralReport!$G:$H,2,0)</f>
        <v>79060590000</v>
      </c>
      <c r="J94" t="str">
        <f>VLOOKUP(D94,Новая!A:G,7,1)</f>
        <v>403340QH53</v>
      </c>
      <c r="K94" t="str">
        <f>VLOOKUP(D94,Новая!A:H,8,1)</f>
        <v>Sales</v>
      </c>
      <c r="L94" t="str">
        <f>VLOOKUP(D94,Новая!A:I,9,1)</f>
        <v>CSO</v>
      </c>
      <c r="M94" s="15" t="str">
        <f>VLOOKUP(D94,Новая!A:J,10,1)</f>
        <v>Менеджер направления по развитию компетенций</v>
      </c>
      <c r="N94" s="15" t="str">
        <f>VLOOKUP(D94,Новая!A:K,11,1)</f>
        <v>Sales Capability Lead - At Home</v>
      </c>
      <c r="O94" t="str">
        <f>VLOOKUP(D94,Новая!A:L,12,1)</f>
        <v>03.06.2002</v>
      </c>
      <c r="P94" s="15" t="str">
        <f>VLOOKUP(D94,Новая!A:M,13,1)</f>
        <v>Отдел по развитию коммерческих компетенций</v>
      </c>
      <c r="Q94" t="str">
        <f>VLOOKUP(D94,Новая!A:N,14,1)</f>
        <v>Commercial Capabilities Development Depa</v>
      </c>
      <c r="R94" t="str">
        <f>VLOOKUP(D94,Новая!A:O,15,1)</f>
        <v>Артамонова Зарема Хуртнебиевна</v>
      </c>
      <c r="S94" s="15" t="str">
        <f>VLOOKUP(D94,Новая!A:P,16,1)</f>
        <v>Мен-р по разв комм комп по стр (22123430 Артамонова)</v>
      </c>
      <c r="T94" t="str">
        <f>VLOOKUP(D94,Новая!A:Q,17,1)</f>
        <v>22123430</v>
      </c>
      <c r="U94" s="15" t="str">
        <f>VLOOKUP(D94,Новая!A:R,18,1)</f>
        <v>Косьер Владимир .</v>
      </c>
      <c r="V94" s="15" t="str">
        <f>VLOOKUP(D94,Новая!A:S,19,1)</f>
        <v>Директор по продажам по стране (22127586 Косьер)</v>
      </c>
      <c r="W94" t="str">
        <f>VLOOKUP(D94,Новая!A:T,20,1)</f>
        <v>22127586</v>
      </c>
    </row>
    <row r="95" spans="1:23" ht="48">
      <c r="A95" t="s">
        <v>15830</v>
      </c>
      <c r="B95" s="12">
        <v>43801</v>
      </c>
      <c r="C95" s="12">
        <v>43801</v>
      </c>
      <c r="D95" s="15" t="s">
        <v>15384</v>
      </c>
      <c r="E95" t="str">
        <f>VLOOKUP(D95,Новая!A:C,3,1)</f>
        <v>Andrey</v>
      </c>
      <c r="F95" t="str">
        <f>VLOOKUP(D95,Новая!A:D,4,1)</f>
        <v>Kisimov</v>
      </c>
      <c r="G95" s="27" t="str">
        <f>VLOOKUP(D95,Новая!A:B,2,1)</f>
        <v>22134073</v>
      </c>
      <c r="H95" t="str">
        <f>VLOOKUP(D95,Новая!A:E,5,1)</f>
        <v>ANDREY.KISIMOV@CCHELLENIC.COM</v>
      </c>
      <c r="I95">
        <f>VLOOKUP(D95,[1]BP_OwnStaff_GeneralReport!$G:$H,2,0)</f>
        <v>79154241220</v>
      </c>
      <c r="J95" t="str">
        <f>VLOOKUP(D95,Новая!A:G,7,1)</f>
        <v>403396QH69</v>
      </c>
      <c r="K95" t="str">
        <f>VLOOKUP(D95,Новая!A:H,8,1)</f>
        <v>Full in Coffee PL</v>
      </c>
      <c r="L95" t="str">
        <f>VLOOKUP(D95,Новая!A:I,9,1)</f>
        <v>CSO</v>
      </c>
      <c r="M95" s="15" t="str">
        <f>VLOOKUP(D95,Новая!A:J,10,1)</f>
        <v>Менеджер направления по работе с локальными ключевыми клиентами в катего рии кофе</v>
      </c>
      <c r="N95" s="15" t="str">
        <f>VLOOKUP(D95,Новая!A:K,11,1)</f>
        <v>Group Key Accounts Manager-LKA AH Coffee</v>
      </c>
      <c r="O95" t="str">
        <f>VLOOKUP(D95,Новая!A:L,12,1)</f>
        <v>30.08.2010</v>
      </c>
      <c r="P95" s="15" t="str">
        <f>VLOOKUP(D95,Новая!A:M,13,1)</f>
        <v>Отдел по развитию кофе</v>
      </c>
      <c r="Q95" t="str">
        <f>VLOOKUP(D95,Новая!A:N,14,1)</f>
        <v>Coffee business</v>
      </c>
      <c r="R95" t="str">
        <f>VLOOKUP(D95,Новая!A:O,15,1)</f>
        <v>Кузнецов Роман Евгеньевич</v>
      </c>
      <c r="S95" s="15" t="str">
        <f>VLOOKUP(D95,Новая!A:P,16,1)</f>
        <v>Мен-р по развит. кофейн. бизнеса по стр. (22047222 Кузнецов)</v>
      </c>
      <c r="T95" t="str">
        <f>VLOOKUP(D95,Новая!A:Q,17,1)</f>
        <v>22047222</v>
      </c>
      <c r="U95" s="15" t="str">
        <f>VLOOKUP(D95,Новая!A:R,18,1)</f>
        <v>Косьер Владимир .</v>
      </c>
      <c r="V95" s="15" t="str">
        <f>VLOOKUP(D95,Новая!A:S,19,1)</f>
        <v>Директор по продажам по стране (22127586 Косьер)</v>
      </c>
      <c r="W95" t="str">
        <f>VLOOKUP(D95,Новая!A:T,20,1)</f>
        <v>22127586</v>
      </c>
    </row>
    <row r="96" spans="1:23" ht="15.95">
      <c r="A96" s="17" t="s">
        <v>15831</v>
      </c>
      <c r="B96" s="23">
        <v>43074</v>
      </c>
      <c r="C96" s="23">
        <v>43074</v>
      </c>
      <c r="D96" s="15" t="s">
        <v>15768</v>
      </c>
      <c r="E96" t="str">
        <f>VLOOKUP(D96,Новая!A:C,3,1)</f>
        <v>Non</v>
      </c>
      <c r="F96" t="str">
        <f>VLOOKUP(D96,Новая!A:D,4,1)</f>
        <v>Active</v>
      </c>
      <c r="G96" s="27">
        <f>VLOOKUP(D96,Новая!A:B,2,1)</f>
        <v>0</v>
      </c>
      <c r="H96">
        <f>VLOOKUP(D96,Новая!A:E,5,1)</f>
        <v>0</v>
      </c>
      <c r="I96" t="e">
        <f>VLOOKUP(D96,[1]BP_OwnStaff_GeneralReport!$G:$H,2,0)</f>
        <v>#N/A</v>
      </c>
      <c r="J96">
        <f>VLOOKUP(D96,Новая!A:G,7,1)</f>
        <v>0</v>
      </c>
      <c r="K96">
        <f>VLOOKUP(D96,Новая!A:H,8,1)</f>
        <v>0</v>
      </c>
      <c r="L96">
        <f>VLOOKUP(D96,Новая!A:I,9,1)</f>
        <v>0</v>
      </c>
      <c r="M96" s="15">
        <f>VLOOKUP(D96,Новая!A:J,10,1)</f>
        <v>0</v>
      </c>
      <c r="N96" s="15">
        <f>VLOOKUP(D96,Новая!A:K,11,1)</f>
        <v>0</v>
      </c>
      <c r="O96">
        <f>VLOOKUP(D96,Новая!A:L,12,1)</f>
        <v>0</v>
      </c>
      <c r="P96" s="15">
        <f>VLOOKUP(D96,Новая!A:M,13,1)</f>
        <v>0</v>
      </c>
      <c r="Q96">
        <f>VLOOKUP(D96,Новая!A:N,14,1)</f>
        <v>0</v>
      </c>
      <c r="R96">
        <f>VLOOKUP(D96,Новая!A:O,15,1)</f>
        <v>0</v>
      </c>
      <c r="S96" s="15">
        <f>VLOOKUP(D96,Новая!A:P,16,1)</f>
        <v>0</v>
      </c>
      <c r="T96">
        <f>VLOOKUP(D96,Новая!A:Q,17,1)</f>
        <v>0</v>
      </c>
      <c r="U96" s="15">
        <f>VLOOKUP(D96,Новая!A:R,18,1)</f>
        <v>0</v>
      </c>
      <c r="V96" s="15">
        <f>VLOOKUP(D96,Новая!A:S,19,1)</f>
        <v>0</v>
      </c>
      <c r="W96">
        <f>VLOOKUP(D96,Новая!A:T,20,1)</f>
        <v>0</v>
      </c>
    </row>
    <row r="97" spans="1:23" ht="32.1">
      <c r="A97" t="s">
        <v>15831</v>
      </c>
      <c r="B97" s="12">
        <v>43074</v>
      </c>
      <c r="C97" s="23">
        <v>43074</v>
      </c>
      <c r="D97" s="15" t="s">
        <v>1706</v>
      </c>
      <c r="E97" t="str">
        <f>VLOOKUP(D97,Новая!A:C,3,1)</f>
        <v>Ilya</v>
      </c>
      <c r="F97" t="str">
        <f>VLOOKUP(D97,Новая!A:D,4,1)</f>
        <v>Shirkov</v>
      </c>
      <c r="G97" s="27" t="str">
        <f>VLOOKUP(D97,Новая!A:B,2,1)</f>
        <v>22134261</v>
      </c>
      <c r="H97" t="str">
        <f>VLOOKUP(D97,Новая!A:E,5,1)</f>
        <v>ILYA.SHIRKOFF@CCHELLENIC.COM</v>
      </c>
      <c r="I97">
        <f>VLOOKUP(D97,[1]BP_OwnStaff_GeneralReport!$G:$H,2,0)</f>
        <v>79060590000</v>
      </c>
      <c r="J97" t="str">
        <f>VLOOKUP(D97,Новая!A:G,7,1)</f>
        <v>403340QH53</v>
      </c>
      <c r="K97" t="str">
        <f>VLOOKUP(D97,Новая!A:H,8,1)</f>
        <v>Sales</v>
      </c>
      <c r="L97" t="str">
        <f>VLOOKUP(D97,Новая!A:I,9,1)</f>
        <v>CSO</v>
      </c>
      <c r="M97" s="15" t="str">
        <f>VLOOKUP(D97,Новая!A:J,10,1)</f>
        <v>Менеджер направления по развитию компетенций</v>
      </c>
      <c r="N97" s="15" t="str">
        <f>VLOOKUP(D97,Новая!A:K,11,1)</f>
        <v>Sales Capability Lead - At Home</v>
      </c>
      <c r="O97" t="str">
        <f>VLOOKUP(D97,Новая!A:L,12,1)</f>
        <v>03.06.2002</v>
      </c>
      <c r="P97" s="15" t="str">
        <f>VLOOKUP(D97,Новая!A:M,13,1)</f>
        <v>Отдел по развитию коммерческих компетенций</v>
      </c>
      <c r="Q97" t="str">
        <f>VLOOKUP(D97,Новая!A:N,14,1)</f>
        <v>Commercial Capabilities Development Depa</v>
      </c>
      <c r="R97" t="str">
        <f>VLOOKUP(D97,Новая!A:O,15,1)</f>
        <v>Артамонова Зарема Хуртнебиевна</v>
      </c>
      <c r="S97" s="15" t="str">
        <f>VLOOKUP(D97,Новая!A:P,16,1)</f>
        <v>Мен-р по разв комм комп по стр (22123430 Артамонова)</v>
      </c>
      <c r="T97" t="str">
        <f>VLOOKUP(D97,Новая!A:Q,17,1)</f>
        <v>22123430</v>
      </c>
      <c r="U97" s="15" t="str">
        <f>VLOOKUP(D97,Новая!A:R,18,1)</f>
        <v>Косьер Владимир .</v>
      </c>
      <c r="V97" s="15" t="str">
        <f>VLOOKUP(D97,Новая!A:S,19,1)</f>
        <v>Директор по продажам по стране (22127586 Косьер)</v>
      </c>
      <c r="W97" t="str">
        <f>VLOOKUP(D97,Новая!A:T,20,1)</f>
        <v>22127586</v>
      </c>
    </row>
    <row r="98" spans="1:23" ht="15.95">
      <c r="A98" t="s">
        <v>15831</v>
      </c>
      <c r="B98" s="23">
        <v>43074</v>
      </c>
      <c r="C98" s="23">
        <v>43074</v>
      </c>
      <c r="D98" s="15" t="s">
        <v>15812</v>
      </c>
      <c r="E98" t="str">
        <f>VLOOKUP(D98,Новая!A:C,3,1)</f>
        <v>Non</v>
      </c>
      <c r="F98" t="str">
        <f>VLOOKUP(D98,Новая!A:D,4,1)</f>
        <v>Active</v>
      </c>
      <c r="G98" s="27">
        <f>VLOOKUP(D98,Новая!A:B,2,1)</f>
        <v>0</v>
      </c>
      <c r="H98">
        <f>VLOOKUP(D98,Новая!A:E,5,1)</f>
        <v>0</v>
      </c>
      <c r="I98" t="e">
        <f>VLOOKUP(D98,[1]BP_OwnStaff_GeneralReport!$G:$H,2,0)</f>
        <v>#N/A</v>
      </c>
      <c r="J98">
        <f>VLOOKUP(D98,Новая!A:G,7,1)</f>
        <v>0</v>
      </c>
      <c r="K98">
        <f>VLOOKUP(D98,Новая!A:H,8,1)</f>
        <v>0</v>
      </c>
      <c r="L98">
        <f>VLOOKUP(D98,Новая!A:I,9,1)</f>
        <v>0</v>
      </c>
      <c r="M98" s="15">
        <f>VLOOKUP(D98,Новая!A:J,10,1)</f>
        <v>0</v>
      </c>
      <c r="N98" s="15">
        <f>VLOOKUP(D98,Новая!A:K,11,1)</f>
        <v>0</v>
      </c>
      <c r="O98">
        <f>VLOOKUP(D98,Новая!A:L,12,1)</f>
        <v>0</v>
      </c>
      <c r="P98" s="15">
        <f>VLOOKUP(D98,Новая!A:M,13,1)</f>
        <v>0</v>
      </c>
      <c r="Q98">
        <f>VLOOKUP(D98,Новая!A:N,14,1)</f>
        <v>0</v>
      </c>
      <c r="R98">
        <f>VLOOKUP(D98,Новая!A:O,15,1)</f>
        <v>0</v>
      </c>
      <c r="S98" s="15">
        <f>VLOOKUP(D98,Новая!A:P,16,1)</f>
        <v>0</v>
      </c>
      <c r="T98">
        <f>VLOOKUP(D98,Новая!A:Q,17,1)</f>
        <v>0</v>
      </c>
      <c r="U98" s="15">
        <f>VLOOKUP(D98,Новая!A:R,18,1)</f>
        <v>0</v>
      </c>
      <c r="V98" s="15">
        <f>VLOOKUP(D98,Новая!A:S,19,1)</f>
        <v>0</v>
      </c>
      <c r="W98">
        <f>VLOOKUP(D98,Новая!A:T,20,1)</f>
        <v>0</v>
      </c>
    </row>
    <row r="99" spans="1:23" ht="15.95">
      <c r="A99" t="s">
        <v>15831</v>
      </c>
      <c r="B99" s="23">
        <v>43074</v>
      </c>
      <c r="C99" s="23">
        <v>43074</v>
      </c>
      <c r="D99" s="15" t="s">
        <v>15810</v>
      </c>
      <c r="E99" t="str">
        <f>VLOOKUP(D99,Новая!A:C,3,1)</f>
        <v>Non</v>
      </c>
      <c r="F99" t="str">
        <f>VLOOKUP(D99,Новая!A:D,4,1)</f>
        <v>Active</v>
      </c>
      <c r="G99" s="27">
        <f>VLOOKUP(D99,Новая!A:B,2,1)</f>
        <v>0</v>
      </c>
      <c r="H99">
        <f>VLOOKUP(D99,Новая!A:E,5,1)</f>
        <v>0</v>
      </c>
      <c r="I99" t="e">
        <f>VLOOKUP(D99,[1]BP_OwnStaff_GeneralReport!$G:$H,2,0)</f>
        <v>#N/A</v>
      </c>
      <c r="J99">
        <f>VLOOKUP(D99,Новая!A:G,7,1)</f>
        <v>0</v>
      </c>
      <c r="K99">
        <f>VLOOKUP(D99,Новая!A:H,8,1)</f>
        <v>0</v>
      </c>
      <c r="L99">
        <f>VLOOKUP(D99,Новая!A:I,9,1)</f>
        <v>0</v>
      </c>
      <c r="M99" s="15">
        <f>VLOOKUP(D99,Новая!A:J,10,1)</f>
        <v>0</v>
      </c>
      <c r="N99" s="15">
        <f>VLOOKUP(D99,Новая!A:K,11,1)</f>
        <v>0</v>
      </c>
      <c r="O99">
        <f>VLOOKUP(D99,Новая!A:L,12,1)</f>
        <v>0</v>
      </c>
      <c r="P99" s="15">
        <f>VLOOKUP(D99,Новая!A:M,13,1)</f>
        <v>0</v>
      </c>
      <c r="Q99">
        <f>VLOOKUP(D99,Новая!A:N,14,1)</f>
        <v>0</v>
      </c>
      <c r="R99">
        <f>VLOOKUP(D99,Новая!A:O,15,1)</f>
        <v>0</v>
      </c>
      <c r="S99" s="15">
        <f>VLOOKUP(D99,Новая!A:P,16,1)</f>
        <v>0</v>
      </c>
      <c r="T99">
        <f>VLOOKUP(D99,Новая!A:Q,17,1)</f>
        <v>0</v>
      </c>
      <c r="U99" s="15">
        <f>VLOOKUP(D99,Новая!A:R,18,1)</f>
        <v>0</v>
      </c>
      <c r="V99" s="15">
        <f>VLOOKUP(D99,Новая!A:S,19,1)</f>
        <v>0</v>
      </c>
      <c r="W99">
        <f>VLOOKUP(D99,Новая!A:T,20,1)</f>
        <v>0</v>
      </c>
    </row>
    <row r="100" spans="1:23" ht="15.95">
      <c r="A100" t="s">
        <v>15831</v>
      </c>
      <c r="B100" s="12">
        <v>43074</v>
      </c>
      <c r="C100" s="23">
        <v>43074</v>
      </c>
      <c r="D100" s="15" t="s">
        <v>15719</v>
      </c>
      <c r="E100" t="str">
        <f>VLOOKUP(D100,Новая!A:C,3,1)</f>
        <v>Non</v>
      </c>
      <c r="F100" t="str">
        <f>VLOOKUP(D100,Новая!A:D,4,1)</f>
        <v>Active</v>
      </c>
      <c r="G100" s="27">
        <f>VLOOKUP(D100,Новая!A:B,2,1)</f>
        <v>0</v>
      </c>
      <c r="H100">
        <f>VLOOKUP(D100,Новая!A:E,5,1)</f>
        <v>0</v>
      </c>
      <c r="I100" t="e">
        <f>VLOOKUP(D100,[1]BP_OwnStaff_GeneralReport!$G:$H,2,0)</f>
        <v>#N/A</v>
      </c>
      <c r="J100">
        <f>VLOOKUP(D100,Новая!A:G,7,1)</f>
        <v>0</v>
      </c>
      <c r="K100">
        <f>VLOOKUP(D100,Новая!A:H,8,1)</f>
        <v>0</v>
      </c>
      <c r="L100">
        <f>VLOOKUP(D100,Новая!A:I,9,1)</f>
        <v>0</v>
      </c>
      <c r="M100" s="15">
        <f>VLOOKUP(D100,Новая!A:J,10,1)</f>
        <v>0</v>
      </c>
      <c r="N100" s="15">
        <f>VLOOKUP(D100,Новая!A:K,11,1)</f>
        <v>0</v>
      </c>
      <c r="O100">
        <f>VLOOKUP(D100,Новая!A:L,12,1)</f>
        <v>0</v>
      </c>
      <c r="P100" s="15">
        <f>VLOOKUP(D100,Новая!A:M,13,1)</f>
        <v>0</v>
      </c>
      <c r="Q100">
        <f>VLOOKUP(D100,Новая!A:N,14,1)</f>
        <v>0</v>
      </c>
      <c r="R100">
        <f>VLOOKUP(D100,Новая!A:O,15,1)</f>
        <v>0</v>
      </c>
      <c r="S100" s="15">
        <f>VLOOKUP(D100,Новая!A:P,16,1)</f>
        <v>0</v>
      </c>
      <c r="T100">
        <f>VLOOKUP(D100,Новая!A:Q,17,1)</f>
        <v>0</v>
      </c>
      <c r="U100" s="15">
        <f>VLOOKUP(D100,Новая!A:R,18,1)</f>
        <v>0</v>
      </c>
      <c r="V100" s="15">
        <f>VLOOKUP(D100,Новая!A:S,19,1)</f>
        <v>0</v>
      </c>
      <c r="W100">
        <f>VLOOKUP(D100,Новая!A:T,20,1)</f>
        <v>0</v>
      </c>
    </row>
    <row r="101" spans="1:23" ht="32.1">
      <c r="A101" t="s">
        <v>15831</v>
      </c>
      <c r="B101" s="12">
        <v>43074</v>
      </c>
      <c r="C101" s="23">
        <v>43074</v>
      </c>
      <c r="D101" s="15" t="s">
        <v>1186</v>
      </c>
      <c r="E101" t="str">
        <f>VLOOKUP(D101,Новая!A:C,3,1)</f>
        <v>Andrey</v>
      </c>
      <c r="F101" t="str">
        <f>VLOOKUP(D101,Новая!A:D,4,1)</f>
        <v>Gribkov</v>
      </c>
      <c r="G101" s="27" t="str">
        <f>VLOOKUP(D101,Новая!A:B,2,1)</f>
        <v>22089007</v>
      </c>
      <c r="H101" t="str">
        <f>VLOOKUP(D101,Новая!A:E,5,1)</f>
        <v>ANDREY.GRIBKOV@CCHELLENIC.COM</v>
      </c>
      <c r="I101">
        <f>VLOOKUP(D101,[1]BP_OwnStaff_GeneralReport!$G:$H,2,0)</f>
        <v>79875560452</v>
      </c>
      <c r="J101" t="str">
        <f>VLOOKUP(D101,Новая!A:G,7,1)</f>
        <v>403324PT43</v>
      </c>
      <c r="K101" t="str">
        <f>VLOOKUP(D101,Новая!A:H,8,1)</f>
        <v>Sales</v>
      </c>
      <c r="L101" t="str">
        <f>VLOOKUP(D101,Новая!A:I,9,1)</f>
        <v>NORTH-WEST</v>
      </c>
      <c r="M101" s="15" t="str">
        <f>VLOOKUP(D101,Новая!A:J,10,1)</f>
        <v>Региональный менеджер по работе с ключевыми клиентами</v>
      </c>
      <c r="N101" s="15" t="str">
        <f>VLOOKUP(D101,Новая!A:K,11,1)</f>
        <v>Group Key Accounts Manager - LKA, AH</v>
      </c>
      <c r="O101" t="str">
        <f>VLOOKUP(D101,Новая!A:L,12,1)</f>
        <v>18.09.2009</v>
      </c>
      <c r="P101" s="15" t="str">
        <f>VLOOKUP(D101,Новая!A:M,13,1)</f>
        <v>Отдел по работе с ЛКК в канале отложенного потребления</v>
      </c>
      <c r="Q101" t="str">
        <f>VLOOKUP(D101,Новая!A:N,14,1)</f>
        <v>Sales Department</v>
      </c>
      <c r="R101" t="str">
        <f>VLOOKUP(D101,Новая!A:O,15,1)</f>
        <v>Раентов Павел Сергеевич</v>
      </c>
      <c r="S101" s="15" t="str">
        <f>VLOOKUP(D101,Новая!A:P,16,1)</f>
        <v>Мен-р напр по раб с ЛКК по стр (22021974 Раентов)</v>
      </c>
      <c r="T101" t="str">
        <f>VLOOKUP(D101,Новая!A:Q,17,1)</f>
        <v>22021974</v>
      </c>
      <c r="U101" s="15" t="str">
        <f>VLOOKUP(D101,Новая!A:R,18,1)</f>
        <v>Паунич Радомир .</v>
      </c>
      <c r="V101" s="15" t="str">
        <f>VLOOKUP(D101,Новая!A:S,19,1)</f>
        <v>Директор по работе с КК по стране (22126858 Паунич)</v>
      </c>
      <c r="W101" t="str">
        <f>VLOOKUP(D101,Новая!A:T,20,1)</f>
        <v>22126858</v>
      </c>
    </row>
    <row r="102" spans="1:23" ht="15.95">
      <c r="A102" t="s">
        <v>15831</v>
      </c>
      <c r="B102" s="12">
        <v>43074</v>
      </c>
      <c r="C102" s="23">
        <v>43074</v>
      </c>
      <c r="D102" s="15" t="s">
        <v>15802</v>
      </c>
      <c r="E102" t="str">
        <f>VLOOKUP(D102,Новая!A:C,3,1)</f>
        <v>Non</v>
      </c>
      <c r="F102" t="str">
        <f>VLOOKUP(D102,Новая!A:D,4,1)</f>
        <v>Active</v>
      </c>
      <c r="G102" s="27">
        <f>VLOOKUP(D102,Новая!A:B,2,1)</f>
        <v>0</v>
      </c>
      <c r="H102">
        <f>VLOOKUP(D102,Новая!A:E,5,1)</f>
        <v>0</v>
      </c>
      <c r="I102" t="e">
        <f>VLOOKUP(D102,[1]BP_OwnStaff_GeneralReport!$G:$H,2,0)</f>
        <v>#N/A</v>
      </c>
      <c r="J102">
        <f>VLOOKUP(D102,Новая!A:G,7,1)</f>
        <v>0</v>
      </c>
      <c r="K102">
        <f>VLOOKUP(D102,Новая!A:H,8,1)</f>
        <v>0</v>
      </c>
      <c r="L102">
        <f>VLOOKUP(D102,Новая!A:I,9,1)</f>
        <v>0</v>
      </c>
      <c r="M102" s="15">
        <f>VLOOKUP(D102,Новая!A:J,10,1)</f>
        <v>0</v>
      </c>
      <c r="N102" s="15">
        <f>VLOOKUP(D102,Новая!A:K,11,1)</f>
        <v>0</v>
      </c>
      <c r="O102">
        <f>VLOOKUP(D102,Новая!A:L,12,1)</f>
        <v>0</v>
      </c>
      <c r="P102" s="15">
        <f>VLOOKUP(D102,Новая!A:M,13,1)</f>
        <v>0</v>
      </c>
      <c r="Q102">
        <f>VLOOKUP(D102,Новая!A:N,14,1)</f>
        <v>0</v>
      </c>
      <c r="R102">
        <f>VLOOKUP(D102,Новая!A:O,15,1)</f>
        <v>0</v>
      </c>
      <c r="S102" s="15">
        <f>VLOOKUP(D102,Новая!A:P,16,1)</f>
        <v>0</v>
      </c>
      <c r="T102">
        <f>VLOOKUP(D102,Новая!A:Q,17,1)</f>
        <v>0</v>
      </c>
      <c r="U102" s="15">
        <f>VLOOKUP(D102,Новая!A:R,18,1)</f>
        <v>0</v>
      </c>
      <c r="V102" s="15">
        <f>VLOOKUP(D102,Новая!A:S,19,1)</f>
        <v>0</v>
      </c>
      <c r="W102">
        <f>VLOOKUP(D102,Новая!A:T,20,1)</f>
        <v>0</v>
      </c>
    </row>
    <row r="103" spans="1:23" ht="48">
      <c r="A103" t="s">
        <v>15831</v>
      </c>
      <c r="B103" s="12">
        <v>43074</v>
      </c>
      <c r="C103" s="23">
        <v>43074</v>
      </c>
      <c r="D103" s="15" t="s">
        <v>1139</v>
      </c>
      <c r="E103" t="str">
        <f>VLOOKUP(D103,Новая!A:C,3,1)</f>
        <v>Anna</v>
      </c>
      <c r="F103" t="str">
        <f>VLOOKUP(D103,Новая!A:D,4,1)</f>
        <v>Krylova</v>
      </c>
      <c r="G103" s="27" t="str">
        <f>VLOOKUP(D103,Новая!A:B,2,1)</f>
        <v>22133885</v>
      </c>
      <c r="H103" t="str">
        <f>VLOOKUP(D103,Новая!A:E,5,1)</f>
        <v>ANNA.KRYLOVA@CCHELLENIC.COM</v>
      </c>
      <c r="I103">
        <f>VLOOKUP(D103,[1]BP_OwnStaff_GeneralReport!$G:$H,2,0)</f>
        <v>79852992884</v>
      </c>
      <c r="J103" t="str">
        <f>VLOOKUP(D103,Новая!A:G,7,1)</f>
        <v>403324QH33</v>
      </c>
      <c r="K103" t="str">
        <f>VLOOKUP(D103,Новая!A:H,8,1)</f>
        <v>Sales</v>
      </c>
      <c r="L103" t="str">
        <f>VLOOKUP(D103,Новая!A:I,9,1)</f>
        <v>CSO</v>
      </c>
      <c r="M103" s="15" t="str">
        <f>VLOOKUP(D103,Новая!A:J,10,1)</f>
        <v>Менеджер направления по развитию категорий в канале национальных ключевы х клиентов</v>
      </c>
      <c r="N103" s="15" t="str">
        <f>VLOOKUP(D103,Новая!A:K,11,1)</f>
        <v>Group Key Accounts manager, AH Category</v>
      </c>
      <c r="O103" t="str">
        <f>VLOOKUP(D103,Новая!A:L,12,1)</f>
        <v>03.10.2017</v>
      </c>
      <c r="P103" s="15" t="str">
        <f>VLOOKUP(D103,Новая!A:M,13,1)</f>
        <v>Отдел по работе с национальными ключевыми клиентами канала отложенного п отребления</v>
      </c>
      <c r="Q103" t="str">
        <f>VLOOKUP(D103,Новая!A:N,14,1)</f>
        <v>NKA FC Department</v>
      </c>
      <c r="R103" t="str">
        <f>VLOOKUP(D103,Новая!A:O,15,1)</f>
        <v>Паунич Радомир .</v>
      </c>
      <c r="S103" s="15" t="str">
        <f>VLOOKUP(D103,Новая!A:P,16,1)</f>
        <v>Директор по работе с КК по стране (22126858 Паунич)</v>
      </c>
      <c r="T103" t="str">
        <f>VLOOKUP(D103,Новая!A:Q,17,1)</f>
        <v>22126858</v>
      </c>
      <c r="U103" s="15" t="str">
        <f>VLOOKUP(D103,Новая!A:R,18,1)</f>
        <v>Косьер Владимир .</v>
      </c>
      <c r="V103" s="15" t="str">
        <f>VLOOKUP(D103,Новая!A:S,19,1)</f>
        <v>Директор по продажам по стране (22127586 Косьер)</v>
      </c>
      <c r="W103" t="str">
        <f>VLOOKUP(D103,Новая!A:T,20,1)</f>
        <v>22127586</v>
      </c>
    </row>
    <row r="104" spans="1:23" ht="15.95">
      <c r="A104" t="s">
        <v>15831</v>
      </c>
      <c r="B104" s="12">
        <v>43074</v>
      </c>
      <c r="C104" s="23">
        <v>43074</v>
      </c>
      <c r="D104" s="15" t="s">
        <v>15805</v>
      </c>
      <c r="E104" t="str">
        <f>VLOOKUP(D104,Новая!A:C,3,1)</f>
        <v>Non</v>
      </c>
      <c r="F104" t="str">
        <f>VLOOKUP(D104,Новая!A:D,4,1)</f>
        <v>Active</v>
      </c>
      <c r="G104" s="27">
        <f>VLOOKUP(D104,Новая!A:B,2,1)</f>
        <v>0</v>
      </c>
      <c r="H104">
        <f>VLOOKUP(D104,Новая!A:E,5,1)</f>
        <v>0</v>
      </c>
      <c r="I104" t="e">
        <f>VLOOKUP(D104,[1]BP_OwnStaff_GeneralReport!$G:$H,2,0)</f>
        <v>#N/A</v>
      </c>
      <c r="J104">
        <f>VLOOKUP(D104,Новая!A:G,7,1)</f>
        <v>0</v>
      </c>
      <c r="K104">
        <f>VLOOKUP(D104,Новая!A:H,8,1)</f>
        <v>0</v>
      </c>
      <c r="L104">
        <f>VLOOKUP(D104,Новая!A:I,9,1)</f>
        <v>0</v>
      </c>
      <c r="M104" s="15">
        <f>VLOOKUP(D104,Новая!A:J,10,1)</f>
        <v>0</v>
      </c>
      <c r="N104" s="15">
        <f>VLOOKUP(D104,Новая!A:K,11,1)</f>
        <v>0</v>
      </c>
      <c r="O104">
        <f>VLOOKUP(D104,Новая!A:L,12,1)</f>
        <v>0</v>
      </c>
      <c r="P104" s="15">
        <f>VLOOKUP(D104,Новая!A:M,13,1)</f>
        <v>0</v>
      </c>
      <c r="Q104">
        <f>VLOOKUP(D104,Новая!A:N,14,1)</f>
        <v>0</v>
      </c>
      <c r="R104">
        <f>VLOOKUP(D104,Новая!A:O,15,1)</f>
        <v>0</v>
      </c>
      <c r="S104" s="15">
        <f>VLOOKUP(D104,Новая!A:P,16,1)</f>
        <v>0</v>
      </c>
      <c r="T104">
        <f>VLOOKUP(D104,Новая!A:Q,17,1)</f>
        <v>0</v>
      </c>
      <c r="U104" s="15">
        <f>VLOOKUP(D104,Новая!A:R,18,1)</f>
        <v>0</v>
      </c>
      <c r="V104" s="15">
        <f>VLOOKUP(D104,Новая!A:S,19,1)</f>
        <v>0</v>
      </c>
      <c r="W104">
        <f>VLOOKUP(D104,Новая!A:T,20,1)</f>
        <v>0</v>
      </c>
    </row>
    <row r="105" spans="1:23" ht="48">
      <c r="A105" t="s">
        <v>15832</v>
      </c>
      <c r="B105" s="12">
        <v>44033</v>
      </c>
      <c r="C105" s="12">
        <v>44033</v>
      </c>
      <c r="D105" s="15" t="s">
        <v>787</v>
      </c>
      <c r="E105" t="str">
        <f>VLOOKUP(D105,Новая!A:C,3,1)</f>
        <v>Mariya</v>
      </c>
      <c r="F105" t="str">
        <f>VLOOKUP(D105,Новая!A:D,4,1)</f>
        <v>Antonenko</v>
      </c>
      <c r="G105" s="27" t="str">
        <f>VLOOKUP(D105,Новая!A:B,2,1)</f>
        <v>22127619</v>
      </c>
      <c r="H105" t="str">
        <f>VLOOKUP(D105,Новая!A:E,5,1)</f>
        <v>MARIYA.ANTONENKO@CCHELLENIC.COM</v>
      </c>
      <c r="I105" t="e">
        <f>VLOOKUP(D105,[1]BP_OwnStaff_GeneralReport!$G:$H,2,0)</f>
        <v>#N/A</v>
      </c>
      <c r="J105" t="str">
        <f>VLOOKUP(D105,Новая!A:G,7,1)</f>
        <v>403324QH33</v>
      </c>
      <c r="K105" t="str">
        <f>VLOOKUP(D105,Новая!A:H,8,1)</f>
        <v>Sales</v>
      </c>
      <c r="L105" t="str">
        <f>VLOOKUP(D105,Новая!A:I,9,1)</f>
        <v>CSO</v>
      </c>
      <c r="M105" s="15" t="str">
        <f>VLOOKUP(D105,Новая!A:J,10,1)</f>
        <v>Менеджер направления по работе с национальными ключевыми клиентами</v>
      </c>
      <c r="N105" s="15" t="str">
        <f>VLOOKUP(D105,Новая!A:K,11,1)</f>
        <v>Group Key Accounts Manager - NKA, AH</v>
      </c>
      <c r="O105" t="str">
        <f>VLOOKUP(D105,Новая!A:L,12,1)</f>
        <v>03.03.2020</v>
      </c>
      <c r="P105" s="15" t="str">
        <f>VLOOKUP(D105,Новая!A:M,13,1)</f>
        <v>Отдел по работе с национальными ключевыми клиентами канала отложенного п отребления</v>
      </c>
      <c r="Q105" t="str">
        <f>VLOOKUP(D105,Новая!A:N,14,1)</f>
        <v>NKA FC</v>
      </c>
      <c r="R105" t="str">
        <f>VLOOKUP(D105,Новая!A:O,15,1)</f>
        <v>Джагинов Эрвин Эрвинович</v>
      </c>
      <c r="S105" s="15" t="str">
        <f>VLOOKUP(D105,Новая!A:P,16,1)</f>
        <v>Менеджер по управлению каналом ОП (22120533 Джагинов)</v>
      </c>
      <c r="T105" t="str">
        <f>VLOOKUP(D105,Новая!A:Q,17,1)</f>
        <v>22120533</v>
      </c>
      <c r="U105" s="15" t="str">
        <f>VLOOKUP(D105,Новая!A:R,18,1)</f>
        <v>Паунич Радомир .</v>
      </c>
      <c r="V105" s="15" t="str">
        <f>VLOOKUP(D105,Новая!A:S,19,1)</f>
        <v>Директор по работе с КК по стране (22126858 Паунич)</v>
      </c>
      <c r="W105" t="str">
        <f>VLOOKUP(D105,Новая!A:T,20,1)</f>
        <v>22126858</v>
      </c>
    </row>
    <row r="106" spans="1:23" ht="48">
      <c r="A106" t="s">
        <v>15832</v>
      </c>
      <c r="B106" s="12">
        <v>44033</v>
      </c>
      <c r="C106" s="12">
        <v>44033</v>
      </c>
      <c r="D106" s="15" t="s">
        <v>5598</v>
      </c>
      <c r="E106" t="str">
        <f>VLOOKUP(D106,Новая!A:C,3,1)</f>
        <v>Evgeniya</v>
      </c>
      <c r="F106" t="str">
        <f>VLOOKUP(D106,Новая!A:D,4,1)</f>
        <v>Yakovleva</v>
      </c>
      <c r="G106" s="27" t="str">
        <f>VLOOKUP(D106,Новая!A:B,2,1)</f>
        <v>22128637</v>
      </c>
      <c r="H106" t="str">
        <f>VLOOKUP(D106,Новая!A:E,5,1)</f>
        <v>EVGENIJA.JAKOVLEVA@CCHELLENIC.COM</v>
      </c>
      <c r="I106">
        <f>VLOOKUP(D106,[1]BP_OwnStaff_GeneralReport!$G:$H,2,0)</f>
        <v>79817425639</v>
      </c>
      <c r="J106" t="str">
        <f>VLOOKUP(D106,Новая!A:G,7,1)</f>
        <v>403337MO47</v>
      </c>
      <c r="K106" t="str">
        <f>VLOOKUP(D106,Новая!A:H,8,1)</f>
        <v>Sales</v>
      </c>
      <c r="L106" t="str">
        <f>VLOOKUP(D106,Новая!A:I,9,1)</f>
        <v>MOSCOW</v>
      </c>
      <c r="M106" s="15" t="str">
        <f>VLOOKUP(D106,Новая!A:J,10,1)</f>
        <v>Старший менеджер по работе с ключевыми клиентами канала немедленного потребления</v>
      </c>
      <c r="N106" s="15" t="str">
        <f>VLOOKUP(D106,Новая!A:K,11,1)</f>
        <v>GKAM - Channels, OOH</v>
      </c>
      <c r="O106" t="str">
        <f>VLOOKUP(D106,Новая!A:L,12,1)</f>
        <v>03.11.2010</v>
      </c>
      <c r="P106" s="15" t="str">
        <f>VLOOKUP(D106,Новая!A:M,13,1)</f>
        <v>Отдел по работе с локальными ключевыми клиентами канала немедленного потребления</v>
      </c>
      <c r="Q106" t="str">
        <f>VLOOKUP(D106,Новая!A:N,14,1)</f>
        <v>Commercial department (Moscow)</v>
      </c>
      <c r="R106" t="str">
        <f>VLOOKUP(D106,Новая!A:O,15,1)</f>
        <v>Шемякин Сергей Евгеньевич</v>
      </c>
      <c r="S106" s="15" t="str">
        <f>VLOOKUP(D106,Новая!A:P,16,1)</f>
        <v>Рег мен-р по раб с КК кан НП (22087565 Шемякин)</v>
      </c>
      <c r="T106" t="str">
        <f>VLOOKUP(D106,Новая!A:Q,17,1)</f>
        <v>22087565</v>
      </c>
      <c r="U106" s="15" t="str">
        <f>VLOOKUP(D106,Новая!A:R,18,1)</f>
        <v>Каракаев Александр Григорьевич</v>
      </c>
      <c r="V106" s="15" t="str">
        <f>VLOOKUP(D106,Новая!A:S,19,1)</f>
        <v>Мен-р по раб с локал КК в кан НП (22061653 Каракаев)</v>
      </c>
      <c r="W106" t="str">
        <f>VLOOKUP(D106,Новая!A:T,20,1)</f>
        <v>22061653</v>
      </c>
    </row>
    <row r="107" spans="1:23" ht="48">
      <c r="A107" t="s">
        <v>15832</v>
      </c>
      <c r="B107" s="12">
        <v>44033</v>
      </c>
      <c r="C107" s="12">
        <v>44033</v>
      </c>
      <c r="D107" s="15" t="s">
        <v>1152</v>
      </c>
      <c r="E107" t="str">
        <f>VLOOKUP(D107,Новая!A:C,3,1)</f>
        <v>Sergey</v>
      </c>
      <c r="F107" t="str">
        <f>VLOOKUP(D107,Новая!A:D,4,1)</f>
        <v>Mileshkin</v>
      </c>
      <c r="G107" s="27" t="str">
        <f>VLOOKUP(D107,Новая!A:B,2,1)</f>
        <v>22112676</v>
      </c>
      <c r="H107" t="str">
        <f>VLOOKUP(D107,Новая!A:E,5,1)</f>
        <v>SERGEY.MILESHKIN@CCHELLENIC.COM</v>
      </c>
      <c r="I107" t="e">
        <f>VLOOKUP(D107,[1]BP_OwnStaff_GeneralReport!$G:$H,2,0)</f>
        <v>#N/A</v>
      </c>
      <c r="J107" t="str">
        <f>VLOOKUP(D107,Новая!A:G,7,1)</f>
        <v>403324QH33</v>
      </c>
      <c r="K107" t="str">
        <f>VLOOKUP(D107,Новая!A:H,8,1)</f>
        <v>Sales</v>
      </c>
      <c r="L107" t="str">
        <f>VLOOKUP(D107,Новая!A:I,9,1)</f>
        <v>CSO</v>
      </c>
      <c r="M107" s="15" t="str">
        <f>VLOOKUP(D107,Новая!A:J,10,1)</f>
        <v>Менеджер по работе с клиентами в категории негазированные напитки</v>
      </c>
      <c r="N107" s="15" t="str">
        <f>VLOOKUP(D107,Новая!A:K,11,1)</f>
        <v>Key Accounts Manager - NCB</v>
      </c>
      <c r="O107" t="str">
        <f>VLOOKUP(D107,Новая!A:L,12,1)</f>
        <v>17.10.2014</v>
      </c>
      <c r="P107" s="15" t="str">
        <f>VLOOKUP(D107,Новая!A:M,13,1)</f>
        <v>Отдел по работе с национальными ключевыми клиентами канала отложенного п отребления</v>
      </c>
      <c r="Q107" t="str">
        <f>VLOOKUP(D107,Новая!A:N,14,1)</f>
        <v>NKA FC Department</v>
      </c>
      <c r="R107" t="str">
        <f>VLOOKUP(D107,Новая!A:O,15,1)</f>
        <v>Крылова Анна Сергеевна</v>
      </c>
      <c r="S107" s="15" t="str">
        <f>VLOOKUP(D107,Новая!A:P,16,1)</f>
        <v>Мен-р напр по разв катег в кан НКК (22125186 Крылова)</v>
      </c>
      <c r="T107" t="str">
        <f>VLOOKUP(D107,Новая!A:Q,17,1)</f>
        <v>22125186</v>
      </c>
      <c r="U107" s="15" t="str">
        <f>VLOOKUP(D107,Новая!A:R,18,1)</f>
        <v>Паунич Радомир .</v>
      </c>
      <c r="V107" s="15" t="str">
        <f>VLOOKUP(D107,Новая!A:S,19,1)</f>
        <v>Директор по работе с КК по стране (22126858 Паунич)</v>
      </c>
      <c r="W107" t="str">
        <f>VLOOKUP(D107,Новая!A:T,20,1)</f>
        <v>22126858</v>
      </c>
    </row>
    <row r="108" spans="1:23" ht="15.95">
      <c r="A108" t="s">
        <v>15832</v>
      </c>
      <c r="B108" s="12">
        <v>44033</v>
      </c>
      <c r="C108" s="12">
        <v>44033</v>
      </c>
      <c r="D108" s="15" t="s">
        <v>15804</v>
      </c>
      <c r="E108" t="str">
        <f>VLOOKUP(D108,Новая!A:C,3,1)</f>
        <v>Non</v>
      </c>
      <c r="F108" t="str">
        <f>VLOOKUP(D108,Новая!A:D,4,1)</f>
        <v>Active</v>
      </c>
      <c r="G108" s="27">
        <f>VLOOKUP(D108,Новая!A:B,2,1)</f>
        <v>0</v>
      </c>
      <c r="H108">
        <f>VLOOKUP(D108,Новая!A:E,5,1)</f>
        <v>0</v>
      </c>
      <c r="I108" t="e">
        <f>VLOOKUP(D108,[1]BP_OwnStaff_GeneralReport!$G:$H,2,0)</f>
        <v>#N/A</v>
      </c>
      <c r="J108">
        <f>VLOOKUP(D108,Новая!A:G,7,1)</f>
        <v>0</v>
      </c>
      <c r="K108">
        <f>VLOOKUP(D108,Новая!A:H,8,1)</f>
        <v>0</v>
      </c>
      <c r="L108">
        <f>VLOOKUP(D108,Новая!A:I,9,1)</f>
        <v>0</v>
      </c>
      <c r="M108" s="15">
        <f>VLOOKUP(D108,Новая!A:J,10,1)</f>
        <v>0</v>
      </c>
      <c r="N108" s="15">
        <f>VLOOKUP(D108,Новая!A:K,11,1)</f>
        <v>0</v>
      </c>
      <c r="O108">
        <f>VLOOKUP(D108,Новая!A:L,12,1)</f>
        <v>0</v>
      </c>
      <c r="P108" s="15">
        <f>VLOOKUP(D108,Новая!A:M,13,1)</f>
        <v>0</v>
      </c>
      <c r="Q108">
        <f>VLOOKUP(D108,Новая!A:N,14,1)</f>
        <v>0</v>
      </c>
      <c r="R108">
        <f>VLOOKUP(D108,Новая!A:O,15,1)</f>
        <v>0</v>
      </c>
      <c r="S108" s="15">
        <f>VLOOKUP(D108,Новая!A:P,16,1)</f>
        <v>0</v>
      </c>
      <c r="T108">
        <f>VLOOKUP(D108,Новая!A:Q,17,1)</f>
        <v>0</v>
      </c>
      <c r="U108" s="15">
        <f>VLOOKUP(D108,Новая!A:R,18,1)</f>
        <v>0</v>
      </c>
      <c r="V108" s="15">
        <f>VLOOKUP(D108,Новая!A:S,19,1)</f>
        <v>0</v>
      </c>
      <c r="W108">
        <f>VLOOKUP(D108,Новая!A:T,20,1)</f>
        <v>0</v>
      </c>
    </row>
    <row r="109" spans="1:23" ht="48">
      <c r="A109" t="s">
        <v>15832</v>
      </c>
      <c r="B109" s="12">
        <v>44033</v>
      </c>
      <c r="C109" s="12">
        <v>44033</v>
      </c>
      <c r="D109" s="15" t="s">
        <v>5398</v>
      </c>
      <c r="E109" t="str">
        <f>VLOOKUP(D109,Новая!A:C,3,1)</f>
        <v>Samir</v>
      </c>
      <c r="F109" t="str">
        <f>VLOOKUP(D109,Новая!A:D,4,1)</f>
        <v>Mamedzade</v>
      </c>
      <c r="G109" s="27" t="str">
        <f>VLOOKUP(D109,Новая!A:B,2,1)</f>
        <v>22133755</v>
      </c>
      <c r="H109" t="str">
        <f>VLOOKUP(D109,Новая!A:E,5,1)</f>
        <v>SAMIR.MAMEDZADE@CCHELLENIC.COM</v>
      </c>
      <c r="I109" t="e">
        <f>VLOOKUP(D109,[1]BP_OwnStaff_GeneralReport!$G:$H,2,0)</f>
        <v>#N/A</v>
      </c>
      <c r="J109" t="str">
        <f>VLOOKUP(D109,Новая!A:G,7,1)</f>
        <v>403337QH37</v>
      </c>
      <c r="K109" t="str">
        <f>VLOOKUP(D109,Новая!A:H,8,1)</f>
        <v>Sales</v>
      </c>
      <c r="L109" t="str">
        <f>VLOOKUP(D109,Новая!A:I,9,1)</f>
        <v>CSO</v>
      </c>
      <c r="M109" s="15" t="str">
        <f>VLOOKUP(D109,Новая!A:J,10,1)</f>
        <v>Менеджер направления по работе с национальными ключевыми клиентами</v>
      </c>
      <c r="N109" s="15" t="str">
        <f>VLOOKUP(D109,Новая!A:K,11,1)</f>
        <v>Group Key Accounts Manager – NKA, OOH</v>
      </c>
      <c r="O109" t="str">
        <f>VLOOKUP(D109,Новая!A:L,12,1)</f>
        <v>11.02.2020</v>
      </c>
      <c r="P109" s="15" t="str">
        <f>VLOOKUP(D109,Новая!A:M,13,1)</f>
        <v>Отдел по работе с национальными ключевыми клиентами канала немедленного потребления</v>
      </c>
      <c r="Q109" t="str">
        <f>VLOOKUP(D109,Новая!A:N,14,1)</f>
        <v>NKA IC</v>
      </c>
      <c r="R109" t="str">
        <f>VLOOKUP(D109,Новая!A:O,15,1)</f>
        <v>Кларич Дино .</v>
      </c>
      <c r="S109" s="15" t="str">
        <f>VLOOKUP(D109,Новая!A:P,16,1)</f>
        <v>Менеджер по развитию каналов НП (22109794 Кларич)</v>
      </c>
      <c r="T109" t="str">
        <f>VLOOKUP(D109,Новая!A:Q,17,1)</f>
        <v>22109794</v>
      </c>
      <c r="U109" s="15" t="str">
        <f>VLOOKUP(D109,Новая!A:R,18,1)</f>
        <v>Косьер Владимир .</v>
      </c>
      <c r="V109" s="15" t="str">
        <f>VLOOKUP(D109,Новая!A:S,19,1)</f>
        <v>Директор по продажам по стране (22127586 Косьер)</v>
      </c>
      <c r="W109" t="str">
        <f>VLOOKUP(D109,Новая!A:T,20,1)</f>
        <v>22127586</v>
      </c>
    </row>
    <row r="110" spans="1:23" ht="48">
      <c r="A110" t="s">
        <v>15832</v>
      </c>
      <c r="B110" s="12">
        <v>44019</v>
      </c>
      <c r="C110" s="12">
        <v>44019</v>
      </c>
      <c r="D110" s="15" t="s">
        <v>5398</v>
      </c>
      <c r="E110" t="str">
        <f>VLOOKUP(D110,Новая!A:C,3,1)</f>
        <v>Samir</v>
      </c>
      <c r="F110" t="str">
        <f>VLOOKUP(D110,Новая!A:D,4,1)</f>
        <v>Mamedzade</v>
      </c>
      <c r="G110" s="27" t="str">
        <f>VLOOKUP(D110,Новая!A:B,2,1)</f>
        <v>22133755</v>
      </c>
      <c r="H110" t="str">
        <f>VLOOKUP(D110,Новая!A:E,5,1)</f>
        <v>SAMIR.MAMEDZADE@CCHELLENIC.COM</v>
      </c>
      <c r="I110" t="e">
        <f>VLOOKUP(D110,[1]BP_OwnStaff_GeneralReport!$G:$H,2,0)</f>
        <v>#N/A</v>
      </c>
      <c r="J110" t="str">
        <f>VLOOKUP(D110,Новая!A:G,7,1)</f>
        <v>403337QH37</v>
      </c>
      <c r="K110" t="str">
        <f>VLOOKUP(D110,Новая!A:H,8,1)</f>
        <v>Sales</v>
      </c>
      <c r="L110" t="str">
        <f>VLOOKUP(D110,Новая!A:I,9,1)</f>
        <v>CSO</v>
      </c>
      <c r="M110" s="15" t="str">
        <f>VLOOKUP(D110,Новая!A:J,10,1)</f>
        <v>Менеджер направления по работе с национальными ключевыми клиентами</v>
      </c>
      <c r="N110" s="15" t="str">
        <f>VLOOKUP(D110,Новая!A:K,11,1)</f>
        <v>Group Key Accounts Manager – NKA, OOH</v>
      </c>
      <c r="O110" t="str">
        <f>VLOOKUP(D110,Новая!A:L,12,1)</f>
        <v>11.02.2020</v>
      </c>
      <c r="P110" s="15" t="str">
        <f>VLOOKUP(D110,Новая!A:M,13,1)</f>
        <v>Отдел по работе с национальными ключевыми клиентами канала немедленного потребления</v>
      </c>
      <c r="Q110" t="str">
        <f>VLOOKUP(D110,Новая!A:N,14,1)</f>
        <v>NKA IC</v>
      </c>
      <c r="R110" t="str">
        <f>VLOOKUP(D110,Новая!A:O,15,1)</f>
        <v>Кларич Дино .</v>
      </c>
      <c r="S110" s="15" t="str">
        <f>VLOOKUP(D110,Новая!A:P,16,1)</f>
        <v>Менеджер по развитию каналов НП (22109794 Кларич)</v>
      </c>
      <c r="T110" t="str">
        <f>VLOOKUP(D110,Новая!A:Q,17,1)</f>
        <v>22109794</v>
      </c>
      <c r="U110" s="15" t="str">
        <f>VLOOKUP(D110,Новая!A:R,18,1)</f>
        <v>Косьер Владимир .</v>
      </c>
      <c r="V110" s="15" t="str">
        <f>VLOOKUP(D110,Новая!A:S,19,1)</f>
        <v>Директор по продажам по стране (22127586 Косьер)</v>
      </c>
      <c r="W110" t="str">
        <f>VLOOKUP(D110,Новая!A:T,20,1)</f>
        <v>22127586</v>
      </c>
    </row>
    <row r="111" spans="1:23" ht="48">
      <c r="A111" t="s">
        <v>15832</v>
      </c>
      <c r="B111" s="12">
        <v>44019</v>
      </c>
      <c r="C111" s="12">
        <v>44019</v>
      </c>
      <c r="D111" s="15" t="s">
        <v>879</v>
      </c>
      <c r="E111" t="str">
        <f>VLOOKUP(D111,Новая!A:C,3,1)</f>
        <v>Roman</v>
      </c>
      <c r="F111" t="str">
        <f>VLOOKUP(D111,Новая!A:D,4,1)</f>
        <v>Denisov</v>
      </c>
      <c r="G111" s="27" t="str">
        <f>VLOOKUP(D111,Новая!A:B,2,1)</f>
        <v>22031218</v>
      </c>
      <c r="H111" t="str">
        <f>VLOOKUP(D111,Новая!A:E,5,1)</f>
        <v>ROMAN.DENISOV@CCHELLENIC.COM</v>
      </c>
      <c r="I111">
        <f>VLOOKUP(D111,[1]BP_OwnStaff_GeneralReport!$G:$H,2,0)</f>
        <v>79851052249</v>
      </c>
      <c r="J111" t="str">
        <f>VLOOKUP(D111,Новая!A:G,7,1)</f>
        <v>403324QH33</v>
      </c>
      <c r="K111" t="str">
        <f>VLOOKUP(D111,Новая!A:H,8,1)</f>
        <v>Sales</v>
      </c>
      <c r="L111" t="str">
        <f>VLOOKUP(D111,Новая!A:I,9,1)</f>
        <v>CSO</v>
      </c>
      <c r="M111" s="15" t="str">
        <f>VLOOKUP(D111,Новая!A:J,10,1)</f>
        <v>Менеджер направления по работе с национальными ключевыми клиентами</v>
      </c>
      <c r="N111" s="15" t="str">
        <f>VLOOKUP(D111,Новая!A:K,11,1)</f>
        <v>Group Key Accounts Manager - NKA, AH</v>
      </c>
      <c r="O111" t="str">
        <f>VLOOKUP(D111,Новая!A:L,12,1)</f>
        <v>09.01.2019</v>
      </c>
      <c r="P111" s="15" t="str">
        <f>VLOOKUP(D111,Новая!A:M,13,1)</f>
        <v>Отдел по работе с национальными ключевыми клиентами канала отложенного п отребления</v>
      </c>
      <c r="Q111" t="str">
        <f>VLOOKUP(D111,Новая!A:N,14,1)</f>
        <v>NKA FC Department</v>
      </c>
      <c r="R111" t="str">
        <f>VLOOKUP(D111,Новая!A:O,15,1)</f>
        <v>Джагинов Эрвин Эрвинович</v>
      </c>
      <c r="S111" s="15" t="str">
        <f>VLOOKUP(D111,Новая!A:P,16,1)</f>
        <v>Менеджер по управлению каналом ОП (22120533 Джагинов)</v>
      </c>
      <c r="T111" t="str">
        <f>VLOOKUP(D111,Новая!A:Q,17,1)</f>
        <v>22120533</v>
      </c>
      <c r="U111" s="15" t="str">
        <f>VLOOKUP(D111,Новая!A:R,18,1)</f>
        <v>Паунич Радомир .</v>
      </c>
      <c r="V111" s="15" t="str">
        <f>VLOOKUP(D111,Новая!A:S,19,1)</f>
        <v>Директор по работе с КК по стране (22126858 Паунич)</v>
      </c>
      <c r="W111" t="str">
        <f>VLOOKUP(D111,Новая!A:T,20,1)</f>
        <v>22126858</v>
      </c>
    </row>
    <row r="112" spans="1:23" ht="15.95">
      <c r="A112" t="s">
        <v>15832</v>
      </c>
      <c r="B112" s="12">
        <v>44019</v>
      </c>
      <c r="C112" s="12">
        <v>44019</v>
      </c>
      <c r="D112" s="15" t="s">
        <v>15809</v>
      </c>
      <c r="E112" t="str">
        <f>VLOOKUP(D112,Новая!A:C,3,1)</f>
        <v>Non</v>
      </c>
      <c r="F112" t="str">
        <f>VLOOKUP(D112,Новая!A:D,4,1)</f>
        <v>Active</v>
      </c>
      <c r="G112" s="27">
        <f>VLOOKUP(D112,Новая!A:B,2,1)</f>
        <v>0</v>
      </c>
      <c r="H112">
        <f>VLOOKUP(D112,Новая!A:E,5,1)</f>
        <v>0</v>
      </c>
      <c r="I112" t="e">
        <f>VLOOKUP(D112,[1]BP_OwnStaff_GeneralReport!$G:$H,2,0)</f>
        <v>#N/A</v>
      </c>
      <c r="J112">
        <f>VLOOKUP(D112,Новая!A:G,7,1)</f>
        <v>0</v>
      </c>
      <c r="K112">
        <f>VLOOKUP(D112,Новая!A:H,8,1)</f>
        <v>0</v>
      </c>
      <c r="L112">
        <f>VLOOKUP(D112,Новая!A:I,9,1)</f>
        <v>0</v>
      </c>
      <c r="M112" s="15">
        <f>VLOOKUP(D112,Новая!A:J,10,1)</f>
        <v>0</v>
      </c>
      <c r="N112" s="15">
        <f>VLOOKUP(D112,Новая!A:K,11,1)</f>
        <v>0</v>
      </c>
      <c r="O112">
        <f>VLOOKUP(D112,Новая!A:L,12,1)</f>
        <v>0</v>
      </c>
      <c r="P112" s="15">
        <f>VLOOKUP(D112,Новая!A:M,13,1)</f>
        <v>0</v>
      </c>
      <c r="Q112">
        <f>VLOOKUP(D112,Новая!A:N,14,1)</f>
        <v>0</v>
      </c>
      <c r="R112">
        <f>VLOOKUP(D112,Новая!A:O,15,1)</f>
        <v>0</v>
      </c>
      <c r="S112" s="15">
        <f>VLOOKUP(D112,Новая!A:P,16,1)</f>
        <v>0</v>
      </c>
      <c r="T112">
        <f>VLOOKUP(D112,Новая!A:Q,17,1)</f>
        <v>0</v>
      </c>
      <c r="U112" s="15">
        <f>VLOOKUP(D112,Новая!A:R,18,1)</f>
        <v>0</v>
      </c>
      <c r="V112" s="15">
        <f>VLOOKUP(D112,Новая!A:S,19,1)</f>
        <v>0</v>
      </c>
      <c r="W112">
        <f>VLOOKUP(D112,Новая!A:T,20,1)</f>
        <v>0</v>
      </c>
    </row>
    <row r="113" spans="1:23" ht="48">
      <c r="A113" t="s">
        <v>15832</v>
      </c>
      <c r="B113" s="12">
        <v>44019</v>
      </c>
      <c r="C113" s="12">
        <v>44019</v>
      </c>
      <c r="D113" s="15" t="s">
        <v>1139</v>
      </c>
      <c r="E113" t="str">
        <f>VLOOKUP(D113,Новая!A:C,3,1)</f>
        <v>Anna</v>
      </c>
      <c r="F113" t="str">
        <f>VLOOKUP(D113,Новая!A:D,4,1)</f>
        <v>Krylova</v>
      </c>
      <c r="G113" s="27" t="str">
        <f>VLOOKUP(D113,Новая!A:B,2,1)</f>
        <v>22133885</v>
      </c>
      <c r="H113" t="str">
        <f>VLOOKUP(D113,Новая!A:E,5,1)</f>
        <v>ANNA.KRYLOVA@CCHELLENIC.COM</v>
      </c>
      <c r="I113">
        <f>VLOOKUP(D113,[1]BP_OwnStaff_GeneralReport!$G:$H,2,0)</f>
        <v>79852992884</v>
      </c>
      <c r="J113" t="str">
        <f>VLOOKUP(D113,Новая!A:G,7,1)</f>
        <v>403324QH33</v>
      </c>
      <c r="K113" t="str">
        <f>VLOOKUP(D113,Новая!A:H,8,1)</f>
        <v>Sales</v>
      </c>
      <c r="L113" t="str">
        <f>VLOOKUP(D113,Новая!A:I,9,1)</f>
        <v>CSO</v>
      </c>
      <c r="M113" s="15" t="str">
        <f>VLOOKUP(D113,Новая!A:J,10,1)</f>
        <v>Менеджер направления по развитию категорий в канале национальных ключевы х клиентов</v>
      </c>
      <c r="N113" s="15" t="str">
        <f>VLOOKUP(D113,Новая!A:K,11,1)</f>
        <v>Group Key Accounts manager, AH Category</v>
      </c>
      <c r="O113" t="str">
        <f>VLOOKUP(D113,Новая!A:L,12,1)</f>
        <v>03.10.2017</v>
      </c>
      <c r="P113" s="15" t="str">
        <f>VLOOKUP(D113,Новая!A:M,13,1)</f>
        <v>Отдел по работе с национальными ключевыми клиентами канала отложенного п отребления</v>
      </c>
      <c r="Q113" t="str">
        <f>VLOOKUP(D113,Новая!A:N,14,1)</f>
        <v>NKA FC Department</v>
      </c>
      <c r="R113" t="str">
        <f>VLOOKUP(D113,Новая!A:O,15,1)</f>
        <v>Паунич Радомир .</v>
      </c>
      <c r="S113" s="15" t="str">
        <f>VLOOKUP(D113,Новая!A:P,16,1)</f>
        <v>Директор по работе с КК по стране (22126858 Паунич)</v>
      </c>
      <c r="T113" t="str">
        <f>VLOOKUP(D113,Новая!A:Q,17,1)</f>
        <v>22126858</v>
      </c>
      <c r="U113" s="15" t="str">
        <f>VLOOKUP(D113,Новая!A:R,18,1)</f>
        <v>Косьер Владимир .</v>
      </c>
      <c r="V113" s="15" t="str">
        <f>VLOOKUP(D113,Новая!A:S,19,1)</f>
        <v>Директор по продажам по стране (22127586 Косьер)</v>
      </c>
      <c r="W113" t="str">
        <f>VLOOKUP(D113,Новая!A:T,20,1)</f>
        <v>22127586</v>
      </c>
    </row>
    <row r="114" spans="1:23" ht="32.1">
      <c r="A114" t="s">
        <v>15832</v>
      </c>
      <c r="B114" s="12">
        <v>43774</v>
      </c>
      <c r="C114" s="12">
        <v>43774</v>
      </c>
      <c r="D114" s="15" t="s">
        <v>1186</v>
      </c>
      <c r="E114" t="str">
        <f>VLOOKUP(D114,Новая!A:C,3,1)</f>
        <v>Andrey</v>
      </c>
      <c r="F114" t="str">
        <f>VLOOKUP(D114,Новая!A:D,4,1)</f>
        <v>Gribkov</v>
      </c>
      <c r="G114" s="27" t="str">
        <f>VLOOKUP(D114,Новая!A:B,2,1)</f>
        <v>22089007</v>
      </c>
      <c r="H114" t="str">
        <f>VLOOKUP(D114,Новая!A:E,5,1)</f>
        <v>ANDREY.GRIBKOV@CCHELLENIC.COM</v>
      </c>
      <c r="I114">
        <f>VLOOKUP(D114,[1]BP_OwnStaff_GeneralReport!$G:$H,2,0)</f>
        <v>79875560452</v>
      </c>
      <c r="J114" t="str">
        <f>VLOOKUP(D114,Новая!A:G,7,1)</f>
        <v>403324PT43</v>
      </c>
      <c r="K114" t="str">
        <f>VLOOKUP(D114,Новая!A:H,8,1)</f>
        <v>Sales</v>
      </c>
      <c r="L114" t="str">
        <f>VLOOKUP(D114,Новая!A:I,9,1)</f>
        <v>NORTH-WEST</v>
      </c>
      <c r="M114" s="15" t="str">
        <f>VLOOKUP(D114,Новая!A:J,10,1)</f>
        <v>Региональный менеджер по работе с ключевыми клиентами</v>
      </c>
      <c r="N114" s="15" t="str">
        <f>VLOOKUP(D114,Новая!A:K,11,1)</f>
        <v>Group Key Accounts Manager - LKA, AH</v>
      </c>
      <c r="O114" t="str">
        <f>VLOOKUP(D114,Новая!A:L,12,1)</f>
        <v>18.09.2009</v>
      </c>
      <c r="P114" s="15" t="str">
        <f>VLOOKUP(D114,Новая!A:M,13,1)</f>
        <v>Отдел по работе с ЛКК в канале отложенного потребления</v>
      </c>
      <c r="Q114" t="str">
        <f>VLOOKUP(D114,Новая!A:N,14,1)</f>
        <v>Sales Department</v>
      </c>
      <c r="R114" t="str">
        <f>VLOOKUP(D114,Новая!A:O,15,1)</f>
        <v>Раентов Павел Сергеевич</v>
      </c>
      <c r="S114" s="15" t="str">
        <f>VLOOKUP(D114,Новая!A:P,16,1)</f>
        <v>Мен-р напр по раб с ЛКК по стр (22021974 Раентов)</v>
      </c>
      <c r="T114" t="str">
        <f>VLOOKUP(D114,Новая!A:Q,17,1)</f>
        <v>22021974</v>
      </c>
      <c r="U114" s="15" t="str">
        <f>VLOOKUP(D114,Новая!A:R,18,1)</f>
        <v>Паунич Радомир .</v>
      </c>
      <c r="V114" s="15" t="str">
        <f>VLOOKUP(D114,Новая!A:S,19,1)</f>
        <v>Директор по работе с КК по стране (22126858 Паунич)</v>
      </c>
      <c r="W114" t="str">
        <f>VLOOKUP(D114,Новая!A:T,20,1)</f>
        <v>22126858</v>
      </c>
    </row>
    <row r="115" spans="1:23" ht="48">
      <c r="A115" t="s">
        <v>15832</v>
      </c>
      <c r="B115" s="12">
        <v>43774</v>
      </c>
      <c r="C115" s="12">
        <v>43774</v>
      </c>
      <c r="D115" s="15" t="s">
        <v>5430</v>
      </c>
      <c r="E115" t="str">
        <f>VLOOKUP(D115,Новая!A:C,3,1)</f>
        <v>Darya</v>
      </c>
      <c r="F115" t="str">
        <f>VLOOKUP(D115,Новая!A:D,4,1)</f>
        <v>Kaydenkova</v>
      </c>
      <c r="G115" s="27" t="str">
        <f>VLOOKUP(D115,Новая!A:B,2,1)</f>
        <v>22121456</v>
      </c>
      <c r="H115" t="str">
        <f>VLOOKUP(D115,Новая!A:E,5,1)</f>
        <v>DARYA.KAYDENKOVA@CCHELLENIC.COM</v>
      </c>
      <c r="I115">
        <f>VLOOKUP(D115,[1]BP_OwnStaff_GeneralReport!$G:$H,2,0)</f>
        <v>79154080786</v>
      </c>
      <c r="J115" t="str">
        <f>VLOOKUP(D115,Новая!A:G,7,1)</f>
        <v>403337QH37</v>
      </c>
      <c r="K115" t="str">
        <f>VLOOKUP(D115,Новая!A:H,8,1)</f>
        <v>Sales</v>
      </c>
      <c r="L115" t="str">
        <f>VLOOKUP(D115,Новая!A:I,9,1)</f>
        <v>CSO</v>
      </c>
      <c r="M115" s="15" t="str">
        <f>VLOOKUP(D115,Новая!A:J,10,1)</f>
        <v>Менеджер направления по работе с национальными ключевыми клиентами</v>
      </c>
      <c r="N115" s="15" t="str">
        <f>VLOOKUP(D115,Новая!A:K,11,1)</f>
        <v>Group Key Accounts Manager – NKA, OOH</v>
      </c>
      <c r="O115" t="str">
        <f>VLOOKUP(D115,Новая!A:L,12,1)</f>
        <v>01.09.2014</v>
      </c>
      <c r="P115" s="15" t="str">
        <f>VLOOKUP(D115,Новая!A:M,13,1)</f>
        <v>Отдел по работе с национальными ключевыми клиентами канала немедленного потребления</v>
      </c>
      <c r="Q115" t="str">
        <f>VLOOKUP(D115,Новая!A:N,14,1)</f>
        <v>NKA Immediate Consumption</v>
      </c>
      <c r="R115" t="str">
        <f>VLOOKUP(D115,Новая!A:O,15,1)</f>
        <v>Кларич Дино .</v>
      </c>
      <c r="S115" s="15" t="str">
        <f>VLOOKUP(D115,Новая!A:P,16,1)</f>
        <v>Менеджер по развитию каналов НП (22109794 Кларич)</v>
      </c>
      <c r="T115" t="str">
        <f>VLOOKUP(D115,Новая!A:Q,17,1)</f>
        <v>22109794</v>
      </c>
      <c r="U115" s="15" t="str">
        <f>VLOOKUP(D115,Новая!A:R,18,1)</f>
        <v>Косьер Владимир .</v>
      </c>
      <c r="V115" s="15" t="str">
        <f>VLOOKUP(D115,Новая!A:S,19,1)</f>
        <v>Директор по продажам по стране (22127586 Косьер)</v>
      </c>
      <c r="W115" t="str">
        <f>VLOOKUP(D115,Новая!A:T,20,1)</f>
        <v>22127586</v>
      </c>
    </row>
    <row r="116" spans="1:23" ht="15.95">
      <c r="A116" t="s">
        <v>15832</v>
      </c>
      <c r="B116" s="12">
        <v>43361</v>
      </c>
      <c r="C116" s="12">
        <v>43361</v>
      </c>
      <c r="D116" s="15" t="s">
        <v>15759</v>
      </c>
      <c r="E116" t="str">
        <f>VLOOKUP(D116,Новая!A:C,3,1)</f>
        <v>Non</v>
      </c>
      <c r="F116" t="str">
        <f>VLOOKUP(D116,Новая!A:D,4,1)</f>
        <v>Active</v>
      </c>
      <c r="G116" s="27">
        <f>VLOOKUP(D116,Новая!A:B,2,1)</f>
        <v>0</v>
      </c>
      <c r="H116">
        <f>VLOOKUP(D116,Новая!A:E,5,1)</f>
        <v>0</v>
      </c>
      <c r="I116" t="e">
        <f>VLOOKUP(D116,[1]BP_OwnStaff_GeneralReport!$G:$H,2,0)</f>
        <v>#N/A</v>
      </c>
      <c r="J116">
        <f>VLOOKUP(D116,Новая!A:G,7,1)</f>
        <v>0</v>
      </c>
      <c r="K116">
        <f>VLOOKUP(D116,Новая!A:H,8,1)</f>
        <v>0</v>
      </c>
      <c r="L116">
        <f>VLOOKUP(D116,Новая!A:I,9,1)</f>
        <v>0</v>
      </c>
      <c r="M116" s="15">
        <f>VLOOKUP(D116,Новая!A:J,10,1)</f>
        <v>0</v>
      </c>
      <c r="N116" s="15">
        <f>VLOOKUP(D116,Новая!A:K,11,1)</f>
        <v>0</v>
      </c>
      <c r="O116">
        <f>VLOOKUP(D116,Новая!A:L,12,1)</f>
        <v>0</v>
      </c>
      <c r="P116" s="15">
        <f>VLOOKUP(D116,Новая!A:M,13,1)</f>
        <v>0</v>
      </c>
      <c r="Q116">
        <f>VLOOKUP(D116,Новая!A:N,14,1)</f>
        <v>0</v>
      </c>
      <c r="R116">
        <f>VLOOKUP(D116,Новая!A:O,15,1)</f>
        <v>0</v>
      </c>
      <c r="S116" s="15">
        <f>VLOOKUP(D116,Новая!A:P,16,1)</f>
        <v>0</v>
      </c>
      <c r="T116">
        <f>VLOOKUP(D116,Новая!A:Q,17,1)</f>
        <v>0</v>
      </c>
      <c r="U116" s="15">
        <f>VLOOKUP(D116,Новая!A:R,18,1)</f>
        <v>0</v>
      </c>
      <c r="V116" s="15">
        <f>VLOOKUP(D116,Новая!A:S,19,1)</f>
        <v>0</v>
      </c>
      <c r="W116">
        <f>VLOOKUP(D116,Новая!A:T,20,1)</f>
        <v>0</v>
      </c>
    </row>
    <row r="117" spans="1:23" ht="15.95">
      <c r="A117" t="s">
        <v>15832</v>
      </c>
      <c r="B117" s="12">
        <v>43361</v>
      </c>
      <c r="C117" s="12">
        <v>43361</v>
      </c>
      <c r="D117" s="15" t="s">
        <v>15777</v>
      </c>
      <c r="E117" t="str">
        <f>VLOOKUP(D117,Новая!A:C,3,1)</f>
        <v>Non</v>
      </c>
      <c r="F117" t="str">
        <f>VLOOKUP(D117,Новая!A:D,4,1)</f>
        <v>Active</v>
      </c>
      <c r="G117" s="27">
        <f>VLOOKUP(D117,Новая!A:B,2,1)</f>
        <v>0</v>
      </c>
      <c r="H117">
        <f>VLOOKUP(D117,Новая!A:E,5,1)</f>
        <v>0</v>
      </c>
      <c r="I117" t="e">
        <f>VLOOKUP(D117,[1]BP_OwnStaff_GeneralReport!$G:$H,2,0)</f>
        <v>#N/A</v>
      </c>
      <c r="J117">
        <f>VLOOKUP(D117,Новая!A:G,7,1)</f>
        <v>0</v>
      </c>
      <c r="K117">
        <f>VLOOKUP(D117,Новая!A:H,8,1)</f>
        <v>0</v>
      </c>
      <c r="L117">
        <f>VLOOKUP(D117,Новая!A:I,9,1)</f>
        <v>0</v>
      </c>
      <c r="M117" s="15">
        <f>VLOOKUP(D117,Новая!A:J,10,1)</f>
        <v>0</v>
      </c>
      <c r="N117" s="15">
        <f>VLOOKUP(D117,Новая!A:K,11,1)</f>
        <v>0</v>
      </c>
      <c r="O117">
        <f>VLOOKUP(D117,Новая!A:L,12,1)</f>
        <v>0</v>
      </c>
      <c r="P117" s="15">
        <f>VLOOKUP(D117,Новая!A:M,13,1)</f>
        <v>0</v>
      </c>
      <c r="Q117">
        <f>VLOOKUP(D117,Новая!A:N,14,1)</f>
        <v>0</v>
      </c>
      <c r="R117">
        <f>VLOOKUP(D117,Новая!A:O,15,1)</f>
        <v>0</v>
      </c>
      <c r="S117" s="15">
        <f>VLOOKUP(D117,Новая!A:P,16,1)</f>
        <v>0</v>
      </c>
      <c r="T117">
        <f>VLOOKUP(D117,Новая!A:Q,17,1)</f>
        <v>0</v>
      </c>
      <c r="U117" s="15">
        <f>VLOOKUP(D117,Новая!A:R,18,1)</f>
        <v>0</v>
      </c>
      <c r="V117" s="15">
        <f>VLOOKUP(D117,Новая!A:S,19,1)</f>
        <v>0</v>
      </c>
      <c r="W117">
        <f>VLOOKUP(D117,Новая!A:T,20,1)</f>
        <v>0</v>
      </c>
    </row>
    <row r="118" spans="1:23" ht="15.95">
      <c r="A118" t="s">
        <v>15832</v>
      </c>
      <c r="B118" s="12">
        <v>43361</v>
      </c>
      <c r="C118" s="12">
        <v>43361</v>
      </c>
      <c r="D118" s="15" t="s">
        <v>15714</v>
      </c>
      <c r="E118" t="str">
        <f>VLOOKUP(D118,Новая!A:C,3,1)</f>
        <v>Non</v>
      </c>
      <c r="F118" t="str">
        <f>VLOOKUP(D118,Новая!A:D,4,1)</f>
        <v>Active</v>
      </c>
      <c r="G118" s="27">
        <f>VLOOKUP(D118,Новая!A:B,2,1)</f>
        <v>0</v>
      </c>
      <c r="H118">
        <f>VLOOKUP(D118,Новая!A:E,5,1)</f>
        <v>0</v>
      </c>
      <c r="I118" t="e">
        <f>VLOOKUP(D118,[1]BP_OwnStaff_GeneralReport!$G:$H,2,0)</f>
        <v>#N/A</v>
      </c>
      <c r="J118">
        <f>VLOOKUP(D118,Новая!A:G,7,1)</f>
        <v>0</v>
      </c>
      <c r="K118">
        <f>VLOOKUP(D118,Новая!A:H,8,1)</f>
        <v>0</v>
      </c>
      <c r="L118">
        <f>VLOOKUP(D118,Новая!A:I,9,1)</f>
        <v>0</v>
      </c>
      <c r="M118" s="15">
        <f>VLOOKUP(D118,Новая!A:J,10,1)</f>
        <v>0</v>
      </c>
      <c r="N118" s="15">
        <f>VLOOKUP(D118,Новая!A:K,11,1)</f>
        <v>0</v>
      </c>
      <c r="O118">
        <f>VLOOKUP(D118,Новая!A:L,12,1)</f>
        <v>0</v>
      </c>
      <c r="P118" s="15">
        <f>VLOOKUP(D118,Новая!A:M,13,1)</f>
        <v>0</v>
      </c>
      <c r="Q118">
        <f>VLOOKUP(D118,Новая!A:N,14,1)</f>
        <v>0</v>
      </c>
      <c r="R118">
        <f>VLOOKUP(D118,Новая!A:O,15,1)</f>
        <v>0</v>
      </c>
      <c r="S118" s="15">
        <f>VLOOKUP(D118,Новая!A:P,16,1)</f>
        <v>0</v>
      </c>
      <c r="T118">
        <f>VLOOKUP(D118,Новая!A:Q,17,1)</f>
        <v>0</v>
      </c>
      <c r="U118" s="15">
        <f>VLOOKUP(D118,Новая!A:R,18,1)</f>
        <v>0</v>
      </c>
      <c r="V118" s="15">
        <f>VLOOKUP(D118,Новая!A:S,19,1)</f>
        <v>0</v>
      </c>
      <c r="W118">
        <f>VLOOKUP(D118,Новая!A:T,20,1)</f>
        <v>0</v>
      </c>
    </row>
    <row r="119" spans="1:23" ht="48">
      <c r="A119" t="s">
        <v>15832</v>
      </c>
      <c r="B119" s="12">
        <v>43354</v>
      </c>
      <c r="C119" s="12">
        <v>43354</v>
      </c>
      <c r="D119" s="15" t="s">
        <v>1730</v>
      </c>
      <c r="E119" t="str">
        <f>VLOOKUP(D119,Новая!A:C,3,1)</f>
        <v>Elman</v>
      </c>
      <c r="F119" t="str">
        <f>VLOOKUP(D119,Новая!A:D,4,1)</f>
        <v>Onenov</v>
      </c>
      <c r="G119" s="27" t="str">
        <f>VLOOKUP(D119,Новая!A:B,2,1)</f>
        <v>22099086</v>
      </c>
      <c r="H119" t="str">
        <f>VLOOKUP(D119,Новая!A:E,5,1)</f>
        <v>ELMAN.ONENOV@CCHELLENIC.COM</v>
      </c>
      <c r="I119">
        <f>VLOOKUP(D119,[1]BP_OwnStaff_GeneralReport!$G:$H,2,0)</f>
        <v>79119000807</v>
      </c>
      <c r="J119" t="str">
        <f>VLOOKUP(D119,Новая!A:G,7,1)</f>
        <v>403340QH53</v>
      </c>
      <c r="K119" t="str">
        <f>VLOOKUP(D119,Новая!A:H,8,1)</f>
        <v>Sales</v>
      </c>
      <c r="L119" t="str">
        <f>VLOOKUP(D119,Новая!A:I,9,1)</f>
        <v>CSO</v>
      </c>
      <c r="M119" s="15" t="str">
        <f>VLOOKUP(D119,Новая!A:J,10,1)</f>
        <v>Менеджер по развитию коммерческих компетенций канала современной торговл  и</v>
      </c>
      <c r="N119" s="15" t="str">
        <f>VLOOKUP(D119,Новая!A:K,11,1)</f>
        <v>Sales Capability Lead - Key Accounts</v>
      </c>
      <c r="O119" t="str">
        <f>VLOOKUP(D119,Новая!A:L,12,1)</f>
        <v>17.08.2007</v>
      </c>
      <c r="P119" s="15" t="str">
        <f>VLOOKUP(D119,Новая!A:M,13,1)</f>
        <v>Отдел по развитию коммерческих компетенций</v>
      </c>
      <c r="Q119" t="str">
        <f>VLOOKUP(D119,Новая!A:N,14,1)</f>
        <v>Commercial Capabilities Development Depa</v>
      </c>
      <c r="R119" t="str">
        <f>VLOOKUP(D119,Новая!A:O,15,1)</f>
        <v>Ширков Илья Викторович</v>
      </c>
      <c r="S119" s="15" t="str">
        <f>VLOOKUP(D119,Новая!A:P,16,1)</f>
        <v>Мен-р напр по разв комп (22028619 Ширков)</v>
      </c>
      <c r="T119" t="str">
        <f>VLOOKUP(D119,Новая!A:Q,17,1)</f>
        <v>22028619</v>
      </c>
      <c r="U119" s="15" t="str">
        <f>VLOOKUP(D119,Новая!A:R,18,1)</f>
        <v>Артамонова Зарема Хуртнебиевна</v>
      </c>
      <c r="V119" s="15" t="str">
        <f>VLOOKUP(D119,Новая!A:S,19,1)</f>
        <v>Мен-р по разв комм комп по стр (22123430 Артамонова)</v>
      </c>
      <c r="W119" t="str">
        <f>VLOOKUP(D119,Новая!A:T,20,1)</f>
        <v>22123430</v>
      </c>
    </row>
    <row r="120" spans="1:23" ht="48">
      <c r="A120" t="s">
        <v>15832</v>
      </c>
      <c r="B120" s="12">
        <v>43354</v>
      </c>
      <c r="C120" s="12">
        <v>43354</v>
      </c>
      <c r="D120" s="15" t="s">
        <v>5293</v>
      </c>
      <c r="E120" t="str">
        <f>VLOOKUP(D120,Новая!A:C,3,1)</f>
        <v>Dino</v>
      </c>
      <c r="F120" t="str">
        <f>VLOOKUP(D120,Новая!A:D,4,1)</f>
        <v>Klarich</v>
      </c>
      <c r="G120" s="27" t="str">
        <f>VLOOKUP(D120,Новая!A:B,2,1)</f>
        <v>22102421</v>
      </c>
      <c r="H120" t="str">
        <f>VLOOKUP(D120,Новая!A:E,5,1)</f>
        <v>DINO.KLARIC@CCHELLENIC.COM</v>
      </c>
      <c r="I120">
        <f>VLOOKUP(D120,[1]BP_OwnStaff_GeneralReport!$G:$H,2,0)</f>
        <v>79168586346</v>
      </c>
      <c r="J120" t="str">
        <f>VLOOKUP(D120,Новая!A:G,7,1)</f>
        <v>403337QH47</v>
      </c>
      <c r="K120" t="str">
        <f>VLOOKUP(D120,Новая!A:H,8,1)</f>
        <v>Sales</v>
      </c>
      <c r="L120" t="str">
        <f>VLOOKUP(D120,Новая!A:I,9,1)</f>
        <v>CSO</v>
      </c>
      <c r="M120" s="15" t="str">
        <f>VLOOKUP(D120,Новая!A:J,10,1)</f>
        <v>Менеджер по развитию каналов немедленного потребления</v>
      </c>
      <c r="N120" s="15" t="str">
        <f>VLOOKUP(D120,Новая!A:K,11,1)</f>
        <v>Sales Director - Out of Home</v>
      </c>
      <c r="O120" t="str">
        <f>VLOOKUP(D120,Новая!A:L,12,1)</f>
        <v>10.07.2013</v>
      </c>
      <c r="P120" s="15" t="str">
        <f>VLOOKUP(D120,Новая!A:M,13,1)</f>
        <v>Отдел по работе с национальными ключевыми клиентами канала немедленного потребления</v>
      </c>
      <c r="Q120" t="str">
        <f>VLOOKUP(D120,Новая!A:N,14,1)</f>
        <v>NKA IC</v>
      </c>
      <c r="R120" t="str">
        <f>VLOOKUP(D120,Новая!A:O,15,1)</f>
        <v>Косьер Владимир .</v>
      </c>
      <c r="S120" s="15" t="str">
        <f>VLOOKUP(D120,Новая!A:P,16,1)</f>
        <v>Директор по продажам по стране (22127586 Косьер)</v>
      </c>
      <c r="T120" t="str">
        <f>VLOOKUP(D120,Новая!A:Q,17,1)</f>
        <v>22127586</v>
      </c>
      <c r="U120" s="15" t="str">
        <f>VLOOKUP(D120,Новая!A:R,18,1)</f>
        <v>Ружевич Александар .</v>
      </c>
      <c r="V120" s="15" t="str">
        <f>VLOOKUP(D120,Новая!A:S,19,1)</f>
        <v>Генеральный директор (22126833 Ружевич)</v>
      </c>
      <c r="W120" t="str">
        <f>VLOOKUP(D120,Новая!A:T,20,1)</f>
        <v>22126833</v>
      </c>
    </row>
    <row r="121" spans="1:23" ht="48">
      <c r="A121" t="s">
        <v>15832</v>
      </c>
      <c r="B121" s="12">
        <v>43354</v>
      </c>
      <c r="C121" s="12">
        <v>43354</v>
      </c>
      <c r="D121" s="15" t="s">
        <v>1475</v>
      </c>
      <c r="E121" t="str">
        <f>VLOOKUP(D121,Новая!A:C,3,1)</f>
        <v>Aleksey</v>
      </c>
      <c r="F121" t="str">
        <f>VLOOKUP(D121,Новая!A:D,4,1)</f>
        <v>Samsonov</v>
      </c>
      <c r="G121" s="27" t="str">
        <f>VLOOKUP(D121,Новая!A:B,2,1)</f>
        <v>22097783</v>
      </c>
      <c r="H121" t="str">
        <f>VLOOKUP(D121,Новая!A:E,5,1)</f>
        <v>ALEKSEY.SAMSONOV@CCHELLENIC.COM</v>
      </c>
      <c r="I121">
        <f>VLOOKUP(D121,[1]BP_OwnStaff_GeneralReport!$G:$H,2,0)</f>
        <v>79616960366</v>
      </c>
      <c r="J121" t="str">
        <f>VLOOKUP(D121,Новая!A:G,7,1)</f>
        <v>403324RO43</v>
      </c>
      <c r="K121" t="str">
        <f>VLOOKUP(D121,Новая!A:H,8,1)</f>
        <v>Sales</v>
      </c>
      <c r="L121" t="str">
        <f>VLOOKUP(D121,Новая!A:I,9,1)</f>
        <v>SOUTH</v>
      </c>
      <c r="M121" s="15" t="str">
        <f>VLOOKUP(D121,Новая!A:J,10,1)</f>
        <v>Менеджер по работе с ключевыми клиентами</v>
      </c>
      <c r="N121" s="15" t="str">
        <f>VLOOKUP(D121,Новая!A:K,11,1)</f>
        <v>Key Accounts Manager - LKA, At Home</v>
      </c>
      <c r="O121" t="str">
        <f>VLOOKUP(D121,Новая!A:L,12,1)</f>
        <v>14.07.2016</v>
      </c>
      <c r="P121" s="15" t="str">
        <f>VLOOKUP(D121,Новая!A:M,13,1)</f>
        <v>Отдел по работе с локальными ключевыми клиентами в канале отложенного потребления</v>
      </c>
      <c r="Q121" t="str">
        <f>VLOOKUP(D121,Новая!A:N,14,1)</f>
        <v>LKA FC</v>
      </c>
      <c r="R121" t="str">
        <f>VLOOKUP(D121,Новая!A:O,15,1)</f>
        <v>Пестов Владимир Павлович</v>
      </c>
      <c r="S121" s="15" t="str">
        <f>VLOOKUP(D121,Новая!A:P,16,1)</f>
        <v>Региональный менеджер по работе с КК (22129486 Пестов)</v>
      </c>
      <c r="T121" t="str">
        <f>VLOOKUP(D121,Новая!A:Q,17,1)</f>
        <v>22129486</v>
      </c>
      <c r="U121" s="15" t="str">
        <f>VLOOKUP(D121,Новая!A:R,18,1)</f>
        <v>Раентов Павел Сергеевич</v>
      </c>
      <c r="V121" s="15" t="str">
        <f>VLOOKUP(D121,Новая!A:S,19,1)</f>
        <v>Мен-р напр по раб с ЛКК по стр (22021974 Раентов)</v>
      </c>
      <c r="W121" t="str">
        <f>VLOOKUP(D121,Новая!A:T,20,1)</f>
        <v>22021974</v>
      </c>
    </row>
    <row r="122" spans="1:23" ht="15.95">
      <c r="A122" t="s">
        <v>15832</v>
      </c>
      <c r="B122" s="12">
        <v>43340</v>
      </c>
      <c r="C122" s="12">
        <v>43340</v>
      </c>
      <c r="D122" s="15" t="s">
        <v>15760</v>
      </c>
      <c r="E122" t="str">
        <f>VLOOKUP(D122,Новая!A:C,3,1)</f>
        <v>Non</v>
      </c>
      <c r="F122" t="str">
        <f>VLOOKUP(D122,Новая!A:D,4,1)</f>
        <v>Active</v>
      </c>
      <c r="G122" s="27">
        <f>VLOOKUP(D122,Новая!A:B,2,1)</f>
        <v>0</v>
      </c>
      <c r="H122">
        <f>VLOOKUP(D122,Новая!A:E,5,1)</f>
        <v>0</v>
      </c>
      <c r="I122" t="e">
        <f>VLOOKUP(D122,[1]BP_OwnStaff_GeneralReport!$G:$H,2,0)</f>
        <v>#N/A</v>
      </c>
      <c r="J122">
        <f>VLOOKUP(D122,Новая!A:G,7,1)</f>
        <v>0</v>
      </c>
      <c r="K122">
        <f>VLOOKUP(D122,Новая!A:H,8,1)</f>
        <v>0</v>
      </c>
      <c r="L122">
        <f>VLOOKUP(D122,Новая!A:I,9,1)</f>
        <v>0</v>
      </c>
      <c r="M122" s="15">
        <f>VLOOKUP(D122,Новая!A:J,10,1)</f>
        <v>0</v>
      </c>
      <c r="N122" s="15">
        <f>VLOOKUP(D122,Новая!A:K,11,1)</f>
        <v>0</v>
      </c>
      <c r="O122">
        <f>VLOOKUP(D122,Новая!A:L,12,1)</f>
        <v>0</v>
      </c>
      <c r="P122" s="15">
        <f>VLOOKUP(D122,Новая!A:M,13,1)</f>
        <v>0</v>
      </c>
      <c r="Q122">
        <f>VLOOKUP(D122,Новая!A:N,14,1)</f>
        <v>0</v>
      </c>
      <c r="R122">
        <f>VLOOKUP(D122,Новая!A:O,15,1)</f>
        <v>0</v>
      </c>
      <c r="S122" s="15">
        <f>VLOOKUP(D122,Новая!A:P,16,1)</f>
        <v>0</v>
      </c>
      <c r="T122">
        <f>VLOOKUP(D122,Новая!A:Q,17,1)</f>
        <v>0</v>
      </c>
      <c r="U122" s="15">
        <f>VLOOKUP(D122,Новая!A:R,18,1)</f>
        <v>0</v>
      </c>
      <c r="V122" s="15">
        <f>VLOOKUP(D122,Новая!A:S,19,1)</f>
        <v>0</v>
      </c>
      <c r="W122">
        <f>VLOOKUP(D122,Новая!A:T,20,1)</f>
        <v>0</v>
      </c>
    </row>
    <row r="123" spans="1:23" ht="15.95">
      <c r="A123" t="s">
        <v>15832</v>
      </c>
      <c r="B123" s="12">
        <v>43340</v>
      </c>
      <c r="C123" s="12">
        <v>43340</v>
      </c>
      <c r="D123" s="15" t="s">
        <v>15789</v>
      </c>
      <c r="E123" t="str">
        <f>VLOOKUP(D123,Новая!A:C,3,1)</f>
        <v>Non</v>
      </c>
      <c r="F123" t="str">
        <f>VLOOKUP(D123,Новая!A:D,4,1)</f>
        <v>Active</v>
      </c>
      <c r="G123" s="27">
        <f>VLOOKUP(D123,Новая!A:B,2,1)</f>
        <v>0</v>
      </c>
      <c r="H123">
        <f>VLOOKUP(D123,Новая!A:E,5,1)</f>
        <v>0</v>
      </c>
      <c r="I123" t="e">
        <f>VLOOKUP(D123,[1]BP_OwnStaff_GeneralReport!$G:$H,2,0)</f>
        <v>#N/A</v>
      </c>
      <c r="J123">
        <f>VLOOKUP(D123,Новая!A:G,7,1)</f>
        <v>0</v>
      </c>
      <c r="K123">
        <f>VLOOKUP(D123,Новая!A:H,8,1)</f>
        <v>0</v>
      </c>
      <c r="L123">
        <f>VLOOKUP(D123,Новая!A:I,9,1)</f>
        <v>0</v>
      </c>
      <c r="M123" s="15">
        <f>VLOOKUP(D123,Новая!A:J,10,1)</f>
        <v>0</v>
      </c>
      <c r="N123" s="15">
        <f>VLOOKUP(D123,Новая!A:K,11,1)</f>
        <v>0</v>
      </c>
      <c r="O123">
        <f>VLOOKUP(D123,Новая!A:L,12,1)</f>
        <v>0</v>
      </c>
      <c r="P123" s="15">
        <f>VLOOKUP(D123,Новая!A:M,13,1)</f>
        <v>0</v>
      </c>
      <c r="Q123">
        <f>VLOOKUP(D123,Новая!A:N,14,1)</f>
        <v>0</v>
      </c>
      <c r="R123">
        <f>VLOOKUP(D123,Новая!A:O,15,1)</f>
        <v>0</v>
      </c>
      <c r="S123" s="15">
        <f>VLOOKUP(D123,Новая!A:P,16,1)</f>
        <v>0</v>
      </c>
      <c r="T123">
        <f>VLOOKUP(D123,Новая!A:Q,17,1)</f>
        <v>0</v>
      </c>
      <c r="U123" s="15">
        <f>VLOOKUP(D123,Новая!A:R,18,1)</f>
        <v>0</v>
      </c>
      <c r="V123" s="15">
        <f>VLOOKUP(D123,Новая!A:S,19,1)</f>
        <v>0</v>
      </c>
      <c r="W123">
        <f>VLOOKUP(D123,Новая!A:T,20,1)</f>
        <v>0</v>
      </c>
    </row>
    <row r="124" spans="1:23">
      <c r="A124" t="s">
        <v>15832</v>
      </c>
      <c r="B124" s="12">
        <v>43340</v>
      </c>
      <c r="C124" s="12">
        <v>43340</v>
      </c>
      <c r="D124" t="s">
        <v>15762</v>
      </c>
      <c r="E124" t="str">
        <f>VLOOKUP(D124,Новая!A:C,3,1)</f>
        <v>Non</v>
      </c>
      <c r="F124" t="str">
        <f>VLOOKUP(D124,Новая!A:D,4,1)</f>
        <v>Active</v>
      </c>
      <c r="G124" s="27">
        <f>VLOOKUP(D124,Новая!A:B,2,1)</f>
        <v>0</v>
      </c>
      <c r="H124">
        <f>VLOOKUP(D124,Новая!A:E,5,1)</f>
        <v>0</v>
      </c>
      <c r="I124" t="e">
        <f>VLOOKUP(D124,[1]BP_OwnStaff_GeneralReport!$G:$H,2,0)</f>
        <v>#N/A</v>
      </c>
      <c r="J124">
        <f>VLOOKUP(D124,Новая!A:G,7,1)</f>
        <v>0</v>
      </c>
      <c r="K124">
        <f>VLOOKUP(D124,Новая!A:H,8,1)</f>
        <v>0</v>
      </c>
      <c r="L124">
        <f>VLOOKUP(D124,Новая!A:I,9,1)</f>
        <v>0</v>
      </c>
      <c r="M124" s="15">
        <f>VLOOKUP(D124,Новая!A:J,10,1)</f>
        <v>0</v>
      </c>
      <c r="N124" s="15">
        <f>VLOOKUP(D124,Новая!A:K,11,1)</f>
        <v>0</v>
      </c>
      <c r="O124">
        <f>VLOOKUP(D124,Новая!A:L,12,1)</f>
        <v>0</v>
      </c>
      <c r="P124" s="15">
        <f>VLOOKUP(D124,Новая!A:M,13,1)</f>
        <v>0</v>
      </c>
      <c r="Q124">
        <f>VLOOKUP(D124,Новая!A:N,14,1)</f>
        <v>0</v>
      </c>
      <c r="R124">
        <f>VLOOKUP(D124,Новая!A:O,15,1)</f>
        <v>0</v>
      </c>
      <c r="S124" s="15">
        <f>VLOOKUP(D124,Новая!A:P,16,1)</f>
        <v>0</v>
      </c>
      <c r="T124">
        <f>VLOOKUP(D124,Новая!A:Q,17,1)</f>
        <v>0</v>
      </c>
      <c r="U124" s="15">
        <f>VLOOKUP(D124,Новая!A:R,18,1)</f>
        <v>0</v>
      </c>
      <c r="V124" s="15">
        <f>VLOOKUP(D124,Новая!A:S,19,1)</f>
        <v>0</v>
      </c>
      <c r="W124">
        <f>VLOOKUP(D124,Новая!A:T,20,1)</f>
        <v>0</v>
      </c>
    </row>
    <row r="125" spans="1:23" ht="32.1">
      <c r="A125" t="s">
        <v>15832</v>
      </c>
      <c r="B125" s="12">
        <v>43340</v>
      </c>
      <c r="C125" s="12">
        <v>43340</v>
      </c>
      <c r="D125" t="s">
        <v>1725</v>
      </c>
      <c r="E125" t="str">
        <f>VLOOKUP(D125,Новая!A:C,3,1)</f>
        <v>Lenmar</v>
      </c>
      <c r="F125" t="str">
        <f>VLOOKUP(D125,Новая!A:D,4,1)</f>
        <v>Osmanov</v>
      </c>
      <c r="G125" s="27" t="str">
        <f>VLOOKUP(D125,Новая!A:B,2,1)</f>
        <v>22114298</v>
      </c>
      <c r="H125" t="str">
        <f>VLOOKUP(D125,Новая!A:E,5,1)</f>
        <v>LENMAR.OSMANOV@CCHELLENIC.COM</v>
      </c>
      <c r="I125">
        <f>VLOOKUP(D125,[1]BP_OwnStaff_GeneralReport!$G:$H,2,0)</f>
        <v>79895029334</v>
      </c>
      <c r="J125" t="str">
        <f>VLOOKUP(D125,Новая!A:G,7,1)</f>
        <v>403340QH53</v>
      </c>
      <c r="K125" t="str">
        <f>VLOOKUP(D125,Новая!A:H,8,1)</f>
        <v>Sales</v>
      </c>
      <c r="L125" t="str">
        <f>VLOOKUP(D125,Новая!A:I,9,1)</f>
        <v>CSO</v>
      </c>
      <c r="M125" s="15" t="str">
        <f>VLOOKUP(D125,Новая!A:J,10,1)</f>
        <v>Менеджер направления по развитию компетенций</v>
      </c>
      <c r="N125" s="15" t="str">
        <f>VLOOKUP(D125,Новая!A:K,11,1)</f>
        <v>Sales Capability Lead - Out of Home</v>
      </c>
      <c r="O125" t="str">
        <f>VLOOKUP(D125,Новая!A:L,12,1)</f>
        <v>04.06.2007</v>
      </c>
      <c r="P125" s="15" t="str">
        <f>VLOOKUP(D125,Новая!A:M,13,1)</f>
        <v>Отдел по развитию коммерческих компетенций</v>
      </c>
      <c r="Q125" t="str">
        <f>VLOOKUP(D125,Новая!A:N,14,1)</f>
        <v>CC Development Department</v>
      </c>
      <c r="R125" t="str">
        <f>VLOOKUP(D125,Новая!A:O,15,1)</f>
        <v>Артамонова Зарема Хуртнебиевна</v>
      </c>
      <c r="S125" s="15" t="str">
        <f>VLOOKUP(D125,Новая!A:P,16,1)</f>
        <v>Мен-р по разв комм комп по стр (22123430 Артамонова)</v>
      </c>
      <c r="T125" t="str">
        <f>VLOOKUP(D125,Новая!A:Q,17,1)</f>
        <v>22123430</v>
      </c>
      <c r="U125" s="15" t="str">
        <f>VLOOKUP(D125,Новая!A:R,18,1)</f>
        <v>Косьер Владимир .</v>
      </c>
      <c r="V125" s="15" t="str">
        <f>VLOOKUP(D125,Новая!A:S,19,1)</f>
        <v>Директор по продажам по стране (22127586 Косьер)</v>
      </c>
      <c r="W125" t="str">
        <f>VLOOKUP(D125,Новая!A:T,20,1)</f>
        <v>22127586</v>
      </c>
    </row>
    <row r="126" spans="1:23">
      <c r="A126" t="s">
        <v>15832</v>
      </c>
      <c r="B126" s="12">
        <v>42997</v>
      </c>
      <c r="C126" s="12">
        <v>42997</v>
      </c>
      <c r="D126" t="s">
        <v>15741</v>
      </c>
      <c r="E126" t="str">
        <f>VLOOKUP(D126,Новая!A:C,3,1)</f>
        <v>Non</v>
      </c>
      <c r="F126" t="str">
        <f>VLOOKUP(D126,Новая!A:D,4,1)</f>
        <v>Active</v>
      </c>
      <c r="G126" s="27">
        <f>VLOOKUP(D126,Новая!A:B,2,1)</f>
        <v>0</v>
      </c>
      <c r="H126">
        <f>VLOOKUP(D126,Новая!A:E,5,1)</f>
        <v>0</v>
      </c>
      <c r="I126" t="e">
        <f>VLOOKUP(D126,[1]BP_OwnStaff_GeneralReport!$G:$H,2,0)</f>
        <v>#N/A</v>
      </c>
      <c r="J126">
        <f>VLOOKUP(D126,Новая!A:G,7,1)</f>
        <v>0</v>
      </c>
      <c r="K126">
        <f>VLOOKUP(D126,Новая!A:H,8,1)</f>
        <v>0</v>
      </c>
      <c r="L126">
        <f>VLOOKUP(D126,Новая!A:I,9,1)</f>
        <v>0</v>
      </c>
      <c r="M126" s="15">
        <f>VLOOKUP(D126,Новая!A:J,10,1)</f>
        <v>0</v>
      </c>
      <c r="N126" s="15">
        <f>VLOOKUP(D126,Новая!A:K,11,1)</f>
        <v>0</v>
      </c>
      <c r="O126">
        <f>VLOOKUP(D126,Новая!A:L,12,1)</f>
        <v>0</v>
      </c>
      <c r="P126" s="15">
        <f>VLOOKUP(D126,Новая!A:M,13,1)</f>
        <v>0</v>
      </c>
      <c r="Q126">
        <f>VLOOKUP(D126,Новая!A:N,14,1)</f>
        <v>0</v>
      </c>
      <c r="R126">
        <f>VLOOKUP(D126,Новая!A:O,15,1)</f>
        <v>0</v>
      </c>
      <c r="S126" s="15">
        <f>VLOOKUP(D126,Новая!A:P,16,1)</f>
        <v>0</v>
      </c>
      <c r="T126">
        <f>VLOOKUP(D126,Новая!A:Q,17,1)</f>
        <v>0</v>
      </c>
      <c r="U126" s="15">
        <f>VLOOKUP(D126,Новая!A:R,18,1)</f>
        <v>0</v>
      </c>
      <c r="V126" s="15">
        <f>VLOOKUP(D126,Новая!A:S,19,1)</f>
        <v>0</v>
      </c>
      <c r="W126">
        <f>VLOOKUP(D126,Новая!A:T,20,1)</f>
        <v>0</v>
      </c>
    </row>
    <row r="127" spans="1:23" ht="48">
      <c r="A127" t="s">
        <v>15832</v>
      </c>
      <c r="B127" s="12">
        <v>42829</v>
      </c>
      <c r="C127" s="12">
        <v>42829</v>
      </c>
      <c r="D127" t="s">
        <v>462</v>
      </c>
      <c r="E127" t="str">
        <f>VLOOKUP(D127,Новая!A:C,3,1)</f>
        <v>Roman</v>
      </c>
      <c r="F127" t="str">
        <f>VLOOKUP(D127,Новая!A:D,4,1)</f>
        <v>Kanunnikov</v>
      </c>
      <c r="G127" s="27" t="str">
        <f>VLOOKUP(D127,Новая!A:B,2,1)</f>
        <v>22028390</v>
      </c>
      <c r="H127" t="str">
        <f>VLOOKUP(D127,Новая!A:E,5,1)</f>
        <v>ROMAN.KANUNNIKOV@CCHELLENIC.COM</v>
      </c>
      <c r="I127">
        <f>VLOOKUP(D127,[1]BP_OwnStaff_GeneralReport!$G:$H,2,0)</f>
        <v>79175021750</v>
      </c>
      <c r="J127" t="str">
        <f>VLOOKUP(D127,Новая!A:G,7,1)</f>
        <v>403220QH01</v>
      </c>
      <c r="K127" t="str">
        <f>VLOOKUP(D127,Новая!A:H,8,1)</f>
        <v>Marketing</v>
      </c>
      <c r="L127" t="str">
        <f>VLOOKUP(D127,Новая!A:I,9,1)</f>
        <v>CSO</v>
      </c>
      <c r="M127" s="15" t="str">
        <f>VLOOKUP(D127,Новая!A:J,10,1)</f>
        <v>Менеджер по маркетингу каналов отложенного и немедленного потребления</v>
      </c>
      <c r="N127" s="15" t="str">
        <f>VLOOKUP(D127,Новая!A:K,11,1)</f>
        <v>Channel Mar and Cust Val Growth Mng, Rus</v>
      </c>
      <c r="O127" t="str">
        <f>VLOOKUP(D127,Новая!A:L,12,1)</f>
        <v>27.02.2018</v>
      </c>
      <c r="P127" s="15" t="str">
        <f>VLOOKUP(D127,Новая!A:M,13,1)</f>
        <v>Отдел развития товарооборота и маркетинга каналов отложенного и немедленного потребления</v>
      </c>
      <c r="Q127" t="str">
        <f>VLOOKUP(D127,Новая!A:N,14,1)</f>
        <v>Customer Value growth &amp; Channel Marketin</v>
      </c>
      <c r="R127" t="str">
        <f>VLOOKUP(D127,Новая!A:O,15,1)</f>
        <v>Савицкая Наталья Брониславовна</v>
      </c>
      <c r="S127" s="15" t="str">
        <f>VLOOKUP(D127,Новая!A:P,16,1)</f>
        <v>Директор по маркетингу по стране (22067025 Савицкая)</v>
      </c>
      <c r="T127" t="str">
        <f>VLOOKUP(D127,Новая!A:Q,17,1)</f>
        <v>22067025</v>
      </c>
      <c r="U127" s="15" t="str">
        <f>VLOOKUP(D127,Новая!A:R,18,1)</f>
        <v>Ружевич Александар .</v>
      </c>
      <c r="V127" s="15" t="str">
        <f>VLOOKUP(D127,Новая!A:S,19,1)</f>
        <v>Генеральный директор (22126833 Ружевич)</v>
      </c>
      <c r="W127" t="str">
        <f>VLOOKUP(D127,Новая!A:T,20,1)</f>
        <v>22126833</v>
      </c>
    </row>
    <row r="128" spans="1:23" ht="32.1">
      <c r="A128" t="s">
        <v>15832</v>
      </c>
      <c r="B128" s="12">
        <v>42563</v>
      </c>
      <c r="C128" s="12">
        <v>42563</v>
      </c>
      <c r="D128" s="15" t="s">
        <v>1592</v>
      </c>
      <c r="E128" t="str">
        <f>VLOOKUP(D128,Новая!A:C,3,1)</f>
        <v>Mihail</v>
      </c>
      <c r="F128" t="str">
        <f>VLOOKUP(D128,Новая!A:D,4,1)</f>
        <v>Shin</v>
      </c>
      <c r="G128" s="27" t="str">
        <f>VLOOKUP(D128,Новая!A:B,2,1)</f>
        <v>22113666</v>
      </c>
      <c r="H128" t="str">
        <f>VLOOKUP(D128,Новая!A:E,5,1)</f>
        <v>MIKHAIL.SHIN@CCHELLENIC.COM</v>
      </c>
      <c r="I128">
        <f>VLOOKUP(D128,[1]BP_OwnStaff_GeneralReport!$G:$H,2,0)</f>
        <v>79186934446</v>
      </c>
      <c r="J128" t="str">
        <f>VLOOKUP(D128,Новая!A:G,7,1)</f>
        <v>403324RO43</v>
      </c>
      <c r="K128" t="str">
        <f>VLOOKUP(D128,Новая!A:H,8,1)</f>
        <v>Sales</v>
      </c>
      <c r="L128" t="str">
        <f>VLOOKUP(D128,Новая!A:I,9,1)</f>
        <v>SOUTH</v>
      </c>
      <c r="M128" s="15" t="str">
        <f>VLOOKUP(D128,Новая!A:J,10,1)</f>
        <v>Региональный менеджер по работе с локальными ключевыми клиентами</v>
      </c>
      <c r="N128" s="15" t="str">
        <f>VLOOKUP(D128,Новая!A:K,11,1)</f>
        <v>Group Key Accounts Manager - LKA, AH</v>
      </c>
      <c r="O128" t="str">
        <f>VLOOKUP(D128,Новая!A:L,12,1)</f>
        <v>10.04.2009</v>
      </c>
      <c r="P128" s="15" t="str">
        <f>VLOOKUP(D128,Новая!A:M,13,1)</f>
        <v>Коммерческий отдел</v>
      </c>
      <c r="Q128" t="str">
        <f>VLOOKUP(D128,Новая!A:N,14,1)</f>
        <v>Center</v>
      </c>
      <c r="R128" t="str">
        <f>VLOOKUP(D128,Новая!A:O,15,1)</f>
        <v>Раентов Павел Сергеевич</v>
      </c>
      <c r="S128" s="15" t="str">
        <f>VLOOKUP(D128,Новая!A:P,16,1)</f>
        <v>Мен-р напр по раб с ЛКК по стр (22021974 Раентов)</v>
      </c>
      <c r="T128" t="str">
        <f>VLOOKUP(D128,Новая!A:Q,17,1)</f>
        <v>22021974</v>
      </c>
      <c r="U128" s="15" t="str">
        <f>VLOOKUP(D128,Новая!A:R,18,1)</f>
        <v>Паунич Радомир .</v>
      </c>
      <c r="V128" s="15" t="str">
        <f>VLOOKUP(D128,Новая!A:S,19,1)</f>
        <v>Директор по работе с КК по стране (22126858 Паунич)</v>
      </c>
      <c r="W128" t="str">
        <f>VLOOKUP(D128,Новая!A:T,20,1)</f>
        <v>22126858</v>
      </c>
    </row>
    <row r="129" spans="1:23" ht="48">
      <c r="A129" t="s">
        <v>15832</v>
      </c>
      <c r="B129" s="12">
        <v>42549</v>
      </c>
      <c r="C129" s="12">
        <v>42549</v>
      </c>
      <c r="D129" s="15" t="s">
        <v>15384</v>
      </c>
      <c r="E129" t="str">
        <f>VLOOKUP(D129,Новая!A:C,3,1)</f>
        <v>Andrey</v>
      </c>
      <c r="F129" t="str">
        <f>VLOOKUP(D129,Новая!A:D,4,1)</f>
        <v>Kisimov</v>
      </c>
      <c r="G129" s="27" t="str">
        <f>VLOOKUP(D129,Новая!A:B,2,1)</f>
        <v>22134073</v>
      </c>
      <c r="H129" t="str">
        <f>VLOOKUP(D129,Новая!A:E,5,1)</f>
        <v>ANDREY.KISIMOV@CCHELLENIC.COM</v>
      </c>
      <c r="I129">
        <f>VLOOKUP(D129,[1]BP_OwnStaff_GeneralReport!$G:$H,2,0)</f>
        <v>79154241220</v>
      </c>
      <c r="J129" t="str">
        <f>VLOOKUP(D129,Новая!A:G,7,1)</f>
        <v>403396QH69</v>
      </c>
      <c r="K129" t="str">
        <f>VLOOKUP(D129,Новая!A:H,8,1)</f>
        <v>Full in Coffee PL</v>
      </c>
      <c r="L129" t="str">
        <f>VLOOKUP(D129,Новая!A:I,9,1)</f>
        <v>CSO</v>
      </c>
      <c r="M129" s="15" t="str">
        <f>VLOOKUP(D129,Новая!A:J,10,1)</f>
        <v>Менеджер направления по работе с локальными ключевыми клиентами в катего рии кофе</v>
      </c>
      <c r="N129" s="15" t="str">
        <f>VLOOKUP(D129,Новая!A:K,11,1)</f>
        <v>Group Key Accounts Manager-LKA AH Coffee</v>
      </c>
      <c r="O129" t="str">
        <f>VLOOKUP(D129,Новая!A:L,12,1)</f>
        <v>30.08.2010</v>
      </c>
      <c r="P129" s="15" t="str">
        <f>VLOOKUP(D129,Новая!A:M,13,1)</f>
        <v>Отдел по развитию кофе</v>
      </c>
      <c r="Q129" t="str">
        <f>VLOOKUP(D129,Новая!A:N,14,1)</f>
        <v>Coffee business</v>
      </c>
      <c r="R129" t="str">
        <f>VLOOKUP(D129,Новая!A:O,15,1)</f>
        <v>Кузнецов Роман Евгеньевич</v>
      </c>
      <c r="S129" s="15" t="str">
        <f>VLOOKUP(D129,Новая!A:P,16,1)</f>
        <v>Мен-р по развит. кофейн. бизнеса по стр. (22047222 Кузнецов)</v>
      </c>
      <c r="T129" t="str">
        <f>VLOOKUP(D129,Новая!A:Q,17,1)</f>
        <v>22047222</v>
      </c>
      <c r="U129" s="15" t="str">
        <f>VLOOKUP(D129,Новая!A:R,18,1)</f>
        <v>Косьер Владимир .</v>
      </c>
      <c r="V129" s="15" t="str">
        <f>VLOOKUP(D129,Новая!A:S,19,1)</f>
        <v>Директор по продажам по стране (22127586 Косьер)</v>
      </c>
      <c r="W129" t="str">
        <f>VLOOKUP(D129,Новая!A:T,20,1)</f>
        <v>22127586</v>
      </c>
    </row>
    <row r="130" spans="1:23" ht="32.1">
      <c r="A130" t="s">
        <v>15832</v>
      </c>
      <c r="B130" s="12">
        <v>42549</v>
      </c>
      <c r="C130" s="12">
        <v>42549</v>
      </c>
      <c r="D130" s="15" t="s">
        <v>7030</v>
      </c>
      <c r="E130" t="str">
        <f>VLOOKUP(D130,Новая!A:C,3,1)</f>
        <v>Ruslan</v>
      </c>
      <c r="F130" t="str">
        <f>VLOOKUP(D130,Новая!A:D,4,1)</f>
        <v>Ismailov</v>
      </c>
      <c r="G130" s="27" t="str">
        <f>VLOOKUP(D130,Новая!A:B,2,1)</f>
        <v>22125111</v>
      </c>
      <c r="H130" t="str">
        <f>VLOOKUP(D130,Новая!A:E,5,1)</f>
        <v>RUSLAN.ISMAILOV@CCHELLENIC.COM</v>
      </c>
      <c r="I130" t="e">
        <f>VLOOKUP(D130,[1]BP_OwnStaff_GeneralReport!$G:$H,2,0)</f>
        <v>#N/A</v>
      </c>
      <c r="J130" t="str">
        <f>VLOOKUP(D130,Новая!A:G,7,1)</f>
        <v>403350BN50</v>
      </c>
      <c r="K130" t="str">
        <f>VLOOKUP(D130,Новая!A:H,8,1)</f>
        <v>Sales Admin</v>
      </c>
      <c r="L130" t="str">
        <f>VLOOKUP(D130,Новая!A:I,9,1)</f>
        <v>SIBERIA</v>
      </c>
      <c r="M130" s="15" t="str">
        <f>VLOOKUP(D130,Новая!A:J,10,1)</f>
        <v>Региональный менеджер по продажам</v>
      </c>
      <c r="N130" s="15" t="str">
        <f>VLOOKUP(D130,Новая!A:K,11,1)</f>
        <v>Regional sales manager - Siberia</v>
      </c>
      <c r="O130" t="str">
        <f>VLOOKUP(D130,Новая!A:L,12,1)</f>
        <v>24.03.2006</v>
      </c>
      <c r="P130" s="15" t="str">
        <f>VLOOKUP(D130,Новая!A:M,13,1)</f>
        <v>Коммерческий отдел (Сибирь)</v>
      </c>
      <c r="Q130" t="str">
        <f>VLOOKUP(D130,Новая!A:N,14,1)</f>
        <v>Siberia</v>
      </c>
      <c r="R130" t="str">
        <f>VLOOKUP(D130,Новая!A:O,15,1)</f>
        <v>Ведоменко Александр Анатольевич</v>
      </c>
      <c r="S130" s="15" t="str">
        <f>VLOOKUP(D130,Новая!A:P,16,1)</f>
        <v>Директор по региональным продажам (22012643 Ведоменко)</v>
      </c>
      <c r="T130" t="str">
        <f>VLOOKUP(D130,Новая!A:Q,17,1)</f>
        <v>22012643</v>
      </c>
      <c r="U130" s="15" t="str">
        <f>VLOOKUP(D130,Новая!A:R,18,1)</f>
        <v>Косьер Владимир .</v>
      </c>
      <c r="V130" s="15" t="str">
        <f>VLOOKUP(D130,Новая!A:S,19,1)</f>
        <v>Директор по продажам по стране (22127586 Косьер)</v>
      </c>
      <c r="W130" t="str">
        <f>VLOOKUP(D130,Новая!A:T,20,1)</f>
        <v>22127586</v>
      </c>
    </row>
    <row r="131" spans="1:23" ht="48">
      <c r="A131" t="s">
        <v>15832</v>
      </c>
      <c r="B131" s="12">
        <v>42549</v>
      </c>
      <c r="C131" s="12">
        <v>42549</v>
      </c>
      <c r="D131" s="15" t="s">
        <v>5512</v>
      </c>
      <c r="E131" t="str">
        <f>VLOOKUP(D131,Новая!A:C,3,1)</f>
        <v>Aleksandr</v>
      </c>
      <c r="F131" t="str">
        <f>VLOOKUP(D131,Новая!A:D,4,1)</f>
        <v>Karakaev</v>
      </c>
      <c r="G131" s="27" t="str">
        <f>VLOOKUP(D131,Новая!A:B,2,1)</f>
        <v>22128987</v>
      </c>
      <c r="H131" t="str">
        <f>VLOOKUP(D131,Новая!A:E,5,1)</f>
        <v>ALEKSANDER.KARAKAEV@CCHELLENIC.COM</v>
      </c>
      <c r="I131" t="e">
        <f>VLOOKUP(D131,[1]BP_OwnStaff_GeneralReport!$G:$H,2,0)</f>
        <v>#N/A</v>
      </c>
      <c r="J131" t="str">
        <f>VLOOKUP(D131,Новая!A:G,7,1)</f>
        <v>403337QH47</v>
      </c>
      <c r="K131" t="str">
        <f>VLOOKUP(D131,Новая!A:H,8,1)</f>
        <v>Sales</v>
      </c>
      <c r="L131" t="str">
        <f>VLOOKUP(D131,Новая!A:I,9,1)</f>
        <v>CSO</v>
      </c>
      <c r="M131" s="15" t="str">
        <f>VLOOKUP(D131,Новая!A:J,10,1)</f>
        <v>Менеджер по работе с локальными ключевыми клиентами в канале немедленног  о потребления</v>
      </c>
      <c r="N131" s="15" t="str">
        <f>VLOOKUP(D131,Новая!A:K,11,1)</f>
        <v>Sales Manager – Non NKA, OOH</v>
      </c>
      <c r="O131" t="str">
        <f>VLOOKUP(D131,Новая!A:L,12,1)</f>
        <v>25.02.2008</v>
      </c>
      <c r="P131" s="15" t="str">
        <f>VLOOKUP(D131,Новая!A:M,13,1)</f>
        <v>Отдел по работе с национальными ключевыми клиентами канала немедленного потребления</v>
      </c>
      <c r="Q131" t="str">
        <f>VLOOKUP(D131,Новая!A:N,14,1)</f>
        <v>NKA IC</v>
      </c>
      <c r="R131" t="str">
        <f>VLOOKUP(D131,Новая!A:O,15,1)</f>
        <v>Кларич Дино .</v>
      </c>
      <c r="S131" s="15" t="str">
        <f>VLOOKUP(D131,Новая!A:P,16,1)</f>
        <v>Менеджер по развитию каналов НП (22109794 Кларич)</v>
      </c>
      <c r="T131" t="str">
        <f>VLOOKUP(D131,Новая!A:Q,17,1)</f>
        <v>22109794</v>
      </c>
      <c r="U131" s="15" t="str">
        <f>VLOOKUP(D131,Новая!A:R,18,1)</f>
        <v>Косьер Владимир .</v>
      </c>
      <c r="V131" s="15" t="str">
        <f>VLOOKUP(D131,Новая!A:S,19,1)</f>
        <v>Директор по продажам по стране (22127586 Косьер)</v>
      </c>
      <c r="W131" t="str">
        <f>VLOOKUP(D131,Новая!A:T,20,1)</f>
        <v>22127586</v>
      </c>
    </row>
    <row r="132" spans="1:23" ht="15.95">
      <c r="A132" t="s">
        <v>15832</v>
      </c>
      <c r="B132" s="12">
        <v>42528</v>
      </c>
      <c r="C132" s="12">
        <v>42528</v>
      </c>
      <c r="D132" s="15" t="s">
        <v>15745</v>
      </c>
      <c r="E132" t="str">
        <f>VLOOKUP(D132,Новая!A:C,3,1)</f>
        <v>Non</v>
      </c>
      <c r="F132" t="str">
        <f>VLOOKUP(D132,Новая!A:D,4,1)</f>
        <v>Active</v>
      </c>
      <c r="G132" s="27">
        <f>VLOOKUP(D132,Новая!A:B,2,1)</f>
        <v>0</v>
      </c>
      <c r="H132">
        <f>VLOOKUP(D132,Новая!A:E,5,1)</f>
        <v>0</v>
      </c>
      <c r="I132" t="e">
        <f>VLOOKUP(D132,[1]BP_OwnStaff_GeneralReport!$G:$H,2,0)</f>
        <v>#N/A</v>
      </c>
      <c r="J132">
        <f>VLOOKUP(D132,Новая!A:G,7,1)</f>
        <v>0</v>
      </c>
      <c r="K132">
        <f>VLOOKUP(D132,Новая!A:H,8,1)</f>
        <v>0</v>
      </c>
      <c r="L132">
        <f>VLOOKUP(D132,Новая!A:I,9,1)</f>
        <v>0</v>
      </c>
      <c r="M132" s="15">
        <f>VLOOKUP(D132,Новая!A:J,10,1)</f>
        <v>0</v>
      </c>
      <c r="N132" s="15">
        <f>VLOOKUP(D132,Новая!A:K,11,1)</f>
        <v>0</v>
      </c>
      <c r="O132">
        <f>VLOOKUP(D132,Новая!A:L,12,1)</f>
        <v>0</v>
      </c>
      <c r="P132" s="15">
        <f>VLOOKUP(D132,Новая!A:M,13,1)</f>
        <v>0</v>
      </c>
      <c r="Q132">
        <f>VLOOKUP(D132,Новая!A:N,14,1)</f>
        <v>0</v>
      </c>
      <c r="R132">
        <f>VLOOKUP(D132,Новая!A:O,15,1)</f>
        <v>0</v>
      </c>
      <c r="S132" s="15">
        <f>VLOOKUP(D132,Новая!A:P,16,1)</f>
        <v>0</v>
      </c>
      <c r="T132">
        <f>VLOOKUP(D132,Новая!A:Q,17,1)</f>
        <v>0</v>
      </c>
      <c r="U132" s="15">
        <f>VLOOKUP(D132,Новая!A:R,18,1)</f>
        <v>0</v>
      </c>
      <c r="V132" s="15">
        <f>VLOOKUP(D132,Новая!A:S,19,1)</f>
        <v>0</v>
      </c>
      <c r="W132">
        <f>VLOOKUP(D132,Новая!A:T,20,1)</f>
        <v>0</v>
      </c>
    </row>
    <row r="133" spans="1:23" ht="32.1">
      <c r="A133" t="s">
        <v>15832</v>
      </c>
      <c r="B133" s="12">
        <v>42528</v>
      </c>
      <c r="C133" s="12">
        <v>42528</v>
      </c>
      <c r="D133" s="15" t="s">
        <v>1182</v>
      </c>
      <c r="E133" t="str">
        <f>VLOOKUP(D133,Новая!A:C,3,1)</f>
        <v>Denis</v>
      </c>
      <c r="F133" t="str">
        <f>VLOOKUP(D133,Новая!A:D,4,1)</f>
        <v>Scherbakov</v>
      </c>
      <c r="G133" s="27" t="str">
        <f>VLOOKUP(D133,Новая!A:B,2,1)</f>
        <v>22011828</v>
      </c>
      <c r="H133" t="str">
        <f>VLOOKUP(D133,Новая!A:E,5,1)</f>
        <v>DENIS.SCHERBAKOV@CCHELLENIC.COM</v>
      </c>
      <c r="I133">
        <f>VLOOKUP(D133,[1]BP_OwnStaff_GeneralReport!$G:$H,2,0)</f>
        <v>79119280914</v>
      </c>
      <c r="J133" t="str">
        <f>VLOOKUP(D133,Новая!A:G,7,1)</f>
        <v>403324PT43</v>
      </c>
      <c r="K133" t="str">
        <f>VLOOKUP(D133,Новая!A:H,8,1)</f>
        <v>Sales</v>
      </c>
      <c r="L133" t="str">
        <f>VLOOKUP(D133,Новая!A:I,9,1)</f>
        <v>NORTH-WEST</v>
      </c>
      <c r="M133" s="15" t="str">
        <f>VLOOKUP(D133,Новая!A:J,10,1)</f>
        <v>Менеджер по работе с ключевыми клиентами</v>
      </c>
      <c r="N133" s="15" t="str">
        <f>VLOOKUP(D133,Новая!A:K,11,1)</f>
        <v>Key Accounts Manager - LKA, At Home</v>
      </c>
      <c r="O133" t="str">
        <f>VLOOKUP(D133,Новая!A:L,12,1)</f>
        <v>20.10.2000</v>
      </c>
      <c r="P133" s="15" t="str">
        <f>VLOOKUP(D133,Новая!A:M,13,1)</f>
        <v>Отдел по работе с ЛКК в канале отложенного потребления</v>
      </c>
      <c r="Q133" t="str">
        <f>VLOOKUP(D133,Новая!A:N,14,1)</f>
        <v>Key Accounts Development</v>
      </c>
      <c r="R133" t="str">
        <f>VLOOKUP(D133,Новая!A:O,15,1)</f>
        <v>Грибков Андрей Васильевич</v>
      </c>
      <c r="S133" s="15" t="str">
        <f>VLOOKUP(D133,Новая!A:P,16,1)</f>
        <v>Региональный менеджер по работе с КК (22082972 Грибков)</v>
      </c>
      <c r="T133" t="str">
        <f>VLOOKUP(D133,Новая!A:Q,17,1)</f>
        <v>22082972</v>
      </c>
      <c r="U133" s="15" t="str">
        <f>VLOOKUP(D133,Новая!A:R,18,1)</f>
        <v>Раентов Павел Сергеевич</v>
      </c>
      <c r="V133" s="15" t="str">
        <f>VLOOKUP(D133,Новая!A:S,19,1)</f>
        <v>Мен-р напр по раб с ЛКК по стр (22021974 Раентов)</v>
      </c>
      <c r="W133" t="str">
        <f>VLOOKUP(D133,Новая!A:T,20,1)</f>
        <v>22021974</v>
      </c>
    </row>
    <row r="134" spans="1:23" ht="15.95">
      <c r="A134" t="s">
        <v>15832</v>
      </c>
      <c r="B134" s="12">
        <v>42528</v>
      </c>
      <c r="C134" s="12">
        <v>42528</v>
      </c>
      <c r="D134" s="15" t="s">
        <v>15736</v>
      </c>
      <c r="E134" t="str">
        <f>VLOOKUP(D134,Новая!A:C,3,1)</f>
        <v>Non</v>
      </c>
      <c r="F134" t="str">
        <f>VLOOKUP(D134,Новая!A:D,4,1)</f>
        <v>Active</v>
      </c>
      <c r="G134" s="27">
        <f>VLOOKUP(D134,Новая!A:B,2,1)</f>
        <v>0</v>
      </c>
      <c r="H134">
        <f>VLOOKUP(D134,Новая!A:E,5,1)</f>
        <v>0</v>
      </c>
      <c r="I134" t="e">
        <f>VLOOKUP(D134,[1]BP_OwnStaff_GeneralReport!$G:$H,2,0)</f>
        <v>#N/A</v>
      </c>
      <c r="J134">
        <f>VLOOKUP(D134,Новая!A:G,7,1)</f>
        <v>0</v>
      </c>
      <c r="K134">
        <f>VLOOKUP(D134,Новая!A:H,8,1)</f>
        <v>0</v>
      </c>
      <c r="L134">
        <f>VLOOKUP(D134,Новая!A:I,9,1)</f>
        <v>0</v>
      </c>
      <c r="M134" s="15">
        <f>VLOOKUP(D134,Новая!A:J,10,1)</f>
        <v>0</v>
      </c>
      <c r="N134" s="15">
        <f>VLOOKUP(D134,Новая!A:K,11,1)</f>
        <v>0</v>
      </c>
      <c r="O134">
        <f>VLOOKUP(D134,Новая!A:L,12,1)</f>
        <v>0</v>
      </c>
      <c r="P134" s="15">
        <f>VLOOKUP(D134,Новая!A:M,13,1)</f>
        <v>0</v>
      </c>
      <c r="Q134">
        <f>VLOOKUP(D134,Новая!A:N,14,1)</f>
        <v>0</v>
      </c>
      <c r="R134">
        <f>VLOOKUP(D134,Новая!A:O,15,1)</f>
        <v>0</v>
      </c>
      <c r="S134" s="15">
        <f>VLOOKUP(D134,Новая!A:P,16,1)</f>
        <v>0</v>
      </c>
      <c r="T134">
        <f>VLOOKUP(D134,Новая!A:Q,17,1)</f>
        <v>0</v>
      </c>
      <c r="U134" s="15">
        <f>VLOOKUP(D134,Новая!A:R,18,1)</f>
        <v>0</v>
      </c>
      <c r="V134" s="15">
        <f>VLOOKUP(D134,Новая!A:S,19,1)</f>
        <v>0</v>
      </c>
      <c r="W134">
        <f>VLOOKUP(D134,Новая!A:T,20,1)</f>
        <v>0</v>
      </c>
    </row>
    <row r="135" spans="1:23" ht="32.1">
      <c r="A135" t="s">
        <v>15832</v>
      </c>
      <c r="B135" s="12">
        <v>42528</v>
      </c>
      <c r="C135" s="12">
        <v>42528</v>
      </c>
      <c r="D135" s="15" t="s">
        <v>5882</v>
      </c>
      <c r="E135" t="str">
        <f>VLOOKUP(D135,Новая!A:C,3,1)</f>
        <v>Aleksandr</v>
      </c>
      <c r="F135" t="str">
        <f>VLOOKUP(D135,Новая!A:D,4,1)</f>
        <v>Vedomenko</v>
      </c>
      <c r="G135" s="27" t="str">
        <f>VLOOKUP(D135,Новая!A:B,2,1)</f>
        <v>22123967</v>
      </c>
      <c r="H135" t="str">
        <f>VLOOKUP(D135,Новая!A:E,5,1)</f>
        <v>ALEXANDER.VEDOMENKO@CCHELLENIC.COM</v>
      </c>
      <c r="I135">
        <f>VLOOKUP(D135,[1]BP_OwnStaff_GeneralReport!$G:$H,2,0)</f>
        <v>79198002530</v>
      </c>
      <c r="J135" t="str">
        <f>VLOOKUP(D135,Новая!A:G,7,1)</f>
        <v>403350QH57</v>
      </c>
      <c r="K135" t="str">
        <f>VLOOKUP(D135,Новая!A:H,8,1)</f>
        <v>Sales Admin</v>
      </c>
      <c r="L135" t="str">
        <f>VLOOKUP(D135,Новая!A:I,9,1)</f>
        <v>CSO</v>
      </c>
      <c r="M135" s="15" t="str">
        <f>VLOOKUP(D135,Новая!A:J,10,1)</f>
        <v>Директор по региональным продажам</v>
      </c>
      <c r="N135" s="15" t="str">
        <f>VLOOKUP(D135,Новая!A:K,11,1)</f>
        <v>Sales Director - Field Sales</v>
      </c>
      <c r="O135" t="str">
        <f>VLOOKUP(D135,Новая!A:L,12,1)</f>
        <v>18.01.1997</v>
      </c>
      <c r="P135" s="15" t="str">
        <f>VLOOKUP(D135,Новая!A:M,13,1)</f>
        <v>Отдел по региональным продажам</v>
      </c>
      <c r="Q135" t="str">
        <f>VLOOKUP(D135,Новая!A:N,14,1)</f>
        <v>Field Sales</v>
      </c>
      <c r="R135" t="str">
        <f>VLOOKUP(D135,Новая!A:O,15,1)</f>
        <v>Косьер Владимир .</v>
      </c>
      <c r="S135" s="15" t="str">
        <f>VLOOKUP(D135,Новая!A:P,16,1)</f>
        <v>Директор по продажам по стране (22127586 Косьер)</v>
      </c>
      <c r="T135" t="str">
        <f>VLOOKUP(D135,Новая!A:Q,17,1)</f>
        <v>22127586</v>
      </c>
      <c r="U135" s="15" t="str">
        <f>VLOOKUP(D135,Новая!A:R,18,1)</f>
        <v>Ружевич Александар .</v>
      </c>
      <c r="V135" s="15" t="str">
        <f>VLOOKUP(D135,Новая!A:S,19,1)</f>
        <v>Генеральный директор (22126833 Ружевич)</v>
      </c>
      <c r="W135" t="str">
        <f>VLOOKUP(D135,Новая!A:T,20,1)</f>
        <v>22126833</v>
      </c>
    </row>
    <row r="136" spans="1:23" ht="32.1">
      <c r="A136" t="s">
        <v>15832</v>
      </c>
      <c r="B136" s="12">
        <v>42528</v>
      </c>
      <c r="C136" s="12">
        <v>42528</v>
      </c>
      <c r="D136" s="15" t="s">
        <v>15301</v>
      </c>
      <c r="E136" t="str">
        <f>VLOOKUP(D136,Новая!A:C,3,1)</f>
        <v>Roman</v>
      </c>
      <c r="F136" t="str">
        <f>VLOOKUP(D136,Новая!A:D,4,1)</f>
        <v>Kuznetsov</v>
      </c>
      <c r="G136" s="27" t="str">
        <f>VLOOKUP(D136,Новая!A:B,2,1)</f>
        <v>22134254</v>
      </c>
      <c r="H136" t="str">
        <f>VLOOKUP(D136,Новая!A:E,5,1)</f>
        <v>ROMAN.KYZNETSOV@CCHELLENIC.COM</v>
      </c>
      <c r="I136">
        <f>VLOOKUP(D136,[1]BP_OwnStaff_GeneralReport!$G:$H,2,0)</f>
        <v>79185570682</v>
      </c>
      <c r="J136" t="str">
        <f>VLOOKUP(D136,Новая!A:G,7,1)</f>
        <v>403396QH69</v>
      </c>
      <c r="K136" t="str">
        <f>VLOOKUP(D136,Новая!A:H,8,1)</f>
        <v>Full in Coffee PL</v>
      </c>
      <c r="L136" t="str">
        <f>VLOOKUP(D136,Новая!A:I,9,1)</f>
        <v>CSO</v>
      </c>
      <c r="M136" s="15" t="str">
        <f>VLOOKUP(D136,Новая!A:J,10,1)</f>
        <v>Менеджер по развитию кофейного бизнеса по стране</v>
      </c>
      <c r="N136" s="15" t="str">
        <f>VLOOKUP(D136,Новая!A:K,11,1)</f>
        <v>Coffee Business Manager</v>
      </c>
      <c r="O136" t="str">
        <f>VLOOKUP(D136,Новая!A:L,12,1)</f>
        <v>17.02.2003</v>
      </c>
      <c r="P136" s="15" t="str">
        <f>VLOOKUP(D136,Новая!A:M,13,1)</f>
        <v>Отдел по развитию кофе</v>
      </c>
      <c r="Q136" t="str">
        <f>VLOOKUP(D136,Новая!A:N,14,1)</f>
        <v>Coffee business</v>
      </c>
      <c r="R136" t="str">
        <f>VLOOKUP(D136,Новая!A:O,15,1)</f>
        <v>Косьер Владимир .</v>
      </c>
      <c r="S136" s="15" t="str">
        <f>VLOOKUP(D136,Новая!A:P,16,1)</f>
        <v>Директор по продажам по стране (22127586 Косьер)</v>
      </c>
      <c r="T136" t="str">
        <f>VLOOKUP(D136,Новая!A:Q,17,1)</f>
        <v>22127586</v>
      </c>
      <c r="U136" s="15" t="str">
        <f>VLOOKUP(D136,Новая!A:R,18,1)</f>
        <v>Ружевич Александар .</v>
      </c>
      <c r="V136" s="15" t="str">
        <f>VLOOKUP(D136,Новая!A:S,19,1)</f>
        <v>Генеральный директор (22126833 Ружевич)</v>
      </c>
      <c r="W136" t="str">
        <f>VLOOKUP(D136,Новая!A:T,20,1)</f>
        <v>22126833</v>
      </c>
    </row>
    <row r="137" spans="1:23" ht="15.95">
      <c r="A137" t="s">
        <v>15832</v>
      </c>
      <c r="B137" s="12">
        <v>42528</v>
      </c>
      <c r="C137" s="12">
        <v>42528</v>
      </c>
      <c r="D137" s="15" t="s">
        <v>15794</v>
      </c>
      <c r="E137" t="str">
        <f>VLOOKUP(D137,Новая!A:C,3,1)</f>
        <v>Non</v>
      </c>
      <c r="F137" t="str">
        <f>VLOOKUP(D137,Новая!A:D,4,1)</f>
        <v>Active</v>
      </c>
      <c r="G137" s="27">
        <f>VLOOKUP(D137,Новая!A:B,2,1)</f>
        <v>0</v>
      </c>
      <c r="H137">
        <f>VLOOKUP(D137,Новая!A:E,5,1)</f>
        <v>0</v>
      </c>
      <c r="I137" t="e">
        <f>VLOOKUP(D137,[1]BP_OwnStaff_GeneralReport!$G:$H,2,0)</f>
        <v>#N/A</v>
      </c>
      <c r="J137">
        <f>VLOOKUP(D137,Новая!A:G,7,1)</f>
        <v>0</v>
      </c>
      <c r="K137">
        <f>VLOOKUP(D137,Новая!A:H,8,1)</f>
        <v>0</v>
      </c>
      <c r="L137">
        <f>VLOOKUP(D137,Новая!A:I,9,1)</f>
        <v>0</v>
      </c>
      <c r="M137" s="15">
        <f>VLOOKUP(D137,Новая!A:J,10,1)</f>
        <v>0</v>
      </c>
      <c r="N137" s="15">
        <f>VLOOKUP(D137,Новая!A:K,11,1)</f>
        <v>0</v>
      </c>
      <c r="O137">
        <f>VLOOKUP(D137,Новая!A:L,12,1)</f>
        <v>0</v>
      </c>
      <c r="P137" s="15">
        <f>VLOOKUP(D137,Новая!A:M,13,1)</f>
        <v>0</v>
      </c>
      <c r="Q137">
        <f>VLOOKUP(D137,Новая!A:N,14,1)</f>
        <v>0</v>
      </c>
      <c r="R137">
        <f>VLOOKUP(D137,Новая!A:O,15,1)</f>
        <v>0</v>
      </c>
      <c r="S137" s="15">
        <f>VLOOKUP(D137,Новая!A:P,16,1)</f>
        <v>0</v>
      </c>
      <c r="T137">
        <f>VLOOKUP(D137,Новая!A:Q,17,1)</f>
        <v>0</v>
      </c>
      <c r="U137" s="15">
        <f>VLOOKUP(D137,Новая!A:R,18,1)</f>
        <v>0</v>
      </c>
      <c r="V137" s="15">
        <f>VLOOKUP(D137,Новая!A:S,19,1)</f>
        <v>0</v>
      </c>
      <c r="W137">
        <f>VLOOKUP(D137,Новая!A:T,20,1)</f>
        <v>0</v>
      </c>
    </row>
    <row r="138" spans="1:23" ht="48">
      <c r="A138" t="s">
        <v>15832</v>
      </c>
      <c r="B138" s="12">
        <v>42528</v>
      </c>
      <c r="C138" s="12">
        <v>42528</v>
      </c>
      <c r="D138" s="15" t="s">
        <v>15370</v>
      </c>
      <c r="E138" t="str">
        <f>VLOOKUP(D138,Новая!A:C,3,1)</f>
        <v>Aleksandr</v>
      </c>
      <c r="F138" t="str">
        <f>VLOOKUP(D138,Новая!A:D,4,1)</f>
        <v>Morozov</v>
      </c>
      <c r="G138" s="27" t="str">
        <f>VLOOKUP(D138,Новая!A:B,2,1)</f>
        <v>22123858</v>
      </c>
      <c r="H138" t="str">
        <f>VLOOKUP(D138,Новая!A:E,5,1)</f>
        <v>ALEXANDR.MOROZOV@CCHELLENIC.COM</v>
      </c>
      <c r="I138">
        <f>VLOOKUP(D138,[1]BP_OwnStaff_GeneralReport!$G:$H,2,0)</f>
        <v>79107744053</v>
      </c>
      <c r="J138" t="str">
        <f>VLOOKUP(D138,Новая!A:G,7,1)</f>
        <v>403396QH69</v>
      </c>
      <c r="K138" t="str">
        <f>VLOOKUP(D138,Новая!A:H,8,1)</f>
        <v>Full in Coffee PL</v>
      </c>
      <c r="L138" t="str">
        <f>VLOOKUP(D138,Новая!A:I,9,1)</f>
        <v>CSO</v>
      </c>
      <c r="M138" s="15" t="str">
        <f>VLOOKUP(D138,Новая!A:J,10,1)</f>
        <v>Менеджер по развитию направления Кофе в канале немедленного потребления</v>
      </c>
      <c r="N138" s="15" t="str">
        <f>VLOOKUP(D138,Новая!A:K,11,1)</f>
        <v>Group Key Accounts Manager – OOH Coffee</v>
      </c>
      <c r="O138" t="str">
        <f>VLOOKUP(D138,Новая!A:L,12,1)</f>
        <v>03.01.2004</v>
      </c>
      <c r="P138" s="15" t="str">
        <f>VLOOKUP(D138,Новая!A:M,13,1)</f>
        <v>Отдел по развитию кофе</v>
      </c>
      <c r="Q138" t="str">
        <f>VLOOKUP(D138,Новая!A:N,14,1)</f>
        <v>Coffee business</v>
      </c>
      <c r="R138" t="str">
        <f>VLOOKUP(D138,Новая!A:O,15,1)</f>
        <v>Кузнецов Роман Евгеньевич</v>
      </c>
      <c r="S138" s="15" t="str">
        <f>VLOOKUP(D138,Новая!A:P,16,1)</f>
        <v>Мен-р по развит. кофейн. бизнеса по стр. (22047222 Кузнецов)</v>
      </c>
      <c r="T138" t="str">
        <f>VLOOKUP(D138,Новая!A:Q,17,1)</f>
        <v>22047222</v>
      </c>
      <c r="U138" s="15" t="str">
        <f>VLOOKUP(D138,Новая!A:R,18,1)</f>
        <v>Косьер Владимир .</v>
      </c>
      <c r="V138" s="15" t="str">
        <f>VLOOKUP(D138,Новая!A:S,19,1)</f>
        <v>Директор по продажам по стране (22127586 Косьер)</v>
      </c>
      <c r="W138" t="str">
        <f>VLOOKUP(D138,Новая!A:T,20,1)</f>
        <v>22127586</v>
      </c>
    </row>
    <row r="139" spans="1:23" ht="15.95">
      <c r="A139" t="s">
        <v>15832</v>
      </c>
      <c r="B139" s="12">
        <v>42528</v>
      </c>
      <c r="C139" s="12">
        <v>42528</v>
      </c>
      <c r="D139" s="15" t="s">
        <v>15722</v>
      </c>
      <c r="E139" t="str">
        <f>VLOOKUP(D139,Новая!A:C,3,1)</f>
        <v>Non</v>
      </c>
      <c r="F139" t="str">
        <f>VLOOKUP(D139,Новая!A:D,4,1)</f>
        <v>Active</v>
      </c>
      <c r="G139" s="27">
        <f>VLOOKUP(D139,Новая!A:B,2,1)</f>
        <v>0</v>
      </c>
      <c r="H139">
        <f>VLOOKUP(D139,Новая!A:E,5,1)</f>
        <v>0</v>
      </c>
      <c r="I139" t="e">
        <f>VLOOKUP(D139,[1]BP_OwnStaff_GeneralReport!$G:$H,2,0)</f>
        <v>#N/A</v>
      </c>
      <c r="J139">
        <f>VLOOKUP(D139,Новая!A:G,7,1)</f>
        <v>0</v>
      </c>
      <c r="K139">
        <f>VLOOKUP(D139,Новая!A:H,8,1)</f>
        <v>0</v>
      </c>
      <c r="L139">
        <f>VLOOKUP(D139,Новая!A:I,9,1)</f>
        <v>0</v>
      </c>
      <c r="M139" s="15">
        <f>VLOOKUP(D139,Новая!A:J,10,1)</f>
        <v>0</v>
      </c>
      <c r="N139" s="15">
        <f>VLOOKUP(D139,Новая!A:K,11,1)</f>
        <v>0</v>
      </c>
      <c r="O139">
        <f>VLOOKUP(D139,Новая!A:L,12,1)</f>
        <v>0</v>
      </c>
      <c r="P139" s="15">
        <f>VLOOKUP(D139,Новая!A:M,13,1)</f>
        <v>0</v>
      </c>
      <c r="Q139">
        <f>VLOOKUP(D139,Новая!A:N,14,1)</f>
        <v>0</v>
      </c>
      <c r="R139">
        <f>VLOOKUP(D139,Новая!A:O,15,1)</f>
        <v>0</v>
      </c>
      <c r="S139" s="15">
        <f>VLOOKUP(D139,Новая!A:P,16,1)</f>
        <v>0</v>
      </c>
      <c r="T139">
        <f>VLOOKUP(D139,Новая!A:Q,17,1)</f>
        <v>0</v>
      </c>
      <c r="U139" s="15">
        <f>VLOOKUP(D139,Новая!A:R,18,1)</f>
        <v>0</v>
      </c>
      <c r="V139" s="15">
        <f>VLOOKUP(D139,Новая!A:S,19,1)</f>
        <v>0</v>
      </c>
      <c r="W139">
        <f>VLOOKUP(D139,Новая!A:T,20,1)</f>
        <v>0</v>
      </c>
    </row>
    <row r="140" spans="1:23" ht="15.95">
      <c r="A140" t="s">
        <v>15832</v>
      </c>
      <c r="B140" s="12">
        <v>42528</v>
      </c>
      <c r="C140" s="12">
        <v>42528</v>
      </c>
      <c r="D140" s="15" t="s">
        <v>15720</v>
      </c>
      <c r="E140" t="str">
        <f>VLOOKUP(D140,Новая!A:C,3,1)</f>
        <v>Non</v>
      </c>
      <c r="F140" t="str">
        <f>VLOOKUP(D140,Новая!A:D,4,1)</f>
        <v>Active</v>
      </c>
      <c r="G140" s="27">
        <f>VLOOKUP(D140,Новая!A:B,2,1)</f>
        <v>0</v>
      </c>
      <c r="H140">
        <f>VLOOKUP(D140,Новая!A:E,5,1)</f>
        <v>0</v>
      </c>
      <c r="I140" t="e">
        <f>VLOOKUP(D140,[1]BP_OwnStaff_GeneralReport!$G:$H,2,0)</f>
        <v>#N/A</v>
      </c>
      <c r="J140">
        <f>VLOOKUP(D140,Новая!A:G,7,1)</f>
        <v>0</v>
      </c>
      <c r="K140">
        <f>VLOOKUP(D140,Новая!A:H,8,1)</f>
        <v>0</v>
      </c>
      <c r="L140">
        <f>VLOOKUP(D140,Новая!A:I,9,1)</f>
        <v>0</v>
      </c>
      <c r="M140" s="15">
        <f>VLOOKUP(D140,Новая!A:J,10,1)</f>
        <v>0</v>
      </c>
      <c r="N140" s="15">
        <f>VLOOKUP(D140,Новая!A:K,11,1)</f>
        <v>0</v>
      </c>
      <c r="O140">
        <f>VLOOKUP(D140,Новая!A:L,12,1)</f>
        <v>0</v>
      </c>
      <c r="P140" s="15">
        <f>VLOOKUP(D140,Новая!A:M,13,1)</f>
        <v>0</v>
      </c>
      <c r="Q140">
        <f>VLOOKUP(D140,Новая!A:N,14,1)</f>
        <v>0</v>
      </c>
      <c r="R140">
        <f>VLOOKUP(D140,Новая!A:O,15,1)</f>
        <v>0</v>
      </c>
      <c r="S140" s="15">
        <f>VLOOKUP(D140,Новая!A:P,16,1)</f>
        <v>0</v>
      </c>
      <c r="T140">
        <f>VLOOKUP(D140,Новая!A:Q,17,1)</f>
        <v>0</v>
      </c>
      <c r="U140" s="15">
        <f>VLOOKUP(D140,Новая!A:R,18,1)</f>
        <v>0</v>
      </c>
      <c r="V140" s="15">
        <f>VLOOKUP(D140,Новая!A:S,19,1)</f>
        <v>0</v>
      </c>
      <c r="W140">
        <f>VLOOKUP(D140,Новая!A:T,20,1)</f>
        <v>0</v>
      </c>
    </row>
    <row r="141" spans="1:23" ht="15.95">
      <c r="A141" t="s">
        <v>15832</v>
      </c>
      <c r="B141" s="12">
        <v>42528</v>
      </c>
      <c r="C141" s="12">
        <v>42528</v>
      </c>
      <c r="D141" s="15" t="s">
        <v>15797</v>
      </c>
      <c r="E141" t="str">
        <f>VLOOKUP(D141,Новая!A:C,3,1)</f>
        <v>Non</v>
      </c>
      <c r="F141" t="str">
        <f>VLOOKUP(D141,Новая!A:D,4,1)</f>
        <v>Active</v>
      </c>
      <c r="G141" s="27">
        <f>VLOOKUP(D141,Новая!A:B,2,1)</f>
        <v>0</v>
      </c>
      <c r="H141">
        <f>VLOOKUP(D141,Новая!A:E,5,1)</f>
        <v>0</v>
      </c>
      <c r="I141" t="e">
        <f>VLOOKUP(D141,[1]BP_OwnStaff_GeneralReport!$G:$H,2,0)</f>
        <v>#N/A</v>
      </c>
      <c r="J141">
        <f>VLOOKUP(D141,Новая!A:G,7,1)</f>
        <v>0</v>
      </c>
      <c r="K141">
        <f>VLOOKUP(D141,Новая!A:H,8,1)</f>
        <v>0</v>
      </c>
      <c r="L141">
        <f>VLOOKUP(D141,Новая!A:I,9,1)</f>
        <v>0</v>
      </c>
      <c r="M141" s="15">
        <f>VLOOKUP(D141,Новая!A:J,10,1)</f>
        <v>0</v>
      </c>
      <c r="N141" s="15">
        <f>VLOOKUP(D141,Новая!A:K,11,1)</f>
        <v>0</v>
      </c>
      <c r="O141">
        <f>VLOOKUP(D141,Новая!A:L,12,1)</f>
        <v>0</v>
      </c>
      <c r="P141" s="15">
        <f>VLOOKUP(D141,Новая!A:M,13,1)</f>
        <v>0</v>
      </c>
      <c r="Q141">
        <f>VLOOKUP(D141,Новая!A:N,14,1)</f>
        <v>0</v>
      </c>
      <c r="R141">
        <f>VLOOKUP(D141,Новая!A:O,15,1)</f>
        <v>0</v>
      </c>
      <c r="S141" s="15">
        <f>VLOOKUP(D141,Новая!A:P,16,1)</f>
        <v>0</v>
      </c>
      <c r="T141">
        <f>VLOOKUP(D141,Новая!A:Q,17,1)</f>
        <v>0</v>
      </c>
      <c r="U141" s="15">
        <f>VLOOKUP(D141,Новая!A:R,18,1)</f>
        <v>0</v>
      </c>
      <c r="V141" s="15">
        <f>VLOOKUP(D141,Новая!A:S,19,1)</f>
        <v>0</v>
      </c>
      <c r="W141">
        <f>VLOOKUP(D141,Новая!A:T,20,1)</f>
        <v>0</v>
      </c>
    </row>
    <row r="142" spans="1:23" ht="48">
      <c r="A142" t="s">
        <v>15832</v>
      </c>
      <c r="B142" s="12">
        <v>42528</v>
      </c>
      <c r="C142" s="12">
        <v>42528</v>
      </c>
      <c r="D142" s="15" t="s">
        <v>5310</v>
      </c>
      <c r="E142" t="str">
        <f>VLOOKUP(D142,Новая!A:C,3,1)</f>
        <v>Sergey</v>
      </c>
      <c r="F142" t="str">
        <f>VLOOKUP(D142,Новая!A:D,4,1)</f>
        <v>Bondarenko</v>
      </c>
      <c r="G142" s="27" t="str">
        <f>VLOOKUP(D142,Новая!A:B,2,1)</f>
        <v>22127220</v>
      </c>
      <c r="H142" t="str">
        <f>VLOOKUP(D142,Новая!A:E,5,1)</f>
        <v>SERGEY.V.BONDARENKO@CCHELLENIC.COM</v>
      </c>
      <c r="I142">
        <f>VLOOKUP(D142,[1]BP_OwnStaff_GeneralReport!$G:$H,2,0)</f>
        <v>79103152227</v>
      </c>
      <c r="J142" t="str">
        <f>VLOOKUP(D142,Новая!A:G,7,1)</f>
        <v>403337QH37</v>
      </c>
      <c r="K142" t="str">
        <f>VLOOKUP(D142,Новая!A:H,8,1)</f>
        <v>Sales</v>
      </c>
      <c r="L142" t="str">
        <f>VLOOKUP(D142,Новая!A:I,9,1)</f>
        <v>CSO</v>
      </c>
      <c r="M142" s="15" t="str">
        <f>VLOOKUP(D142,Новая!A:J,10,1)</f>
        <v>Менеджер по развитию вендингового бизнеса и канала Работа/Учебные заведения</v>
      </c>
      <c r="N142" s="15" t="str">
        <f>VLOOKUP(D142,Новая!A:K,11,1)</f>
        <v>GKAM - Vendings, Education &amp; At work</v>
      </c>
      <c r="O142" t="str">
        <f>VLOOKUP(D142,Новая!A:L,12,1)</f>
        <v>12.09.2007</v>
      </c>
      <c r="P142" s="15" t="str">
        <f>VLOOKUP(D142,Новая!A:M,13,1)</f>
        <v>Отдел по работе с локальными ключевыми клиентами в канале немедленного потребления</v>
      </c>
      <c r="Q142" t="str">
        <f>VLOOKUP(D142,Новая!A:N,14,1)</f>
        <v>NKA IC</v>
      </c>
      <c r="R142" t="str">
        <f>VLOOKUP(D142,Новая!A:O,15,1)</f>
        <v>Кларич Дино .</v>
      </c>
      <c r="S142" s="15" t="str">
        <f>VLOOKUP(D142,Новая!A:P,16,1)</f>
        <v>Менеджер по развитию каналов НП (22109794 Кларич)</v>
      </c>
      <c r="T142" t="str">
        <f>VLOOKUP(D142,Новая!A:Q,17,1)</f>
        <v>22109794</v>
      </c>
      <c r="U142" s="15" t="str">
        <f>VLOOKUP(D142,Новая!A:R,18,1)</f>
        <v>Косьер Владимир .</v>
      </c>
      <c r="V142" s="15" t="str">
        <f>VLOOKUP(D142,Новая!A:S,19,1)</f>
        <v>Директор по продажам по стране (22127586 Косьер)</v>
      </c>
      <c r="W142" t="str">
        <f>VLOOKUP(D142,Новая!A:T,20,1)</f>
        <v>22127586</v>
      </c>
    </row>
    <row r="143" spans="1:23" ht="15.95">
      <c r="A143" t="s">
        <v>15832</v>
      </c>
      <c r="B143" s="12">
        <v>42528</v>
      </c>
      <c r="C143" s="12">
        <v>42528</v>
      </c>
      <c r="D143" s="15" t="s">
        <v>15754</v>
      </c>
      <c r="E143" t="str">
        <f>VLOOKUP(D143,Новая!A:C,3,1)</f>
        <v>Non</v>
      </c>
      <c r="F143" t="str">
        <f>VLOOKUP(D143,Новая!A:D,4,1)</f>
        <v>Active</v>
      </c>
      <c r="G143" s="27">
        <f>VLOOKUP(D143,Новая!A:B,2,1)</f>
        <v>0</v>
      </c>
      <c r="H143">
        <f>VLOOKUP(D143,Новая!A:E,5,1)</f>
        <v>0</v>
      </c>
      <c r="I143" t="e">
        <f>VLOOKUP(D143,[1]BP_OwnStaff_GeneralReport!$G:$H,2,0)</f>
        <v>#N/A</v>
      </c>
      <c r="J143">
        <f>VLOOKUP(D143,Новая!A:G,7,1)</f>
        <v>0</v>
      </c>
      <c r="K143">
        <f>VLOOKUP(D143,Новая!A:H,8,1)</f>
        <v>0</v>
      </c>
      <c r="L143">
        <f>VLOOKUP(D143,Новая!A:I,9,1)</f>
        <v>0</v>
      </c>
      <c r="M143" s="15">
        <f>VLOOKUP(D143,Новая!A:J,10,1)</f>
        <v>0</v>
      </c>
      <c r="N143" s="15">
        <f>VLOOKUP(D143,Новая!A:K,11,1)</f>
        <v>0</v>
      </c>
      <c r="O143">
        <f>VLOOKUP(D143,Новая!A:L,12,1)</f>
        <v>0</v>
      </c>
      <c r="P143" s="15">
        <f>VLOOKUP(D143,Новая!A:M,13,1)</f>
        <v>0</v>
      </c>
      <c r="Q143">
        <f>VLOOKUP(D143,Новая!A:N,14,1)</f>
        <v>0</v>
      </c>
      <c r="R143">
        <f>VLOOKUP(D143,Новая!A:O,15,1)</f>
        <v>0</v>
      </c>
      <c r="S143" s="15">
        <f>VLOOKUP(D143,Новая!A:P,16,1)</f>
        <v>0</v>
      </c>
      <c r="T143">
        <f>VLOOKUP(D143,Новая!A:Q,17,1)</f>
        <v>0</v>
      </c>
      <c r="U143" s="15">
        <f>VLOOKUP(D143,Новая!A:R,18,1)</f>
        <v>0</v>
      </c>
      <c r="V143" s="15">
        <f>VLOOKUP(D143,Новая!A:S,19,1)</f>
        <v>0</v>
      </c>
      <c r="W143">
        <f>VLOOKUP(D143,Новая!A:T,20,1)</f>
        <v>0</v>
      </c>
    </row>
    <row r="144" spans="1:23" ht="15.95">
      <c r="A144" t="s">
        <v>15832</v>
      </c>
      <c r="B144" s="12">
        <v>42528</v>
      </c>
      <c r="C144" s="12">
        <v>42528</v>
      </c>
      <c r="D144" s="15" t="s">
        <v>15786</v>
      </c>
      <c r="E144" t="str">
        <f>VLOOKUP(D144,Новая!A:C,3,1)</f>
        <v>Non</v>
      </c>
      <c r="F144" t="str">
        <f>VLOOKUP(D144,Новая!A:D,4,1)</f>
        <v>Active</v>
      </c>
      <c r="G144" s="27">
        <f>VLOOKUP(D144,Новая!A:B,2,1)</f>
        <v>0</v>
      </c>
      <c r="H144">
        <f>VLOOKUP(D144,Новая!A:E,5,1)</f>
        <v>0</v>
      </c>
      <c r="I144" t="e">
        <f>VLOOKUP(D144,[1]BP_OwnStaff_GeneralReport!$G:$H,2,0)</f>
        <v>#N/A</v>
      </c>
      <c r="J144">
        <f>VLOOKUP(D144,Новая!A:G,7,1)</f>
        <v>0</v>
      </c>
      <c r="K144">
        <f>VLOOKUP(D144,Новая!A:H,8,1)</f>
        <v>0</v>
      </c>
      <c r="L144">
        <f>VLOOKUP(D144,Новая!A:I,9,1)</f>
        <v>0</v>
      </c>
      <c r="M144" s="15">
        <f>VLOOKUP(D144,Новая!A:J,10,1)</f>
        <v>0</v>
      </c>
      <c r="N144" s="15">
        <f>VLOOKUP(D144,Новая!A:K,11,1)</f>
        <v>0</v>
      </c>
      <c r="O144">
        <f>VLOOKUP(D144,Новая!A:L,12,1)</f>
        <v>0</v>
      </c>
      <c r="P144" s="15">
        <f>VLOOKUP(D144,Новая!A:M,13,1)</f>
        <v>0</v>
      </c>
      <c r="Q144">
        <f>VLOOKUP(D144,Новая!A:N,14,1)</f>
        <v>0</v>
      </c>
      <c r="R144">
        <f>VLOOKUP(D144,Новая!A:O,15,1)</f>
        <v>0</v>
      </c>
      <c r="S144" s="15">
        <f>VLOOKUP(D144,Новая!A:P,16,1)</f>
        <v>0</v>
      </c>
      <c r="T144">
        <f>VLOOKUP(D144,Новая!A:Q,17,1)</f>
        <v>0</v>
      </c>
      <c r="U144" s="15">
        <f>VLOOKUP(D144,Новая!A:R,18,1)</f>
        <v>0</v>
      </c>
      <c r="V144" s="15">
        <f>VLOOKUP(D144,Новая!A:S,19,1)</f>
        <v>0</v>
      </c>
      <c r="W144">
        <f>VLOOKUP(D144,Новая!A:T,20,1)</f>
        <v>0</v>
      </c>
    </row>
    <row r="145" spans="1:23" ht="48">
      <c r="A145" t="s">
        <v>15833</v>
      </c>
      <c r="B145" s="12">
        <v>44328</v>
      </c>
      <c r="C145" s="12">
        <v>44328</v>
      </c>
      <c r="D145" s="15" t="s">
        <v>5467</v>
      </c>
      <c r="E145" t="str">
        <f>VLOOKUP(D145,Новая!A:C,3,1)</f>
        <v>Svetlana</v>
      </c>
      <c r="F145" t="str">
        <f>VLOOKUP(D145,Новая!A:D,4,1)</f>
        <v>Bochkareva</v>
      </c>
      <c r="G145" s="27" t="str">
        <f>VLOOKUP(D145,Новая!A:B,2,1)</f>
        <v>22128132</v>
      </c>
      <c r="H145" t="str">
        <f>VLOOKUP(D145,Новая!A:E,5,1)</f>
        <v>SVETLANA.BOCHKAREVA@CCHELLENIC.COM</v>
      </c>
      <c r="I145">
        <f>VLOOKUP(D145,[1]BP_OwnStaff_GeneralReport!$G:$H,2,0)</f>
        <v>79154348223</v>
      </c>
      <c r="J145" t="str">
        <f>VLOOKUP(D145,Новая!A:G,7,1)</f>
        <v>403337QH37</v>
      </c>
      <c r="K145" t="str">
        <f>VLOOKUP(D145,Новая!A:H,8,1)</f>
        <v>Sales</v>
      </c>
      <c r="L145" t="str">
        <f>VLOOKUP(D145,Новая!A:I,9,1)</f>
        <v>CSO</v>
      </c>
      <c r="M145" s="15" t="str">
        <f>VLOOKUP(D145,Новая!A:J,10,1)</f>
        <v>Менеджер по работе с национальными ключевыми клиентами</v>
      </c>
      <c r="N145" s="15" t="str">
        <f>VLOOKUP(D145,Новая!A:K,11,1)</f>
        <v>Key Accounts Manager - NKA, OOH</v>
      </c>
      <c r="O145" t="str">
        <f>VLOOKUP(D145,Новая!A:L,12,1)</f>
        <v>11.06.2014</v>
      </c>
      <c r="P145" s="15" t="str">
        <f>VLOOKUP(D145,Новая!A:M,13,1)</f>
        <v>Отдел по работе с национальными ключевыми клиентами канала немедленного потребления</v>
      </c>
      <c r="Q145" t="str">
        <f>VLOOKUP(D145,Новая!A:N,14,1)</f>
        <v>NKA Immediate Consumption</v>
      </c>
      <c r="R145" t="str">
        <f>VLOOKUP(D145,Новая!A:O,15,1)</f>
        <v>Лапшина Наталья Александровна</v>
      </c>
      <c r="S145" s="15" t="str">
        <f>VLOOKUP(D145,Новая!A:P,16,1)</f>
        <v>Менеджер направления по работе с НКК (22133767 Лапшина)</v>
      </c>
      <c r="T145" t="str">
        <f>VLOOKUP(D145,Новая!A:Q,17,1)</f>
        <v>22133767</v>
      </c>
      <c r="U145" s="15" t="str">
        <f>VLOOKUP(D145,Новая!A:R,18,1)</f>
        <v>Кларич Дино .</v>
      </c>
      <c r="V145" s="15" t="str">
        <f>VLOOKUP(D145,Новая!A:S,19,1)</f>
        <v>Менеджер по развитию каналов НП (22109794 Кларич)</v>
      </c>
      <c r="W145" t="str">
        <f>VLOOKUP(D145,Новая!A:T,20,1)</f>
        <v>22109794</v>
      </c>
    </row>
    <row r="146" spans="1:23" ht="48">
      <c r="A146" t="s">
        <v>15833</v>
      </c>
      <c r="B146" s="12">
        <v>44328</v>
      </c>
      <c r="C146" s="12">
        <v>44328</v>
      </c>
      <c r="D146" s="15" t="s">
        <v>5732</v>
      </c>
      <c r="E146" t="str">
        <f>VLOOKUP(D146,Новая!A:C,3,1)</f>
        <v>Olga</v>
      </c>
      <c r="F146" t="str">
        <f>VLOOKUP(D146,Новая!A:D,4,1)</f>
        <v>Chernomyrdina</v>
      </c>
      <c r="G146" s="27" t="str">
        <f>VLOOKUP(D146,Новая!A:B,2,1)</f>
        <v>22128435</v>
      </c>
      <c r="H146" t="str">
        <f>VLOOKUP(D146,Новая!A:E,5,1)</f>
        <v>OLGA.CHERNOMYRDINA@CCHELLENIC.COM</v>
      </c>
      <c r="I146">
        <f>VLOOKUP(D146,[1]BP_OwnStaff_GeneralReport!$G:$H,2,0)</f>
        <v>79877714516</v>
      </c>
      <c r="J146" t="str">
        <f>VLOOKUP(D146,Новая!A:G,7,1)</f>
        <v>403337NN47</v>
      </c>
      <c r="K146" t="str">
        <f>VLOOKUP(D146,Новая!A:H,8,1)</f>
        <v>Sales</v>
      </c>
      <c r="L146" t="str">
        <f>VLOOKUP(D146,Новая!A:I,9,1)</f>
        <v>CENTER WEST</v>
      </c>
      <c r="M146" s="15" t="str">
        <f>VLOOKUP(D146,Новая!A:J,10,1)</f>
        <v>Региональный менеджер по продажам в канале немедленного потребления</v>
      </c>
      <c r="N146" s="15" t="str">
        <f>VLOOKUP(D146,Новая!A:K,11,1)</f>
        <v>Group Key Account Manager – OOH, Regions</v>
      </c>
      <c r="O146" t="str">
        <f>VLOOKUP(D146,Новая!A:L,12,1)</f>
        <v>15.03.2012</v>
      </c>
      <c r="P146" s="15" t="str">
        <f>VLOOKUP(D146,Новая!A:M,13,1)</f>
        <v>Отдел по работе с локальными ключевыми клиентами в канале немедленного потребления</v>
      </c>
      <c r="Q146" t="str">
        <f>VLOOKUP(D146,Новая!A:N,14,1)</f>
        <v>Sales</v>
      </c>
      <c r="R146" t="str">
        <f>VLOOKUP(D146,Новая!A:O,15,1)</f>
        <v>Каракаев Александр Григорьевич</v>
      </c>
      <c r="S146" s="15" t="str">
        <f>VLOOKUP(D146,Новая!A:P,16,1)</f>
        <v>Мен-р по раб с локал КК в кан НП (22061653 Каракаев)</v>
      </c>
      <c r="T146" t="str">
        <f>VLOOKUP(D146,Новая!A:Q,17,1)</f>
        <v>22061653</v>
      </c>
      <c r="U146" s="15" t="str">
        <f>VLOOKUP(D146,Новая!A:R,18,1)</f>
        <v>Кларич Дино .</v>
      </c>
      <c r="V146" s="15" t="str">
        <f>VLOOKUP(D146,Новая!A:S,19,1)</f>
        <v>Менеджер по развитию каналов НП (22109794 Кларич)</v>
      </c>
      <c r="W146" t="str">
        <f>VLOOKUP(D146,Новая!A:T,20,1)</f>
        <v>22109794</v>
      </c>
    </row>
    <row r="147" spans="1:23" ht="48">
      <c r="A147" t="s">
        <v>15833</v>
      </c>
      <c r="B147" s="12">
        <v>44328</v>
      </c>
      <c r="C147" s="12">
        <v>44328</v>
      </c>
      <c r="D147" s="15" t="s">
        <v>844</v>
      </c>
      <c r="E147" t="str">
        <f>VLOOKUP(D147,Новая!A:C,3,1)</f>
        <v>Natalya</v>
      </c>
      <c r="F147" t="str">
        <f>VLOOKUP(D147,Новая!A:D,4,1)</f>
        <v>Kulachenkova</v>
      </c>
      <c r="G147" s="27" t="str">
        <f>VLOOKUP(D147,Новая!A:B,2,1)</f>
        <v>22125491</v>
      </c>
      <c r="H147" t="str">
        <f>VLOOKUP(D147,Новая!A:E,5,1)</f>
        <v>NATALYA.KULACHENKOVA@CCHELLENIC.COM</v>
      </c>
      <c r="I147">
        <f>VLOOKUP(D147,[1]BP_OwnStaff_GeneralReport!$G:$H,2,0)</f>
        <v>79175655235</v>
      </c>
      <c r="J147" t="str">
        <f>VLOOKUP(D147,Новая!A:G,7,1)</f>
        <v>403324QH33</v>
      </c>
      <c r="K147" t="str">
        <f>VLOOKUP(D147,Новая!A:H,8,1)</f>
        <v>Sales</v>
      </c>
      <c r="L147" t="str">
        <f>VLOOKUP(D147,Новая!A:I,9,1)</f>
        <v>CSO</v>
      </c>
      <c r="M147" s="15" t="str">
        <f>VLOOKUP(D147,Новая!A:J,10,1)</f>
        <v>Менеджер по работе с национальными ключевыми клиентами</v>
      </c>
      <c r="N147" s="15" t="str">
        <f>VLOOKUP(D147,Новая!A:K,11,1)</f>
        <v>Key Accounts Manager - NKA, At Home</v>
      </c>
      <c r="O147" t="str">
        <f>VLOOKUP(D147,Новая!A:L,12,1)</f>
        <v>02.03.2020</v>
      </c>
      <c r="P147" s="15" t="str">
        <f>VLOOKUP(D147,Новая!A:M,13,1)</f>
        <v>Отдел по работе с национальными ключевыми клиентами канала отложенного п отребления</v>
      </c>
      <c r="Q147" t="str">
        <f>VLOOKUP(D147,Новая!A:N,14,1)</f>
        <v>NKA FC</v>
      </c>
      <c r="R147" t="str">
        <f>VLOOKUP(D147,Новая!A:O,15,1)</f>
        <v>Антоненко Мария Витальевна</v>
      </c>
      <c r="S147" s="15" t="str">
        <f>VLOOKUP(D147,Новая!A:P,16,1)</f>
        <v>Менеджер направления по работе с НКК (22128798 Антоненко)</v>
      </c>
      <c r="T147" t="str">
        <f>VLOOKUP(D147,Новая!A:Q,17,1)</f>
        <v>22128798</v>
      </c>
      <c r="U147" s="15" t="str">
        <f>VLOOKUP(D147,Новая!A:R,18,1)</f>
        <v>Джагинов Эрвин Эрвинович</v>
      </c>
      <c r="V147" s="15" t="str">
        <f>VLOOKUP(D147,Новая!A:S,19,1)</f>
        <v>Менеджер по управлению каналом ОП (22120533 Джагинов)</v>
      </c>
      <c r="W147" t="str">
        <f>VLOOKUP(D147,Новая!A:T,20,1)</f>
        <v>22120533</v>
      </c>
    </row>
    <row r="148" spans="1:23" ht="48">
      <c r="A148" t="s">
        <v>15833</v>
      </c>
      <c r="B148" s="12">
        <v>44328</v>
      </c>
      <c r="C148" s="12">
        <v>44328</v>
      </c>
      <c r="D148" s="15" t="s">
        <v>5602</v>
      </c>
      <c r="E148" t="str">
        <f>VLOOKUP(D148,Новая!A:C,3,1)</f>
        <v>Sergey</v>
      </c>
      <c r="F148" t="str">
        <f>VLOOKUP(D148,Новая!A:D,4,1)</f>
        <v>Shemyakin</v>
      </c>
      <c r="G148" s="27" t="str">
        <f>VLOOKUP(D148,Новая!A:B,2,1)</f>
        <v>22062001</v>
      </c>
      <c r="H148" t="str">
        <f>VLOOKUP(D148,Новая!A:E,5,1)</f>
        <v>SERGEI.SHIMYAKIN@CCHELLENIC.COM</v>
      </c>
      <c r="I148">
        <f>VLOOKUP(D148,[1]BP_OwnStaff_GeneralReport!$G:$H,2,0)</f>
        <v>79884705346</v>
      </c>
      <c r="J148" t="str">
        <f>VLOOKUP(D148,Новая!A:G,7,1)</f>
        <v>403337MO47</v>
      </c>
      <c r="K148" t="str">
        <f>VLOOKUP(D148,Новая!A:H,8,1)</f>
        <v>Sales</v>
      </c>
      <c r="L148" t="str">
        <f>VLOOKUP(D148,Новая!A:I,9,1)</f>
        <v>MOSCOW</v>
      </c>
      <c r="M148" s="15" t="str">
        <f>VLOOKUP(D148,Новая!A:J,10,1)</f>
        <v>Региональный менеджер по работе с ключевыми клиентами канала немедленног  о потребления</v>
      </c>
      <c r="N148" s="15" t="str">
        <f>VLOOKUP(D148,Новая!A:K,11,1)</f>
        <v>Group Key Account Manager – OOH, Regions</v>
      </c>
      <c r="O148" t="str">
        <f>VLOOKUP(D148,Новая!A:L,12,1)</f>
        <v>27.07.2010</v>
      </c>
      <c r="P148" s="15" t="str">
        <f>VLOOKUP(D148,Новая!A:M,13,1)</f>
        <v>Отдел по работе с локальными ключевыми клиентами канала немедленного потребления</v>
      </c>
      <c r="Q148" t="str">
        <f>VLOOKUP(D148,Новая!A:N,14,1)</f>
        <v>Commercial department (Moscow)</v>
      </c>
      <c r="R148" t="str">
        <f>VLOOKUP(D148,Новая!A:O,15,1)</f>
        <v>Каракаев Александр Григорьевич</v>
      </c>
      <c r="S148" s="15" t="str">
        <f>VLOOKUP(D148,Новая!A:P,16,1)</f>
        <v>Мен-р по раб с локал КК в кан НП (22061653 Каракаев)</v>
      </c>
      <c r="T148" t="str">
        <f>VLOOKUP(D148,Новая!A:Q,17,1)</f>
        <v>22061653</v>
      </c>
      <c r="U148" s="15" t="str">
        <f>VLOOKUP(D148,Новая!A:R,18,1)</f>
        <v>Кларич Дино .</v>
      </c>
      <c r="V148" s="15" t="str">
        <f>VLOOKUP(D148,Новая!A:S,19,1)</f>
        <v>Менеджер по развитию каналов НП (22109794 Кларич)</v>
      </c>
      <c r="W148" t="str">
        <f>VLOOKUP(D148,Новая!A:T,20,1)</f>
        <v>22109794</v>
      </c>
    </row>
    <row r="149" spans="1:23" ht="48">
      <c r="A149" t="s">
        <v>15833</v>
      </c>
      <c r="B149" s="12">
        <v>44328</v>
      </c>
      <c r="C149" s="12">
        <v>44328</v>
      </c>
      <c r="D149" s="15" t="s">
        <v>1527</v>
      </c>
      <c r="E149" t="str">
        <f>VLOOKUP(D149,Новая!A:C,3,1)</f>
        <v>Sergey</v>
      </c>
      <c r="F149" t="str">
        <f>VLOOKUP(D149,Новая!A:D,4,1)</f>
        <v>Klimenko</v>
      </c>
      <c r="G149" s="27" t="str">
        <f>VLOOKUP(D149,Новая!A:B,2,1)</f>
        <v>22088913</v>
      </c>
      <c r="H149" t="str">
        <f>VLOOKUP(D149,Новая!A:E,5,1)</f>
        <v>SERGEY.KLIMENKO@CCHELLENIC.COM</v>
      </c>
      <c r="I149">
        <f>VLOOKUP(D149,[1]BP_OwnStaff_GeneralReport!$G:$H,2,0)</f>
        <v>79145488988</v>
      </c>
      <c r="J149" t="str">
        <f>VLOOKUP(D149,Новая!A:G,7,1)</f>
        <v>403324UE43</v>
      </c>
      <c r="K149" t="str">
        <f>VLOOKUP(D149,Новая!A:H,8,1)</f>
        <v>Sales</v>
      </c>
      <c r="L149" t="str">
        <f>VLOOKUP(D149,Новая!A:I,9,1)</f>
        <v>URAL</v>
      </c>
      <c r="M149" s="15" t="str">
        <f>VLOOKUP(D149,Новая!A:J,10,1)</f>
        <v>Региональный менеджер по работе с ключевыми клиентами</v>
      </c>
      <c r="N149" s="15" t="str">
        <f>VLOOKUP(D149,Новая!A:K,11,1)</f>
        <v>Group Key Accounts Manager - LKA, AH</v>
      </c>
      <c r="O149" t="str">
        <f>VLOOKUP(D149,Новая!A:L,12,1)</f>
        <v>18.02.2008</v>
      </c>
      <c r="P149" s="15" t="str">
        <f>VLOOKUP(D149,Новая!A:M,13,1)</f>
        <v>Отдел по работе с локальными ключевыми клиентами в канале отложенного потребления</v>
      </c>
      <c r="Q149" t="str">
        <f>VLOOKUP(D149,Новая!A:N,14,1)</f>
        <v>Sales</v>
      </c>
      <c r="R149" t="str">
        <f>VLOOKUP(D149,Новая!A:O,15,1)</f>
        <v>Раентов Павел Сергеевич</v>
      </c>
      <c r="S149" s="15" t="str">
        <f>VLOOKUP(D149,Новая!A:P,16,1)</f>
        <v>Мен-р напр по раб с ЛКК по стр (22021974 Раентов)</v>
      </c>
      <c r="T149" t="str">
        <f>VLOOKUP(D149,Новая!A:Q,17,1)</f>
        <v>22021974</v>
      </c>
      <c r="U149" s="15" t="str">
        <f>VLOOKUP(D149,Новая!A:R,18,1)</f>
        <v>Паунич Радомир .</v>
      </c>
      <c r="V149" s="15" t="str">
        <f>VLOOKUP(D149,Новая!A:S,19,1)</f>
        <v>Директор по работе с КК по стране (22126858 Паунич)</v>
      </c>
      <c r="W149" t="str">
        <f>VLOOKUP(D149,Новая!A:T,20,1)</f>
        <v>22126858</v>
      </c>
    </row>
    <row r="150" spans="1:23" ht="32.1">
      <c r="A150" t="s">
        <v>15833</v>
      </c>
      <c r="B150" s="12">
        <v>44328</v>
      </c>
      <c r="C150" s="12">
        <v>44328</v>
      </c>
      <c r="D150" s="15" t="s">
        <v>5508</v>
      </c>
      <c r="E150" t="str">
        <f>VLOOKUP(D150,Новая!A:C,3,1)</f>
        <v>Kirill</v>
      </c>
      <c r="F150" t="str">
        <f>VLOOKUP(D150,Новая!A:D,4,1)</f>
        <v>Efanov</v>
      </c>
      <c r="G150" s="27" t="str">
        <f>VLOOKUP(D150,Новая!A:B,2,1)</f>
        <v>22082975</v>
      </c>
      <c r="H150" t="str">
        <f>VLOOKUP(D150,Новая!A:E,5,1)</f>
        <v>KIRILL.EFANOV@CCHELLENIC.COM</v>
      </c>
      <c r="I150">
        <f>VLOOKUP(D150,[1]BP_OwnStaff_GeneralReport!$G:$H,2,0)</f>
        <v>79818920082</v>
      </c>
      <c r="J150" t="str">
        <f>VLOOKUP(D150,Новая!A:G,7,1)</f>
        <v>403337PT47</v>
      </c>
      <c r="K150" t="str">
        <f>VLOOKUP(D150,Новая!A:H,8,1)</f>
        <v>Sales</v>
      </c>
      <c r="L150" t="str">
        <f>VLOOKUP(D150,Новая!A:I,9,1)</f>
        <v>NORTH-WEST</v>
      </c>
      <c r="M150" s="15" t="str">
        <f>VLOOKUP(D150,Новая!A:J,10,1)</f>
        <v>Региональный менеджер по работе с ключевыми клиентами</v>
      </c>
      <c r="N150" s="15" t="str">
        <f>VLOOKUP(D150,Новая!A:K,11,1)</f>
        <v>Group Key Account Manager – OOH, Regions</v>
      </c>
      <c r="O150" t="str">
        <f>VLOOKUP(D150,Новая!A:L,12,1)</f>
        <v>12.08.2009</v>
      </c>
      <c r="P150" s="15" t="str">
        <f>VLOOKUP(D150,Новая!A:M,13,1)</f>
        <v>Отдел по работе с ЛКК в канале немедленного потребления</v>
      </c>
      <c r="Q150" t="str">
        <f>VLOOKUP(D150,Новая!A:N,14,1)</f>
        <v>Sales</v>
      </c>
      <c r="R150" t="str">
        <f>VLOOKUP(D150,Новая!A:O,15,1)</f>
        <v>Каракаев Александр Григорьевич</v>
      </c>
      <c r="S150" s="15" t="str">
        <f>VLOOKUP(D150,Новая!A:P,16,1)</f>
        <v>Мен-р по раб с локал КК в кан НП (22061653 Каракаев)</v>
      </c>
      <c r="T150" t="str">
        <f>VLOOKUP(D150,Новая!A:Q,17,1)</f>
        <v>22061653</v>
      </c>
      <c r="U150" s="15" t="str">
        <f>VLOOKUP(D150,Новая!A:R,18,1)</f>
        <v>Кларич Дино .</v>
      </c>
      <c r="V150" s="15" t="str">
        <f>VLOOKUP(D150,Новая!A:S,19,1)</f>
        <v>Менеджер по развитию каналов НП (22109794 Кларич)</v>
      </c>
      <c r="W150" t="str">
        <f>VLOOKUP(D150,Новая!A:T,20,1)</f>
        <v>22109794</v>
      </c>
    </row>
    <row r="151" spans="1:23" ht="48">
      <c r="A151" t="s">
        <v>15833</v>
      </c>
      <c r="B151" s="12">
        <v>44328</v>
      </c>
      <c r="C151" s="12">
        <v>44328</v>
      </c>
      <c r="D151" s="15" t="s">
        <v>920</v>
      </c>
      <c r="E151" t="str">
        <f>VLOOKUP(D151,Новая!A:C,3,1)</f>
        <v>Lev</v>
      </c>
      <c r="F151" t="str">
        <f>VLOOKUP(D151,Новая!A:D,4,1)</f>
        <v>Muravyev</v>
      </c>
      <c r="G151" s="27" t="str">
        <f>VLOOKUP(D151,Новая!A:B,2,1)</f>
        <v>22123671</v>
      </c>
      <c r="H151" t="str">
        <f>VLOOKUP(D151,Новая!A:E,5,1)</f>
        <v>LEV.MURAVYEV@CCHELLENIC.COM</v>
      </c>
      <c r="I151">
        <f>VLOOKUP(D151,[1]BP_OwnStaff_GeneralReport!$G:$H,2,0)</f>
        <v>79852235007</v>
      </c>
      <c r="J151" t="str">
        <f>VLOOKUP(D151,Новая!A:G,7,1)</f>
        <v>403324QH33</v>
      </c>
      <c r="K151" t="str">
        <f>VLOOKUP(D151,Новая!A:H,8,1)</f>
        <v>Sales</v>
      </c>
      <c r="L151" t="str">
        <f>VLOOKUP(D151,Новая!A:I,9,1)</f>
        <v>CSO</v>
      </c>
      <c r="M151" s="15" t="str">
        <f>VLOOKUP(D151,Новая!A:J,10,1)</f>
        <v>Менеджер по работе с национальными ключевыми клиентами</v>
      </c>
      <c r="N151" s="15" t="str">
        <f>VLOOKUP(D151,Новая!A:K,11,1)</f>
        <v>Key Accounts Manager - NKA, At Home</v>
      </c>
      <c r="O151" t="str">
        <f>VLOOKUP(D151,Новая!A:L,12,1)</f>
        <v>18.03.2019</v>
      </c>
      <c r="P151" s="15" t="str">
        <f>VLOOKUP(D151,Новая!A:M,13,1)</f>
        <v>Отдел по работе с национальными ключевыми клиентами канала отложенного потребления</v>
      </c>
      <c r="Q151" t="str">
        <f>VLOOKUP(D151,Новая!A:N,14,1)</f>
        <v>NKA FC Dapartment</v>
      </c>
      <c r="R151" t="str">
        <f>VLOOKUP(D151,Новая!A:O,15,1)</f>
        <v>Денисов Роман Юрьевич</v>
      </c>
      <c r="S151" s="15" t="str">
        <f>VLOOKUP(D151,Новая!A:P,16,1)</f>
        <v>Менеджер направления по работе с НКК (22127343 Денисов)</v>
      </c>
      <c r="T151" t="str">
        <f>VLOOKUP(D151,Новая!A:Q,17,1)</f>
        <v>22127343</v>
      </c>
      <c r="U151" s="15" t="str">
        <f>VLOOKUP(D151,Новая!A:R,18,1)</f>
        <v>Джагинов Эрвин Эрвинович</v>
      </c>
      <c r="V151" s="15" t="str">
        <f>VLOOKUP(D151,Новая!A:S,19,1)</f>
        <v>Менеджер по управлению каналом ОП (22120533 Джагинов)</v>
      </c>
      <c r="W151" t="str">
        <f>VLOOKUP(D151,Новая!A:T,20,1)</f>
        <v>22120533</v>
      </c>
    </row>
    <row r="152" spans="1:23">
      <c r="A152" t="s">
        <v>15834</v>
      </c>
      <c r="B152" s="12">
        <v>44020</v>
      </c>
      <c r="C152" s="12">
        <v>44020</v>
      </c>
      <c r="D152" t="s">
        <v>15771</v>
      </c>
      <c r="E152" t="str">
        <f>VLOOKUP(D152,Новая!A:C,3,1)</f>
        <v>Non</v>
      </c>
      <c r="F152" t="str">
        <f>VLOOKUP(D152,Новая!A:D,4,1)</f>
        <v>Active</v>
      </c>
      <c r="G152" s="27">
        <f>VLOOKUP(D152,Новая!A:B,2,1)</f>
        <v>0</v>
      </c>
      <c r="H152">
        <f>VLOOKUP(D152,Новая!A:E,5,1)</f>
        <v>0</v>
      </c>
      <c r="I152" t="e">
        <f>VLOOKUP(D152,[1]BP_OwnStaff_GeneralReport!$G:$H,2,0)</f>
        <v>#N/A</v>
      </c>
      <c r="J152">
        <f>VLOOKUP(D152,Новая!A:G,7,1)</f>
        <v>0</v>
      </c>
      <c r="K152">
        <f>VLOOKUP(D152,Новая!A:H,8,1)</f>
        <v>0</v>
      </c>
      <c r="L152">
        <f>VLOOKUP(D152,Новая!A:I,9,1)</f>
        <v>0</v>
      </c>
      <c r="M152" s="15">
        <f>VLOOKUP(D152,Новая!A:J,10,1)</f>
        <v>0</v>
      </c>
      <c r="N152" s="15">
        <f>VLOOKUP(D152,Новая!A:K,11,1)</f>
        <v>0</v>
      </c>
      <c r="O152">
        <f>VLOOKUP(D152,Новая!A:L,12,1)</f>
        <v>0</v>
      </c>
      <c r="P152" s="15">
        <f>VLOOKUP(D152,Новая!A:M,13,1)</f>
        <v>0</v>
      </c>
      <c r="Q152">
        <f>VLOOKUP(D152,Новая!A:N,14,1)</f>
        <v>0</v>
      </c>
      <c r="R152">
        <f>VLOOKUP(D152,Новая!A:O,15,1)</f>
        <v>0</v>
      </c>
      <c r="S152" s="15">
        <f>VLOOKUP(D152,Новая!A:P,16,1)</f>
        <v>0</v>
      </c>
      <c r="T152">
        <f>VLOOKUP(D152,Новая!A:Q,17,1)</f>
        <v>0</v>
      </c>
      <c r="U152" s="15">
        <f>VLOOKUP(D152,Новая!A:R,18,1)</f>
        <v>0</v>
      </c>
      <c r="V152" s="15">
        <f>VLOOKUP(D152,Новая!A:S,19,1)</f>
        <v>0</v>
      </c>
      <c r="W152">
        <f>VLOOKUP(D152,Новая!A:T,20,1)</f>
        <v>0</v>
      </c>
    </row>
    <row r="153" spans="1:23">
      <c r="A153" t="s">
        <v>15834</v>
      </c>
      <c r="B153" s="12">
        <v>44020</v>
      </c>
      <c r="C153" s="12">
        <v>44020</v>
      </c>
      <c r="D153" t="s">
        <v>15762</v>
      </c>
      <c r="E153" t="str">
        <f>VLOOKUP(D153,Новая!A:C,3,1)</f>
        <v>Non</v>
      </c>
      <c r="F153" t="str">
        <f>VLOOKUP(D153,Новая!A:D,4,1)</f>
        <v>Active</v>
      </c>
      <c r="G153" s="27">
        <f>VLOOKUP(D153,Новая!A:B,2,1)</f>
        <v>0</v>
      </c>
      <c r="H153">
        <f>VLOOKUP(D153,Новая!A:E,5,1)</f>
        <v>0</v>
      </c>
      <c r="I153" t="e">
        <f>VLOOKUP(D153,[1]BP_OwnStaff_GeneralReport!$G:$H,2,0)</f>
        <v>#N/A</v>
      </c>
      <c r="J153">
        <f>VLOOKUP(D153,Новая!A:G,7,1)</f>
        <v>0</v>
      </c>
      <c r="K153">
        <f>VLOOKUP(D153,Новая!A:H,8,1)</f>
        <v>0</v>
      </c>
      <c r="L153">
        <f>VLOOKUP(D153,Новая!A:I,9,1)</f>
        <v>0</v>
      </c>
      <c r="M153" s="15">
        <f>VLOOKUP(D153,Новая!A:J,10,1)</f>
        <v>0</v>
      </c>
      <c r="N153" s="15">
        <f>VLOOKUP(D153,Новая!A:K,11,1)</f>
        <v>0</v>
      </c>
      <c r="O153">
        <f>VLOOKUP(D153,Новая!A:L,12,1)</f>
        <v>0</v>
      </c>
      <c r="P153" s="15">
        <f>VLOOKUP(D153,Новая!A:M,13,1)</f>
        <v>0</v>
      </c>
      <c r="Q153">
        <f>VLOOKUP(D153,Новая!A:N,14,1)</f>
        <v>0</v>
      </c>
      <c r="R153">
        <f>VLOOKUP(D153,Новая!A:O,15,1)</f>
        <v>0</v>
      </c>
      <c r="S153" s="15">
        <f>VLOOKUP(D153,Новая!A:P,16,1)</f>
        <v>0</v>
      </c>
      <c r="T153">
        <f>VLOOKUP(D153,Новая!A:Q,17,1)</f>
        <v>0</v>
      </c>
      <c r="U153" s="15">
        <f>VLOOKUP(D153,Новая!A:R,18,1)</f>
        <v>0</v>
      </c>
      <c r="V153" s="15">
        <f>VLOOKUP(D153,Новая!A:S,19,1)</f>
        <v>0</v>
      </c>
      <c r="W153">
        <f>VLOOKUP(D153,Новая!A:T,20,1)</f>
        <v>0</v>
      </c>
    </row>
    <row r="154" spans="1:23" ht="48">
      <c r="A154" t="s">
        <v>15834</v>
      </c>
      <c r="B154" s="12">
        <v>44020</v>
      </c>
      <c r="C154" s="12">
        <v>44020</v>
      </c>
      <c r="D154" s="15" t="s">
        <v>1366</v>
      </c>
      <c r="E154" t="str">
        <f>VLOOKUP(D154,Новая!A:C,3,1)</f>
        <v>Sergey</v>
      </c>
      <c r="F154" t="str">
        <f>VLOOKUP(D154,Новая!A:D,4,1)</f>
        <v>Eliferenko</v>
      </c>
      <c r="G154" s="27" t="str">
        <f>VLOOKUP(D154,Новая!A:B,2,1)</f>
        <v>22106393</v>
      </c>
      <c r="H154" t="str">
        <f>VLOOKUP(D154,Новая!A:E,5,1)</f>
        <v>SERGEY.ELIFERENKO@CCHELLENIC.COM</v>
      </c>
      <c r="I154" t="e">
        <f>VLOOKUP(D154,[1]BP_OwnStaff_GeneralReport!$G:$H,2,0)</f>
        <v>#N/A</v>
      </c>
      <c r="J154" t="str">
        <f>VLOOKUP(D154,Новая!A:G,7,1)</f>
        <v>403324KR43</v>
      </c>
      <c r="K154" t="str">
        <f>VLOOKUP(D154,Новая!A:H,8,1)</f>
        <v>Sales</v>
      </c>
      <c r="L154" t="str">
        <f>VLOOKUP(D154,Новая!A:I,9,1)</f>
        <v>SIBERIA</v>
      </c>
      <c r="M154" s="15" t="str">
        <f>VLOOKUP(D154,Новая!A:J,10,1)</f>
        <v>Региональный менеджер по работе с ключевыми клиентами канала отложенного   потребления</v>
      </c>
      <c r="N154" s="15" t="str">
        <f>VLOOKUP(D154,Новая!A:K,11,1)</f>
        <v>Group Key Accounts Manager - LKA, AH</v>
      </c>
      <c r="O154" t="str">
        <f>VLOOKUP(D154,Новая!A:L,12,1)</f>
        <v>21.04.2010</v>
      </c>
      <c r="P154" s="15" t="str">
        <f>VLOOKUP(D154,Новая!A:M,13,1)</f>
        <v>Отдел по работе с локальными ключевыми клиентами в канале отложенного по требления</v>
      </c>
      <c r="Q154" t="str">
        <f>VLOOKUP(D154,Новая!A:N,14,1)</f>
        <v>Sales</v>
      </c>
      <c r="R154" t="str">
        <f>VLOOKUP(D154,Новая!A:O,15,1)</f>
        <v>Раентов Павел Сергеевич</v>
      </c>
      <c r="S154" s="15" t="str">
        <f>VLOOKUP(D154,Новая!A:P,16,1)</f>
        <v>Мен-р напр по раб с ЛКК по стр (22021974 Раентов)</v>
      </c>
      <c r="T154" t="str">
        <f>VLOOKUP(D154,Новая!A:Q,17,1)</f>
        <v>22021974</v>
      </c>
      <c r="U154" s="15" t="str">
        <f>VLOOKUP(D154,Новая!A:R,18,1)</f>
        <v>Паунич Радомир .</v>
      </c>
      <c r="V154" s="15" t="str">
        <f>VLOOKUP(D154,Новая!A:S,19,1)</f>
        <v>Директор по работе с КК по стране (22126858 Паунич)</v>
      </c>
      <c r="W154" t="str">
        <f>VLOOKUP(D154,Новая!A:T,20,1)</f>
        <v>22126858</v>
      </c>
    </row>
    <row r="155" spans="1:23" ht="32.1">
      <c r="A155" t="s">
        <v>15834</v>
      </c>
      <c r="B155" s="12">
        <v>44020</v>
      </c>
      <c r="C155" s="12">
        <v>44020</v>
      </c>
      <c r="D155" s="15" t="s">
        <v>1725</v>
      </c>
      <c r="E155" t="str">
        <f>VLOOKUP(D155,Новая!A:C,3,1)</f>
        <v>Lenmar</v>
      </c>
      <c r="F155" t="str">
        <f>VLOOKUP(D155,Новая!A:D,4,1)</f>
        <v>Osmanov</v>
      </c>
      <c r="G155" s="27" t="str">
        <f>VLOOKUP(D155,Новая!A:B,2,1)</f>
        <v>22114298</v>
      </c>
      <c r="H155" t="str">
        <f>VLOOKUP(D155,Новая!A:E,5,1)</f>
        <v>LENMAR.OSMANOV@CCHELLENIC.COM</v>
      </c>
      <c r="I155">
        <f>VLOOKUP(D155,[1]BP_OwnStaff_GeneralReport!$G:$H,2,0)</f>
        <v>79895029334</v>
      </c>
      <c r="J155" t="str">
        <f>VLOOKUP(D155,Новая!A:G,7,1)</f>
        <v>403340QH53</v>
      </c>
      <c r="K155" t="str">
        <f>VLOOKUP(D155,Новая!A:H,8,1)</f>
        <v>Sales</v>
      </c>
      <c r="L155" t="str">
        <f>VLOOKUP(D155,Новая!A:I,9,1)</f>
        <v>CSO</v>
      </c>
      <c r="M155" s="15" t="str">
        <f>VLOOKUP(D155,Новая!A:J,10,1)</f>
        <v>Менеджер направления по развитию компетенций</v>
      </c>
      <c r="N155" s="15" t="str">
        <f>VLOOKUP(D155,Новая!A:K,11,1)</f>
        <v>Sales Capability Lead - Out of Home</v>
      </c>
      <c r="O155" t="str">
        <f>VLOOKUP(D155,Новая!A:L,12,1)</f>
        <v>04.06.2007</v>
      </c>
      <c r="P155" s="15" t="str">
        <f>VLOOKUP(D155,Новая!A:M,13,1)</f>
        <v>Отдел по развитию коммерческих компетенций</v>
      </c>
      <c r="Q155" t="str">
        <f>VLOOKUP(D155,Новая!A:N,14,1)</f>
        <v>CC Development Department</v>
      </c>
      <c r="R155" t="str">
        <f>VLOOKUP(D155,Новая!A:O,15,1)</f>
        <v>Артамонова Зарема Хуртнебиевна</v>
      </c>
      <c r="S155" s="15" t="str">
        <f>VLOOKUP(D155,Новая!A:P,16,1)</f>
        <v>Мен-р по разв комм комп по стр (22123430 Артамонова)</v>
      </c>
      <c r="T155" t="str">
        <f>VLOOKUP(D155,Новая!A:Q,17,1)</f>
        <v>22123430</v>
      </c>
      <c r="U155" s="15" t="str">
        <f>VLOOKUP(D155,Новая!A:R,18,1)</f>
        <v>Косьер Владимир .</v>
      </c>
      <c r="V155" s="15" t="str">
        <f>VLOOKUP(D155,Новая!A:S,19,1)</f>
        <v>Директор по продажам по стране (22127586 Косьер)</v>
      </c>
      <c r="W155" t="str">
        <f>VLOOKUP(D155,Новая!A:T,20,1)</f>
        <v>22127586</v>
      </c>
    </row>
    <row r="156" spans="1:23" ht="48">
      <c r="A156" t="s">
        <v>15834</v>
      </c>
      <c r="B156" s="12">
        <v>44020</v>
      </c>
      <c r="C156" s="12">
        <v>44020</v>
      </c>
      <c r="D156" s="15" t="s">
        <v>1730</v>
      </c>
      <c r="E156" t="str">
        <f>VLOOKUP(D156,Новая!A:C,3,1)</f>
        <v>Elman</v>
      </c>
      <c r="F156" t="str">
        <f>VLOOKUP(D156,Новая!A:D,4,1)</f>
        <v>Onenov</v>
      </c>
      <c r="G156" s="27" t="str">
        <f>VLOOKUP(D156,Новая!A:B,2,1)</f>
        <v>22099086</v>
      </c>
      <c r="H156" t="str">
        <f>VLOOKUP(D156,Новая!A:E,5,1)</f>
        <v>ELMAN.ONENOV@CCHELLENIC.COM</v>
      </c>
      <c r="I156">
        <f>VLOOKUP(D156,[1]BP_OwnStaff_GeneralReport!$G:$H,2,0)</f>
        <v>79119000807</v>
      </c>
      <c r="J156" t="str">
        <f>VLOOKUP(D156,Новая!A:G,7,1)</f>
        <v>403340QH53</v>
      </c>
      <c r="K156" t="str">
        <f>VLOOKUP(D156,Новая!A:H,8,1)</f>
        <v>Sales</v>
      </c>
      <c r="L156" t="str">
        <f>VLOOKUP(D156,Новая!A:I,9,1)</f>
        <v>CSO</v>
      </c>
      <c r="M156" s="15" t="str">
        <f>VLOOKUP(D156,Новая!A:J,10,1)</f>
        <v>Менеджер по развитию коммерческих компетенций канала современной торговл  и</v>
      </c>
      <c r="N156" s="15" t="str">
        <f>VLOOKUP(D156,Новая!A:K,11,1)</f>
        <v>Sales Capability Lead - Key Accounts</v>
      </c>
      <c r="O156" t="str">
        <f>VLOOKUP(D156,Новая!A:L,12,1)</f>
        <v>17.08.2007</v>
      </c>
      <c r="P156" s="15" t="str">
        <f>VLOOKUP(D156,Новая!A:M,13,1)</f>
        <v>Отдел по развитию коммерческих компетенций</v>
      </c>
      <c r="Q156" t="str">
        <f>VLOOKUP(D156,Новая!A:N,14,1)</f>
        <v>Commercial Capabilities Development Depa</v>
      </c>
      <c r="R156" t="str">
        <f>VLOOKUP(D156,Новая!A:O,15,1)</f>
        <v>Ширков Илья Викторович</v>
      </c>
      <c r="S156" s="15" t="str">
        <f>VLOOKUP(D156,Новая!A:P,16,1)</f>
        <v>Мен-р напр по разв комп (22028619 Ширков)</v>
      </c>
      <c r="T156" t="str">
        <f>VLOOKUP(D156,Новая!A:Q,17,1)</f>
        <v>22028619</v>
      </c>
      <c r="U156" s="15" t="str">
        <f>VLOOKUP(D156,Новая!A:R,18,1)</f>
        <v>Артамонова Зарема Хуртнебиевна</v>
      </c>
      <c r="V156" s="15" t="str">
        <f>VLOOKUP(D156,Новая!A:S,19,1)</f>
        <v>Мен-р по разв комм комп по стр (22123430 Артамонова)</v>
      </c>
      <c r="W156" t="str">
        <f>VLOOKUP(D156,Новая!A:T,20,1)</f>
        <v>22123430</v>
      </c>
    </row>
    <row r="157" spans="1:23" ht="32.1">
      <c r="A157" t="s">
        <v>15834</v>
      </c>
      <c r="B157" s="12">
        <v>42593</v>
      </c>
      <c r="C157" s="12">
        <v>42593</v>
      </c>
      <c r="D157" s="15" t="s">
        <v>7690</v>
      </c>
      <c r="E157" t="str">
        <f>VLOOKUP(D157,Новая!A:C,3,1)</f>
        <v>Aleksey</v>
      </c>
      <c r="F157" t="str">
        <f>VLOOKUP(D157,Новая!A:D,4,1)</f>
        <v>Ivanov</v>
      </c>
      <c r="G157" s="27" t="str">
        <f>VLOOKUP(D157,Новая!A:B,2,1)</f>
        <v>22121037</v>
      </c>
      <c r="H157" t="str">
        <f>VLOOKUP(D157,Новая!A:E,5,1)</f>
        <v>ALEKSEY.AI.IVANOV@CCHELLENIC.COM</v>
      </c>
      <c r="I157" t="e">
        <f>VLOOKUP(D157,[1]BP_OwnStaff_GeneralReport!$G:$H,2,0)</f>
        <v>#N/A</v>
      </c>
      <c r="J157" t="str">
        <f>VLOOKUP(D157,Новая!A:G,7,1)</f>
        <v>403320KK01</v>
      </c>
      <c r="K157" t="str">
        <f>VLOOKUP(D157,Новая!A:H,8,1)</f>
        <v>Sales</v>
      </c>
      <c r="L157" t="str">
        <f>VLOOKUP(D157,Новая!A:I,9,1)</f>
        <v>SIBERIA</v>
      </c>
      <c r="M157" s="15" t="str">
        <f>VLOOKUP(D157,Новая!A:J,10,1)</f>
        <v>Торговый представитель</v>
      </c>
      <c r="N157" s="15" t="str">
        <f>VLOOKUP(D157,Новая!A:K,11,1)</f>
        <v>Business Developer</v>
      </c>
      <c r="O157" t="str">
        <f>VLOOKUP(D157,Новая!A:L,12,1)</f>
        <v>15.03.2021</v>
      </c>
      <c r="P157" s="15" t="str">
        <f>VLOOKUP(D157,Новая!A:M,13,1)</f>
        <v>Обособленное подразделение в г.Канске</v>
      </c>
      <c r="Q157" t="str">
        <f>VLOOKUP(D157,Новая!A:N,14,1)</f>
        <v>Sales group</v>
      </c>
      <c r="R157" t="str">
        <f>VLOOKUP(D157,Новая!A:O,15,1)</f>
        <v>Богданов Александр Геннадьевич</v>
      </c>
      <c r="S157" s="15" t="str">
        <f>VLOOKUP(D157,Новая!A:P,16,1)</f>
        <v>Руководитель группы ТП (22128255 Богданов)</v>
      </c>
      <c r="T157" t="str">
        <f>VLOOKUP(D157,Новая!A:Q,17,1)</f>
        <v>22128255</v>
      </c>
      <c r="U157" s="15" t="str">
        <f>VLOOKUP(D157,Новая!A:R,18,1)</f>
        <v>Абрамов Алексей Алексеевич</v>
      </c>
      <c r="V157" s="15" t="str">
        <f>VLOOKUP(D157,Новая!A:S,19,1)</f>
        <v>Менеджер по продажам (22122340 Абрамов)</v>
      </c>
      <c r="W157" t="str">
        <f>VLOOKUP(D157,Новая!A:T,20,1)</f>
        <v>22122340</v>
      </c>
    </row>
    <row r="158" spans="1:23" ht="48">
      <c r="A158" t="s">
        <v>15834</v>
      </c>
      <c r="B158" s="12">
        <v>42593</v>
      </c>
      <c r="C158" s="12">
        <v>42593</v>
      </c>
      <c r="D158" s="15" t="s">
        <v>15384</v>
      </c>
      <c r="E158" t="str">
        <f>VLOOKUP(D158,Новая!A:C,3,1)</f>
        <v>Andrey</v>
      </c>
      <c r="F158" t="str">
        <f>VLOOKUP(D158,Новая!A:D,4,1)</f>
        <v>Kisimov</v>
      </c>
      <c r="G158" s="27" t="str">
        <f>VLOOKUP(D158,Новая!A:B,2,1)</f>
        <v>22134073</v>
      </c>
      <c r="H158" t="str">
        <f>VLOOKUP(D158,Новая!A:E,5,1)</f>
        <v>ANDREY.KISIMOV@CCHELLENIC.COM</v>
      </c>
      <c r="I158">
        <f>VLOOKUP(D158,[1]BP_OwnStaff_GeneralReport!$G:$H,2,0)</f>
        <v>79154241220</v>
      </c>
      <c r="J158" t="str">
        <f>VLOOKUP(D158,Новая!A:G,7,1)</f>
        <v>403396QH69</v>
      </c>
      <c r="K158" t="str">
        <f>VLOOKUP(D158,Новая!A:H,8,1)</f>
        <v>Full in Coffee PL</v>
      </c>
      <c r="L158" t="str">
        <f>VLOOKUP(D158,Новая!A:I,9,1)</f>
        <v>CSO</v>
      </c>
      <c r="M158" s="15" t="str">
        <f>VLOOKUP(D158,Новая!A:J,10,1)</f>
        <v>Менеджер направления по работе с локальными ключевыми клиентами в катего рии кофе</v>
      </c>
      <c r="N158" s="15" t="str">
        <f>VLOOKUP(D158,Новая!A:K,11,1)</f>
        <v>Group Key Accounts Manager-LKA AH Coffee</v>
      </c>
      <c r="O158" t="str">
        <f>VLOOKUP(D158,Новая!A:L,12,1)</f>
        <v>30.08.2010</v>
      </c>
      <c r="P158" s="15" t="str">
        <f>VLOOKUP(D158,Новая!A:M,13,1)</f>
        <v>Отдел по развитию кофе</v>
      </c>
      <c r="Q158" t="str">
        <f>VLOOKUP(D158,Новая!A:N,14,1)</f>
        <v>Coffee business</v>
      </c>
      <c r="R158" t="str">
        <f>VLOOKUP(D158,Новая!A:O,15,1)</f>
        <v>Кузнецов Роман Евгеньевич</v>
      </c>
      <c r="S158" s="15" t="str">
        <f>VLOOKUP(D158,Новая!A:P,16,1)</f>
        <v>Мен-р по развит. кофейн. бизнеса по стр. (22047222 Кузнецов)</v>
      </c>
      <c r="T158" t="str">
        <f>VLOOKUP(D158,Новая!A:Q,17,1)</f>
        <v>22047222</v>
      </c>
      <c r="U158" s="15" t="str">
        <f>VLOOKUP(D158,Новая!A:R,18,1)</f>
        <v>Косьер Владимир .</v>
      </c>
      <c r="V158" s="15" t="str">
        <f>VLOOKUP(D158,Новая!A:S,19,1)</f>
        <v>Директор по продажам по стране (22127586 Косьер)</v>
      </c>
      <c r="W158" t="str">
        <f>VLOOKUP(D158,Новая!A:T,20,1)</f>
        <v>22127586</v>
      </c>
    </row>
    <row r="159" spans="1:23" ht="48">
      <c r="A159" t="s">
        <v>15834</v>
      </c>
      <c r="B159" s="12">
        <v>42593</v>
      </c>
      <c r="C159" s="12">
        <v>42593</v>
      </c>
      <c r="D159" s="15" t="s">
        <v>954</v>
      </c>
      <c r="E159" t="str">
        <f>VLOOKUP(D159,Новая!A:C,3,1)</f>
        <v>Sergey</v>
      </c>
      <c r="F159" t="str">
        <f>VLOOKUP(D159,Новая!A:D,4,1)</f>
        <v>Sedenkov</v>
      </c>
      <c r="G159" s="27" t="str">
        <f>VLOOKUP(D159,Новая!A:B,2,1)</f>
        <v>22129494</v>
      </c>
      <c r="H159" t="str">
        <f>VLOOKUP(D159,Новая!A:E,5,1)</f>
        <v>SERGEY.SEDENKOV@CCHELLENIC.COM</v>
      </c>
      <c r="I159">
        <f>VLOOKUP(D159,[1]BP_OwnStaff_GeneralReport!$G:$H,2,0)</f>
        <v>79167692033</v>
      </c>
      <c r="J159" t="str">
        <f>VLOOKUP(D159,Новая!A:G,7,1)</f>
        <v>403324QH33</v>
      </c>
      <c r="K159" t="str">
        <f>VLOOKUP(D159,Новая!A:H,8,1)</f>
        <v>Sales</v>
      </c>
      <c r="L159" t="str">
        <f>VLOOKUP(D159,Новая!A:I,9,1)</f>
        <v>CSO</v>
      </c>
      <c r="M159" s="15" t="str">
        <f>VLOOKUP(D159,Новая!A:J,10,1)</f>
        <v>Менеджер направления по работе с национальными ключевыми клиентами</v>
      </c>
      <c r="N159" s="15" t="str">
        <f>VLOOKUP(D159,Новая!A:K,11,1)</f>
        <v>Group Key Accounts Manager - NKA, AH</v>
      </c>
      <c r="O159" t="str">
        <f>VLOOKUP(D159,Новая!A:L,12,1)</f>
        <v>15.02.2016</v>
      </c>
      <c r="P159" s="15" t="str">
        <f>VLOOKUP(D159,Новая!A:M,13,1)</f>
        <v>Отдел по работе с национальными ключевыми клиентами канала отложенного п отребления</v>
      </c>
      <c r="Q159" t="str">
        <f>VLOOKUP(D159,Новая!A:N,14,1)</f>
        <v>NKA Department</v>
      </c>
      <c r="R159" t="str">
        <f>VLOOKUP(D159,Новая!A:O,15,1)</f>
        <v>Джагинов Эрвин Эрвинович</v>
      </c>
      <c r="S159" s="15" t="str">
        <f>VLOOKUP(D159,Новая!A:P,16,1)</f>
        <v>Менеджер по управлению каналом ОП (22120533 Джагинов)</v>
      </c>
      <c r="T159" t="str">
        <f>VLOOKUP(D159,Новая!A:Q,17,1)</f>
        <v>22120533</v>
      </c>
      <c r="U159" s="15" t="str">
        <f>VLOOKUP(D159,Новая!A:R,18,1)</f>
        <v>Паунич Радомир .</v>
      </c>
      <c r="V159" s="15" t="str">
        <f>VLOOKUP(D159,Новая!A:S,19,1)</f>
        <v>Директор по работе с КК по стране (22126858 Паунич)</v>
      </c>
      <c r="W159" t="str">
        <f>VLOOKUP(D159,Новая!A:T,20,1)</f>
        <v>22126858</v>
      </c>
    </row>
    <row r="160" spans="1:23" ht="48">
      <c r="A160" t="s">
        <v>15834</v>
      </c>
      <c r="B160" s="12">
        <v>42579</v>
      </c>
      <c r="C160" s="12">
        <v>42579</v>
      </c>
      <c r="D160" s="15" t="s">
        <v>5512</v>
      </c>
      <c r="E160" t="str">
        <f>VLOOKUP(D160,Новая!A:C,3,1)</f>
        <v>Aleksandr</v>
      </c>
      <c r="F160" t="str">
        <f>VLOOKUP(D160,Новая!A:D,4,1)</f>
        <v>Karakaev</v>
      </c>
      <c r="G160" s="27" t="str">
        <f>VLOOKUP(D160,Новая!A:B,2,1)</f>
        <v>22128987</v>
      </c>
      <c r="H160" t="str">
        <f>VLOOKUP(D160,Новая!A:E,5,1)</f>
        <v>ALEKSANDER.KARAKAEV@CCHELLENIC.COM</v>
      </c>
      <c r="I160" t="e">
        <f>VLOOKUP(D160,[1]BP_OwnStaff_GeneralReport!$G:$H,2,0)</f>
        <v>#N/A</v>
      </c>
      <c r="J160" t="str">
        <f>VLOOKUP(D160,Новая!A:G,7,1)</f>
        <v>403337QH47</v>
      </c>
      <c r="K160" t="str">
        <f>VLOOKUP(D160,Новая!A:H,8,1)</f>
        <v>Sales</v>
      </c>
      <c r="L160" t="str">
        <f>VLOOKUP(D160,Новая!A:I,9,1)</f>
        <v>CSO</v>
      </c>
      <c r="M160" s="15" t="str">
        <f>VLOOKUP(D160,Новая!A:J,10,1)</f>
        <v>Менеджер по работе с локальными ключевыми клиентами в канале немедленног  о потребления</v>
      </c>
      <c r="N160" s="15" t="str">
        <f>VLOOKUP(D160,Новая!A:K,11,1)</f>
        <v>Sales Manager – Non NKA, OOH</v>
      </c>
      <c r="O160" t="str">
        <f>VLOOKUP(D160,Новая!A:L,12,1)</f>
        <v>25.02.2008</v>
      </c>
      <c r="P160" s="15" t="str">
        <f>VLOOKUP(D160,Новая!A:M,13,1)</f>
        <v>Отдел по работе с национальными ключевыми клиентами канала немедленного потребления</v>
      </c>
      <c r="Q160" t="str">
        <f>VLOOKUP(D160,Новая!A:N,14,1)</f>
        <v>NKA IC</v>
      </c>
      <c r="R160" t="str">
        <f>VLOOKUP(D160,Новая!A:O,15,1)</f>
        <v>Кларич Дино .</v>
      </c>
      <c r="S160" s="15" t="str">
        <f>VLOOKUP(D160,Новая!A:P,16,1)</f>
        <v>Менеджер по развитию каналов НП (22109794 Кларич)</v>
      </c>
      <c r="T160" t="str">
        <f>VLOOKUP(D160,Новая!A:Q,17,1)</f>
        <v>22109794</v>
      </c>
      <c r="U160" s="15" t="str">
        <f>VLOOKUP(D160,Новая!A:R,18,1)</f>
        <v>Косьер Владимир .</v>
      </c>
      <c r="V160" s="15" t="str">
        <f>VLOOKUP(D160,Новая!A:S,19,1)</f>
        <v>Директор по продажам по стране (22127586 Косьер)</v>
      </c>
      <c r="W160" t="str">
        <f>VLOOKUP(D160,Новая!A:T,20,1)</f>
        <v>22127586</v>
      </c>
    </row>
    <row r="161" spans="1:23" ht="32.1">
      <c r="A161" t="s">
        <v>15834</v>
      </c>
      <c r="B161" s="12">
        <v>42579</v>
      </c>
      <c r="C161" s="12">
        <v>42579</v>
      </c>
      <c r="D161" s="15" t="s">
        <v>7030</v>
      </c>
      <c r="E161" t="str">
        <f>VLOOKUP(D161,Новая!A:C,3,1)</f>
        <v>Ruslan</v>
      </c>
      <c r="F161" t="str">
        <f>VLOOKUP(D161,Новая!A:D,4,1)</f>
        <v>Ismailov</v>
      </c>
      <c r="G161" s="27" t="str">
        <f>VLOOKUP(D161,Новая!A:B,2,1)</f>
        <v>22125111</v>
      </c>
      <c r="H161" t="str">
        <f>VLOOKUP(D161,Новая!A:E,5,1)</f>
        <v>RUSLAN.ISMAILOV@CCHELLENIC.COM</v>
      </c>
      <c r="I161" t="e">
        <f>VLOOKUP(D161,[1]BP_OwnStaff_GeneralReport!$G:$H,2,0)</f>
        <v>#N/A</v>
      </c>
      <c r="J161" t="str">
        <f>VLOOKUP(D161,Новая!A:G,7,1)</f>
        <v>403350BN50</v>
      </c>
      <c r="K161" t="str">
        <f>VLOOKUP(D161,Новая!A:H,8,1)</f>
        <v>Sales Admin</v>
      </c>
      <c r="L161" t="str">
        <f>VLOOKUP(D161,Новая!A:I,9,1)</f>
        <v>SIBERIA</v>
      </c>
      <c r="M161" s="15" t="str">
        <f>VLOOKUP(D161,Новая!A:J,10,1)</f>
        <v>Региональный менеджер по продажам</v>
      </c>
      <c r="N161" s="15" t="str">
        <f>VLOOKUP(D161,Новая!A:K,11,1)</f>
        <v>Regional sales manager - Siberia</v>
      </c>
      <c r="O161" t="str">
        <f>VLOOKUP(D161,Новая!A:L,12,1)</f>
        <v>24.03.2006</v>
      </c>
      <c r="P161" s="15" t="str">
        <f>VLOOKUP(D161,Новая!A:M,13,1)</f>
        <v>Коммерческий отдел (Сибирь)</v>
      </c>
      <c r="Q161" t="str">
        <f>VLOOKUP(D161,Новая!A:N,14,1)</f>
        <v>Siberia</v>
      </c>
      <c r="R161" t="str">
        <f>VLOOKUP(D161,Новая!A:O,15,1)</f>
        <v>Ведоменко Александр Анатольевич</v>
      </c>
      <c r="S161" s="15" t="str">
        <f>VLOOKUP(D161,Новая!A:P,16,1)</f>
        <v>Директор по региональным продажам (22012643 Ведоменко)</v>
      </c>
      <c r="T161" t="str">
        <f>VLOOKUP(D161,Новая!A:Q,17,1)</f>
        <v>22012643</v>
      </c>
      <c r="U161" s="15" t="str">
        <f>VLOOKUP(D161,Новая!A:R,18,1)</f>
        <v>Косьер Владимир .</v>
      </c>
      <c r="V161" s="15" t="str">
        <f>VLOOKUP(D161,Новая!A:S,19,1)</f>
        <v>Директор по продажам по стране (22127586 Косьер)</v>
      </c>
      <c r="W161" t="str">
        <f>VLOOKUP(D161,Новая!A:T,20,1)</f>
        <v>22127586</v>
      </c>
    </row>
    <row r="162" spans="1:23" ht="15.95">
      <c r="A162" t="s">
        <v>15834</v>
      </c>
      <c r="B162" s="12">
        <v>42250</v>
      </c>
      <c r="C162" s="12">
        <v>42250</v>
      </c>
      <c r="D162" s="15" t="s">
        <v>15797</v>
      </c>
      <c r="E162" t="str">
        <f>VLOOKUP(D162,Новая!A:C,3,1)</f>
        <v>Non</v>
      </c>
      <c r="F162" t="str">
        <f>VLOOKUP(D162,Новая!A:D,4,1)</f>
        <v>Active</v>
      </c>
      <c r="G162" s="27">
        <f>VLOOKUP(D162,Новая!A:B,2,1)</f>
        <v>0</v>
      </c>
      <c r="H162">
        <f>VLOOKUP(D162,Новая!A:E,5,1)</f>
        <v>0</v>
      </c>
      <c r="I162" t="e">
        <f>VLOOKUP(D162,[1]BP_OwnStaff_GeneralReport!$G:$H,2,0)</f>
        <v>#N/A</v>
      </c>
      <c r="J162">
        <f>VLOOKUP(D162,Новая!A:G,7,1)</f>
        <v>0</v>
      </c>
      <c r="K162">
        <f>VLOOKUP(D162,Новая!A:H,8,1)</f>
        <v>0</v>
      </c>
      <c r="L162">
        <f>VLOOKUP(D162,Новая!A:I,9,1)</f>
        <v>0</v>
      </c>
      <c r="M162" s="15">
        <f>VLOOKUP(D162,Новая!A:J,10,1)</f>
        <v>0</v>
      </c>
      <c r="N162" s="15">
        <f>VLOOKUP(D162,Новая!A:K,11,1)</f>
        <v>0</v>
      </c>
      <c r="O162">
        <f>VLOOKUP(D162,Новая!A:L,12,1)</f>
        <v>0</v>
      </c>
      <c r="P162" s="15">
        <f>VLOOKUP(D162,Новая!A:M,13,1)</f>
        <v>0</v>
      </c>
      <c r="Q162">
        <f>VLOOKUP(D162,Новая!A:N,14,1)</f>
        <v>0</v>
      </c>
      <c r="R162">
        <f>VLOOKUP(D162,Новая!A:O,15,1)</f>
        <v>0</v>
      </c>
      <c r="S162" s="15">
        <f>VLOOKUP(D162,Новая!A:P,16,1)</f>
        <v>0</v>
      </c>
      <c r="T162">
        <f>VLOOKUP(D162,Новая!A:Q,17,1)</f>
        <v>0</v>
      </c>
      <c r="U162" s="15">
        <f>VLOOKUP(D162,Новая!A:R,18,1)</f>
        <v>0</v>
      </c>
      <c r="V162" s="15">
        <f>VLOOKUP(D162,Новая!A:S,19,1)</f>
        <v>0</v>
      </c>
      <c r="W162">
        <f>VLOOKUP(D162,Новая!A:T,20,1)</f>
        <v>0</v>
      </c>
    </row>
    <row r="163" spans="1:23" ht="32.1">
      <c r="A163" t="s">
        <v>15834</v>
      </c>
      <c r="B163" s="12">
        <v>42250</v>
      </c>
      <c r="C163" s="12">
        <v>42250</v>
      </c>
      <c r="D163" s="15" t="s">
        <v>15301</v>
      </c>
      <c r="E163" t="str">
        <f>VLOOKUP(D163,Новая!A:C,3,1)</f>
        <v>Roman</v>
      </c>
      <c r="F163" t="str">
        <f>VLOOKUP(D163,Новая!A:D,4,1)</f>
        <v>Kuznetsov</v>
      </c>
      <c r="G163" s="27" t="str">
        <f>VLOOKUP(D163,Новая!A:B,2,1)</f>
        <v>22134254</v>
      </c>
      <c r="H163" t="str">
        <f>VLOOKUP(D163,Новая!A:E,5,1)</f>
        <v>ROMAN.KYZNETSOV@CCHELLENIC.COM</v>
      </c>
      <c r="I163">
        <f>VLOOKUP(D163,[1]BP_OwnStaff_GeneralReport!$G:$H,2,0)</f>
        <v>79185570682</v>
      </c>
      <c r="J163" t="str">
        <f>VLOOKUP(D163,Новая!A:G,7,1)</f>
        <v>403396QH69</v>
      </c>
      <c r="K163" t="str">
        <f>VLOOKUP(D163,Новая!A:H,8,1)</f>
        <v>Full in Coffee PL</v>
      </c>
      <c r="L163" t="str">
        <f>VLOOKUP(D163,Новая!A:I,9,1)</f>
        <v>CSO</v>
      </c>
      <c r="M163" s="15" t="str">
        <f>VLOOKUP(D163,Новая!A:J,10,1)</f>
        <v>Менеджер по развитию кофейного бизнеса по стране</v>
      </c>
      <c r="N163" s="15" t="str">
        <f>VLOOKUP(D163,Новая!A:K,11,1)</f>
        <v>Coffee Business Manager</v>
      </c>
      <c r="O163" t="str">
        <f>VLOOKUP(D163,Новая!A:L,12,1)</f>
        <v>17.02.2003</v>
      </c>
      <c r="P163" s="15" t="str">
        <f>VLOOKUP(D163,Новая!A:M,13,1)</f>
        <v>Отдел по развитию кофе</v>
      </c>
      <c r="Q163" t="str">
        <f>VLOOKUP(D163,Новая!A:N,14,1)</f>
        <v>Coffee business</v>
      </c>
      <c r="R163" t="str">
        <f>VLOOKUP(D163,Новая!A:O,15,1)</f>
        <v>Косьер Владимир .</v>
      </c>
      <c r="S163" s="15" t="str">
        <f>VLOOKUP(D163,Новая!A:P,16,1)</f>
        <v>Директор по продажам по стране (22127586 Косьер)</v>
      </c>
      <c r="T163" t="str">
        <f>VLOOKUP(D163,Новая!A:Q,17,1)</f>
        <v>22127586</v>
      </c>
      <c r="U163" s="15" t="str">
        <f>VLOOKUP(D163,Новая!A:R,18,1)</f>
        <v>Ружевич Александар .</v>
      </c>
      <c r="V163" s="15" t="str">
        <f>VLOOKUP(D163,Новая!A:S,19,1)</f>
        <v>Генеральный директор (22126833 Ружевич)</v>
      </c>
      <c r="W163" t="str">
        <f>VLOOKUP(D163,Новая!A:T,20,1)</f>
        <v>22126833</v>
      </c>
    </row>
    <row r="164" spans="1:23" ht="15.95">
      <c r="A164" t="s">
        <v>15834</v>
      </c>
      <c r="B164" s="12">
        <v>42250</v>
      </c>
      <c r="C164" s="12">
        <v>42250</v>
      </c>
      <c r="D164" s="15" t="s">
        <v>15722</v>
      </c>
      <c r="E164" t="str">
        <f>VLOOKUP(D164,Новая!A:C,3,1)</f>
        <v>Non</v>
      </c>
      <c r="F164" t="str">
        <f>VLOOKUP(D164,Новая!A:D,4,1)</f>
        <v>Active</v>
      </c>
      <c r="G164" s="27">
        <f>VLOOKUP(D164,Новая!A:B,2,1)</f>
        <v>0</v>
      </c>
      <c r="H164">
        <f>VLOOKUP(D164,Новая!A:E,5,1)</f>
        <v>0</v>
      </c>
      <c r="I164" t="e">
        <f>VLOOKUP(D164,[1]BP_OwnStaff_GeneralReport!$G:$H,2,0)</f>
        <v>#N/A</v>
      </c>
      <c r="J164">
        <f>VLOOKUP(D164,Новая!A:G,7,1)</f>
        <v>0</v>
      </c>
      <c r="K164">
        <f>VLOOKUP(D164,Новая!A:H,8,1)</f>
        <v>0</v>
      </c>
      <c r="L164">
        <f>VLOOKUP(D164,Новая!A:I,9,1)</f>
        <v>0</v>
      </c>
      <c r="M164" s="15">
        <f>VLOOKUP(D164,Новая!A:J,10,1)</f>
        <v>0</v>
      </c>
      <c r="N164" s="15">
        <f>VLOOKUP(D164,Новая!A:K,11,1)</f>
        <v>0</v>
      </c>
      <c r="O164">
        <f>VLOOKUP(D164,Новая!A:L,12,1)</f>
        <v>0</v>
      </c>
      <c r="P164" s="15">
        <f>VLOOKUP(D164,Новая!A:M,13,1)</f>
        <v>0</v>
      </c>
      <c r="Q164">
        <f>VLOOKUP(D164,Новая!A:N,14,1)</f>
        <v>0</v>
      </c>
      <c r="R164">
        <f>VLOOKUP(D164,Новая!A:O,15,1)</f>
        <v>0</v>
      </c>
      <c r="S164" s="15">
        <f>VLOOKUP(D164,Новая!A:P,16,1)</f>
        <v>0</v>
      </c>
      <c r="T164">
        <f>VLOOKUP(D164,Новая!A:Q,17,1)</f>
        <v>0</v>
      </c>
      <c r="U164" s="15">
        <f>VLOOKUP(D164,Новая!A:R,18,1)</f>
        <v>0</v>
      </c>
      <c r="V164" s="15">
        <f>VLOOKUP(D164,Новая!A:S,19,1)</f>
        <v>0</v>
      </c>
      <c r="W164">
        <f>VLOOKUP(D164,Новая!A:T,20,1)</f>
        <v>0</v>
      </c>
    </row>
    <row r="165" spans="1:23" ht="15.95">
      <c r="A165" t="s">
        <v>15834</v>
      </c>
      <c r="B165" s="12">
        <v>42222</v>
      </c>
      <c r="C165" s="12">
        <v>42222</v>
      </c>
      <c r="D165" s="15" t="s">
        <v>15786</v>
      </c>
      <c r="E165" t="str">
        <f>VLOOKUP(D165,Новая!A:C,3,1)</f>
        <v>Non</v>
      </c>
      <c r="F165" t="str">
        <f>VLOOKUP(D165,Новая!A:D,4,1)</f>
        <v>Active</v>
      </c>
      <c r="G165" s="27">
        <f>VLOOKUP(D165,Новая!A:B,2,1)</f>
        <v>0</v>
      </c>
      <c r="H165">
        <f>VLOOKUP(D165,Новая!A:E,5,1)</f>
        <v>0</v>
      </c>
      <c r="I165" t="e">
        <f>VLOOKUP(D165,[1]BP_OwnStaff_GeneralReport!$G:$H,2,0)</f>
        <v>#N/A</v>
      </c>
      <c r="J165">
        <f>VLOOKUP(D165,Новая!A:G,7,1)</f>
        <v>0</v>
      </c>
      <c r="K165">
        <f>VLOOKUP(D165,Новая!A:H,8,1)</f>
        <v>0</v>
      </c>
      <c r="L165">
        <f>VLOOKUP(D165,Новая!A:I,9,1)</f>
        <v>0</v>
      </c>
      <c r="M165" s="15">
        <f>VLOOKUP(D165,Новая!A:J,10,1)</f>
        <v>0</v>
      </c>
      <c r="N165" s="15">
        <f>VLOOKUP(D165,Новая!A:K,11,1)</f>
        <v>0</v>
      </c>
      <c r="O165">
        <f>VLOOKUP(D165,Новая!A:L,12,1)</f>
        <v>0</v>
      </c>
      <c r="P165" s="15">
        <f>VLOOKUP(D165,Новая!A:M,13,1)</f>
        <v>0</v>
      </c>
      <c r="Q165">
        <f>VLOOKUP(D165,Новая!A:N,14,1)</f>
        <v>0</v>
      </c>
      <c r="R165">
        <f>VLOOKUP(D165,Новая!A:O,15,1)</f>
        <v>0</v>
      </c>
      <c r="S165" s="15">
        <f>VLOOKUP(D165,Новая!A:P,16,1)</f>
        <v>0</v>
      </c>
      <c r="T165">
        <f>VLOOKUP(D165,Новая!A:Q,17,1)</f>
        <v>0</v>
      </c>
      <c r="U165" s="15">
        <f>VLOOKUP(D165,Новая!A:R,18,1)</f>
        <v>0</v>
      </c>
      <c r="V165" s="15">
        <f>VLOOKUP(D165,Новая!A:S,19,1)</f>
        <v>0</v>
      </c>
      <c r="W165">
        <f>VLOOKUP(D165,Новая!A:T,20,1)</f>
        <v>0</v>
      </c>
    </row>
    <row r="166" spans="1:23" ht="15.95">
      <c r="A166" t="s">
        <v>15834</v>
      </c>
      <c r="B166" s="12">
        <v>42222</v>
      </c>
      <c r="C166" s="12">
        <v>42222</v>
      </c>
      <c r="D166" s="15" t="s">
        <v>15720</v>
      </c>
      <c r="E166" t="str">
        <f>VLOOKUP(D166,Новая!A:C,3,1)</f>
        <v>Non</v>
      </c>
      <c r="F166" t="str">
        <f>VLOOKUP(D166,Новая!A:D,4,1)</f>
        <v>Active</v>
      </c>
      <c r="G166" s="27">
        <f>VLOOKUP(D166,Новая!A:B,2,1)</f>
        <v>0</v>
      </c>
      <c r="H166">
        <f>VLOOKUP(D166,Новая!A:E,5,1)</f>
        <v>0</v>
      </c>
      <c r="I166" t="e">
        <f>VLOOKUP(D166,[1]BP_OwnStaff_GeneralReport!$G:$H,2,0)</f>
        <v>#N/A</v>
      </c>
      <c r="J166">
        <f>VLOOKUP(D166,Новая!A:G,7,1)</f>
        <v>0</v>
      </c>
      <c r="K166">
        <f>VLOOKUP(D166,Новая!A:H,8,1)</f>
        <v>0</v>
      </c>
      <c r="L166">
        <f>VLOOKUP(D166,Новая!A:I,9,1)</f>
        <v>0</v>
      </c>
      <c r="M166" s="15">
        <f>VLOOKUP(D166,Новая!A:J,10,1)</f>
        <v>0</v>
      </c>
      <c r="N166" s="15">
        <f>VLOOKUP(D166,Новая!A:K,11,1)</f>
        <v>0</v>
      </c>
      <c r="O166">
        <f>VLOOKUP(D166,Новая!A:L,12,1)</f>
        <v>0</v>
      </c>
      <c r="P166" s="15">
        <f>VLOOKUP(D166,Новая!A:M,13,1)</f>
        <v>0</v>
      </c>
      <c r="Q166">
        <f>VLOOKUP(D166,Новая!A:N,14,1)</f>
        <v>0</v>
      </c>
      <c r="R166">
        <f>VLOOKUP(D166,Новая!A:O,15,1)</f>
        <v>0</v>
      </c>
      <c r="S166" s="15">
        <f>VLOOKUP(D166,Новая!A:P,16,1)</f>
        <v>0</v>
      </c>
      <c r="T166">
        <f>VLOOKUP(D166,Новая!A:Q,17,1)</f>
        <v>0</v>
      </c>
      <c r="U166" s="15">
        <f>VLOOKUP(D166,Новая!A:R,18,1)</f>
        <v>0</v>
      </c>
      <c r="V166" s="15">
        <f>VLOOKUP(D166,Новая!A:S,19,1)</f>
        <v>0</v>
      </c>
      <c r="W166">
        <f>VLOOKUP(D166,Новая!A:T,20,1)</f>
        <v>0</v>
      </c>
    </row>
    <row r="167" spans="1:23" ht="48">
      <c r="A167" t="s">
        <v>15834</v>
      </c>
      <c r="B167" s="12">
        <v>42222</v>
      </c>
      <c r="C167" s="12">
        <v>42222</v>
      </c>
      <c r="D167" s="15" t="s">
        <v>15370</v>
      </c>
      <c r="E167" t="str">
        <f>VLOOKUP(D167,Новая!A:C,3,1)</f>
        <v>Aleksandr</v>
      </c>
      <c r="F167" t="str">
        <f>VLOOKUP(D167,Новая!A:D,4,1)</f>
        <v>Morozov</v>
      </c>
      <c r="G167" s="27" t="str">
        <f>VLOOKUP(D167,Новая!A:B,2,1)</f>
        <v>22123858</v>
      </c>
      <c r="H167" t="str">
        <f>VLOOKUP(D167,Новая!A:E,5,1)</f>
        <v>ALEXANDR.MOROZOV@CCHELLENIC.COM</v>
      </c>
      <c r="I167">
        <f>VLOOKUP(D167,[1]BP_OwnStaff_GeneralReport!$G:$H,2,0)</f>
        <v>79107744053</v>
      </c>
      <c r="J167" t="str">
        <f>VLOOKUP(D167,Новая!A:G,7,1)</f>
        <v>403396QH69</v>
      </c>
      <c r="K167" t="str">
        <f>VLOOKUP(D167,Новая!A:H,8,1)</f>
        <v>Full in Coffee PL</v>
      </c>
      <c r="L167" t="str">
        <f>VLOOKUP(D167,Новая!A:I,9,1)</f>
        <v>CSO</v>
      </c>
      <c r="M167" s="15" t="str">
        <f>VLOOKUP(D167,Новая!A:J,10,1)</f>
        <v>Менеджер по развитию направления Кофе в канале немедленного потребления</v>
      </c>
      <c r="N167" s="15" t="str">
        <f>VLOOKUP(D167,Новая!A:K,11,1)</f>
        <v>Group Key Accounts Manager – OOH Coffee</v>
      </c>
      <c r="O167" t="str">
        <f>VLOOKUP(D167,Новая!A:L,12,1)</f>
        <v>03.01.2004</v>
      </c>
      <c r="P167" s="15" t="str">
        <f>VLOOKUP(D167,Новая!A:M,13,1)</f>
        <v>Отдел по развитию кофе</v>
      </c>
      <c r="Q167" t="str">
        <f>VLOOKUP(D167,Новая!A:N,14,1)</f>
        <v>Coffee business</v>
      </c>
      <c r="R167" t="str">
        <f>VLOOKUP(D167,Новая!A:O,15,1)</f>
        <v>Кузнецов Роман Евгеньевич</v>
      </c>
      <c r="S167" s="15" t="str">
        <f>VLOOKUP(D167,Новая!A:P,16,1)</f>
        <v>Мен-р по развит. кофейн. бизнеса по стр. (22047222 Кузнецов)</v>
      </c>
      <c r="T167" t="str">
        <f>VLOOKUP(D167,Новая!A:Q,17,1)</f>
        <v>22047222</v>
      </c>
      <c r="U167" s="15" t="str">
        <f>VLOOKUP(D167,Новая!A:R,18,1)</f>
        <v>Косьер Владимир .</v>
      </c>
      <c r="V167" s="15" t="str">
        <f>VLOOKUP(D167,Новая!A:S,19,1)</f>
        <v>Директор по продажам по стране (22127586 Косьер)</v>
      </c>
      <c r="W167" t="str">
        <f>VLOOKUP(D167,Новая!A:T,20,1)</f>
        <v>22127586</v>
      </c>
    </row>
    <row r="168" spans="1:23" ht="32.1">
      <c r="A168" t="s">
        <v>15834</v>
      </c>
      <c r="B168" s="12">
        <v>42222</v>
      </c>
      <c r="C168" s="12">
        <v>42222</v>
      </c>
      <c r="D168" s="15" t="s">
        <v>5882</v>
      </c>
      <c r="E168" t="str">
        <f>VLOOKUP(D168,Новая!A:C,3,1)</f>
        <v>Aleksandr</v>
      </c>
      <c r="F168" t="str">
        <f>VLOOKUP(D168,Новая!A:D,4,1)</f>
        <v>Vedomenko</v>
      </c>
      <c r="G168" s="27" t="str">
        <f>VLOOKUP(D168,Новая!A:B,2,1)</f>
        <v>22123967</v>
      </c>
      <c r="H168" t="str">
        <f>VLOOKUP(D168,Новая!A:E,5,1)</f>
        <v>ALEXANDER.VEDOMENKO@CCHELLENIC.COM</v>
      </c>
      <c r="I168">
        <f>VLOOKUP(D168,[1]BP_OwnStaff_GeneralReport!$G:$H,2,0)</f>
        <v>79198002530</v>
      </c>
      <c r="J168" t="str">
        <f>VLOOKUP(D168,Новая!A:G,7,1)</f>
        <v>403350QH57</v>
      </c>
      <c r="K168" t="str">
        <f>VLOOKUP(D168,Новая!A:H,8,1)</f>
        <v>Sales Admin</v>
      </c>
      <c r="L168" t="str">
        <f>VLOOKUP(D168,Новая!A:I,9,1)</f>
        <v>CSO</v>
      </c>
      <c r="M168" s="15" t="str">
        <f>VLOOKUP(D168,Новая!A:J,10,1)</f>
        <v>Директор по региональным продажам</v>
      </c>
      <c r="N168" s="15" t="str">
        <f>VLOOKUP(D168,Новая!A:K,11,1)</f>
        <v>Sales Director - Field Sales</v>
      </c>
      <c r="O168" t="str">
        <f>VLOOKUP(D168,Новая!A:L,12,1)</f>
        <v>18.01.1997</v>
      </c>
      <c r="P168" s="15" t="str">
        <f>VLOOKUP(D168,Новая!A:M,13,1)</f>
        <v>Отдел по региональным продажам</v>
      </c>
      <c r="Q168" t="str">
        <f>VLOOKUP(D168,Новая!A:N,14,1)</f>
        <v>Field Sales</v>
      </c>
      <c r="R168" t="str">
        <f>VLOOKUP(D168,Новая!A:O,15,1)</f>
        <v>Косьер Владимир .</v>
      </c>
      <c r="S168" s="15" t="str">
        <f>VLOOKUP(D168,Новая!A:P,16,1)</f>
        <v>Директор по продажам по стране (22127586 Косьер)</v>
      </c>
      <c r="T168" t="str">
        <f>VLOOKUP(D168,Новая!A:Q,17,1)</f>
        <v>22127586</v>
      </c>
      <c r="U168" s="15" t="str">
        <f>VLOOKUP(D168,Новая!A:R,18,1)</f>
        <v>Ружевич Александар .</v>
      </c>
      <c r="V168" s="15" t="str">
        <f>VLOOKUP(D168,Новая!A:S,19,1)</f>
        <v>Генеральный директор (22126833 Ружевич)</v>
      </c>
      <c r="W168" t="str">
        <f>VLOOKUP(D168,Новая!A:T,20,1)</f>
        <v>22126833</v>
      </c>
    </row>
    <row r="169" spans="1:23" ht="15.95">
      <c r="A169" t="s">
        <v>15834</v>
      </c>
      <c r="B169" s="12">
        <v>42222</v>
      </c>
      <c r="C169" s="12">
        <v>42222</v>
      </c>
      <c r="D169" s="15" t="s">
        <v>15794</v>
      </c>
      <c r="E169" t="str">
        <f>VLOOKUP(D169,Новая!A:C,3,1)</f>
        <v>Non</v>
      </c>
      <c r="F169" t="str">
        <f>VLOOKUP(D169,Новая!A:D,4,1)</f>
        <v>Active</v>
      </c>
      <c r="G169" s="27">
        <f>VLOOKUP(D169,Новая!A:B,2,1)</f>
        <v>0</v>
      </c>
      <c r="H169">
        <f>VLOOKUP(D169,Новая!A:E,5,1)</f>
        <v>0</v>
      </c>
      <c r="I169" t="e">
        <f>VLOOKUP(D169,[1]BP_OwnStaff_GeneralReport!$G:$H,2,0)</f>
        <v>#N/A</v>
      </c>
      <c r="J169">
        <f>VLOOKUP(D169,Новая!A:G,7,1)</f>
        <v>0</v>
      </c>
      <c r="K169">
        <f>VLOOKUP(D169,Новая!A:H,8,1)</f>
        <v>0</v>
      </c>
      <c r="L169">
        <f>VLOOKUP(D169,Новая!A:I,9,1)</f>
        <v>0</v>
      </c>
      <c r="M169" s="15">
        <f>VLOOKUP(D169,Новая!A:J,10,1)</f>
        <v>0</v>
      </c>
      <c r="N169" s="15">
        <f>VLOOKUP(D169,Новая!A:K,11,1)</f>
        <v>0</v>
      </c>
      <c r="O169">
        <f>VLOOKUP(D169,Новая!A:L,12,1)</f>
        <v>0</v>
      </c>
      <c r="P169" s="15">
        <f>VLOOKUP(D169,Новая!A:M,13,1)</f>
        <v>0</v>
      </c>
      <c r="Q169">
        <f>VLOOKUP(D169,Новая!A:N,14,1)</f>
        <v>0</v>
      </c>
      <c r="R169">
        <f>VLOOKUP(D169,Новая!A:O,15,1)</f>
        <v>0</v>
      </c>
      <c r="S169" s="15">
        <f>VLOOKUP(D169,Новая!A:P,16,1)</f>
        <v>0</v>
      </c>
      <c r="T169">
        <f>VLOOKUP(D169,Новая!A:Q,17,1)</f>
        <v>0</v>
      </c>
      <c r="U169" s="15">
        <f>VLOOKUP(D169,Новая!A:R,18,1)</f>
        <v>0</v>
      </c>
      <c r="V169" s="15">
        <f>VLOOKUP(D169,Новая!A:S,19,1)</f>
        <v>0</v>
      </c>
      <c r="W169">
        <f>VLOOKUP(D169,Новая!A:T,20,1)</f>
        <v>0</v>
      </c>
    </row>
    <row r="170" spans="1:23" ht="32.1">
      <c r="A170" t="s">
        <v>15835</v>
      </c>
      <c r="B170" s="12">
        <v>44362</v>
      </c>
      <c r="C170" s="12">
        <v>44362</v>
      </c>
      <c r="D170" s="15" t="s">
        <v>1352</v>
      </c>
      <c r="E170" t="str">
        <f>VLOOKUP(D170,Новая!A:C,3,1)</f>
        <v>Sergey</v>
      </c>
      <c r="F170" t="str">
        <f>VLOOKUP(D170,Новая!A:D,4,1)</f>
        <v>Antonovich</v>
      </c>
      <c r="G170" s="27" t="str">
        <f>VLOOKUP(D170,Новая!A:B,2,1)</f>
        <v>22086022</v>
      </c>
      <c r="H170" t="str">
        <f>VLOOKUP(D170,Новая!A:E,5,1)</f>
        <v>SERGEY.ANTONOVICH@CCHELLENIC.COM</v>
      </c>
      <c r="I170">
        <f>VLOOKUP(D170,[1]BP_OwnStaff_GeneralReport!$G:$H,2,0)</f>
        <v>79147747237</v>
      </c>
      <c r="J170" t="str">
        <f>VLOOKUP(D170,Новая!A:G,7,1)</f>
        <v>403324KR43</v>
      </c>
      <c r="K170" t="str">
        <f>VLOOKUP(D170,Новая!A:H,8,1)</f>
        <v>Sales</v>
      </c>
      <c r="L170" t="str">
        <f>VLOOKUP(D170,Новая!A:I,9,1)</f>
        <v>SIBERIA</v>
      </c>
      <c r="M170" s="15" t="str">
        <f>VLOOKUP(D170,Новая!A:J,10,1)</f>
        <v>Старший менеджер по работе с локальными ключевыми клиентами</v>
      </c>
      <c r="N170" s="15" t="str">
        <f>VLOOKUP(D170,Новая!A:K,11,1)</f>
        <v>Key Accounts Manager - LKA, At Home</v>
      </c>
      <c r="O170" t="str">
        <f>VLOOKUP(D170,Новая!A:L,12,1)</f>
        <v>20.04.2010</v>
      </c>
      <c r="P170" s="15" t="str">
        <f>VLOOKUP(D170,Новая!A:M,13,1)</f>
        <v>Отдел по работе с локальными ключевыми клиентами</v>
      </c>
      <c r="Q170" t="str">
        <f>VLOOKUP(D170,Новая!A:N,14,1)</f>
        <v>Sales</v>
      </c>
      <c r="R170" t="str">
        <f>VLOOKUP(D170,Новая!A:O,15,1)</f>
        <v/>
      </c>
      <c r="S170" s="15" t="str">
        <f>VLOOKUP(D170,Новая!A:P,16,1)</f>
        <v>Менеджер по работе с ключевыми клиентами</v>
      </c>
      <c r="T170" t="str">
        <f>VLOOKUP(D170,Новая!A:Q,17,1)</f>
        <v/>
      </c>
      <c r="U170" s="15" t="str">
        <f>VLOOKUP(D170,Новая!A:R,18,1)</f>
        <v>Елиференко Сергей Игоревич</v>
      </c>
      <c r="V170" s="15" t="str">
        <f>VLOOKUP(D170,Новая!A:S,19,1)</f>
        <v>Рег мен-р по раб с ключ клиент КК кан ОП (22037564 Елиференко)</v>
      </c>
      <c r="W170" t="str">
        <f>VLOOKUP(D170,Новая!A:T,20,1)</f>
        <v>22037564</v>
      </c>
    </row>
    <row r="171" spans="1:23">
      <c r="A171" t="s">
        <v>15835</v>
      </c>
      <c r="B171" s="12">
        <v>44362</v>
      </c>
      <c r="C171" s="12">
        <v>44362</v>
      </c>
      <c r="D171" t="s">
        <v>15791</v>
      </c>
      <c r="E171" t="str">
        <f>VLOOKUP(D171,Новая!A:C,3,1)</f>
        <v>Non</v>
      </c>
      <c r="F171" t="str">
        <f>VLOOKUP(D171,Новая!A:D,4,1)</f>
        <v>Active</v>
      </c>
      <c r="G171" s="27">
        <f>VLOOKUP(D171,Новая!A:B,2,1)</f>
        <v>0</v>
      </c>
      <c r="H171">
        <f>VLOOKUP(D171,Новая!A:E,5,1)</f>
        <v>0</v>
      </c>
      <c r="I171" t="e">
        <f>VLOOKUP(D171,[1]BP_OwnStaff_GeneralReport!$G:$H,2,0)</f>
        <v>#N/A</v>
      </c>
      <c r="J171">
        <f>VLOOKUP(D171,Новая!A:G,7,1)</f>
        <v>0</v>
      </c>
      <c r="K171">
        <f>VLOOKUP(D171,Новая!A:H,8,1)</f>
        <v>0</v>
      </c>
      <c r="L171">
        <f>VLOOKUP(D171,Новая!A:I,9,1)</f>
        <v>0</v>
      </c>
      <c r="M171" s="15">
        <f>VLOOKUP(D171,Новая!A:J,10,1)</f>
        <v>0</v>
      </c>
      <c r="N171" s="15">
        <f>VLOOKUP(D171,Новая!A:K,11,1)</f>
        <v>0</v>
      </c>
      <c r="O171">
        <f>VLOOKUP(D171,Новая!A:L,12,1)</f>
        <v>0</v>
      </c>
      <c r="P171" s="15">
        <f>VLOOKUP(D171,Новая!A:M,13,1)</f>
        <v>0</v>
      </c>
      <c r="Q171">
        <f>VLOOKUP(D171,Новая!A:N,14,1)</f>
        <v>0</v>
      </c>
      <c r="R171">
        <f>VLOOKUP(D171,Новая!A:O,15,1)</f>
        <v>0</v>
      </c>
      <c r="S171" s="15">
        <f>VLOOKUP(D171,Новая!A:P,16,1)</f>
        <v>0</v>
      </c>
      <c r="T171">
        <f>VLOOKUP(D171,Новая!A:Q,17,1)</f>
        <v>0</v>
      </c>
      <c r="U171" s="15">
        <f>VLOOKUP(D171,Новая!A:R,18,1)</f>
        <v>0</v>
      </c>
      <c r="V171" s="15">
        <f>VLOOKUP(D171,Новая!A:S,19,1)</f>
        <v>0</v>
      </c>
      <c r="W171">
        <f>VLOOKUP(D171,Новая!A:T,20,1)</f>
        <v>0</v>
      </c>
    </row>
    <row r="172" spans="1:23" ht="15.95">
      <c r="A172" t="s">
        <v>15835</v>
      </c>
      <c r="B172" s="12">
        <v>44362</v>
      </c>
      <c r="C172" s="12">
        <v>44362</v>
      </c>
      <c r="D172" s="15" t="s">
        <v>15742</v>
      </c>
      <c r="E172" t="str">
        <f>VLOOKUP(D172,Новая!A:C,3,1)</f>
        <v>Non</v>
      </c>
      <c r="F172" t="str">
        <f>VLOOKUP(D172,Новая!A:D,4,1)</f>
        <v>Active</v>
      </c>
      <c r="G172" s="27">
        <f>VLOOKUP(D172,Новая!A:B,2,1)</f>
        <v>0</v>
      </c>
      <c r="H172">
        <f>VLOOKUP(D172,Новая!A:E,5,1)</f>
        <v>0</v>
      </c>
      <c r="I172" t="e">
        <f>VLOOKUP(D172,[1]BP_OwnStaff_GeneralReport!$G:$H,2,0)</f>
        <v>#N/A</v>
      </c>
      <c r="J172">
        <f>VLOOKUP(D172,Новая!A:G,7,1)</f>
        <v>0</v>
      </c>
      <c r="K172">
        <f>VLOOKUP(D172,Новая!A:H,8,1)</f>
        <v>0</v>
      </c>
      <c r="L172">
        <f>VLOOKUP(D172,Новая!A:I,9,1)</f>
        <v>0</v>
      </c>
      <c r="M172" s="15">
        <f>VLOOKUP(D172,Новая!A:J,10,1)</f>
        <v>0</v>
      </c>
      <c r="N172" s="15">
        <f>VLOOKUP(D172,Новая!A:K,11,1)</f>
        <v>0</v>
      </c>
      <c r="O172">
        <f>VLOOKUP(D172,Новая!A:L,12,1)</f>
        <v>0</v>
      </c>
      <c r="P172" s="15">
        <f>VLOOKUP(D172,Новая!A:M,13,1)</f>
        <v>0</v>
      </c>
      <c r="Q172">
        <f>VLOOKUP(D172,Новая!A:N,14,1)</f>
        <v>0</v>
      </c>
      <c r="R172">
        <f>VLOOKUP(D172,Новая!A:O,15,1)</f>
        <v>0</v>
      </c>
      <c r="S172" s="15">
        <f>VLOOKUP(D172,Новая!A:P,16,1)</f>
        <v>0</v>
      </c>
      <c r="T172">
        <f>VLOOKUP(D172,Новая!A:Q,17,1)</f>
        <v>0</v>
      </c>
      <c r="U172" s="15">
        <f>VLOOKUP(D172,Новая!A:R,18,1)</f>
        <v>0</v>
      </c>
      <c r="V172" s="15">
        <f>VLOOKUP(D172,Новая!A:S,19,1)</f>
        <v>0</v>
      </c>
      <c r="W172">
        <f>VLOOKUP(D172,Новая!A:T,20,1)</f>
        <v>0</v>
      </c>
    </row>
    <row r="173" spans="1:23" ht="48">
      <c r="A173" t="s">
        <v>15835</v>
      </c>
      <c r="B173" s="12">
        <v>44362</v>
      </c>
      <c r="C173" s="12">
        <v>44362</v>
      </c>
      <c r="D173" s="15" t="s">
        <v>5746</v>
      </c>
      <c r="E173" t="str">
        <f>VLOOKUP(D173,Новая!A:C,3,1)</f>
        <v>Evgeniy</v>
      </c>
      <c r="F173" t="str">
        <f>VLOOKUP(D173,Новая!A:D,4,1)</f>
        <v>Chekanov</v>
      </c>
      <c r="G173" s="27" t="str">
        <f>VLOOKUP(D173,Новая!A:B,2,1)</f>
        <v>22129324</v>
      </c>
      <c r="H173" t="str">
        <f>VLOOKUP(D173,Новая!A:E,5,1)</f>
        <v>EVGENIY.CHEKANOV@CCHELLENIC.COM</v>
      </c>
      <c r="I173">
        <f>VLOOKUP(D173,[1]BP_OwnStaff_GeneralReport!$G:$H,2,0)</f>
        <v>79131500829</v>
      </c>
      <c r="J173" t="str">
        <f>VLOOKUP(D173,Новая!A:G,7,1)</f>
        <v>403337NN37</v>
      </c>
      <c r="K173" t="str">
        <f>VLOOKUP(D173,Новая!A:H,8,1)</f>
        <v>Sales</v>
      </c>
      <c r="L173" t="str">
        <f>VLOOKUP(D173,Новая!A:I,9,1)</f>
        <v>CENTER WEST</v>
      </c>
      <c r="M173" s="15" t="str">
        <f>VLOOKUP(D173,Новая!A:J,10,1)</f>
        <v>Менеджер по работе с ключевыми клиентами канала немедленного потребления    </v>
      </c>
      <c r="N173" s="15" t="str">
        <f>VLOOKUP(D173,Новая!A:K,11,1)</f>
        <v>Key Accounts Manager - Non NKA, OOH</v>
      </c>
      <c r="O173" t="str">
        <f>VLOOKUP(D173,Новая!A:L,12,1)</f>
        <v>12.08.2019</v>
      </c>
      <c r="P173" s="15" t="str">
        <f>VLOOKUP(D173,Новая!A:M,13,1)</f>
        <v>Отдел по работе с локальными ключевыми клиентами в канале немедленного потребления</v>
      </c>
      <c r="Q173" t="str">
        <f>VLOOKUP(D173,Новая!A:N,14,1)</f>
        <v>Sales</v>
      </c>
      <c r="R173" t="str">
        <f>VLOOKUP(D173,Новая!A:O,15,1)</f>
        <v>Черномырдина Ольга Геннадьевна</v>
      </c>
      <c r="S173" s="15" t="str">
        <f>VLOOKUP(D173,Новая!A:P,16,1)</f>
        <v>Рег мен-р по прод в кан НП (22099157 Черномырдина)</v>
      </c>
      <c r="T173" t="str">
        <f>VLOOKUP(D173,Новая!A:Q,17,1)</f>
        <v>22099157</v>
      </c>
      <c r="U173" s="15" t="str">
        <f>VLOOKUP(D173,Новая!A:R,18,1)</f>
        <v>Каракаев Александр Григорьевич</v>
      </c>
      <c r="V173" s="15" t="str">
        <f>VLOOKUP(D173,Новая!A:S,19,1)</f>
        <v>Мен-р по раб с локал КК в кан НП (22061653 Каракаев)</v>
      </c>
      <c r="W173" t="str">
        <f>VLOOKUP(D173,Новая!A:T,20,1)</f>
        <v>22061653</v>
      </c>
    </row>
    <row r="174" spans="1:23" ht="48">
      <c r="A174" t="s">
        <v>15835</v>
      </c>
      <c r="B174" s="21">
        <v>44362</v>
      </c>
      <c r="C174" s="12">
        <v>44362</v>
      </c>
      <c r="D174" s="15" t="s">
        <v>1513</v>
      </c>
      <c r="E174" t="str">
        <f>VLOOKUP(D174,Новая!A:C,3,1)</f>
        <v>Aleksandr</v>
      </c>
      <c r="F174" t="str">
        <f>VLOOKUP(D174,Новая!A:D,4,1)</f>
        <v>Moskvin</v>
      </c>
      <c r="G174" s="27" t="str">
        <f>VLOOKUP(D174,Новая!A:B,2,1)</f>
        <v>22098391</v>
      </c>
      <c r="H174" t="str">
        <f>VLOOKUP(D174,Новая!A:E,5,1)</f>
        <v>ALEKSANDR.MOSKVIN@CCHELLENIC.COM</v>
      </c>
      <c r="I174" t="e">
        <f>VLOOKUP(D174,[1]BP_OwnStaff_GeneralReport!$G:$H,2,0)</f>
        <v>#N/A</v>
      </c>
      <c r="J174" t="str">
        <f>VLOOKUP(D174,Новая!A:G,7,1)</f>
        <v>403324UE43</v>
      </c>
      <c r="K174" t="str">
        <f>VLOOKUP(D174,Новая!A:H,8,1)</f>
        <v>Sales</v>
      </c>
      <c r="L174" t="str">
        <f>VLOOKUP(D174,Новая!A:I,9,1)</f>
        <v>URAL</v>
      </c>
      <c r="M174" s="15" t="str">
        <f>VLOOKUP(D174,Новая!A:J,10,1)</f>
        <v>Менеджер по работе с ключевыми клиентами</v>
      </c>
      <c r="N174" s="15" t="str">
        <f>VLOOKUP(D174,Новая!A:K,11,1)</f>
        <v>Key Accounts Manager - LKA, At Home</v>
      </c>
      <c r="O174" t="str">
        <f>VLOOKUP(D174,Новая!A:L,12,1)</f>
        <v>14.03.2013</v>
      </c>
      <c r="P174" s="15" t="str">
        <f>VLOOKUP(D174,Новая!A:M,13,1)</f>
        <v>Отдел по работе с локальными ключевыми клиентами в канале отложенного потребления</v>
      </c>
      <c r="Q174" t="str">
        <f>VLOOKUP(D174,Новая!A:N,14,1)</f>
        <v>Sales</v>
      </c>
      <c r="R174" t="str">
        <f>VLOOKUP(D174,Новая!A:O,15,1)</f>
        <v>Клименко Сергей Сергеевич</v>
      </c>
      <c r="S174" s="15" t="str">
        <f>VLOOKUP(D174,Новая!A:P,16,1)</f>
        <v>Рег мен по работе с ключевыми клиентами (22071177 Клименко)</v>
      </c>
      <c r="T174" t="str">
        <f>VLOOKUP(D174,Новая!A:Q,17,1)</f>
        <v>22071177</v>
      </c>
      <c r="U174" s="15" t="str">
        <f>VLOOKUP(D174,Новая!A:R,18,1)</f>
        <v>Раентов Павел Сергеевич</v>
      </c>
      <c r="V174" s="15" t="str">
        <f>VLOOKUP(D174,Новая!A:S,19,1)</f>
        <v>Мен-р напр по раб с ЛКК по стр (22021974 Раентов)</v>
      </c>
      <c r="W174" t="str">
        <f>VLOOKUP(D174,Новая!A:T,20,1)</f>
        <v>22021974</v>
      </c>
    </row>
    <row r="175" spans="1:23" ht="48">
      <c r="A175" t="s">
        <v>15835</v>
      </c>
      <c r="B175" s="21">
        <v>44362</v>
      </c>
      <c r="C175" s="12">
        <v>44362</v>
      </c>
      <c r="D175" s="15" t="s">
        <v>5734</v>
      </c>
      <c r="E175" t="str">
        <f>VLOOKUP(D175,Новая!A:C,3,1)</f>
        <v>Maksim</v>
      </c>
      <c r="F175" t="str">
        <f>VLOOKUP(D175,Новая!A:D,4,1)</f>
        <v>Nikitin</v>
      </c>
      <c r="G175" s="27" t="str">
        <f>VLOOKUP(D175,Новая!A:B,2,1)</f>
        <v>22044424</v>
      </c>
      <c r="H175" t="str">
        <f>VLOOKUP(D175,Новая!A:E,5,1)</f>
        <v>MAKSIM.NIKITIN@CCHELLENIC.COM</v>
      </c>
      <c r="I175">
        <f>VLOOKUP(D175,[1]BP_OwnStaff_GeneralReport!$G:$H,2,0)</f>
        <v>79872045405</v>
      </c>
      <c r="J175" t="str">
        <f>VLOOKUP(D175,Новая!A:G,7,1)</f>
        <v>403337SF37</v>
      </c>
      <c r="K175" t="str">
        <f>VLOOKUP(D175,Новая!A:H,8,1)</f>
        <v>Sales</v>
      </c>
      <c r="L175" t="str">
        <f>VLOOKUP(D175,Новая!A:I,9,1)</f>
        <v>CENTER EAST</v>
      </c>
      <c r="M175" s="15" t="str">
        <f>VLOOKUP(D175,Новая!A:J,10,1)</f>
        <v>Менеджер по работе с ключевыми клиентами</v>
      </c>
      <c r="N175" s="15" t="str">
        <f>VLOOKUP(D175,Новая!A:K,11,1)</f>
        <v>Key Accounts Manager - Non NKA, OOH</v>
      </c>
      <c r="O175" t="str">
        <f>VLOOKUP(D175,Новая!A:L,12,1)</f>
        <v>10.11.2009</v>
      </c>
      <c r="P175" s="15" t="str">
        <f>VLOOKUP(D175,Новая!A:M,13,1)</f>
        <v>Отдел по работе с локальными ключевыми клиентами в канале немедленного потребления</v>
      </c>
      <c r="Q175" t="str">
        <f>VLOOKUP(D175,Новая!A:N,14,1)</f>
        <v>Sales</v>
      </c>
      <c r="R175" t="str">
        <f>VLOOKUP(D175,Новая!A:O,15,1)</f>
        <v>Черномырдина Ольга Геннадьевна</v>
      </c>
      <c r="S175" s="15" t="str">
        <f>VLOOKUP(D175,Новая!A:P,16,1)</f>
        <v>Рег мен-р по прод в кан НП (22099157 Черномырдина)</v>
      </c>
      <c r="T175" t="str">
        <f>VLOOKUP(D175,Новая!A:Q,17,1)</f>
        <v>22099157</v>
      </c>
      <c r="U175" s="15" t="str">
        <f>VLOOKUP(D175,Новая!A:R,18,1)</f>
        <v>Каракаев Александр Григорьевич</v>
      </c>
      <c r="V175" s="15" t="str">
        <f>VLOOKUP(D175,Новая!A:S,19,1)</f>
        <v>Мен-р по раб с локал КК в кан НП (22061653 Каракаев)</v>
      </c>
      <c r="W175" t="str">
        <f>VLOOKUP(D175,Новая!A:T,20,1)</f>
        <v>22061653</v>
      </c>
    </row>
    <row r="176" spans="1:23" ht="32.1">
      <c r="A176" t="s">
        <v>15835</v>
      </c>
      <c r="B176" s="21">
        <v>44362</v>
      </c>
      <c r="C176" s="12">
        <v>44362</v>
      </c>
      <c r="D176" s="15" t="s">
        <v>7536</v>
      </c>
      <c r="E176" t="str">
        <f>VLOOKUP(D176,Новая!A:C,3,1)</f>
        <v>Vyacheslav</v>
      </c>
      <c r="F176" t="str">
        <f>VLOOKUP(D176,Новая!A:D,4,1)</f>
        <v>Buzov</v>
      </c>
      <c r="G176" s="27" t="str">
        <f>VLOOKUP(D176,Новая!A:B,2,1)</f>
        <v>22128991</v>
      </c>
      <c r="H176" t="str">
        <f>VLOOKUP(D176,Новая!A:E,5,1)</f>
        <v>VYACHESLAV.BUZOV@CCHELLENIC.COM</v>
      </c>
      <c r="I176" t="e">
        <f>VLOOKUP(D176,[1]BP_OwnStaff_GeneralReport!$G:$H,2,0)</f>
        <v>#N/A</v>
      </c>
      <c r="J176" t="str">
        <f>VLOOKUP(D176,Новая!A:G,7,1)</f>
        <v>403320KA01</v>
      </c>
      <c r="K176" t="str">
        <f>VLOOKUP(D176,Новая!A:H,8,1)</f>
        <v>Sales</v>
      </c>
      <c r="L176" t="str">
        <f>VLOOKUP(D176,Новая!A:I,9,1)</f>
        <v>SIBERIA</v>
      </c>
      <c r="M176" s="15" t="str">
        <f>VLOOKUP(D176,Новая!A:J,10,1)</f>
        <v>Менеджер по продажам</v>
      </c>
      <c r="N176" s="15" t="str">
        <f>VLOOKUP(D176,Новая!A:K,11,1)</f>
        <v>Area Sales Manager</v>
      </c>
      <c r="O176" t="str">
        <f>VLOOKUP(D176,Новая!A:L,12,1)</f>
        <v>25.07.2014</v>
      </c>
      <c r="P176" s="15" t="str">
        <f>VLOOKUP(D176,Новая!A:M,13,1)</f>
        <v>Отдел продаж</v>
      </c>
      <c r="Q176" t="str">
        <f>VLOOKUP(D176,Новая!A:N,14,1)</f>
        <v>Abakan Department</v>
      </c>
      <c r="R176" t="str">
        <f>VLOOKUP(D176,Новая!A:O,15,1)</f>
        <v>Исмаилов Руслан Магамедович</v>
      </c>
      <c r="S176" s="15" t="str">
        <f>VLOOKUP(D176,Новая!A:P,16,1)</f>
        <v>Рег. мен. по продажам (Сибирь) (22037573 Исмаилов)</v>
      </c>
      <c r="T176" t="str">
        <f>VLOOKUP(D176,Новая!A:Q,17,1)</f>
        <v>22037573</v>
      </c>
      <c r="U176" s="15" t="str">
        <f>VLOOKUP(D176,Новая!A:R,18,1)</f>
        <v>Ведоменко Александр Анатольевич</v>
      </c>
      <c r="V176" s="15" t="str">
        <f>VLOOKUP(D176,Новая!A:S,19,1)</f>
        <v>Директор по региональным продажам (22012643 Ведоменко)</v>
      </c>
      <c r="W176" t="str">
        <f>VLOOKUP(D176,Новая!A:T,20,1)</f>
        <v>22012643</v>
      </c>
    </row>
    <row r="177" spans="1:23" ht="48">
      <c r="A177" t="s">
        <v>15835</v>
      </c>
      <c r="B177" s="21">
        <v>44362</v>
      </c>
      <c r="C177" s="12">
        <v>44362</v>
      </c>
      <c r="D177" s="15" t="s">
        <v>5546</v>
      </c>
      <c r="E177" t="str">
        <f>VLOOKUP(D177,Новая!A:C,3,1)</f>
        <v>Maksim</v>
      </c>
      <c r="F177" t="str">
        <f>VLOOKUP(D177,Новая!A:D,4,1)</f>
        <v>Mihaylov</v>
      </c>
      <c r="G177" s="27" t="str">
        <f>VLOOKUP(D177,Новая!A:B,2,1)</f>
        <v>22100657</v>
      </c>
      <c r="H177" t="str">
        <f>VLOOKUP(D177,Новая!A:E,5,1)</f>
        <v>MAXIM.MIHAYLOV@CCHELLENIC.COM</v>
      </c>
      <c r="I177" t="e">
        <f>VLOOKUP(D177,[1]BP_OwnStaff_GeneralReport!$G:$H,2,0)</f>
        <v>#N/A</v>
      </c>
      <c r="J177" t="str">
        <f>VLOOKUP(D177,Новая!A:G,7,1)</f>
        <v>403337RK47</v>
      </c>
      <c r="K177" t="str">
        <f>VLOOKUP(D177,Новая!A:H,8,1)</f>
        <v>Sales</v>
      </c>
      <c r="L177" t="str">
        <f>VLOOKUP(D177,Новая!A:I,9,1)</f>
        <v>SEACOST</v>
      </c>
      <c r="M177" s="15" t="str">
        <f>VLOOKUP(D177,Новая!A:J,10,1)</f>
        <v>Менеджер по работе с ключевыми клиентами</v>
      </c>
      <c r="N177" s="15" t="str">
        <f>VLOOKUP(D177,Новая!A:K,11,1)</f>
        <v>Key Accounts Manager - Non NKA, OOH</v>
      </c>
      <c r="O177" t="str">
        <f>VLOOKUP(D177,Новая!A:L,12,1)</f>
        <v>24.08.2009</v>
      </c>
      <c r="P177" s="15" t="str">
        <f>VLOOKUP(D177,Новая!A:M,13,1)</f>
        <v>Отдел по работе с локальными ключевыми клиентами в канале немедленного потребления</v>
      </c>
      <c r="Q177" t="str">
        <f>VLOOKUP(D177,Новая!A:N,14,1)</f>
        <v>Sales</v>
      </c>
      <c r="R177" t="str">
        <f>VLOOKUP(D177,Новая!A:O,15,1)</f>
        <v>Терентьев Максим Александрович</v>
      </c>
      <c r="S177" s="15" t="str">
        <f>VLOOKUP(D177,Новая!A:P,16,1)</f>
        <v>Региональный менеджер по работе с КК (22049499 Терентьев)</v>
      </c>
      <c r="T177" t="str">
        <f>VLOOKUP(D177,Новая!A:Q,17,1)</f>
        <v>22049499</v>
      </c>
      <c r="U177" s="15" t="str">
        <f>VLOOKUP(D177,Новая!A:R,18,1)</f>
        <v>Каракаев Александр Григорьевич</v>
      </c>
      <c r="V177" s="15" t="str">
        <f>VLOOKUP(D177,Новая!A:S,19,1)</f>
        <v>Мен-р по раб с локал КК в кан НП (22061653 Каракаев)</v>
      </c>
      <c r="W177" t="str">
        <f>VLOOKUP(D177,Новая!A:T,20,1)</f>
        <v>22061653</v>
      </c>
    </row>
    <row r="178" spans="1:23" ht="48">
      <c r="A178" t="s">
        <v>15835</v>
      </c>
      <c r="B178" s="21">
        <v>44362</v>
      </c>
      <c r="C178" s="12">
        <v>44362</v>
      </c>
      <c r="D178" s="15" t="s">
        <v>5453</v>
      </c>
      <c r="E178" t="str">
        <f>VLOOKUP(D178,Новая!A:C,3,1)</f>
        <v>Elizaveta</v>
      </c>
      <c r="F178" t="str">
        <f>VLOOKUP(D178,Новая!A:D,4,1)</f>
        <v>Dmitrieva</v>
      </c>
      <c r="G178" s="27" t="str">
        <f>VLOOKUP(D178,Новая!A:B,2,1)</f>
        <v>22109321</v>
      </c>
      <c r="H178" t="str">
        <f>VLOOKUP(D178,Новая!A:E,5,1)</f>
        <v>ELIZAVETA.DMITRIEVA@CCHELLENIC.COM</v>
      </c>
      <c r="I178" t="e">
        <f>VLOOKUP(D178,[1]BP_OwnStaff_GeneralReport!$G:$H,2,0)</f>
        <v>#N/A</v>
      </c>
      <c r="J178" t="str">
        <f>VLOOKUP(D178,Новая!A:G,7,1)</f>
        <v>403337QH37</v>
      </c>
      <c r="K178" t="str">
        <f>VLOOKUP(D178,Новая!A:H,8,1)</f>
        <v>Sales</v>
      </c>
      <c r="L178" t="str">
        <f>VLOOKUP(D178,Новая!A:I,9,1)</f>
        <v>CSO</v>
      </c>
      <c r="M178" s="15" t="str">
        <f>VLOOKUP(D178,Новая!A:J,10,1)</f>
        <v>Менеджер по работе с национальными ключевыми клиентами</v>
      </c>
      <c r="N178" s="15" t="str">
        <f>VLOOKUP(D178,Новая!A:K,11,1)</f>
        <v>Key Accounts Manager - NKA, OOH</v>
      </c>
      <c r="O178" t="str">
        <f>VLOOKUP(D178,Новая!A:L,12,1)</f>
        <v>16.04.2021</v>
      </c>
      <c r="P178" s="15" t="str">
        <f>VLOOKUP(D178,Новая!A:M,13,1)</f>
        <v>Отдел по работе с национальными ключевыми клиентами канала немедленного потребления</v>
      </c>
      <c r="Q178" t="str">
        <f>VLOOKUP(D178,Новая!A:N,14,1)</f>
        <v>NKA Immediate Consumption</v>
      </c>
      <c r="R178" t="str">
        <f>VLOOKUP(D178,Новая!A:O,15,1)</f>
        <v>Кайденкова Дарья Сергеевна</v>
      </c>
      <c r="S178" s="15" t="str">
        <f>VLOOKUP(D178,Новая!A:P,16,1)</f>
        <v>Менеджер направления по работе с НКК (22116722 Кайденкова)</v>
      </c>
      <c r="T178" t="str">
        <f>VLOOKUP(D178,Новая!A:Q,17,1)</f>
        <v>22116722</v>
      </c>
      <c r="U178" s="15" t="str">
        <f>VLOOKUP(D178,Новая!A:R,18,1)</f>
        <v>Кларич Дино .</v>
      </c>
      <c r="V178" s="15" t="str">
        <f>VLOOKUP(D178,Новая!A:S,19,1)</f>
        <v>Менеджер по развитию каналов НП (22109794 Кларич)</v>
      </c>
      <c r="W178" t="str">
        <f>VLOOKUP(D178,Новая!A:T,20,1)</f>
        <v>22109794</v>
      </c>
    </row>
    <row r="179" spans="1:23" ht="48">
      <c r="A179" t="s">
        <v>15835</v>
      </c>
      <c r="B179" s="12">
        <v>44362</v>
      </c>
      <c r="C179" s="12">
        <v>44362</v>
      </c>
      <c r="D179" s="15" t="s">
        <v>5415</v>
      </c>
      <c r="E179" t="str">
        <f>VLOOKUP(D179,Новая!A:C,3,1)</f>
        <v>Ruslan</v>
      </c>
      <c r="F179" t="str">
        <f>VLOOKUP(D179,Новая!A:D,4,1)</f>
        <v>Mirzaev</v>
      </c>
      <c r="G179" s="27" t="str">
        <f>VLOOKUP(D179,Новая!A:B,2,1)</f>
        <v>22115613</v>
      </c>
      <c r="H179" t="str">
        <f>VLOOKUP(D179,Новая!A:E,5,1)</f>
        <v>RUSLAN.MIRZAEV@CCHELLENIC.COM</v>
      </c>
      <c r="I179" t="e">
        <f>VLOOKUP(D179,[1]BP_OwnStaff_GeneralReport!$G:$H,2,0)</f>
        <v>#N/A</v>
      </c>
      <c r="J179" t="str">
        <f>VLOOKUP(D179,Новая!A:G,7,1)</f>
        <v>403337QH37</v>
      </c>
      <c r="K179" t="str">
        <f>VLOOKUP(D179,Новая!A:H,8,1)</f>
        <v>Sales</v>
      </c>
      <c r="L179" t="str">
        <f>VLOOKUP(D179,Новая!A:I,9,1)</f>
        <v>CSO</v>
      </c>
      <c r="M179" s="15" t="str">
        <f>VLOOKUP(D179,Новая!A:J,10,1)</f>
        <v>Менеджер по работе с национальными ключевыми клиентами</v>
      </c>
      <c r="N179" s="15" t="str">
        <f>VLOOKUP(D179,Новая!A:K,11,1)</f>
        <v>Key Accounts Manager - NKA, OOH</v>
      </c>
      <c r="O179" t="str">
        <f>VLOOKUP(D179,Новая!A:L,12,1)</f>
        <v>28.04.2021</v>
      </c>
      <c r="P179" s="15" t="str">
        <f>VLOOKUP(D179,Новая!A:M,13,1)</f>
        <v>Отдел по работе с национальными ключевыми клиентами канала немедленного потребления</v>
      </c>
      <c r="Q179" t="str">
        <f>VLOOKUP(D179,Новая!A:N,14,1)</f>
        <v>NKA IC</v>
      </c>
      <c r="R179" t="str">
        <f>VLOOKUP(D179,Новая!A:O,15,1)</f>
        <v>Мамедзаде Самир Парвиз оглы</v>
      </c>
      <c r="S179" s="15" t="str">
        <f>VLOOKUP(D179,Новая!A:P,16,1)</f>
        <v>Менеджер направления по работе с НКК (22128731 Мамедзаде)</v>
      </c>
      <c r="T179" t="str">
        <f>VLOOKUP(D179,Новая!A:Q,17,1)</f>
        <v>22128731</v>
      </c>
      <c r="U179" s="15" t="str">
        <f>VLOOKUP(D179,Новая!A:R,18,1)</f>
        <v>Кларич Дино .</v>
      </c>
      <c r="V179" s="15" t="str">
        <f>VLOOKUP(D179,Новая!A:S,19,1)</f>
        <v>Менеджер по развитию каналов НП (22109794 Кларич)</v>
      </c>
      <c r="W179" t="str">
        <f>VLOOKUP(D179,Новая!A:T,20,1)</f>
        <v>22109794</v>
      </c>
    </row>
    <row r="180" spans="1:23" ht="32.1">
      <c r="A180" t="s">
        <v>15835</v>
      </c>
      <c r="B180" s="12">
        <v>44362</v>
      </c>
      <c r="C180" s="12">
        <v>44362</v>
      </c>
      <c r="D180" s="15" t="s">
        <v>1182</v>
      </c>
      <c r="E180" t="str">
        <f>VLOOKUP(D180,Новая!A:C,3,1)</f>
        <v>Denis</v>
      </c>
      <c r="F180" t="str">
        <f>VLOOKUP(D180,Новая!A:D,4,1)</f>
        <v>Scherbakov</v>
      </c>
      <c r="G180" s="27" t="str">
        <f>VLOOKUP(D180,Новая!A:B,2,1)</f>
        <v>22011828</v>
      </c>
      <c r="H180" t="str">
        <f>VLOOKUP(D180,Новая!A:E,5,1)</f>
        <v>DENIS.SCHERBAKOV@CCHELLENIC.COM</v>
      </c>
      <c r="I180">
        <f>VLOOKUP(D180,[1]BP_OwnStaff_GeneralReport!$G:$H,2,0)</f>
        <v>79119280914</v>
      </c>
      <c r="J180" t="str">
        <f>VLOOKUP(D180,Новая!A:G,7,1)</f>
        <v>403324PT43</v>
      </c>
      <c r="K180" t="str">
        <f>VLOOKUP(D180,Новая!A:H,8,1)</f>
        <v>Sales</v>
      </c>
      <c r="L180" t="str">
        <f>VLOOKUP(D180,Новая!A:I,9,1)</f>
        <v>NORTH-WEST</v>
      </c>
      <c r="M180" s="15" t="str">
        <f>VLOOKUP(D180,Новая!A:J,10,1)</f>
        <v>Менеджер по работе с ключевыми клиентами</v>
      </c>
      <c r="N180" s="15" t="str">
        <f>VLOOKUP(D180,Новая!A:K,11,1)</f>
        <v>Key Accounts Manager - LKA, At Home</v>
      </c>
      <c r="O180" t="str">
        <f>VLOOKUP(D180,Новая!A:L,12,1)</f>
        <v>20.10.2000</v>
      </c>
      <c r="P180" s="15" t="str">
        <f>VLOOKUP(D180,Новая!A:M,13,1)</f>
        <v>Отдел по работе с ЛКК в канале отложенного потребления</v>
      </c>
      <c r="Q180" t="str">
        <f>VLOOKUP(D180,Новая!A:N,14,1)</f>
        <v>Key Accounts Development</v>
      </c>
      <c r="R180" t="str">
        <f>VLOOKUP(D180,Новая!A:O,15,1)</f>
        <v>Грибков Андрей Васильевич</v>
      </c>
      <c r="S180" s="15" t="str">
        <f>VLOOKUP(D180,Новая!A:P,16,1)</f>
        <v>Региональный менеджер по работе с КК (22082972 Грибков)</v>
      </c>
      <c r="T180" t="str">
        <f>VLOOKUP(D180,Новая!A:Q,17,1)</f>
        <v>22082972</v>
      </c>
      <c r="U180" s="15" t="str">
        <f>VLOOKUP(D180,Новая!A:R,18,1)</f>
        <v>Раентов Павел Сергеевич</v>
      </c>
      <c r="V180" s="15" t="str">
        <f>VLOOKUP(D180,Новая!A:S,19,1)</f>
        <v>Мен-р напр по раб с ЛКК по стр (22021974 Раентов)</v>
      </c>
      <c r="W180" t="str">
        <f>VLOOKUP(D180,Новая!A:T,20,1)</f>
        <v>22021974</v>
      </c>
    </row>
    <row r="181" spans="1:23" ht="32.1">
      <c r="A181" t="s">
        <v>15835</v>
      </c>
      <c r="B181" s="12">
        <v>44362</v>
      </c>
      <c r="C181" s="12">
        <v>44362</v>
      </c>
      <c r="D181" s="15" t="s">
        <v>1093</v>
      </c>
      <c r="E181" t="str">
        <f>VLOOKUP(D181,Новая!A:C,3,1)</f>
        <v>Olga</v>
      </c>
      <c r="F181" t="str">
        <f>VLOOKUP(D181,Новая!A:D,4,1)</f>
        <v>Salomatina</v>
      </c>
      <c r="G181" s="27" t="str">
        <f>VLOOKUP(D181,Новая!A:B,2,1)</f>
        <v>22103889</v>
      </c>
      <c r="H181" t="str">
        <f>VLOOKUP(D181,Новая!A:E,5,1)</f>
        <v>OLGA.SALOMATINA@CCHELLENIC.COM</v>
      </c>
      <c r="I181" t="e">
        <f>VLOOKUP(D181,[1]BP_OwnStaff_GeneralReport!$G:$H,2,0)</f>
        <v>#N/A</v>
      </c>
      <c r="J181" t="str">
        <f>VLOOKUP(D181,Новая!A:G,7,1)</f>
        <v>403331QH31</v>
      </c>
      <c r="K181" t="str">
        <f>VLOOKUP(D181,Новая!A:H,8,1)</f>
        <v>Sales</v>
      </c>
      <c r="L181" t="str">
        <f>VLOOKUP(D181,Новая!A:I,9,1)</f>
        <v>CSO</v>
      </c>
      <c r="M181" s="15" t="str">
        <f>VLOOKUP(D181,Новая!A:J,10,1)</f>
        <v>Менеджер по электронному маркетингу</v>
      </c>
      <c r="N181" s="15" t="str">
        <f>VLOOKUP(D181,Новая!A:K,11,1)</f>
        <v>eChannel Marketing Manager</v>
      </c>
      <c r="O181" t="str">
        <f>VLOOKUP(D181,Новая!A:L,12,1)</f>
        <v>23.06.2020</v>
      </c>
      <c r="P181" s="15" t="str">
        <f>VLOOKUP(D181,Новая!A:M,13,1)</f>
        <v>Отдел электронной торговли</v>
      </c>
      <c r="Q181" t="str">
        <f>VLOOKUP(D181,Новая!A:N,14,1)</f>
        <v>E-Commerce marketing and insights</v>
      </c>
      <c r="R181" t="str">
        <f>VLOOKUP(D181,Новая!A:O,15,1)</f>
        <v>Новиков Никита Максимович</v>
      </c>
      <c r="S181" s="15" t="str">
        <f>VLOOKUP(D181,Новая!A:P,16,1)</f>
        <v>Мен-р по разв электр торг по стр (22129233 Новиков)</v>
      </c>
      <c r="T181" t="str">
        <f>VLOOKUP(D181,Новая!A:Q,17,1)</f>
        <v>22129233</v>
      </c>
      <c r="U181" s="15" t="str">
        <f>VLOOKUP(D181,Новая!A:R,18,1)</f>
        <v>Паунич Радомир .</v>
      </c>
      <c r="V181" s="15" t="str">
        <f>VLOOKUP(D181,Новая!A:S,19,1)</f>
        <v>Директор по работе с КК по стране (22126858 Паунич)</v>
      </c>
      <c r="W181" t="str">
        <f>VLOOKUP(D181,Новая!A:T,20,1)</f>
        <v>22126858</v>
      </c>
    </row>
    <row r="182" spans="1:23" ht="48">
      <c r="A182" t="s">
        <v>15835</v>
      </c>
      <c r="B182" s="12">
        <v>44271</v>
      </c>
      <c r="C182" s="12">
        <v>44271</v>
      </c>
      <c r="D182" s="15" t="s">
        <v>5473</v>
      </c>
      <c r="E182" t="str">
        <f>VLOOKUP(D182,Новая!A:C,3,1)</f>
        <v>Rustam</v>
      </c>
      <c r="F182" t="str">
        <f>VLOOKUP(D182,Новая!A:D,4,1)</f>
        <v>Sibgatulin</v>
      </c>
      <c r="G182" s="27" t="str">
        <f>VLOOKUP(D182,Новая!A:B,2,1)</f>
        <v>22119183</v>
      </c>
      <c r="H182" t="str">
        <f>VLOOKUP(D182,Новая!A:E,5,1)</f>
        <v>RUSTAM.SIBGATULIN@CCHELLENIC.COM</v>
      </c>
      <c r="I182">
        <f>VLOOKUP(D182,[1]BP_OwnStaff_GeneralReport!$G:$H,2,0)</f>
        <v>79859973594</v>
      </c>
      <c r="J182" t="str">
        <f>VLOOKUP(D182,Новая!A:G,7,1)</f>
        <v>403337QH37</v>
      </c>
      <c r="K182" t="str">
        <f>VLOOKUP(D182,Новая!A:H,8,1)</f>
        <v>Sales</v>
      </c>
      <c r="L182" t="str">
        <f>VLOOKUP(D182,Новая!A:I,9,1)</f>
        <v>CSO</v>
      </c>
      <c r="M182" s="15" t="str">
        <f>VLOOKUP(D182,Новая!A:J,10,1)</f>
        <v>Менеджер по работе с национальными ключевыми клиентами</v>
      </c>
      <c r="N182" s="15" t="str">
        <f>VLOOKUP(D182,Новая!A:K,11,1)</f>
        <v>Key Accounts Manager - NKA, OOH</v>
      </c>
      <c r="O182" t="str">
        <f>VLOOKUP(D182,Новая!A:L,12,1)</f>
        <v>19.10.2020</v>
      </c>
      <c r="P182" s="15" t="str">
        <f>VLOOKUP(D182,Новая!A:M,13,1)</f>
        <v>Отдел по работе с национальными ключевыми клиентами канала немедленного потребления</v>
      </c>
      <c r="Q182" t="str">
        <f>VLOOKUP(D182,Новая!A:N,14,1)</f>
        <v>NKA Immediate Consumption</v>
      </c>
      <c r="R182" t="str">
        <f>VLOOKUP(D182,Новая!A:O,15,1)</f>
        <v>Лапшина Наталья Александровна</v>
      </c>
      <c r="S182" s="15" t="str">
        <f>VLOOKUP(D182,Новая!A:P,16,1)</f>
        <v>Менеджер направления по работе с НКК (22133767 Лапшина)</v>
      </c>
      <c r="T182" t="str">
        <f>VLOOKUP(D182,Новая!A:Q,17,1)</f>
        <v>22133767</v>
      </c>
      <c r="U182" s="15" t="str">
        <f>VLOOKUP(D182,Новая!A:R,18,1)</f>
        <v>Кларич Дино .</v>
      </c>
      <c r="V182" s="15" t="str">
        <f>VLOOKUP(D182,Новая!A:S,19,1)</f>
        <v>Менеджер по развитию каналов НП (22109794 Кларич)</v>
      </c>
      <c r="W182" t="str">
        <f>VLOOKUP(D182,Новая!A:T,20,1)</f>
        <v>22109794</v>
      </c>
    </row>
    <row r="183" spans="1:23" ht="32.1">
      <c r="A183" t="s">
        <v>15835</v>
      </c>
      <c r="B183" s="12">
        <v>44271</v>
      </c>
      <c r="C183" s="12">
        <v>44271</v>
      </c>
      <c r="D183" s="15" t="s">
        <v>1039</v>
      </c>
      <c r="E183" t="str">
        <f>VLOOKUP(D183,Новая!A:C,3,1)</f>
        <v>Andrey</v>
      </c>
      <c r="F183" t="str">
        <f>VLOOKUP(D183,Новая!A:D,4,1)</f>
        <v>Rumyantsev</v>
      </c>
      <c r="G183" s="27" t="str">
        <f>VLOOKUP(D183,Новая!A:B,2,1)</f>
        <v>22082093</v>
      </c>
      <c r="H183" t="str">
        <f>VLOOKUP(D183,Новая!A:E,5,1)</f>
        <v>ANDREY.RUMYANTSEV@CCHELLENIC.COM</v>
      </c>
      <c r="I183">
        <f>VLOOKUP(D183,[1]BP_OwnStaff_GeneralReport!$G:$H,2,0)</f>
        <v>79851023293</v>
      </c>
      <c r="J183" t="str">
        <f>VLOOKUP(D183,Новая!A:G,7,1)</f>
        <v>403331QH31</v>
      </c>
      <c r="K183" t="str">
        <f>VLOOKUP(D183,Новая!A:H,8,1)</f>
        <v>Sales</v>
      </c>
      <c r="L183" t="str">
        <f>VLOOKUP(D183,Новая!A:I,9,1)</f>
        <v>CSO</v>
      </c>
      <c r="M183" s="15" t="str">
        <f>VLOOKUP(D183,Новая!A:J,10,1)</f>
        <v>Менеджер по работе с ключевыми клиентами</v>
      </c>
      <c r="N183" s="15" t="str">
        <f>VLOOKUP(D183,Новая!A:K,11,1)</f>
        <v>eKey Accounts Manager</v>
      </c>
      <c r="O183" t="str">
        <f>VLOOKUP(D183,Новая!A:L,12,1)</f>
        <v>16.11.2016</v>
      </c>
      <c r="P183" s="15" t="str">
        <f>VLOOKUP(D183,Новая!A:M,13,1)</f>
        <v>Отдел электронной торговли</v>
      </c>
      <c r="Q183" t="str">
        <f>VLOOKUP(D183,Новая!A:N,14,1)</f>
        <v>E-Commerce</v>
      </c>
      <c r="R183" t="str">
        <f>VLOOKUP(D183,Новая!A:O,15,1)</f>
        <v>Новиков Никита Максимович</v>
      </c>
      <c r="S183" s="15" t="str">
        <f>VLOOKUP(D183,Новая!A:P,16,1)</f>
        <v>Мен-р по разв электр торг по стр (22129233 Новиков)</v>
      </c>
      <c r="T183" t="str">
        <f>VLOOKUP(D183,Новая!A:Q,17,1)</f>
        <v>22129233</v>
      </c>
      <c r="U183" s="15" t="str">
        <f>VLOOKUP(D183,Новая!A:R,18,1)</f>
        <v>Паунич Радомир .</v>
      </c>
      <c r="V183" s="15" t="str">
        <f>VLOOKUP(D183,Новая!A:S,19,1)</f>
        <v>Директор по работе с КК по стране (22126858 Паунич)</v>
      </c>
      <c r="W183" t="str">
        <f>VLOOKUP(D183,Новая!A:T,20,1)</f>
        <v>22126858</v>
      </c>
    </row>
    <row r="184" spans="1:23" ht="15.95">
      <c r="A184" t="s">
        <v>15835</v>
      </c>
      <c r="B184" s="12">
        <v>44271</v>
      </c>
      <c r="C184" s="12">
        <v>44271</v>
      </c>
      <c r="D184" s="15" t="s">
        <v>15781</v>
      </c>
      <c r="E184" t="str">
        <f>VLOOKUP(D184,Новая!A:C,3,1)</f>
        <v>Non</v>
      </c>
      <c r="F184" t="str">
        <f>VLOOKUP(D184,Новая!A:D,4,1)</f>
        <v>Active</v>
      </c>
      <c r="G184" s="27">
        <f>VLOOKUP(D184,Новая!A:B,2,1)</f>
        <v>0</v>
      </c>
      <c r="H184">
        <f>VLOOKUP(D184,Новая!A:E,5,1)</f>
        <v>0</v>
      </c>
      <c r="I184" t="e">
        <f>VLOOKUP(D184,[1]BP_OwnStaff_GeneralReport!$G:$H,2,0)</f>
        <v>#N/A</v>
      </c>
      <c r="J184">
        <f>VLOOKUP(D184,Новая!A:G,7,1)</f>
        <v>0</v>
      </c>
      <c r="K184">
        <f>VLOOKUP(D184,Новая!A:H,8,1)</f>
        <v>0</v>
      </c>
      <c r="L184">
        <f>VLOOKUP(D184,Новая!A:I,9,1)</f>
        <v>0</v>
      </c>
      <c r="M184" s="15">
        <f>VLOOKUP(D184,Новая!A:J,10,1)</f>
        <v>0</v>
      </c>
      <c r="N184" s="15">
        <f>VLOOKUP(D184,Новая!A:K,11,1)</f>
        <v>0</v>
      </c>
      <c r="O184">
        <f>VLOOKUP(D184,Новая!A:L,12,1)</f>
        <v>0</v>
      </c>
      <c r="P184" s="15">
        <f>VLOOKUP(D184,Новая!A:M,13,1)</f>
        <v>0</v>
      </c>
      <c r="Q184">
        <f>VLOOKUP(D184,Новая!A:N,14,1)</f>
        <v>0</v>
      </c>
      <c r="R184">
        <f>VLOOKUP(D184,Новая!A:O,15,1)</f>
        <v>0</v>
      </c>
      <c r="S184" s="15">
        <f>VLOOKUP(D184,Новая!A:P,16,1)</f>
        <v>0</v>
      </c>
      <c r="T184">
        <f>VLOOKUP(D184,Новая!A:Q,17,1)</f>
        <v>0</v>
      </c>
      <c r="U184" s="15">
        <f>VLOOKUP(D184,Новая!A:R,18,1)</f>
        <v>0</v>
      </c>
      <c r="V184" s="15">
        <f>VLOOKUP(D184,Новая!A:S,19,1)</f>
        <v>0</v>
      </c>
      <c r="W184">
        <f>VLOOKUP(D184,Новая!A:T,20,1)</f>
        <v>0</v>
      </c>
    </row>
    <row r="185" spans="1:23" ht="15.95">
      <c r="A185" t="s">
        <v>15835</v>
      </c>
      <c r="B185" s="12">
        <v>44271</v>
      </c>
      <c r="C185" s="12">
        <v>44271</v>
      </c>
      <c r="D185" s="15" t="s">
        <v>15807</v>
      </c>
      <c r="E185" t="str">
        <f>VLOOKUP(D185,Новая!A:C,3,1)</f>
        <v>Non</v>
      </c>
      <c r="F185" t="str">
        <f>VLOOKUP(D185,Новая!A:D,4,1)</f>
        <v>Active</v>
      </c>
      <c r="G185" s="27">
        <f>VLOOKUP(D185,Новая!A:B,2,1)</f>
        <v>0</v>
      </c>
      <c r="H185">
        <f>VLOOKUP(D185,Новая!A:E,5,1)</f>
        <v>0</v>
      </c>
      <c r="I185" t="e">
        <f>VLOOKUP(D185,[1]BP_OwnStaff_GeneralReport!$G:$H,2,0)</f>
        <v>#N/A</v>
      </c>
      <c r="J185">
        <f>VLOOKUP(D185,Новая!A:G,7,1)</f>
        <v>0</v>
      </c>
      <c r="K185">
        <f>VLOOKUP(D185,Новая!A:H,8,1)</f>
        <v>0</v>
      </c>
      <c r="L185">
        <f>VLOOKUP(D185,Новая!A:I,9,1)</f>
        <v>0</v>
      </c>
      <c r="M185" s="15">
        <f>VLOOKUP(D185,Новая!A:J,10,1)</f>
        <v>0</v>
      </c>
      <c r="N185" s="15">
        <f>VLOOKUP(D185,Новая!A:K,11,1)</f>
        <v>0</v>
      </c>
      <c r="O185">
        <f>VLOOKUP(D185,Новая!A:L,12,1)</f>
        <v>0</v>
      </c>
      <c r="P185" s="15">
        <f>VLOOKUP(D185,Новая!A:M,13,1)</f>
        <v>0</v>
      </c>
      <c r="Q185">
        <f>VLOOKUP(D185,Новая!A:N,14,1)</f>
        <v>0</v>
      </c>
      <c r="R185">
        <f>VLOOKUP(D185,Новая!A:O,15,1)</f>
        <v>0</v>
      </c>
      <c r="S185" s="15">
        <f>VLOOKUP(D185,Новая!A:P,16,1)</f>
        <v>0</v>
      </c>
      <c r="T185">
        <f>VLOOKUP(D185,Новая!A:Q,17,1)</f>
        <v>0</v>
      </c>
      <c r="U185" s="15">
        <f>VLOOKUP(D185,Новая!A:R,18,1)</f>
        <v>0</v>
      </c>
      <c r="V185" s="15">
        <f>VLOOKUP(D185,Новая!A:S,19,1)</f>
        <v>0</v>
      </c>
      <c r="W185">
        <f>VLOOKUP(D185,Новая!A:T,20,1)</f>
        <v>0</v>
      </c>
    </row>
    <row r="186" spans="1:23" ht="15.95">
      <c r="A186" t="s">
        <v>15835</v>
      </c>
      <c r="B186" s="12">
        <v>44271</v>
      </c>
      <c r="C186" s="12">
        <v>44271</v>
      </c>
      <c r="D186" s="15" t="s">
        <v>15744</v>
      </c>
      <c r="E186" t="str">
        <f>VLOOKUP(D186,Новая!A:C,3,1)</f>
        <v>Non</v>
      </c>
      <c r="F186" t="str">
        <f>VLOOKUP(D186,Новая!A:D,4,1)</f>
        <v>Active</v>
      </c>
      <c r="G186" s="27">
        <f>VLOOKUP(D186,Новая!A:B,2,1)</f>
        <v>0</v>
      </c>
      <c r="H186">
        <f>VLOOKUP(D186,Новая!A:E,5,1)</f>
        <v>0</v>
      </c>
      <c r="I186" t="e">
        <f>VLOOKUP(D186,[1]BP_OwnStaff_GeneralReport!$G:$H,2,0)</f>
        <v>#N/A</v>
      </c>
      <c r="J186">
        <f>VLOOKUP(D186,Новая!A:G,7,1)</f>
        <v>0</v>
      </c>
      <c r="K186">
        <f>VLOOKUP(D186,Новая!A:H,8,1)</f>
        <v>0</v>
      </c>
      <c r="L186">
        <f>VLOOKUP(D186,Новая!A:I,9,1)</f>
        <v>0</v>
      </c>
      <c r="M186" s="15">
        <f>VLOOKUP(D186,Новая!A:J,10,1)</f>
        <v>0</v>
      </c>
      <c r="N186" s="15">
        <f>VLOOKUP(D186,Новая!A:K,11,1)</f>
        <v>0</v>
      </c>
      <c r="O186">
        <f>VLOOKUP(D186,Новая!A:L,12,1)</f>
        <v>0</v>
      </c>
      <c r="P186" s="15">
        <f>VLOOKUP(D186,Новая!A:M,13,1)</f>
        <v>0</v>
      </c>
      <c r="Q186">
        <f>VLOOKUP(D186,Новая!A:N,14,1)</f>
        <v>0</v>
      </c>
      <c r="R186">
        <f>VLOOKUP(D186,Новая!A:O,15,1)</f>
        <v>0</v>
      </c>
      <c r="S186" s="15">
        <f>VLOOKUP(D186,Новая!A:P,16,1)</f>
        <v>0</v>
      </c>
      <c r="T186">
        <f>VLOOKUP(D186,Новая!A:Q,17,1)</f>
        <v>0</v>
      </c>
      <c r="U186" s="15">
        <f>VLOOKUP(D186,Новая!A:R,18,1)</f>
        <v>0</v>
      </c>
      <c r="V186" s="15">
        <f>VLOOKUP(D186,Новая!A:S,19,1)</f>
        <v>0</v>
      </c>
      <c r="W186">
        <f>VLOOKUP(D186,Новая!A:T,20,1)</f>
        <v>0</v>
      </c>
    </row>
    <row r="187" spans="1:23" ht="15.95">
      <c r="A187" t="s">
        <v>15835</v>
      </c>
      <c r="B187" s="12">
        <v>44271</v>
      </c>
      <c r="C187" s="12">
        <v>44271</v>
      </c>
      <c r="D187" s="15" t="s">
        <v>15732</v>
      </c>
      <c r="E187" t="str">
        <f>VLOOKUP(D187,Новая!A:C,3,1)</f>
        <v>Non</v>
      </c>
      <c r="F187" t="str">
        <f>VLOOKUP(D187,Новая!A:D,4,1)</f>
        <v>Active</v>
      </c>
      <c r="G187" s="27">
        <f>VLOOKUP(D187,Новая!A:B,2,1)</f>
        <v>0</v>
      </c>
      <c r="H187">
        <f>VLOOKUP(D187,Новая!A:E,5,1)</f>
        <v>0</v>
      </c>
      <c r="I187" t="e">
        <f>VLOOKUP(D187,[1]BP_OwnStaff_GeneralReport!$G:$H,2,0)</f>
        <v>#N/A</v>
      </c>
      <c r="J187">
        <f>VLOOKUP(D187,Новая!A:G,7,1)</f>
        <v>0</v>
      </c>
      <c r="K187">
        <f>VLOOKUP(D187,Новая!A:H,8,1)</f>
        <v>0</v>
      </c>
      <c r="L187">
        <f>VLOOKUP(D187,Новая!A:I,9,1)</f>
        <v>0</v>
      </c>
      <c r="M187" s="15">
        <f>VLOOKUP(D187,Новая!A:J,10,1)</f>
        <v>0</v>
      </c>
      <c r="N187" s="15">
        <f>VLOOKUP(D187,Новая!A:K,11,1)</f>
        <v>0</v>
      </c>
      <c r="O187">
        <f>VLOOKUP(D187,Новая!A:L,12,1)</f>
        <v>0</v>
      </c>
      <c r="P187" s="15">
        <f>VLOOKUP(D187,Новая!A:M,13,1)</f>
        <v>0</v>
      </c>
      <c r="Q187">
        <f>VLOOKUP(D187,Новая!A:N,14,1)</f>
        <v>0</v>
      </c>
      <c r="R187">
        <f>VLOOKUP(D187,Новая!A:O,15,1)</f>
        <v>0</v>
      </c>
      <c r="S187" s="15">
        <f>VLOOKUP(D187,Новая!A:P,16,1)</f>
        <v>0</v>
      </c>
      <c r="T187">
        <f>VLOOKUP(D187,Новая!A:Q,17,1)</f>
        <v>0</v>
      </c>
      <c r="U187" s="15">
        <f>VLOOKUP(D187,Новая!A:R,18,1)</f>
        <v>0</v>
      </c>
      <c r="V187" s="15">
        <f>VLOOKUP(D187,Новая!A:S,19,1)</f>
        <v>0</v>
      </c>
      <c r="W187">
        <f>VLOOKUP(D187,Новая!A:T,20,1)</f>
        <v>0</v>
      </c>
    </row>
    <row r="188" spans="1:23" ht="32.1">
      <c r="A188" t="s">
        <v>15835</v>
      </c>
      <c r="B188" s="12">
        <v>44271</v>
      </c>
      <c r="C188" s="12">
        <v>44271</v>
      </c>
      <c r="D188" s="15" t="s">
        <v>5508</v>
      </c>
      <c r="E188" t="str">
        <f>VLOOKUP(D188,Новая!A:C,3,1)</f>
        <v>Kirill</v>
      </c>
      <c r="F188" t="str">
        <f>VLOOKUP(D188,Новая!A:D,4,1)</f>
        <v>Efanov</v>
      </c>
      <c r="G188" s="27" t="str">
        <f>VLOOKUP(D188,Новая!A:B,2,1)</f>
        <v>22082975</v>
      </c>
      <c r="H188" t="str">
        <f>VLOOKUP(D188,Новая!A:E,5,1)</f>
        <v>KIRILL.EFANOV@CCHELLENIC.COM</v>
      </c>
      <c r="I188">
        <f>VLOOKUP(D188,[1]BP_OwnStaff_GeneralReport!$G:$H,2,0)</f>
        <v>79818920082</v>
      </c>
      <c r="J188" t="str">
        <f>VLOOKUP(D188,Новая!A:G,7,1)</f>
        <v>403337PT47</v>
      </c>
      <c r="K188" t="str">
        <f>VLOOKUP(D188,Новая!A:H,8,1)</f>
        <v>Sales</v>
      </c>
      <c r="L188" t="str">
        <f>VLOOKUP(D188,Новая!A:I,9,1)</f>
        <v>NORTH-WEST</v>
      </c>
      <c r="M188" s="15" t="str">
        <f>VLOOKUP(D188,Новая!A:J,10,1)</f>
        <v>Региональный менеджер по работе с ключевыми клиентами</v>
      </c>
      <c r="N188" s="15" t="str">
        <f>VLOOKUP(D188,Новая!A:K,11,1)</f>
        <v>Group Key Account Manager – OOH, Regions</v>
      </c>
      <c r="O188" t="str">
        <f>VLOOKUP(D188,Новая!A:L,12,1)</f>
        <v>12.08.2009</v>
      </c>
      <c r="P188" s="15" t="str">
        <f>VLOOKUP(D188,Новая!A:M,13,1)</f>
        <v>Отдел по работе с ЛКК в канале немедленного потребления</v>
      </c>
      <c r="Q188" t="str">
        <f>VLOOKUP(D188,Новая!A:N,14,1)</f>
        <v>Sales</v>
      </c>
      <c r="R188" t="str">
        <f>VLOOKUP(D188,Новая!A:O,15,1)</f>
        <v>Каракаев Александр Григорьевич</v>
      </c>
      <c r="S188" s="15" t="str">
        <f>VLOOKUP(D188,Новая!A:P,16,1)</f>
        <v>Мен-р по раб с локал КК в кан НП (22061653 Каракаев)</v>
      </c>
      <c r="T188" t="str">
        <f>VLOOKUP(D188,Новая!A:Q,17,1)</f>
        <v>22061653</v>
      </c>
      <c r="U188" s="15" t="str">
        <f>VLOOKUP(D188,Новая!A:R,18,1)</f>
        <v>Кларич Дино .</v>
      </c>
      <c r="V188" s="15" t="str">
        <f>VLOOKUP(D188,Новая!A:S,19,1)</f>
        <v>Менеджер по развитию каналов НП (22109794 Кларич)</v>
      </c>
      <c r="W188" t="str">
        <f>VLOOKUP(D188,Новая!A:T,20,1)</f>
        <v>22109794</v>
      </c>
    </row>
    <row r="189" spans="1:23" ht="48">
      <c r="A189" t="s">
        <v>15835</v>
      </c>
      <c r="B189" s="12">
        <v>44271</v>
      </c>
      <c r="C189" s="12">
        <v>44271</v>
      </c>
      <c r="D189" s="15" t="s">
        <v>5681</v>
      </c>
      <c r="E189" t="str">
        <f>VLOOKUP(D189,Новая!A:C,3,1)</f>
        <v>Artem</v>
      </c>
      <c r="F189" t="str">
        <f>VLOOKUP(D189,Новая!A:D,4,1)</f>
        <v>Ivanov</v>
      </c>
      <c r="G189" s="27" t="str">
        <f>VLOOKUP(D189,Новая!A:B,2,1)</f>
        <v>22133168</v>
      </c>
      <c r="H189" t="str">
        <f>VLOOKUP(D189,Новая!A:E,5,1)</f>
        <v>ARTEM.IVANOV@CCHELLENIC.COM</v>
      </c>
      <c r="I189">
        <f>VLOOKUP(D189,[1]BP_OwnStaff_GeneralReport!$G:$H,2,0)</f>
        <v>79138882532</v>
      </c>
      <c r="J189" t="str">
        <f>VLOOKUP(D189,Новая!A:G,7,1)</f>
        <v>403337UE47</v>
      </c>
      <c r="K189" t="str">
        <f>VLOOKUP(D189,Новая!A:H,8,1)</f>
        <v>Sales</v>
      </c>
      <c r="L189" t="str">
        <f>VLOOKUP(D189,Новая!A:I,9,1)</f>
        <v>URAL</v>
      </c>
      <c r="M189" s="15" t="str">
        <f>VLOOKUP(D189,Новая!A:J,10,1)</f>
        <v>Менеджер по работе с ключевыми клиентами канала немедленного потребления    </v>
      </c>
      <c r="N189" s="15" t="str">
        <f>VLOOKUP(D189,Новая!A:K,11,1)</f>
        <v>Key Accounts Manager - Non NKA, OOH</v>
      </c>
      <c r="O189" t="str">
        <f>VLOOKUP(D189,Новая!A:L,12,1)</f>
        <v>03.10.2014</v>
      </c>
      <c r="P189" s="15" t="str">
        <f>VLOOKUP(D189,Новая!A:M,13,1)</f>
        <v>Отдел по работе с локальными ключевыми клиентами в канале немедленного потребления</v>
      </c>
      <c r="Q189" t="str">
        <f>VLOOKUP(D189,Новая!A:N,14,1)</f>
        <v>Sales</v>
      </c>
      <c r="R189" t="str">
        <f>VLOOKUP(D189,Новая!A:O,15,1)</f>
        <v>Таршиков Александр Сергеевич</v>
      </c>
      <c r="S189" s="15" t="str">
        <f>VLOOKUP(D189,Новая!A:P,16,1)</f>
        <v>Региональный менеджер по работе с КК (22022040 Таршиков)</v>
      </c>
      <c r="T189" t="str">
        <f>VLOOKUP(D189,Новая!A:Q,17,1)</f>
        <v>22022040</v>
      </c>
      <c r="U189" s="15" t="str">
        <f>VLOOKUP(D189,Новая!A:R,18,1)</f>
        <v>Каракаев Александр Григорьевич</v>
      </c>
      <c r="V189" s="15" t="str">
        <f>VLOOKUP(D189,Новая!A:S,19,1)</f>
        <v>Мен-р по раб с локал КК в кан НП (22061653 Каракаев)</v>
      </c>
      <c r="W189" t="str">
        <f>VLOOKUP(D189,Новая!A:T,20,1)</f>
        <v>22061653</v>
      </c>
    </row>
    <row r="190" spans="1:23" ht="48">
      <c r="A190" t="s">
        <v>15835</v>
      </c>
      <c r="B190" s="12">
        <v>44271</v>
      </c>
      <c r="C190" s="12">
        <v>44271</v>
      </c>
      <c r="D190" s="15" t="s">
        <v>5556</v>
      </c>
      <c r="E190" t="str">
        <f>VLOOKUP(D190,Новая!A:C,3,1)</f>
        <v>Aleksey</v>
      </c>
      <c r="F190" t="str">
        <f>VLOOKUP(D190,Новая!A:D,4,1)</f>
        <v>Steblev</v>
      </c>
      <c r="G190" s="27" t="str">
        <f>VLOOKUP(D190,Новая!A:B,2,1)</f>
        <v>22128110</v>
      </c>
      <c r="H190" t="str">
        <f>VLOOKUP(D190,Новая!A:E,5,1)</f>
        <v>ALEKSEY.STEBLEV@CCHELLENIC.COM</v>
      </c>
      <c r="I190">
        <f>VLOOKUP(D190,[1]BP_OwnStaff_GeneralReport!$G:$H,2,0)</f>
        <v>79501058989</v>
      </c>
      <c r="J190" t="str">
        <f>VLOOKUP(D190,Новая!A:G,7,1)</f>
        <v>403337RS47</v>
      </c>
      <c r="K190" t="str">
        <f>VLOOKUP(D190,Новая!A:H,8,1)</f>
        <v>Sales</v>
      </c>
      <c r="L190" t="str">
        <f>VLOOKUP(D190,Новая!A:I,9,1)</f>
        <v>SEACOST</v>
      </c>
      <c r="M190" s="15" t="str">
        <f>VLOOKUP(D190,Новая!A:J,10,1)</f>
        <v>Менеджер по работе с ключевыми клиентами</v>
      </c>
      <c r="N190" s="15" t="str">
        <f>VLOOKUP(D190,Новая!A:K,11,1)</f>
        <v>Key Accounts Manager - Non NKA, OOH</v>
      </c>
      <c r="O190" t="str">
        <f>VLOOKUP(D190,Новая!A:L,12,1)</f>
        <v>25.09.2009</v>
      </c>
      <c r="P190" s="15" t="str">
        <f>VLOOKUP(D190,Новая!A:M,13,1)</f>
        <v>Отдел по работе с локальными ключевыми клиентами в канале немедленного п отребления</v>
      </c>
      <c r="Q190" t="str">
        <f>VLOOKUP(D190,Новая!A:N,14,1)</f>
        <v>IC KA SALES</v>
      </c>
      <c r="R190" t="str">
        <f>VLOOKUP(D190,Новая!A:O,15,1)</f>
        <v>Терентьев Максим Александрович</v>
      </c>
      <c r="S190" s="15" t="str">
        <f>VLOOKUP(D190,Новая!A:P,16,1)</f>
        <v>Региональный менеджер по работе с КК (22049499 Терентьев)</v>
      </c>
      <c r="T190" t="str">
        <f>VLOOKUP(D190,Новая!A:Q,17,1)</f>
        <v>22049499</v>
      </c>
      <c r="U190" s="15" t="str">
        <f>VLOOKUP(D190,Новая!A:R,18,1)</f>
        <v>Каракаев Александр Григорьевич</v>
      </c>
      <c r="V190" s="15" t="str">
        <f>VLOOKUP(D190,Новая!A:S,19,1)</f>
        <v>Мен-р по раб с локал КК в кан НП (22061653 Каракаев)</v>
      </c>
      <c r="W190" t="str">
        <f>VLOOKUP(D190,Новая!A:T,20,1)</f>
        <v>22061653</v>
      </c>
    </row>
    <row r="191" spans="1:23" ht="48">
      <c r="A191" t="s">
        <v>15835</v>
      </c>
      <c r="B191" s="12">
        <v>44271</v>
      </c>
      <c r="C191" s="12">
        <v>44271</v>
      </c>
      <c r="D191" s="15" t="s">
        <v>5380</v>
      </c>
      <c r="E191" t="str">
        <f>VLOOKUP(D191,Новая!A:C,3,1)</f>
        <v>Artem</v>
      </c>
      <c r="F191" t="str">
        <f>VLOOKUP(D191,Новая!A:D,4,1)</f>
        <v>Kurenny</v>
      </c>
      <c r="G191" s="27" t="str">
        <f>VLOOKUP(D191,Новая!A:B,2,1)</f>
        <v>22133502</v>
      </c>
      <c r="H191" t="str">
        <f>VLOOKUP(D191,Новая!A:E,5,1)</f>
        <v>ARTEM.KURENNYJ@CCHELLENIC.COM</v>
      </c>
      <c r="I191">
        <f>VLOOKUP(D191,[1]BP_OwnStaff_GeneralReport!$G:$H,2,0)</f>
        <v>79817426551</v>
      </c>
      <c r="J191" t="str">
        <f>VLOOKUP(D191,Новая!A:G,7,1)</f>
        <v>403337QH37</v>
      </c>
      <c r="K191" t="str">
        <f>VLOOKUP(D191,Новая!A:H,8,1)</f>
        <v>Sales</v>
      </c>
      <c r="L191" t="str">
        <f>VLOOKUP(D191,Новая!A:I,9,1)</f>
        <v>CSO</v>
      </c>
      <c r="M191" s="15" t="str">
        <f>VLOOKUP(D191,Новая!A:J,10,1)</f>
        <v>Менеджер по развитию направления Вендинги</v>
      </c>
      <c r="N191" s="15" t="str">
        <f>VLOOKUP(D191,Новая!A:K,11,1)</f>
        <v>Key Accounts Manager - Vendings</v>
      </c>
      <c r="O191" t="str">
        <f>VLOOKUP(D191,Новая!A:L,12,1)</f>
        <v>25.08.2010</v>
      </c>
      <c r="P191" s="15" t="str">
        <f>VLOOKUP(D191,Новая!A:M,13,1)</f>
        <v>Отдел по работе с национальными ключевыми клиентами канала немедленного потребления</v>
      </c>
      <c r="Q191" t="str">
        <f>VLOOKUP(D191,Новая!A:N,14,1)</f>
        <v>NKA Immediate Consumption</v>
      </c>
      <c r="R191" t="str">
        <f>VLOOKUP(D191,Новая!A:O,15,1)</f>
        <v>Бондаренко Сергей Васильевич</v>
      </c>
      <c r="S191" s="15" t="str">
        <f>VLOOKUP(D191,Новая!A:P,16,1)</f>
        <v>Мен-р по разв венд биз и кан Раб/Уч зав (22067718 Бондаренко)</v>
      </c>
      <c r="T191" t="str">
        <f>VLOOKUP(D191,Новая!A:Q,17,1)</f>
        <v>22067718</v>
      </c>
      <c r="U191" s="15" t="str">
        <f>VLOOKUP(D191,Новая!A:R,18,1)</f>
        <v>Кларич Дино .</v>
      </c>
      <c r="V191" s="15" t="str">
        <f>VLOOKUP(D191,Новая!A:S,19,1)</f>
        <v>Менеджер по развитию каналов НП (22109794 Кларич)</v>
      </c>
      <c r="W191" t="str">
        <f>VLOOKUP(D191,Новая!A:T,20,1)</f>
        <v>22109794</v>
      </c>
    </row>
    <row r="192" spans="1:23" ht="15.95">
      <c r="A192" t="s">
        <v>15835</v>
      </c>
      <c r="B192" s="12">
        <v>44271</v>
      </c>
      <c r="C192" s="12">
        <v>44271</v>
      </c>
      <c r="D192" s="15" t="s">
        <v>15755</v>
      </c>
      <c r="E192" t="str">
        <f>VLOOKUP(D192,Новая!A:C,3,1)</f>
        <v>Non</v>
      </c>
      <c r="F192" t="str">
        <f>VLOOKUP(D192,Новая!A:D,4,1)</f>
        <v>Active</v>
      </c>
      <c r="G192" s="27">
        <f>VLOOKUP(D192,Новая!A:B,2,1)</f>
        <v>0</v>
      </c>
      <c r="H192">
        <f>VLOOKUP(D192,Новая!A:E,5,1)</f>
        <v>0</v>
      </c>
      <c r="I192" t="e">
        <f>VLOOKUP(D192,[1]BP_OwnStaff_GeneralReport!$G:$H,2,0)</f>
        <v>#N/A</v>
      </c>
      <c r="J192">
        <f>VLOOKUP(D192,Новая!A:G,7,1)</f>
        <v>0</v>
      </c>
      <c r="K192">
        <f>VLOOKUP(D192,Новая!A:H,8,1)</f>
        <v>0</v>
      </c>
      <c r="L192">
        <f>VLOOKUP(D192,Новая!A:I,9,1)</f>
        <v>0</v>
      </c>
      <c r="M192" s="15">
        <f>VLOOKUP(D192,Новая!A:J,10,1)</f>
        <v>0</v>
      </c>
      <c r="N192" s="15">
        <f>VLOOKUP(D192,Новая!A:K,11,1)</f>
        <v>0</v>
      </c>
      <c r="O192">
        <f>VLOOKUP(D192,Новая!A:L,12,1)</f>
        <v>0</v>
      </c>
      <c r="P192" s="15">
        <f>VLOOKUP(D192,Новая!A:M,13,1)</f>
        <v>0</v>
      </c>
      <c r="Q192">
        <f>VLOOKUP(D192,Новая!A:N,14,1)</f>
        <v>0</v>
      </c>
      <c r="R192">
        <f>VLOOKUP(D192,Новая!A:O,15,1)</f>
        <v>0</v>
      </c>
      <c r="S192" s="15">
        <f>VLOOKUP(D192,Новая!A:P,16,1)</f>
        <v>0</v>
      </c>
      <c r="T192">
        <f>VLOOKUP(D192,Новая!A:Q,17,1)</f>
        <v>0</v>
      </c>
      <c r="U192" s="15">
        <f>VLOOKUP(D192,Новая!A:R,18,1)</f>
        <v>0</v>
      </c>
      <c r="V192" s="15">
        <f>VLOOKUP(D192,Новая!A:S,19,1)</f>
        <v>0</v>
      </c>
      <c r="W192">
        <f>VLOOKUP(D192,Новая!A:T,20,1)</f>
        <v>0</v>
      </c>
    </row>
    <row r="193" spans="1:23" ht="15.95">
      <c r="A193" t="s">
        <v>15835</v>
      </c>
      <c r="B193" s="12">
        <v>44271</v>
      </c>
      <c r="C193" s="12">
        <v>44271</v>
      </c>
      <c r="D193" s="15" t="s">
        <v>15798</v>
      </c>
      <c r="E193" t="str">
        <f>VLOOKUP(D193,Новая!A:C,3,1)</f>
        <v>Non</v>
      </c>
      <c r="F193" t="str">
        <f>VLOOKUP(D193,Новая!A:D,4,1)</f>
        <v>Active</v>
      </c>
      <c r="G193" s="27">
        <f>VLOOKUP(D193,Новая!A:B,2,1)</f>
        <v>0</v>
      </c>
      <c r="H193">
        <f>VLOOKUP(D193,Новая!A:E,5,1)</f>
        <v>0</v>
      </c>
      <c r="I193" t="e">
        <f>VLOOKUP(D193,[1]BP_OwnStaff_GeneralReport!$G:$H,2,0)</f>
        <v>#N/A</v>
      </c>
      <c r="J193">
        <f>VLOOKUP(D193,Новая!A:G,7,1)</f>
        <v>0</v>
      </c>
      <c r="K193">
        <f>VLOOKUP(D193,Новая!A:H,8,1)</f>
        <v>0</v>
      </c>
      <c r="L193">
        <f>VLOOKUP(D193,Новая!A:I,9,1)</f>
        <v>0</v>
      </c>
      <c r="M193" s="15">
        <f>VLOOKUP(D193,Новая!A:J,10,1)</f>
        <v>0</v>
      </c>
      <c r="N193" s="15">
        <f>VLOOKUP(D193,Новая!A:K,11,1)</f>
        <v>0</v>
      </c>
      <c r="O193">
        <f>VLOOKUP(D193,Новая!A:L,12,1)</f>
        <v>0</v>
      </c>
      <c r="P193" s="15">
        <f>VLOOKUP(D193,Новая!A:M,13,1)</f>
        <v>0</v>
      </c>
      <c r="Q193">
        <f>VLOOKUP(D193,Новая!A:N,14,1)</f>
        <v>0</v>
      </c>
      <c r="R193">
        <f>VLOOKUP(D193,Новая!A:O,15,1)</f>
        <v>0</v>
      </c>
      <c r="S193" s="15">
        <f>VLOOKUP(D193,Новая!A:P,16,1)</f>
        <v>0</v>
      </c>
      <c r="T193">
        <f>VLOOKUP(D193,Новая!A:Q,17,1)</f>
        <v>0</v>
      </c>
      <c r="U193" s="15">
        <f>VLOOKUP(D193,Новая!A:R,18,1)</f>
        <v>0</v>
      </c>
      <c r="V193" s="15">
        <f>VLOOKUP(D193,Новая!A:S,19,1)</f>
        <v>0</v>
      </c>
      <c r="W193">
        <f>VLOOKUP(D193,Новая!A:T,20,1)</f>
        <v>0</v>
      </c>
    </row>
    <row r="194" spans="1:23" ht="48">
      <c r="A194" t="s">
        <v>15835</v>
      </c>
      <c r="B194" s="12">
        <v>44306</v>
      </c>
      <c r="C194" s="12">
        <v>44306</v>
      </c>
      <c r="D194" s="15" t="s">
        <v>1461</v>
      </c>
      <c r="E194" t="str">
        <f>VLOOKUP(D194,Новая!A:C,3,1)</f>
        <v>Vladimir</v>
      </c>
      <c r="F194" t="str">
        <f>VLOOKUP(D194,Новая!A:D,4,1)</f>
        <v>Pestov</v>
      </c>
      <c r="G194" s="27" t="str">
        <f>VLOOKUP(D194,Новая!A:B,2,1)</f>
        <v>22126657</v>
      </c>
      <c r="H194" t="str">
        <f>VLOOKUP(D194,Новая!A:E,5,1)</f>
        <v>VLADIMIR.PESTOV@CCHELLENIC.COM</v>
      </c>
      <c r="I194">
        <f>VLOOKUP(D194,[1]BP_OwnStaff_GeneralReport!$G:$H,2,0)</f>
        <v>79139780684</v>
      </c>
      <c r="J194" t="str">
        <f>VLOOKUP(D194,Новая!A:G,7,1)</f>
        <v>403324RO43</v>
      </c>
      <c r="K194" t="str">
        <f>VLOOKUP(D194,Новая!A:H,8,1)</f>
        <v>Sales</v>
      </c>
      <c r="L194" t="str">
        <f>VLOOKUP(D194,Новая!A:I,9,1)</f>
        <v>SOUTH</v>
      </c>
      <c r="M194" s="15" t="str">
        <f>VLOOKUP(D194,Новая!A:J,10,1)</f>
        <v>Региональный менеджер по работе с ключевыми клиентами</v>
      </c>
      <c r="N194" s="15" t="str">
        <f>VLOOKUP(D194,Новая!A:K,11,1)</f>
        <v>Group Key Accounts Manager - LKA, AH</v>
      </c>
      <c r="O194" t="str">
        <f>VLOOKUP(D194,Новая!A:L,12,1)</f>
        <v>07.04.2021</v>
      </c>
      <c r="P194" s="15" t="str">
        <f>VLOOKUP(D194,Новая!A:M,13,1)</f>
        <v>Отдел по работе с локальными ключевыми клиентами в канале отложенного по требления</v>
      </c>
      <c r="Q194" t="str">
        <f>VLOOKUP(D194,Новая!A:N,14,1)</f>
        <v>KA</v>
      </c>
      <c r="R194" t="str">
        <f>VLOOKUP(D194,Новая!A:O,15,1)</f>
        <v>Раентов Павел Сергеевич</v>
      </c>
      <c r="S194" s="15" t="str">
        <f>VLOOKUP(D194,Новая!A:P,16,1)</f>
        <v>Мен-р напр по раб с ЛКК по стр (22021974 Раентов)</v>
      </c>
      <c r="T194" t="str">
        <f>VLOOKUP(D194,Новая!A:Q,17,1)</f>
        <v>22021974</v>
      </c>
      <c r="U194" s="15" t="str">
        <f>VLOOKUP(D194,Новая!A:R,18,1)</f>
        <v>Паунич Радомир .</v>
      </c>
      <c r="V194" s="15" t="str">
        <f>VLOOKUP(D194,Новая!A:S,19,1)</f>
        <v>Директор по работе с КК по стране (22126858 Паунич)</v>
      </c>
      <c r="W194" t="str">
        <f>VLOOKUP(D194,Новая!A:T,20,1)</f>
        <v>22126858</v>
      </c>
    </row>
    <row r="195" spans="1:23" ht="48">
      <c r="A195" t="s">
        <v>15835</v>
      </c>
      <c r="B195" s="12">
        <v>44306</v>
      </c>
      <c r="C195" s="12">
        <v>44306</v>
      </c>
      <c r="D195" s="15" t="s">
        <v>1533</v>
      </c>
      <c r="E195" t="str">
        <f>VLOOKUP(D195,Новая!A:C,3,1)</f>
        <v>Vladimir</v>
      </c>
      <c r="F195" t="str">
        <f>VLOOKUP(D195,Новая!A:D,4,1)</f>
        <v>Dvinyaninov</v>
      </c>
      <c r="G195" s="27" t="str">
        <f>VLOOKUP(D195,Новая!A:B,2,1)</f>
        <v>22019684</v>
      </c>
      <c r="H195" t="str">
        <f>VLOOKUP(D195,Новая!A:E,5,1)</f>
        <v>VLADIMIR.DVINJANINOV@CCHELLENIC.COM</v>
      </c>
      <c r="I195">
        <f>VLOOKUP(D195,[1]BP_OwnStaff_GeneralReport!$G:$H,2,0)</f>
        <v>79128812554</v>
      </c>
      <c r="J195" t="str">
        <f>VLOOKUP(D195,Новая!A:G,7,1)</f>
        <v>403324UE43</v>
      </c>
      <c r="K195" t="str">
        <f>VLOOKUP(D195,Новая!A:H,8,1)</f>
        <v>Sales</v>
      </c>
      <c r="L195" t="str">
        <f>VLOOKUP(D195,Новая!A:I,9,1)</f>
        <v>URAL</v>
      </c>
      <c r="M195" s="15" t="str">
        <f>VLOOKUP(D195,Новая!A:J,10,1)</f>
        <v>Менеджер по работе с ключевыми клиентами</v>
      </c>
      <c r="N195" s="15" t="str">
        <f>VLOOKUP(D195,Новая!A:K,11,1)</f>
        <v>Key Accounts Manager - LKA, At Home</v>
      </c>
      <c r="O195" t="str">
        <f>VLOOKUP(D195,Новая!A:L,12,1)</f>
        <v>05.10.2010</v>
      </c>
      <c r="P195" s="15" t="str">
        <f>VLOOKUP(D195,Новая!A:M,13,1)</f>
        <v>Отдел по работе с локальными ключевыми клиентами в канале отложенного потребления</v>
      </c>
      <c r="Q195" t="str">
        <f>VLOOKUP(D195,Новая!A:N,14,1)</f>
        <v>Sales</v>
      </c>
      <c r="R195" t="str">
        <f>VLOOKUP(D195,Новая!A:O,15,1)</f>
        <v>Клименко Сергей Сергеевич</v>
      </c>
      <c r="S195" s="15" t="str">
        <f>VLOOKUP(D195,Новая!A:P,16,1)</f>
        <v>Рег мен по работе с ключевыми клиентами (22071177 Клименко)</v>
      </c>
      <c r="T195" t="str">
        <f>VLOOKUP(D195,Новая!A:Q,17,1)</f>
        <v>22071177</v>
      </c>
      <c r="U195" s="15" t="str">
        <f>VLOOKUP(D195,Новая!A:R,18,1)</f>
        <v>Раентов Павел Сергеевич</v>
      </c>
      <c r="V195" s="15" t="str">
        <f>VLOOKUP(D195,Новая!A:S,19,1)</f>
        <v>Мен-р напр по раб с ЛКК по стр (22021974 Раентов)</v>
      </c>
      <c r="W195" t="str">
        <f>VLOOKUP(D195,Новая!A:T,20,1)</f>
        <v>22021974</v>
      </c>
    </row>
    <row r="196" spans="1:23" ht="32.1">
      <c r="A196" t="s">
        <v>15835</v>
      </c>
      <c r="B196" s="12">
        <v>44306</v>
      </c>
      <c r="C196" s="12">
        <v>44306</v>
      </c>
      <c r="D196" s="15" t="s">
        <v>1403</v>
      </c>
      <c r="E196" t="str">
        <f>VLOOKUP(D196,Новая!A:C,3,1)</f>
        <v>Petr</v>
      </c>
      <c r="F196" t="str">
        <f>VLOOKUP(D196,Новая!A:D,4,1)</f>
        <v>Sychev</v>
      </c>
      <c r="G196" s="27" t="str">
        <f>VLOOKUP(D196,Новая!A:B,2,1)</f>
        <v>22129528</v>
      </c>
      <c r="H196" t="str">
        <f>VLOOKUP(D196,Новая!A:E,5,1)</f>
        <v>PETR.SYCHEV@CCHELLENIC.COM</v>
      </c>
      <c r="I196">
        <f>VLOOKUP(D196,[1]BP_OwnStaff_GeneralReport!$G:$H,2,0)</f>
        <v>79143433872</v>
      </c>
      <c r="J196" t="str">
        <f>VLOOKUP(D196,Новая!A:G,7,1)</f>
        <v>403324KR43</v>
      </c>
      <c r="K196" t="str">
        <f>VLOOKUP(D196,Новая!A:H,8,1)</f>
        <v>Sales</v>
      </c>
      <c r="L196" t="str">
        <f>VLOOKUP(D196,Новая!A:I,9,1)</f>
        <v>SIBERIA</v>
      </c>
      <c r="M196" s="15" t="str">
        <f>VLOOKUP(D196,Новая!A:J,10,1)</f>
        <v>Менеджер по работе с ключевыми клиентами</v>
      </c>
      <c r="N196" s="15" t="str">
        <f>VLOOKUP(D196,Новая!A:K,11,1)</f>
        <v>Key Accounts Manager - LKA, At Home</v>
      </c>
      <c r="O196" t="str">
        <f>VLOOKUP(D196,Новая!A:L,12,1)</f>
        <v>22.05.2013</v>
      </c>
      <c r="P196" s="15" t="str">
        <f>VLOOKUP(D196,Новая!A:M,13,1)</f>
        <v>Отдел по работе с локальными ключевыми клиентами</v>
      </c>
      <c r="Q196" t="str">
        <f>VLOOKUP(D196,Новая!A:N,14,1)</f>
        <v>Sales</v>
      </c>
      <c r="R196" t="str">
        <f>VLOOKUP(D196,Новая!A:O,15,1)</f>
        <v>Антонович Сергей Александрович</v>
      </c>
      <c r="S196" s="15" t="str">
        <f>VLOOKUP(D196,Новая!A:P,16,1)</f>
        <v>Старший менеджер по работе с ЛКК (22085112 Антонович)</v>
      </c>
      <c r="T196" t="str">
        <f>VLOOKUP(D196,Новая!A:Q,17,1)</f>
        <v>22085112</v>
      </c>
      <c r="U196" s="15" t="str">
        <f>VLOOKUP(D196,Новая!A:R,18,1)</f>
        <v/>
      </c>
      <c r="V196" s="15" t="str">
        <f>VLOOKUP(D196,Новая!A:S,19,1)</f>
        <v>Менеджер по работе с ключевыми клиентами</v>
      </c>
      <c r="W196" t="str">
        <f>VLOOKUP(D196,Новая!A:T,20,1)</f>
        <v/>
      </c>
    </row>
    <row r="197" spans="1:23" ht="32.1">
      <c r="A197" t="s">
        <v>15835</v>
      </c>
      <c r="B197" s="12">
        <v>44306</v>
      </c>
      <c r="C197" s="12">
        <v>44306</v>
      </c>
      <c r="D197" s="15" t="s">
        <v>1186</v>
      </c>
      <c r="E197" t="str">
        <f>VLOOKUP(D197,Новая!A:C,3,1)</f>
        <v>Andrey</v>
      </c>
      <c r="F197" t="str">
        <f>VLOOKUP(D197,Новая!A:D,4,1)</f>
        <v>Gribkov</v>
      </c>
      <c r="G197" s="27" t="str">
        <f>VLOOKUP(D197,Новая!A:B,2,1)</f>
        <v>22089007</v>
      </c>
      <c r="H197" t="str">
        <f>VLOOKUP(D197,Новая!A:E,5,1)</f>
        <v>ANDREY.GRIBKOV@CCHELLENIC.COM</v>
      </c>
      <c r="I197">
        <f>VLOOKUP(D197,[1]BP_OwnStaff_GeneralReport!$G:$H,2,0)</f>
        <v>79875560452</v>
      </c>
      <c r="J197" t="str">
        <f>VLOOKUP(D197,Новая!A:G,7,1)</f>
        <v>403324PT43</v>
      </c>
      <c r="K197" t="str">
        <f>VLOOKUP(D197,Новая!A:H,8,1)</f>
        <v>Sales</v>
      </c>
      <c r="L197" t="str">
        <f>VLOOKUP(D197,Новая!A:I,9,1)</f>
        <v>NORTH-WEST</v>
      </c>
      <c r="M197" s="15" t="str">
        <f>VLOOKUP(D197,Новая!A:J,10,1)</f>
        <v>Региональный менеджер по работе с ключевыми клиентами</v>
      </c>
      <c r="N197" s="15" t="str">
        <f>VLOOKUP(D197,Новая!A:K,11,1)</f>
        <v>Group Key Accounts Manager - LKA, AH</v>
      </c>
      <c r="O197" t="str">
        <f>VLOOKUP(D197,Новая!A:L,12,1)</f>
        <v>18.09.2009</v>
      </c>
      <c r="P197" s="15" t="str">
        <f>VLOOKUP(D197,Новая!A:M,13,1)</f>
        <v>Отдел по работе с ЛКК в канале отложенного потребления</v>
      </c>
      <c r="Q197" t="str">
        <f>VLOOKUP(D197,Новая!A:N,14,1)</f>
        <v>Sales Department</v>
      </c>
      <c r="R197" t="str">
        <f>VLOOKUP(D197,Новая!A:O,15,1)</f>
        <v>Раентов Павел Сергеевич</v>
      </c>
      <c r="S197" s="15" t="str">
        <f>VLOOKUP(D197,Новая!A:P,16,1)</f>
        <v>Мен-р напр по раб с ЛКК по стр (22021974 Раентов)</v>
      </c>
      <c r="T197" t="str">
        <f>VLOOKUP(D197,Новая!A:Q,17,1)</f>
        <v>22021974</v>
      </c>
      <c r="U197" s="15" t="str">
        <f>VLOOKUP(D197,Новая!A:R,18,1)</f>
        <v>Паунич Радомир .</v>
      </c>
      <c r="V197" s="15" t="str">
        <f>VLOOKUP(D197,Новая!A:S,19,1)</f>
        <v>Директор по работе с КК по стране (22126858 Паунич)</v>
      </c>
      <c r="W197" t="str">
        <f>VLOOKUP(D197,Новая!A:T,20,1)</f>
        <v>22126858</v>
      </c>
    </row>
    <row r="198" spans="1:23" ht="32.1">
      <c r="A198" t="s">
        <v>15835</v>
      </c>
      <c r="B198" s="12">
        <v>44306</v>
      </c>
      <c r="C198" s="12">
        <v>44306</v>
      </c>
      <c r="D198" s="15" t="s">
        <v>1348</v>
      </c>
      <c r="E198" t="str">
        <f>VLOOKUP(D198,Новая!A:C,3,1)</f>
        <v>Kseniya</v>
      </c>
      <c r="F198" t="str">
        <f>VLOOKUP(D198,Новая!A:D,4,1)</f>
        <v>Evstigneeva</v>
      </c>
      <c r="G198" s="27" t="str">
        <f>VLOOKUP(D198,Новая!A:B,2,1)</f>
        <v>22089095</v>
      </c>
      <c r="H198" t="str">
        <f>VLOOKUP(D198,Новая!A:E,5,1)</f>
        <v>KSENIA.EVSTIGNEEVA@CCHELLENIC.COM</v>
      </c>
      <c r="I198" t="e">
        <f>VLOOKUP(D198,[1]BP_OwnStaff_GeneralReport!$G:$H,2,0)</f>
        <v>#N/A</v>
      </c>
      <c r="J198" t="str">
        <f>VLOOKUP(D198,Новая!A:G,7,1)</f>
        <v>403324KR43</v>
      </c>
      <c r="K198" t="str">
        <f>VLOOKUP(D198,Новая!A:H,8,1)</f>
        <v>Sales</v>
      </c>
      <c r="L198" t="str">
        <f>VLOOKUP(D198,Новая!A:I,9,1)</f>
        <v>SIBERIA</v>
      </c>
      <c r="M198" s="15" t="str">
        <f>VLOOKUP(D198,Новая!A:J,10,1)</f>
        <v>Менеджер по работе с ключевыми клиентами</v>
      </c>
      <c r="N198" s="15" t="str">
        <f>VLOOKUP(D198,Новая!A:K,11,1)</f>
        <v>Key Accounts Manager - LKA, At Home</v>
      </c>
      <c r="O198" t="str">
        <f>VLOOKUP(D198,Новая!A:L,12,1)</f>
        <v>02.09.2013</v>
      </c>
      <c r="P198" s="15" t="str">
        <f>VLOOKUP(D198,Новая!A:M,13,1)</f>
        <v>Отдел по работе с локальными ключевыми клиентами</v>
      </c>
      <c r="Q198" t="str">
        <f>VLOOKUP(D198,Новая!A:N,14,1)</f>
        <v>Sales</v>
      </c>
      <c r="R198" t="str">
        <f>VLOOKUP(D198,Новая!A:O,15,1)</f>
        <v>Антонович Сергей Александрович</v>
      </c>
      <c r="S198" s="15" t="str">
        <f>VLOOKUP(D198,Новая!A:P,16,1)</f>
        <v>Старший менеджер по работе с ЛКК (22085112 Антонович)</v>
      </c>
      <c r="T198" t="str">
        <f>VLOOKUP(D198,Новая!A:Q,17,1)</f>
        <v>22085112</v>
      </c>
      <c r="U198" s="15" t="str">
        <f>VLOOKUP(D198,Новая!A:R,18,1)</f>
        <v/>
      </c>
      <c r="V198" s="15" t="str">
        <f>VLOOKUP(D198,Новая!A:S,19,1)</f>
        <v>Менеджер по работе с ключевыми клиентами</v>
      </c>
      <c r="W198" t="str">
        <f>VLOOKUP(D198,Новая!A:T,20,1)</f>
        <v/>
      </c>
    </row>
    <row r="199" spans="1:23" ht="32.1">
      <c r="A199" t="s">
        <v>15835</v>
      </c>
      <c r="B199" s="12">
        <v>44306</v>
      </c>
      <c r="C199" s="12">
        <v>44306</v>
      </c>
      <c r="D199" s="15" t="s">
        <v>1050</v>
      </c>
      <c r="E199" t="str">
        <f>VLOOKUP(D199,Новая!A:C,3,1)</f>
        <v>Nikita</v>
      </c>
      <c r="F199" t="str">
        <f>VLOOKUP(D199,Новая!A:D,4,1)</f>
        <v>Novikov</v>
      </c>
      <c r="G199" s="27" t="str">
        <f>VLOOKUP(D199,Новая!A:B,2,1)</f>
        <v>22092685</v>
      </c>
      <c r="H199" t="str">
        <f>VLOOKUP(D199,Новая!A:E,5,1)</f>
        <v>NIKITA.NOVIKOV@CCHELLENIC.COM</v>
      </c>
      <c r="I199" t="e">
        <f>VLOOKUP(D199,[1]BP_OwnStaff_GeneralReport!$G:$H,2,0)</f>
        <v>#N/A</v>
      </c>
      <c r="J199" t="str">
        <f>VLOOKUP(D199,Новая!A:G,7,1)</f>
        <v>403331QH31</v>
      </c>
      <c r="K199" t="str">
        <f>VLOOKUP(D199,Новая!A:H,8,1)</f>
        <v>Sales</v>
      </c>
      <c r="L199" t="str">
        <f>VLOOKUP(D199,Новая!A:I,9,1)</f>
        <v>CSO</v>
      </c>
      <c r="M199" s="15" t="str">
        <f>VLOOKUP(D199,Новая!A:J,10,1)</f>
        <v>Менеджер по развитию электронной торговли по стране</v>
      </c>
      <c r="N199" s="15" t="str">
        <f>VLOOKUP(D199,Новая!A:K,11,1)</f>
        <v>Acting eRetail and FSA Lead</v>
      </c>
      <c r="O199" t="str">
        <f>VLOOKUP(D199,Новая!A:L,12,1)</f>
        <v>14.01.2021</v>
      </c>
      <c r="P199" s="15" t="str">
        <f>VLOOKUP(D199,Новая!A:M,13,1)</f>
        <v>Отдел электронной торговли</v>
      </c>
      <c r="Q199" t="str">
        <f>VLOOKUP(D199,Новая!A:N,14,1)</f>
        <v>E-Commerce</v>
      </c>
      <c r="R199" t="str">
        <f>VLOOKUP(D199,Новая!A:O,15,1)</f>
        <v>Паунич Радомир .</v>
      </c>
      <c r="S199" s="15" t="str">
        <f>VLOOKUP(D199,Новая!A:P,16,1)</f>
        <v>Директор по работе с КК по стране (22126858 Паунич)</v>
      </c>
      <c r="T199" t="str">
        <f>VLOOKUP(D199,Новая!A:Q,17,1)</f>
        <v>22126858</v>
      </c>
      <c r="U199" s="15" t="str">
        <f>VLOOKUP(D199,Новая!A:R,18,1)</f>
        <v>Косьер Владимир .</v>
      </c>
      <c r="V199" s="15" t="str">
        <f>VLOOKUP(D199,Новая!A:S,19,1)</f>
        <v>Директор по продажам по стране (22127586 Косьер)</v>
      </c>
      <c r="W199" t="str">
        <f>VLOOKUP(D199,Новая!A:T,20,1)</f>
        <v>22127586</v>
      </c>
    </row>
    <row r="200" spans="1:23" ht="48">
      <c r="A200" t="s">
        <v>15835</v>
      </c>
      <c r="B200" s="12">
        <v>44306</v>
      </c>
      <c r="C200" s="12">
        <v>44306</v>
      </c>
      <c r="D200" s="15" t="s">
        <v>942</v>
      </c>
      <c r="E200" t="str">
        <f>VLOOKUP(D200,Новая!A:C,3,1)</f>
        <v>Aleksey</v>
      </c>
      <c r="F200" t="str">
        <f>VLOOKUP(D200,Новая!A:D,4,1)</f>
        <v>Shpakovskiy</v>
      </c>
      <c r="G200" s="27" t="str">
        <f>VLOOKUP(D200,Новая!A:B,2,1)</f>
        <v>22079714</v>
      </c>
      <c r="H200" t="str">
        <f>VLOOKUP(D200,Новая!A:E,5,1)</f>
        <v>ALEKSEY.SHPAKOVSKIY@CCHELLENIC.COM</v>
      </c>
      <c r="I200">
        <f>VLOOKUP(D200,[1]BP_OwnStaff_GeneralReport!$G:$H,2,0)</f>
        <v>79156265988</v>
      </c>
      <c r="J200" t="str">
        <f>VLOOKUP(D200,Новая!A:G,7,1)</f>
        <v>403324QH33</v>
      </c>
      <c r="K200" t="str">
        <f>VLOOKUP(D200,Новая!A:H,8,1)</f>
        <v>Sales</v>
      </c>
      <c r="L200" t="str">
        <f>VLOOKUP(D200,Новая!A:I,9,1)</f>
        <v>CSO</v>
      </c>
      <c r="M200" s="15" t="str">
        <f>VLOOKUP(D200,Новая!A:J,10,1)</f>
        <v>Менеджер по операционной работе с национальными ключевыми клиентами</v>
      </c>
      <c r="N200" s="15" t="str">
        <f>VLOOKUP(D200,Новая!A:K,11,1)</f>
        <v>Key Accounts Executive - NKA, At Home</v>
      </c>
      <c r="O200" t="str">
        <f>VLOOKUP(D200,Новая!A:L,12,1)</f>
        <v>24.12.2020</v>
      </c>
      <c r="P200" s="15" t="str">
        <f>VLOOKUP(D200,Новая!A:M,13,1)</f>
        <v>Отдел по работе с национальными ключевыми клиентами канала отложенного п отребления</v>
      </c>
      <c r="Q200" t="str">
        <f>VLOOKUP(D200,Новая!A:N,14,1)</f>
        <v>NKA FC</v>
      </c>
      <c r="R200" t="str">
        <f>VLOOKUP(D200,Новая!A:O,15,1)</f>
        <v>Рожок Игорь Сергеевич</v>
      </c>
      <c r="S200" s="15" t="str">
        <f>VLOOKUP(D200,Новая!A:P,16,1)</f>
        <v>Менеджер по работе с НКК (22083252 Рожок)</v>
      </c>
      <c r="T200" t="str">
        <f>VLOOKUP(D200,Новая!A:Q,17,1)</f>
        <v>22083252</v>
      </c>
      <c r="U200" s="15" t="str">
        <f>VLOOKUP(D200,Новая!A:R,18,1)</f>
        <v>Седенков Сергей Александрович</v>
      </c>
      <c r="V200" s="15" t="str">
        <f>VLOOKUP(D200,Новая!A:S,19,1)</f>
        <v>Менеджер направления по работе с НКК (22121592 Седенков)</v>
      </c>
      <c r="W200" t="str">
        <f>VLOOKUP(D200,Новая!A:T,20,1)</f>
        <v>22121592</v>
      </c>
    </row>
    <row r="201" spans="1:23" ht="48">
      <c r="A201" t="s">
        <v>15835</v>
      </c>
      <c r="B201" s="12">
        <v>44306</v>
      </c>
      <c r="C201" s="12">
        <v>44306</v>
      </c>
      <c r="D201" s="15" t="s">
        <v>5724</v>
      </c>
      <c r="E201" t="str">
        <f>VLOOKUP(D201,Новая!A:C,3,1)</f>
        <v>Yaroslav</v>
      </c>
      <c r="F201" t="str">
        <f>VLOOKUP(D201,Новая!A:D,4,1)</f>
        <v>Anikin</v>
      </c>
      <c r="G201" s="27" t="str">
        <f>VLOOKUP(D201,Новая!A:B,2,1)</f>
        <v>22084595</v>
      </c>
      <c r="H201" t="str">
        <f>VLOOKUP(D201,Новая!A:E,5,1)</f>
        <v>YAROSLAV.ANIKIN@CCHELLENIC.COM</v>
      </c>
      <c r="I201">
        <f>VLOOKUP(D201,[1]BP_OwnStaff_GeneralReport!$G:$H,2,0)</f>
        <v>79878603754</v>
      </c>
      <c r="J201" t="str">
        <f>VLOOKUP(D201,Новая!A:G,7,1)</f>
        <v>403337NK47</v>
      </c>
      <c r="K201" t="str">
        <f>VLOOKUP(D201,Новая!A:H,8,1)</f>
        <v>Sales</v>
      </c>
      <c r="L201" t="str">
        <f>VLOOKUP(D201,Новая!A:I,9,1)</f>
        <v>CENTER EAST</v>
      </c>
      <c r="M201" s="15" t="str">
        <f>VLOOKUP(D201,Новая!A:J,10,1)</f>
        <v>Менеджер по работе с ключевыми клиентами канала немедленного потребления    </v>
      </c>
      <c r="N201" s="15" t="str">
        <f>VLOOKUP(D201,Новая!A:K,11,1)</f>
        <v>Key Accounts Manager - Non NKA, OOH</v>
      </c>
      <c r="O201" t="str">
        <f>VLOOKUP(D201,Новая!A:L,12,1)</f>
        <v>10.09.2013</v>
      </c>
      <c r="P201" s="15" t="str">
        <f>VLOOKUP(D201,Новая!A:M,13,1)</f>
        <v>Отдел по работе с локальными ключевыми клиентами в канале немедленного потребления</v>
      </c>
      <c r="Q201" t="str">
        <f>VLOOKUP(D201,Новая!A:N,14,1)</f>
        <v>Sales</v>
      </c>
      <c r="R201" t="str">
        <f>VLOOKUP(D201,Новая!A:O,15,1)</f>
        <v>Черномырдина Ольга Геннадьевна</v>
      </c>
      <c r="S201" s="15" t="str">
        <f>VLOOKUP(D201,Новая!A:P,16,1)</f>
        <v>Рег мен-р по прод в кан НП (22099157 Черномырдина)</v>
      </c>
      <c r="T201" t="str">
        <f>VLOOKUP(D201,Новая!A:Q,17,1)</f>
        <v>22099157</v>
      </c>
      <c r="U201" s="15" t="str">
        <f>VLOOKUP(D201,Новая!A:R,18,1)</f>
        <v>Каракаев Александр Григорьевич</v>
      </c>
      <c r="V201" s="15" t="str">
        <f>VLOOKUP(D201,Новая!A:S,19,1)</f>
        <v>Мен-р по раб с локал КК в кан НП (22061653 Каракаев)</v>
      </c>
      <c r="W201" t="str">
        <f>VLOOKUP(D201,Новая!A:T,20,1)</f>
        <v>22061653</v>
      </c>
    </row>
    <row r="202" spans="1:23" ht="15.95">
      <c r="A202" t="s">
        <v>15835</v>
      </c>
      <c r="B202" s="12">
        <v>44306</v>
      </c>
      <c r="C202" s="12">
        <v>44306</v>
      </c>
      <c r="D202" s="15" t="s">
        <v>15814</v>
      </c>
      <c r="E202" t="str">
        <f>VLOOKUP(D202,Новая!A:C,3,1)</f>
        <v>Non</v>
      </c>
      <c r="F202" t="str">
        <f>VLOOKUP(D202,Новая!A:D,4,1)</f>
        <v>Active</v>
      </c>
      <c r="G202" s="27">
        <f>VLOOKUP(D202,Новая!A:B,2,1)</f>
        <v>0</v>
      </c>
      <c r="H202">
        <f>VLOOKUP(D202,Новая!A:E,5,1)</f>
        <v>0</v>
      </c>
      <c r="I202" t="e">
        <f>VLOOKUP(D202,[1]BP_OwnStaff_GeneralReport!$G:$H,2,0)</f>
        <v>#N/A</v>
      </c>
      <c r="J202">
        <f>VLOOKUP(D202,Новая!A:G,7,1)</f>
        <v>0</v>
      </c>
      <c r="K202">
        <f>VLOOKUP(D202,Новая!A:H,8,1)</f>
        <v>0</v>
      </c>
      <c r="L202">
        <f>VLOOKUP(D202,Новая!A:I,9,1)</f>
        <v>0</v>
      </c>
      <c r="M202" s="15">
        <f>VLOOKUP(D202,Новая!A:J,10,1)</f>
        <v>0</v>
      </c>
      <c r="N202" s="15">
        <f>VLOOKUP(D202,Новая!A:K,11,1)</f>
        <v>0</v>
      </c>
      <c r="O202">
        <f>VLOOKUP(D202,Новая!A:L,12,1)</f>
        <v>0</v>
      </c>
      <c r="P202" s="15">
        <f>VLOOKUP(D202,Новая!A:M,13,1)</f>
        <v>0</v>
      </c>
      <c r="Q202">
        <f>VLOOKUP(D202,Новая!A:N,14,1)</f>
        <v>0</v>
      </c>
      <c r="R202">
        <f>VLOOKUP(D202,Новая!A:O,15,1)</f>
        <v>0</v>
      </c>
      <c r="S202" s="15">
        <f>VLOOKUP(D202,Новая!A:P,16,1)</f>
        <v>0</v>
      </c>
      <c r="T202">
        <f>VLOOKUP(D202,Новая!A:Q,17,1)</f>
        <v>0</v>
      </c>
      <c r="U202" s="15">
        <f>VLOOKUP(D202,Новая!A:R,18,1)</f>
        <v>0</v>
      </c>
      <c r="V202" s="15">
        <f>VLOOKUP(D202,Новая!A:S,19,1)</f>
        <v>0</v>
      </c>
      <c r="W202">
        <f>VLOOKUP(D202,Новая!A:T,20,1)</f>
        <v>0</v>
      </c>
    </row>
    <row r="203" spans="1:23" ht="48">
      <c r="A203" t="s">
        <v>15835</v>
      </c>
      <c r="B203" s="12">
        <v>44306</v>
      </c>
      <c r="C203" s="12">
        <v>44306</v>
      </c>
      <c r="D203" s="15" t="s">
        <v>5658</v>
      </c>
      <c r="E203" t="str">
        <f>VLOOKUP(D203,Новая!A:C,3,1)</f>
        <v>Yuriy</v>
      </c>
      <c r="F203" t="str">
        <f>VLOOKUP(D203,Новая!A:D,4,1)</f>
        <v>Suhachev</v>
      </c>
      <c r="G203" s="27" t="str">
        <f>VLOOKUP(D203,Новая!A:B,2,1)</f>
        <v>22119610</v>
      </c>
      <c r="H203" t="str">
        <f>VLOOKUP(D203,Новая!A:E,5,1)</f>
        <v>YURI.SUKHATCHEV@CCHELLENIC.COM</v>
      </c>
      <c r="I203" t="e">
        <f>VLOOKUP(D203,[1]BP_OwnStaff_GeneralReport!$G:$H,2,0)</f>
        <v>#N/A</v>
      </c>
      <c r="J203" t="str">
        <f>VLOOKUP(D203,Новая!A:G,7,1)</f>
        <v>403337MO47</v>
      </c>
      <c r="K203" t="str">
        <f>VLOOKUP(D203,Новая!A:H,8,1)</f>
        <v>Sales</v>
      </c>
      <c r="L203" t="str">
        <f>VLOOKUP(D203,Новая!A:I,9,1)</f>
        <v>MOSCOW</v>
      </c>
      <c r="M203" s="15" t="str">
        <f>VLOOKUP(D203,Новая!A:J,10,1)</f>
        <v>Менеджер по работе с ключевыми клиентами</v>
      </c>
      <c r="N203" s="15" t="str">
        <f>VLOOKUP(D203,Новая!A:K,11,1)</f>
        <v>IC KAM</v>
      </c>
      <c r="O203" t="str">
        <f>VLOOKUP(D203,Новая!A:L,12,1)</f>
        <v>21.03.2005</v>
      </c>
      <c r="P203" s="15" t="str">
        <f>VLOOKUP(D203,Новая!A:M,13,1)</f>
        <v>Отдел по работе с локальными ключевыми клиентами канала немедленного потребления</v>
      </c>
      <c r="Q203" t="str">
        <f>VLOOKUP(D203,Новая!A:N,14,1)</f>
        <v>Commercial department (Moscow)</v>
      </c>
      <c r="R203" t="str">
        <f>VLOOKUP(D203,Новая!A:O,15,1)</f>
        <v>Кирпиченко Анатолий Андреевич</v>
      </c>
      <c r="S203" s="15" t="str">
        <f>VLOOKUP(D203,Новая!A:P,16,1)</f>
        <v>Ст мен-р по раб с КК кан НП (22080211 Кирпиченко)</v>
      </c>
      <c r="T203" t="str">
        <f>VLOOKUP(D203,Новая!A:Q,17,1)</f>
        <v>22080211</v>
      </c>
      <c r="U203" s="15" t="str">
        <f>VLOOKUP(D203,Новая!A:R,18,1)</f>
        <v>Шемякин Сергей Евгеньевич</v>
      </c>
      <c r="V203" s="15" t="str">
        <f>VLOOKUP(D203,Новая!A:S,19,1)</f>
        <v>Рег мен-р по раб с КК кан НП (22087565 Шемякин)</v>
      </c>
      <c r="W203" t="str">
        <f>VLOOKUP(D203,Новая!A:T,20,1)</f>
        <v>22087565</v>
      </c>
    </row>
    <row r="204" spans="1:23" ht="15.95">
      <c r="A204" t="s">
        <v>15835</v>
      </c>
      <c r="B204" s="12">
        <v>44159</v>
      </c>
      <c r="C204" s="12">
        <v>44159</v>
      </c>
      <c r="D204" s="15" t="s">
        <v>15787</v>
      </c>
      <c r="E204" t="str">
        <f>VLOOKUP(D204,Новая!A:C,3,1)</f>
        <v>Non</v>
      </c>
      <c r="F204" t="str">
        <f>VLOOKUP(D204,Новая!A:D,4,1)</f>
        <v>Active</v>
      </c>
      <c r="G204" s="27">
        <f>VLOOKUP(D204,Новая!A:B,2,1)</f>
        <v>0</v>
      </c>
      <c r="H204">
        <f>VLOOKUP(D204,Новая!A:E,5,1)</f>
        <v>0</v>
      </c>
      <c r="I204" t="e">
        <f>VLOOKUP(D204,[1]BP_OwnStaff_GeneralReport!$G:$H,2,0)</f>
        <v>#N/A</v>
      </c>
      <c r="J204">
        <f>VLOOKUP(D204,Новая!A:G,7,1)</f>
        <v>0</v>
      </c>
      <c r="K204">
        <f>VLOOKUP(D204,Новая!A:H,8,1)</f>
        <v>0</v>
      </c>
      <c r="L204">
        <f>VLOOKUP(D204,Новая!A:I,9,1)</f>
        <v>0</v>
      </c>
      <c r="M204" s="15">
        <f>VLOOKUP(D204,Новая!A:J,10,1)</f>
        <v>0</v>
      </c>
      <c r="N204" s="15">
        <f>VLOOKUP(D204,Новая!A:K,11,1)</f>
        <v>0</v>
      </c>
      <c r="O204">
        <f>VLOOKUP(D204,Новая!A:L,12,1)</f>
        <v>0</v>
      </c>
      <c r="P204" s="15">
        <f>VLOOKUP(D204,Новая!A:M,13,1)</f>
        <v>0</v>
      </c>
      <c r="Q204">
        <f>VLOOKUP(D204,Новая!A:N,14,1)</f>
        <v>0</v>
      </c>
      <c r="R204">
        <f>VLOOKUP(D204,Новая!A:O,15,1)</f>
        <v>0</v>
      </c>
      <c r="S204" s="15">
        <f>VLOOKUP(D204,Новая!A:P,16,1)</f>
        <v>0</v>
      </c>
      <c r="T204">
        <f>VLOOKUP(D204,Новая!A:Q,17,1)</f>
        <v>0</v>
      </c>
      <c r="U204" s="15">
        <f>VLOOKUP(D204,Новая!A:R,18,1)</f>
        <v>0</v>
      </c>
      <c r="V204" s="15">
        <f>VLOOKUP(D204,Новая!A:S,19,1)</f>
        <v>0</v>
      </c>
      <c r="W204">
        <f>VLOOKUP(D204,Новая!A:T,20,1)</f>
        <v>0</v>
      </c>
    </row>
    <row r="205" spans="1:23" ht="15.95">
      <c r="A205" t="s">
        <v>15835</v>
      </c>
      <c r="B205" s="12">
        <v>44159</v>
      </c>
      <c r="C205" s="12">
        <v>44159</v>
      </c>
      <c r="D205" s="15" t="s">
        <v>15738</v>
      </c>
      <c r="E205" t="str">
        <f>VLOOKUP(D205,Новая!A:C,3,1)</f>
        <v>Non</v>
      </c>
      <c r="F205" t="str">
        <f>VLOOKUP(D205,Новая!A:D,4,1)</f>
        <v>Active</v>
      </c>
      <c r="G205" s="27">
        <f>VLOOKUP(D205,Новая!A:B,2,1)</f>
        <v>0</v>
      </c>
      <c r="H205">
        <f>VLOOKUP(D205,Новая!A:E,5,1)</f>
        <v>0</v>
      </c>
      <c r="I205" t="e">
        <f>VLOOKUP(D205,[1]BP_OwnStaff_GeneralReport!$G:$H,2,0)</f>
        <v>#N/A</v>
      </c>
      <c r="J205">
        <f>VLOOKUP(D205,Новая!A:G,7,1)</f>
        <v>0</v>
      </c>
      <c r="K205">
        <f>VLOOKUP(D205,Новая!A:H,8,1)</f>
        <v>0</v>
      </c>
      <c r="L205">
        <f>VLOOKUP(D205,Новая!A:I,9,1)</f>
        <v>0</v>
      </c>
      <c r="M205" s="15">
        <f>VLOOKUP(D205,Новая!A:J,10,1)</f>
        <v>0</v>
      </c>
      <c r="N205" s="15">
        <f>VLOOKUP(D205,Новая!A:K,11,1)</f>
        <v>0</v>
      </c>
      <c r="O205">
        <f>VLOOKUP(D205,Новая!A:L,12,1)</f>
        <v>0</v>
      </c>
      <c r="P205" s="15">
        <f>VLOOKUP(D205,Новая!A:M,13,1)</f>
        <v>0</v>
      </c>
      <c r="Q205">
        <f>VLOOKUP(D205,Новая!A:N,14,1)</f>
        <v>0</v>
      </c>
      <c r="R205">
        <f>VLOOKUP(D205,Новая!A:O,15,1)</f>
        <v>0</v>
      </c>
      <c r="S205" s="15">
        <f>VLOOKUP(D205,Новая!A:P,16,1)</f>
        <v>0</v>
      </c>
      <c r="T205">
        <f>VLOOKUP(D205,Новая!A:Q,17,1)</f>
        <v>0</v>
      </c>
      <c r="U205" s="15">
        <f>VLOOKUP(D205,Новая!A:R,18,1)</f>
        <v>0</v>
      </c>
      <c r="V205" s="15">
        <f>VLOOKUP(D205,Новая!A:S,19,1)</f>
        <v>0</v>
      </c>
      <c r="W205">
        <f>VLOOKUP(D205,Новая!A:T,20,1)</f>
        <v>0</v>
      </c>
    </row>
    <row r="206" spans="1:23" ht="48">
      <c r="A206" t="s">
        <v>15835</v>
      </c>
      <c r="B206" s="12">
        <v>44159</v>
      </c>
      <c r="C206" s="12">
        <v>44159</v>
      </c>
      <c r="D206" s="15" t="s">
        <v>5587</v>
      </c>
      <c r="E206" t="str">
        <f>VLOOKUP(D206,Новая!A:C,3,1)</f>
        <v>Roman</v>
      </c>
      <c r="F206" t="str">
        <f>VLOOKUP(D206,Новая!A:D,4,1)</f>
        <v>Vologzhanin</v>
      </c>
      <c r="G206" s="27" t="str">
        <f>VLOOKUP(D206,Новая!A:B,2,1)</f>
        <v>22126860</v>
      </c>
      <c r="H206" t="str">
        <f>VLOOKUP(D206,Новая!A:E,5,1)</f>
        <v>ROMAN.VOLOGZHANIN@CCHELLENIC.COM</v>
      </c>
      <c r="I206">
        <f>VLOOKUP(D206,[1]BP_OwnStaff_GeneralReport!$G:$H,2,0)</f>
        <v>79169732991</v>
      </c>
      <c r="J206" t="str">
        <f>VLOOKUP(D206,Новая!A:G,7,1)</f>
        <v>403337MO47</v>
      </c>
      <c r="K206" t="str">
        <f>VLOOKUP(D206,Новая!A:H,8,1)</f>
        <v>Sales</v>
      </c>
      <c r="L206" t="str">
        <f>VLOOKUP(D206,Новая!A:I,9,1)</f>
        <v>MOSCOW</v>
      </c>
      <c r="M206" s="15" t="str">
        <f>VLOOKUP(D206,Новая!A:J,10,1)</f>
        <v>Менеджер по работе с ключевыми клиентами</v>
      </c>
      <c r="N206" s="15" t="str">
        <f>VLOOKUP(D206,Новая!A:K,11,1)</f>
        <v>Key Accounts Manager - Non NKA, OOH</v>
      </c>
      <c r="O206" t="str">
        <f>VLOOKUP(D206,Новая!A:L,12,1)</f>
        <v>15.09.2008</v>
      </c>
      <c r="P206" s="15" t="str">
        <f>VLOOKUP(D206,Новая!A:M,13,1)</f>
        <v>Отдел по работе с локальными ключевыми клиентами канала немедленного потребления</v>
      </c>
      <c r="Q206" t="str">
        <f>VLOOKUP(D206,Новая!A:N,14,1)</f>
        <v>Commercial department (Moscow)</v>
      </c>
      <c r="R206" t="str">
        <f>VLOOKUP(D206,Новая!A:O,15,1)</f>
        <v>Яковлева Евгения Васильевна</v>
      </c>
      <c r="S206" s="15" t="str">
        <f>VLOOKUP(D206,Новая!A:P,16,1)</f>
        <v>Ст мен-р по раб с КК кан НП (22090398 Яковлева)</v>
      </c>
      <c r="T206" t="str">
        <f>VLOOKUP(D206,Новая!A:Q,17,1)</f>
        <v>22090398</v>
      </c>
      <c r="U206" s="15" t="str">
        <f>VLOOKUP(D206,Новая!A:R,18,1)</f>
        <v>Шемякин Сергей Евгеньевич</v>
      </c>
      <c r="V206" s="15" t="str">
        <f>VLOOKUP(D206,Новая!A:S,19,1)</f>
        <v>Рег мен-р по раб с КК кан НП (22087565 Шемякин)</v>
      </c>
      <c r="W206" t="str">
        <f>VLOOKUP(D206,Новая!A:T,20,1)</f>
        <v>22087565</v>
      </c>
    </row>
    <row r="207" spans="1:23" ht="48">
      <c r="A207" t="s">
        <v>15835</v>
      </c>
      <c r="B207" s="12">
        <v>44159</v>
      </c>
      <c r="C207" s="12">
        <v>44159</v>
      </c>
      <c r="D207" s="15" t="s">
        <v>5647</v>
      </c>
      <c r="E207" t="str">
        <f>VLOOKUP(D207,Новая!A:C,3,1)</f>
        <v>Aleksey</v>
      </c>
      <c r="F207" t="str">
        <f>VLOOKUP(D207,Новая!A:D,4,1)</f>
        <v>Gukov</v>
      </c>
      <c r="G207" s="27" t="str">
        <f>VLOOKUP(D207,Новая!A:B,2,1)</f>
        <v>22128694</v>
      </c>
      <c r="H207" t="str">
        <f>VLOOKUP(D207,Новая!A:E,5,1)</f>
        <v>ALEKSEY.GYKOV@CCHELLENIC.COM</v>
      </c>
      <c r="I207">
        <f>VLOOKUP(D207,[1]BP_OwnStaff_GeneralReport!$G:$H,2,0)</f>
        <v>79039688834</v>
      </c>
      <c r="J207" t="str">
        <f>VLOOKUP(D207,Новая!A:G,7,1)</f>
        <v>403337MO47</v>
      </c>
      <c r="K207" t="str">
        <f>VLOOKUP(D207,Новая!A:H,8,1)</f>
        <v>Sales</v>
      </c>
      <c r="L207" t="str">
        <f>VLOOKUP(D207,Новая!A:I,9,1)</f>
        <v>MOSCOW</v>
      </c>
      <c r="M207" s="15" t="str">
        <f>VLOOKUP(D207,Новая!A:J,10,1)</f>
        <v>Менеджер по работе с ключевыми клиентами</v>
      </c>
      <c r="N207" s="15" t="str">
        <f>VLOOKUP(D207,Новая!A:K,11,1)</f>
        <v>Key Accounts Manager - Non NKA, OOH</v>
      </c>
      <c r="O207" t="str">
        <f>VLOOKUP(D207,Новая!A:L,12,1)</f>
        <v>13.04.2005</v>
      </c>
      <c r="P207" s="15" t="str">
        <f>VLOOKUP(D207,Новая!A:M,13,1)</f>
        <v>Отдел по работе с локальными ключевыми клиентами канала немедленного потребления</v>
      </c>
      <c r="Q207" t="str">
        <f>VLOOKUP(D207,Новая!A:N,14,1)</f>
        <v>Commercial department (Moscow)</v>
      </c>
      <c r="R207" t="str">
        <f>VLOOKUP(D207,Новая!A:O,15,1)</f>
        <v>Яковлева Евгения Васильевна</v>
      </c>
      <c r="S207" s="15" t="str">
        <f>VLOOKUP(D207,Новая!A:P,16,1)</f>
        <v>Ст мен-р по раб с КК кан НП (22090398 Яковлева)</v>
      </c>
      <c r="T207" t="str">
        <f>VLOOKUP(D207,Новая!A:Q,17,1)</f>
        <v>22090398</v>
      </c>
      <c r="U207" s="15" t="str">
        <f>VLOOKUP(D207,Новая!A:R,18,1)</f>
        <v>Шемякин Сергей Евгеньевич</v>
      </c>
      <c r="V207" s="15" t="str">
        <f>VLOOKUP(D207,Новая!A:S,19,1)</f>
        <v>Рег мен-р по раб с КК кан НП (22087565 Шемякин)</v>
      </c>
      <c r="W207" t="str">
        <f>VLOOKUP(D207,Новая!A:T,20,1)</f>
        <v>22087565</v>
      </c>
    </row>
    <row r="208" spans="1:23" ht="48">
      <c r="A208" t="s">
        <v>15835</v>
      </c>
      <c r="B208" s="12">
        <v>44159</v>
      </c>
      <c r="C208" s="12">
        <v>44159</v>
      </c>
      <c r="D208" s="15" t="s">
        <v>5732</v>
      </c>
      <c r="E208" t="str">
        <f>VLOOKUP(D208,Новая!A:C,3,1)</f>
        <v>Olga</v>
      </c>
      <c r="F208" t="str">
        <f>VLOOKUP(D208,Новая!A:D,4,1)</f>
        <v>Chernomyrdina</v>
      </c>
      <c r="G208" s="27" t="str">
        <f>VLOOKUP(D208,Новая!A:B,2,1)</f>
        <v>22128435</v>
      </c>
      <c r="H208" t="str">
        <f>VLOOKUP(D208,Новая!A:E,5,1)</f>
        <v>OLGA.CHERNOMYRDINA@CCHELLENIC.COM</v>
      </c>
      <c r="I208">
        <f>VLOOKUP(D208,[1]BP_OwnStaff_GeneralReport!$G:$H,2,0)</f>
        <v>79877714516</v>
      </c>
      <c r="J208" t="str">
        <f>VLOOKUP(D208,Новая!A:G,7,1)</f>
        <v>403337NN47</v>
      </c>
      <c r="K208" t="str">
        <f>VLOOKUP(D208,Новая!A:H,8,1)</f>
        <v>Sales</v>
      </c>
      <c r="L208" t="str">
        <f>VLOOKUP(D208,Новая!A:I,9,1)</f>
        <v>CENTER WEST</v>
      </c>
      <c r="M208" s="15" t="str">
        <f>VLOOKUP(D208,Новая!A:J,10,1)</f>
        <v>Региональный менеджер по продажам в канале немедленного потребления</v>
      </c>
      <c r="N208" s="15" t="str">
        <f>VLOOKUP(D208,Новая!A:K,11,1)</f>
        <v>Group Key Account Manager – OOH, Regions</v>
      </c>
      <c r="O208" t="str">
        <f>VLOOKUP(D208,Новая!A:L,12,1)</f>
        <v>15.03.2012</v>
      </c>
      <c r="P208" s="15" t="str">
        <f>VLOOKUP(D208,Новая!A:M,13,1)</f>
        <v>Отдел по работе с локальными ключевыми клиентами в канале немедленного потребления</v>
      </c>
      <c r="Q208" t="str">
        <f>VLOOKUP(D208,Новая!A:N,14,1)</f>
        <v>Sales</v>
      </c>
      <c r="R208" t="str">
        <f>VLOOKUP(D208,Новая!A:O,15,1)</f>
        <v>Каракаев Александр Григорьевич</v>
      </c>
      <c r="S208" s="15" t="str">
        <f>VLOOKUP(D208,Новая!A:P,16,1)</f>
        <v>Мен-р по раб с локал КК в кан НП (22061653 Каракаев)</v>
      </c>
      <c r="T208" t="str">
        <f>VLOOKUP(D208,Новая!A:Q,17,1)</f>
        <v>22061653</v>
      </c>
      <c r="U208" s="15" t="str">
        <f>VLOOKUP(D208,Новая!A:R,18,1)</f>
        <v>Кларич Дино .</v>
      </c>
      <c r="V208" s="15" t="str">
        <f>VLOOKUP(D208,Новая!A:S,19,1)</f>
        <v>Менеджер по развитию каналов НП (22109794 Кларич)</v>
      </c>
      <c r="W208" t="str">
        <f>VLOOKUP(D208,Новая!A:T,20,1)</f>
        <v>22109794</v>
      </c>
    </row>
    <row r="209" spans="1:23" ht="32.1">
      <c r="A209" t="s">
        <v>15835</v>
      </c>
      <c r="B209" s="12">
        <v>44159</v>
      </c>
      <c r="C209" s="12">
        <v>44159</v>
      </c>
      <c r="D209" s="15" t="s">
        <v>5524</v>
      </c>
      <c r="E209" t="str">
        <f>VLOOKUP(D209,Новая!A:C,3,1)</f>
        <v>Natalya</v>
      </c>
      <c r="F209" t="str">
        <f>VLOOKUP(D209,Новая!A:D,4,1)</f>
        <v>Hovanova</v>
      </c>
      <c r="G209" s="27" t="str">
        <f>VLOOKUP(D209,Новая!A:B,2,1)</f>
        <v>22133751</v>
      </c>
      <c r="H209" t="str">
        <f>VLOOKUP(D209,Новая!A:E,5,1)</f>
        <v>NATALIA.KHOVANOVA@CCHELLENIC.COM</v>
      </c>
      <c r="I209">
        <f>VLOOKUP(D209,[1]BP_OwnStaff_GeneralReport!$G:$H,2,0)</f>
        <v>79118713285</v>
      </c>
      <c r="J209" t="str">
        <f>VLOOKUP(D209,Новая!A:G,7,1)</f>
        <v>403337PT47</v>
      </c>
      <c r="K209" t="str">
        <f>VLOOKUP(D209,Новая!A:H,8,1)</f>
        <v>Sales</v>
      </c>
      <c r="L209" t="str">
        <f>VLOOKUP(D209,Новая!A:I,9,1)</f>
        <v>NORTH-WEST</v>
      </c>
      <c r="M209" s="15" t="str">
        <f>VLOOKUP(D209,Новая!A:J,10,1)</f>
        <v>Менеджер по работе с ключевыми клиентами</v>
      </c>
      <c r="N209" s="15" t="str">
        <f>VLOOKUP(D209,Новая!A:K,11,1)</f>
        <v>Key Accounts Manager - Non NKA, OOH</v>
      </c>
      <c r="O209" t="str">
        <f>VLOOKUP(D209,Новая!A:L,12,1)</f>
        <v>30.08.2010</v>
      </c>
      <c r="P209" s="15" t="str">
        <f>VLOOKUP(D209,Новая!A:M,13,1)</f>
        <v>Отдел по работе с ЛКК в канале немедленного потребления</v>
      </c>
      <c r="Q209" t="str">
        <f>VLOOKUP(D209,Новая!A:N,14,1)</f>
        <v>Sales</v>
      </c>
      <c r="R209" t="str">
        <f>VLOOKUP(D209,Новая!A:O,15,1)</f>
        <v>Ефанов Кирилл Петрович</v>
      </c>
      <c r="S209" s="15" t="str">
        <f>VLOOKUP(D209,Новая!A:P,16,1)</f>
        <v>Региональный менеджер по работе с КК (22082586 Ефанов)</v>
      </c>
      <c r="T209" t="str">
        <f>VLOOKUP(D209,Новая!A:Q,17,1)</f>
        <v>22082586</v>
      </c>
      <c r="U209" s="15" t="str">
        <f>VLOOKUP(D209,Новая!A:R,18,1)</f>
        <v>Каракаев Александр Григорьевич</v>
      </c>
      <c r="V209" s="15" t="str">
        <f>VLOOKUP(D209,Новая!A:S,19,1)</f>
        <v>Мен-р по раб с локал КК в кан НП (22061653 Каракаев)</v>
      </c>
      <c r="W209" t="str">
        <f>VLOOKUP(D209,Новая!A:T,20,1)</f>
        <v>22061653</v>
      </c>
    </row>
    <row r="210" spans="1:23" ht="15.95">
      <c r="A210" t="s">
        <v>15835</v>
      </c>
      <c r="B210" s="12">
        <v>44159</v>
      </c>
      <c r="C210" s="12">
        <v>44159</v>
      </c>
      <c r="D210" s="15" t="s">
        <v>15725</v>
      </c>
      <c r="E210" t="str">
        <f>VLOOKUP(D210,Новая!A:C,3,1)</f>
        <v>Non</v>
      </c>
      <c r="F210" t="str">
        <f>VLOOKUP(D210,Новая!A:D,4,1)</f>
        <v>Active</v>
      </c>
      <c r="G210" s="27">
        <f>VLOOKUP(D210,Новая!A:B,2,1)</f>
        <v>0</v>
      </c>
      <c r="H210">
        <f>VLOOKUP(D210,Новая!A:E,5,1)</f>
        <v>0</v>
      </c>
      <c r="I210" t="e">
        <f>VLOOKUP(D210,[1]BP_OwnStaff_GeneralReport!$G:$H,2,0)</f>
        <v>#N/A</v>
      </c>
      <c r="J210">
        <f>VLOOKUP(D210,Новая!A:G,7,1)</f>
        <v>0</v>
      </c>
      <c r="K210">
        <f>VLOOKUP(D210,Новая!A:H,8,1)</f>
        <v>0</v>
      </c>
      <c r="L210">
        <f>VLOOKUP(D210,Новая!A:I,9,1)</f>
        <v>0</v>
      </c>
      <c r="M210" s="15">
        <f>VLOOKUP(D210,Новая!A:J,10,1)</f>
        <v>0</v>
      </c>
      <c r="N210" s="15">
        <f>VLOOKUP(D210,Новая!A:K,11,1)</f>
        <v>0</v>
      </c>
      <c r="O210">
        <f>VLOOKUP(D210,Новая!A:L,12,1)</f>
        <v>0</v>
      </c>
      <c r="P210" s="15">
        <f>VLOOKUP(D210,Новая!A:M,13,1)</f>
        <v>0</v>
      </c>
      <c r="Q210">
        <f>VLOOKUP(D210,Новая!A:N,14,1)</f>
        <v>0</v>
      </c>
      <c r="R210">
        <f>VLOOKUP(D210,Новая!A:O,15,1)</f>
        <v>0</v>
      </c>
      <c r="S210" s="15">
        <f>VLOOKUP(D210,Новая!A:P,16,1)</f>
        <v>0</v>
      </c>
      <c r="T210">
        <f>VLOOKUP(D210,Новая!A:Q,17,1)</f>
        <v>0</v>
      </c>
      <c r="U210" s="15">
        <f>VLOOKUP(D210,Новая!A:R,18,1)</f>
        <v>0</v>
      </c>
      <c r="V210" s="15">
        <f>VLOOKUP(D210,Новая!A:S,19,1)</f>
        <v>0</v>
      </c>
      <c r="W210">
        <f>VLOOKUP(D210,Новая!A:T,20,1)</f>
        <v>0</v>
      </c>
    </row>
    <row r="211" spans="1:23" ht="48">
      <c r="A211" t="s">
        <v>15835</v>
      </c>
      <c r="B211" s="12">
        <v>44159</v>
      </c>
      <c r="C211" s="12">
        <v>44159</v>
      </c>
      <c r="D211" s="15" t="s">
        <v>5602</v>
      </c>
      <c r="E211" t="str">
        <f>VLOOKUP(D211,Новая!A:C,3,1)</f>
        <v>Sergey</v>
      </c>
      <c r="F211" t="str">
        <f>VLOOKUP(D211,Новая!A:D,4,1)</f>
        <v>Shemyakin</v>
      </c>
      <c r="G211" s="27" t="str">
        <f>VLOOKUP(D211,Новая!A:B,2,1)</f>
        <v>22062001</v>
      </c>
      <c r="H211" t="str">
        <f>VLOOKUP(D211,Новая!A:E,5,1)</f>
        <v>SERGEI.SHIMYAKIN@CCHELLENIC.COM</v>
      </c>
      <c r="I211">
        <f>VLOOKUP(D211,[1]BP_OwnStaff_GeneralReport!$G:$H,2,0)</f>
        <v>79884705346</v>
      </c>
      <c r="J211" t="str">
        <f>VLOOKUP(D211,Новая!A:G,7,1)</f>
        <v>403337MO47</v>
      </c>
      <c r="K211" t="str">
        <f>VLOOKUP(D211,Новая!A:H,8,1)</f>
        <v>Sales</v>
      </c>
      <c r="L211" t="str">
        <f>VLOOKUP(D211,Новая!A:I,9,1)</f>
        <v>MOSCOW</v>
      </c>
      <c r="M211" s="15" t="str">
        <f>VLOOKUP(D211,Новая!A:J,10,1)</f>
        <v>Региональный менеджер по работе с ключевыми клиентами канала немедленног  о потребления</v>
      </c>
      <c r="N211" s="15" t="str">
        <f>VLOOKUP(D211,Новая!A:K,11,1)</f>
        <v>Group Key Account Manager – OOH, Regions</v>
      </c>
      <c r="O211" t="str">
        <f>VLOOKUP(D211,Новая!A:L,12,1)</f>
        <v>27.07.2010</v>
      </c>
      <c r="P211" s="15" t="str">
        <f>VLOOKUP(D211,Новая!A:M,13,1)</f>
        <v>Отдел по работе с локальными ключевыми клиентами канала немедленного потребления</v>
      </c>
      <c r="Q211" t="str">
        <f>VLOOKUP(D211,Новая!A:N,14,1)</f>
        <v>Commercial department (Moscow)</v>
      </c>
      <c r="R211" t="str">
        <f>VLOOKUP(D211,Новая!A:O,15,1)</f>
        <v>Каракаев Александр Григорьевич</v>
      </c>
      <c r="S211" s="15" t="str">
        <f>VLOOKUP(D211,Новая!A:P,16,1)</f>
        <v>Мен-р по раб с локал КК в кан НП (22061653 Каракаев)</v>
      </c>
      <c r="T211" t="str">
        <f>VLOOKUP(D211,Новая!A:Q,17,1)</f>
        <v>22061653</v>
      </c>
      <c r="U211" s="15" t="str">
        <f>VLOOKUP(D211,Новая!A:R,18,1)</f>
        <v>Кларич Дино .</v>
      </c>
      <c r="V211" s="15" t="str">
        <f>VLOOKUP(D211,Новая!A:S,19,1)</f>
        <v>Менеджер по развитию каналов НП (22109794 Кларич)</v>
      </c>
      <c r="W211" t="str">
        <f>VLOOKUP(D211,Новая!A:T,20,1)</f>
        <v>22109794</v>
      </c>
    </row>
    <row r="212" spans="1:23" ht="48">
      <c r="A212" t="s">
        <v>15835</v>
      </c>
      <c r="B212" s="12">
        <v>44159</v>
      </c>
      <c r="C212" s="12">
        <v>44159</v>
      </c>
      <c r="D212" s="15" t="s">
        <v>5570</v>
      </c>
      <c r="E212" t="str">
        <f>VLOOKUP(D212,Новая!A:C,3,1)</f>
        <v>Aleksandr</v>
      </c>
      <c r="F212" t="str">
        <f>VLOOKUP(D212,Новая!A:D,4,1)</f>
        <v>Dolmatov</v>
      </c>
      <c r="G212" s="27" t="str">
        <f>VLOOKUP(D212,Новая!A:B,2,1)</f>
        <v>22113014</v>
      </c>
      <c r="H212" t="str">
        <f>VLOOKUP(D212,Новая!A:E,5,1)</f>
        <v>ALEKSANDR.DOLMATOV@CCHELLENIC.COM</v>
      </c>
      <c r="I212">
        <f>VLOOKUP(D212,[1]BP_OwnStaff_GeneralReport!$G:$H,2,0)</f>
        <v>79614543470</v>
      </c>
      <c r="J212" t="str">
        <f>VLOOKUP(D212,Новая!A:G,7,1)</f>
        <v>403337RK47</v>
      </c>
      <c r="K212" t="str">
        <f>VLOOKUP(D212,Новая!A:H,8,1)</f>
        <v>Sales</v>
      </c>
      <c r="L212" t="str">
        <f>VLOOKUP(D212,Новая!A:I,9,1)</f>
        <v>SEACOST</v>
      </c>
      <c r="M212" s="15" t="str">
        <f>VLOOKUP(D212,Новая!A:J,10,1)</f>
        <v>Менеджер по работе с ключевыми клиентами</v>
      </c>
      <c r="N212" s="15" t="str">
        <f>VLOOKUP(D212,Новая!A:K,11,1)</f>
        <v>Key Accounts Manager - Non NKA, OOH</v>
      </c>
      <c r="O212" t="str">
        <f>VLOOKUP(D212,Новая!A:L,12,1)</f>
        <v>30.03.2009</v>
      </c>
      <c r="P212" s="15" t="str">
        <f>VLOOKUP(D212,Новая!A:M,13,1)</f>
        <v>Отдел по работе с локальными ключевыми клиентами в канале немедленного потребления</v>
      </c>
      <c r="Q212" t="str">
        <f>VLOOKUP(D212,Новая!A:N,14,1)</f>
        <v>Sales department HoReCa (Kursavka)</v>
      </c>
      <c r="R212" t="str">
        <f>VLOOKUP(D212,Новая!A:O,15,1)</f>
        <v>Терентьев Максим Александрович</v>
      </c>
      <c r="S212" s="15" t="str">
        <f>VLOOKUP(D212,Новая!A:P,16,1)</f>
        <v>Региональный менеджер по работе с КК (22049499 Терентьев)</v>
      </c>
      <c r="T212" t="str">
        <f>VLOOKUP(D212,Новая!A:Q,17,1)</f>
        <v>22049499</v>
      </c>
      <c r="U212" s="15" t="str">
        <f>VLOOKUP(D212,Новая!A:R,18,1)</f>
        <v>Каракаев Александр Григорьевич</v>
      </c>
      <c r="V212" s="15" t="str">
        <f>VLOOKUP(D212,Новая!A:S,19,1)</f>
        <v>Мен-р по раб с локал КК в кан НП (22061653 Каракаев)</v>
      </c>
      <c r="W212" t="str">
        <f>VLOOKUP(D212,Новая!A:T,20,1)</f>
        <v>22061653</v>
      </c>
    </row>
    <row r="213" spans="1:23" ht="48">
      <c r="A213" t="s">
        <v>15835</v>
      </c>
      <c r="B213" s="12">
        <v>44159</v>
      </c>
      <c r="C213" s="12">
        <v>44159</v>
      </c>
      <c r="D213" s="15" t="s">
        <v>5689</v>
      </c>
      <c r="E213" t="str">
        <f>VLOOKUP(D213,Новая!A:C,3,1)</f>
        <v>Aleksandr</v>
      </c>
      <c r="F213" t="str">
        <f>VLOOKUP(D213,Новая!A:D,4,1)</f>
        <v>Tarshikov</v>
      </c>
      <c r="G213" s="27" t="str">
        <f>VLOOKUP(D213,Новая!A:B,2,1)</f>
        <v>22072266</v>
      </c>
      <c r="H213" t="str">
        <f>VLOOKUP(D213,Новая!A:E,5,1)</f>
        <v>ALEXANDR.TARSHIKOV@CCHELLENIC.COM</v>
      </c>
      <c r="I213">
        <f>VLOOKUP(D213,[1]BP_OwnStaff_GeneralReport!$G:$H,2,0)</f>
        <v>79831435002</v>
      </c>
      <c r="J213" t="str">
        <f>VLOOKUP(D213,Новая!A:G,7,1)</f>
        <v>403337KR47</v>
      </c>
      <c r="K213" t="str">
        <f>VLOOKUP(D213,Новая!A:H,8,1)</f>
        <v>Sales</v>
      </c>
      <c r="L213" t="str">
        <f>VLOOKUP(D213,Новая!A:I,9,1)</f>
        <v>SIBERIA</v>
      </c>
      <c r="M213" s="15" t="str">
        <f>VLOOKUP(D213,Новая!A:J,10,1)</f>
        <v>Региональный менеджер по работе с ключевыми клиентами</v>
      </c>
      <c r="N213" s="15" t="str">
        <f>VLOOKUP(D213,Новая!A:K,11,1)</f>
        <v>Group Key Account Manager – OOH, Regions</v>
      </c>
      <c r="O213" t="str">
        <f>VLOOKUP(D213,Новая!A:L,12,1)</f>
        <v>16.06.2003</v>
      </c>
      <c r="P213" s="15" t="str">
        <f>VLOOKUP(D213,Новая!A:M,13,1)</f>
        <v>Отдел по работе с локальными ключевыми клиентами в канале немедленного потребления</v>
      </c>
      <c r="Q213" t="str">
        <f>VLOOKUP(D213,Новая!A:N,14,1)</f>
        <v>Sales</v>
      </c>
      <c r="R213" t="str">
        <f>VLOOKUP(D213,Новая!A:O,15,1)</f>
        <v>Каракаев Александр Григорьевич</v>
      </c>
      <c r="S213" s="15" t="str">
        <f>VLOOKUP(D213,Новая!A:P,16,1)</f>
        <v>Мен-р по раб с локал КК в кан НП (22061653 Каракаев)</v>
      </c>
      <c r="T213" t="str">
        <f>VLOOKUP(D213,Новая!A:Q,17,1)</f>
        <v>22061653</v>
      </c>
      <c r="U213" s="15" t="str">
        <f>VLOOKUP(D213,Новая!A:R,18,1)</f>
        <v>Кларич Дино .</v>
      </c>
      <c r="V213" s="15" t="str">
        <f>VLOOKUP(D213,Новая!A:S,19,1)</f>
        <v>Менеджер по развитию каналов НП (22109794 Кларич)</v>
      </c>
      <c r="W213" t="str">
        <f>VLOOKUP(D213,Новая!A:T,20,1)</f>
        <v>22109794</v>
      </c>
    </row>
    <row r="214" spans="1:23" ht="48">
      <c r="A214" t="s">
        <v>15835</v>
      </c>
      <c r="B214" s="12">
        <v>44159</v>
      </c>
      <c r="C214" s="12">
        <v>44159</v>
      </c>
      <c r="D214" s="15" t="s">
        <v>5697</v>
      </c>
      <c r="E214" t="str">
        <f>VLOOKUP(D214,Новая!A:C,3,1)</f>
        <v>Vitaliy</v>
      </c>
      <c r="F214" t="str">
        <f>VLOOKUP(D214,Новая!A:D,4,1)</f>
        <v>Paltsev</v>
      </c>
      <c r="G214" s="27" t="str">
        <f>VLOOKUP(D214,Новая!A:B,2,1)</f>
        <v>22119947</v>
      </c>
      <c r="H214" t="str">
        <f>VLOOKUP(D214,Новая!A:E,5,1)</f>
        <v>VITALIY.PALTSEV@CCHELLENIC.COM</v>
      </c>
      <c r="I214">
        <f>VLOOKUP(D214,[1]BP_OwnStaff_GeneralReport!$G:$H,2,0)</f>
        <v>79139577449</v>
      </c>
      <c r="J214" t="str">
        <f>VLOOKUP(D214,Новая!A:G,7,1)</f>
        <v>403337BN47</v>
      </c>
      <c r="K214" t="str">
        <f>VLOOKUP(D214,Новая!A:H,8,1)</f>
        <v>Sales</v>
      </c>
      <c r="L214" t="str">
        <f>VLOOKUP(D214,Новая!A:I,9,1)</f>
        <v>SIBERIA</v>
      </c>
      <c r="M214" s="15" t="str">
        <f>VLOOKUP(D214,Новая!A:J,10,1)</f>
        <v>Менеджер по работе с ключевыми клиентами канала немедленного потребления    </v>
      </c>
      <c r="N214" s="15" t="str">
        <f>VLOOKUP(D214,Новая!A:K,11,1)</f>
        <v>Key Accounts Manager - Non NKA, OOH</v>
      </c>
      <c r="O214" t="str">
        <f>VLOOKUP(D214,Новая!A:L,12,1)</f>
        <v>11.07.2008</v>
      </c>
      <c r="P214" s="15" t="str">
        <f>VLOOKUP(D214,Новая!A:M,13,1)</f>
        <v>Отдел по работе с локальными ключевыми клиентами в канале немедленного потребления</v>
      </c>
      <c r="Q214" t="str">
        <f>VLOOKUP(D214,Новая!A:N,14,1)</f>
        <v>Sales</v>
      </c>
      <c r="R214" t="str">
        <f>VLOOKUP(D214,Новая!A:O,15,1)</f>
        <v>Таршиков Александр Сергеевич</v>
      </c>
      <c r="S214" s="15" t="str">
        <f>VLOOKUP(D214,Новая!A:P,16,1)</f>
        <v>Региональный менеджер по работе с КК (22022040 Таршиков)</v>
      </c>
      <c r="T214" t="str">
        <f>VLOOKUP(D214,Новая!A:Q,17,1)</f>
        <v>22022040</v>
      </c>
      <c r="U214" s="15" t="str">
        <f>VLOOKUP(D214,Новая!A:R,18,1)</f>
        <v>Каракаев Александр Григорьевич</v>
      </c>
      <c r="V214" s="15" t="str">
        <f>VLOOKUP(D214,Новая!A:S,19,1)</f>
        <v>Мен-р по раб с локал КК в кан НП (22061653 Каракаев)</v>
      </c>
      <c r="W214" t="str">
        <f>VLOOKUP(D214,Новая!A:T,20,1)</f>
        <v>22061653</v>
      </c>
    </row>
    <row r="215" spans="1:23" ht="32.1">
      <c r="A215" t="s">
        <v>15835</v>
      </c>
      <c r="B215" s="12">
        <v>44159</v>
      </c>
      <c r="C215" s="12">
        <v>44159</v>
      </c>
      <c r="D215" s="15" t="s">
        <v>5514</v>
      </c>
      <c r="E215" t="str">
        <f>VLOOKUP(D215,Новая!A:C,3,1)</f>
        <v>Vladimir</v>
      </c>
      <c r="F215" t="str">
        <f>VLOOKUP(D215,Новая!A:D,4,1)</f>
        <v>Vinogradov</v>
      </c>
      <c r="G215" s="27" t="str">
        <f>VLOOKUP(D215,Новая!A:B,2,1)</f>
        <v>22118655</v>
      </c>
      <c r="H215" t="str">
        <f>VLOOKUP(D215,Новая!A:E,5,1)</f>
        <v>VLADIMIR.VINOGRADOV@CCHELLENIC.COM</v>
      </c>
      <c r="I215">
        <f>VLOOKUP(D215,[1]BP_OwnStaff_GeneralReport!$G:$H,2,0)</f>
        <v>79119813841</v>
      </c>
      <c r="J215" t="str">
        <f>VLOOKUP(D215,Новая!A:G,7,1)</f>
        <v>403337PT47</v>
      </c>
      <c r="K215" t="str">
        <f>VLOOKUP(D215,Новая!A:H,8,1)</f>
        <v>Sales</v>
      </c>
      <c r="L215" t="str">
        <f>VLOOKUP(D215,Новая!A:I,9,1)</f>
        <v>NORTH-WEST</v>
      </c>
      <c r="M215" s="15" t="str">
        <f>VLOOKUP(D215,Новая!A:J,10,1)</f>
        <v>Руководитель направления по работе с ключевыми клиентами</v>
      </c>
      <c r="N215" s="15" t="str">
        <f>VLOOKUP(D215,Новая!A:K,11,1)</f>
        <v>Key Accounts Executive - Non NKA, OOH</v>
      </c>
      <c r="O215" t="str">
        <f>VLOOKUP(D215,Новая!A:L,12,1)</f>
        <v>25.11.2015</v>
      </c>
      <c r="P215" s="15" t="str">
        <f>VLOOKUP(D215,Новая!A:M,13,1)</f>
        <v>Отдел по работе с ЛКК в канале немедленного потребления</v>
      </c>
      <c r="Q215" t="str">
        <f>VLOOKUP(D215,Новая!A:N,14,1)</f>
        <v>Sales</v>
      </c>
      <c r="R215" t="str">
        <f>VLOOKUP(D215,Новая!A:O,15,1)</f>
        <v>Ефанов Кирилл Петрович</v>
      </c>
      <c r="S215" s="15" t="str">
        <f>VLOOKUP(D215,Новая!A:P,16,1)</f>
        <v>Региональный менеджер по работе с КК (22082586 Ефанов)</v>
      </c>
      <c r="T215" t="str">
        <f>VLOOKUP(D215,Новая!A:Q,17,1)</f>
        <v>22082586</v>
      </c>
      <c r="U215" s="15" t="str">
        <f>VLOOKUP(D215,Новая!A:R,18,1)</f>
        <v>Каракаев Александр Григорьевич</v>
      </c>
      <c r="V215" s="15" t="str">
        <f>VLOOKUP(D215,Новая!A:S,19,1)</f>
        <v>Мен-р по раб с локал КК в кан НП (22061653 Каракаев)</v>
      </c>
      <c r="W215" t="str">
        <f>VLOOKUP(D215,Новая!A:T,20,1)</f>
        <v>22061653</v>
      </c>
    </row>
    <row r="216" spans="1:23" ht="32.1">
      <c r="A216" t="s">
        <v>15835</v>
      </c>
      <c r="B216" s="12">
        <v>44264</v>
      </c>
      <c r="C216" s="12">
        <v>44264</v>
      </c>
      <c r="D216" s="15" t="s">
        <v>1389</v>
      </c>
      <c r="E216" t="str">
        <f>VLOOKUP(D216,Новая!A:C,3,1)</f>
        <v>Samir</v>
      </c>
      <c r="F216" t="str">
        <f>VLOOKUP(D216,Новая!A:D,4,1)</f>
        <v>Aliev</v>
      </c>
      <c r="G216" s="27" t="str">
        <f>VLOOKUP(D216,Новая!A:B,2,1)</f>
        <v>22134225</v>
      </c>
      <c r="H216" t="str">
        <f>VLOOKUP(D216,Новая!A:E,5,1)</f>
        <v>SAMIR.SAL.ALIEV@CCHELLENIC.COM</v>
      </c>
      <c r="I216" t="e">
        <f>VLOOKUP(D216,[1]BP_OwnStaff_GeneralReport!$G:$H,2,0)</f>
        <v>#N/A</v>
      </c>
      <c r="J216" t="str">
        <f>VLOOKUP(D216,Новая!A:G,7,1)</f>
        <v>403324KR43</v>
      </c>
      <c r="K216" t="str">
        <f>VLOOKUP(D216,Новая!A:H,8,1)</f>
        <v>Sales</v>
      </c>
      <c r="L216" t="str">
        <f>VLOOKUP(D216,Новая!A:I,9,1)</f>
        <v>SIBERIA</v>
      </c>
      <c r="M216" s="15" t="str">
        <f>VLOOKUP(D216,Новая!A:J,10,1)</f>
        <v>Менеджер по работе с ключевыми клиентами</v>
      </c>
      <c r="N216" s="15" t="str">
        <f>VLOOKUP(D216,Новая!A:K,11,1)</f>
        <v>Key Accounts Manager - LKA, At Home</v>
      </c>
      <c r="O216" t="str">
        <f>VLOOKUP(D216,Новая!A:L,12,1)</f>
        <v>05.08.2014</v>
      </c>
      <c r="P216" s="15" t="str">
        <f>VLOOKUP(D216,Новая!A:M,13,1)</f>
        <v>Отдел по работе с локальными ключевыми клиентами</v>
      </c>
      <c r="Q216" t="str">
        <f>VLOOKUP(D216,Новая!A:N,14,1)</f>
        <v>Sales</v>
      </c>
      <c r="R216" t="str">
        <f>VLOOKUP(D216,Новая!A:O,15,1)</f>
        <v>Антонович Сергей Александрович</v>
      </c>
      <c r="S216" s="15" t="str">
        <f>VLOOKUP(D216,Новая!A:P,16,1)</f>
        <v>Старший менеджер по работе с ЛКК (22085112 Антонович)</v>
      </c>
      <c r="T216" t="str">
        <f>VLOOKUP(D216,Новая!A:Q,17,1)</f>
        <v>22085112</v>
      </c>
      <c r="U216" s="15" t="str">
        <f>VLOOKUP(D216,Новая!A:R,18,1)</f>
        <v/>
      </c>
      <c r="V216" s="15" t="str">
        <f>VLOOKUP(D216,Новая!A:S,19,1)</f>
        <v>Менеджер по работе с ключевыми клиентами</v>
      </c>
      <c r="W216" t="str">
        <f>VLOOKUP(D216,Новая!A:T,20,1)</f>
        <v/>
      </c>
    </row>
    <row r="217" spans="1:23" ht="48">
      <c r="A217" t="s">
        <v>15835</v>
      </c>
      <c r="B217" s="12">
        <v>44264</v>
      </c>
      <c r="C217" s="12">
        <v>44264</v>
      </c>
      <c r="D217" s="15" t="s">
        <v>1368</v>
      </c>
      <c r="E217" t="str">
        <f>VLOOKUP(D217,Новая!A:C,3,1)</f>
        <v>Margarita</v>
      </c>
      <c r="F217" t="str">
        <f>VLOOKUP(D217,Новая!A:D,4,1)</f>
        <v>Morozova</v>
      </c>
      <c r="G217" s="27" t="str">
        <f>VLOOKUP(D217,Новая!A:B,2,1)</f>
        <v>22117492</v>
      </c>
      <c r="H217" t="str">
        <f>VLOOKUP(D217,Новая!A:E,5,1)</f>
        <v>MARGARITA.MOROZOVA@CCHELLENIC.COM</v>
      </c>
      <c r="I217">
        <f>VLOOKUP(D217,[1]BP_OwnStaff_GeneralReport!$G:$H,2,0)</f>
        <v>79130021606</v>
      </c>
      <c r="J217" t="str">
        <f>VLOOKUP(D217,Новая!A:G,7,1)</f>
        <v>403324KR43</v>
      </c>
      <c r="K217" t="str">
        <f>VLOOKUP(D217,Новая!A:H,8,1)</f>
        <v>Sales</v>
      </c>
      <c r="L217" t="str">
        <f>VLOOKUP(D217,Новая!A:I,9,1)</f>
        <v>SIBERIA</v>
      </c>
      <c r="M217" s="15" t="str">
        <f>VLOOKUP(D217,Новая!A:J,10,1)</f>
        <v>Менеджер по работе с ключевыми клиентами</v>
      </c>
      <c r="N217" s="15" t="str">
        <f>VLOOKUP(D217,Новая!A:K,11,1)</f>
        <v>Key Accounts Manager - LKA, At Home</v>
      </c>
      <c r="O217" t="str">
        <f>VLOOKUP(D217,Новая!A:L,12,1)</f>
        <v>01.07.2006</v>
      </c>
      <c r="P217" s="15" t="str">
        <f>VLOOKUP(D217,Новая!A:M,13,1)</f>
        <v>Отдел по работе с локальными ключевыми клиентами в канале отложенного по требления</v>
      </c>
      <c r="Q217" t="str">
        <f>VLOOKUP(D217,Новая!A:N,14,1)</f>
        <v>Sales</v>
      </c>
      <c r="R217" t="str">
        <f>VLOOKUP(D217,Новая!A:O,15,1)</f>
        <v>Елиференко Сергей Игоревич</v>
      </c>
      <c r="S217" s="15" t="str">
        <f>VLOOKUP(D217,Новая!A:P,16,1)</f>
        <v>Рег мен-р по раб с ключ клиент КК кан ОП (22037564 Елиференко)</v>
      </c>
      <c r="T217" t="str">
        <f>VLOOKUP(D217,Новая!A:Q,17,1)</f>
        <v>22037564</v>
      </c>
      <c r="U217" s="15" t="str">
        <f>VLOOKUP(D217,Новая!A:R,18,1)</f>
        <v>Раентов Павел Сергеевич</v>
      </c>
      <c r="V217" s="15" t="str">
        <f>VLOOKUP(D217,Новая!A:S,19,1)</f>
        <v>Мен-р напр по раб с ЛКК по стр (22021974 Раентов)</v>
      </c>
      <c r="W217" t="str">
        <f>VLOOKUP(D217,Новая!A:T,20,1)</f>
        <v>22021974</v>
      </c>
    </row>
    <row r="218" spans="1:23" ht="48">
      <c r="A218" t="s">
        <v>15835</v>
      </c>
      <c r="B218" s="12">
        <v>44264</v>
      </c>
      <c r="C218" s="12">
        <v>44264</v>
      </c>
      <c r="D218" s="15" t="s">
        <v>1622</v>
      </c>
      <c r="E218" t="str">
        <f>VLOOKUP(D218,Новая!A:C,3,1)</f>
        <v>Ural</v>
      </c>
      <c r="F218" t="str">
        <f>VLOOKUP(D218,Новая!A:D,4,1)</f>
        <v>Valeev</v>
      </c>
      <c r="G218" s="27" t="str">
        <f>VLOOKUP(D218,Новая!A:B,2,1)</f>
        <v>22133312</v>
      </c>
      <c r="H218" t="str">
        <f>VLOOKUP(D218,Новая!A:E,5,1)</f>
        <v>URAL.VALEEV@CCHELLENIC.COM</v>
      </c>
      <c r="I218">
        <f>VLOOKUP(D218,[1]BP_OwnStaff_GeneralReport!$G:$H,2,0)</f>
        <v>79177461264</v>
      </c>
      <c r="J218" t="str">
        <f>VLOOKUP(D218,Новая!A:G,7,1)</f>
        <v>403324NN43</v>
      </c>
      <c r="K218" t="str">
        <f>VLOOKUP(D218,Новая!A:H,8,1)</f>
        <v>Sales</v>
      </c>
      <c r="L218" t="str">
        <f>VLOOKUP(D218,Новая!A:I,9,1)</f>
        <v>CENTER WEST</v>
      </c>
      <c r="M218" s="15" t="str">
        <f>VLOOKUP(D218,Новая!A:J,10,1)</f>
        <v>Менеджер по работе с ключевыми клиентами</v>
      </c>
      <c r="N218" s="15" t="str">
        <f>VLOOKUP(D218,Новая!A:K,11,1)</f>
        <v>Key Accounts Manager - LKA, At Home</v>
      </c>
      <c r="O218" t="str">
        <f>VLOOKUP(D218,Новая!A:L,12,1)</f>
        <v>24.05.2008</v>
      </c>
      <c r="P218" s="15" t="str">
        <f>VLOOKUP(D218,Новая!A:M,13,1)</f>
        <v>Отдел по работе с локальными ключевыми клиентами в канале отложенного по требления</v>
      </c>
      <c r="Q218" t="str">
        <f>VLOOKUP(D218,Новая!A:N,14,1)</f>
        <v>LKA sales department</v>
      </c>
      <c r="R218" t="str">
        <f>VLOOKUP(D218,Новая!A:O,15,1)</f>
        <v>Шин Михаил Манчерович</v>
      </c>
      <c r="S218" s="15" t="str">
        <f>VLOOKUP(D218,Новая!A:P,16,1)</f>
        <v>Региональный менеджер по работе с ЛКК (22068213 Шин)</v>
      </c>
      <c r="T218" t="str">
        <f>VLOOKUP(D218,Новая!A:Q,17,1)</f>
        <v>22068213</v>
      </c>
      <c r="U218" s="15" t="str">
        <f>VLOOKUP(D218,Новая!A:R,18,1)</f>
        <v>Раентов Павел Сергеевич</v>
      </c>
      <c r="V218" s="15" t="str">
        <f>VLOOKUP(D218,Новая!A:S,19,1)</f>
        <v>Мен-р напр по раб с ЛКК по стр (22021974 Раентов)</v>
      </c>
      <c r="W218" t="str">
        <f>VLOOKUP(D218,Новая!A:T,20,1)</f>
        <v>22021974</v>
      </c>
    </row>
    <row r="219" spans="1:23" ht="32.1">
      <c r="A219" t="s">
        <v>15835</v>
      </c>
      <c r="B219" s="12">
        <v>44264</v>
      </c>
      <c r="C219" s="12">
        <v>44264</v>
      </c>
      <c r="D219" s="15" t="s">
        <v>14580</v>
      </c>
      <c r="E219" t="str">
        <f>VLOOKUP(D219,Новая!A:C,3,1)</f>
        <v>Igor</v>
      </c>
      <c r="F219" t="str">
        <f>VLOOKUP(D219,Новая!A:D,4,1)</f>
        <v>Dvizov</v>
      </c>
      <c r="G219" s="27" t="str">
        <f>VLOOKUP(D219,Новая!A:B,2,1)</f>
        <v>22073330</v>
      </c>
      <c r="H219" t="str">
        <f>VLOOKUP(D219,Новая!A:E,5,1)</f>
        <v>IGOR.DVIZOV@CCHELLENIC.COM</v>
      </c>
      <c r="I219">
        <f>VLOOKUP(D219,[1]BP_OwnStaff_GeneralReport!$G:$H,2,0)</f>
        <v>79821004232</v>
      </c>
      <c r="J219" t="str">
        <f>VLOOKUP(D219,Новая!A:G,7,1)</f>
        <v>403320UC01</v>
      </c>
      <c r="K219" t="str">
        <f>VLOOKUP(D219,Новая!A:H,8,1)</f>
        <v>Sales</v>
      </c>
      <c r="L219" t="str">
        <f>VLOOKUP(D219,Новая!A:I,9,1)</f>
        <v>URAL</v>
      </c>
      <c r="M219" s="15" t="str">
        <f>VLOOKUP(D219,Новая!A:J,10,1)</f>
        <v>Торговый представитель</v>
      </c>
      <c r="N219" s="15" t="str">
        <f>VLOOKUP(D219,Новая!A:K,11,1)</f>
        <v>Business Developer</v>
      </c>
      <c r="O219" t="str">
        <f>VLOOKUP(D219,Новая!A:L,12,1)</f>
        <v>21.07.2021</v>
      </c>
      <c r="P219" s="15" t="str">
        <f>VLOOKUP(D219,Новая!A:M,13,1)</f>
        <v>Отдел продаж</v>
      </c>
      <c r="Q219" t="str">
        <f>VLOOKUP(D219,Новая!A:N,14,1)</f>
        <v>Sales Group</v>
      </c>
      <c r="R219" t="str">
        <f>VLOOKUP(D219,Новая!A:O,15,1)</f>
        <v>Павленко Антон Александрович</v>
      </c>
      <c r="S219" s="15" t="str">
        <f>VLOOKUP(D219,Новая!A:P,16,1)</f>
        <v>Руководитель группы ТП (22114362 Павленко)</v>
      </c>
      <c r="T219" t="str">
        <f>VLOOKUP(D219,Новая!A:Q,17,1)</f>
        <v>22114362</v>
      </c>
      <c r="U219" s="15" t="str">
        <f>VLOOKUP(D219,Новая!A:R,18,1)</f>
        <v>Рыбников Владимир Александрович</v>
      </c>
      <c r="V219" s="15" t="str">
        <f>VLOOKUP(D219,Новая!A:S,19,1)</f>
        <v>Менеджер по продажам (22016553 Рыбников)</v>
      </c>
      <c r="W219" t="str">
        <f>VLOOKUP(D219,Новая!A:T,20,1)</f>
        <v>22016553</v>
      </c>
    </row>
    <row r="220" spans="1:23" ht="48">
      <c r="A220" t="s">
        <v>15835</v>
      </c>
      <c r="B220" s="12">
        <v>44264</v>
      </c>
      <c r="C220" s="12">
        <v>44264</v>
      </c>
      <c r="D220" s="15" t="s">
        <v>844</v>
      </c>
      <c r="E220" t="str">
        <f>VLOOKUP(D220,Новая!A:C,3,1)</f>
        <v>Natalya</v>
      </c>
      <c r="F220" t="str">
        <f>VLOOKUP(D220,Новая!A:D,4,1)</f>
        <v>Kulachenkova</v>
      </c>
      <c r="G220" s="27" t="str">
        <f>VLOOKUP(D220,Новая!A:B,2,1)</f>
        <v>22125491</v>
      </c>
      <c r="H220" t="str">
        <f>VLOOKUP(D220,Новая!A:E,5,1)</f>
        <v>NATALYA.KULACHENKOVA@CCHELLENIC.COM</v>
      </c>
      <c r="I220">
        <f>VLOOKUP(D220,[1]BP_OwnStaff_GeneralReport!$G:$H,2,0)</f>
        <v>79175655235</v>
      </c>
      <c r="J220" t="str">
        <f>VLOOKUP(D220,Новая!A:G,7,1)</f>
        <v>403324QH33</v>
      </c>
      <c r="K220" t="str">
        <f>VLOOKUP(D220,Новая!A:H,8,1)</f>
        <v>Sales</v>
      </c>
      <c r="L220" t="str">
        <f>VLOOKUP(D220,Новая!A:I,9,1)</f>
        <v>CSO</v>
      </c>
      <c r="M220" s="15" t="str">
        <f>VLOOKUP(D220,Новая!A:J,10,1)</f>
        <v>Менеджер по работе с национальными ключевыми клиентами</v>
      </c>
      <c r="N220" s="15" t="str">
        <f>VLOOKUP(D220,Новая!A:K,11,1)</f>
        <v>Key Accounts Manager - NKA, At Home</v>
      </c>
      <c r="O220" t="str">
        <f>VLOOKUP(D220,Новая!A:L,12,1)</f>
        <v>02.03.2020</v>
      </c>
      <c r="P220" s="15" t="str">
        <f>VLOOKUP(D220,Новая!A:M,13,1)</f>
        <v>Отдел по работе с национальными ключевыми клиентами канала отложенного п отребления</v>
      </c>
      <c r="Q220" t="str">
        <f>VLOOKUP(D220,Новая!A:N,14,1)</f>
        <v>NKA FC</v>
      </c>
      <c r="R220" t="str">
        <f>VLOOKUP(D220,Новая!A:O,15,1)</f>
        <v>Антоненко Мария Витальевна</v>
      </c>
      <c r="S220" s="15" t="str">
        <f>VLOOKUP(D220,Новая!A:P,16,1)</f>
        <v>Менеджер направления по работе с НКК (22128798 Антоненко)</v>
      </c>
      <c r="T220" t="str">
        <f>VLOOKUP(D220,Новая!A:Q,17,1)</f>
        <v>22128798</v>
      </c>
      <c r="U220" s="15" t="str">
        <f>VLOOKUP(D220,Новая!A:R,18,1)</f>
        <v>Джагинов Эрвин Эрвинович</v>
      </c>
      <c r="V220" s="15" t="str">
        <f>VLOOKUP(D220,Новая!A:S,19,1)</f>
        <v>Менеджер по управлению каналом ОП (22120533 Джагинов)</v>
      </c>
      <c r="W220" t="str">
        <f>VLOOKUP(D220,Новая!A:T,20,1)</f>
        <v>22120533</v>
      </c>
    </row>
    <row r="221" spans="1:23" ht="15.95">
      <c r="A221" t="s">
        <v>15835</v>
      </c>
      <c r="B221" s="12">
        <v>44264</v>
      </c>
      <c r="C221" s="12">
        <v>44264</v>
      </c>
      <c r="D221" s="15" t="s">
        <v>15761</v>
      </c>
      <c r="E221" t="str">
        <f>VLOOKUP(D221,Новая!A:C,3,1)</f>
        <v>Non</v>
      </c>
      <c r="F221" t="str">
        <f>VLOOKUP(D221,Новая!A:D,4,1)</f>
        <v>Active</v>
      </c>
      <c r="G221" s="27">
        <f>VLOOKUP(D221,Новая!A:B,2,1)</f>
        <v>0</v>
      </c>
      <c r="H221">
        <f>VLOOKUP(D221,Новая!A:E,5,1)</f>
        <v>0</v>
      </c>
      <c r="I221" t="e">
        <f>VLOOKUP(D221,[1]BP_OwnStaff_GeneralReport!$G:$H,2,0)</f>
        <v>#N/A</v>
      </c>
      <c r="J221">
        <f>VLOOKUP(D221,Новая!A:G,7,1)</f>
        <v>0</v>
      </c>
      <c r="K221">
        <f>VLOOKUP(D221,Новая!A:H,8,1)</f>
        <v>0</v>
      </c>
      <c r="L221">
        <f>VLOOKUP(D221,Новая!A:I,9,1)</f>
        <v>0</v>
      </c>
      <c r="M221" s="15">
        <f>VLOOKUP(D221,Новая!A:J,10,1)</f>
        <v>0</v>
      </c>
      <c r="N221" s="15">
        <f>VLOOKUP(D221,Новая!A:K,11,1)</f>
        <v>0</v>
      </c>
      <c r="O221">
        <f>VLOOKUP(D221,Новая!A:L,12,1)</f>
        <v>0</v>
      </c>
      <c r="P221" s="15">
        <f>VLOOKUP(D221,Новая!A:M,13,1)</f>
        <v>0</v>
      </c>
      <c r="Q221">
        <f>VLOOKUP(D221,Новая!A:N,14,1)</f>
        <v>0</v>
      </c>
      <c r="R221">
        <f>VLOOKUP(D221,Новая!A:O,15,1)</f>
        <v>0</v>
      </c>
      <c r="S221" s="15">
        <f>VLOOKUP(D221,Новая!A:P,16,1)</f>
        <v>0</v>
      </c>
      <c r="T221">
        <f>VLOOKUP(D221,Новая!A:Q,17,1)</f>
        <v>0</v>
      </c>
      <c r="U221" s="15">
        <f>VLOOKUP(D221,Новая!A:R,18,1)</f>
        <v>0</v>
      </c>
      <c r="V221" s="15">
        <f>VLOOKUP(D221,Новая!A:S,19,1)</f>
        <v>0</v>
      </c>
      <c r="W221">
        <f>VLOOKUP(D221,Новая!A:T,20,1)</f>
        <v>0</v>
      </c>
    </row>
    <row r="222" spans="1:23" ht="15.95">
      <c r="A222" t="s">
        <v>15835</v>
      </c>
      <c r="B222" s="12">
        <v>44264</v>
      </c>
      <c r="C222" s="12">
        <v>44264</v>
      </c>
      <c r="D222" s="15" t="s">
        <v>15788</v>
      </c>
      <c r="E222" t="str">
        <f>VLOOKUP(D222,Новая!A:C,3,1)</f>
        <v>Non</v>
      </c>
      <c r="F222" t="str">
        <f>VLOOKUP(D222,Новая!A:D,4,1)</f>
        <v>Active</v>
      </c>
      <c r="G222" s="27">
        <f>VLOOKUP(D222,Новая!A:B,2,1)</f>
        <v>0</v>
      </c>
      <c r="H222">
        <f>VLOOKUP(D222,Новая!A:E,5,1)</f>
        <v>0</v>
      </c>
      <c r="I222" t="e">
        <f>VLOOKUP(D222,[1]BP_OwnStaff_GeneralReport!$G:$H,2,0)</f>
        <v>#N/A</v>
      </c>
      <c r="J222">
        <f>VLOOKUP(D222,Новая!A:G,7,1)</f>
        <v>0</v>
      </c>
      <c r="K222">
        <f>VLOOKUP(D222,Новая!A:H,8,1)</f>
        <v>0</v>
      </c>
      <c r="L222">
        <f>VLOOKUP(D222,Новая!A:I,9,1)</f>
        <v>0</v>
      </c>
      <c r="M222" s="15">
        <f>VLOOKUP(D222,Новая!A:J,10,1)</f>
        <v>0</v>
      </c>
      <c r="N222" s="15">
        <f>VLOOKUP(D222,Новая!A:K,11,1)</f>
        <v>0</v>
      </c>
      <c r="O222">
        <f>VLOOKUP(D222,Новая!A:L,12,1)</f>
        <v>0</v>
      </c>
      <c r="P222" s="15">
        <f>VLOOKUP(D222,Новая!A:M,13,1)</f>
        <v>0</v>
      </c>
      <c r="Q222">
        <f>VLOOKUP(D222,Новая!A:N,14,1)</f>
        <v>0</v>
      </c>
      <c r="R222">
        <f>VLOOKUP(D222,Новая!A:O,15,1)</f>
        <v>0</v>
      </c>
      <c r="S222" s="15">
        <f>VLOOKUP(D222,Новая!A:P,16,1)</f>
        <v>0</v>
      </c>
      <c r="T222">
        <f>VLOOKUP(D222,Новая!A:Q,17,1)</f>
        <v>0</v>
      </c>
      <c r="U222" s="15">
        <f>VLOOKUP(D222,Новая!A:R,18,1)</f>
        <v>0</v>
      </c>
      <c r="V222" s="15">
        <f>VLOOKUP(D222,Новая!A:S,19,1)</f>
        <v>0</v>
      </c>
      <c r="W222">
        <f>VLOOKUP(D222,Новая!A:T,20,1)</f>
        <v>0</v>
      </c>
    </row>
    <row r="223" spans="1:23" ht="48">
      <c r="A223" t="s">
        <v>15835</v>
      </c>
      <c r="B223" s="12">
        <v>44264</v>
      </c>
      <c r="C223" s="12">
        <v>44264</v>
      </c>
      <c r="D223" s="15" t="s">
        <v>920</v>
      </c>
      <c r="E223" t="str">
        <f>VLOOKUP(D223,Новая!A:C,3,1)</f>
        <v>Lev</v>
      </c>
      <c r="F223" t="str">
        <f>VLOOKUP(D223,Новая!A:D,4,1)</f>
        <v>Muravyev</v>
      </c>
      <c r="G223" s="27" t="str">
        <f>VLOOKUP(D223,Новая!A:B,2,1)</f>
        <v>22123671</v>
      </c>
      <c r="H223" t="str">
        <f>VLOOKUP(D223,Новая!A:E,5,1)</f>
        <v>LEV.MURAVYEV@CCHELLENIC.COM</v>
      </c>
      <c r="I223">
        <f>VLOOKUP(D223,[1]BP_OwnStaff_GeneralReport!$G:$H,2,0)</f>
        <v>79852235007</v>
      </c>
      <c r="J223" t="str">
        <f>VLOOKUP(D223,Новая!A:G,7,1)</f>
        <v>403324QH33</v>
      </c>
      <c r="K223" t="str">
        <f>VLOOKUP(D223,Новая!A:H,8,1)</f>
        <v>Sales</v>
      </c>
      <c r="L223" t="str">
        <f>VLOOKUP(D223,Новая!A:I,9,1)</f>
        <v>CSO</v>
      </c>
      <c r="M223" s="15" t="str">
        <f>VLOOKUP(D223,Новая!A:J,10,1)</f>
        <v>Менеджер по работе с национальными ключевыми клиентами</v>
      </c>
      <c r="N223" s="15" t="str">
        <f>VLOOKUP(D223,Новая!A:K,11,1)</f>
        <v>Key Accounts Manager - NKA, At Home</v>
      </c>
      <c r="O223" t="str">
        <f>VLOOKUP(D223,Новая!A:L,12,1)</f>
        <v>18.03.2019</v>
      </c>
      <c r="P223" s="15" t="str">
        <f>VLOOKUP(D223,Новая!A:M,13,1)</f>
        <v>Отдел по работе с национальными ключевыми клиентами канала отложенного потребления</v>
      </c>
      <c r="Q223" t="str">
        <f>VLOOKUP(D223,Новая!A:N,14,1)</f>
        <v>NKA FC Dapartment</v>
      </c>
      <c r="R223" t="str">
        <f>VLOOKUP(D223,Новая!A:O,15,1)</f>
        <v>Денисов Роман Юрьевич</v>
      </c>
      <c r="S223" s="15" t="str">
        <f>VLOOKUP(D223,Новая!A:P,16,1)</f>
        <v>Менеджер направления по работе с НКК (22127343 Денисов)</v>
      </c>
      <c r="T223" t="str">
        <f>VLOOKUP(D223,Новая!A:Q,17,1)</f>
        <v>22127343</v>
      </c>
      <c r="U223" s="15" t="str">
        <f>VLOOKUP(D223,Новая!A:R,18,1)</f>
        <v>Джагинов Эрвин Эрвинович</v>
      </c>
      <c r="V223" s="15" t="str">
        <f>VLOOKUP(D223,Новая!A:S,19,1)</f>
        <v>Менеджер по управлению каналом ОП (22120533 Джагинов)</v>
      </c>
      <c r="W223" t="str">
        <f>VLOOKUP(D223,Новая!A:T,20,1)</f>
        <v>22120533</v>
      </c>
    </row>
    <row r="224" spans="1:23" ht="32.1">
      <c r="A224" t="s">
        <v>15835</v>
      </c>
      <c r="B224" s="12">
        <v>44264</v>
      </c>
      <c r="C224" s="12">
        <v>44264</v>
      </c>
      <c r="D224" s="15" t="s">
        <v>7030</v>
      </c>
      <c r="E224" t="str">
        <f>VLOOKUP(D224,Новая!A:C,3,1)</f>
        <v>Ruslan</v>
      </c>
      <c r="F224" t="str">
        <f>VLOOKUP(D224,Новая!A:D,4,1)</f>
        <v>Ismailov</v>
      </c>
      <c r="G224" s="27" t="str">
        <f>VLOOKUP(D224,Новая!A:B,2,1)</f>
        <v>22125111</v>
      </c>
      <c r="H224" t="str">
        <f>VLOOKUP(D224,Новая!A:E,5,1)</f>
        <v>RUSLAN.ISMAILOV@CCHELLENIC.COM</v>
      </c>
      <c r="I224" t="e">
        <f>VLOOKUP(D224,[1]BP_OwnStaff_GeneralReport!$G:$H,2,0)</f>
        <v>#N/A</v>
      </c>
      <c r="J224" t="str">
        <f>VLOOKUP(D224,Новая!A:G,7,1)</f>
        <v>403350BN50</v>
      </c>
      <c r="K224" t="str">
        <f>VLOOKUP(D224,Новая!A:H,8,1)</f>
        <v>Sales Admin</v>
      </c>
      <c r="L224" t="str">
        <f>VLOOKUP(D224,Новая!A:I,9,1)</f>
        <v>SIBERIA</v>
      </c>
      <c r="M224" s="15" t="str">
        <f>VLOOKUP(D224,Новая!A:J,10,1)</f>
        <v>Региональный менеджер по продажам</v>
      </c>
      <c r="N224" s="15" t="str">
        <f>VLOOKUP(D224,Новая!A:K,11,1)</f>
        <v>Regional sales manager - Siberia</v>
      </c>
      <c r="O224" t="str">
        <f>VLOOKUP(D224,Новая!A:L,12,1)</f>
        <v>24.03.2006</v>
      </c>
      <c r="P224" s="15" t="str">
        <f>VLOOKUP(D224,Новая!A:M,13,1)</f>
        <v>Коммерческий отдел (Сибирь)</v>
      </c>
      <c r="Q224" t="str">
        <f>VLOOKUP(D224,Новая!A:N,14,1)</f>
        <v>Siberia</v>
      </c>
      <c r="R224" t="str">
        <f>VLOOKUP(D224,Новая!A:O,15,1)</f>
        <v>Ведоменко Александр Анатольевич</v>
      </c>
      <c r="S224" s="15" t="str">
        <f>VLOOKUP(D224,Новая!A:P,16,1)</f>
        <v>Директор по региональным продажам (22012643 Ведоменко)</v>
      </c>
      <c r="T224" t="str">
        <f>VLOOKUP(D224,Новая!A:Q,17,1)</f>
        <v>22012643</v>
      </c>
      <c r="U224" s="15" t="str">
        <f>VLOOKUP(D224,Новая!A:R,18,1)</f>
        <v>Косьер Владимир .</v>
      </c>
      <c r="V224" s="15" t="str">
        <f>VLOOKUP(D224,Новая!A:S,19,1)</f>
        <v>Директор по продажам по стране (22127586 Косьер)</v>
      </c>
      <c r="W224" t="str">
        <f>VLOOKUP(D224,Новая!A:T,20,1)</f>
        <v>22127586</v>
      </c>
    </row>
    <row r="225" spans="1:23" ht="32.1">
      <c r="A225" t="s">
        <v>15835</v>
      </c>
      <c r="B225" s="12">
        <v>44068</v>
      </c>
      <c r="C225" s="12">
        <v>44068</v>
      </c>
      <c r="D225" s="15" t="s">
        <v>7733</v>
      </c>
      <c r="E225" t="str">
        <f>VLOOKUP(D225,Новая!A:C,3,1)</f>
        <v>Denis</v>
      </c>
      <c r="F225" t="str">
        <f>VLOOKUP(D225,Новая!A:D,4,1)</f>
        <v>Zaichenko</v>
      </c>
      <c r="G225" s="27" t="str">
        <f>VLOOKUP(D225,Новая!A:B,2,1)</f>
        <v>22123212</v>
      </c>
      <c r="H225" t="str">
        <f>VLOOKUP(D225,Новая!A:E,5,1)</f>
        <v>DENIS.ZAICHENKO@CCHELLENIC.COM</v>
      </c>
      <c r="I225">
        <f>VLOOKUP(D225,[1]BP_OwnStaff_GeneralReport!$G:$H,2,0)</f>
        <v>79135565950</v>
      </c>
      <c r="J225" t="str">
        <f>VLOOKUP(D225,Новая!A:G,7,1)</f>
        <v>403320KI01</v>
      </c>
      <c r="K225" t="str">
        <f>VLOOKUP(D225,Новая!A:H,8,1)</f>
        <v>Sales</v>
      </c>
      <c r="L225" t="str">
        <f>VLOOKUP(D225,Новая!A:I,9,1)</f>
        <v>SIBERIA</v>
      </c>
      <c r="M225" s="15" t="str">
        <f>VLOOKUP(D225,Новая!A:J,10,1)</f>
        <v>Менеджер по продажам</v>
      </c>
      <c r="N225" s="15" t="str">
        <f>VLOOKUP(D225,Новая!A:K,11,1)</f>
        <v>Area Sales Manager</v>
      </c>
      <c r="O225" t="str">
        <f>VLOOKUP(D225,Новая!A:L,12,1)</f>
        <v>03.04.2015</v>
      </c>
      <c r="P225" s="15" t="str">
        <f>VLOOKUP(D225,Новая!A:M,13,1)</f>
        <v>Обособленное подразделение в г. Иркутск</v>
      </c>
      <c r="Q225" t="str">
        <f>VLOOKUP(D225,Новая!A:N,14,1)</f>
        <v>Irkutsk Department</v>
      </c>
      <c r="R225" t="str">
        <f>VLOOKUP(D225,Новая!A:O,15,1)</f>
        <v>Исмаилов Руслан Магамедович</v>
      </c>
      <c r="S225" s="15" t="str">
        <f>VLOOKUP(D225,Новая!A:P,16,1)</f>
        <v>Рег. мен. по продажам (Сибирь) (22037573 Исмаилов)</v>
      </c>
      <c r="T225" t="str">
        <f>VLOOKUP(D225,Новая!A:Q,17,1)</f>
        <v>22037573</v>
      </c>
      <c r="U225" s="15" t="str">
        <f>VLOOKUP(D225,Новая!A:R,18,1)</f>
        <v>Ведоменко Александр Анатольевич</v>
      </c>
      <c r="V225" s="15" t="str">
        <f>VLOOKUP(D225,Новая!A:S,19,1)</f>
        <v>Директор по региональным продажам (22012643 Ведоменко)</v>
      </c>
      <c r="W225" t="str">
        <f>VLOOKUP(D225,Новая!A:T,20,1)</f>
        <v>22012643</v>
      </c>
    </row>
    <row r="226" spans="1:23" ht="32.1">
      <c r="A226" t="s">
        <v>15835</v>
      </c>
      <c r="B226" s="12">
        <v>44068</v>
      </c>
      <c r="C226" s="12">
        <v>44068</v>
      </c>
      <c r="D226" s="15" t="s">
        <v>131</v>
      </c>
      <c r="E226" t="str">
        <f>VLOOKUP(D226,Новая!A:C,3,1)</f>
        <v>Natalya</v>
      </c>
      <c r="F226" t="str">
        <f>VLOOKUP(D226,Новая!A:D,4,1)</f>
        <v>Zaharova</v>
      </c>
      <c r="G226" s="27" t="str">
        <f>VLOOKUP(D226,Новая!A:B,2,1)</f>
        <v>22079803</v>
      </c>
      <c r="H226" t="str">
        <f>VLOOKUP(D226,Новая!A:E,5,1)</f>
        <v>NATALYA.ZAKHAROVA@CCHELLENIC.COM</v>
      </c>
      <c r="I226">
        <f>VLOOKUP(D226,[1]BP_OwnStaff_GeneralReport!$G:$H,2,0)</f>
        <v>79162711510</v>
      </c>
      <c r="J226" t="str">
        <f>VLOOKUP(D226,Новая!A:G,7,1)</f>
        <v>403220QH01</v>
      </c>
      <c r="K226" t="str">
        <f>VLOOKUP(D226,Новая!A:H,8,1)</f>
        <v>Marketing</v>
      </c>
      <c r="L226" t="str">
        <f>VLOOKUP(D226,Новая!A:I,9,1)</f>
        <v>CSO</v>
      </c>
      <c r="M226" s="15" t="str">
        <f>VLOOKUP(D226,Новая!A:J,10,1)</f>
        <v>Менеджер по развитию портфеля премиальных напитков</v>
      </c>
      <c r="N226" s="15" t="str">
        <f>VLOOKUP(D226,Новая!A:K,11,1)</f>
        <v>Premiumisation Portfolio Dev Manager</v>
      </c>
      <c r="O226" t="str">
        <f>VLOOKUP(D226,Новая!A:L,12,1)</f>
        <v>22.06.2009</v>
      </c>
      <c r="P226" s="15" t="str">
        <f>VLOOKUP(D226,Новая!A:M,13,1)</f>
        <v>Отдел маркетинга по развитию портфеля брендов</v>
      </c>
      <c r="Q226" t="str">
        <f>VLOOKUP(D226,Новая!A:N,14,1)</f>
        <v>Portfolio Integration</v>
      </c>
      <c r="R226" t="str">
        <f>VLOOKUP(D226,Новая!A:O,15,1)</f>
        <v>Муравьева Александра Викторовна</v>
      </c>
      <c r="S226" s="15" t="str">
        <f>VLOOKUP(D226,Новая!A:P,16,1)</f>
        <v>Менеджер по развитию портфеля брендов (22128628 Муравьева)</v>
      </c>
      <c r="T226" t="str">
        <f>VLOOKUP(D226,Новая!A:Q,17,1)</f>
        <v>22128628</v>
      </c>
      <c r="U226" s="15" t="str">
        <f>VLOOKUP(D226,Новая!A:R,18,1)</f>
        <v>Савицкая Наталья Брониславовна</v>
      </c>
      <c r="V226" s="15" t="str">
        <f>VLOOKUP(D226,Новая!A:S,19,1)</f>
        <v>Директор по маркетингу по стране (22067025 Савицкая)</v>
      </c>
      <c r="W226" t="str">
        <f>VLOOKUP(D226,Новая!A:T,20,1)</f>
        <v>22067025</v>
      </c>
    </row>
    <row r="227" spans="1:23" ht="48">
      <c r="A227" t="s">
        <v>15836</v>
      </c>
      <c r="B227" s="12">
        <v>44363</v>
      </c>
      <c r="C227" s="12">
        <v>44363</v>
      </c>
      <c r="D227" s="15" t="s">
        <v>15384</v>
      </c>
      <c r="E227" t="str">
        <f>VLOOKUP(D227,Новая!A:C,3,1)</f>
        <v>Andrey</v>
      </c>
      <c r="F227" t="str">
        <f>VLOOKUP(D227,Новая!A:D,4,1)</f>
        <v>Kisimov</v>
      </c>
      <c r="G227" s="27" t="str">
        <f>VLOOKUP(D227,Новая!A:B,2,1)</f>
        <v>22134073</v>
      </c>
      <c r="H227" t="str">
        <f>VLOOKUP(D227,Новая!A:E,5,1)</f>
        <v>ANDREY.KISIMOV@CCHELLENIC.COM</v>
      </c>
      <c r="I227">
        <f>VLOOKUP(D227,[1]BP_OwnStaff_GeneralReport!$G:$H,2,0)</f>
        <v>79154241220</v>
      </c>
      <c r="J227" t="str">
        <f>VLOOKUP(D227,Новая!A:G,7,1)</f>
        <v>403396QH69</v>
      </c>
      <c r="K227" t="str">
        <f>VLOOKUP(D227,Новая!A:H,8,1)</f>
        <v>Full in Coffee PL</v>
      </c>
      <c r="L227" t="str">
        <f>VLOOKUP(D227,Новая!A:I,9,1)</f>
        <v>CSO</v>
      </c>
      <c r="M227" s="15" t="str">
        <f>VLOOKUP(D227,Новая!A:J,10,1)</f>
        <v>Менеджер направления по работе с локальными ключевыми клиентами в катего рии кофе</v>
      </c>
      <c r="N227" s="15" t="str">
        <f>VLOOKUP(D227,Новая!A:K,11,1)</f>
        <v>Group Key Accounts Manager-LKA AH Coffee</v>
      </c>
      <c r="O227" t="str">
        <f>VLOOKUP(D227,Новая!A:L,12,1)</f>
        <v>30.08.2010</v>
      </c>
      <c r="P227" s="15" t="str">
        <f>VLOOKUP(D227,Новая!A:M,13,1)</f>
        <v>Отдел по развитию кофе</v>
      </c>
      <c r="Q227" t="str">
        <f>VLOOKUP(D227,Новая!A:N,14,1)</f>
        <v>Coffee business</v>
      </c>
      <c r="R227" t="str">
        <f>VLOOKUP(D227,Новая!A:O,15,1)</f>
        <v>Кузнецов Роман Евгеньевич</v>
      </c>
      <c r="S227" s="15" t="str">
        <f>VLOOKUP(D227,Новая!A:P,16,1)</f>
        <v>Мен-р по развит. кофейн. бизнеса по стр. (22047222 Кузнецов)</v>
      </c>
      <c r="T227" t="str">
        <f>VLOOKUP(D227,Новая!A:Q,17,1)</f>
        <v>22047222</v>
      </c>
      <c r="U227" s="15" t="str">
        <f>VLOOKUP(D227,Новая!A:R,18,1)</f>
        <v>Косьер Владимир .</v>
      </c>
      <c r="V227" s="15" t="str">
        <f>VLOOKUP(D227,Новая!A:S,19,1)</f>
        <v>Директор по продажам по стране (22127586 Косьер)</v>
      </c>
      <c r="W227" t="str">
        <f>VLOOKUP(D227,Новая!A:T,20,1)</f>
        <v>22127586</v>
      </c>
    </row>
    <row r="228" spans="1:23" ht="48">
      <c r="A228" t="s">
        <v>15836</v>
      </c>
      <c r="B228" s="12">
        <v>44363</v>
      </c>
      <c r="C228" s="12">
        <v>44363</v>
      </c>
      <c r="D228" s="15" t="s">
        <v>1375</v>
      </c>
      <c r="E228" t="str">
        <f>VLOOKUP(D228,Новая!A:C,3,1)</f>
        <v>Valeriy</v>
      </c>
      <c r="F228" t="str">
        <f>VLOOKUP(D228,Новая!A:D,4,1)</f>
        <v>Plotnikov</v>
      </c>
      <c r="G228" s="27" t="str">
        <f>VLOOKUP(D228,Новая!A:B,2,1)</f>
        <v>22077201</v>
      </c>
      <c r="H228" t="str">
        <f>VLOOKUP(D228,Новая!A:E,5,1)</f>
        <v>VALERY.PLOTNIKOV@CCHELLENIC.COM</v>
      </c>
      <c r="I228">
        <f>VLOOKUP(D228,[1]BP_OwnStaff_GeneralReport!$G:$H,2,0)</f>
        <v>79236502500</v>
      </c>
      <c r="J228" t="str">
        <f>VLOOKUP(D228,Новая!A:G,7,1)</f>
        <v>403324KR43</v>
      </c>
      <c r="K228" t="str">
        <f>VLOOKUP(D228,Новая!A:H,8,1)</f>
        <v>Sales</v>
      </c>
      <c r="L228" t="str">
        <f>VLOOKUP(D228,Новая!A:I,9,1)</f>
        <v>SIBERIA</v>
      </c>
      <c r="M228" s="15" t="str">
        <f>VLOOKUP(D228,Новая!A:J,10,1)</f>
        <v>Менеджер по работе с ключевыми клиентами</v>
      </c>
      <c r="N228" s="15" t="str">
        <f>VLOOKUP(D228,Новая!A:K,11,1)</f>
        <v>Key Accounts Manager - LKA, At Home</v>
      </c>
      <c r="O228" t="str">
        <f>VLOOKUP(D228,Новая!A:L,12,1)</f>
        <v>19.01.2007</v>
      </c>
      <c r="P228" s="15" t="str">
        <f>VLOOKUP(D228,Новая!A:M,13,1)</f>
        <v>Отдел по работе с локальными ключевыми клиентами в канале отложенного по требления</v>
      </c>
      <c r="Q228" t="str">
        <f>VLOOKUP(D228,Новая!A:N,14,1)</f>
        <v>Sales</v>
      </c>
      <c r="R228" t="str">
        <f>VLOOKUP(D228,Новая!A:O,15,1)</f>
        <v>Елиференко Сергей Игоревич</v>
      </c>
      <c r="S228" s="15" t="str">
        <f>VLOOKUP(D228,Новая!A:P,16,1)</f>
        <v>Рег мен-р по раб с ключ клиент КК кан ОП (22037564 Елиференко)</v>
      </c>
      <c r="T228" t="str">
        <f>VLOOKUP(D228,Новая!A:Q,17,1)</f>
        <v>22037564</v>
      </c>
      <c r="U228" s="15" t="str">
        <f>VLOOKUP(D228,Новая!A:R,18,1)</f>
        <v>Раентов Павел Сергеевич</v>
      </c>
      <c r="V228" s="15" t="str">
        <f>VLOOKUP(D228,Новая!A:S,19,1)</f>
        <v>Мен-р напр по раб с ЛКК по стр (22021974 Раентов)</v>
      </c>
      <c r="W228" t="str">
        <f>VLOOKUP(D228,Новая!A:T,20,1)</f>
        <v>22021974</v>
      </c>
    </row>
    <row r="229" spans="1:23" ht="48">
      <c r="A229" t="s">
        <v>15836</v>
      </c>
      <c r="B229" s="12">
        <v>44363</v>
      </c>
      <c r="C229" s="12">
        <v>44363</v>
      </c>
      <c r="D229" s="15" t="s">
        <v>1527</v>
      </c>
      <c r="E229" t="str">
        <f>VLOOKUP(D229,Новая!A:C,3,1)</f>
        <v>Sergey</v>
      </c>
      <c r="F229" t="str">
        <f>VLOOKUP(D229,Новая!A:D,4,1)</f>
        <v>Klimenko</v>
      </c>
      <c r="G229" s="27" t="str">
        <f>VLOOKUP(D229,Новая!A:B,2,1)</f>
        <v>22088913</v>
      </c>
      <c r="H229" t="str">
        <f>VLOOKUP(D229,Новая!A:E,5,1)</f>
        <v>SERGEY.KLIMENKO@CCHELLENIC.COM</v>
      </c>
      <c r="I229">
        <f>VLOOKUP(D229,[1]BP_OwnStaff_GeneralReport!$G:$H,2,0)</f>
        <v>79145488988</v>
      </c>
      <c r="J229" t="str">
        <f>VLOOKUP(D229,Новая!A:G,7,1)</f>
        <v>403324UE43</v>
      </c>
      <c r="K229" t="str">
        <f>VLOOKUP(D229,Новая!A:H,8,1)</f>
        <v>Sales</v>
      </c>
      <c r="L229" t="str">
        <f>VLOOKUP(D229,Новая!A:I,9,1)</f>
        <v>URAL</v>
      </c>
      <c r="M229" s="15" t="str">
        <f>VLOOKUP(D229,Новая!A:J,10,1)</f>
        <v>Региональный менеджер по работе с ключевыми клиентами</v>
      </c>
      <c r="N229" s="15" t="str">
        <f>VLOOKUP(D229,Новая!A:K,11,1)</f>
        <v>Group Key Accounts Manager - LKA, AH</v>
      </c>
      <c r="O229" t="str">
        <f>VLOOKUP(D229,Новая!A:L,12,1)</f>
        <v>18.02.2008</v>
      </c>
      <c r="P229" s="15" t="str">
        <f>VLOOKUP(D229,Новая!A:M,13,1)</f>
        <v>Отдел по работе с локальными ключевыми клиентами в канале отложенного потребления</v>
      </c>
      <c r="Q229" t="str">
        <f>VLOOKUP(D229,Новая!A:N,14,1)</f>
        <v>Sales</v>
      </c>
      <c r="R229" t="str">
        <f>VLOOKUP(D229,Новая!A:O,15,1)</f>
        <v>Раентов Павел Сергеевич</v>
      </c>
      <c r="S229" s="15" t="str">
        <f>VLOOKUP(D229,Новая!A:P,16,1)</f>
        <v>Мен-р напр по раб с ЛКК по стр (22021974 Раентов)</v>
      </c>
      <c r="T229" t="str">
        <f>VLOOKUP(D229,Новая!A:Q,17,1)</f>
        <v>22021974</v>
      </c>
      <c r="U229" s="15" t="str">
        <f>VLOOKUP(D229,Новая!A:R,18,1)</f>
        <v>Паунич Радомир .</v>
      </c>
      <c r="V229" s="15" t="str">
        <f>VLOOKUP(D229,Новая!A:S,19,1)</f>
        <v>Директор по работе с КК по стране (22126858 Паунич)</v>
      </c>
      <c r="W229" t="str">
        <f>VLOOKUP(D229,Новая!A:T,20,1)</f>
        <v>22126858</v>
      </c>
    </row>
    <row r="230" spans="1:23" ht="48">
      <c r="A230" t="s">
        <v>15836</v>
      </c>
      <c r="B230" s="12">
        <v>44363</v>
      </c>
      <c r="C230" s="12">
        <v>44363</v>
      </c>
      <c r="D230" s="15" t="s">
        <v>879</v>
      </c>
      <c r="E230" t="str">
        <f>VLOOKUP(D230,Новая!A:C,3,1)</f>
        <v>Roman</v>
      </c>
      <c r="F230" t="str">
        <f>VLOOKUP(D230,Новая!A:D,4,1)</f>
        <v>Denisov</v>
      </c>
      <c r="G230" s="27" t="str">
        <f>VLOOKUP(D230,Новая!A:B,2,1)</f>
        <v>22031218</v>
      </c>
      <c r="H230" t="str">
        <f>VLOOKUP(D230,Новая!A:E,5,1)</f>
        <v>ROMAN.DENISOV@CCHELLENIC.COM</v>
      </c>
      <c r="I230">
        <f>VLOOKUP(D230,[1]BP_OwnStaff_GeneralReport!$G:$H,2,0)</f>
        <v>79851052249</v>
      </c>
      <c r="J230" t="str">
        <f>VLOOKUP(D230,Новая!A:G,7,1)</f>
        <v>403324QH33</v>
      </c>
      <c r="K230" t="str">
        <f>VLOOKUP(D230,Новая!A:H,8,1)</f>
        <v>Sales</v>
      </c>
      <c r="L230" t="str">
        <f>VLOOKUP(D230,Новая!A:I,9,1)</f>
        <v>CSO</v>
      </c>
      <c r="M230" s="15" t="str">
        <f>VLOOKUP(D230,Новая!A:J,10,1)</f>
        <v>Менеджер направления по работе с национальными ключевыми клиентами</v>
      </c>
      <c r="N230" s="15" t="str">
        <f>VLOOKUP(D230,Новая!A:K,11,1)</f>
        <v>Group Key Accounts Manager - NKA, AH</v>
      </c>
      <c r="O230" t="str">
        <f>VLOOKUP(D230,Новая!A:L,12,1)</f>
        <v>09.01.2019</v>
      </c>
      <c r="P230" s="15" t="str">
        <f>VLOOKUP(D230,Новая!A:M,13,1)</f>
        <v>Отдел по работе с национальными ключевыми клиентами канала отложенного п отребления</v>
      </c>
      <c r="Q230" t="str">
        <f>VLOOKUP(D230,Новая!A:N,14,1)</f>
        <v>NKA FC Department</v>
      </c>
      <c r="R230" t="str">
        <f>VLOOKUP(D230,Новая!A:O,15,1)</f>
        <v>Джагинов Эрвин Эрвинович</v>
      </c>
      <c r="S230" s="15" t="str">
        <f>VLOOKUP(D230,Новая!A:P,16,1)</f>
        <v>Менеджер по управлению каналом ОП (22120533 Джагинов)</v>
      </c>
      <c r="T230" t="str">
        <f>VLOOKUP(D230,Новая!A:Q,17,1)</f>
        <v>22120533</v>
      </c>
      <c r="U230" s="15" t="str">
        <f>VLOOKUP(D230,Новая!A:R,18,1)</f>
        <v>Паунич Радомир .</v>
      </c>
      <c r="V230" s="15" t="str">
        <f>VLOOKUP(D230,Новая!A:S,19,1)</f>
        <v>Директор по работе с КК по стране (22126858 Паунич)</v>
      </c>
      <c r="W230" t="str">
        <f>VLOOKUP(D230,Новая!A:T,20,1)</f>
        <v>22126858</v>
      </c>
    </row>
    <row r="231" spans="1:23" ht="32.1">
      <c r="A231" t="s">
        <v>15836</v>
      </c>
      <c r="B231" s="12">
        <v>44363</v>
      </c>
      <c r="C231" s="12">
        <v>44363</v>
      </c>
      <c r="D231" s="15" t="s">
        <v>1592</v>
      </c>
      <c r="E231" t="str">
        <f>VLOOKUP(D231,Новая!A:C,3,1)</f>
        <v>Mihail</v>
      </c>
      <c r="F231" t="str">
        <f>VLOOKUP(D231,Новая!A:D,4,1)</f>
        <v>Shin</v>
      </c>
      <c r="G231" s="27" t="str">
        <f>VLOOKUP(D231,Новая!A:B,2,1)</f>
        <v>22113666</v>
      </c>
      <c r="H231" t="str">
        <f>VLOOKUP(D231,Новая!A:E,5,1)</f>
        <v>MIKHAIL.SHIN@CCHELLENIC.COM</v>
      </c>
      <c r="I231">
        <f>VLOOKUP(D231,[1]BP_OwnStaff_GeneralReport!$G:$H,2,0)</f>
        <v>79186934446</v>
      </c>
      <c r="J231" t="str">
        <f>VLOOKUP(D231,Новая!A:G,7,1)</f>
        <v>403324RO43</v>
      </c>
      <c r="K231" t="str">
        <f>VLOOKUP(D231,Новая!A:H,8,1)</f>
        <v>Sales</v>
      </c>
      <c r="L231" t="str">
        <f>VLOOKUP(D231,Новая!A:I,9,1)</f>
        <v>SOUTH</v>
      </c>
      <c r="M231" s="15" t="str">
        <f>VLOOKUP(D231,Новая!A:J,10,1)</f>
        <v>Региональный менеджер по работе с локальными ключевыми клиентами</v>
      </c>
      <c r="N231" s="15" t="str">
        <f>VLOOKUP(D231,Новая!A:K,11,1)</f>
        <v>Group Key Accounts Manager - LKA, AH</v>
      </c>
      <c r="O231" t="str">
        <f>VLOOKUP(D231,Новая!A:L,12,1)</f>
        <v>10.04.2009</v>
      </c>
      <c r="P231" s="15" t="str">
        <f>VLOOKUP(D231,Новая!A:M,13,1)</f>
        <v>Коммерческий отдел</v>
      </c>
      <c r="Q231" t="str">
        <f>VLOOKUP(D231,Новая!A:N,14,1)</f>
        <v>Center</v>
      </c>
      <c r="R231" t="str">
        <f>VLOOKUP(D231,Новая!A:O,15,1)</f>
        <v>Раентов Павел Сергеевич</v>
      </c>
      <c r="S231" s="15" t="str">
        <f>VLOOKUP(D231,Новая!A:P,16,1)</f>
        <v>Мен-р напр по раб с ЛКК по стр (22021974 Раентов)</v>
      </c>
      <c r="T231" t="str">
        <f>VLOOKUP(D231,Новая!A:Q,17,1)</f>
        <v>22021974</v>
      </c>
      <c r="U231" s="15" t="str">
        <f>VLOOKUP(D231,Новая!A:R,18,1)</f>
        <v>Паунич Радомир .</v>
      </c>
      <c r="V231" s="15" t="str">
        <f>VLOOKUP(D231,Новая!A:S,19,1)</f>
        <v>Директор по работе с КК по стране (22126858 Паунич)</v>
      </c>
      <c r="W231" t="str">
        <f>VLOOKUP(D231,Новая!A:T,20,1)</f>
        <v>22126858</v>
      </c>
    </row>
    <row r="232" spans="1:23" ht="48">
      <c r="A232" t="s">
        <v>15836</v>
      </c>
      <c r="B232" s="12">
        <v>44362</v>
      </c>
      <c r="C232" s="12">
        <v>44362</v>
      </c>
      <c r="D232" s="15" t="s">
        <v>5512</v>
      </c>
      <c r="E232" t="str">
        <f>VLOOKUP(D232,Новая!A:C,3,1)</f>
        <v>Aleksandr</v>
      </c>
      <c r="F232" t="str">
        <f>VLOOKUP(D232,Новая!A:D,4,1)</f>
        <v>Karakaev</v>
      </c>
      <c r="G232" s="27" t="str">
        <f>VLOOKUP(D232,Новая!A:B,2,1)</f>
        <v>22128987</v>
      </c>
      <c r="H232" t="str">
        <f>VLOOKUP(D232,Новая!A:E,5,1)</f>
        <v>ALEKSANDER.KARAKAEV@CCHELLENIC.COM</v>
      </c>
      <c r="I232" t="e">
        <f>VLOOKUP(D232,[1]BP_OwnStaff_GeneralReport!$G:$H,2,0)</f>
        <v>#N/A</v>
      </c>
      <c r="J232" t="str">
        <f>VLOOKUP(D232,Новая!A:G,7,1)</f>
        <v>403337QH47</v>
      </c>
      <c r="K232" t="str">
        <f>VLOOKUP(D232,Новая!A:H,8,1)</f>
        <v>Sales</v>
      </c>
      <c r="L232" t="str">
        <f>VLOOKUP(D232,Новая!A:I,9,1)</f>
        <v>CSO</v>
      </c>
      <c r="M232" s="15" t="str">
        <f>VLOOKUP(D232,Новая!A:J,10,1)</f>
        <v>Менеджер по работе с локальными ключевыми клиентами в канале немедленног  о потребления</v>
      </c>
      <c r="N232" s="15" t="str">
        <f>VLOOKUP(D232,Новая!A:K,11,1)</f>
        <v>Sales Manager – Non NKA, OOH</v>
      </c>
      <c r="O232" t="str">
        <f>VLOOKUP(D232,Новая!A:L,12,1)</f>
        <v>25.02.2008</v>
      </c>
      <c r="P232" s="15" t="str">
        <f>VLOOKUP(D232,Новая!A:M,13,1)</f>
        <v>Отдел по работе с национальными ключевыми клиентами канала немедленного потребления</v>
      </c>
      <c r="Q232" t="str">
        <f>VLOOKUP(D232,Новая!A:N,14,1)</f>
        <v>NKA IC</v>
      </c>
      <c r="R232" t="str">
        <f>VLOOKUP(D232,Новая!A:O,15,1)</f>
        <v>Кларич Дино .</v>
      </c>
      <c r="S232" s="15" t="str">
        <f>VLOOKUP(D232,Новая!A:P,16,1)</f>
        <v>Менеджер по развитию каналов НП (22109794 Кларич)</v>
      </c>
      <c r="T232" t="str">
        <f>VLOOKUP(D232,Новая!A:Q,17,1)</f>
        <v>22109794</v>
      </c>
      <c r="U232" s="15" t="str">
        <f>VLOOKUP(D232,Новая!A:R,18,1)</f>
        <v>Косьер Владимир .</v>
      </c>
      <c r="V232" s="15" t="str">
        <f>VLOOKUP(D232,Новая!A:S,19,1)</f>
        <v>Директор по продажам по стране (22127586 Косьер)</v>
      </c>
      <c r="W232" t="str">
        <f>VLOOKUP(D232,Новая!A:T,20,1)</f>
        <v>22127586</v>
      </c>
    </row>
    <row r="233" spans="1:23" ht="48">
      <c r="A233" t="s">
        <v>15836</v>
      </c>
      <c r="B233" s="12">
        <v>44362</v>
      </c>
      <c r="C233" s="12">
        <v>44362</v>
      </c>
      <c r="D233" s="15" t="s">
        <v>787</v>
      </c>
      <c r="E233" t="str">
        <f>VLOOKUP(D233,Новая!A:C,3,1)</f>
        <v>Mariya</v>
      </c>
      <c r="F233" t="str">
        <f>VLOOKUP(D233,Новая!A:D,4,1)</f>
        <v>Antonenko</v>
      </c>
      <c r="G233" s="27" t="str">
        <f>VLOOKUP(D233,Новая!A:B,2,1)</f>
        <v>22127619</v>
      </c>
      <c r="H233" t="str">
        <f>VLOOKUP(D233,Новая!A:E,5,1)</f>
        <v>MARIYA.ANTONENKO@CCHELLENIC.COM</v>
      </c>
      <c r="I233" t="e">
        <f>VLOOKUP(D233,[1]BP_OwnStaff_GeneralReport!$G:$H,2,0)</f>
        <v>#N/A</v>
      </c>
      <c r="J233" t="str">
        <f>VLOOKUP(D233,Новая!A:G,7,1)</f>
        <v>403324QH33</v>
      </c>
      <c r="K233" t="str">
        <f>VLOOKUP(D233,Новая!A:H,8,1)</f>
        <v>Sales</v>
      </c>
      <c r="L233" t="str">
        <f>VLOOKUP(D233,Новая!A:I,9,1)</f>
        <v>CSO</v>
      </c>
      <c r="M233" s="15" t="str">
        <f>VLOOKUP(D233,Новая!A:J,10,1)</f>
        <v>Менеджер направления по работе с национальными ключевыми клиентами</v>
      </c>
      <c r="N233" s="15" t="str">
        <f>VLOOKUP(D233,Новая!A:K,11,1)</f>
        <v>Group Key Accounts Manager - NKA, AH</v>
      </c>
      <c r="O233" t="str">
        <f>VLOOKUP(D233,Новая!A:L,12,1)</f>
        <v>03.03.2020</v>
      </c>
      <c r="P233" s="15" t="str">
        <f>VLOOKUP(D233,Новая!A:M,13,1)</f>
        <v>Отдел по работе с национальными ключевыми клиентами канала отложенного п отребления</v>
      </c>
      <c r="Q233" t="str">
        <f>VLOOKUP(D233,Новая!A:N,14,1)</f>
        <v>NKA FC</v>
      </c>
      <c r="R233" t="str">
        <f>VLOOKUP(D233,Новая!A:O,15,1)</f>
        <v>Джагинов Эрвин Эрвинович</v>
      </c>
      <c r="S233" s="15" t="str">
        <f>VLOOKUP(D233,Новая!A:P,16,1)</f>
        <v>Менеджер по управлению каналом ОП (22120533 Джагинов)</v>
      </c>
      <c r="T233" t="str">
        <f>VLOOKUP(D233,Новая!A:Q,17,1)</f>
        <v>22120533</v>
      </c>
      <c r="U233" s="15" t="str">
        <f>VLOOKUP(D233,Новая!A:R,18,1)</f>
        <v>Паунич Радомир .</v>
      </c>
      <c r="V233" s="15" t="str">
        <f>VLOOKUP(D233,Новая!A:S,19,1)</f>
        <v>Директор по работе с КК по стране (22126858 Паунич)</v>
      </c>
      <c r="W233" t="str">
        <f>VLOOKUP(D233,Новая!A:T,20,1)</f>
        <v>22126858</v>
      </c>
    </row>
    <row r="234" spans="1:23" ht="32.1">
      <c r="A234" t="s">
        <v>15836</v>
      </c>
      <c r="B234" s="12">
        <v>44362</v>
      </c>
      <c r="C234" s="12">
        <v>44362</v>
      </c>
      <c r="D234" s="15" t="s">
        <v>1186</v>
      </c>
      <c r="E234" t="str">
        <f>VLOOKUP(D234,Новая!A:C,3,1)</f>
        <v>Andrey</v>
      </c>
      <c r="F234" t="str">
        <f>VLOOKUP(D234,Новая!A:D,4,1)</f>
        <v>Gribkov</v>
      </c>
      <c r="G234" s="27" t="str">
        <f>VLOOKUP(D234,Новая!A:B,2,1)</f>
        <v>22089007</v>
      </c>
      <c r="H234" t="str">
        <f>VLOOKUP(D234,Новая!A:E,5,1)</f>
        <v>ANDREY.GRIBKOV@CCHELLENIC.COM</v>
      </c>
      <c r="I234">
        <f>VLOOKUP(D234,[1]BP_OwnStaff_GeneralReport!$G:$H,2,0)</f>
        <v>79875560452</v>
      </c>
      <c r="J234" t="str">
        <f>VLOOKUP(D234,Новая!A:G,7,1)</f>
        <v>403324PT43</v>
      </c>
      <c r="K234" t="str">
        <f>VLOOKUP(D234,Новая!A:H,8,1)</f>
        <v>Sales</v>
      </c>
      <c r="L234" t="str">
        <f>VLOOKUP(D234,Новая!A:I,9,1)</f>
        <v>NORTH-WEST</v>
      </c>
      <c r="M234" s="15" t="str">
        <f>VLOOKUP(D234,Новая!A:J,10,1)</f>
        <v>Региональный менеджер по работе с ключевыми клиентами</v>
      </c>
      <c r="N234" s="15" t="str">
        <f>VLOOKUP(D234,Новая!A:K,11,1)</f>
        <v>Group Key Accounts Manager - LKA, AH</v>
      </c>
      <c r="O234" t="str">
        <f>VLOOKUP(D234,Новая!A:L,12,1)</f>
        <v>18.09.2009</v>
      </c>
      <c r="P234" s="15" t="str">
        <f>VLOOKUP(D234,Новая!A:M,13,1)</f>
        <v>Отдел по работе с ЛКК в канале отложенного потребления</v>
      </c>
      <c r="Q234" t="str">
        <f>VLOOKUP(D234,Новая!A:N,14,1)</f>
        <v>Sales Department</v>
      </c>
      <c r="R234" t="str">
        <f>VLOOKUP(D234,Новая!A:O,15,1)</f>
        <v>Раентов Павел Сергеевич</v>
      </c>
      <c r="S234" s="15" t="str">
        <f>VLOOKUP(D234,Новая!A:P,16,1)</f>
        <v>Мен-р напр по раб с ЛКК по стр (22021974 Раентов)</v>
      </c>
      <c r="T234" t="str">
        <f>VLOOKUP(D234,Новая!A:Q,17,1)</f>
        <v>22021974</v>
      </c>
      <c r="U234" s="15" t="str">
        <f>VLOOKUP(D234,Новая!A:R,18,1)</f>
        <v>Паунич Радомир .</v>
      </c>
      <c r="V234" s="15" t="str">
        <f>VLOOKUP(D234,Новая!A:S,19,1)</f>
        <v>Директор по работе с КК по стране (22126858 Паунич)</v>
      </c>
      <c r="W234" t="str">
        <f>VLOOKUP(D234,Новая!A:T,20,1)</f>
        <v>22126858</v>
      </c>
    </row>
    <row r="235" spans="1:23" ht="48">
      <c r="A235" t="s">
        <v>15836</v>
      </c>
      <c r="B235" s="12">
        <v>44362</v>
      </c>
      <c r="C235" s="12">
        <v>44362</v>
      </c>
      <c r="D235" s="15" t="s">
        <v>5398</v>
      </c>
      <c r="E235" t="str">
        <f>VLOOKUP(D235,Новая!A:C,3,1)</f>
        <v>Samir</v>
      </c>
      <c r="F235" t="str">
        <f>VLOOKUP(D235,Новая!A:D,4,1)</f>
        <v>Mamedzade</v>
      </c>
      <c r="G235" s="27" t="str">
        <f>VLOOKUP(D235,Новая!A:B,2,1)</f>
        <v>22133755</v>
      </c>
      <c r="H235" t="str">
        <f>VLOOKUP(D235,Новая!A:E,5,1)</f>
        <v>SAMIR.MAMEDZADE@CCHELLENIC.COM</v>
      </c>
      <c r="I235" t="e">
        <f>VLOOKUP(D235,[1]BP_OwnStaff_GeneralReport!$G:$H,2,0)</f>
        <v>#N/A</v>
      </c>
      <c r="J235" t="str">
        <f>VLOOKUP(D235,Новая!A:G,7,1)</f>
        <v>403337QH37</v>
      </c>
      <c r="K235" t="str">
        <f>VLOOKUP(D235,Новая!A:H,8,1)</f>
        <v>Sales</v>
      </c>
      <c r="L235" t="str">
        <f>VLOOKUP(D235,Новая!A:I,9,1)</f>
        <v>CSO</v>
      </c>
      <c r="M235" s="15" t="str">
        <f>VLOOKUP(D235,Новая!A:J,10,1)</f>
        <v>Менеджер направления по работе с национальными ключевыми клиентами</v>
      </c>
      <c r="N235" s="15" t="str">
        <f>VLOOKUP(D235,Новая!A:K,11,1)</f>
        <v>Group Key Accounts Manager – NKA, OOH</v>
      </c>
      <c r="O235" t="str">
        <f>VLOOKUP(D235,Новая!A:L,12,1)</f>
        <v>11.02.2020</v>
      </c>
      <c r="P235" s="15" t="str">
        <f>VLOOKUP(D235,Новая!A:M,13,1)</f>
        <v>Отдел по работе с национальными ключевыми клиентами канала немедленного потребления</v>
      </c>
      <c r="Q235" t="str">
        <f>VLOOKUP(D235,Новая!A:N,14,1)</f>
        <v>NKA IC</v>
      </c>
      <c r="R235" t="str">
        <f>VLOOKUP(D235,Новая!A:O,15,1)</f>
        <v>Кларич Дино .</v>
      </c>
      <c r="S235" s="15" t="str">
        <f>VLOOKUP(D235,Новая!A:P,16,1)</f>
        <v>Менеджер по развитию каналов НП (22109794 Кларич)</v>
      </c>
      <c r="T235" t="str">
        <f>VLOOKUP(D235,Новая!A:Q,17,1)</f>
        <v>22109794</v>
      </c>
      <c r="U235" s="15" t="str">
        <f>VLOOKUP(D235,Новая!A:R,18,1)</f>
        <v>Косьер Владимир .</v>
      </c>
      <c r="V235" s="15" t="str">
        <f>VLOOKUP(D235,Новая!A:S,19,1)</f>
        <v>Директор по продажам по стране (22127586 Косьер)</v>
      </c>
      <c r="W235" t="str">
        <f>VLOOKUP(D235,Новая!A:T,20,1)</f>
        <v>22127586</v>
      </c>
    </row>
    <row r="236" spans="1:23" ht="48">
      <c r="A236" t="s">
        <v>15836</v>
      </c>
      <c r="B236" s="12">
        <v>44362</v>
      </c>
      <c r="C236" s="12">
        <v>44362</v>
      </c>
      <c r="D236" s="15" t="s">
        <v>5430</v>
      </c>
      <c r="E236" t="str">
        <f>VLOOKUP(D236,Новая!A:C,3,1)</f>
        <v>Darya</v>
      </c>
      <c r="F236" t="str">
        <f>VLOOKUP(D236,Новая!A:D,4,1)</f>
        <v>Kaydenkova</v>
      </c>
      <c r="G236" s="27" t="str">
        <f>VLOOKUP(D236,Новая!A:B,2,1)</f>
        <v>22121456</v>
      </c>
      <c r="H236" t="str">
        <f>VLOOKUP(D236,Новая!A:E,5,1)</f>
        <v>DARYA.KAYDENKOVA@CCHELLENIC.COM</v>
      </c>
      <c r="I236">
        <f>VLOOKUP(D236,[1]BP_OwnStaff_GeneralReport!$G:$H,2,0)</f>
        <v>79154080786</v>
      </c>
      <c r="J236" t="str">
        <f>VLOOKUP(D236,Новая!A:G,7,1)</f>
        <v>403337QH37</v>
      </c>
      <c r="K236" t="str">
        <f>VLOOKUP(D236,Новая!A:H,8,1)</f>
        <v>Sales</v>
      </c>
      <c r="L236" t="str">
        <f>VLOOKUP(D236,Новая!A:I,9,1)</f>
        <v>CSO</v>
      </c>
      <c r="M236" s="15" t="str">
        <f>VLOOKUP(D236,Новая!A:J,10,1)</f>
        <v>Менеджер направления по работе с национальными ключевыми клиентами</v>
      </c>
      <c r="N236" s="15" t="str">
        <f>VLOOKUP(D236,Новая!A:K,11,1)</f>
        <v>Group Key Accounts Manager – NKA, OOH</v>
      </c>
      <c r="O236" t="str">
        <f>VLOOKUP(D236,Новая!A:L,12,1)</f>
        <v>01.09.2014</v>
      </c>
      <c r="P236" s="15" t="str">
        <f>VLOOKUP(D236,Новая!A:M,13,1)</f>
        <v>Отдел по работе с национальными ключевыми клиентами канала немедленного потребления</v>
      </c>
      <c r="Q236" t="str">
        <f>VLOOKUP(D236,Новая!A:N,14,1)</f>
        <v>NKA Immediate Consumption</v>
      </c>
      <c r="R236" t="str">
        <f>VLOOKUP(D236,Новая!A:O,15,1)</f>
        <v>Кларич Дино .</v>
      </c>
      <c r="S236" s="15" t="str">
        <f>VLOOKUP(D236,Новая!A:P,16,1)</f>
        <v>Менеджер по развитию каналов НП (22109794 Кларич)</v>
      </c>
      <c r="T236" t="str">
        <f>VLOOKUP(D236,Новая!A:Q,17,1)</f>
        <v>22109794</v>
      </c>
      <c r="U236" s="15" t="str">
        <f>VLOOKUP(D236,Новая!A:R,18,1)</f>
        <v>Косьер Владимир .</v>
      </c>
      <c r="V236" s="15" t="str">
        <f>VLOOKUP(D236,Новая!A:S,19,1)</f>
        <v>Директор по продажам по стране (22127586 Косьер)</v>
      </c>
      <c r="W236" t="str">
        <f>VLOOKUP(D236,Новая!A:T,20,1)</f>
        <v>22127586</v>
      </c>
    </row>
    <row r="237" spans="1:23" ht="48">
      <c r="A237" t="s">
        <v>15836</v>
      </c>
      <c r="B237" s="12">
        <v>44362</v>
      </c>
      <c r="C237" s="12">
        <v>44362</v>
      </c>
      <c r="D237" s="15" t="s">
        <v>954</v>
      </c>
      <c r="E237" t="str">
        <f>VLOOKUP(D237,Новая!A:C,3,1)</f>
        <v>Sergey</v>
      </c>
      <c r="F237" t="str">
        <f>VLOOKUP(D237,Новая!A:D,4,1)</f>
        <v>Sedenkov</v>
      </c>
      <c r="G237" s="27" t="str">
        <f>VLOOKUP(D237,Новая!A:B,2,1)</f>
        <v>22129494</v>
      </c>
      <c r="H237" t="str">
        <f>VLOOKUP(D237,Новая!A:E,5,1)</f>
        <v>SERGEY.SEDENKOV@CCHELLENIC.COM</v>
      </c>
      <c r="I237">
        <f>VLOOKUP(D237,[1]BP_OwnStaff_GeneralReport!$G:$H,2,0)</f>
        <v>79167692033</v>
      </c>
      <c r="J237" t="str">
        <f>VLOOKUP(D237,Новая!A:G,7,1)</f>
        <v>403324QH33</v>
      </c>
      <c r="K237" t="str">
        <f>VLOOKUP(D237,Новая!A:H,8,1)</f>
        <v>Sales</v>
      </c>
      <c r="L237" t="str">
        <f>VLOOKUP(D237,Новая!A:I,9,1)</f>
        <v>CSO</v>
      </c>
      <c r="M237" s="15" t="str">
        <f>VLOOKUP(D237,Новая!A:J,10,1)</f>
        <v>Менеджер направления по работе с национальными ключевыми клиентами</v>
      </c>
      <c r="N237" s="15" t="str">
        <f>VLOOKUP(D237,Новая!A:K,11,1)</f>
        <v>Group Key Accounts Manager - NKA, AH</v>
      </c>
      <c r="O237" t="str">
        <f>VLOOKUP(D237,Новая!A:L,12,1)</f>
        <v>15.02.2016</v>
      </c>
      <c r="P237" s="15" t="str">
        <f>VLOOKUP(D237,Новая!A:M,13,1)</f>
        <v>Отдел по работе с национальными ключевыми клиентами канала отложенного п отребления</v>
      </c>
      <c r="Q237" t="str">
        <f>VLOOKUP(D237,Новая!A:N,14,1)</f>
        <v>NKA Department</v>
      </c>
      <c r="R237" t="str">
        <f>VLOOKUP(D237,Новая!A:O,15,1)</f>
        <v>Джагинов Эрвин Эрвинович</v>
      </c>
      <c r="S237" s="15" t="str">
        <f>VLOOKUP(D237,Новая!A:P,16,1)</f>
        <v>Менеджер по управлению каналом ОП (22120533 Джагинов)</v>
      </c>
      <c r="T237" t="str">
        <f>VLOOKUP(D237,Новая!A:Q,17,1)</f>
        <v>22120533</v>
      </c>
      <c r="U237" s="15" t="str">
        <f>VLOOKUP(D237,Новая!A:R,18,1)</f>
        <v>Паунич Радомир .</v>
      </c>
      <c r="V237" s="15" t="str">
        <f>VLOOKUP(D237,Новая!A:S,19,1)</f>
        <v>Директор по работе с КК по стране (22126858 Паунич)</v>
      </c>
      <c r="W237" t="str">
        <f>VLOOKUP(D237,Новая!A:T,20,1)</f>
        <v>22126858</v>
      </c>
    </row>
    <row r="238" spans="1:23" ht="48">
      <c r="A238" t="s">
        <v>15837</v>
      </c>
      <c r="B238">
        <v>2021</v>
      </c>
      <c r="C238">
        <v>2021</v>
      </c>
      <c r="D238" s="15" t="s">
        <v>5467</v>
      </c>
      <c r="E238" t="str">
        <f>VLOOKUP(D238,Новая!A:C,3,1)</f>
        <v>Svetlana</v>
      </c>
      <c r="F238" t="str">
        <f>VLOOKUP(D238,Новая!A:D,4,1)</f>
        <v>Bochkareva</v>
      </c>
      <c r="G238" s="27" t="str">
        <f>VLOOKUP(D238,Новая!A:B,2,1)</f>
        <v>22128132</v>
      </c>
      <c r="H238" t="str">
        <f>VLOOKUP(D238,Новая!A:E,5,1)</f>
        <v>SVETLANA.BOCHKAREVA@CCHELLENIC.COM</v>
      </c>
      <c r="I238">
        <f>VLOOKUP(D238,[1]BP_OwnStaff_GeneralReport!$G:$H,2,0)</f>
        <v>79154348223</v>
      </c>
      <c r="J238" t="str">
        <f>VLOOKUP(D238,Новая!A:G,7,1)</f>
        <v>403337QH37</v>
      </c>
      <c r="K238" t="str">
        <f>VLOOKUP(D238,Новая!A:H,8,1)</f>
        <v>Sales</v>
      </c>
      <c r="L238" t="str">
        <f>VLOOKUP(D238,Новая!A:I,9,1)</f>
        <v>CSO</v>
      </c>
      <c r="M238" s="15" t="str">
        <f>VLOOKUP(D238,Новая!A:J,10,1)</f>
        <v>Менеджер по работе с национальными ключевыми клиентами</v>
      </c>
      <c r="N238" s="15" t="str">
        <f>VLOOKUP(D238,Новая!A:K,11,1)</f>
        <v>Key Accounts Manager - NKA, OOH</v>
      </c>
      <c r="O238" t="str">
        <f>VLOOKUP(D238,Новая!A:L,12,1)</f>
        <v>11.06.2014</v>
      </c>
      <c r="P238" s="15" t="str">
        <f>VLOOKUP(D238,Новая!A:M,13,1)</f>
        <v>Отдел по работе с национальными ключевыми клиентами канала немедленного потребления</v>
      </c>
      <c r="Q238" t="str">
        <f>VLOOKUP(D238,Новая!A:N,14,1)</f>
        <v>NKA Immediate Consumption</v>
      </c>
      <c r="R238" t="str">
        <f>VLOOKUP(D238,Новая!A:O,15,1)</f>
        <v>Лапшина Наталья Александровна</v>
      </c>
      <c r="S238" s="15" t="str">
        <f>VLOOKUP(D238,Новая!A:P,16,1)</f>
        <v>Менеджер направления по работе с НКК (22133767 Лапшина)</v>
      </c>
      <c r="T238" t="str">
        <f>VLOOKUP(D238,Новая!A:Q,17,1)</f>
        <v>22133767</v>
      </c>
      <c r="U238" s="15" t="str">
        <f>VLOOKUP(D238,Новая!A:R,18,1)</f>
        <v>Кларич Дино .</v>
      </c>
      <c r="V238" s="15" t="str">
        <f>VLOOKUP(D238,Новая!A:S,19,1)</f>
        <v>Менеджер по развитию каналов НП (22109794 Кларич)</v>
      </c>
      <c r="W238" t="str">
        <f>VLOOKUP(D238,Новая!A:T,20,1)</f>
        <v>22109794</v>
      </c>
    </row>
    <row r="239" spans="1:23" ht="48">
      <c r="A239" t="s">
        <v>15837</v>
      </c>
      <c r="B239">
        <v>2021</v>
      </c>
      <c r="C239">
        <v>2021</v>
      </c>
      <c r="D239" s="15" t="s">
        <v>5407</v>
      </c>
      <c r="E239" t="str">
        <f>VLOOKUP(D239,Новая!A:C,3,1)</f>
        <v>Svetlana</v>
      </c>
      <c r="F239" t="str">
        <f>VLOOKUP(D239,Новая!A:D,4,1)</f>
        <v>Gast</v>
      </c>
      <c r="G239" s="27" t="str">
        <f>VLOOKUP(D239,Новая!A:B,2,1)</f>
        <v>22122156</v>
      </c>
      <c r="H239" t="str">
        <f>VLOOKUP(D239,Новая!A:E,5,1)</f>
        <v>SVETLANA.GAST@CCHELLENIC.COM</v>
      </c>
      <c r="I239">
        <f>VLOOKUP(D239,[1]BP_OwnStaff_GeneralReport!$G:$H,2,0)</f>
        <v>79154335375</v>
      </c>
      <c r="J239" t="str">
        <f>VLOOKUP(D239,Новая!A:G,7,1)</f>
        <v>403337QH37</v>
      </c>
      <c r="K239" t="str">
        <f>VLOOKUP(D239,Новая!A:H,8,1)</f>
        <v>Sales</v>
      </c>
      <c r="L239" t="str">
        <f>VLOOKUP(D239,Новая!A:I,9,1)</f>
        <v>CSO</v>
      </c>
      <c r="M239" s="15" t="str">
        <f>VLOOKUP(D239,Новая!A:J,10,1)</f>
        <v>Специалист по работе с ключевыми клиентами</v>
      </c>
      <c r="N239" s="15" t="str">
        <f>VLOOKUP(D239,Новая!A:K,11,1)</f>
        <v>Key Accounts Executive - NKA, OOH</v>
      </c>
      <c r="O239" t="str">
        <f>VLOOKUP(D239,Новая!A:L,12,1)</f>
        <v>29.12.2014</v>
      </c>
      <c r="P239" s="15" t="str">
        <f>VLOOKUP(D239,Новая!A:M,13,1)</f>
        <v>Отдел по работе с национальными ключевыми клиентами канала немедленного потребления</v>
      </c>
      <c r="Q239" t="str">
        <f>VLOOKUP(D239,Новая!A:N,14,1)</f>
        <v>NKA IC</v>
      </c>
      <c r="R239" t="str">
        <f>VLOOKUP(D239,Новая!A:O,15,1)</f>
        <v>Мамедзаде Самир Парвиз оглы</v>
      </c>
      <c r="S239" s="15" t="str">
        <f>VLOOKUP(D239,Новая!A:P,16,1)</f>
        <v>Менеджер направления по работе с НКК (22128731 Мамедзаде)</v>
      </c>
      <c r="T239" t="str">
        <f>VLOOKUP(D239,Новая!A:Q,17,1)</f>
        <v>22128731</v>
      </c>
      <c r="U239" s="15" t="str">
        <f>VLOOKUP(D239,Новая!A:R,18,1)</f>
        <v>Кларич Дино .</v>
      </c>
      <c r="V239" s="15" t="str">
        <f>VLOOKUP(D239,Новая!A:S,19,1)</f>
        <v>Менеджер по развитию каналов НП (22109794 Кларич)</v>
      </c>
      <c r="W239" t="str">
        <f>VLOOKUP(D239,Новая!A:T,20,1)</f>
        <v>22109794</v>
      </c>
    </row>
    <row r="240" spans="1:23" ht="48">
      <c r="A240" t="s">
        <v>15837</v>
      </c>
      <c r="B240">
        <v>2021</v>
      </c>
      <c r="C240">
        <v>2021</v>
      </c>
      <c r="D240" s="15" t="s">
        <v>5658</v>
      </c>
      <c r="E240" t="str">
        <f>VLOOKUP(D240,Новая!A:C,3,1)</f>
        <v>Yuriy</v>
      </c>
      <c r="F240" t="str">
        <f>VLOOKUP(D240,Новая!A:D,4,1)</f>
        <v>Suhachev</v>
      </c>
      <c r="G240" s="27" t="str">
        <f>VLOOKUP(D240,Новая!A:B,2,1)</f>
        <v>22119610</v>
      </c>
      <c r="H240" t="str">
        <f>VLOOKUP(D240,Новая!A:E,5,1)</f>
        <v>YURI.SUKHATCHEV@CCHELLENIC.COM</v>
      </c>
      <c r="I240" t="e">
        <f>VLOOKUP(D240,[1]BP_OwnStaff_GeneralReport!$G:$H,2,0)</f>
        <v>#N/A</v>
      </c>
      <c r="J240" t="str">
        <f>VLOOKUP(D240,Новая!A:G,7,1)</f>
        <v>403337MO47</v>
      </c>
      <c r="K240" t="str">
        <f>VLOOKUP(D240,Новая!A:H,8,1)</f>
        <v>Sales</v>
      </c>
      <c r="L240" t="str">
        <f>VLOOKUP(D240,Новая!A:I,9,1)</f>
        <v>MOSCOW</v>
      </c>
      <c r="M240" s="15" t="str">
        <f>VLOOKUP(D240,Новая!A:J,10,1)</f>
        <v>Менеджер по работе с ключевыми клиентами</v>
      </c>
      <c r="N240" s="15" t="str">
        <f>VLOOKUP(D240,Новая!A:K,11,1)</f>
        <v>IC KAM</v>
      </c>
      <c r="O240" t="str">
        <f>VLOOKUP(D240,Новая!A:L,12,1)</f>
        <v>21.03.2005</v>
      </c>
      <c r="P240" s="15" t="str">
        <f>VLOOKUP(D240,Новая!A:M,13,1)</f>
        <v>Отдел по работе с локальными ключевыми клиентами канала немедленного потребления</v>
      </c>
      <c r="Q240" t="str">
        <f>VLOOKUP(D240,Новая!A:N,14,1)</f>
        <v>Commercial department (Moscow)</v>
      </c>
      <c r="R240" t="str">
        <f>VLOOKUP(D240,Новая!A:O,15,1)</f>
        <v>Кирпиченко Анатолий Андреевич</v>
      </c>
      <c r="S240" s="15" t="str">
        <f>VLOOKUP(D240,Новая!A:P,16,1)</f>
        <v>Ст мен-р по раб с КК кан НП (22080211 Кирпиченко)</v>
      </c>
      <c r="T240" t="str">
        <f>VLOOKUP(D240,Новая!A:Q,17,1)</f>
        <v>22080211</v>
      </c>
      <c r="U240" s="15" t="str">
        <f>VLOOKUP(D240,Новая!A:R,18,1)</f>
        <v>Шемякин Сергей Евгеньевич</v>
      </c>
      <c r="V240" s="15" t="str">
        <f>VLOOKUP(D240,Новая!A:S,19,1)</f>
        <v>Рег мен-р по раб с КК кан НП (22087565 Шемякин)</v>
      </c>
      <c r="W240" t="str">
        <f>VLOOKUP(D240,Новая!A:T,20,1)</f>
        <v>22087565</v>
      </c>
    </row>
    <row r="241" spans="1:23" ht="48">
      <c r="A241" t="s">
        <v>15837</v>
      </c>
      <c r="B241">
        <v>2021</v>
      </c>
      <c r="C241">
        <v>2021</v>
      </c>
      <c r="D241" s="15" t="s">
        <v>5734</v>
      </c>
      <c r="E241" t="str">
        <f>VLOOKUP(D241,Новая!A:C,3,1)</f>
        <v>Maksim</v>
      </c>
      <c r="F241" t="str">
        <f>VLOOKUP(D241,Новая!A:D,4,1)</f>
        <v>Nikitin</v>
      </c>
      <c r="G241" s="27" t="str">
        <f>VLOOKUP(D241,Новая!A:B,2,1)</f>
        <v>22044424</v>
      </c>
      <c r="H241" t="str">
        <f>VLOOKUP(D241,Новая!A:E,5,1)</f>
        <v>MAKSIM.NIKITIN@CCHELLENIC.COM</v>
      </c>
      <c r="I241">
        <f>VLOOKUP(D241,[1]BP_OwnStaff_GeneralReport!$G:$H,2,0)</f>
        <v>79872045405</v>
      </c>
      <c r="J241" t="str">
        <f>VLOOKUP(D241,Новая!A:G,7,1)</f>
        <v>403337SF37</v>
      </c>
      <c r="K241" t="str">
        <f>VLOOKUP(D241,Новая!A:H,8,1)</f>
        <v>Sales</v>
      </c>
      <c r="L241" t="str">
        <f>VLOOKUP(D241,Новая!A:I,9,1)</f>
        <v>CENTER EAST</v>
      </c>
      <c r="M241" s="15" t="str">
        <f>VLOOKUP(D241,Новая!A:J,10,1)</f>
        <v>Менеджер по работе с ключевыми клиентами</v>
      </c>
      <c r="N241" s="15" t="str">
        <f>VLOOKUP(D241,Новая!A:K,11,1)</f>
        <v>Key Accounts Manager - Non NKA, OOH</v>
      </c>
      <c r="O241" t="str">
        <f>VLOOKUP(D241,Новая!A:L,12,1)</f>
        <v>10.11.2009</v>
      </c>
      <c r="P241" s="15" t="str">
        <f>VLOOKUP(D241,Новая!A:M,13,1)</f>
        <v>Отдел по работе с локальными ключевыми клиентами в канале немедленного потребления</v>
      </c>
      <c r="Q241" t="str">
        <f>VLOOKUP(D241,Новая!A:N,14,1)</f>
        <v>Sales</v>
      </c>
      <c r="R241" t="str">
        <f>VLOOKUP(D241,Новая!A:O,15,1)</f>
        <v>Черномырдина Ольга Геннадьевна</v>
      </c>
      <c r="S241" s="15" t="str">
        <f>VLOOKUP(D241,Новая!A:P,16,1)</f>
        <v>Рег мен-р по прод в кан НП (22099157 Черномырдина)</v>
      </c>
      <c r="T241" t="str">
        <f>VLOOKUP(D241,Новая!A:Q,17,1)</f>
        <v>22099157</v>
      </c>
      <c r="U241" s="15" t="str">
        <f>VLOOKUP(D241,Новая!A:R,18,1)</f>
        <v>Каракаев Александр Григорьевич</v>
      </c>
      <c r="V241" s="15" t="str">
        <f>VLOOKUP(D241,Новая!A:S,19,1)</f>
        <v>Мен-р по раб с локал КК в кан НП (22061653 Каракаев)</v>
      </c>
      <c r="W241" t="str">
        <f>VLOOKUP(D241,Новая!A:T,20,1)</f>
        <v>22061653</v>
      </c>
    </row>
    <row r="242" spans="1:23" ht="15.95">
      <c r="A242" t="s">
        <v>15837</v>
      </c>
      <c r="B242">
        <v>2021</v>
      </c>
      <c r="C242">
        <v>2021</v>
      </c>
      <c r="D242" s="15" t="s">
        <v>15807</v>
      </c>
      <c r="E242" t="str">
        <f>VLOOKUP(D242,Новая!A:C,3,1)</f>
        <v>Non</v>
      </c>
      <c r="F242" t="str">
        <f>VLOOKUP(D242,Новая!A:D,4,1)</f>
        <v>Active</v>
      </c>
      <c r="G242" s="27">
        <f>VLOOKUP(D242,Новая!A:B,2,1)</f>
        <v>0</v>
      </c>
      <c r="H242">
        <f>VLOOKUP(D242,Новая!A:E,5,1)</f>
        <v>0</v>
      </c>
      <c r="I242" t="e">
        <f>VLOOKUP(D242,[1]BP_OwnStaff_GeneralReport!$G:$H,2,0)</f>
        <v>#N/A</v>
      </c>
      <c r="J242">
        <f>VLOOKUP(D242,Новая!A:G,7,1)</f>
        <v>0</v>
      </c>
      <c r="K242">
        <f>VLOOKUP(D242,Новая!A:H,8,1)</f>
        <v>0</v>
      </c>
      <c r="L242">
        <f>VLOOKUP(D242,Новая!A:I,9,1)</f>
        <v>0</v>
      </c>
      <c r="M242" s="15">
        <f>VLOOKUP(D242,Новая!A:J,10,1)</f>
        <v>0</v>
      </c>
      <c r="N242" s="15">
        <f>VLOOKUP(D242,Новая!A:K,11,1)</f>
        <v>0</v>
      </c>
      <c r="O242">
        <f>VLOOKUP(D242,Новая!A:L,12,1)</f>
        <v>0</v>
      </c>
      <c r="P242" s="15">
        <f>VLOOKUP(D242,Новая!A:M,13,1)</f>
        <v>0</v>
      </c>
      <c r="Q242">
        <f>VLOOKUP(D242,Новая!A:N,14,1)</f>
        <v>0</v>
      </c>
      <c r="R242">
        <f>VLOOKUP(D242,Новая!A:O,15,1)</f>
        <v>0</v>
      </c>
      <c r="S242" s="15">
        <f>VLOOKUP(D242,Новая!A:P,16,1)</f>
        <v>0</v>
      </c>
      <c r="T242">
        <f>VLOOKUP(D242,Новая!A:Q,17,1)</f>
        <v>0</v>
      </c>
      <c r="U242" s="15">
        <f>VLOOKUP(D242,Новая!A:R,18,1)</f>
        <v>0</v>
      </c>
      <c r="V242" s="15">
        <f>VLOOKUP(D242,Новая!A:S,19,1)</f>
        <v>0</v>
      </c>
      <c r="W242">
        <f>VLOOKUP(D242,Новая!A:T,20,1)</f>
        <v>0</v>
      </c>
    </row>
    <row r="243" spans="1:23" ht="32.1">
      <c r="A243" t="s">
        <v>15837</v>
      </c>
      <c r="B243">
        <v>2021</v>
      </c>
      <c r="C243">
        <v>2021</v>
      </c>
      <c r="D243" s="15" t="s">
        <v>14529</v>
      </c>
      <c r="E243" t="str">
        <f>VLOOKUP(D243,Новая!A:C,3,1)</f>
        <v>Georgiy</v>
      </c>
      <c r="F243" t="str">
        <f>VLOOKUP(D243,Новая!A:D,4,1)</f>
        <v>Derishev</v>
      </c>
      <c r="G243" s="27" t="str">
        <f>VLOOKUP(D243,Новая!A:B,2,1)</f>
        <v>22133261</v>
      </c>
      <c r="H243" t="str">
        <f>VLOOKUP(D243,Новая!A:E,5,1)</f>
        <v>GEORGIY.DERISHEV@CCHELLENIC.COM</v>
      </c>
      <c r="I243" t="e">
        <f>VLOOKUP(D243,[1]BP_OwnStaff_GeneralReport!$G:$H,2,0)</f>
        <v>#N/A</v>
      </c>
      <c r="J243" t="str">
        <f>VLOOKUP(D243,Новая!A:G,7,1)</f>
        <v>403320BO01</v>
      </c>
      <c r="K243" t="str">
        <f>VLOOKUP(D243,Новая!A:H,8,1)</f>
        <v>Sales</v>
      </c>
      <c r="L243" t="str">
        <f>VLOOKUP(D243,Новая!A:I,9,1)</f>
        <v>URAL</v>
      </c>
      <c r="M243" s="15" t="str">
        <f>VLOOKUP(D243,Новая!A:J,10,1)</f>
        <v>Руководитель группы торговых представителей</v>
      </c>
      <c r="N243" s="15" t="str">
        <f>VLOOKUP(D243,Новая!A:K,11,1)</f>
        <v>Sales Team Lead - Field Sales</v>
      </c>
      <c r="O243" t="str">
        <f>VLOOKUP(D243,Новая!A:L,12,1)</f>
        <v>27.05.2013</v>
      </c>
      <c r="P243" s="15" t="str">
        <f>VLOOKUP(D243,Новая!A:M,13,1)</f>
        <v>Отдел продаж</v>
      </c>
      <c r="Q243" t="str">
        <f>VLOOKUP(D243,Новая!A:N,14,1)</f>
        <v>Sales group</v>
      </c>
      <c r="R243" t="str">
        <f>VLOOKUP(D243,Новая!A:O,15,1)</f>
        <v>Федоров Михаил Сергеевич</v>
      </c>
      <c r="S243" s="15" t="str">
        <f>VLOOKUP(D243,Новая!A:P,16,1)</f>
        <v>Менеджер по продажам (22084605 Федоров)</v>
      </c>
      <c r="T243" t="str">
        <f>VLOOKUP(D243,Новая!A:Q,17,1)</f>
        <v>22084605</v>
      </c>
      <c r="U243" s="15" t="str">
        <f>VLOOKUP(D243,Новая!A:R,18,1)</f>
        <v>Нестеров Александр Сергеевич</v>
      </c>
      <c r="V243" s="15" t="str">
        <f>VLOOKUP(D243,Новая!A:S,19,1)</f>
        <v>Рег. мен. по продажам (Урал) (22078273 Нестеров)</v>
      </c>
      <c r="W243" t="str">
        <f>VLOOKUP(D243,Новая!A:T,20,1)</f>
        <v>22078273</v>
      </c>
    </row>
    <row r="244" spans="1:23" ht="48">
      <c r="A244" t="s">
        <v>15837</v>
      </c>
      <c r="B244">
        <v>2021</v>
      </c>
      <c r="C244">
        <v>2021</v>
      </c>
      <c r="D244" s="15" t="s">
        <v>5298</v>
      </c>
      <c r="E244" t="str">
        <f>VLOOKUP(D244,Новая!A:C,3,1)</f>
        <v>Artem</v>
      </c>
      <c r="F244" t="str">
        <f>VLOOKUP(D244,Новая!A:D,4,1)</f>
        <v>Olisov</v>
      </c>
      <c r="G244" s="27" t="str">
        <f>VLOOKUP(D244,Новая!A:B,2,1)</f>
        <v>22129481</v>
      </c>
      <c r="H244" t="str">
        <f>VLOOKUP(D244,Новая!A:E,5,1)</f>
        <v>ARTEM.OLISOV@CCHELLENIC.COM</v>
      </c>
      <c r="I244">
        <f>VLOOKUP(D244,[1]BP_OwnStaff_GeneralReport!$G:$H,2,0)</f>
        <v>79817425653</v>
      </c>
      <c r="J244" t="str">
        <f>VLOOKUP(D244,Новая!A:G,7,1)</f>
        <v>403337PT37</v>
      </c>
      <c r="K244" t="str">
        <f>VLOOKUP(D244,Новая!A:H,8,1)</f>
        <v>Sales</v>
      </c>
      <c r="L244" t="str">
        <f>VLOOKUP(D244,Новая!A:I,9,1)</f>
        <v>NORTH-WEST</v>
      </c>
      <c r="M244" s="15" t="str">
        <f>VLOOKUP(D244,Новая!A:J,10,1)</f>
        <v>Руководитель направления по продажам в канале Работа/Учебные Заведения</v>
      </c>
      <c r="N244" s="15" t="str">
        <f>VLOOKUP(D244,Новая!A:K,11,1)</f>
        <v>Key Accounts Executive – Vendings</v>
      </c>
      <c r="O244" t="str">
        <f>VLOOKUP(D244,Новая!A:L,12,1)</f>
        <v>26.12.2016</v>
      </c>
      <c r="P244" s="15" t="str">
        <f>VLOOKUP(D244,Новая!A:M,13,1)</f>
        <v>Отдел по работе с локальными ключевыми клиентами в канале немедленного потребления</v>
      </c>
      <c r="Q244" t="str">
        <f>VLOOKUP(D244,Новая!A:N,14,1)</f>
        <v>NKA IC</v>
      </c>
      <c r="R244" t="str">
        <f>VLOOKUP(D244,Новая!A:O,15,1)</f>
        <v>Бондаренко Сергей Васильевич</v>
      </c>
      <c r="S244" s="15" t="str">
        <f>VLOOKUP(D244,Новая!A:P,16,1)</f>
        <v>Мен-р по разв венд биз и кан Раб/Уч зав (22067718 Бондаренко)</v>
      </c>
      <c r="T244" t="str">
        <f>VLOOKUP(D244,Новая!A:Q,17,1)</f>
        <v>22067718</v>
      </c>
      <c r="U244" s="15" t="str">
        <f>VLOOKUP(D244,Новая!A:R,18,1)</f>
        <v>Кларич Дино .</v>
      </c>
      <c r="V244" s="15" t="str">
        <f>VLOOKUP(D244,Новая!A:S,19,1)</f>
        <v>Менеджер по развитию каналов НП (22109794 Кларич)</v>
      </c>
      <c r="W244" t="str">
        <f>VLOOKUP(D244,Новая!A:T,20,1)</f>
        <v>22109794</v>
      </c>
    </row>
    <row r="245" spans="1:23" ht="48">
      <c r="A245" t="s">
        <v>15837</v>
      </c>
      <c r="B245">
        <v>2021</v>
      </c>
      <c r="C245">
        <v>2021</v>
      </c>
      <c r="D245" s="15" t="s">
        <v>5724</v>
      </c>
      <c r="E245" t="str">
        <f>VLOOKUP(D245,Новая!A:C,3,1)</f>
        <v>Yaroslav</v>
      </c>
      <c r="F245" t="str">
        <f>VLOOKUP(D245,Новая!A:D,4,1)</f>
        <v>Anikin</v>
      </c>
      <c r="G245" s="27" t="str">
        <f>VLOOKUP(D245,Новая!A:B,2,1)</f>
        <v>22084595</v>
      </c>
      <c r="H245" t="str">
        <f>VLOOKUP(D245,Новая!A:E,5,1)</f>
        <v>YAROSLAV.ANIKIN@CCHELLENIC.COM</v>
      </c>
      <c r="I245">
        <f>VLOOKUP(D245,[1]BP_OwnStaff_GeneralReport!$G:$H,2,0)</f>
        <v>79878603754</v>
      </c>
      <c r="J245" t="str">
        <f>VLOOKUP(D245,Новая!A:G,7,1)</f>
        <v>403337NK47</v>
      </c>
      <c r="K245" t="str">
        <f>VLOOKUP(D245,Новая!A:H,8,1)</f>
        <v>Sales</v>
      </c>
      <c r="L245" t="str">
        <f>VLOOKUP(D245,Новая!A:I,9,1)</f>
        <v>CENTER EAST</v>
      </c>
      <c r="M245" s="15" t="str">
        <f>VLOOKUP(D245,Новая!A:J,10,1)</f>
        <v>Менеджер по работе с ключевыми клиентами канала немедленного потребления    </v>
      </c>
      <c r="N245" s="15" t="str">
        <f>VLOOKUP(D245,Новая!A:K,11,1)</f>
        <v>Key Accounts Manager - Non NKA, OOH</v>
      </c>
      <c r="O245" t="str">
        <f>VLOOKUP(D245,Новая!A:L,12,1)</f>
        <v>10.09.2013</v>
      </c>
      <c r="P245" s="15" t="str">
        <f>VLOOKUP(D245,Новая!A:M,13,1)</f>
        <v>Отдел по работе с локальными ключевыми клиентами в канале немедленного потребления</v>
      </c>
      <c r="Q245" t="str">
        <f>VLOOKUP(D245,Новая!A:N,14,1)</f>
        <v>Sales</v>
      </c>
      <c r="R245" t="str">
        <f>VLOOKUP(D245,Новая!A:O,15,1)</f>
        <v>Черномырдина Ольга Геннадьевна</v>
      </c>
      <c r="S245" s="15" t="str">
        <f>VLOOKUP(D245,Новая!A:P,16,1)</f>
        <v>Рег мен-р по прод в кан НП (22099157 Черномырдина)</v>
      </c>
      <c r="T245" t="str">
        <f>VLOOKUP(D245,Новая!A:Q,17,1)</f>
        <v>22099157</v>
      </c>
      <c r="U245" s="15" t="str">
        <f>VLOOKUP(D245,Новая!A:R,18,1)</f>
        <v>Каракаев Александр Григорьевич</v>
      </c>
      <c r="V245" s="15" t="str">
        <f>VLOOKUP(D245,Новая!A:S,19,1)</f>
        <v>Мен-р по раб с локал КК в кан НП (22061653 Каракаев)</v>
      </c>
      <c r="W245" t="str">
        <f>VLOOKUP(D245,Новая!A:T,20,1)</f>
        <v>22061653</v>
      </c>
    </row>
    <row r="246" spans="1:23" ht="48">
      <c r="A246" t="s">
        <v>15837</v>
      </c>
      <c r="B246">
        <v>2021</v>
      </c>
      <c r="C246">
        <v>2021</v>
      </c>
      <c r="D246" s="15" t="s">
        <v>5751</v>
      </c>
      <c r="E246" t="str">
        <f>VLOOKUP(D246,Новая!A:C,3,1)</f>
        <v>Roman</v>
      </c>
      <c r="F246" t="str">
        <f>VLOOKUP(D246,Новая!A:D,4,1)</f>
        <v>Goncharov</v>
      </c>
      <c r="G246" s="27" t="str">
        <f>VLOOKUP(D246,Новая!A:B,2,1)</f>
        <v>22118470</v>
      </c>
      <c r="H246" t="str">
        <f>VLOOKUP(D246,Новая!A:E,5,1)</f>
        <v>ROMAN.GONCHAROV@CCHELLENIC.COM</v>
      </c>
      <c r="I246">
        <f>VLOOKUP(D246,[1]BP_OwnStaff_GeneralReport!$G:$H,2,0)</f>
        <v>79102833316</v>
      </c>
      <c r="J246" t="str">
        <f>VLOOKUP(D246,Новая!A:G,7,1)</f>
        <v>403337OV37</v>
      </c>
      <c r="K246" t="str">
        <f>VLOOKUP(D246,Новая!A:H,8,1)</f>
        <v>Sales</v>
      </c>
      <c r="L246" t="str">
        <f>VLOOKUP(D246,Новая!A:I,9,1)</f>
        <v>SOUTH</v>
      </c>
      <c r="M246" s="15" t="str">
        <f>VLOOKUP(D246,Новая!A:J,10,1)</f>
        <v>Руководитель направления по работе с ключевыми клиентами</v>
      </c>
      <c r="N246" s="15" t="str">
        <f>VLOOKUP(D246,Новая!A:K,11,1)</f>
        <v>Key Accounts Executive - Non NKA, OOH</v>
      </c>
      <c r="O246" t="str">
        <f>VLOOKUP(D246,Новая!A:L,12,1)</f>
        <v>31.07.2017</v>
      </c>
      <c r="P246" s="15" t="str">
        <f>VLOOKUP(D246,Новая!A:M,13,1)</f>
        <v>Отдел по работе с локальными ключевыми клиентами в канале немедленного потребления</v>
      </c>
      <c r="Q246" t="str">
        <f>VLOOKUP(D246,Новая!A:N,14,1)</f>
        <v>Sales</v>
      </c>
      <c r="R246" t="str">
        <f>VLOOKUP(D246,Новая!A:O,15,1)</f>
        <v>Черномырдина Ольга Геннадьевна</v>
      </c>
      <c r="S246" s="15" t="str">
        <f>VLOOKUP(D246,Новая!A:P,16,1)</f>
        <v>Рег мен-р по прод в кан НП (22099157 Черномырдина)</v>
      </c>
      <c r="T246" t="str">
        <f>VLOOKUP(D246,Новая!A:Q,17,1)</f>
        <v>22099157</v>
      </c>
      <c r="U246" s="15" t="str">
        <f>VLOOKUP(D246,Новая!A:R,18,1)</f>
        <v>Каракаев Александр Григорьевич</v>
      </c>
      <c r="V246" s="15" t="str">
        <f>VLOOKUP(D246,Новая!A:S,19,1)</f>
        <v>Мен-р по раб с локал КК в кан НП (22061653 Каракаев)</v>
      </c>
      <c r="W246" t="str">
        <f>VLOOKUP(D246,Новая!A:T,20,1)</f>
        <v>22061653</v>
      </c>
    </row>
    <row r="247" spans="1:23" ht="32.1">
      <c r="A247" t="s">
        <v>15837</v>
      </c>
      <c r="B247">
        <v>2021</v>
      </c>
      <c r="C247">
        <v>2021</v>
      </c>
      <c r="D247" s="15" t="s">
        <v>5350</v>
      </c>
      <c r="E247" t="str">
        <f>VLOOKUP(D247,Новая!A:C,3,1)</f>
        <v>Galina</v>
      </c>
      <c r="F247" t="str">
        <f>VLOOKUP(D247,Новая!A:D,4,1)</f>
        <v>Maksimova</v>
      </c>
      <c r="G247" s="27" t="str">
        <f>VLOOKUP(D247,Новая!A:B,2,1)</f>
        <v>22129276</v>
      </c>
      <c r="H247" t="str">
        <f>VLOOKUP(D247,Новая!A:E,5,1)</f>
        <v>GALINA.MAKSIMOVA@CCHELLENIC.COM</v>
      </c>
      <c r="I247">
        <f>VLOOKUP(D247,[1]BP_OwnStaff_GeneralReport!$G:$H,2,0)</f>
        <v>79811009717</v>
      </c>
      <c r="J247" t="str">
        <f>VLOOKUP(D247,Новая!A:G,7,1)</f>
        <v>403337QH47</v>
      </c>
      <c r="K247" t="str">
        <f>VLOOKUP(D247,Новая!A:H,8,1)</f>
        <v>Sales</v>
      </c>
      <c r="L247" t="str">
        <f>VLOOKUP(D247,Новая!A:I,9,1)</f>
        <v>CSO</v>
      </c>
      <c r="M247" s="15" t="str">
        <f>VLOOKUP(D247,Новая!A:J,10,1)</f>
        <v>Специалист по государственным закупкам</v>
      </c>
      <c r="N247" s="15" t="str">
        <f>VLOOKUP(D247,Новая!A:K,11,1)</f>
        <v>Vending, At work &amp; Education specialist</v>
      </c>
      <c r="O247" t="str">
        <f>VLOOKUP(D247,Новая!A:L,12,1)</f>
        <v>12.10.2016</v>
      </c>
      <c r="P247" s="15" t="str">
        <f>VLOOKUP(D247,Новая!A:M,13,1)</f>
        <v>Отдел государственных закупок</v>
      </c>
      <c r="Q247" t="str">
        <f>VLOOKUP(D247,Новая!A:N,14,1)</f>
        <v>NKA IC</v>
      </c>
      <c r="R247" t="str">
        <f>VLOOKUP(D247,Новая!A:O,15,1)</f>
        <v>Сидорова Анастасия Владимировна</v>
      </c>
      <c r="S247" s="15" t="str">
        <f>VLOOKUP(D247,Новая!A:P,16,1)</f>
        <v>Спец-ст по разв напр РаботаУчебные зав (22134095 Сидорова)</v>
      </c>
      <c r="T247" t="str">
        <f>VLOOKUP(D247,Новая!A:Q,17,1)</f>
        <v>22134095</v>
      </c>
      <c r="U247" s="15" t="str">
        <f>VLOOKUP(D247,Новая!A:R,18,1)</f>
        <v>Бондаренко Сергей Васильевич</v>
      </c>
      <c r="V247" s="15" t="str">
        <f>VLOOKUP(D247,Новая!A:S,19,1)</f>
        <v>Мен-р по разв венд биз и кан Раб/Уч зав (22067718 Бондаренко)</v>
      </c>
      <c r="W247" t="str">
        <f>VLOOKUP(D247,Новая!A:T,20,1)</f>
        <v>22067718</v>
      </c>
    </row>
    <row r="248" spans="1:23" ht="48">
      <c r="A248" t="s">
        <v>15837</v>
      </c>
      <c r="B248">
        <v>2021</v>
      </c>
      <c r="C248">
        <v>2021</v>
      </c>
      <c r="D248" s="15" t="s">
        <v>5803</v>
      </c>
      <c r="E248" t="str">
        <f>VLOOKUP(D248,Новая!A:C,3,1)</f>
        <v>Aleksandr</v>
      </c>
      <c r="F248" t="str">
        <f>VLOOKUP(D248,Новая!A:D,4,1)</f>
        <v>Koshevoy</v>
      </c>
      <c r="G248" s="27" t="str">
        <f>VLOOKUP(D248,Новая!A:B,2,1)</f>
        <v>22124644</v>
      </c>
      <c r="H248" t="str">
        <f>VLOOKUP(D248,Новая!A:E,5,1)</f>
        <v>ALEKSANDR.KOSHEVOY@CCHELLENIC.COM</v>
      </c>
      <c r="I248">
        <f>VLOOKUP(D248,[1]BP_OwnStaff_GeneralReport!$G:$H,2,0)</f>
        <v>79851023296</v>
      </c>
      <c r="J248" t="str">
        <f>VLOOKUP(D248,Новая!A:G,7,1)</f>
        <v>403337MO47</v>
      </c>
      <c r="K248" t="str">
        <f>VLOOKUP(D248,Новая!A:H,8,1)</f>
        <v>Sales</v>
      </c>
      <c r="L248" t="str">
        <f>VLOOKUP(D248,Новая!A:I,9,1)</f>
        <v>MOSCOW</v>
      </c>
      <c r="M248" s="15" t="str">
        <f>VLOOKUP(D248,Новая!A:J,10,1)</f>
        <v>Руководитель направления по продажам в канале отельно-ресторанного бизнеса</v>
      </c>
      <c r="N248" s="15" t="str">
        <f>VLOOKUP(D248,Новая!A:K,11,1)</f>
        <v>HoReCa Executive</v>
      </c>
      <c r="O248" t="str">
        <f>VLOOKUP(D248,Новая!A:L,12,1)</f>
        <v>22.11.2016</v>
      </c>
      <c r="P248" s="15" t="str">
        <f>VLOOKUP(D248,Новая!A:M,13,1)</f>
        <v>Отдел по работе с локальными ключевыми клиентами канала немедленного потребления</v>
      </c>
      <c r="Q248" t="str">
        <f>VLOOKUP(D248,Новая!A:N,14,1)</f>
        <v>Immediate Consumption Commercial Departm</v>
      </c>
      <c r="R248" t="str">
        <f>VLOOKUP(D248,Новая!A:O,15,1)</f>
        <v>Ратегов Михаил Витальевич</v>
      </c>
      <c r="S248" s="15" t="str">
        <f>VLOOKUP(D248,Новая!A:P,16,1)</f>
        <v>Мен-р по разв кан от-рес биз (22133741 Ратегов)</v>
      </c>
      <c r="T248" t="str">
        <f>VLOOKUP(D248,Новая!A:Q,17,1)</f>
        <v>22133741</v>
      </c>
      <c r="U248" s="15" t="str">
        <f>VLOOKUP(D248,Новая!A:R,18,1)</f>
        <v>Дегтярев Артем Валерьевич</v>
      </c>
      <c r="V248" s="15" t="str">
        <f>VLOOKUP(D248,Новая!A:S,19,1)</f>
        <v>Мен-р по разв кан отельно-рест бизнеса (22133168 Дегтярев)</v>
      </c>
      <c r="W248" t="str">
        <f>VLOOKUP(D248,Новая!A:T,20,1)</f>
        <v>22133168</v>
      </c>
    </row>
    <row r="249" spans="1:23" ht="48">
      <c r="A249" t="s">
        <v>15837</v>
      </c>
      <c r="B249">
        <v>2021</v>
      </c>
      <c r="C249">
        <v>2021</v>
      </c>
      <c r="D249" s="15" t="s">
        <v>5856</v>
      </c>
      <c r="E249" t="str">
        <f>VLOOKUP(D249,Новая!A:C,3,1)</f>
        <v>Anastasiya</v>
      </c>
      <c r="F249" t="str">
        <f>VLOOKUP(D249,Новая!A:D,4,1)</f>
        <v>Ivahnenko</v>
      </c>
      <c r="G249" s="27" t="str">
        <f>VLOOKUP(D249,Новая!A:B,2,1)</f>
        <v>22124562</v>
      </c>
      <c r="H249" t="str">
        <f>VLOOKUP(D249,Новая!A:E,5,1)</f>
        <v>ANASTASIYA.IVAHNENKO@CCHELLENIC.COM</v>
      </c>
      <c r="I249" t="e">
        <f>VLOOKUP(D249,[1]BP_OwnStaff_GeneralReport!$G:$H,2,0)</f>
        <v>#N/A</v>
      </c>
      <c r="J249" t="str">
        <f>VLOOKUP(D249,Новая!A:G,7,1)</f>
        <v>403337RS47</v>
      </c>
      <c r="K249" t="str">
        <f>VLOOKUP(D249,Новая!A:H,8,1)</f>
        <v>Sales</v>
      </c>
      <c r="L249" t="str">
        <f>VLOOKUP(D249,Новая!A:I,9,1)</f>
        <v>SEACOST</v>
      </c>
      <c r="M249" s="15" t="str">
        <f>VLOOKUP(D249,Новая!A:J,10,1)</f>
        <v>Руководитель направления по продажам в канале отельно-ресторанного бизнеса</v>
      </c>
      <c r="N249" s="15" t="str">
        <f>VLOOKUP(D249,Новая!A:K,11,1)</f>
        <v>HoReCa Executive</v>
      </c>
      <c r="O249" t="str">
        <f>VLOOKUP(D249,Новая!A:L,12,1)</f>
        <v>02.06.2017</v>
      </c>
      <c r="P249" s="15" t="str">
        <f>VLOOKUP(D249,Новая!A:M,13,1)</f>
        <v>Отдел по работе с локальными ключевыми клиентами в канале немедленного п отребления</v>
      </c>
      <c r="Q249" t="str">
        <f>VLOOKUP(D249,Новая!A:N,14,1)</f>
        <v>IC KA SALES</v>
      </c>
      <c r="R249" t="str">
        <f>VLOOKUP(D249,Новая!A:O,15,1)</f>
        <v>Дегтярев Артем Валерьевич</v>
      </c>
      <c r="S249" s="15" t="str">
        <f>VLOOKUP(D249,Новая!A:P,16,1)</f>
        <v>Мен-р по разв кан отельно-рест бизнеса (22133168 Дегтярев)</v>
      </c>
      <c r="T249" t="str">
        <f>VLOOKUP(D249,Новая!A:Q,17,1)</f>
        <v>22133168</v>
      </c>
      <c r="U249" s="15" t="str">
        <f>VLOOKUP(D249,Новая!A:R,18,1)</f>
        <v>Кларич Дино .</v>
      </c>
      <c r="V249" s="15" t="str">
        <f>VLOOKUP(D249,Новая!A:S,19,1)</f>
        <v>Менеджер по развитию каналов НП (22109794 Кларич)</v>
      </c>
      <c r="W249" t="str">
        <f>VLOOKUP(D249,Новая!A:T,20,1)</f>
        <v>22109794</v>
      </c>
    </row>
    <row r="250" spans="1:23" ht="48">
      <c r="A250" t="s">
        <v>15837</v>
      </c>
      <c r="B250">
        <v>2021</v>
      </c>
      <c r="C250">
        <v>2021</v>
      </c>
      <c r="D250" s="15" t="s">
        <v>5666</v>
      </c>
      <c r="E250" t="str">
        <f>VLOOKUP(D250,Новая!A:C,3,1)</f>
        <v>Aleksey</v>
      </c>
      <c r="F250" t="str">
        <f>VLOOKUP(D250,Новая!A:D,4,1)</f>
        <v>Nesterenko</v>
      </c>
      <c r="G250" s="27" t="str">
        <f>VLOOKUP(D250,Новая!A:B,2,1)</f>
        <v>22119286</v>
      </c>
      <c r="H250" t="str">
        <f>VLOOKUP(D250,Новая!A:E,5,1)</f>
        <v>ALEKSEY.NESTERENKO@CCHELLENIC.COM</v>
      </c>
      <c r="I250" t="e">
        <f>VLOOKUP(D250,[1]BP_OwnStaff_GeneralReport!$G:$H,2,0)</f>
        <v>#N/A</v>
      </c>
      <c r="J250" t="str">
        <f>VLOOKUP(D250,Новая!A:G,7,1)</f>
        <v>403337MO47</v>
      </c>
      <c r="K250" t="str">
        <f>VLOOKUP(D250,Новая!A:H,8,1)</f>
        <v>Sales</v>
      </c>
      <c r="L250" t="str">
        <f>VLOOKUP(D250,Новая!A:I,9,1)</f>
        <v>MOSCOW</v>
      </c>
      <c r="M250" s="15" t="str">
        <f>VLOOKUP(D250,Новая!A:J,10,1)</f>
        <v>Менеджер по работе с ключевыми клиентами</v>
      </c>
      <c r="N250" s="15" t="str">
        <f>VLOOKUP(D250,Новая!A:K,11,1)</f>
        <v>Key Accounts Manager - Non NKA, OOH</v>
      </c>
      <c r="O250" t="str">
        <f>VLOOKUP(D250,Новая!A:L,12,1)</f>
        <v>09.06.2021</v>
      </c>
      <c r="P250" s="15" t="str">
        <f>VLOOKUP(D250,Новая!A:M,13,1)</f>
        <v>Отдел по работе с локальными ключевыми клиентами канала немедленного потребления</v>
      </c>
      <c r="Q250" t="str">
        <f>VLOOKUP(D250,Новая!A:N,14,1)</f>
        <v>Commercial department (Moscow)</v>
      </c>
      <c r="R250" t="str">
        <f>VLOOKUP(D250,Новая!A:O,15,1)</f>
        <v>Яковлева Евгения Васильевна</v>
      </c>
      <c r="S250" s="15" t="str">
        <f>VLOOKUP(D250,Новая!A:P,16,1)</f>
        <v>Ст мен-р по раб с КК кан НП (22090398 Яковлева)</v>
      </c>
      <c r="T250" t="str">
        <f>VLOOKUP(D250,Новая!A:Q,17,1)</f>
        <v>22090398</v>
      </c>
      <c r="U250" s="15" t="str">
        <f>VLOOKUP(D250,Новая!A:R,18,1)</f>
        <v>Шемякин Сергей Евгеньевич</v>
      </c>
      <c r="V250" s="15" t="str">
        <f>VLOOKUP(D250,Новая!A:S,19,1)</f>
        <v>Рег мен-р по раб с КК кан НП (22087565 Шемякин)</v>
      </c>
      <c r="W250" t="str">
        <f>VLOOKUP(D250,Новая!A:T,20,1)</f>
        <v>22087565</v>
      </c>
    </row>
    <row r="251" spans="1:23" ht="48">
      <c r="A251" t="s">
        <v>15837</v>
      </c>
      <c r="B251">
        <v>2021</v>
      </c>
      <c r="C251">
        <v>2021</v>
      </c>
      <c r="D251" s="15" t="s">
        <v>5691</v>
      </c>
      <c r="E251" t="str">
        <f>VLOOKUP(D251,Новая!A:C,3,1)</f>
        <v>Maksim</v>
      </c>
      <c r="F251" t="str">
        <f>VLOOKUP(D251,Новая!A:D,4,1)</f>
        <v>Stepnevich</v>
      </c>
      <c r="G251" s="27" t="str">
        <f>VLOOKUP(D251,Новая!A:B,2,1)</f>
        <v>22129231</v>
      </c>
      <c r="H251" t="str">
        <f>VLOOKUP(D251,Новая!A:E,5,1)</f>
        <v>MAKSIM.STEPNEVICH@CCHELLENIC.COM</v>
      </c>
      <c r="I251" t="e">
        <f>VLOOKUP(D251,[1]BP_OwnStaff_GeneralReport!$G:$H,2,0)</f>
        <v>#N/A</v>
      </c>
      <c r="J251" t="str">
        <f>VLOOKUP(D251,Новая!A:G,7,1)</f>
        <v>403337KR47</v>
      </c>
      <c r="K251" t="str">
        <f>VLOOKUP(D251,Новая!A:H,8,1)</f>
        <v>Sales</v>
      </c>
      <c r="L251" t="str">
        <f>VLOOKUP(D251,Новая!A:I,9,1)</f>
        <v>SIBERIA</v>
      </c>
      <c r="M251" s="15" t="str">
        <f>VLOOKUP(D251,Новая!A:J,10,1)</f>
        <v>Менеджер по работе с ключевыми клиентами</v>
      </c>
      <c r="N251" s="15" t="str">
        <f>VLOOKUP(D251,Новая!A:K,11,1)</f>
        <v>Key Accounts Manager - Non NKA, OOH</v>
      </c>
      <c r="O251" t="str">
        <f>VLOOKUP(D251,Новая!A:L,12,1)</f>
        <v>11.03.2016</v>
      </c>
      <c r="P251" s="15" t="str">
        <f>VLOOKUP(D251,Новая!A:M,13,1)</f>
        <v>Отдел по работе с локальными ключевыми клиентами в канале немедленного потребления</v>
      </c>
      <c r="Q251" t="str">
        <f>VLOOKUP(D251,Новая!A:N,14,1)</f>
        <v>Sales</v>
      </c>
      <c r="R251" t="str">
        <f>VLOOKUP(D251,Новая!A:O,15,1)</f>
        <v>Таршиков Александр Сергеевич</v>
      </c>
      <c r="S251" s="15" t="str">
        <f>VLOOKUP(D251,Новая!A:P,16,1)</f>
        <v>Региональный менеджер по работе с КК (22022040 Таршиков)</v>
      </c>
      <c r="T251" t="str">
        <f>VLOOKUP(D251,Новая!A:Q,17,1)</f>
        <v>22022040</v>
      </c>
      <c r="U251" s="15" t="str">
        <f>VLOOKUP(D251,Новая!A:R,18,1)</f>
        <v>Каракаев Александр Григорьевич</v>
      </c>
      <c r="V251" s="15" t="str">
        <f>VLOOKUP(D251,Новая!A:S,19,1)</f>
        <v>Мен-р по раб с локал КК в кан НП (22061653 Каракаев)</v>
      </c>
      <c r="W251" t="str">
        <f>VLOOKUP(D251,Новая!A:T,20,1)</f>
        <v>22061653</v>
      </c>
    </row>
    <row r="252" spans="1:23" ht="48">
      <c r="A252" t="s">
        <v>15837</v>
      </c>
      <c r="B252">
        <v>2021</v>
      </c>
      <c r="C252">
        <v>2021</v>
      </c>
      <c r="D252" s="15" t="s">
        <v>5662</v>
      </c>
      <c r="E252" t="str">
        <f>VLOOKUP(D252,Новая!A:C,3,1)</f>
        <v>Aleksandr</v>
      </c>
      <c r="F252" t="str">
        <f>VLOOKUP(D252,Новая!A:D,4,1)</f>
        <v>Chuchupal</v>
      </c>
      <c r="G252" s="27" t="str">
        <f>VLOOKUP(D252,Новая!A:B,2,1)</f>
        <v>22129322</v>
      </c>
      <c r="H252" t="str">
        <f>VLOOKUP(D252,Новая!A:E,5,1)</f>
        <v>ALEKSANDR.CHUCHUPAL@CCHELLENIC.COM</v>
      </c>
      <c r="I252">
        <f>VLOOKUP(D252,[1]BP_OwnStaff_GeneralReport!$G:$H,2,0)</f>
        <v>79159516607</v>
      </c>
      <c r="J252" t="str">
        <f>VLOOKUP(D252,Новая!A:G,7,1)</f>
        <v>403337MO47</v>
      </c>
      <c r="K252" t="str">
        <f>VLOOKUP(D252,Новая!A:H,8,1)</f>
        <v>Sales</v>
      </c>
      <c r="L252" t="str">
        <f>VLOOKUP(D252,Новая!A:I,9,1)</f>
        <v>MOSCOW</v>
      </c>
      <c r="M252" s="15" t="str">
        <f>VLOOKUP(D252,Новая!A:J,10,1)</f>
        <v>Менеджер по работе с ключевыми клиентами</v>
      </c>
      <c r="N252" s="15" t="str">
        <f>VLOOKUP(D252,Новая!A:K,11,1)</f>
        <v>Key Accounts Manager - Non NKA, OOH</v>
      </c>
      <c r="O252" t="str">
        <f>VLOOKUP(D252,Новая!A:L,12,1)</f>
        <v>02.07.2018</v>
      </c>
      <c r="P252" s="15" t="str">
        <f>VLOOKUP(D252,Новая!A:M,13,1)</f>
        <v>Отдел по работе с локальными ключевыми клиентами канала немедленного потребления</v>
      </c>
      <c r="Q252" t="str">
        <f>VLOOKUP(D252,Новая!A:N,14,1)</f>
        <v>Commercial department (Moscow)</v>
      </c>
      <c r="R252" t="str">
        <f>VLOOKUP(D252,Новая!A:O,15,1)</f>
        <v>Кирпиченко Анатолий Андреевич</v>
      </c>
      <c r="S252" s="15" t="str">
        <f>VLOOKUP(D252,Новая!A:P,16,1)</f>
        <v>Ст мен-р по раб с КК кан НП (22080211 Кирпиченко)</v>
      </c>
      <c r="T252" t="str">
        <f>VLOOKUP(D252,Новая!A:Q,17,1)</f>
        <v>22080211</v>
      </c>
      <c r="U252" s="15" t="str">
        <f>VLOOKUP(D252,Новая!A:R,18,1)</f>
        <v>Шемякин Сергей Евгеньевич</v>
      </c>
      <c r="V252" s="15" t="str">
        <f>VLOOKUP(D252,Новая!A:S,19,1)</f>
        <v>Рег мен-р по раб с КК кан НП (22087565 Шемякин)</v>
      </c>
      <c r="W252" t="str">
        <f>VLOOKUP(D252,Новая!A:T,20,1)</f>
        <v>22087565</v>
      </c>
    </row>
    <row r="253" spans="1:23" ht="15.95">
      <c r="A253" t="s">
        <v>15837</v>
      </c>
      <c r="B253">
        <v>2021</v>
      </c>
      <c r="C253">
        <v>2021</v>
      </c>
      <c r="D253" s="15" t="s">
        <v>15808</v>
      </c>
      <c r="E253" t="str">
        <f>VLOOKUP(D253,Новая!A:C,3,1)</f>
        <v>Non</v>
      </c>
      <c r="F253" t="str">
        <f>VLOOKUP(D253,Новая!A:D,4,1)</f>
        <v>Active</v>
      </c>
      <c r="G253" s="27">
        <f>VLOOKUP(D253,Новая!A:B,2,1)</f>
        <v>0</v>
      </c>
      <c r="H253">
        <f>VLOOKUP(D253,Новая!A:E,5,1)</f>
        <v>0</v>
      </c>
      <c r="I253" t="e">
        <f>VLOOKUP(D253,[1]BP_OwnStaff_GeneralReport!$G:$H,2,0)</f>
        <v>#N/A</v>
      </c>
      <c r="J253">
        <f>VLOOKUP(D253,Новая!A:G,7,1)</f>
        <v>0</v>
      </c>
      <c r="K253">
        <f>VLOOKUP(D253,Новая!A:H,8,1)</f>
        <v>0</v>
      </c>
      <c r="L253">
        <f>VLOOKUP(D253,Новая!A:I,9,1)</f>
        <v>0</v>
      </c>
      <c r="M253" s="15">
        <f>VLOOKUP(D253,Новая!A:J,10,1)</f>
        <v>0</v>
      </c>
      <c r="N253" s="15">
        <f>VLOOKUP(D253,Новая!A:K,11,1)</f>
        <v>0</v>
      </c>
      <c r="O253">
        <f>VLOOKUP(D253,Новая!A:L,12,1)</f>
        <v>0</v>
      </c>
      <c r="P253" s="15">
        <f>VLOOKUP(D253,Новая!A:M,13,1)</f>
        <v>0</v>
      </c>
      <c r="Q253">
        <f>VLOOKUP(D253,Новая!A:N,14,1)</f>
        <v>0</v>
      </c>
      <c r="R253">
        <f>VLOOKUP(D253,Новая!A:O,15,1)</f>
        <v>0</v>
      </c>
      <c r="S253" s="15">
        <f>VLOOKUP(D253,Новая!A:P,16,1)</f>
        <v>0</v>
      </c>
      <c r="T253">
        <f>VLOOKUP(D253,Новая!A:Q,17,1)</f>
        <v>0</v>
      </c>
      <c r="U253" s="15">
        <f>VLOOKUP(D253,Новая!A:R,18,1)</f>
        <v>0</v>
      </c>
      <c r="V253" s="15">
        <f>VLOOKUP(D253,Новая!A:S,19,1)</f>
        <v>0</v>
      </c>
      <c r="W253">
        <f>VLOOKUP(D253,Новая!A:T,20,1)</f>
        <v>0</v>
      </c>
    </row>
    <row r="254" spans="1:23" ht="48">
      <c r="A254" t="s">
        <v>15837</v>
      </c>
      <c r="B254">
        <v>2021</v>
      </c>
      <c r="C254">
        <v>2021</v>
      </c>
      <c r="D254" s="15" t="s">
        <v>5529</v>
      </c>
      <c r="E254" t="str">
        <f>VLOOKUP(D254,Новая!A:C,3,1)</f>
        <v>Stanislav</v>
      </c>
      <c r="F254" t="str">
        <f>VLOOKUP(D254,Новая!A:D,4,1)</f>
        <v>Rozhnov</v>
      </c>
      <c r="G254" s="27" t="str">
        <f>VLOOKUP(D254,Новая!A:B,2,1)</f>
        <v>22092545</v>
      </c>
      <c r="H254" t="str">
        <f>VLOOKUP(D254,Новая!A:E,5,1)</f>
        <v>STANISLAV.ROZHNOV@CCHELLENIC.COM</v>
      </c>
      <c r="I254">
        <f>VLOOKUP(D254,[1]BP_OwnStaff_GeneralReport!$G:$H,2,0)</f>
        <v>79186795477</v>
      </c>
      <c r="J254" t="str">
        <f>VLOOKUP(D254,Новая!A:G,7,1)</f>
        <v>403337PT47</v>
      </c>
      <c r="K254" t="str">
        <f>VLOOKUP(D254,Новая!A:H,8,1)</f>
        <v>Sales</v>
      </c>
      <c r="L254" t="str">
        <f>VLOOKUP(D254,Новая!A:I,9,1)</f>
        <v>NORTH-WEST</v>
      </c>
      <c r="M254" s="15" t="str">
        <f>VLOOKUP(D254,Новая!A:J,10,1)</f>
        <v>Менеджер по работе с ключевыми клиентами канала немедленного потребления</v>
      </c>
      <c r="N254" s="15" t="str">
        <f>VLOOKUP(D254,Новая!A:K,11,1)</f>
        <v>Key Accounts Manager - Non NKA, OOH</v>
      </c>
      <c r="O254" t="str">
        <f>VLOOKUP(D254,Новая!A:L,12,1)</f>
        <v>10.04.2014</v>
      </c>
      <c r="P254" s="15" t="str">
        <f>VLOOKUP(D254,Новая!A:M,13,1)</f>
        <v>Отдел по работе с ЛКК в канале немедленного потребления</v>
      </c>
      <c r="Q254" t="str">
        <f>VLOOKUP(D254,Новая!A:N,14,1)</f>
        <v>Sales</v>
      </c>
      <c r="R254" t="str">
        <f>VLOOKUP(D254,Новая!A:O,15,1)</f>
        <v>Ефанов Кирилл Петрович</v>
      </c>
      <c r="S254" s="15" t="str">
        <f>VLOOKUP(D254,Новая!A:P,16,1)</f>
        <v>Региональный менеджер по работе с КК (22082586 Ефанов)</v>
      </c>
      <c r="T254" t="str">
        <f>VLOOKUP(D254,Новая!A:Q,17,1)</f>
        <v>22082586</v>
      </c>
      <c r="U254" s="15" t="str">
        <f>VLOOKUP(D254,Новая!A:R,18,1)</f>
        <v>Каракаев Александр Григорьевич</v>
      </c>
      <c r="V254" s="15" t="str">
        <f>VLOOKUP(D254,Новая!A:S,19,1)</f>
        <v>Мен-р по раб с локал КК в кан НП (22061653 Каракаев)</v>
      </c>
      <c r="W254" t="str">
        <f>VLOOKUP(D254,Новая!A:T,20,1)</f>
        <v>22061653</v>
      </c>
    </row>
    <row r="255" spans="1:23" ht="48">
      <c r="A255" t="s">
        <v>15837</v>
      </c>
      <c r="B255">
        <v>2021</v>
      </c>
      <c r="C255">
        <v>2021</v>
      </c>
      <c r="D255" s="15" t="s">
        <v>5366</v>
      </c>
      <c r="E255" t="str">
        <f>VLOOKUP(D255,Новая!A:C,3,1)</f>
        <v>Oleg</v>
      </c>
      <c r="F255" t="str">
        <f>VLOOKUP(D255,Новая!A:D,4,1)</f>
        <v>Krivoruk</v>
      </c>
      <c r="G255" s="27" t="str">
        <f>VLOOKUP(D255,Новая!A:B,2,1)</f>
        <v>22128016</v>
      </c>
      <c r="H255" t="str">
        <f>VLOOKUP(D255,Новая!A:E,5,1)</f>
        <v>OLEG.KRIVORUK@CCHELLENIC.COM</v>
      </c>
      <c r="I255">
        <f>VLOOKUP(D255,[1]BP_OwnStaff_GeneralReport!$G:$H,2,0)</f>
        <v>79117779874</v>
      </c>
      <c r="J255" t="str">
        <f>VLOOKUP(D255,Новая!A:G,7,1)</f>
        <v>403337PT47</v>
      </c>
      <c r="K255" t="str">
        <f>VLOOKUP(D255,Новая!A:H,8,1)</f>
        <v>Sales</v>
      </c>
      <c r="L255" t="str">
        <f>VLOOKUP(D255,Новая!A:I,9,1)</f>
        <v>NORTH-WEST</v>
      </c>
      <c r="M255" s="15" t="str">
        <f>VLOOKUP(D255,Новая!A:J,10,1)</f>
        <v>Менеджер по работе с ключевыми клиентами канала немедленного потребления</v>
      </c>
      <c r="N255" s="15" t="str">
        <f>VLOOKUP(D255,Новая!A:K,11,1)</f>
        <v>Key Accounts Manager - Vendings</v>
      </c>
      <c r="O255" t="str">
        <f>VLOOKUP(D255,Новая!A:L,12,1)</f>
        <v>23.04.2007</v>
      </c>
      <c r="P255" s="15" t="str">
        <f>VLOOKUP(D255,Новая!A:M,13,1)</f>
        <v>Отдел по работе с локальными ключевыми клиентами в канале немедленного потребления</v>
      </c>
      <c r="Q255" t="str">
        <f>VLOOKUP(D255,Новая!A:N,14,1)</f>
        <v>NKA IC</v>
      </c>
      <c r="R255" t="str">
        <f>VLOOKUP(D255,Новая!A:O,15,1)</f>
        <v>Бондаренко Сергей Васильевич</v>
      </c>
      <c r="S255" s="15" t="str">
        <f>VLOOKUP(D255,Новая!A:P,16,1)</f>
        <v>Мен-р по разв венд биз и кан Раб/Уч зав (22067718 Бондаренко)</v>
      </c>
      <c r="T255" t="str">
        <f>VLOOKUP(D255,Новая!A:Q,17,1)</f>
        <v>22067718</v>
      </c>
      <c r="U255" s="15" t="str">
        <f>VLOOKUP(D255,Новая!A:R,18,1)</f>
        <v>Кларич Дино .</v>
      </c>
      <c r="V255" s="15" t="str">
        <f>VLOOKUP(D255,Новая!A:S,19,1)</f>
        <v>Менеджер по развитию каналов НП (22109794 Кларич)</v>
      </c>
      <c r="W255" t="str">
        <f>VLOOKUP(D255,Новая!A:T,20,1)</f>
        <v>22109794</v>
      </c>
    </row>
    <row r="256" spans="1:23" ht="15.95">
      <c r="A256" t="s">
        <v>15837</v>
      </c>
      <c r="B256">
        <v>2021</v>
      </c>
      <c r="C256">
        <v>2021</v>
      </c>
      <c r="D256" s="15" t="s">
        <v>15772</v>
      </c>
      <c r="E256" t="str">
        <f>VLOOKUP(D256,Новая!A:C,3,1)</f>
        <v>Non</v>
      </c>
      <c r="F256" t="str">
        <f>VLOOKUP(D256,Новая!A:D,4,1)</f>
        <v>Active</v>
      </c>
      <c r="G256" s="27">
        <f>VLOOKUP(D256,Новая!A:B,2,1)</f>
        <v>0</v>
      </c>
      <c r="H256">
        <f>VLOOKUP(D256,Новая!A:E,5,1)</f>
        <v>0</v>
      </c>
      <c r="I256" t="e">
        <f>VLOOKUP(D256,[1]BP_OwnStaff_GeneralReport!$G:$H,2,0)</f>
        <v>#N/A</v>
      </c>
      <c r="J256">
        <f>VLOOKUP(D256,Новая!A:G,7,1)</f>
        <v>0</v>
      </c>
      <c r="K256">
        <f>VLOOKUP(D256,Новая!A:H,8,1)</f>
        <v>0</v>
      </c>
      <c r="L256">
        <f>VLOOKUP(D256,Новая!A:I,9,1)</f>
        <v>0</v>
      </c>
      <c r="M256" s="15">
        <f>VLOOKUP(D256,Новая!A:J,10,1)</f>
        <v>0</v>
      </c>
      <c r="N256" s="15">
        <f>VLOOKUP(D256,Новая!A:K,11,1)</f>
        <v>0</v>
      </c>
      <c r="O256">
        <f>VLOOKUP(D256,Новая!A:L,12,1)</f>
        <v>0</v>
      </c>
      <c r="P256" s="15">
        <f>VLOOKUP(D256,Новая!A:M,13,1)</f>
        <v>0</v>
      </c>
      <c r="Q256">
        <f>VLOOKUP(D256,Новая!A:N,14,1)</f>
        <v>0</v>
      </c>
      <c r="R256">
        <f>VLOOKUP(D256,Новая!A:O,15,1)</f>
        <v>0</v>
      </c>
      <c r="S256" s="15">
        <f>VLOOKUP(D256,Новая!A:P,16,1)</f>
        <v>0</v>
      </c>
      <c r="T256">
        <f>VLOOKUP(D256,Новая!A:Q,17,1)</f>
        <v>0</v>
      </c>
      <c r="U256" s="15">
        <f>VLOOKUP(D256,Новая!A:R,18,1)</f>
        <v>0</v>
      </c>
      <c r="V256" s="15">
        <f>VLOOKUP(D256,Новая!A:S,19,1)</f>
        <v>0</v>
      </c>
      <c r="W256">
        <f>VLOOKUP(D256,Новая!A:T,20,1)</f>
        <v>0</v>
      </c>
    </row>
    <row r="257" spans="1:23" ht="48">
      <c r="A257" t="s">
        <v>15837</v>
      </c>
      <c r="B257">
        <v>2021</v>
      </c>
      <c r="C257">
        <v>2021</v>
      </c>
      <c r="D257" s="15" t="s">
        <v>5706</v>
      </c>
      <c r="E257" t="str">
        <f>VLOOKUP(D257,Новая!A:C,3,1)</f>
        <v>Anastasiya</v>
      </c>
      <c r="F257" t="str">
        <f>VLOOKUP(D257,Новая!A:D,4,1)</f>
        <v>Chipiga</v>
      </c>
      <c r="G257" s="27" t="str">
        <f>VLOOKUP(D257,Новая!A:B,2,1)</f>
        <v>22129387</v>
      </c>
      <c r="H257" t="str">
        <f>VLOOKUP(D257,Новая!A:E,5,1)</f>
        <v>ANASTASIYA.CHIPIGA@CCHELLENIC.COM</v>
      </c>
      <c r="I257">
        <f>VLOOKUP(D257,[1]BP_OwnStaff_GeneralReport!$G:$H,2,0)</f>
        <v>79129021589</v>
      </c>
      <c r="J257" t="str">
        <f>VLOOKUP(D257,Новая!A:G,7,1)</f>
        <v>403324BO43</v>
      </c>
      <c r="K257" t="str">
        <f>VLOOKUP(D257,Новая!A:H,8,1)</f>
        <v>Sales</v>
      </c>
      <c r="L257" t="str">
        <f>VLOOKUP(D257,Новая!A:I,9,1)</f>
        <v>URAL</v>
      </c>
      <c r="M257" s="15" t="str">
        <f>VLOOKUP(D257,Новая!A:J,10,1)</f>
        <v>Руководитель направления по работе с ключевыми клиентами</v>
      </c>
      <c r="N257" s="15" t="str">
        <f>VLOOKUP(D257,Новая!A:K,11,1)</f>
        <v>Key Accounts Executive - Non NKA, OOH</v>
      </c>
      <c r="O257" t="str">
        <f>VLOOKUP(D257,Новая!A:L,12,1)</f>
        <v>16.06.2017</v>
      </c>
      <c r="P257" s="15" t="str">
        <f>VLOOKUP(D257,Новая!A:M,13,1)</f>
        <v>Отдел по работе с локальными ключевыми клиентами в канале немедленного потребления</v>
      </c>
      <c r="Q257" t="str">
        <f>VLOOKUP(D257,Новая!A:N,14,1)</f>
        <v>Sales</v>
      </c>
      <c r="R257" t="str">
        <f>VLOOKUP(D257,Новая!A:O,15,1)</f>
        <v>Таршиков Александр Сергеевич</v>
      </c>
      <c r="S257" s="15" t="str">
        <f>VLOOKUP(D257,Новая!A:P,16,1)</f>
        <v>Региональный менеджер по работе с КК (22022040 Таршиков)</v>
      </c>
      <c r="T257" t="str">
        <f>VLOOKUP(D257,Новая!A:Q,17,1)</f>
        <v>22022040</v>
      </c>
      <c r="U257" s="15" t="str">
        <f>VLOOKUP(D257,Новая!A:R,18,1)</f>
        <v>Каракаев Александр Григорьевич</v>
      </c>
      <c r="V257" s="15" t="str">
        <f>VLOOKUP(D257,Новая!A:S,19,1)</f>
        <v>Мен-р по раб с локал КК в кан НП (22061653 Каракаев)</v>
      </c>
      <c r="W257" t="str">
        <f>VLOOKUP(D257,Новая!A:T,20,1)</f>
        <v>22061653</v>
      </c>
    </row>
    <row r="258" spans="1:23" ht="48">
      <c r="A258" t="s">
        <v>15837</v>
      </c>
      <c r="B258">
        <v>2021</v>
      </c>
      <c r="C258">
        <v>2021</v>
      </c>
      <c r="D258" s="15" t="s">
        <v>5534</v>
      </c>
      <c r="E258" t="str">
        <f>VLOOKUP(D258,Новая!A:C,3,1)</f>
        <v>Denis</v>
      </c>
      <c r="F258" t="str">
        <f>VLOOKUP(D258,Новая!A:D,4,1)</f>
        <v>Ovsyannikov</v>
      </c>
      <c r="G258" s="27" t="str">
        <f>VLOOKUP(D258,Новая!A:B,2,1)</f>
        <v>22133758</v>
      </c>
      <c r="H258" t="str">
        <f>VLOOKUP(D258,Новая!A:E,5,1)</f>
        <v>DENIS.OVSYANNIKOV@CCHELLENIC.COM</v>
      </c>
      <c r="I258">
        <f>VLOOKUP(D258,[1]BP_OwnStaff_GeneralReport!$G:$H,2,0)</f>
        <v>79817427981</v>
      </c>
      <c r="J258" t="str">
        <f>VLOOKUP(D258,Новая!A:G,7,1)</f>
        <v>403337PT47</v>
      </c>
      <c r="K258" t="str">
        <f>VLOOKUP(D258,Новая!A:H,8,1)</f>
        <v>Sales</v>
      </c>
      <c r="L258" t="str">
        <f>VLOOKUP(D258,Новая!A:I,9,1)</f>
        <v>NORTH-WEST</v>
      </c>
      <c r="M258" s="15" t="str">
        <f>VLOOKUP(D258,Новая!A:J,10,1)</f>
        <v>Менеджер по работе с ключевыми клиентами канала немедленного потребления</v>
      </c>
      <c r="N258" s="15" t="str">
        <f>VLOOKUP(D258,Новая!A:K,11,1)</f>
        <v>Key Accounts Manager - Non NKA, OOH</v>
      </c>
      <c r="O258" t="str">
        <f>VLOOKUP(D258,Новая!A:L,12,1)</f>
        <v>03.07.2013</v>
      </c>
      <c r="P258" s="15" t="str">
        <f>VLOOKUP(D258,Новая!A:M,13,1)</f>
        <v>Отдел по работе с ЛКК в канале немедленного потребления</v>
      </c>
      <c r="Q258" t="str">
        <f>VLOOKUP(D258,Новая!A:N,14,1)</f>
        <v>Sales</v>
      </c>
      <c r="R258" t="str">
        <f>VLOOKUP(D258,Новая!A:O,15,1)</f>
        <v>Ефанов Кирилл Петрович</v>
      </c>
      <c r="S258" s="15" t="str">
        <f>VLOOKUP(D258,Новая!A:P,16,1)</f>
        <v>Региональный менеджер по работе с КК (22082586 Ефанов)</v>
      </c>
      <c r="T258" t="str">
        <f>VLOOKUP(D258,Новая!A:Q,17,1)</f>
        <v>22082586</v>
      </c>
      <c r="U258" s="15" t="str">
        <f>VLOOKUP(D258,Новая!A:R,18,1)</f>
        <v>Каракаев Александр Григорьевич</v>
      </c>
      <c r="V258" s="15" t="str">
        <f>VLOOKUP(D258,Новая!A:S,19,1)</f>
        <v>Мен-р по раб с локал КК в кан НП (22061653 Каракаев)</v>
      </c>
      <c r="W258" t="str">
        <f>VLOOKUP(D258,Новая!A:T,20,1)</f>
        <v>22061653</v>
      </c>
    </row>
    <row r="259" spans="1:23" ht="48">
      <c r="A259" t="s">
        <v>15837</v>
      </c>
      <c r="B259">
        <v>2021</v>
      </c>
      <c r="C259">
        <v>2021</v>
      </c>
      <c r="D259" s="15" t="s">
        <v>5844</v>
      </c>
      <c r="E259" t="str">
        <f>VLOOKUP(D259,Новая!A:C,3,1)</f>
        <v>Alena</v>
      </c>
      <c r="F259" t="str">
        <f>VLOOKUP(D259,Новая!A:D,4,1)</f>
        <v>Strokina</v>
      </c>
      <c r="G259" s="27" t="str">
        <f>VLOOKUP(D259,Новая!A:B,2,1)</f>
        <v>22102159</v>
      </c>
      <c r="H259" t="str">
        <f>VLOOKUP(D259,Новая!A:E,5,1)</f>
        <v>ALENA.STROKINA@CCHELLENIC.COM</v>
      </c>
      <c r="I259" t="e">
        <f>VLOOKUP(D259,[1]BP_OwnStaff_GeneralReport!$G:$H,2,0)</f>
        <v>#N/A</v>
      </c>
      <c r="J259" t="str">
        <f>VLOOKUP(D259,Новая!A:G,7,1)</f>
        <v>403337PT47</v>
      </c>
      <c r="K259" t="str">
        <f>VLOOKUP(D259,Новая!A:H,8,1)</f>
        <v>Sales</v>
      </c>
      <c r="L259" t="str">
        <f>VLOOKUP(D259,Новая!A:I,9,1)</f>
        <v>NORTH-WEST</v>
      </c>
      <c r="M259" s="15" t="str">
        <f>VLOOKUP(D259,Новая!A:J,10,1)</f>
        <v>Руководитель направления по продажам в канале отельно-ресторанного бизнеса</v>
      </c>
      <c r="N259" s="15" t="str">
        <f>VLOOKUP(D259,Новая!A:K,11,1)</f>
        <v>HoReCa Executive</v>
      </c>
      <c r="O259" t="str">
        <f>VLOOKUP(D259,Новая!A:L,12,1)</f>
        <v>01.02.2016</v>
      </c>
      <c r="P259" s="15" t="str">
        <f>VLOOKUP(D259,Новая!A:M,13,1)</f>
        <v>Отдел по работе с ЛКК в канале немедленного потребления</v>
      </c>
      <c r="Q259" t="str">
        <f>VLOOKUP(D259,Новая!A:N,14,1)</f>
        <v>KANG</v>
      </c>
      <c r="R259" t="str">
        <f>VLOOKUP(D259,Новая!A:O,15,1)</f>
        <v>Горбадей Илья Игоревич</v>
      </c>
      <c r="S259" s="15" t="str">
        <f>VLOOKUP(D259,Новая!A:P,16,1)</f>
        <v>Мен-р по разв кан отельно-рест бизнеса (22133702 Горбадей)</v>
      </c>
      <c r="T259" t="str">
        <f>VLOOKUP(D259,Новая!A:Q,17,1)</f>
        <v>22133702</v>
      </c>
      <c r="U259" s="15" t="str">
        <f>VLOOKUP(D259,Новая!A:R,18,1)</f>
        <v>Дегтярев Артем Валерьевич</v>
      </c>
      <c r="V259" s="15" t="str">
        <f>VLOOKUP(D259,Новая!A:S,19,1)</f>
        <v>Мен-р по разв кан отельно-рест бизнеса (22133168 Дегтярев)</v>
      </c>
      <c r="W259" t="str">
        <f>VLOOKUP(D259,Новая!A:T,20,1)</f>
        <v>22133168</v>
      </c>
    </row>
    <row r="260" spans="1:23" ht="71.099999999999994" customHeight="1">
      <c r="A260" s="15" t="s">
        <v>15838</v>
      </c>
      <c r="B260" s="21">
        <v>44648</v>
      </c>
      <c r="C260" s="21">
        <v>44648</v>
      </c>
      <c r="D260" s="15" t="s">
        <v>5670</v>
      </c>
      <c r="E260" t="str">
        <f>VLOOKUP(D260,Новая!A:C,3,1)</f>
        <v>Tatyana</v>
      </c>
      <c r="F260" t="str">
        <f>VLOOKUP(D260,Новая!A:D,4,1)</f>
        <v>Kolesnikova</v>
      </c>
      <c r="G260" s="27" t="str">
        <f>VLOOKUP(D260,Новая!A:B,2,1)</f>
        <v>22125070</v>
      </c>
      <c r="H260" t="str">
        <f>VLOOKUP(D260,Новая!A:E,5,1)</f>
        <v>TATYANA.KOLESNIKOVA@CCHELLENIC.COM</v>
      </c>
      <c r="I260">
        <f>VLOOKUP(D260,[1]BP_OwnStaff_GeneralReport!$G:$H,2,0)</f>
        <v>79852354534</v>
      </c>
      <c r="J260" t="str">
        <f>VLOOKUP(D260,Новая!A:G,7,1)</f>
        <v>403324MO43</v>
      </c>
      <c r="K260" t="str">
        <f>VLOOKUP(D260,Новая!A:H,8,1)</f>
        <v>Sales</v>
      </c>
      <c r="L260" t="str">
        <f>VLOOKUP(D260,Новая!A:I,9,1)</f>
        <v>MOSCOW</v>
      </c>
      <c r="M260" s="15" t="str">
        <f>VLOOKUP(D260,Новая!A:J,10,1)</f>
        <v>Менеджер по работе с ключевыми клиентами</v>
      </c>
      <c r="N260" s="15" t="str">
        <f>VLOOKUP(D260,Новая!A:K,11,1)</f>
        <v>Key Accounts Manager - Non NKA, OOH</v>
      </c>
      <c r="O260" t="str">
        <f>VLOOKUP(D260,Новая!A:L,12,1)</f>
        <v>15.09.2016</v>
      </c>
      <c r="P260" s="15" t="str">
        <f>VLOOKUP(D260,Новая!A:M,13,1)</f>
        <v>Отдел по работе с локальными ключевыми клиентами канала немедленного потребления</v>
      </c>
      <c r="Q260" t="str">
        <f>VLOOKUP(D260,Новая!A:N,14,1)</f>
        <v>Commercial department (Moscow)</v>
      </c>
      <c r="R260" t="str">
        <f>VLOOKUP(D260,Новая!A:O,15,1)</f>
        <v>Кирпиченко Анатолий Андреевич</v>
      </c>
      <c r="S260" s="15" t="str">
        <f>VLOOKUP(D260,Новая!A:P,16,1)</f>
        <v>Ст мен-р по раб с КК кан НП (22080211 Кирпиченко)</v>
      </c>
      <c r="T260" t="str">
        <f>VLOOKUP(D260,Новая!A:Q,17,1)</f>
        <v>22080211</v>
      </c>
      <c r="U260" s="15" t="str">
        <f>VLOOKUP(D260,Новая!A:R,18,1)</f>
        <v>Шемякин Сергей Евгеньевич</v>
      </c>
      <c r="V260" s="15" t="str">
        <f>VLOOKUP(D260,Новая!A:S,19,1)</f>
        <v>Рег мен-р по раб с КК кан НП (22087565 Шемякин)</v>
      </c>
      <c r="W260" t="str">
        <f>VLOOKUP(D260,Новая!A:T,20,1)</f>
        <v>22087565</v>
      </c>
    </row>
    <row r="261" spans="1:23" ht="48">
      <c r="A261" s="15" t="s">
        <v>15838</v>
      </c>
      <c r="B261" s="21">
        <v>44648</v>
      </c>
      <c r="C261" s="21">
        <v>44648</v>
      </c>
      <c r="D261" s="15" t="s">
        <v>5675</v>
      </c>
      <c r="E261" t="str">
        <f>VLOOKUP(D261,Новая!A:C,3,1)</f>
        <v>Anastasiya</v>
      </c>
      <c r="F261" t="str">
        <f>VLOOKUP(D261,Новая!A:D,4,1)</f>
        <v>Sheremetyeva</v>
      </c>
      <c r="G261" s="27" t="str">
        <f>VLOOKUP(D261,Новая!A:B,2,1)</f>
        <v>22123741</v>
      </c>
      <c r="H261" t="str">
        <f>VLOOKUP(D261,Новая!A:E,5,1)</f>
        <v>ANASTASIYA.SHEREMETYEVA@CCHELLENIC.COM</v>
      </c>
      <c r="I261" t="e">
        <f>VLOOKUP(D261,[1]BP_OwnStaff_GeneralReport!$G:$H,2,0)</f>
        <v>#N/A</v>
      </c>
      <c r="J261" t="str">
        <f>VLOOKUP(D261,Новая!A:G,7,1)</f>
        <v>403337MO47</v>
      </c>
      <c r="K261" t="str">
        <f>VLOOKUP(D261,Новая!A:H,8,1)</f>
        <v>Sales</v>
      </c>
      <c r="L261" t="str">
        <f>VLOOKUP(D261,Новая!A:I,9,1)</f>
        <v>MOSCOW</v>
      </c>
      <c r="M261" s="15" t="str">
        <f>VLOOKUP(D261,Новая!A:J,10,1)</f>
        <v>Менеджер по работе с ключевыми клиентами</v>
      </c>
      <c r="N261" s="15" t="str">
        <f>VLOOKUP(D261,Новая!A:K,11,1)</f>
        <v>IC KAM</v>
      </c>
      <c r="O261" t="str">
        <f>VLOOKUP(D261,Новая!A:L,12,1)</f>
        <v>01.02.2022</v>
      </c>
      <c r="P261" s="15" t="str">
        <f>VLOOKUP(D261,Новая!A:M,13,1)</f>
        <v>Отдел по работе с локальными ключевыми клиентами канала немедленного потребления</v>
      </c>
      <c r="Q261" t="str">
        <f>VLOOKUP(D261,Новая!A:N,14,1)</f>
        <v>Commercial department (Moscow)</v>
      </c>
      <c r="R261" t="str">
        <f>VLOOKUP(D261,Новая!A:O,15,1)</f>
        <v>Яковлева Евгения Васильевна</v>
      </c>
      <c r="S261" s="15" t="str">
        <f>VLOOKUP(D261,Новая!A:P,16,1)</f>
        <v>Ст мен-р по раб с КК кан НП (22090398 Яковлева)</v>
      </c>
      <c r="T261" t="str">
        <f>VLOOKUP(D261,Новая!A:Q,17,1)</f>
        <v>22090398</v>
      </c>
      <c r="U261" s="15" t="str">
        <f>VLOOKUP(D261,Новая!A:R,18,1)</f>
        <v>Шемякин Сергей Евгеньевич</v>
      </c>
      <c r="V261" s="15" t="str">
        <f>VLOOKUP(D261,Новая!A:S,19,1)</f>
        <v>Рег мен-р по раб с КК кан НП (22087565 Шемякин)</v>
      </c>
      <c r="W261" t="str">
        <f>VLOOKUP(D261,Новая!A:T,20,1)</f>
        <v>22087565</v>
      </c>
    </row>
    <row r="262" spans="1:23" ht="48">
      <c r="A262" s="15" t="s">
        <v>15838</v>
      </c>
      <c r="B262" s="21">
        <v>44648</v>
      </c>
      <c r="C262" s="21">
        <v>44648</v>
      </c>
      <c r="D262" s="15" t="s">
        <v>5607</v>
      </c>
      <c r="E262" t="str">
        <f>VLOOKUP(D262,Новая!A:C,3,1)</f>
        <v>Marina</v>
      </c>
      <c r="F262" t="str">
        <f>VLOOKUP(D262,Новая!A:D,4,1)</f>
        <v>Semenchenko</v>
      </c>
      <c r="G262" s="27" t="str">
        <f>VLOOKUP(D262,Новая!A:B,2,1)</f>
        <v>22112248</v>
      </c>
      <c r="H262" t="str">
        <f>VLOOKUP(D262,Новая!A:E,5,1)</f>
        <v>MARINA.SEMENCHENKO@CCHELLENIC.COM</v>
      </c>
      <c r="I262" t="e">
        <f>VLOOKUP(D262,[1]BP_OwnStaff_GeneralReport!$G:$H,2,0)</f>
        <v>#N/A</v>
      </c>
      <c r="J262" t="str">
        <f>VLOOKUP(D262,Новая!A:G,7,1)</f>
        <v>403324MO43</v>
      </c>
      <c r="K262" t="str">
        <f>VLOOKUP(D262,Новая!A:H,8,1)</f>
        <v>Sales</v>
      </c>
      <c r="L262" t="str">
        <f>VLOOKUP(D262,Новая!A:I,9,1)</f>
        <v>MOSCOW</v>
      </c>
      <c r="M262" s="15" t="str">
        <f>VLOOKUP(D262,Новая!A:J,10,1)</f>
        <v>Менеджер по работе с локальными ключевыми клиентами</v>
      </c>
      <c r="N262" s="15" t="str">
        <f>VLOOKUP(D262,Новая!A:K,11,1)</f>
        <v>Key Account Manager</v>
      </c>
      <c r="O262" t="str">
        <f>VLOOKUP(D262,Новая!A:L,12,1)</f>
        <v>02.06.2008</v>
      </c>
      <c r="P262" s="15" t="str">
        <f>VLOOKUP(D262,Новая!A:M,13,1)</f>
        <v>Отдел по работе с локальными ключевыми клиентами канала немедленного потребления</v>
      </c>
      <c r="Q262" t="str">
        <f>VLOOKUP(D262,Новая!A:N,14,1)</f>
        <v>Commercial department (Moscow)</v>
      </c>
      <c r="R262" t="str">
        <f>VLOOKUP(D262,Новая!A:O,15,1)</f>
        <v>Кирпиченко Анатолий Андреевич</v>
      </c>
      <c r="S262" s="15" t="str">
        <f>VLOOKUP(D262,Новая!A:P,16,1)</f>
        <v>Ст мен-р по раб с КК кан НП (22080211 Кирпиченко)</v>
      </c>
      <c r="T262" t="str">
        <f>VLOOKUP(D262,Новая!A:Q,17,1)</f>
        <v>22080211</v>
      </c>
      <c r="U262" s="15" t="str">
        <f>VLOOKUP(D262,Новая!A:R,18,1)</f>
        <v>Шемякин Сергей Евгеньевич</v>
      </c>
      <c r="V262" s="15" t="str">
        <f>VLOOKUP(D262,Новая!A:S,19,1)</f>
        <v>Рег мен-р по раб с КК кан НП (22087565 Шемякин)</v>
      </c>
      <c r="W262" t="str">
        <f>VLOOKUP(D262,Новая!A:T,20,1)</f>
        <v>22087565</v>
      </c>
    </row>
    <row r="263" spans="1:23" ht="32.1">
      <c r="A263" s="15" t="s">
        <v>15838</v>
      </c>
      <c r="B263" s="21">
        <v>44648</v>
      </c>
      <c r="C263" s="21">
        <v>44648</v>
      </c>
      <c r="D263" s="15" t="s">
        <v>15737</v>
      </c>
      <c r="E263" t="str">
        <f>VLOOKUP(D263,Новая!A:C,3,1)</f>
        <v>Non</v>
      </c>
      <c r="F263" t="str">
        <f>VLOOKUP(D263,Новая!A:D,4,1)</f>
        <v>Active</v>
      </c>
      <c r="G263" s="27">
        <f>VLOOKUP(D263,Новая!A:B,2,1)</f>
        <v>0</v>
      </c>
      <c r="H263">
        <f>VLOOKUP(D263,Новая!A:E,5,1)</f>
        <v>0</v>
      </c>
      <c r="I263" t="e">
        <f>VLOOKUP(D263,[1]BP_OwnStaff_GeneralReport!$G:$H,2,0)</f>
        <v>#N/A</v>
      </c>
      <c r="J263">
        <f>VLOOKUP(D263,Новая!A:G,7,1)</f>
        <v>0</v>
      </c>
      <c r="K263">
        <f>VLOOKUP(D263,Новая!A:H,8,1)</f>
        <v>0</v>
      </c>
      <c r="L263">
        <f>VLOOKUP(D263,Новая!A:I,9,1)</f>
        <v>0</v>
      </c>
      <c r="M263" s="15">
        <f>VLOOKUP(D263,Новая!A:J,10,1)</f>
        <v>0</v>
      </c>
      <c r="N263" s="15">
        <f>VLOOKUP(D263,Новая!A:K,11,1)</f>
        <v>0</v>
      </c>
      <c r="O263">
        <f>VLOOKUP(D263,Новая!A:L,12,1)</f>
        <v>0</v>
      </c>
      <c r="P263" s="15">
        <f>VLOOKUP(D263,Новая!A:M,13,1)</f>
        <v>0</v>
      </c>
      <c r="Q263">
        <f>VLOOKUP(D263,Новая!A:N,14,1)</f>
        <v>0</v>
      </c>
      <c r="R263">
        <f>VLOOKUP(D263,Новая!A:O,15,1)</f>
        <v>0</v>
      </c>
      <c r="S263" s="15">
        <f>VLOOKUP(D263,Новая!A:P,16,1)</f>
        <v>0</v>
      </c>
      <c r="T263">
        <f>VLOOKUP(D263,Новая!A:Q,17,1)</f>
        <v>0</v>
      </c>
      <c r="U263" s="15">
        <f>VLOOKUP(D263,Новая!A:R,18,1)</f>
        <v>0</v>
      </c>
      <c r="V263" s="15">
        <f>VLOOKUP(D263,Новая!A:S,19,1)</f>
        <v>0</v>
      </c>
      <c r="W263">
        <f>VLOOKUP(D263,Новая!A:T,20,1)</f>
        <v>0</v>
      </c>
    </row>
    <row r="264" spans="1:23" ht="48">
      <c r="A264" s="15" t="s">
        <v>15838</v>
      </c>
      <c r="B264" s="21">
        <v>44648</v>
      </c>
      <c r="C264" s="21">
        <v>44648</v>
      </c>
      <c r="D264" s="15" t="s">
        <v>5372</v>
      </c>
      <c r="E264" t="str">
        <f>VLOOKUP(D264,Новая!A:C,3,1)</f>
        <v>Aleksandr</v>
      </c>
      <c r="F264" t="str">
        <f>VLOOKUP(D264,Новая!A:D,4,1)</f>
        <v>Belokurov</v>
      </c>
      <c r="G264" s="27" t="str">
        <f>VLOOKUP(D264,Новая!A:B,2,1)</f>
        <v>22117844</v>
      </c>
      <c r="H264" t="str">
        <f>VLOOKUP(D264,Новая!A:E,5,1)</f>
        <v>ALEXANDER.BELOKUROV@CCHELLENIC.COM</v>
      </c>
      <c r="I264" t="e">
        <f>VLOOKUP(D264,[1]BP_OwnStaff_GeneralReport!$G:$H,2,0)</f>
        <v>#N/A</v>
      </c>
      <c r="J264" t="str">
        <f>VLOOKUP(D264,Новая!A:G,7,1)</f>
        <v>403337MO47</v>
      </c>
      <c r="K264" t="str">
        <f>VLOOKUP(D264,Новая!A:H,8,1)</f>
        <v>Sales</v>
      </c>
      <c r="L264" t="str">
        <f>VLOOKUP(D264,Новая!A:I,9,1)</f>
        <v>MOSCOW</v>
      </c>
      <c r="M264" s="15" t="str">
        <f>VLOOKUP(D264,Новая!A:J,10,1)</f>
        <v>Менеджер по работе с ключевыми клиентами</v>
      </c>
      <c r="N264" s="15" t="str">
        <f>VLOOKUP(D264,Новая!A:K,11,1)</f>
        <v>Key Accounts Manager - Vendings</v>
      </c>
      <c r="O264" t="str">
        <f>VLOOKUP(D264,Новая!A:L,12,1)</f>
        <v>01.01.2007</v>
      </c>
      <c r="P264" s="15" t="str">
        <f>VLOOKUP(D264,Новая!A:M,13,1)</f>
        <v>Отдел по работе с локальными ключевыми клиентами в канале немедленного потребления</v>
      </c>
      <c r="Q264" t="str">
        <f>VLOOKUP(D264,Новая!A:N,14,1)</f>
        <v>NKA IC</v>
      </c>
      <c r="R264" t="str">
        <f>VLOOKUP(D264,Новая!A:O,15,1)</f>
        <v>Бондаренко Сергей Васильевич</v>
      </c>
      <c r="S264" s="15" t="str">
        <f>VLOOKUP(D264,Новая!A:P,16,1)</f>
        <v>Мен-р по разв венд биз и кан Раб/Уч зав (22067718 Бондаренко)</v>
      </c>
      <c r="T264" t="str">
        <f>VLOOKUP(D264,Новая!A:Q,17,1)</f>
        <v>22067718</v>
      </c>
      <c r="U264" s="15" t="str">
        <f>VLOOKUP(D264,Новая!A:R,18,1)</f>
        <v>Кларич Дино .</v>
      </c>
      <c r="V264" s="15" t="str">
        <f>VLOOKUP(D264,Новая!A:S,19,1)</f>
        <v>Менеджер по развитию каналов НП (22109794 Кларич)</v>
      </c>
      <c r="W264" t="str">
        <f>VLOOKUP(D264,Новая!A:T,20,1)</f>
        <v>22109794</v>
      </c>
    </row>
    <row r="265" spans="1:23" ht="48">
      <c r="A265" s="15" t="s">
        <v>15838</v>
      </c>
      <c r="B265" s="21">
        <v>44648</v>
      </c>
      <c r="C265" s="21">
        <v>44648</v>
      </c>
      <c r="D265" s="15" t="s">
        <v>5786</v>
      </c>
      <c r="E265" t="str">
        <f>VLOOKUP(D265,Новая!A:C,3,1)</f>
        <v>Mihail</v>
      </c>
      <c r="F265" t="str">
        <f>VLOOKUP(D265,Новая!A:D,4,1)</f>
        <v>Rategov</v>
      </c>
      <c r="G265" s="27" t="str">
        <f>VLOOKUP(D265,Новая!A:B,2,1)</f>
        <v>22134110</v>
      </c>
      <c r="H265" t="str">
        <f>VLOOKUP(D265,Новая!A:E,5,1)</f>
        <v>MIHAIL.RATEGOV@CCHELLENIC.COM</v>
      </c>
      <c r="I265">
        <f>VLOOKUP(D265,[1]BP_OwnStaff_GeneralReport!$G:$H,2,0)</f>
        <v>79091197126</v>
      </c>
      <c r="J265" t="str">
        <f>VLOOKUP(D265,Новая!A:G,7,1)</f>
        <v>403337MO48</v>
      </c>
      <c r="K265" t="str">
        <f>VLOOKUP(D265,Новая!A:H,8,1)</f>
        <v>Sales</v>
      </c>
      <c r="L265" t="str">
        <f>VLOOKUP(D265,Новая!A:I,9,1)</f>
        <v>MOSCOW</v>
      </c>
      <c r="M265" s="15" t="str">
        <f>VLOOKUP(D265,Новая!A:J,10,1)</f>
        <v>Менеджер по развитию канала отельно - ресторанного бизнеса</v>
      </c>
      <c r="N265" s="15" t="str">
        <f>VLOOKUP(D265,Новая!A:K,11,1)</f>
        <v>Horeca Manager</v>
      </c>
      <c r="O265" t="str">
        <f>VLOOKUP(D265,Новая!A:L,12,1)</f>
        <v>01.11.2021</v>
      </c>
      <c r="P265" s="15" t="str">
        <f>VLOOKUP(D265,Новая!A:M,13,1)</f>
        <v>Отдел по работе с локальными ключевыми клиентами канала немедленного потребления</v>
      </c>
      <c r="Q265" t="str">
        <f>VLOOKUP(D265,Новая!A:N,14,1)</f>
        <v>Immediate Consumption Commercial Departm</v>
      </c>
      <c r="R265" t="str">
        <f>VLOOKUP(D265,Новая!A:O,15,1)</f>
        <v>Дегтярев Артем Валерьевич</v>
      </c>
      <c r="S265" s="15" t="str">
        <f>VLOOKUP(D265,Новая!A:P,16,1)</f>
        <v>Мен-р по разв кан отельно-рест бизнеса (22133168 Дегтярев)</v>
      </c>
      <c r="T265" t="str">
        <f>VLOOKUP(D265,Новая!A:Q,17,1)</f>
        <v>22133168</v>
      </c>
      <c r="U265" s="15" t="str">
        <f>VLOOKUP(D265,Новая!A:R,18,1)</f>
        <v>Кларич Дино .</v>
      </c>
      <c r="V265" s="15" t="str">
        <f>VLOOKUP(D265,Новая!A:S,19,1)</f>
        <v>Менеджер по развитию каналов НП (22109794 Кларич)</v>
      </c>
      <c r="W265" t="str">
        <f>VLOOKUP(D265,Новая!A:T,20,1)</f>
        <v>22109794</v>
      </c>
    </row>
    <row r="266" spans="1:23" ht="32.1">
      <c r="A266" s="15" t="s">
        <v>15838</v>
      </c>
      <c r="B266" s="21">
        <v>44648</v>
      </c>
      <c r="C266" s="21">
        <v>44648</v>
      </c>
      <c r="D266" s="15" t="s">
        <v>5823</v>
      </c>
      <c r="E266" t="str">
        <f>VLOOKUP(D266,Новая!A:C,3,1)</f>
        <v>Ilya</v>
      </c>
      <c r="F266" t="str">
        <f>VLOOKUP(D266,Новая!A:D,4,1)</f>
        <v>Gorbadey</v>
      </c>
      <c r="G266" s="27" t="str">
        <f>VLOOKUP(D266,Новая!A:B,2,1)</f>
        <v>22123696</v>
      </c>
      <c r="H266" t="str">
        <f>VLOOKUP(D266,Новая!A:E,5,1)</f>
        <v>ILYA.GORBADEY@CCHELLENIC.COM</v>
      </c>
      <c r="I266">
        <f>VLOOKUP(D266,[1]BP_OwnStaff_GeneralReport!$G:$H,2,0)</f>
        <v>79110143765</v>
      </c>
      <c r="J266" t="str">
        <f>VLOOKUP(D266,Новая!A:G,7,1)</f>
        <v>403337PT47</v>
      </c>
      <c r="K266" t="str">
        <f>VLOOKUP(D266,Новая!A:H,8,1)</f>
        <v>Sales</v>
      </c>
      <c r="L266" t="str">
        <f>VLOOKUP(D266,Новая!A:I,9,1)</f>
        <v>NORTH-WEST</v>
      </c>
      <c r="M266" s="15" t="str">
        <f>VLOOKUP(D266,Новая!A:J,10,1)</f>
        <v>Менеджер по развитию канала отельно-ресторанного бизнеса</v>
      </c>
      <c r="N266" s="15" t="str">
        <f>VLOOKUP(D266,Новая!A:K,11,1)</f>
        <v>Horeca Manager</v>
      </c>
      <c r="O266" t="str">
        <f>VLOOKUP(D266,Новая!A:L,12,1)</f>
        <v>19.10.2021</v>
      </c>
      <c r="P266" s="15" t="str">
        <f>VLOOKUP(D266,Новая!A:M,13,1)</f>
        <v>Отдел по работе с ЛКК в канале немедленного потребления</v>
      </c>
      <c r="Q266" t="str">
        <f>VLOOKUP(D266,Новая!A:N,14,1)</f>
        <v>KANG</v>
      </c>
      <c r="R266" t="str">
        <f>VLOOKUP(D266,Новая!A:O,15,1)</f>
        <v>Дегтярев Артем Валерьевич</v>
      </c>
      <c r="S266" s="15" t="str">
        <f>VLOOKUP(D266,Новая!A:P,16,1)</f>
        <v>Мен-р по разв кан отельно-рест бизнеса (22133168 Дегтярев)</v>
      </c>
      <c r="T266" t="str">
        <f>VLOOKUP(D266,Новая!A:Q,17,1)</f>
        <v>22133168</v>
      </c>
      <c r="U266" s="15" t="str">
        <f>VLOOKUP(D266,Новая!A:R,18,1)</f>
        <v>Кларич Дино .</v>
      </c>
      <c r="V266" s="15" t="str">
        <f>VLOOKUP(D266,Новая!A:S,19,1)</f>
        <v>Менеджер по развитию каналов НП (22109794 Кларич)</v>
      </c>
      <c r="W266" t="str">
        <f>VLOOKUP(D266,Новая!A:T,20,1)</f>
        <v>22109794</v>
      </c>
    </row>
    <row r="267" spans="1:23" ht="32.1">
      <c r="A267" s="15" t="s">
        <v>15838</v>
      </c>
      <c r="B267" s="21">
        <v>44648</v>
      </c>
      <c r="C267" s="21">
        <v>44648</v>
      </c>
      <c r="D267" s="15" t="s">
        <v>5790</v>
      </c>
      <c r="E267" t="str">
        <f>VLOOKUP(D267,Новая!A:C,3,1)</f>
        <v>Artem</v>
      </c>
      <c r="F267" t="str">
        <f>VLOOKUP(D267,Новая!A:D,4,1)</f>
        <v>Degtyarev</v>
      </c>
      <c r="G267" s="27" t="str">
        <f>VLOOKUP(D267,Новая!A:B,2,1)</f>
        <v>22133233</v>
      </c>
      <c r="H267" t="str">
        <f>VLOOKUP(D267,Новая!A:E,5,1)</f>
        <v>ARTEM.DEGTYAREV@CCHELLENIC.COM</v>
      </c>
      <c r="I267" t="e">
        <f>VLOOKUP(D267,[1]BP_OwnStaff_GeneralReport!$G:$H,2,0)</f>
        <v>#N/A</v>
      </c>
      <c r="J267" t="str">
        <f>VLOOKUP(D267,Новая!A:G,7,1)</f>
        <v>403396QH69</v>
      </c>
      <c r="K267" t="str">
        <f>VLOOKUP(D267,Новая!A:H,8,1)</f>
        <v>Full in Coffee PL</v>
      </c>
      <c r="L267" t="str">
        <f>VLOOKUP(D267,Новая!A:I,9,1)</f>
        <v>CSO</v>
      </c>
      <c r="M267" s="15" t="str">
        <f>VLOOKUP(D267,Новая!A:J,10,1)</f>
        <v>Менеджер по развитию канала отельно-ресторанного бизнеса</v>
      </c>
      <c r="N267" s="15" t="str">
        <f>VLOOKUP(D267,Новая!A:K,11,1)</f>
        <v>Group Key Accounts Manager – OOH HoReCa</v>
      </c>
      <c r="O267" t="str">
        <f>VLOOKUP(D267,Новая!A:L,12,1)</f>
        <v>15.06.2021</v>
      </c>
      <c r="P267" s="15" t="str">
        <f>VLOOKUP(D267,Новая!A:M,13,1)</f>
        <v>Отдел по развитию канала Отели рестораны кафе</v>
      </c>
      <c r="Q267" t="str">
        <f>VLOOKUP(D267,Новая!A:N,14,1)</f>
        <v>HoReCa Department</v>
      </c>
      <c r="R267" t="str">
        <f>VLOOKUP(D267,Новая!A:O,15,1)</f>
        <v>Кларич Дино .</v>
      </c>
      <c r="S267" s="15" t="str">
        <f>VLOOKUP(D267,Новая!A:P,16,1)</f>
        <v>Менеджер по развитию каналов НП (22109794 Кларич)</v>
      </c>
      <c r="T267" t="str">
        <f>VLOOKUP(D267,Новая!A:Q,17,1)</f>
        <v>22109794</v>
      </c>
      <c r="U267" s="15" t="str">
        <f>VLOOKUP(D267,Новая!A:R,18,1)</f>
        <v>Косьер Владимир .</v>
      </c>
      <c r="V267" s="15" t="str">
        <f>VLOOKUP(D267,Новая!A:S,19,1)</f>
        <v>Директор по продажам по стране (22127586 Косьер)</v>
      </c>
      <c r="W267" t="str">
        <f>VLOOKUP(D267,Новая!A:T,20,1)</f>
        <v>22127586</v>
      </c>
    </row>
    <row r="268" spans="1:23" ht="48">
      <c r="A268" s="15" t="s">
        <v>15838</v>
      </c>
      <c r="B268" s="21">
        <v>44648</v>
      </c>
      <c r="C268" s="21">
        <v>44648</v>
      </c>
      <c r="D268" s="15" t="s">
        <v>5613</v>
      </c>
      <c r="E268" t="str">
        <f>VLOOKUP(D268,Новая!A:C,3,1)</f>
        <v>Anatoliy</v>
      </c>
      <c r="F268" t="str">
        <f>VLOOKUP(D268,Новая!A:D,4,1)</f>
        <v>Kirpichenko</v>
      </c>
      <c r="G268" s="27" t="str">
        <f>VLOOKUP(D268,Новая!A:B,2,1)</f>
        <v>22123540</v>
      </c>
      <c r="H268" t="str">
        <f>VLOOKUP(D268,Новая!A:E,5,1)</f>
        <v>ANATOLIY.KIRPICHENKO@CCHELLENIC.COM</v>
      </c>
      <c r="I268">
        <f>VLOOKUP(D268,[1]BP_OwnStaff_GeneralReport!$G:$H,2,0)</f>
        <v>79033721551</v>
      </c>
      <c r="J268" t="str">
        <f>VLOOKUP(D268,Новая!A:G,7,1)</f>
        <v>403337MO47</v>
      </c>
      <c r="K268" t="str">
        <f>VLOOKUP(D268,Новая!A:H,8,1)</f>
        <v>Sales</v>
      </c>
      <c r="L268" t="str">
        <f>VLOOKUP(D268,Новая!A:I,9,1)</f>
        <v>MOSCOW</v>
      </c>
      <c r="M268" s="15" t="str">
        <f>VLOOKUP(D268,Новая!A:J,10,1)</f>
        <v>Старший менеджер по работе с ключевыми клиентами канала немедленного потребления</v>
      </c>
      <c r="N268" s="15" t="str">
        <f>VLOOKUP(D268,Новая!A:K,11,1)</f>
        <v>GKAM - Channels, OOH</v>
      </c>
      <c r="O268" t="str">
        <f>VLOOKUP(D268,Новая!A:L,12,1)</f>
        <v>29.07.2009</v>
      </c>
      <c r="P268" s="15" t="str">
        <f>VLOOKUP(D268,Новая!A:M,13,1)</f>
        <v>Отдел по работе с локальными ключевыми клиентами канала немедленного пот ребления</v>
      </c>
      <c r="Q268" t="str">
        <f>VLOOKUP(D268,Новая!A:N,14,1)</f>
        <v>Immediate Consumption Impact Department</v>
      </c>
      <c r="R268" t="str">
        <f>VLOOKUP(D268,Новая!A:O,15,1)</f>
        <v>Шемякин Сергей Евгеньевич</v>
      </c>
      <c r="S268" s="15" t="str">
        <f>VLOOKUP(D268,Новая!A:P,16,1)</f>
        <v>Рег мен-р по раб с КК кан НП (22087565 Шемякин)</v>
      </c>
      <c r="T268" t="str">
        <f>VLOOKUP(D268,Новая!A:Q,17,1)</f>
        <v>22087565</v>
      </c>
      <c r="U268" s="15" t="str">
        <f>VLOOKUP(D268,Новая!A:R,18,1)</f>
        <v>Каракаев Александр Григорьевич</v>
      </c>
      <c r="V268" s="15" t="str">
        <f>VLOOKUP(D268,Новая!A:S,19,1)</f>
        <v>Мен-р по раб с локал КК в кан НП (22061653 Каракаев)</v>
      </c>
      <c r="W268" t="str">
        <f>VLOOKUP(D268,Новая!A:T,20,1)</f>
        <v>22061653</v>
      </c>
    </row>
    <row r="269" spans="1:23" ht="48">
      <c r="A269" s="15" t="s">
        <v>15838</v>
      </c>
      <c r="B269" s="21">
        <v>44648</v>
      </c>
      <c r="C269" s="21">
        <v>44648</v>
      </c>
      <c r="D269" s="15" t="s">
        <v>5762</v>
      </c>
      <c r="E269" t="str">
        <f>VLOOKUP(D269,Новая!A:C,3,1)</f>
        <v>Yuriy</v>
      </c>
      <c r="F269" t="str">
        <f>VLOOKUP(D269,Новая!A:D,4,1)</f>
        <v>Gostischev</v>
      </c>
      <c r="G269" s="27" t="str">
        <f>VLOOKUP(D269,Новая!A:B,2,1)</f>
        <v>22133503</v>
      </c>
      <c r="H269" t="str">
        <f>VLOOKUP(D269,Новая!A:E,5,1)</f>
        <v>YURIY.GOSTISCHEV@CCHELLENIC.COM</v>
      </c>
      <c r="I269" t="e">
        <f>VLOOKUP(D269,[1]BP_OwnStaff_GeneralReport!$G:$H,2,0)</f>
        <v>#N/A</v>
      </c>
      <c r="J269" t="str">
        <f>VLOOKUP(D269,Новая!A:G,7,1)</f>
        <v>403350QH50</v>
      </c>
      <c r="K269" t="str">
        <f>VLOOKUP(D269,Новая!A:H,8,1)</f>
        <v>Sales Admin</v>
      </c>
      <c r="L269" t="str">
        <f>VLOOKUP(D269,Новая!A:I,9,1)</f>
        <v>CSO</v>
      </c>
      <c r="M269" s="15" t="str">
        <f>VLOOKUP(D269,Новая!A:J,10,1)</f>
        <v>Менеджер-стажер</v>
      </c>
      <c r="N269" s="15" t="str">
        <f>VLOOKUP(D269,Новая!A:K,11,1)</f>
        <v>Leadership Trainee</v>
      </c>
      <c r="O269" t="str">
        <f>VLOOKUP(D269,Новая!A:L,12,1)</f>
        <v>01.11.2021</v>
      </c>
      <c r="P269" s="15" t="str">
        <f>VLOOKUP(D269,Новая!A:M,13,1)</f>
        <v>Отдел по работе с национальными ключевыми клиентами канала немедленного потребления</v>
      </c>
      <c r="Q269" t="str">
        <f>VLOOKUP(D269,Новая!A:N,14,1)</f>
        <v>NKA IC</v>
      </c>
      <c r="R269" t="str">
        <f>VLOOKUP(D269,Новая!A:O,15,1)</f>
        <v>Каракаев Александр Григорьевич</v>
      </c>
      <c r="S269" s="15" t="str">
        <f>VLOOKUP(D269,Новая!A:P,16,1)</f>
        <v>Мен-р по раб с локал КК в кан НП (22061653 Каракаев)</v>
      </c>
      <c r="T269" t="str">
        <f>VLOOKUP(D269,Новая!A:Q,17,1)</f>
        <v>22061653</v>
      </c>
      <c r="U269" s="15" t="str">
        <f>VLOOKUP(D269,Новая!A:R,18,1)</f>
        <v>Кларич Дино .</v>
      </c>
      <c r="V269" s="15" t="str">
        <f>VLOOKUP(D269,Новая!A:S,19,1)</f>
        <v>Менеджер по развитию каналов НП (22109794 Кларич)</v>
      </c>
      <c r="W269" t="str">
        <f>VLOOKUP(D269,Новая!A:T,20,1)</f>
        <v>22109794</v>
      </c>
    </row>
    <row r="270" spans="1:23" ht="32.1">
      <c r="A270" s="15" t="s">
        <v>15838</v>
      </c>
      <c r="B270" s="21">
        <v>44648</v>
      </c>
      <c r="C270" s="21">
        <v>44648</v>
      </c>
      <c r="D270" s="15" t="s">
        <v>5354</v>
      </c>
      <c r="E270" t="str">
        <f>VLOOKUP(D270,Новая!A:C,3,1)</f>
        <v>Irina</v>
      </c>
      <c r="F270" t="str">
        <f>VLOOKUP(D270,Новая!A:D,4,1)</f>
        <v>Karelina</v>
      </c>
      <c r="G270" s="27" t="str">
        <f>VLOOKUP(D270,Новая!A:B,2,1)</f>
        <v>22115618</v>
      </c>
      <c r="H270" t="str">
        <f>VLOOKUP(D270,Новая!A:E,5,1)</f>
        <v>IRINA.KARELINA@CCHELLENIC.COM</v>
      </c>
      <c r="I270">
        <f>VLOOKUP(D270,[1]BP_OwnStaff_GeneralReport!$G:$H,2,0)</f>
        <v>79096690071</v>
      </c>
      <c r="J270" t="str">
        <f>VLOOKUP(D270,Новая!A:G,7,1)</f>
        <v>403337QH47</v>
      </c>
      <c r="K270" t="str">
        <f>VLOOKUP(D270,Новая!A:H,8,1)</f>
        <v>Sales</v>
      </c>
      <c r="L270" t="str">
        <f>VLOOKUP(D270,Новая!A:I,9,1)</f>
        <v>CSO</v>
      </c>
      <c r="M270" s="15" t="str">
        <f>VLOOKUP(D270,Новая!A:J,10,1)</f>
        <v>Специалист по государственным закупкам</v>
      </c>
      <c r="N270" s="15" t="str">
        <f>VLOOKUP(D270,Новая!A:K,11,1)</f>
        <v>Vending, At work &amp; Education specialist</v>
      </c>
      <c r="O270" t="str">
        <f>VLOOKUP(D270,Новая!A:L,12,1)</f>
        <v>02.06.2008</v>
      </c>
      <c r="P270" s="15" t="str">
        <f>VLOOKUP(D270,Новая!A:M,13,1)</f>
        <v>Отдел государственных закупок</v>
      </c>
      <c r="Q270" t="str">
        <f>VLOOKUP(D270,Новая!A:N,14,1)</f>
        <v>NKA IC</v>
      </c>
      <c r="R270" t="str">
        <f>VLOOKUP(D270,Новая!A:O,15,1)</f>
        <v>Сидорова Анастасия Владимировна</v>
      </c>
      <c r="S270" s="15" t="str">
        <f>VLOOKUP(D270,Новая!A:P,16,1)</f>
        <v>Спец-ст по разв напр РаботаУчебные зав (22134095 Сидорова)</v>
      </c>
      <c r="T270" t="str">
        <f>VLOOKUP(D270,Новая!A:Q,17,1)</f>
        <v>22134095</v>
      </c>
      <c r="U270" s="15" t="str">
        <f>VLOOKUP(D270,Новая!A:R,18,1)</f>
        <v>Бондаренко Сергей Васильевич</v>
      </c>
      <c r="V270" s="15" t="str">
        <f>VLOOKUP(D270,Новая!A:S,19,1)</f>
        <v>Мен-р по разв венд биз и кан Раб/Уч зав (22067718 Бондаренко)</v>
      </c>
      <c r="W270" t="str">
        <f>VLOOKUP(D270,Новая!A:T,20,1)</f>
        <v>22067718</v>
      </c>
    </row>
    <row r="271" spans="1:23" ht="32.1">
      <c r="A271" s="15" t="s">
        <v>15838</v>
      </c>
      <c r="B271" s="21">
        <v>44648</v>
      </c>
      <c r="C271" s="21">
        <v>44648</v>
      </c>
      <c r="D271" s="15" t="s">
        <v>5350</v>
      </c>
      <c r="E271" t="str">
        <f>VLOOKUP(D271,Новая!A:C,3,1)</f>
        <v>Galina</v>
      </c>
      <c r="F271" t="str">
        <f>VLOOKUP(D271,Новая!A:D,4,1)</f>
        <v>Maksimova</v>
      </c>
      <c r="G271" s="27" t="str">
        <f>VLOOKUP(D271,Новая!A:B,2,1)</f>
        <v>22129276</v>
      </c>
      <c r="H271" t="str">
        <f>VLOOKUP(D271,Новая!A:E,5,1)</f>
        <v>GALINA.MAKSIMOVA@CCHELLENIC.COM</v>
      </c>
      <c r="I271">
        <f>VLOOKUP(D271,[1]BP_OwnStaff_GeneralReport!$G:$H,2,0)</f>
        <v>79811009717</v>
      </c>
      <c r="J271" t="str">
        <f>VLOOKUP(D271,Новая!A:G,7,1)</f>
        <v>403337QH47</v>
      </c>
      <c r="K271" t="str">
        <f>VLOOKUP(D271,Новая!A:H,8,1)</f>
        <v>Sales</v>
      </c>
      <c r="L271" t="str">
        <f>VLOOKUP(D271,Новая!A:I,9,1)</f>
        <v>CSO</v>
      </c>
      <c r="M271" s="15" t="str">
        <f>VLOOKUP(D271,Новая!A:J,10,1)</f>
        <v>Специалист по государственным закупкам</v>
      </c>
      <c r="N271" s="15" t="str">
        <f>VLOOKUP(D271,Новая!A:K,11,1)</f>
        <v>Vending, At work &amp; Education specialist</v>
      </c>
      <c r="O271" t="str">
        <f>VLOOKUP(D271,Новая!A:L,12,1)</f>
        <v>12.10.2016</v>
      </c>
      <c r="P271" s="15" t="str">
        <f>VLOOKUP(D271,Новая!A:M,13,1)</f>
        <v>Отдел государственных закупок</v>
      </c>
      <c r="Q271" t="str">
        <f>VLOOKUP(D271,Новая!A:N,14,1)</f>
        <v>NKA IC</v>
      </c>
      <c r="R271" t="str">
        <f>VLOOKUP(D271,Новая!A:O,15,1)</f>
        <v>Сидорова Анастасия Владимировна</v>
      </c>
      <c r="S271" s="15" t="str">
        <f>VLOOKUP(D271,Новая!A:P,16,1)</f>
        <v>Спец-ст по разв напр РаботаУчебные зав (22134095 Сидорова)</v>
      </c>
      <c r="T271" t="str">
        <f>VLOOKUP(D271,Новая!A:Q,17,1)</f>
        <v>22134095</v>
      </c>
      <c r="U271" s="15" t="str">
        <f>VLOOKUP(D271,Новая!A:R,18,1)</f>
        <v>Бондаренко Сергей Васильевич</v>
      </c>
      <c r="V271" s="15" t="str">
        <f>VLOOKUP(D271,Новая!A:S,19,1)</f>
        <v>Мен-р по разв венд биз и кан Раб/Уч зав (22067718 Бондаренко)</v>
      </c>
      <c r="W271" t="str">
        <f>VLOOKUP(D271,Новая!A:T,20,1)</f>
        <v>22067718</v>
      </c>
    </row>
    <row r="272" spans="1:23" ht="32.1">
      <c r="A272" s="15" t="s">
        <v>15838</v>
      </c>
      <c r="B272" s="21">
        <v>44648</v>
      </c>
      <c r="C272" s="21">
        <v>44648</v>
      </c>
      <c r="D272" s="15" t="s">
        <v>5359</v>
      </c>
      <c r="E272" t="str">
        <f>VLOOKUP(D272,Новая!A:C,3,1)</f>
        <v>Oleg</v>
      </c>
      <c r="F272" t="str">
        <f>VLOOKUP(D272,Новая!A:D,4,1)</f>
        <v>Kovalev</v>
      </c>
      <c r="G272" s="27" t="str">
        <f>VLOOKUP(D272,Новая!A:B,2,1)</f>
        <v>22108392</v>
      </c>
      <c r="H272" t="str">
        <f>VLOOKUP(D272,Новая!A:E,5,1)</f>
        <v>OLEG.KOVALEV@CCHELLENIC.COM</v>
      </c>
      <c r="I272" t="e">
        <f>VLOOKUP(D272,[1]BP_OwnStaff_GeneralReport!$G:$H,2,0)</f>
        <v>#N/A</v>
      </c>
      <c r="J272" t="str">
        <f>VLOOKUP(D272,Новая!A:G,7,1)</f>
        <v>403337QH47</v>
      </c>
      <c r="K272" t="str">
        <f>VLOOKUP(D272,Новая!A:H,8,1)</f>
        <v>Sales</v>
      </c>
      <c r="L272" t="str">
        <f>VLOOKUP(D272,Новая!A:I,9,1)</f>
        <v>CSO</v>
      </c>
      <c r="M272" s="15" t="str">
        <f>VLOOKUP(D272,Новая!A:J,10,1)</f>
        <v>Специалист по государственным закупкам</v>
      </c>
      <c r="N272" s="15" t="str">
        <f>VLOOKUP(D272,Новая!A:K,11,1)</f>
        <v>Vending, At work &amp; Education specialist</v>
      </c>
      <c r="O272" t="str">
        <f>VLOOKUP(D272,Новая!A:L,12,1)</f>
        <v>09.01.2019</v>
      </c>
      <c r="P272" s="15" t="str">
        <f>VLOOKUP(D272,Новая!A:M,13,1)</f>
        <v>Отдел государственных закупок</v>
      </c>
      <c r="Q272" t="str">
        <f>VLOOKUP(D272,Новая!A:N,14,1)</f>
        <v>NKA IC</v>
      </c>
      <c r="R272" t="str">
        <f>VLOOKUP(D272,Новая!A:O,15,1)</f>
        <v>Сидорова Анастасия Владимировна</v>
      </c>
      <c r="S272" s="15" t="str">
        <f>VLOOKUP(D272,Новая!A:P,16,1)</f>
        <v>Спец-ст по разв напр РаботаУчебные зав (22134095 Сидорова)</v>
      </c>
      <c r="T272" t="str">
        <f>VLOOKUP(D272,Новая!A:Q,17,1)</f>
        <v>22134095</v>
      </c>
      <c r="U272" s="15" t="str">
        <f>VLOOKUP(D272,Новая!A:R,18,1)</f>
        <v>Бондаренко Сергей Васильевич</v>
      </c>
      <c r="V272" s="15" t="str">
        <f>VLOOKUP(D272,Новая!A:S,19,1)</f>
        <v>Мен-р по разв венд биз и кан Раб/Уч зав (22067718 Бондаренко)</v>
      </c>
      <c r="W272" t="str">
        <f>VLOOKUP(D272,Новая!A:T,20,1)</f>
        <v>22067718</v>
      </c>
    </row>
    <row r="273" spans="1:23" ht="32.1">
      <c r="A273" s="15" t="s">
        <v>15838</v>
      </c>
      <c r="B273" s="21">
        <v>44648</v>
      </c>
      <c r="C273" s="21">
        <v>44648</v>
      </c>
      <c r="D273" s="15" t="s">
        <v>5320</v>
      </c>
      <c r="E273" t="str">
        <f>VLOOKUP(D273,Новая!A:C,3,1)</f>
        <v>Veronika</v>
      </c>
      <c r="F273" t="str">
        <f>VLOOKUP(D273,Новая!A:D,4,1)</f>
        <v>Salova</v>
      </c>
      <c r="G273" s="27" t="str">
        <f>VLOOKUP(D273,Новая!A:B,2,1)</f>
        <v>22103329</v>
      </c>
      <c r="H273" t="str">
        <f>VLOOKUP(D273,Новая!A:E,5,1)</f>
        <v>VERONIKA.SALOVA@CCHELLENIC.COM</v>
      </c>
      <c r="I273" t="e">
        <f>VLOOKUP(D273,[1]BP_OwnStaff_GeneralReport!$G:$H,2,0)</f>
        <v>#N/A</v>
      </c>
      <c r="J273" t="str">
        <f>VLOOKUP(D273,Новая!A:G,7,1)</f>
        <v>403337QH47</v>
      </c>
      <c r="K273" t="str">
        <f>VLOOKUP(D273,Новая!A:H,8,1)</f>
        <v>Sales</v>
      </c>
      <c r="L273" t="str">
        <f>VLOOKUP(D273,Новая!A:I,9,1)</f>
        <v>CSO</v>
      </c>
      <c r="M273" s="15" t="str">
        <f>VLOOKUP(D273,Новая!A:J,10,1)</f>
        <v>Специалист</v>
      </c>
      <c r="N273" s="15" t="str">
        <f>VLOOKUP(D273,Новая!A:K,11,1)</f>
        <v>Vending, At work &amp; Education specialist</v>
      </c>
      <c r="O273" t="str">
        <f>VLOOKUP(D273,Новая!A:L,12,1)</f>
        <v>15.11.2021</v>
      </c>
      <c r="P273" s="15" t="str">
        <f>VLOOKUP(D273,Новая!A:M,13,1)</f>
        <v>Отдел по работе с национальными ключевыми клиентами</v>
      </c>
      <c r="Q273" t="str">
        <f>VLOOKUP(D273,Новая!A:N,14,1)</f>
        <v>NKA IC</v>
      </c>
      <c r="R273" t="str">
        <f>VLOOKUP(D273,Новая!A:O,15,1)</f>
        <v>Сидорова Анастасия Владимировна</v>
      </c>
      <c r="S273" s="15" t="str">
        <f>VLOOKUP(D273,Новая!A:P,16,1)</f>
        <v>Спец-ст по разв напр РаботаУчебные зав (22134095 Сидорова)</v>
      </c>
      <c r="T273" t="str">
        <f>VLOOKUP(D273,Новая!A:Q,17,1)</f>
        <v>22134095</v>
      </c>
      <c r="U273" s="15" t="str">
        <f>VLOOKUP(D273,Новая!A:R,18,1)</f>
        <v>Бондаренко Сергей Васильевич</v>
      </c>
      <c r="V273" s="15" t="str">
        <f>VLOOKUP(D273,Новая!A:S,19,1)</f>
        <v>Мен-р по разв венд биз и кан Раб/Уч зав (22067718 Бондаренко)</v>
      </c>
      <c r="W273" t="str">
        <f>VLOOKUP(D273,Новая!A:T,20,1)</f>
        <v>22067718</v>
      </c>
    </row>
    <row r="274" spans="1:23" ht="32.1">
      <c r="A274" s="15" t="s">
        <v>15838</v>
      </c>
      <c r="B274" s="21">
        <v>44648</v>
      </c>
      <c r="C274" s="21">
        <v>44648</v>
      </c>
      <c r="D274" s="15" t="s">
        <v>5346</v>
      </c>
      <c r="E274" t="str">
        <f>VLOOKUP(D274,Новая!A:C,3,1)</f>
        <v>Svetlana</v>
      </c>
      <c r="F274" t="str">
        <f>VLOOKUP(D274,Новая!A:D,4,1)</f>
        <v>Smychkova</v>
      </c>
      <c r="G274" s="27" t="str">
        <f>VLOOKUP(D274,Новая!A:B,2,1)</f>
        <v>22133900</v>
      </c>
      <c r="H274" t="str">
        <f>VLOOKUP(D274,Новая!A:E,5,1)</f>
        <v>SVETLANA.SMYCHKOVA@CCHELLENIC.COM</v>
      </c>
      <c r="I274" t="e">
        <f>VLOOKUP(D274,[1]BP_OwnStaff_GeneralReport!$G:$H,2,0)</f>
        <v>#N/A</v>
      </c>
      <c r="J274" t="str">
        <f>VLOOKUP(D274,Новая!A:G,7,1)</f>
        <v>403337QH47</v>
      </c>
      <c r="K274" t="str">
        <f>VLOOKUP(D274,Новая!A:H,8,1)</f>
        <v>Sales</v>
      </c>
      <c r="L274" t="str">
        <f>VLOOKUP(D274,Новая!A:I,9,1)</f>
        <v>CSO</v>
      </c>
      <c r="M274" s="15" t="str">
        <f>VLOOKUP(D274,Новая!A:J,10,1)</f>
        <v>Специалист по государственным закупкам</v>
      </c>
      <c r="N274" s="15" t="str">
        <f>VLOOKUP(D274,Новая!A:K,11,1)</f>
        <v>Vending, At work &amp; Education specialist</v>
      </c>
      <c r="O274" t="str">
        <f>VLOOKUP(D274,Новая!A:L,12,1)</f>
        <v>01.01.2016</v>
      </c>
      <c r="P274" s="15" t="str">
        <f>VLOOKUP(D274,Новая!A:M,13,1)</f>
        <v>Отдел государственных закупок</v>
      </c>
      <c r="Q274" t="str">
        <f>VLOOKUP(D274,Новая!A:N,14,1)</f>
        <v>NKA IC</v>
      </c>
      <c r="R274" t="str">
        <f>VLOOKUP(D274,Новая!A:O,15,1)</f>
        <v>Сидорова Анастасия Владимировна</v>
      </c>
      <c r="S274" s="15" t="str">
        <f>VLOOKUP(D274,Новая!A:P,16,1)</f>
        <v>Спец-ст по разв напр РаботаУчебные зав (22134095 Сидорова)</v>
      </c>
      <c r="T274" t="str">
        <f>VLOOKUP(D274,Новая!A:Q,17,1)</f>
        <v>22134095</v>
      </c>
      <c r="U274" s="15" t="str">
        <f>VLOOKUP(D274,Новая!A:R,18,1)</f>
        <v>Бондаренко Сергей Васильевич</v>
      </c>
      <c r="V274" s="15" t="str">
        <f>VLOOKUP(D274,Новая!A:S,19,1)</f>
        <v>Мен-р по разв венд биз и кан Раб/Уч зав (22067718 Бондаренко)</v>
      </c>
      <c r="W274" t="str">
        <f>VLOOKUP(D274,Новая!A:T,20,1)</f>
        <v>22067718</v>
      </c>
    </row>
    <row r="275" spans="1:23" ht="32.1">
      <c r="A275" s="15" t="s">
        <v>15838</v>
      </c>
      <c r="B275" s="21">
        <v>44648</v>
      </c>
      <c r="C275" s="21">
        <v>44648</v>
      </c>
      <c r="D275" s="15" t="s">
        <v>15751</v>
      </c>
      <c r="E275" t="str">
        <f>VLOOKUP(D275,Новая!A:C,3,1)</f>
        <v>Non</v>
      </c>
      <c r="F275" t="str">
        <f>VLOOKUP(D275,Новая!A:D,4,1)</f>
        <v>Active</v>
      </c>
      <c r="G275" s="27">
        <f>VLOOKUP(D275,Новая!A:B,2,1)</f>
        <v>0</v>
      </c>
      <c r="H275">
        <f>VLOOKUP(D275,Новая!A:E,5,1)</f>
        <v>0</v>
      </c>
      <c r="I275" t="e">
        <f>VLOOKUP(D275,[1]BP_OwnStaff_GeneralReport!$G:$H,2,0)</f>
        <v>#N/A</v>
      </c>
      <c r="J275">
        <f>VLOOKUP(D275,Новая!A:G,7,1)</f>
        <v>0</v>
      </c>
      <c r="K275">
        <f>VLOOKUP(D275,Новая!A:H,8,1)</f>
        <v>0</v>
      </c>
      <c r="L275">
        <f>VLOOKUP(D275,Новая!A:I,9,1)</f>
        <v>0</v>
      </c>
      <c r="M275" s="15">
        <f>VLOOKUP(D275,Новая!A:J,10,1)</f>
        <v>0</v>
      </c>
      <c r="N275" s="15">
        <f>VLOOKUP(D275,Новая!A:K,11,1)</f>
        <v>0</v>
      </c>
      <c r="O275">
        <f>VLOOKUP(D275,Новая!A:L,12,1)</f>
        <v>0</v>
      </c>
      <c r="P275" s="15">
        <f>VLOOKUP(D275,Новая!A:M,13,1)</f>
        <v>0</v>
      </c>
      <c r="Q275">
        <f>VLOOKUP(D275,Новая!A:N,14,1)</f>
        <v>0</v>
      </c>
      <c r="R275">
        <f>VLOOKUP(D275,Новая!A:O,15,1)</f>
        <v>0</v>
      </c>
      <c r="S275" s="15">
        <f>VLOOKUP(D275,Новая!A:P,16,1)</f>
        <v>0</v>
      </c>
      <c r="T275">
        <f>VLOOKUP(D275,Новая!A:Q,17,1)</f>
        <v>0</v>
      </c>
      <c r="U275" s="15">
        <f>VLOOKUP(D275,Новая!A:R,18,1)</f>
        <v>0</v>
      </c>
      <c r="V275" s="15">
        <f>VLOOKUP(D275,Новая!A:S,19,1)</f>
        <v>0</v>
      </c>
      <c r="W275">
        <f>VLOOKUP(D275,Новая!A:T,20,1)</f>
        <v>0</v>
      </c>
    </row>
    <row r="276" spans="1:23" ht="48">
      <c r="A276" s="15" t="s">
        <v>15838</v>
      </c>
      <c r="B276" s="21">
        <v>44648</v>
      </c>
      <c r="C276" s="21">
        <v>44648</v>
      </c>
      <c r="D276" s="15" t="s">
        <v>5426</v>
      </c>
      <c r="E276" t="str">
        <f>VLOOKUP(D276,Новая!A:C,3,1)</f>
        <v>Igor</v>
      </c>
      <c r="F276" t="str">
        <f>VLOOKUP(D276,Новая!A:D,4,1)</f>
        <v>Vygovskiy</v>
      </c>
      <c r="G276" s="27" t="str">
        <f>VLOOKUP(D276,Новая!A:B,2,1)</f>
        <v>22133063</v>
      </c>
      <c r="H276" t="str">
        <f>VLOOKUP(D276,Новая!A:E,5,1)</f>
        <v>IGOR.VYGOVSKIY@CCHELLENIC.COM</v>
      </c>
      <c r="I276" t="e">
        <f>VLOOKUP(D276,[1]BP_OwnStaff_GeneralReport!$G:$H,2,0)</f>
        <v>#N/A</v>
      </c>
      <c r="J276" t="str">
        <f>VLOOKUP(D276,Новая!A:G,7,1)</f>
        <v>403337QH37</v>
      </c>
      <c r="K276" t="str">
        <f>VLOOKUP(D276,Новая!A:H,8,1)</f>
        <v>Sales</v>
      </c>
      <c r="L276" t="str">
        <f>VLOOKUP(D276,Новая!A:I,9,1)</f>
        <v>CSO</v>
      </c>
      <c r="M276" s="15" t="str">
        <f>VLOOKUP(D276,Новая!A:J,10,1)</f>
        <v>Менеджер по работе с национальными ключевыми клиентами</v>
      </c>
      <c r="N276" s="15" t="str">
        <f>VLOOKUP(D276,Новая!A:K,11,1)</f>
        <v>Key Accounts Manager - NKA, OOH</v>
      </c>
      <c r="O276" t="str">
        <f>VLOOKUP(D276,Новая!A:L,12,1)</f>
        <v>17.01.2022</v>
      </c>
      <c r="P276" s="15" t="str">
        <f>VLOOKUP(D276,Новая!A:M,13,1)</f>
        <v>Отдел по работе с национальными ключевыми клиентами канала немедленного потребления</v>
      </c>
      <c r="Q276" t="str">
        <f>VLOOKUP(D276,Новая!A:N,14,1)</f>
        <v>NKA IC</v>
      </c>
      <c r="R276" t="str">
        <f>VLOOKUP(D276,Новая!A:O,15,1)</f>
        <v>Мамедзаде Самир Парвиз оглы</v>
      </c>
      <c r="S276" s="15" t="str">
        <f>VLOOKUP(D276,Новая!A:P,16,1)</f>
        <v>Менеджер направления по работе с НКК (22128731 Мамедзаде)</v>
      </c>
      <c r="T276" t="str">
        <f>VLOOKUP(D276,Новая!A:Q,17,1)</f>
        <v>22128731</v>
      </c>
      <c r="U276" s="15" t="str">
        <f>VLOOKUP(D276,Новая!A:R,18,1)</f>
        <v>Кларич Дино .</v>
      </c>
      <c r="V276" s="15" t="str">
        <f>VLOOKUP(D276,Новая!A:S,19,1)</f>
        <v>Менеджер по развитию каналов НП (22109794 Кларич)</v>
      </c>
      <c r="W276" t="str">
        <f>VLOOKUP(D276,Новая!A:T,20,1)</f>
        <v>22109794</v>
      </c>
    </row>
    <row r="277" spans="1:23" ht="48">
      <c r="A277" s="15" t="s">
        <v>15838</v>
      </c>
      <c r="B277" s="21">
        <v>44648</v>
      </c>
      <c r="C277" s="21">
        <v>44648</v>
      </c>
      <c r="D277" s="15" t="s">
        <v>5444</v>
      </c>
      <c r="E277" t="str">
        <f>VLOOKUP(D277,Новая!A:C,3,1)</f>
        <v>Anna</v>
      </c>
      <c r="F277" t="str">
        <f>VLOOKUP(D277,Новая!A:D,4,1)</f>
        <v>Morozova</v>
      </c>
      <c r="G277" s="27" t="str">
        <f>VLOOKUP(D277,Новая!A:B,2,1)</f>
        <v>22133106</v>
      </c>
      <c r="H277" t="str">
        <f>VLOOKUP(D277,Новая!A:E,5,1)</f>
        <v>ANNA.AMO.MOROZOVA@CCHELLENIC.COM</v>
      </c>
      <c r="I277">
        <f>VLOOKUP(D277,[1]BP_OwnStaff_GeneralReport!$G:$H,2,0)</f>
        <v>79185719981</v>
      </c>
      <c r="J277" t="str">
        <f>VLOOKUP(D277,Новая!A:G,7,1)</f>
        <v>403337QH37</v>
      </c>
      <c r="K277" t="str">
        <f>VLOOKUP(D277,Новая!A:H,8,1)</f>
        <v>Sales</v>
      </c>
      <c r="L277" t="str">
        <f>VLOOKUP(D277,Новая!A:I,9,1)</f>
        <v>CSO</v>
      </c>
      <c r="M277" s="15" t="str">
        <f>VLOOKUP(D277,Новая!A:J,10,1)</f>
        <v>Специалист по работе с ключевыми клиентами</v>
      </c>
      <c r="N277" s="15" t="str">
        <f>VLOOKUP(D277,Новая!A:K,11,1)</f>
        <v>Key Accounts Executive - NKA, OOH</v>
      </c>
      <c r="O277" t="str">
        <f>VLOOKUP(D277,Новая!A:L,12,1)</f>
        <v>10.03.2021</v>
      </c>
      <c r="P277" s="15" t="str">
        <f>VLOOKUP(D277,Новая!A:M,13,1)</f>
        <v>Отдел по работе с национальными ключевыми клиентами канала немедленного потребления</v>
      </c>
      <c r="Q277" t="str">
        <f>VLOOKUP(D277,Новая!A:N,14,1)</f>
        <v>NKA Immediate Consumption</v>
      </c>
      <c r="R277" t="str">
        <f>VLOOKUP(D277,Новая!A:O,15,1)</f>
        <v>Кайденкова Дарья Сергеевна</v>
      </c>
      <c r="S277" s="15" t="str">
        <f>VLOOKUP(D277,Новая!A:P,16,1)</f>
        <v>Менеджер направления по работе с НКК (22116722 Кайденкова)</v>
      </c>
      <c r="T277" t="str">
        <f>VLOOKUP(D277,Новая!A:Q,17,1)</f>
        <v>22116722</v>
      </c>
      <c r="U277" s="15" t="str">
        <f>VLOOKUP(D277,Новая!A:R,18,1)</f>
        <v>Кларич Дино .</v>
      </c>
      <c r="V277" s="15" t="str">
        <f>VLOOKUP(D277,Новая!A:S,19,1)</f>
        <v>Менеджер по развитию каналов НП (22109794 Кларич)</v>
      </c>
      <c r="W277" t="str">
        <f>VLOOKUP(D277,Новая!A:T,20,1)</f>
        <v>22109794</v>
      </c>
    </row>
    <row r="278" spans="1:23" ht="48">
      <c r="A278" s="15" t="s">
        <v>15838</v>
      </c>
      <c r="B278" s="21">
        <v>44648</v>
      </c>
      <c r="C278" s="21">
        <v>44648</v>
      </c>
      <c r="D278" s="15" t="s">
        <v>5583</v>
      </c>
      <c r="E278" t="str">
        <f>VLOOKUP(D278,Новая!A:C,3,1)</f>
        <v>Anton</v>
      </c>
      <c r="F278" t="str">
        <f>VLOOKUP(D278,Новая!A:D,4,1)</f>
        <v>Sobolev</v>
      </c>
      <c r="G278" s="27" t="str">
        <f>VLOOKUP(D278,Новая!A:B,2,1)</f>
        <v>22129610</v>
      </c>
      <c r="H278" t="str">
        <f>VLOOKUP(D278,Новая!A:E,5,1)</f>
        <v>ANTON.SOBOLEV@CCHELLENIC.COM</v>
      </c>
      <c r="I278">
        <f>VLOOKUP(D278,[1]BP_OwnStaff_GeneralReport!$G:$H,2,0)</f>
        <v>79186449027</v>
      </c>
      <c r="J278" t="str">
        <f>VLOOKUP(D278,Новая!A:G,7,1)</f>
        <v>403337RS47</v>
      </c>
      <c r="K278" t="str">
        <f>VLOOKUP(D278,Новая!A:H,8,1)</f>
        <v>Sales</v>
      </c>
      <c r="L278" t="str">
        <f>VLOOKUP(D278,Новая!A:I,9,1)</f>
        <v>SEACOST</v>
      </c>
      <c r="M278" s="15" t="str">
        <f>VLOOKUP(D278,Новая!A:J,10,1)</f>
        <v>Руководитель направления по работе с ключевыми клиентами</v>
      </c>
      <c r="N278" s="15" t="str">
        <f>VLOOKUP(D278,Новая!A:K,11,1)</f>
        <v>Key Accounts Executive - Non NKA, OOH</v>
      </c>
      <c r="O278" t="str">
        <f>VLOOKUP(D278,Новая!A:L,12,1)</f>
        <v>27.01.2015</v>
      </c>
      <c r="P278" s="15" t="str">
        <f>VLOOKUP(D278,Новая!A:M,13,1)</f>
        <v>Отдел по работе с локальными ключевыми клиентами в канале немедленного п отребления</v>
      </c>
      <c r="Q278" t="str">
        <f>VLOOKUP(D278,Новая!A:N,14,1)</f>
        <v>KA Sales Department</v>
      </c>
      <c r="R278" t="str">
        <f>VLOOKUP(D278,Новая!A:O,15,1)</f>
        <v>Терентьев Максим Александрович</v>
      </c>
      <c r="S278" s="15" t="str">
        <f>VLOOKUP(D278,Новая!A:P,16,1)</f>
        <v>Региональный менеджер по работе с КК (22049499 Терентьев)</v>
      </c>
      <c r="T278" t="str">
        <f>VLOOKUP(D278,Новая!A:Q,17,1)</f>
        <v>22049499</v>
      </c>
      <c r="U278" s="15" t="str">
        <f>VLOOKUP(D278,Новая!A:R,18,1)</f>
        <v>Каракаев Александр Григорьевич</v>
      </c>
      <c r="V278" s="15" t="str">
        <f>VLOOKUP(D278,Новая!A:S,19,1)</f>
        <v>Мен-р по раб с локал КК в кан НП (22061653 Каракаев)</v>
      </c>
      <c r="W278" t="str">
        <f>VLOOKUP(D278,Новая!A:T,20,1)</f>
        <v>22061653</v>
      </c>
    </row>
    <row r="279" spans="1:23" ht="48">
      <c r="A279" s="15" t="s">
        <v>15838</v>
      </c>
      <c r="B279" s="21">
        <v>44648</v>
      </c>
      <c r="C279" s="21">
        <v>44648</v>
      </c>
      <c r="D279" s="15" t="s">
        <v>5577</v>
      </c>
      <c r="E279" t="str">
        <f>VLOOKUP(D279,Новая!A:C,3,1)</f>
        <v>Aleksandr</v>
      </c>
      <c r="F279" t="str">
        <f>VLOOKUP(D279,Новая!A:D,4,1)</f>
        <v>Trushkin</v>
      </c>
      <c r="G279" s="27" t="str">
        <f>VLOOKUP(D279,Новая!A:B,2,1)</f>
        <v>22114804</v>
      </c>
      <c r="H279" t="str">
        <f>VLOOKUP(D279,Новая!A:E,5,1)</f>
        <v>ALEKSANDR.TRUSHKIN@CCHELLENIC.COM</v>
      </c>
      <c r="I279">
        <f>VLOOKUP(D279,[1]BP_OwnStaff_GeneralReport!$G:$H,2,0)</f>
        <v>79898527135</v>
      </c>
      <c r="J279" t="str">
        <f>VLOOKUP(D279,Новая!A:G,7,1)</f>
        <v>403337RK47</v>
      </c>
      <c r="K279" t="str">
        <f>VLOOKUP(D279,Новая!A:H,8,1)</f>
        <v>Sales</v>
      </c>
      <c r="L279" t="str">
        <f>VLOOKUP(D279,Новая!A:I,9,1)</f>
        <v>SEACOST</v>
      </c>
      <c r="M279" s="15" t="str">
        <f>VLOOKUP(D279,Новая!A:J,10,1)</f>
        <v>Руководитель направления по работе с ключевыми клиентами</v>
      </c>
      <c r="N279" s="15" t="str">
        <f>VLOOKUP(D279,Новая!A:K,11,1)</f>
        <v>Key Accounts Executive - Non NKA, OOH</v>
      </c>
      <c r="O279" t="str">
        <f>VLOOKUP(D279,Новая!A:L,12,1)</f>
        <v>21.07.2016</v>
      </c>
      <c r="P279" s="15" t="str">
        <f>VLOOKUP(D279,Новая!A:M,13,1)</f>
        <v>Отдел по работе с локальными ключевыми клиентами в канале немедленного п отребления</v>
      </c>
      <c r="Q279" t="str">
        <f>VLOOKUP(D279,Новая!A:N,14,1)</f>
        <v>KA Sales Department</v>
      </c>
      <c r="R279" t="str">
        <f>VLOOKUP(D279,Новая!A:O,15,1)</f>
        <v>Терентьев Максим Александрович</v>
      </c>
      <c r="S279" s="15" t="str">
        <f>VLOOKUP(D279,Новая!A:P,16,1)</f>
        <v>Региональный менеджер по работе с КК (22049499 Терентьев)</v>
      </c>
      <c r="T279" t="str">
        <f>VLOOKUP(D279,Новая!A:Q,17,1)</f>
        <v>22049499</v>
      </c>
      <c r="U279" s="15" t="str">
        <f>VLOOKUP(D279,Новая!A:R,18,1)</f>
        <v>Каракаев Александр Григорьевич</v>
      </c>
      <c r="V279" s="15" t="str">
        <f>VLOOKUP(D279,Новая!A:S,19,1)</f>
        <v>Мен-р по раб с локал КК в кан НП (22061653 Каракаев)</v>
      </c>
      <c r="W279" t="str">
        <f>VLOOKUP(D279,Новая!A:T,20,1)</f>
        <v>22061653</v>
      </c>
    </row>
    <row r="280" spans="1:23" ht="48">
      <c r="A280" s="15" t="s">
        <v>15838</v>
      </c>
      <c r="B280" s="21">
        <v>44648</v>
      </c>
      <c r="C280" s="21">
        <v>44648</v>
      </c>
      <c r="D280" s="15" t="s">
        <v>5457</v>
      </c>
      <c r="E280" t="str">
        <f>VLOOKUP(D280,Новая!A:C,3,1)</f>
        <v>Darya</v>
      </c>
      <c r="F280" t="str">
        <f>VLOOKUP(D280,Новая!A:D,4,1)</f>
        <v>Kladova</v>
      </c>
      <c r="G280" s="27" t="str">
        <f>VLOOKUP(D280,Новая!A:B,2,1)</f>
        <v>22098092</v>
      </c>
      <c r="H280" t="str">
        <f>VLOOKUP(D280,Новая!A:E,5,1)</f>
        <v>DARYA.KLADOVA@CCHELLENIC.COM</v>
      </c>
      <c r="I280" t="e">
        <f>VLOOKUP(D280,[1]BP_OwnStaff_GeneralReport!$G:$H,2,0)</f>
        <v>#N/A</v>
      </c>
      <c r="J280" t="str">
        <f>VLOOKUP(D280,Новая!A:G,7,1)</f>
        <v>403337QH37</v>
      </c>
      <c r="K280" t="str">
        <f>VLOOKUP(D280,Новая!A:H,8,1)</f>
        <v>Sales</v>
      </c>
      <c r="L280" t="str">
        <f>VLOOKUP(D280,Новая!A:I,9,1)</f>
        <v>CSO</v>
      </c>
      <c r="M280" s="15" t="str">
        <f>VLOOKUP(D280,Новая!A:J,10,1)</f>
        <v>Менеджер по работе с национальными ключевыми клиентами</v>
      </c>
      <c r="N280" s="15" t="str">
        <f>VLOOKUP(D280,Новая!A:K,11,1)</f>
        <v>Key Accounts Manager - NKA, OOH</v>
      </c>
      <c r="O280" t="str">
        <f>VLOOKUP(D280,Новая!A:L,12,1)</f>
        <v>02.03.2022</v>
      </c>
      <c r="P280" s="15" t="str">
        <f>VLOOKUP(D280,Новая!A:M,13,1)</f>
        <v>Отдел по работе с национальными ключевыми клиентами канала немедленного потребления</v>
      </c>
      <c r="Q280" t="str">
        <f>VLOOKUP(D280,Новая!A:N,14,1)</f>
        <v>NKA Immediate Consumption</v>
      </c>
      <c r="R280" t="str">
        <f>VLOOKUP(D280,Новая!A:O,15,1)</f>
        <v>Кайденкова Дарья Сергеевна</v>
      </c>
      <c r="S280" s="15" t="str">
        <f>VLOOKUP(D280,Новая!A:P,16,1)</f>
        <v>Менеджер направления по работе с НКК (22116722 Кайденкова)</v>
      </c>
      <c r="T280" t="str">
        <f>VLOOKUP(D280,Новая!A:Q,17,1)</f>
        <v>22116722</v>
      </c>
      <c r="U280" s="15" t="str">
        <f>VLOOKUP(D280,Новая!A:R,18,1)</f>
        <v>Кларич Дино .</v>
      </c>
      <c r="V280" s="15" t="str">
        <f>VLOOKUP(D280,Новая!A:S,19,1)</f>
        <v>Менеджер по развитию каналов НП (22109794 Кларич)</v>
      </c>
      <c r="W280" t="str">
        <f>VLOOKUP(D280,Новая!A:T,20,1)</f>
        <v>22109794</v>
      </c>
    </row>
    <row r="281" spans="1:23" ht="48">
      <c r="A281" s="15" t="s">
        <v>15838</v>
      </c>
      <c r="B281" s="21">
        <v>44648</v>
      </c>
      <c r="C281" s="21">
        <v>44648</v>
      </c>
      <c r="D281" s="15" t="s">
        <v>5847</v>
      </c>
      <c r="E281" t="str">
        <f>VLOOKUP(D281,Новая!A:C,3,1)</f>
        <v>Natalya</v>
      </c>
      <c r="F281" t="str">
        <f>VLOOKUP(D281,Новая!A:D,4,1)</f>
        <v>Arutyunyan</v>
      </c>
      <c r="G281" s="27" t="str">
        <f>VLOOKUP(D281,Новая!A:B,2,1)</f>
        <v>22128886</v>
      </c>
      <c r="H281" t="str">
        <f>VLOOKUP(D281,Новая!A:E,5,1)</f>
        <v>NATALYA.ARUTYUNYAN@CCHELLENIC.COM</v>
      </c>
      <c r="I281" t="e">
        <f>VLOOKUP(D281,[1]BP_OwnStaff_GeneralReport!$G:$H,2,0)</f>
        <v>#N/A</v>
      </c>
      <c r="J281" t="str">
        <f>VLOOKUP(D281,Новая!A:G,7,1)</f>
        <v>403337RS47</v>
      </c>
      <c r="K281" t="str">
        <f>VLOOKUP(D281,Новая!A:H,8,1)</f>
        <v>Sales</v>
      </c>
      <c r="L281" t="str">
        <f>VLOOKUP(D281,Новая!A:I,9,1)</f>
        <v>SEACOST</v>
      </c>
      <c r="M281" s="15" t="str">
        <f>VLOOKUP(D281,Новая!A:J,10,1)</f>
        <v>Руководитель направления по продажам в канале отельно-ресторанного бизнеса</v>
      </c>
      <c r="N281" s="15" t="str">
        <f>VLOOKUP(D281,Новая!A:K,11,1)</f>
        <v>HoReCa Executive</v>
      </c>
      <c r="O281" t="str">
        <f>VLOOKUP(D281,Новая!A:L,12,1)</f>
        <v>20.12.2021</v>
      </c>
      <c r="P281" s="15" t="str">
        <f>VLOOKUP(D281,Новая!A:M,13,1)</f>
        <v>Отдел по развитию канала Отели рестораны кафе</v>
      </c>
      <c r="Q281" t="str">
        <f>VLOOKUP(D281,Новая!A:N,14,1)</f>
        <v>HoReCa Department</v>
      </c>
      <c r="R281" t="str">
        <f>VLOOKUP(D281,Новая!A:O,15,1)</f>
        <v>Дегтярев Артем Валерьевич</v>
      </c>
      <c r="S281" s="15" t="str">
        <f>VLOOKUP(D281,Новая!A:P,16,1)</f>
        <v>Мен-р по разв кан отельно-рест бизнеса (22133168 Дегтярев)</v>
      </c>
      <c r="T281" t="str">
        <f>VLOOKUP(D281,Новая!A:Q,17,1)</f>
        <v>22133168</v>
      </c>
      <c r="U281" s="15" t="str">
        <f>VLOOKUP(D281,Новая!A:R,18,1)</f>
        <v>Кларич Дино .</v>
      </c>
      <c r="V281" s="15" t="str">
        <f>VLOOKUP(D281,Новая!A:S,19,1)</f>
        <v>Менеджер по развитию каналов НП (22109794 Кларич)</v>
      </c>
      <c r="W281" t="str">
        <f>VLOOKUP(D281,Новая!A:T,20,1)</f>
        <v>22109794</v>
      </c>
    </row>
    <row r="282" spans="1:23" ht="48">
      <c r="A282" s="15" t="s">
        <v>15838</v>
      </c>
      <c r="B282" s="21">
        <v>44648</v>
      </c>
      <c r="C282" s="21">
        <v>44648</v>
      </c>
      <c r="D282" s="15" t="s">
        <v>5777</v>
      </c>
      <c r="E282" t="str">
        <f>VLOOKUP(D282,Новая!A:C,3,1)</f>
        <v>Aleksey</v>
      </c>
      <c r="F282" t="str">
        <f>VLOOKUP(D282,Новая!A:D,4,1)</f>
        <v>Ermoshin</v>
      </c>
      <c r="G282" s="27" t="str">
        <f>VLOOKUP(D282,Новая!A:B,2,1)</f>
        <v>22109916</v>
      </c>
      <c r="H282" t="str">
        <f>VLOOKUP(D282,Новая!A:E,5,1)</f>
        <v>ALEKSEY.ERMOSHIN@CCHELLENIC.COM</v>
      </c>
      <c r="I282">
        <f>VLOOKUP(D282,[1]BP_OwnStaff_GeneralReport!$G:$H,2,0)</f>
        <v>79154236685</v>
      </c>
      <c r="J282" t="str">
        <f>VLOOKUP(D282,Новая!A:G,7,1)</f>
        <v>403337MO47</v>
      </c>
      <c r="K282" t="str">
        <f>VLOOKUP(D282,Новая!A:H,8,1)</f>
        <v>Sales</v>
      </c>
      <c r="L282" t="str">
        <f>VLOOKUP(D282,Новая!A:I,9,1)</f>
        <v>MOSCOW</v>
      </c>
      <c r="M282" s="15" t="str">
        <f>VLOOKUP(D282,Новая!A:J,10,1)</f>
        <v>Руководитель направления по продажам в канале отельно-ресторанного бизнеса</v>
      </c>
      <c r="N282" s="15" t="str">
        <f>VLOOKUP(D282,Новая!A:K,11,1)</f>
        <v>HoReCa Executive</v>
      </c>
      <c r="O282" t="str">
        <f>VLOOKUP(D282,Новая!A:L,12,1)</f>
        <v>16.10.2018</v>
      </c>
      <c r="P282" s="15" t="str">
        <f>VLOOKUP(D282,Новая!A:M,13,1)</f>
        <v>Отдел по работе с локальными ключевыми клиентами канала немедленного потребления</v>
      </c>
      <c r="Q282" t="str">
        <f>VLOOKUP(D282,Новая!A:N,14,1)</f>
        <v>Immediate Consumption Commercial Departm</v>
      </c>
      <c r="R282" t="str">
        <f>VLOOKUP(D282,Новая!A:O,15,1)</f>
        <v>Ратегов Михаил Витальевич</v>
      </c>
      <c r="S282" s="15" t="str">
        <f>VLOOKUP(D282,Новая!A:P,16,1)</f>
        <v>Мен-р по разв кан от-рес биз (22133741 Ратегов)</v>
      </c>
      <c r="T282" t="str">
        <f>VLOOKUP(D282,Новая!A:Q,17,1)</f>
        <v>22133741</v>
      </c>
      <c r="U282" s="15" t="str">
        <f>VLOOKUP(D282,Новая!A:R,18,1)</f>
        <v>Дегтярев Артем Валерьевич</v>
      </c>
      <c r="V282" s="15" t="str">
        <f>VLOOKUP(D282,Новая!A:S,19,1)</f>
        <v>Мен-р по разв кан отельно-рест бизнеса (22133168 Дегтярев)</v>
      </c>
      <c r="W282" t="str">
        <f>VLOOKUP(D282,Новая!A:T,20,1)</f>
        <v>22133168</v>
      </c>
    </row>
    <row r="283" spans="1:23" ht="48">
      <c r="A283" s="15" t="s">
        <v>15838</v>
      </c>
      <c r="B283" s="21">
        <v>44648</v>
      </c>
      <c r="C283" s="21">
        <v>44648</v>
      </c>
      <c r="D283" s="15" t="s">
        <v>5798</v>
      </c>
      <c r="E283" t="str">
        <f>VLOOKUP(D283,Новая!A:C,3,1)</f>
        <v>Maksim</v>
      </c>
      <c r="F283" t="str">
        <f>VLOOKUP(D283,Новая!A:D,4,1)</f>
        <v>Tomilin</v>
      </c>
      <c r="G283" s="27" t="str">
        <f>VLOOKUP(D283,Новая!A:B,2,1)</f>
        <v>22056964</v>
      </c>
      <c r="H283" t="str">
        <f>VLOOKUP(D283,Новая!A:E,5,1)</f>
        <v>MAKSIM.TOMILIN@CCHELLENIC.COM</v>
      </c>
      <c r="I283">
        <f>VLOOKUP(D283,[1]BP_OwnStaff_GeneralReport!$G:$H,2,0)</f>
        <v>79165900493</v>
      </c>
      <c r="J283" t="str">
        <f>VLOOKUP(D283,Новая!A:G,7,1)</f>
        <v>403337MO47</v>
      </c>
      <c r="K283" t="str">
        <f>VLOOKUP(D283,Новая!A:H,8,1)</f>
        <v>Sales</v>
      </c>
      <c r="L283" t="str">
        <f>VLOOKUP(D283,Новая!A:I,9,1)</f>
        <v>MOSCOW</v>
      </c>
      <c r="M283" s="15" t="str">
        <f>VLOOKUP(D283,Новая!A:J,10,1)</f>
        <v>Руководитель направления по продажам в канале отельно-ресторанного бизнеса</v>
      </c>
      <c r="N283" s="15" t="str">
        <f>VLOOKUP(D283,Новая!A:K,11,1)</f>
        <v>HoReCa Executive</v>
      </c>
      <c r="O283" t="str">
        <f>VLOOKUP(D283,Новая!A:L,12,1)</f>
        <v>30.07.2012</v>
      </c>
      <c r="P283" s="15" t="str">
        <f>VLOOKUP(D283,Новая!A:M,13,1)</f>
        <v>Отдел по работе с локальными ключевыми клиентами канала немедленного потребления</v>
      </c>
      <c r="Q283" t="str">
        <f>VLOOKUP(D283,Новая!A:N,14,1)</f>
        <v>Immediate Consumption Commercial Departm</v>
      </c>
      <c r="R283" t="str">
        <f>VLOOKUP(D283,Новая!A:O,15,1)</f>
        <v>Ратегов Михаил Витальевич</v>
      </c>
      <c r="S283" s="15" t="str">
        <f>VLOOKUP(D283,Новая!A:P,16,1)</f>
        <v>Мен-р по разв кан от-рес биз (22133741 Ратегов)</v>
      </c>
      <c r="T283" t="str">
        <f>VLOOKUP(D283,Новая!A:Q,17,1)</f>
        <v>22133741</v>
      </c>
      <c r="U283" s="15" t="str">
        <f>VLOOKUP(D283,Новая!A:R,18,1)</f>
        <v>Дегтярев Артем Валерьевич</v>
      </c>
      <c r="V283" s="15" t="str">
        <f>VLOOKUP(D283,Новая!A:S,19,1)</f>
        <v>Мен-р по разв кан отельно-рест бизнеса (22133168 Дегтярев)</v>
      </c>
      <c r="W283" t="str">
        <f>VLOOKUP(D283,Новая!A:T,20,1)</f>
        <v>22133168</v>
      </c>
    </row>
    <row r="284" spans="1:23" ht="48">
      <c r="A284" s="15" t="s">
        <v>15838</v>
      </c>
      <c r="B284" s="21">
        <v>44648</v>
      </c>
      <c r="C284" s="21">
        <v>44648</v>
      </c>
      <c r="D284" s="15" t="s">
        <v>5390</v>
      </c>
      <c r="E284" t="str">
        <f>VLOOKUP(D284,Новая!A:C,3,1)</f>
        <v>Mariya</v>
      </c>
      <c r="F284" t="str">
        <f>VLOOKUP(D284,Новая!A:D,4,1)</f>
        <v>Shtokolova</v>
      </c>
      <c r="G284" s="27" t="str">
        <f>VLOOKUP(D284,Новая!A:B,2,1)</f>
        <v>22078273</v>
      </c>
      <c r="H284" t="str">
        <f>VLOOKUP(D284,Новая!A:E,5,1)</f>
        <v>MARIYA.SHTOKOLOVA@CCHELLENIC.COM</v>
      </c>
      <c r="I284">
        <f>VLOOKUP(D284,[1]BP_OwnStaff_GeneralReport!$G:$H,2,0)</f>
        <v>79154286414</v>
      </c>
      <c r="J284" t="str">
        <f>VLOOKUP(D284,Новая!A:G,7,1)</f>
        <v>403337QH37</v>
      </c>
      <c r="K284" t="str">
        <f>VLOOKUP(D284,Новая!A:H,8,1)</f>
        <v>Sales</v>
      </c>
      <c r="L284" t="str">
        <f>VLOOKUP(D284,Новая!A:I,9,1)</f>
        <v>CSO</v>
      </c>
      <c r="M284" s="15" t="str">
        <f>VLOOKUP(D284,Новая!A:J,10,1)</f>
        <v>Специалист по работе с ключевыми клиентами</v>
      </c>
      <c r="N284" s="15" t="str">
        <f>VLOOKUP(D284,Новая!A:K,11,1)</f>
        <v>Key Accounts Executive - NKA, OOH</v>
      </c>
      <c r="O284" t="str">
        <f>VLOOKUP(D284,Новая!A:L,12,1)</f>
        <v>15.03.2021</v>
      </c>
      <c r="P284" s="15" t="str">
        <f>VLOOKUP(D284,Новая!A:M,13,1)</f>
        <v>Отдел по работе с национальными ключевыми клиентами канала немедленного потребления</v>
      </c>
      <c r="Q284" t="str">
        <f>VLOOKUP(D284,Новая!A:N,14,1)</f>
        <v>NKA IC</v>
      </c>
      <c r="R284" t="str">
        <f>VLOOKUP(D284,Новая!A:O,15,1)</f>
        <v>Мамедзаде Самир Парвиз оглы</v>
      </c>
      <c r="S284" s="15" t="str">
        <f>VLOOKUP(D284,Новая!A:P,16,1)</f>
        <v>Менеджер направления по работе с НКК (22128731 Мамедзаде)</v>
      </c>
      <c r="T284" t="str">
        <f>VLOOKUP(D284,Новая!A:Q,17,1)</f>
        <v>22128731</v>
      </c>
      <c r="U284" s="15" t="str">
        <f>VLOOKUP(D284,Новая!A:R,18,1)</f>
        <v>Кларич Дино .</v>
      </c>
      <c r="V284" s="15" t="str">
        <f>VLOOKUP(D284,Новая!A:S,19,1)</f>
        <v>Менеджер по развитию каналов НП (22109794 Кларич)</v>
      </c>
      <c r="W284" t="str">
        <f>VLOOKUP(D284,Новая!A:T,20,1)</f>
        <v>22109794</v>
      </c>
    </row>
    <row r="285" spans="1:23" ht="48">
      <c r="A285" s="15" t="s">
        <v>15838</v>
      </c>
      <c r="B285" s="21">
        <v>44648</v>
      </c>
      <c r="C285" s="21">
        <v>44648</v>
      </c>
      <c r="D285" s="15" t="s">
        <v>5480</v>
      </c>
      <c r="E285" t="str">
        <f>VLOOKUP(D285,Новая!A:C,3,1)</f>
        <v>Angelina</v>
      </c>
      <c r="F285" t="str">
        <f>VLOOKUP(D285,Новая!A:D,4,1)</f>
        <v>Nikolaeva</v>
      </c>
      <c r="G285" s="27" t="str">
        <f>VLOOKUP(D285,Новая!A:B,2,1)</f>
        <v>22133325</v>
      </c>
      <c r="H285" t="str">
        <f>VLOOKUP(D285,Новая!A:E,5,1)</f>
        <v>ANGELINA.NIKOLAEVA@CCHELLENIC.COM</v>
      </c>
      <c r="I285" t="e">
        <f>VLOOKUP(D285,[1]BP_OwnStaff_GeneralReport!$G:$H,2,0)</f>
        <v>#N/A</v>
      </c>
      <c r="J285" t="str">
        <f>VLOOKUP(D285,Новая!A:G,7,1)</f>
        <v>403337QH37</v>
      </c>
      <c r="K285" t="str">
        <f>VLOOKUP(D285,Новая!A:H,8,1)</f>
        <v>Sales</v>
      </c>
      <c r="L285" t="str">
        <f>VLOOKUP(D285,Новая!A:I,9,1)</f>
        <v>CSO</v>
      </c>
      <c r="M285" s="15" t="str">
        <f>VLOOKUP(D285,Новая!A:J,10,1)</f>
        <v>Специалист по работе с национальными ключевыми клиентами</v>
      </c>
      <c r="N285" s="15" t="str">
        <f>VLOOKUP(D285,Новая!A:K,11,1)</f>
        <v>Key Accounts Executive - NKA, OOH</v>
      </c>
      <c r="O285" t="str">
        <f>VLOOKUP(D285,Новая!A:L,12,1)</f>
        <v>19.01.2022</v>
      </c>
      <c r="P285" s="15" t="str">
        <f>VLOOKUP(D285,Новая!A:M,13,1)</f>
        <v>Отдел по работе с национальными ключевыми клиентами канала немедленного потребления</v>
      </c>
      <c r="Q285" t="str">
        <f>VLOOKUP(D285,Новая!A:N,14,1)</f>
        <v>NKA Immediate Consumption</v>
      </c>
      <c r="R285" t="str">
        <f>VLOOKUP(D285,Новая!A:O,15,1)</f>
        <v>Лапшина Наталья Александровна</v>
      </c>
      <c r="S285" s="15" t="str">
        <f>VLOOKUP(D285,Новая!A:P,16,1)</f>
        <v>Менеджер направления по работе с НКК (22133767 Лапшина)</v>
      </c>
      <c r="T285" t="str">
        <f>VLOOKUP(D285,Новая!A:Q,17,1)</f>
        <v>22133767</v>
      </c>
      <c r="U285" s="15" t="str">
        <f>VLOOKUP(D285,Новая!A:R,18,1)</f>
        <v>Кларич Дино .</v>
      </c>
      <c r="V285" s="15" t="str">
        <f>VLOOKUP(D285,Новая!A:S,19,1)</f>
        <v>Менеджер по развитию каналов НП (22109794 Кларич)</v>
      </c>
      <c r="W285" t="str">
        <f>VLOOKUP(D285,Новая!A:T,20,1)</f>
        <v>22109794</v>
      </c>
    </row>
    <row r="286" spans="1:23" ht="48">
      <c r="A286" s="15" t="s">
        <v>15838</v>
      </c>
      <c r="B286" s="21">
        <v>44648</v>
      </c>
      <c r="C286" s="21">
        <v>44648</v>
      </c>
      <c r="D286" s="15" t="s">
        <v>5662</v>
      </c>
      <c r="E286" t="str">
        <f>VLOOKUP(D286,Новая!A:C,3,1)</f>
        <v>Aleksandr</v>
      </c>
      <c r="F286" t="str">
        <f>VLOOKUP(D286,Новая!A:D,4,1)</f>
        <v>Chuchupal</v>
      </c>
      <c r="G286" s="27" t="str">
        <f>VLOOKUP(D286,Новая!A:B,2,1)</f>
        <v>22129322</v>
      </c>
      <c r="H286" t="str">
        <f>VLOOKUP(D286,Новая!A:E,5,1)</f>
        <v>ALEKSANDR.CHUCHUPAL@CCHELLENIC.COM</v>
      </c>
      <c r="I286">
        <f>VLOOKUP(D286,[1]BP_OwnStaff_GeneralReport!$G:$H,2,0)</f>
        <v>79159516607</v>
      </c>
      <c r="J286" t="str">
        <f>VLOOKUP(D286,Новая!A:G,7,1)</f>
        <v>403337MO47</v>
      </c>
      <c r="K286" t="str">
        <f>VLOOKUP(D286,Новая!A:H,8,1)</f>
        <v>Sales</v>
      </c>
      <c r="L286" t="str">
        <f>VLOOKUP(D286,Новая!A:I,9,1)</f>
        <v>MOSCOW</v>
      </c>
      <c r="M286" s="15" t="str">
        <f>VLOOKUP(D286,Новая!A:J,10,1)</f>
        <v>Менеджер по работе с ключевыми клиентами</v>
      </c>
      <c r="N286" s="15" t="str">
        <f>VLOOKUP(D286,Новая!A:K,11,1)</f>
        <v>Key Accounts Manager - Non NKA, OOH</v>
      </c>
      <c r="O286" t="str">
        <f>VLOOKUP(D286,Новая!A:L,12,1)</f>
        <v>02.07.2018</v>
      </c>
      <c r="P286" s="15" t="str">
        <f>VLOOKUP(D286,Новая!A:M,13,1)</f>
        <v>Отдел по работе с локальными ключевыми клиентами канала немедленного потребления</v>
      </c>
      <c r="Q286" t="str">
        <f>VLOOKUP(D286,Новая!A:N,14,1)</f>
        <v>Commercial department (Moscow)</v>
      </c>
      <c r="R286" t="str">
        <f>VLOOKUP(D286,Новая!A:O,15,1)</f>
        <v>Кирпиченко Анатолий Андреевич</v>
      </c>
      <c r="S286" s="15" t="str">
        <f>VLOOKUP(D286,Новая!A:P,16,1)</f>
        <v>Ст мен-р по раб с КК кан НП (22080211 Кирпиченко)</v>
      </c>
      <c r="T286" t="str">
        <f>VLOOKUP(D286,Новая!A:Q,17,1)</f>
        <v>22080211</v>
      </c>
      <c r="U286" s="15" t="str">
        <f>VLOOKUP(D286,Новая!A:R,18,1)</f>
        <v>Шемякин Сергей Евгеньевич</v>
      </c>
      <c r="V286" s="15" t="str">
        <f>VLOOKUP(D286,Новая!A:S,19,1)</f>
        <v>Рег мен-р по раб с КК кан НП (22087565 Шемякин)</v>
      </c>
      <c r="W286" t="str">
        <f>VLOOKUP(D286,Новая!A:T,20,1)</f>
        <v>22087565</v>
      </c>
    </row>
    <row r="287" spans="1:23" ht="48">
      <c r="A287" s="15" t="s">
        <v>15839</v>
      </c>
      <c r="B287" s="21">
        <v>44648</v>
      </c>
      <c r="C287" s="21">
        <v>44648</v>
      </c>
      <c r="D287" s="15" t="s">
        <v>995</v>
      </c>
      <c r="E287" t="str">
        <f>VLOOKUP(D287,Новая!A:C,3,1)</f>
        <v>Aleksandr</v>
      </c>
      <c r="F287" t="str">
        <f>VLOOKUP(D287,Новая!A:D,4,1)</f>
        <v>Nesterov</v>
      </c>
      <c r="G287" s="27" t="str">
        <f>VLOOKUP(D287,Новая!A:B,2,1)</f>
        <v>22128333</v>
      </c>
      <c r="H287" t="str">
        <f>VLOOKUP(D287,Новая!A:E,5,1)</f>
        <v>ALEKSANDR.NESTEROV@CCHELLENIC.COM</v>
      </c>
      <c r="I287">
        <f>VLOOKUP(D287,[1]BP_OwnStaff_GeneralReport!$G:$H,2,0)</f>
        <v>79123001252</v>
      </c>
      <c r="J287" t="str">
        <f>VLOOKUP(D287,Новая!A:G,7,1)</f>
        <v>403324QH33</v>
      </c>
      <c r="K287" t="str">
        <f>VLOOKUP(D287,Новая!A:H,8,1)</f>
        <v>Sales</v>
      </c>
      <c r="L287" t="str">
        <f>VLOOKUP(D287,Новая!A:I,9,1)</f>
        <v>CSO</v>
      </c>
      <c r="M287" s="15" t="str">
        <f>VLOOKUP(D287,Новая!A:J,10,1)</f>
        <v>Менеджер по операционной работе с национальными ключевыми клиентами</v>
      </c>
      <c r="N287" s="15" t="str">
        <f>VLOOKUP(D287,Новая!A:K,11,1)</f>
        <v>Key Accounts Executive - NKA, At Home</v>
      </c>
      <c r="O287" t="str">
        <f>VLOOKUP(D287,Новая!A:L,12,1)</f>
        <v>09.01.2008</v>
      </c>
      <c r="P287" s="15" t="str">
        <f>VLOOKUP(D287,Новая!A:M,13,1)</f>
        <v>Отдел по работе с национальными ключевыми клиентами канала отложенного п отребления</v>
      </c>
      <c r="Q287" t="str">
        <f>VLOOKUP(D287,Новая!A:N,14,1)</f>
        <v>NKA FC</v>
      </c>
      <c r="R287" t="str">
        <f>VLOOKUP(D287,Новая!A:O,15,1)</f>
        <v>Ганочка Ксения Анатольевна</v>
      </c>
      <c r="S287" s="15" t="str">
        <f>VLOOKUP(D287,Новая!A:P,16,1)</f>
        <v>Менеджер по работе с НКК (22088208 Ганочка)</v>
      </c>
      <c r="T287" t="str">
        <f>VLOOKUP(D287,Новая!A:Q,17,1)</f>
        <v>22088208</v>
      </c>
      <c r="U287" s="15" t="str">
        <f>VLOOKUP(D287,Новая!A:R,18,1)</f>
        <v>Воронина Елена Викторовна</v>
      </c>
      <c r="V287" s="15" t="str">
        <f>VLOOKUP(D287,Новая!A:S,19,1)</f>
        <v>Менеджер направления по работе с НКК (22088119 Воронина)</v>
      </c>
      <c r="W287" t="str">
        <f>VLOOKUP(D287,Новая!A:T,20,1)</f>
        <v>22088119</v>
      </c>
    </row>
    <row r="288" spans="1:23" ht="48">
      <c r="A288" s="15" t="s">
        <v>15839</v>
      </c>
      <c r="B288" s="21">
        <v>44648</v>
      </c>
      <c r="C288" s="21">
        <v>44648</v>
      </c>
      <c r="D288" s="15" t="s">
        <v>916</v>
      </c>
      <c r="E288" t="str">
        <f>VLOOKUP(D288,Новая!A:C,3,1)</f>
        <v>Nataliya</v>
      </c>
      <c r="F288" t="str">
        <f>VLOOKUP(D288,Новая!A:D,4,1)</f>
        <v>Potselueva</v>
      </c>
      <c r="G288" s="27" t="str">
        <f>VLOOKUP(D288,Новая!A:B,2,1)</f>
        <v>22104315</v>
      </c>
      <c r="H288" t="str">
        <f>VLOOKUP(D288,Новая!A:E,5,1)</f>
        <v>NATALIYA.POTSELUEVA@CCHELLENIC.COM</v>
      </c>
      <c r="I288">
        <f>VLOOKUP(D288,[1]BP_OwnStaff_GeneralReport!$G:$H,2,0)</f>
        <v>79773471357</v>
      </c>
      <c r="J288" t="str">
        <f>VLOOKUP(D288,Новая!A:G,7,1)</f>
        <v>403324QH33</v>
      </c>
      <c r="K288" t="str">
        <f>VLOOKUP(D288,Новая!A:H,8,1)</f>
        <v>Sales</v>
      </c>
      <c r="L288" t="str">
        <f>VLOOKUP(D288,Новая!A:I,9,1)</f>
        <v>CSO</v>
      </c>
      <c r="M288" s="15" t="str">
        <f>VLOOKUP(D288,Новая!A:J,10,1)</f>
        <v>Менеджер по операционной работе с национальными ключевыми клиентами</v>
      </c>
      <c r="N288" s="15" t="str">
        <f>VLOOKUP(D288,Новая!A:K,11,1)</f>
        <v>Key Accounts Executive - NKA, At Home</v>
      </c>
      <c r="O288" t="str">
        <f>VLOOKUP(D288,Новая!A:L,12,1)</f>
        <v>06.10.2021</v>
      </c>
      <c r="P288" s="15" t="str">
        <f>VLOOKUP(D288,Новая!A:M,13,1)</f>
        <v>Отдел по работе с национальными ключевыми клиентами канала отложенного п отребления</v>
      </c>
      <c r="Q288" t="str">
        <f>VLOOKUP(D288,Новая!A:N,14,1)</f>
        <v>NKA FC</v>
      </c>
      <c r="R288" t="str">
        <f>VLOOKUP(D288,Новая!A:O,15,1)</f>
        <v>Панферова Анастасия Константиновна</v>
      </c>
      <c r="S288" s="15" t="str">
        <f>VLOOKUP(D288,Новая!A:P,16,1)</f>
        <v>Менеджер по работе с НКК (22084595 Панферова)</v>
      </c>
      <c r="T288" t="str">
        <f>VLOOKUP(D288,Новая!A:Q,17,1)</f>
        <v>22084595</v>
      </c>
      <c r="U288" s="15" t="str">
        <f>VLOOKUP(D288,Новая!A:R,18,1)</f>
        <v>Денисов Роман Юрьевич</v>
      </c>
      <c r="V288" s="15" t="str">
        <f>VLOOKUP(D288,Новая!A:S,19,1)</f>
        <v>Менеджер направления по работе с НКК (22127343 Денисов)</v>
      </c>
      <c r="W288" t="str">
        <f>VLOOKUP(D288,Новая!A:T,20,1)</f>
        <v>22127343</v>
      </c>
    </row>
    <row r="289" spans="1:23" ht="48">
      <c r="A289" s="15" t="s">
        <v>15839</v>
      </c>
      <c r="B289" s="21">
        <v>44648</v>
      </c>
      <c r="C289" s="21">
        <v>44648</v>
      </c>
      <c r="D289" s="15" t="s">
        <v>897</v>
      </c>
      <c r="E289" t="str">
        <f>VLOOKUP(D289,Новая!A:C,3,1)</f>
        <v>Violetta</v>
      </c>
      <c r="F289" t="str">
        <f>VLOOKUP(D289,Новая!A:D,4,1)</f>
        <v>Vyskubova</v>
      </c>
      <c r="G289" s="27" t="str">
        <f>VLOOKUP(D289,Новая!A:B,2,1)</f>
        <v>22121510</v>
      </c>
      <c r="H289" t="str">
        <f>VLOOKUP(D289,Новая!A:E,5,1)</f>
        <v>VIOLETTA.VYSKUBOVA@CCHELLENIC.COM</v>
      </c>
      <c r="I289">
        <f>VLOOKUP(D289,[1]BP_OwnStaff_GeneralReport!$G:$H,2,0)</f>
        <v>79163051871</v>
      </c>
      <c r="J289" t="str">
        <f>VLOOKUP(D289,Новая!A:G,7,1)</f>
        <v>403324QH33</v>
      </c>
      <c r="K289" t="str">
        <f>VLOOKUP(D289,Новая!A:H,8,1)</f>
        <v>Sales</v>
      </c>
      <c r="L289" t="str">
        <f>VLOOKUP(D289,Новая!A:I,9,1)</f>
        <v>CSO</v>
      </c>
      <c r="M289" s="15" t="str">
        <f>VLOOKUP(D289,Новая!A:J,10,1)</f>
        <v>Менеджер по операционной работе с национальными ключевыми клиентами</v>
      </c>
      <c r="N289" s="15" t="str">
        <f>VLOOKUP(D289,Новая!A:K,11,1)</f>
        <v>Key Accounts Executive - NKA, At Home</v>
      </c>
      <c r="O289" t="str">
        <f>VLOOKUP(D289,Новая!A:L,12,1)</f>
        <v>01.02.2022</v>
      </c>
      <c r="P289" s="15" t="str">
        <f>VLOOKUP(D289,Новая!A:M,13,1)</f>
        <v>Отдел по работе с национальными ключевыми клиентами канала отложенного п отребления</v>
      </c>
      <c r="Q289" t="str">
        <f>VLOOKUP(D289,Новая!A:N,14,1)</f>
        <v>NKA FC</v>
      </c>
      <c r="R289" t="str">
        <f>VLOOKUP(D289,Новая!A:O,15,1)</f>
        <v>Сабитова Наталия Абдурашитовна</v>
      </c>
      <c r="S289" s="15" t="str">
        <f>VLOOKUP(D289,Новая!A:P,16,1)</f>
        <v>Менеджер по работе с НКК (22121514 Сабитова)</v>
      </c>
      <c r="T289" t="str">
        <f>VLOOKUP(D289,Новая!A:Q,17,1)</f>
        <v>22121514</v>
      </c>
      <c r="U289" s="15" t="str">
        <f>VLOOKUP(D289,Новая!A:R,18,1)</f>
        <v>Денисов Роман Юрьевич</v>
      </c>
      <c r="V289" s="15" t="str">
        <f>VLOOKUP(D289,Новая!A:S,19,1)</f>
        <v>Менеджер направления по работе с НКК (22127343 Денисов)</v>
      </c>
      <c r="W289" t="str">
        <f>VLOOKUP(D289,Новая!A:T,20,1)</f>
        <v>22127343</v>
      </c>
    </row>
    <row r="290" spans="1:23" ht="32.1">
      <c r="A290" s="15" t="s">
        <v>15839</v>
      </c>
      <c r="B290" s="12">
        <v>44648</v>
      </c>
      <c r="C290" s="21">
        <v>44648</v>
      </c>
      <c r="D290" s="15" t="s">
        <v>1065</v>
      </c>
      <c r="E290" t="str">
        <f>VLOOKUP(D290,Новая!A:C,3,1)</f>
        <v>Georgiy</v>
      </c>
      <c r="F290" t="str">
        <f>VLOOKUP(D290,Новая!A:D,4,1)</f>
        <v>Blinov</v>
      </c>
      <c r="G290" s="27" t="str">
        <f>VLOOKUP(D290,Новая!A:B,2,1)</f>
        <v>22124692</v>
      </c>
      <c r="H290" t="str">
        <f>VLOOKUP(D290,Новая!A:E,5,1)</f>
        <v>GEORGIY.BLINOV@CCHELLENIC.COM</v>
      </c>
      <c r="I290">
        <f>VLOOKUP(D290,[1]BP_OwnStaff_GeneralReport!$G:$H,2,0)</f>
        <v>79775775426</v>
      </c>
      <c r="J290" t="str">
        <f>VLOOKUP(D290,Новая!A:G,7,1)</f>
        <v>403331QH31</v>
      </c>
      <c r="K290" t="str">
        <f>VLOOKUP(D290,Новая!A:H,8,1)</f>
        <v>Sales</v>
      </c>
      <c r="L290" t="str">
        <f>VLOOKUP(D290,Новая!A:I,9,1)</f>
        <v>CSO</v>
      </c>
      <c r="M290" s="15" t="str">
        <f>VLOOKUP(D290,Новая!A:J,10,1)</f>
        <v>Младший менеджер по работе с ключевыми клиентами</v>
      </c>
      <c r="N290" s="15" t="str">
        <f>VLOOKUP(D290,Новая!A:K,11,1)</f>
        <v>eKey Accounts Manager</v>
      </c>
      <c r="O290" t="str">
        <f>VLOOKUP(D290,Новая!A:L,12,1)</f>
        <v>01.09.2020</v>
      </c>
      <c r="P290" s="15" t="str">
        <f>VLOOKUP(D290,Новая!A:M,13,1)</f>
        <v>Отдел электронной торговли</v>
      </c>
      <c r="Q290" t="str">
        <f>VLOOKUP(D290,Новая!A:N,14,1)</f>
        <v>E-Commerce</v>
      </c>
      <c r="R290" t="str">
        <f>VLOOKUP(D290,Новая!A:O,15,1)</f>
        <v>Новиков Никита Максимович</v>
      </c>
      <c r="S290" s="15" t="str">
        <f>VLOOKUP(D290,Новая!A:P,16,1)</f>
        <v>Мен-р по разв электр торг по стр (22129233 Новиков)</v>
      </c>
      <c r="T290" t="str">
        <f>VLOOKUP(D290,Новая!A:Q,17,1)</f>
        <v>22129233</v>
      </c>
      <c r="U290" s="15" t="str">
        <f>VLOOKUP(D290,Новая!A:R,18,1)</f>
        <v>Паунич Радомир .</v>
      </c>
      <c r="V290" s="15" t="str">
        <f>VLOOKUP(D290,Новая!A:S,19,1)</f>
        <v>Директор по работе с КК по стране (22126858 Паунич)</v>
      </c>
      <c r="W290" t="str">
        <f>VLOOKUP(D290,Новая!A:T,20,1)</f>
        <v>22126858</v>
      </c>
    </row>
    <row r="291" spans="1:23" ht="48">
      <c r="A291" s="15" t="s">
        <v>15839</v>
      </c>
      <c r="B291" s="21">
        <v>44648</v>
      </c>
      <c r="C291" s="21">
        <v>44648</v>
      </c>
      <c r="D291" s="15" t="s">
        <v>451</v>
      </c>
      <c r="E291" t="str">
        <f>VLOOKUP(D291,Новая!A:C,3,1)</f>
        <v>Aleksandra</v>
      </c>
      <c r="F291" t="str">
        <f>VLOOKUP(D291,Новая!A:D,4,1)</f>
        <v>Sheshikova</v>
      </c>
      <c r="G291" s="27" t="str">
        <f>VLOOKUP(D291,Новая!A:B,2,1)</f>
        <v>22121433</v>
      </c>
      <c r="H291" t="str">
        <f>VLOOKUP(D291,Новая!A:E,5,1)</f>
        <v>ALEKSANDRA.SHESHIKOVA@CCHELLENIC.COM</v>
      </c>
      <c r="I291">
        <f>VLOOKUP(D291,[1]BP_OwnStaff_GeneralReport!$G:$H,2,0)</f>
        <v>79136875530</v>
      </c>
      <c r="J291" t="str">
        <f>VLOOKUP(D291,Новая!A:G,7,1)</f>
        <v>403220QH01</v>
      </c>
      <c r="K291" t="str">
        <f>VLOOKUP(D291,Новая!A:H,8,1)</f>
        <v>Marketing</v>
      </c>
      <c r="L291" t="str">
        <f>VLOOKUP(D291,Новая!A:I,9,1)</f>
        <v>CSO</v>
      </c>
      <c r="M291" s="15" t="str">
        <f>VLOOKUP(D291,Новая!A:J,10,1)</f>
        <v>Менеджер-стажер</v>
      </c>
      <c r="N291" s="15" t="str">
        <f>VLOOKUP(D291,Новая!A:K,11,1)</f>
        <v>Management Trainee</v>
      </c>
      <c r="O291" t="str">
        <f>VLOOKUP(D291,Новая!A:L,12,1)</f>
        <v>16.06.2021</v>
      </c>
      <c r="P291" s="15" t="str">
        <f>VLOOKUP(D291,Новая!A:M,13,1)</f>
        <v>Отдел развития товарооборота и маркетинга каналов отложенного и немедленного потребления</v>
      </c>
      <c r="Q291" t="str">
        <f>VLOOKUP(D291,Новая!A:N,14,1)</f>
        <v>Customer Value growth &amp; Channel Marketin</v>
      </c>
      <c r="R291" t="str">
        <f>VLOOKUP(D291,Новая!A:O,15,1)</f>
        <v>Канунников Роман Вячеславович</v>
      </c>
      <c r="S291" s="15" t="str">
        <f>VLOOKUP(D291,Новая!A:P,16,1)</f>
        <v>Мен разв товарооборота и мар кан ОП и НМ (22125775 Канунников)</v>
      </c>
      <c r="T291" t="str">
        <f>VLOOKUP(D291,Новая!A:Q,17,1)</f>
        <v>22125775</v>
      </c>
      <c r="U291" s="15" t="str">
        <f>VLOOKUP(D291,Новая!A:R,18,1)</f>
        <v>Савицкая Наталья Брониславовна</v>
      </c>
      <c r="V291" s="15" t="str">
        <f>VLOOKUP(D291,Новая!A:S,19,1)</f>
        <v>Директор по маркетингу по стране (22067025 Савицкая)</v>
      </c>
      <c r="W291" t="str">
        <f>VLOOKUP(D291,Новая!A:T,20,1)</f>
        <v>22067025</v>
      </c>
    </row>
    <row r="292" spans="1:23" ht="48">
      <c r="A292" s="15" t="s">
        <v>15839</v>
      </c>
      <c r="B292" s="21">
        <v>44648</v>
      </c>
      <c r="C292" s="21">
        <v>44648</v>
      </c>
      <c r="D292" s="15" t="s">
        <v>1163</v>
      </c>
      <c r="E292" t="str">
        <f>VLOOKUP(D292,Новая!A:C,3,1)</f>
        <v>Anna</v>
      </c>
      <c r="F292" t="str">
        <f>VLOOKUP(D292,Новая!A:D,4,1)</f>
        <v>Scherbinina</v>
      </c>
      <c r="G292" s="27" t="str">
        <f>VLOOKUP(D292,Новая!A:B,2,1)</f>
        <v>22114234</v>
      </c>
      <c r="H292" t="str">
        <f>VLOOKUP(D292,Новая!A:E,5,1)</f>
        <v>ANNA.SCHERBININA@CCHELLENIC.COM</v>
      </c>
      <c r="I292" t="e">
        <f>VLOOKUP(D292,[1]BP_OwnStaff_GeneralReport!$G:$H,2,0)</f>
        <v>#N/A</v>
      </c>
      <c r="J292" t="str">
        <f>VLOOKUP(D292,Новая!A:G,7,1)</f>
        <v>403350QH50</v>
      </c>
      <c r="K292" t="str">
        <f>VLOOKUP(D292,Новая!A:H,8,1)</f>
        <v>Sales Admin</v>
      </c>
      <c r="L292" t="str">
        <f>VLOOKUP(D292,Новая!A:I,9,1)</f>
        <v>CSO</v>
      </c>
      <c r="M292" s="15" t="str">
        <f>VLOOKUP(D292,Новая!A:J,10,1)</f>
        <v>Менеджер-стажер</v>
      </c>
      <c r="N292" s="15" t="str">
        <f>VLOOKUP(D292,Новая!A:K,11,1)</f>
        <v>Leadership Trainee</v>
      </c>
      <c r="O292" t="str">
        <f>VLOOKUP(D292,Новая!A:L,12,1)</f>
        <v>02.09.2021</v>
      </c>
      <c r="P292" s="15" t="str">
        <f>VLOOKUP(D292,Новая!A:M,13,1)</f>
        <v>Отдел по работе с национальными ключевыми клиентами канала отложенного п отребления</v>
      </c>
      <c r="Q292" t="str">
        <f>VLOOKUP(D292,Новая!A:N,14,1)</f>
        <v>NKA FC Department</v>
      </c>
      <c r="R292" t="str">
        <f>VLOOKUP(D292,Новая!A:O,15,1)</f>
        <v>Крылова Анна Сергеевна</v>
      </c>
      <c r="S292" s="15" t="str">
        <f>VLOOKUP(D292,Новая!A:P,16,1)</f>
        <v>Мен-р напр по разв катег в кан НКК (22125186 Крылова)</v>
      </c>
      <c r="T292" t="str">
        <f>VLOOKUP(D292,Новая!A:Q,17,1)</f>
        <v>22125186</v>
      </c>
      <c r="U292" s="15" t="str">
        <f>VLOOKUP(D292,Новая!A:R,18,1)</f>
        <v>Паунич Радомир .</v>
      </c>
      <c r="V292" s="15" t="str">
        <f>VLOOKUP(D292,Новая!A:S,19,1)</f>
        <v>Директор по работе с КК по стране (22126858 Паунич)</v>
      </c>
      <c r="W292" t="str">
        <f>VLOOKUP(D292,Новая!A:T,20,1)</f>
        <v>22126858</v>
      </c>
    </row>
    <row r="293" spans="1:23" ht="48">
      <c r="A293" s="15" t="s">
        <v>15839</v>
      </c>
      <c r="B293" s="21">
        <v>44648</v>
      </c>
      <c r="C293" s="21">
        <v>44648</v>
      </c>
      <c r="D293" s="15" t="s">
        <v>778</v>
      </c>
      <c r="E293" t="str">
        <f>VLOOKUP(D293,Новая!A:C,3,1)</f>
        <v>Artem</v>
      </c>
      <c r="F293" t="str">
        <f>VLOOKUP(D293,Новая!A:D,4,1)</f>
        <v>Ponomarev</v>
      </c>
      <c r="G293" s="27" t="str">
        <f>VLOOKUP(D293,Новая!A:B,2,1)</f>
        <v>22124395</v>
      </c>
      <c r="H293" t="str">
        <f>VLOOKUP(D293,Новая!A:E,5,1)</f>
        <v>ARTEM.PONOMAREV@CCHELLENIC.COM</v>
      </c>
      <c r="I293" t="e">
        <f>VLOOKUP(D293,[1]BP_OwnStaff_GeneralReport!$G:$H,2,0)</f>
        <v>#N/A</v>
      </c>
      <c r="J293" t="str">
        <f>VLOOKUP(D293,Новая!A:G,7,1)</f>
        <v>403350QH50</v>
      </c>
      <c r="K293" t="str">
        <f>VLOOKUP(D293,Новая!A:H,8,1)</f>
        <v>Sales Admin</v>
      </c>
      <c r="L293" t="str">
        <f>VLOOKUP(D293,Новая!A:I,9,1)</f>
        <v>CSO</v>
      </c>
      <c r="M293" s="15" t="str">
        <f>VLOOKUP(D293,Новая!A:J,10,1)</f>
        <v>Менеджер-стажер</v>
      </c>
      <c r="N293" s="15" t="str">
        <f>VLOOKUP(D293,Новая!A:K,11,1)</f>
        <v>Leadership Trainee</v>
      </c>
      <c r="O293" t="str">
        <f>VLOOKUP(D293,Новая!A:L,12,1)</f>
        <v>31.08.2021</v>
      </c>
      <c r="P293" s="15" t="str">
        <f>VLOOKUP(D293,Новая!A:M,13,1)</f>
        <v>Отдел по обеспечению контрактных условий в канале национальных ключевых клиентов</v>
      </c>
      <c r="Q293" t="str">
        <f>VLOOKUP(D293,Новая!A:N,14,1)</f>
        <v>NKA FC &amp; IC Execution Depatrment</v>
      </c>
      <c r="R293" t="str">
        <f>VLOOKUP(D293,Новая!A:O,15,1)</f>
        <v>Голендухин Иван Валерьевич</v>
      </c>
      <c r="S293" s="15" t="str">
        <f>VLOOKUP(D293,Новая!A:P,16,1)</f>
        <v>Мен-р напр по обеспеч контракт усл в НКК (22097063 Голендухин)</v>
      </c>
      <c r="T293" t="str">
        <f>VLOOKUP(D293,Новая!A:Q,17,1)</f>
        <v>22097063</v>
      </c>
      <c r="U293" s="15" t="str">
        <f>VLOOKUP(D293,Новая!A:R,18,1)</f>
        <v>Джагинов Эрвин Эрвинович</v>
      </c>
      <c r="V293" s="15" t="str">
        <f>VLOOKUP(D293,Новая!A:S,19,1)</f>
        <v>Менеджер по управлению каналом ОП (22120533 Джагинов)</v>
      </c>
      <c r="W293" t="str">
        <f>VLOOKUP(D293,Новая!A:T,20,1)</f>
        <v>22120533</v>
      </c>
    </row>
    <row r="294" spans="1:23" ht="48">
      <c r="A294" s="15" t="s">
        <v>15839</v>
      </c>
      <c r="B294" s="21">
        <v>44648</v>
      </c>
      <c r="C294" s="21">
        <v>44648</v>
      </c>
      <c r="D294" s="15" t="s">
        <v>5762</v>
      </c>
      <c r="E294" t="str">
        <f>VLOOKUP(D294,Новая!A:C,3,1)</f>
        <v>Yuriy</v>
      </c>
      <c r="F294" t="str">
        <f>VLOOKUP(D294,Новая!A:D,4,1)</f>
        <v>Gostischev</v>
      </c>
      <c r="G294" s="27" t="str">
        <f>VLOOKUP(D294,Новая!A:B,2,1)</f>
        <v>22133503</v>
      </c>
      <c r="H294" t="str">
        <f>VLOOKUP(D294,Новая!A:E,5,1)</f>
        <v>YURIY.GOSTISCHEV@CCHELLENIC.COM</v>
      </c>
      <c r="I294" t="e">
        <f>VLOOKUP(D294,[1]BP_OwnStaff_GeneralReport!$G:$H,2,0)</f>
        <v>#N/A</v>
      </c>
      <c r="J294" t="str">
        <f>VLOOKUP(D294,Новая!A:G,7,1)</f>
        <v>403350QH50</v>
      </c>
      <c r="K294" t="str">
        <f>VLOOKUP(D294,Новая!A:H,8,1)</f>
        <v>Sales Admin</v>
      </c>
      <c r="L294" t="str">
        <f>VLOOKUP(D294,Новая!A:I,9,1)</f>
        <v>CSO</v>
      </c>
      <c r="M294" s="15" t="str">
        <f>VLOOKUP(D294,Новая!A:J,10,1)</f>
        <v>Менеджер-стажер</v>
      </c>
      <c r="N294" s="15" t="str">
        <f>VLOOKUP(D294,Новая!A:K,11,1)</f>
        <v>Leadership Trainee</v>
      </c>
      <c r="O294" t="str">
        <f>VLOOKUP(D294,Новая!A:L,12,1)</f>
        <v>01.11.2021</v>
      </c>
      <c r="P294" s="15" t="str">
        <f>VLOOKUP(D294,Новая!A:M,13,1)</f>
        <v>Отдел по работе с национальными ключевыми клиентами канала немедленного потребления</v>
      </c>
      <c r="Q294" t="str">
        <f>VLOOKUP(D294,Новая!A:N,14,1)</f>
        <v>NKA IC</v>
      </c>
      <c r="R294" t="str">
        <f>VLOOKUP(D294,Новая!A:O,15,1)</f>
        <v>Каракаев Александр Григорьевич</v>
      </c>
      <c r="S294" s="15" t="str">
        <f>VLOOKUP(D294,Новая!A:P,16,1)</f>
        <v>Мен-р по раб с локал КК в кан НП (22061653 Каракаев)</v>
      </c>
      <c r="T294" t="str">
        <f>VLOOKUP(D294,Новая!A:Q,17,1)</f>
        <v>22061653</v>
      </c>
      <c r="U294" s="15" t="str">
        <f>VLOOKUP(D294,Новая!A:R,18,1)</f>
        <v>Кларич Дино .</v>
      </c>
      <c r="V294" s="15" t="str">
        <f>VLOOKUP(D294,Новая!A:S,19,1)</f>
        <v>Менеджер по развитию каналов НП (22109794 Кларич)</v>
      </c>
      <c r="W294" t="str">
        <f>VLOOKUP(D294,Новая!A:T,20,1)</f>
        <v>22109794</v>
      </c>
    </row>
    <row r="295" spans="1:23" ht="48">
      <c r="A295" s="15" t="s">
        <v>15839</v>
      </c>
      <c r="B295" s="21">
        <v>44648</v>
      </c>
      <c r="C295" s="21">
        <v>44648</v>
      </c>
      <c r="D295" s="15" t="s">
        <v>937</v>
      </c>
      <c r="E295" t="str">
        <f>VLOOKUP(D295,Новая!A:C,3,1)</f>
        <v>Elena</v>
      </c>
      <c r="F295" t="str">
        <f>VLOOKUP(D295,Новая!A:D,4,1)</f>
        <v>Sirotkina</v>
      </c>
      <c r="G295" s="27" t="str">
        <f>VLOOKUP(D295,Новая!A:B,2,1)</f>
        <v>22124043</v>
      </c>
      <c r="H295" t="str">
        <f>VLOOKUP(D295,Новая!A:E,5,1)</f>
        <v>ELENA.SIROTKINA@CCHELLENIC.COM</v>
      </c>
      <c r="I295" t="e">
        <f>VLOOKUP(D295,[1]BP_OwnStaff_GeneralReport!$G:$H,2,0)</f>
        <v>#N/A</v>
      </c>
      <c r="J295" t="str">
        <f>VLOOKUP(D295,Новая!A:G,7,1)</f>
        <v>403350QH50</v>
      </c>
      <c r="K295" t="str">
        <f>VLOOKUP(D295,Новая!A:H,8,1)</f>
        <v>Sales Admin</v>
      </c>
      <c r="L295" t="str">
        <f>VLOOKUP(D295,Новая!A:I,9,1)</f>
        <v>CSO</v>
      </c>
      <c r="M295" s="15" t="str">
        <f>VLOOKUP(D295,Новая!A:J,10,1)</f>
        <v>Менеджер-стажер</v>
      </c>
      <c r="N295" s="15" t="str">
        <f>VLOOKUP(D295,Новая!A:K,11,1)</f>
        <v>Leadership Trainee</v>
      </c>
      <c r="O295" t="str">
        <f>VLOOKUP(D295,Новая!A:L,12,1)</f>
        <v>23.08.2021</v>
      </c>
      <c r="P295" s="15" t="str">
        <f>VLOOKUP(D295,Новая!A:M,13,1)</f>
        <v>Отдел по работе с национальными ключевыми клиентами канала отложенного п отребления</v>
      </c>
      <c r="Q295" t="str">
        <f>VLOOKUP(D295,Новая!A:N,14,1)</f>
        <v>NKA FC Department</v>
      </c>
      <c r="R295" t="str">
        <f>VLOOKUP(D295,Новая!A:O,15,1)</f>
        <v>Денисов Роман Юрьевич</v>
      </c>
      <c r="S295" s="15" t="str">
        <f>VLOOKUP(D295,Новая!A:P,16,1)</f>
        <v>Менеджер направления по работе с НКК (22127343 Денисов)</v>
      </c>
      <c r="T295" t="str">
        <f>VLOOKUP(D295,Новая!A:Q,17,1)</f>
        <v>22127343</v>
      </c>
      <c r="U295" s="15" t="str">
        <f>VLOOKUP(D295,Новая!A:R,18,1)</f>
        <v>Джагинов Эрвин Эрвинович</v>
      </c>
      <c r="V295" s="15" t="str">
        <f>VLOOKUP(D295,Новая!A:S,19,1)</f>
        <v>Менеджер по управлению каналом ОП (22120533 Джагинов)</v>
      </c>
      <c r="W295" t="str">
        <f>VLOOKUP(D295,Новая!A:T,20,1)</f>
        <v>22120533</v>
      </c>
    </row>
    <row r="296" spans="1:23" ht="63.95">
      <c r="A296" s="15" t="s">
        <v>15839</v>
      </c>
      <c r="B296" s="21">
        <v>44648</v>
      </c>
      <c r="C296" s="21">
        <v>44648</v>
      </c>
      <c r="D296" s="15" t="s">
        <v>1646</v>
      </c>
      <c r="E296" t="str">
        <f>VLOOKUP(D296,Новая!A:C,3,1)</f>
        <v>Natalya</v>
      </c>
      <c r="F296" t="str">
        <f>VLOOKUP(D296,Новая!A:D,4,1)</f>
        <v>Medvedeva</v>
      </c>
      <c r="G296" s="27" t="str">
        <f>VLOOKUP(D296,Новая!A:B,2,1)</f>
        <v>22133714</v>
      </c>
      <c r="H296" t="str">
        <f>VLOOKUP(D296,Новая!A:E,5,1)</f>
        <v>NATALYA.MEDVEDEVA@CCHELLENIC.COM</v>
      </c>
      <c r="I296">
        <f>VLOOKUP(D296,[1]BP_OwnStaff_GeneralReport!$G:$H,2,0)</f>
        <v>79102500134</v>
      </c>
      <c r="J296" t="str">
        <f>VLOOKUP(D296,Новая!A:G,7,1)</f>
        <v>403324OV43</v>
      </c>
      <c r="K296" t="str">
        <f>VLOOKUP(D296,Новая!A:H,8,1)</f>
        <v>Sales</v>
      </c>
      <c r="L296" t="str">
        <f>VLOOKUP(D296,Новая!A:I,9,1)</f>
        <v>SOUTH</v>
      </c>
      <c r="M296" s="15" t="str">
        <f>VLOOKUP(D296,Новая!A:J,10,1)</f>
        <v>Руководитель направления по работе с ключевыми клиентами</v>
      </c>
      <c r="N296" s="15" t="str">
        <f>VLOOKUP(D296,Новая!A:K,11,1)</f>
        <v>Key Accounts Executive - LKA, At Home</v>
      </c>
      <c r="O296" t="str">
        <f>VLOOKUP(D296,Новая!A:L,12,1)</f>
        <v>21.05.2018</v>
      </c>
      <c r="P296" s="15" t="str">
        <f>VLOOKUP(D296,Новая!A:M,13,1)</f>
        <v>Отдел по работе с локальными ключевыми клиентами  в канале немедленного/ отложенного потребления</v>
      </c>
      <c r="Q296" t="str">
        <f>VLOOKUP(D296,Новая!A:N,14,1)</f>
        <v>LKA IC FC department</v>
      </c>
      <c r="R296" t="str">
        <f>VLOOKUP(D296,Новая!A:O,15,1)</f>
        <v>Седов Алексей Юрьевич</v>
      </c>
      <c r="S296" s="15" t="str">
        <f>VLOOKUP(D296,Новая!A:P,16,1)</f>
        <v>Менеджер по работе с ключевыми клиентами (22060502 Седов)</v>
      </c>
      <c r="T296" t="str">
        <f>VLOOKUP(D296,Новая!A:Q,17,1)</f>
        <v>22060502</v>
      </c>
      <c r="U296" s="15" t="str">
        <f>VLOOKUP(D296,Новая!A:R,18,1)</f>
        <v>Шин Михаил Манчерович</v>
      </c>
      <c r="V296" s="15" t="str">
        <f>VLOOKUP(D296,Новая!A:S,19,1)</f>
        <v>Региональный менеджер по работе с ЛКК (22068213 Шин)</v>
      </c>
      <c r="W296" t="str">
        <f>VLOOKUP(D296,Новая!A:T,20,1)</f>
        <v>22068213</v>
      </c>
    </row>
    <row r="297" spans="1:23" ht="32.1">
      <c r="A297" s="15" t="s">
        <v>15839</v>
      </c>
      <c r="B297" s="21">
        <v>44648</v>
      </c>
      <c r="C297" s="21">
        <v>44648</v>
      </c>
      <c r="D297" s="15" t="s">
        <v>15374</v>
      </c>
      <c r="E297" t="str">
        <f>VLOOKUP(D297,Новая!A:C,3,1)</f>
        <v>Vadim</v>
      </c>
      <c r="F297" t="str">
        <f>VLOOKUP(D297,Новая!A:D,4,1)</f>
        <v>Shevarev</v>
      </c>
      <c r="G297" s="27" t="str">
        <f>VLOOKUP(D297,Новая!A:B,2,1)</f>
        <v>22109935</v>
      </c>
      <c r="H297" t="str">
        <f>VLOOKUP(D297,Новая!A:E,5,1)</f>
        <v>VADIM.SHEVAREV@CCHELLENIC.COM</v>
      </c>
      <c r="I297" t="e">
        <f>VLOOKUP(D297,[1]BP_OwnStaff_GeneralReport!$G:$H,2,0)</f>
        <v>#N/A</v>
      </c>
      <c r="J297" t="str">
        <f>VLOOKUP(D297,Новая!A:G,7,1)</f>
        <v>403396QH69</v>
      </c>
      <c r="K297" t="str">
        <f>VLOOKUP(D297,Новая!A:H,8,1)</f>
        <v>Full in Coffee PL</v>
      </c>
      <c r="L297" t="str">
        <f>VLOOKUP(D297,Новая!A:I,9,1)</f>
        <v>CSO</v>
      </c>
      <c r="M297" s="15" t="str">
        <f>VLOOKUP(D297,Новая!A:J,10,1)</f>
        <v>Менеджер по работе с локальными ключевыми клиентами</v>
      </c>
      <c r="N297" s="15" t="str">
        <f>VLOOKUP(D297,Новая!A:K,11,1)</f>
        <v>Key Accounts Manager - LKA AH Coffee</v>
      </c>
      <c r="O297" t="str">
        <f>VLOOKUP(D297,Новая!A:L,12,1)</f>
        <v>01.02.2022</v>
      </c>
      <c r="P297" s="15" t="str">
        <f>VLOOKUP(D297,Новая!A:M,13,1)</f>
        <v>Отдел по развитию кофе в локальных ключевых клиентах</v>
      </c>
      <c r="Q297" t="str">
        <f>VLOOKUP(D297,Новая!A:N,14,1)</f>
        <v>Coffee LKA AH</v>
      </c>
      <c r="R297" t="str">
        <f>VLOOKUP(D297,Новая!A:O,15,1)</f>
        <v>Кисимов Андрей Борисович</v>
      </c>
      <c r="S297" s="15" t="str">
        <f>VLOOKUP(D297,Новая!A:P,16,1)</f>
        <v>Мен-р напр по раб с лок кл кл в кат кофе (22017091 Кисимов)</v>
      </c>
      <c r="T297" t="str">
        <f>VLOOKUP(D297,Новая!A:Q,17,1)</f>
        <v>22017091</v>
      </c>
      <c r="U297" s="15" t="str">
        <f>VLOOKUP(D297,Новая!A:R,18,1)</f>
        <v>Кузнецов Роман Евгеньевич</v>
      </c>
      <c r="V297" s="15" t="str">
        <f>VLOOKUP(D297,Новая!A:S,19,1)</f>
        <v>Мен-р по развит. кофейн. бизнеса по стр. (22047222 Кузнецов)</v>
      </c>
      <c r="W297" t="str">
        <f>VLOOKUP(D297,Новая!A:T,20,1)</f>
        <v>22047222</v>
      </c>
    </row>
    <row r="298" spans="1:23" ht="48">
      <c r="A298" s="15" t="s">
        <v>15839</v>
      </c>
      <c r="B298" s="21">
        <v>44648</v>
      </c>
      <c r="C298" s="21">
        <v>44648</v>
      </c>
      <c r="D298" s="15" t="s">
        <v>1584</v>
      </c>
      <c r="E298" t="str">
        <f>VLOOKUP(D298,Новая!A:C,3,1)</f>
        <v>Natalya</v>
      </c>
      <c r="F298" t="str">
        <f>VLOOKUP(D298,Новая!A:D,4,1)</f>
        <v>Smirnova</v>
      </c>
      <c r="G298" s="27" t="str">
        <f>VLOOKUP(D298,Новая!A:B,2,1)</f>
        <v>22128474</v>
      </c>
      <c r="H298" t="str">
        <f>VLOOKUP(D298,Новая!A:E,5,1)</f>
        <v>NATALYA.SMIRNOVA@CCHELLENIC.COM</v>
      </c>
      <c r="I298" t="e">
        <f>VLOOKUP(D298,[1]BP_OwnStaff_GeneralReport!$G:$H,2,0)</f>
        <v>#N/A</v>
      </c>
      <c r="J298" t="str">
        <f>VLOOKUP(D298,Новая!A:G,7,1)</f>
        <v>403324NN43</v>
      </c>
      <c r="K298" t="str">
        <f>VLOOKUP(D298,Новая!A:H,8,1)</f>
        <v>Sales</v>
      </c>
      <c r="L298" t="str">
        <f>VLOOKUP(D298,Новая!A:I,9,1)</f>
        <v>CENTER WEST</v>
      </c>
      <c r="M298" s="15" t="str">
        <f>VLOOKUP(D298,Новая!A:J,10,1)</f>
        <v>Менеджер по работе с ключевыми клиентами</v>
      </c>
      <c r="N298" s="15" t="str">
        <f>VLOOKUP(D298,Новая!A:K,11,1)</f>
        <v>Key Accounts Manager - LKA, At Home</v>
      </c>
      <c r="O298" t="str">
        <f>VLOOKUP(D298,Новая!A:L,12,1)</f>
        <v>20.01.2022</v>
      </c>
      <c r="P298" s="15" t="str">
        <f>VLOOKUP(D298,Новая!A:M,13,1)</f>
        <v>Отдел по работе с локальными ключевыми клиентами в канале отложенного по требления</v>
      </c>
      <c r="Q298" t="str">
        <f>VLOOKUP(D298,Новая!A:N,14,1)</f>
        <v>LKA FC</v>
      </c>
      <c r="R298" t="str">
        <f>VLOOKUP(D298,Новая!A:O,15,1)</f>
        <v>Шин Михаил Манчерович</v>
      </c>
      <c r="S298" s="15" t="str">
        <f>VLOOKUP(D298,Новая!A:P,16,1)</f>
        <v>Региональный менеджер по работе с ЛКК (22068213 Шин)</v>
      </c>
      <c r="T298" t="str">
        <f>VLOOKUP(D298,Новая!A:Q,17,1)</f>
        <v>22068213</v>
      </c>
      <c r="U298" s="15" t="str">
        <f>VLOOKUP(D298,Новая!A:R,18,1)</f>
        <v>Раентов Павел Сергеевич</v>
      </c>
      <c r="V298" s="15" t="str">
        <f>VLOOKUP(D298,Новая!A:S,19,1)</f>
        <v>Мен-р напр по раб с ЛКК по стр (22021974 Раентов)</v>
      </c>
      <c r="W298" t="str">
        <f>VLOOKUP(D298,Новая!A:T,20,1)</f>
        <v>22021974</v>
      </c>
    </row>
    <row r="299" spans="1:23" ht="48">
      <c r="A299" s="15" t="s">
        <v>15839</v>
      </c>
      <c r="B299" s="21">
        <v>44648</v>
      </c>
      <c r="C299" s="21">
        <v>44648</v>
      </c>
      <c r="D299" s="15" t="s">
        <v>1354</v>
      </c>
      <c r="E299" t="str">
        <f>VLOOKUP(D299,Новая!A:C,3,1)</f>
        <v>Kirill</v>
      </c>
      <c r="F299" t="str">
        <f>VLOOKUP(D299,Новая!A:D,4,1)</f>
        <v>Nikiforov</v>
      </c>
      <c r="G299" s="27" t="str">
        <f>VLOOKUP(D299,Новая!A:B,2,1)</f>
        <v>22129039</v>
      </c>
      <c r="H299" t="str">
        <f>VLOOKUP(D299,Новая!A:E,5,1)</f>
        <v>KIRILL.NIKIFOROV@CCHELLENIC.COM</v>
      </c>
      <c r="I299">
        <f>VLOOKUP(D299,[1]BP_OwnStaff_GeneralReport!$G:$H,2,0)</f>
        <v>79247759888</v>
      </c>
      <c r="J299" t="str">
        <f>VLOOKUP(D299,Новая!A:G,7,1)</f>
        <v>403324KI43</v>
      </c>
      <c r="K299" t="str">
        <f>VLOOKUP(D299,Новая!A:H,8,1)</f>
        <v>Sales</v>
      </c>
      <c r="L299" t="str">
        <f>VLOOKUP(D299,Новая!A:I,9,1)</f>
        <v>SIBERIA</v>
      </c>
      <c r="M299" s="15" t="str">
        <f>VLOOKUP(D299,Новая!A:J,10,1)</f>
        <v>Менеджер по работе с ключевыми клиентами</v>
      </c>
      <c r="N299" s="15" t="str">
        <f>VLOOKUP(D299,Новая!A:K,11,1)</f>
        <v>Key Accounts Manager - LKA, At Home</v>
      </c>
      <c r="O299" t="str">
        <f>VLOOKUP(D299,Новая!A:L,12,1)</f>
        <v>12.02.2016</v>
      </c>
      <c r="P299" s="15" t="str">
        <f>VLOOKUP(D299,Новая!A:M,13,1)</f>
        <v>Отдел по работе с локальными ключевыми клиентами в канале отложенного по требления</v>
      </c>
      <c r="Q299" t="str">
        <f>VLOOKUP(D299,Новая!A:N,14,1)</f>
        <v>Key Accounts</v>
      </c>
      <c r="R299" t="str">
        <f>VLOOKUP(D299,Новая!A:O,15,1)</f>
        <v/>
      </c>
      <c r="S299" s="15" t="str">
        <f>VLOOKUP(D299,Новая!A:P,16,1)</f>
        <v>Менеджер по работе с ключевыми клиентами</v>
      </c>
      <c r="T299" t="str">
        <f>VLOOKUP(D299,Новая!A:Q,17,1)</f>
        <v/>
      </c>
      <c r="U299" s="15" t="str">
        <f>VLOOKUP(D299,Новая!A:R,18,1)</f>
        <v>Елиференко Сергей Игоревич</v>
      </c>
      <c r="V299" s="15" t="str">
        <f>VLOOKUP(D299,Новая!A:S,19,1)</f>
        <v>Рег мен-р по раб с ключ клиент КК кан ОП (22037564 Елиференко)</v>
      </c>
      <c r="W299" t="str">
        <f>VLOOKUP(D299,Новая!A:T,20,1)</f>
        <v>22037564</v>
      </c>
    </row>
    <row r="300" spans="1:23" ht="32.1">
      <c r="A300" s="15" t="s">
        <v>15839</v>
      </c>
      <c r="B300" s="21">
        <v>44648</v>
      </c>
      <c r="C300" s="21">
        <v>44648</v>
      </c>
      <c r="D300" s="15" t="s">
        <v>1409</v>
      </c>
      <c r="E300" t="str">
        <f>VLOOKUP(D300,Новая!A:C,3,1)</f>
        <v>Vladimir</v>
      </c>
      <c r="F300" t="str">
        <f>VLOOKUP(D300,Новая!A:D,4,1)</f>
        <v>Batalov</v>
      </c>
      <c r="G300" s="27" t="str">
        <f>VLOOKUP(D300,Новая!A:B,2,1)</f>
        <v>22124135</v>
      </c>
      <c r="H300" t="str">
        <f>VLOOKUP(D300,Новая!A:E,5,1)</f>
        <v>VLADIMIR.BATALOV@CCHELLENIC.COM</v>
      </c>
      <c r="I300" t="e">
        <f>VLOOKUP(D300,[1]BP_OwnStaff_GeneralReport!$G:$H,2,0)</f>
        <v>#N/A</v>
      </c>
      <c r="J300" t="str">
        <f>VLOOKUP(D300,Новая!A:G,7,1)</f>
        <v>403324KR43</v>
      </c>
      <c r="K300" t="str">
        <f>VLOOKUP(D300,Новая!A:H,8,1)</f>
        <v>Sales</v>
      </c>
      <c r="L300" t="str">
        <f>VLOOKUP(D300,Новая!A:I,9,1)</f>
        <v>SIBERIA</v>
      </c>
      <c r="M300" s="15" t="str">
        <f>VLOOKUP(D300,Новая!A:J,10,1)</f>
        <v>Менеджер по работе с ключевыми клиентами</v>
      </c>
      <c r="N300" s="15" t="str">
        <f>VLOOKUP(D300,Новая!A:K,11,1)</f>
        <v>Key Accounts Manager - LKA, At Home</v>
      </c>
      <c r="O300" t="str">
        <f>VLOOKUP(D300,Новая!A:L,12,1)</f>
        <v>27.10.2021</v>
      </c>
      <c r="P300" s="15" t="str">
        <f>VLOOKUP(D300,Новая!A:M,13,1)</f>
        <v>Отдел по работе с локальными ключевыми клиентами</v>
      </c>
      <c r="Q300" t="str">
        <f>VLOOKUP(D300,Новая!A:N,14,1)</f>
        <v>Sales</v>
      </c>
      <c r="R300" t="str">
        <f>VLOOKUP(D300,Новая!A:O,15,1)</f>
        <v>Антонович Сергей Александрович</v>
      </c>
      <c r="S300" s="15" t="str">
        <f>VLOOKUP(D300,Новая!A:P,16,1)</f>
        <v>Старший менеджер по работе с ЛКК (22085112 Антонович)</v>
      </c>
      <c r="T300" t="str">
        <f>VLOOKUP(D300,Новая!A:Q,17,1)</f>
        <v>22085112</v>
      </c>
      <c r="U300" s="15" t="str">
        <f>VLOOKUP(D300,Новая!A:R,18,1)</f>
        <v/>
      </c>
      <c r="V300" s="15" t="str">
        <f>VLOOKUP(D300,Новая!A:S,19,1)</f>
        <v>Менеджер по работе с ключевыми клиентами</v>
      </c>
      <c r="W300" t="str">
        <f>VLOOKUP(D300,Новая!A:T,20,1)</f>
        <v/>
      </c>
    </row>
    <row r="301" spans="1:23" ht="48">
      <c r="A301" s="15" t="s">
        <v>15839</v>
      </c>
      <c r="B301" s="21">
        <v>44648</v>
      </c>
      <c r="C301" s="21">
        <v>44648</v>
      </c>
      <c r="D301" s="15" t="s">
        <v>1538</v>
      </c>
      <c r="E301" t="str">
        <f>VLOOKUP(D301,Новая!A:C,3,1)</f>
        <v>Artur</v>
      </c>
      <c r="F301" t="str">
        <f>VLOOKUP(D301,Новая!A:D,4,1)</f>
        <v>Biktashev</v>
      </c>
      <c r="G301" s="27" t="str">
        <f>VLOOKUP(D301,Новая!A:B,2,1)</f>
        <v>22126921</v>
      </c>
      <c r="H301" t="str">
        <f>VLOOKUP(D301,Новая!A:E,5,1)</f>
        <v>ARTUR.BIKTASHEV@CCHELLENIC.COM</v>
      </c>
      <c r="I301" t="e">
        <f>VLOOKUP(D301,[1]BP_OwnStaff_GeneralReport!$G:$H,2,0)</f>
        <v>#N/A</v>
      </c>
      <c r="J301" t="str">
        <f>VLOOKUP(D301,Новая!A:G,7,1)</f>
        <v>403324KR43</v>
      </c>
      <c r="K301" t="str">
        <f>VLOOKUP(D301,Новая!A:H,8,1)</f>
        <v>Sales</v>
      </c>
      <c r="L301" t="str">
        <f>VLOOKUP(D301,Новая!A:I,9,1)</f>
        <v>SIBERIA</v>
      </c>
      <c r="M301" s="15" t="str">
        <f>VLOOKUP(D301,Новая!A:J,10,1)</f>
        <v>Менеджер по работе с ключевыми клиентами</v>
      </c>
      <c r="N301" s="15" t="str">
        <f>VLOOKUP(D301,Новая!A:K,11,1)</f>
        <v>Key Accounts Manager - LKA, At Home</v>
      </c>
      <c r="O301" t="str">
        <f>VLOOKUP(D301,Новая!A:L,12,1)</f>
        <v>26.10.2021</v>
      </c>
      <c r="P301" s="15" t="str">
        <f>VLOOKUP(D301,Новая!A:M,13,1)</f>
        <v>Отдел по работе с локальными ключевыми клиентами в канале отложенного потребления</v>
      </c>
      <c r="Q301" t="str">
        <f>VLOOKUP(D301,Новая!A:N,14,1)</f>
        <v>Sales</v>
      </c>
      <c r="R301" t="str">
        <f>VLOOKUP(D301,Новая!A:O,15,1)</f>
        <v>Клименко Сергей Сергеевич</v>
      </c>
      <c r="S301" s="15" t="str">
        <f>VLOOKUP(D301,Новая!A:P,16,1)</f>
        <v>Рег мен по работе с ключевыми клиентами (22071177 Клименко)</v>
      </c>
      <c r="T301" t="str">
        <f>VLOOKUP(D301,Новая!A:Q,17,1)</f>
        <v>22071177</v>
      </c>
      <c r="U301" s="15" t="str">
        <f>VLOOKUP(D301,Новая!A:R,18,1)</f>
        <v>Раентов Павел Сергеевич</v>
      </c>
      <c r="V301" s="15" t="str">
        <f>VLOOKUP(D301,Новая!A:S,19,1)</f>
        <v>Мен-р напр по раб с ЛКК по стр (22021974 Раентов)</v>
      </c>
      <c r="W301" t="str">
        <f>VLOOKUP(D301,Новая!A:T,20,1)</f>
        <v>22021974</v>
      </c>
    </row>
    <row r="302" spans="1:23" ht="48">
      <c r="A302" s="15" t="s">
        <v>15839</v>
      </c>
      <c r="B302" s="21">
        <v>44648</v>
      </c>
      <c r="C302" s="21">
        <v>44648</v>
      </c>
      <c r="D302" s="15" t="s">
        <v>1600</v>
      </c>
      <c r="E302" t="str">
        <f>VLOOKUP(D302,Новая!A:C,3,1)</f>
        <v>Nikita</v>
      </c>
      <c r="F302" t="str">
        <f>VLOOKUP(D302,Новая!A:D,4,1)</f>
        <v>Gerasimov</v>
      </c>
      <c r="G302" s="27" t="str">
        <f>VLOOKUP(D302,Новая!A:B,2,1)</f>
        <v>22108351</v>
      </c>
      <c r="H302" t="str">
        <f>VLOOKUP(D302,Новая!A:E,5,1)</f>
        <v>NIKITA.GERASIMOV@CCHELLENIC.COM</v>
      </c>
      <c r="I302">
        <f>VLOOKUP(D302,[1]BP_OwnStaff_GeneralReport!$G:$H,2,0)</f>
        <v>79397100797</v>
      </c>
      <c r="J302" t="str">
        <f>VLOOKUP(D302,Новая!A:G,7,1)</f>
        <v>403324NN43</v>
      </c>
      <c r="K302" t="str">
        <f>VLOOKUP(D302,Новая!A:H,8,1)</f>
        <v>Sales</v>
      </c>
      <c r="L302" t="str">
        <f>VLOOKUP(D302,Новая!A:I,9,1)</f>
        <v>CENTER WEST</v>
      </c>
      <c r="M302" s="15" t="str">
        <f>VLOOKUP(D302,Новая!A:J,10,1)</f>
        <v>Руководитель направления по работе с ключевыми клиентами</v>
      </c>
      <c r="N302" s="15" t="str">
        <f>VLOOKUP(D302,Новая!A:K,11,1)</f>
        <v>Key Accounts Executive - LKA, At Home</v>
      </c>
      <c r="O302" t="str">
        <f>VLOOKUP(D302,Новая!A:L,12,1)</f>
        <v>17.02.2020</v>
      </c>
      <c r="P302" s="15" t="str">
        <f>VLOOKUP(D302,Новая!A:M,13,1)</f>
        <v>Отдел по работе с локальными ключевыми клиентами в канале отложенного по требления</v>
      </c>
      <c r="Q302" t="str">
        <f>VLOOKUP(D302,Новая!A:N,14,1)</f>
        <v>LKA FC</v>
      </c>
      <c r="R302" t="str">
        <f>VLOOKUP(D302,Новая!A:O,15,1)</f>
        <v>Смирнова Наталья Александровна</v>
      </c>
      <c r="S302" s="15" t="str">
        <f>VLOOKUP(D302,Новая!A:P,16,1)</f>
        <v>Менеджер по работе с ключевыми клиентами (22133994 Смирнова)</v>
      </c>
      <c r="T302" t="str">
        <f>VLOOKUP(D302,Новая!A:Q,17,1)</f>
        <v>22133994</v>
      </c>
      <c r="U302" s="15" t="str">
        <f>VLOOKUP(D302,Новая!A:R,18,1)</f>
        <v>Шин Михаил Манчерович</v>
      </c>
      <c r="V302" s="15" t="str">
        <f>VLOOKUP(D302,Новая!A:S,19,1)</f>
        <v>Региональный менеджер по работе с ЛКК (22068213 Шин)</v>
      </c>
      <c r="W302" t="str">
        <f>VLOOKUP(D302,Новая!A:T,20,1)</f>
        <v>22068213</v>
      </c>
    </row>
    <row r="303" spans="1:23" ht="48">
      <c r="A303" s="15" t="s">
        <v>15839</v>
      </c>
      <c r="B303" s="21">
        <v>44648</v>
      </c>
      <c r="C303" s="21">
        <v>44648</v>
      </c>
      <c r="D303" s="15" t="s">
        <v>1267</v>
      </c>
      <c r="E303" t="str">
        <f>VLOOKUP(D303,Новая!A:C,3,1)</f>
        <v>Dmitriy</v>
      </c>
      <c r="F303" t="str">
        <f>VLOOKUP(D303,Новая!A:D,4,1)</f>
        <v>Zhukov</v>
      </c>
      <c r="G303" s="27" t="str">
        <f>VLOOKUP(D303,Новая!A:B,2,1)</f>
        <v>22123491</v>
      </c>
      <c r="H303" t="str">
        <f>VLOOKUP(D303,Новая!A:E,5,1)</f>
        <v>DMITRIY.ZHUKOV@CCHELLENIC.COM</v>
      </c>
      <c r="I303">
        <f>VLOOKUP(D303,[1]BP_OwnStaff_GeneralReport!$G:$H,2,0)</f>
        <v>79167694697</v>
      </c>
      <c r="J303" t="str">
        <f>VLOOKUP(D303,Новая!A:G,7,1)</f>
        <v>403324MO43</v>
      </c>
      <c r="K303" t="str">
        <f>VLOOKUP(D303,Новая!A:H,8,1)</f>
        <v>Sales</v>
      </c>
      <c r="L303" t="str">
        <f>VLOOKUP(D303,Новая!A:I,9,1)</f>
        <v>MOSCOW</v>
      </c>
      <c r="M303" s="15" t="str">
        <f>VLOOKUP(D303,Новая!A:J,10,1)</f>
        <v>Руководитель направления по работе с ключевыми клиентами</v>
      </c>
      <c r="N303" s="15" t="str">
        <f>VLOOKUP(D303,Новая!A:K,11,1)</f>
        <v>Key Accounts Executive - LKA, At Home</v>
      </c>
      <c r="O303" t="str">
        <f>VLOOKUP(D303,Новая!A:L,12,1)</f>
        <v>17.04.2018</v>
      </c>
      <c r="P303" s="15" t="str">
        <f>VLOOKUP(D303,Новая!A:M,13,1)</f>
        <v>Отдел по работе с локальными ключевыми клиентами в канале отложенного по требления</v>
      </c>
      <c r="Q303" t="str">
        <f>VLOOKUP(D303,Новая!A:N,14,1)</f>
        <v>Gr2 Otd Po Rabote S Lkk</v>
      </c>
      <c r="R303" t="str">
        <f>VLOOKUP(D303,Новая!A:O,15,1)</f>
        <v>Куделя Ярослав Александрович</v>
      </c>
      <c r="S303" s="15" t="str">
        <f>VLOOKUP(D303,Новая!A:P,16,1)</f>
        <v>Ст мен-р по раб с КК кан ОП (22125444 Куделя)</v>
      </c>
      <c r="T303" t="str">
        <f>VLOOKUP(D303,Новая!A:Q,17,1)</f>
        <v>22125444</v>
      </c>
      <c r="U303" s="15" t="str">
        <f>VLOOKUP(D303,Новая!A:R,18,1)</f>
        <v>Вавилов Дмитрий Владимирович</v>
      </c>
      <c r="V303" s="15" t="str">
        <f>VLOOKUP(D303,Новая!A:S,19,1)</f>
        <v>Рег мен-р по раб с ключ клиент КК кан ОП (22123805 Вавилов)</v>
      </c>
      <c r="W303" t="str">
        <f>VLOOKUP(D303,Новая!A:T,20,1)</f>
        <v>22123805</v>
      </c>
    </row>
    <row r="304" spans="1:23" ht="48">
      <c r="A304" s="15" t="s">
        <v>15839</v>
      </c>
      <c r="B304" s="21">
        <v>44648</v>
      </c>
      <c r="C304" s="21">
        <v>44648</v>
      </c>
      <c r="D304" s="15" t="s">
        <v>1282</v>
      </c>
      <c r="E304" t="str">
        <f>VLOOKUP(D304,Новая!A:C,3,1)</f>
        <v>Vyacheslav</v>
      </c>
      <c r="F304" t="str">
        <f>VLOOKUP(D304,Новая!A:D,4,1)</f>
        <v>Smetanin</v>
      </c>
      <c r="G304" s="27" t="str">
        <f>VLOOKUP(D304,Новая!A:B,2,1)</f>
        <v>22106468</v>
      </c>
      <c r="H304" t="str">
        <f>VLOOKUP(D304,Новая!A:E,5,1)</f>
        <v>VYACHESLAV.SMETANIN@CCHELLENIC.COM</v>
      </c>
      <c r="I304">
        <f>VLOOKUP(D304,[1]BP_OwnStaff_GeneralReport!$G:$H,2,0)</f>
        <v>79055432223</v>
      </c>
      <c r="J304" t="str">
        <f>VLOOKUP(D304,Новая!A:G,7,1)</f>
        <v>403324MO43</v>
      </c>
      <c r="K304" t="str">
        <f>VLOOKUP(D304,Новая!A:H,8,1)</f>
        <v>Sales</v>
      </c>
      <c r="L304" t="str">
        <f>VLOOKUP(D304,Новая!A:I,9,1)</f>
        <v>MOSCOW</v>
      </c>
      <c r="M304" s="15" t="str">
        <f>VLOOKUP(D304,Новая!A:J,10,1)</f>
        <v>Руководитель направления по работе с ключевыми клиентами</v>
      </c>
      <c r="N304" s="15" t="str">
        <f>VLOOKUP(D304,Новая!A:K,11,1)</f>
        <v>Key Accounts Executive - LKA, At Home</v>
      </c>
      <c r="O304" t="str">
        <f>VLOOKUP(D304,Новая!A:L,12,1)</f>
        <v>11.11.2002</v>
      </c>
      <c r="P304" s="15" t="str">
        <f>VLOOKUP(D304,Новая!A:M,13,1)</f>
        <v>Отдел по работе с локальными ключевыми клиентами в канале отложенного по требления</v>
      </c>
      <c r="Q304" t="str">
        <f>VLOOKUP(D304,Новая!A:N,14,1)</f>
        <v>Gr3 Otd Po Rabote S Lkk</v>
      </c>
      <c r="R304" t="str">
        <f>VLOOKUP(D304,Новая!A:O,15,1)</f>
        <v>Корольков Юрий Вячеславович</v>
      </c>
      <c r="S304" s="15" t="str">
        <f>VLOOKUP(D304,Новая!A:P,16,1)</f>
        <v>Менеджер по работе с ключевыми клиентами (22084884 Корольков)</v>
      </c>
      <c r="T304" t="str">
        <f>VLOOKUP(D304,Новая!A:Q,17,1)</f>
        <v>22084884</v>
      </c>
      <c r="U304" s="15" t="str">
        <f>VLOOKUP(D304,Новая!A:R,18,1)</f>
        <v>Вавилов Дмитрий Владимирович</v>
      </c>
      <c r="V304" s="15" t="str">
        <f>VLOOKUP(D304,Новая!A:S,19,1)</f>
        <v>Рег мен-р по раб с ключ клиент КК кан ОП (22123805 Вавилов)</v>
      </c>
      <c r="W304" t="str">
        <f>VLOOKUP(D304,Новая!A:T,20,1)</f>
        <v>22123805</v>
      </c>
    </row>
    <row r="305" spans="1:23" ht="48">
      <c r="A305" s="15" t="s">
        <v>15839</v>
      </c>
      <c r="B305" s="21">
        <v>44648</v>
      </c>
      <c r="C305" s="21">
        <v>44648</v>
      </c>
      <c r="D305" s="15" t="s">
        <v>1298</v>
      </c>
      <c r="E305" t="str">
        <f>VLOOKUP(D305,Новая!A:C,3,1)</f>
        <v>Aleksey</v>
      </c>
      <c r="F305" t="str">
        <f>VLOOKUP(D305,Новая!A:D,4,1)</f>
        <v>Sheyko</v>
      </c>
      <c r="G305" s="27" t="str">
        <f>VLOOKUP(D305,Новая!A:B,2,1)</f>
        <v>22129294</v>
      </c>
      <c r="H305" t="str">
        <f>VLOOKUP(D305,Новая!A:E,5,1)</f>
        <v>ALEKSEY.SHEYKO@CCHELLENIC.COM</v>
      </c>
      <c r="I305">
        <f>VLOOKUP(D305,[1]BP_OwnStaff_GeneralReport!$G:$H,2,0)</f>
        <v>79160644605</v>
      </c>
      <c r="J305" t="str">
        <f>VLOOKUP(D305,Новая!A:G,7,1)</f>
        <v>403324MO43</v>
      </c>
      <c r="K305" t="str">
        <f>VLOOKUP(D305,Новая!A:H,8,1)</f>
        <v>Sales</v>
      </c>
      <c r="L305" t="str">
        <f>VLOOKUP(D305,Новая!A:I,9,1)</f>
        <v>MOSCOW</v>
      </c>
      <c r="M305" s="15" t="str">
        <f>VLOOKUP(D305,Новая!A:J,10,1)</f>
        <v>Руководитель направления по работе с ключевыми клиентами</v>
      </c>
      <c r="N305" s="15" t="str">
        <f>VLOOKUP(D305,Новая!A:K,11,1)</f>
        <v>Key Accounts Executive - LKA, At Home</v>
      </c>
      <c r="O305" t="str">
        <f>VLOOKUP(D305,Новая!A:L,12,1)</f>
        <v>17.08.2018</v>
      </c>
      <c r="P305" s="15" t="str">
        <f>VLOOKUP(D305,Новая!A:M,13,1)</f>
        <v>Отдел по работе с локальными ключевыми клиентами в канале отложенного по требления</v>
      </c>
      <c r="Q305" t="str">
        <f>VLOOKUP(D305,Новая!A:N,14,1)</f>
        <v>Gr4 Otd Po Rabote S Lkk</v>
      </c>
      <c r="R305" t="str">
        <f>VLOOKUP(D305,Новая!A:O,15,1)</f>
        <v>Назаралиев Небиюллах Назаралиевич</v>
      </c>
      <c r="S305" s="15" t="str">
        <f>VLOOKUP(D305,Новая!A:P,16,1)</f>
        <v>Ст мен-р по раб с КК кан ОП (22070744 Назаралиев)</v>
      </c>
      <c r="T305" t="str">
        <f>VLOOKUP(D305,Новая!A:Q,17,1)</f>
        <v>22070744</v>
      </c>
      <c r="U305" s="15" t="str">
        <f>VLOOKUP(D305,Новая!A:R,18,1)</f>
        <v>Вавилов Дмитрий Владимирович</v>
      </c>
      <c r="V305" s="15" t="str">
        <f>VLOOKUP(D305,Новая!A:S,19,1)</f>
        <v>Рег мен-р по раб с ключ клиент КК кан ОП (22123805 Вавилов)</v>
      </c>
      <c r="W305" t="str">
        <f>VLOOKUP(D305,Новая!A:T,20,1)</f>
        <v>22123805</v>
      </c>
    </row>
    <row r="306" spans="1:23" ht="48">
      <c r="A306" s="15" t="s">
        <v>15839</v>
      </c>
      <c r="B306" s="21">
        <v>44648</v>
      </c>
      <c r="C306" s="21">
        <v>44648</v>
      </c>
      <c r="D306" s="15" t="s">
        <v>1331</v>
      </c>
      <c r="E306" t="str">
        <f>VLOOKUP(D306,Новая!A:C,3,1)</f>
        <v>Artem</v>
      </c>
      <c r="F306" t="str">
        <f>VLOOKUP(D306,Новая!A:D,4,1)</f>
        <v>Sergeev</v>
      </c>
      <c r="G306" s="27" t="str">
        <f>VLOOKUP(D306,Новая!A:B,2,1)</f>
        <v>22128620</v>
      </c>
      <c r="H306" t="str">
        <f>VLOOKUP(D306,Новая!A:E,5,1)</f>
        <v>ARTEM.SERGEEV@CCHELLENIC.COM</v>
      </c>
      <c r="I306">
        <f>VLOOKUP(D306,[1]BP_OwnStaff_GeneralReport!$G:$H,2,0)</f>
        <v>79096690302</v>
      </c>
      <c r="J306" t="str">
        <f>VLOOKUP(D306,Новая!A:G,7,1)</f>
        <v>403324MO43</v>
      </c>
      <c r="K306" t="str">
        <f>VLOOKUP(D306,Новая!A:H,8,1)</f>
        <v>Sales</v>
      </c>
      <c r="L306" t="str">
        <f>VLOOKUP(D306,Новая!A:I,9,1)</f>
        <v>MOSCOW</v>
      </c>
      <c r="M306" s="15" t="str">
        <f>VLOOKUP(D306,Новая!A:J,10,1)</f>
        <v>Руководитель направления по работе с ключевыми клиентами</v>
      </c>
      <c r="N306" s="15" t="str">
        <f>VLOOKUP(D306,Новая!A:K,11,1)</f>
        <v>Key Accounts Executive - LKA, At Home</v>
      </c>
      <c r="O306" t="str">
        <f>VLOOKUP(D306,Новая!A:L,12,1)</f>
        <v>01.01.2010</v>
      </c>
      <c r="P306" s="15" t="str">
        <f>VLOOKUP(D306,Новая!A:M,13,1)</f>
        <v>Отдел по работе с локальными ключевыми клиентами в канале отложенного потребления</v>
      </c>
      <c r="Q306" t="str">
        <f>VLOOKUP(D306,Новая!A:N,14,1)</f>
        <v>LKA Department</v>
      </c>
      <c r="R306" t="str">
        <f>VLOOKUP(D306,Новая!A:O,15,1)</f>
        <v>Солдатов Илья Николаевич</v>
      </c>
      <c r="S306" s="15" t="str">
        <f>VLOOKUP(D306,Новая!A:P,16,1)</f>
        <v>Менеджер по работе с ключевыми клиентами (22102293 Солдатов)</v>
      </c>
      <c r="T306" t="str">
        <f>VLOOKUP(D306,Новая!A:Q,17,1)</f>
        <v>22102293</v>
      </c>
      <c r="U306" s="15" t="str">
        <f>VLOOKUP(D306,Новая!A:R,18,1)</f>
        <v>Вавилов Дмитрий Владимирович</v>
      </c>
      <c r="V306" s="15" t="str">
        <f>VLOOKUP(D306,Новая!A:S,19,1)</f>
        <v>Рег мен-р по раб с ключ клиент КК кан ОП (22123805 Вавилов)</v>
      </c>
      <c r="W306" t="str">
        <f>VLOOKUP(D306,Новая!A:T,20,1)</f>
        <v>22123805</v>
      </c>
    </row>
    <row r="307" spans="1:23" ht="32.1">
      <c r="A307" s="15" t="s">
        <v>15839</v>
      </c>
      <c r="B307" s="21">
        <v>44648</v>
      </c>
      <c r="C307" s="21">
        <v>44648</v>
      </c>
      <c r="D307" s="15" t="s">
        <v>1418</v>
      </c>
      <c r="E307" t="str">
        <f>VLOOKUP(D307,Новая!A:C,3,1)</f>
        <v>Margarita</v>
      </c>
      <c r="F307" t="str">
        <f>VLOOKUP(D307,Новая!A:D,4,1)</f>
        <v>Popova</v>
      </c>
      <c r="G307" s="27" t="str">
        <f>VLOOKUP(D307,Новая!A:B,2,1)</f>
        <v>22123809</v>
      </c>
      <c r="H307" t="str">
        <f>VLOOKUP(D307,Новая!A:E,5,1)</f>
        <v>MARGARITA.POPOVA@CCHELLENIC.COM</v>
      </c>
      <c r="I307">
        <f>VLOOKUP(D307,[1]BP_OwnStaff_GeneralReport!$G:$H,2,0)</f>
        <v>79145909727</v>
      </c>
      <c r="J307" t="str">
        <f>VLOOKUP(D307,Новая!A:G,7,1)</f>
        <v>403324KR43</v>
      </c>
      <c r="K307" t="str">
        <f>VLOOKUP(D307,Новая!A:H,8,1)</f>
        <v>Sales</v>
      </c>
      <c r="L307" t="str">
        <f>VLOOKUP(D307,Новая!A:I,9,1)</f>
        <v>SIBERIA</v>
      </c>
      <c r="M307" s="15" t="str">
        <f>VLOOKUP(D307,Новая!A:J,10,1)</f>
        <v>Руководитель направления по работе с ключевыми клиентами</v>
      </c>
      <c r="N307" s="15" t="str">
        <f>VLOOKUP(D307,Новая!A:K,11,1)</f>
        <v>KAE LKA</v>
      </c>
      <c r="O307" t="str">
        <f>VLOOKUP(D307,Новая!A:L,12,1)</f>
        <v>02.06.2021</v>
      </c>
      <c r="P307" s="15" t="str">
        <f>VLOOKUP(D307,Новая!A:M,13,1)</f>
        <v>Отдел по работе с локальными ключевыми клиентами</v>
      </c>
      <c r="Q307" t="str">
        <f>VLOOKUP(D307,Новая!A:N,14,1)</f>
        <v>Sales</v>
      </c>
      <c r="R307" t="str">
        <f>VLOOKUP(D307,Новая!A:O,15,1)</f>
        <v>Баталов Владимир Игоревич</v>
      </c>
      <c r="S307" s="15" t="str">
        <f>VLOOKUP(D307,Новая!A:P,16,1)</f>
        <v>Менеджер по работе с ключевыми клиентами (22133731 Баталов)</v>
      </c>
      <c r="T307" t="str">
        <f>VLOOKUP(D307,Новая!A:Q,17,1)</f>
        <v>22133731</v>
      </c>
      <c r="U307" s="15" t="str">
        <f>VLOOKUP(D307,Новая!A:R,18,1)</f>
        <v>Антонович Сергей Александрович</v>
      </c>
      <c r="V307" s="15" t="str">
        <f>VLOOKUP(D307,Новая!A:S,19,1)</f>
        <v>Старший менеджер по работе с ЛКК (22085112 Антонович)</v>
      </c>
      <c r="W307" t="str">
        <f>VLOOKUP(D307,Новая!A:T,20,1)</f>
        <v>22085112</v>
      </c>
    </row>
    <row r="308" spans="1:23" ht="32.1">
      <c r="A308" s="15" t="s">
        <v>15839</v>
      </c>
      <c r="B308" s="21">
        <v>44648</v>
      </c>
      <c r="C308" s="21">
        <v>44648</v>
      </c>
      <c r="D308" s="15" t="s">
        <v>1428</v>
      </c>
      <c r="E308" t="str">
        <f>VLOOKUP(D308,Новая!A:C,3,1)</f>
        <v>Sergey</v>
      </c>
      <c r="F308" t="str">
        <f>VLOOKUP(D308,Новая!A:D,4,1)</f>
        <v>Krymsalov</v>
      </c>
      <c r="G308" s="27" t="str">
        <f>VLOOKUP(D308,Новая!A:B,2,1)</f>
        <v>22127655</v>
      </c>
      <c r="H308" t="str">
        <f>VLOOKUP(D308,Новая!A:E,5,1)</f>
        <v>SERGEY.KRYMSALOV@CCHELLENIC.COM</v>
      </c>
      <c r="I308" t="e">
        <f>VLOOKUP(D308,[1]BP_OwnStaff_GeneralReport!$G:$H,2,0)</f>
        <v>#N/A</v>
      </c>
      <c r="J308" t="str">
        <f>VLOOKUP(D308,Новая!A:G,7,1)</f>
        <v>403324KR43</v>
      </c>
      <c r="K308" t="str">
        <f>VLOOKUP(D308,Новая!A:H,8,1)</f>
        <v>Sales</v>
      </c>
      <c r="L308" t="str">
        <f>VLOOKUP(D308,Новая!A:I,9,1)</f>
        <v>SIBERIA</v>
      </c>
      <c r="M308" s="15" t="str">
        <f>VLOOKUP(D308,Новая!A:J,10,1)</f>
        <v>Руководитель направления по работе с ключевыми клиентами</v>
      </c>
      <c r="N308" s="15" t="str">
        <f>VLOOKUP(D308,Новая!A:K,11,1)</f>
        <v>KAE LKA</v>
      </c>
      <c r="O308" t="str">
        <f>VLOOKUP(D308,Новая!A:L,12,1)</f>
        <v>01.10.2018</v>
      </c>
      <c r="P308" s="15" t="str">
        <f>VLOOKUP(D308,Новая!A:M,13,1)</f>
        <v>Отдел по работе с локальными ключевыми клиентами</v>
      </c>
      <c r="Q308" t="str">
        <f>VLOOKUP(D308,Новая!A:N,14,1)</f>
        <v>Sales</v>
      </c>
      <c r="R308" t="str">
        <f>VLOOKUP(D308,Новая!A:O,15,1)</f>
        <v>Сычев Петр Юрьевич</v>
      </c>
      <c r="S308" s="15" t="str">
        <f>VLOOKUP(D308,Новая!A:P,16,1)</f>
        <v>Менеджер по работе с ключевыми клиентами (22084684 Сычев)</v>
      </c>
      <c r="T308" t="str">
        <f>VLOOKUP(D308,Новая!A:Q,17,1)</f>
        <v>22084684</v>
      </c>
      <c r="U308" s="15" t="str">
        <f>VLOOKUP(D308,Новая!A:R,18,1)</f>
        <v>Антонович Сергей Александрович</v>
      </c>
      <c r="V308" s="15" t="str">
        <f>VLOOKUP(D308,Новая!A:S,19,1)</f>
        <v>Старший менеджер по работе с ЛКК (22085112 Антонович)</v>
      </c>
      <c r="W308" t="str">
        <f>VLOOKUP(D308,Новая!A:T,20,1)</f>
        <v>22085112</v>
      </c>
    </row>
    <row r="309" spans="1:23" ht="48">
      <c r="A309" s="15" t="s">
        <v>15839</v>
      </c>
      <c r="B309" s="21">
        <v>44648</v>
      </c>
      <c r="C309" s="21">
        <v>44648</v>
      </c>
      <c r="D309" s="15" t="s">
        <v>1547</v>
      </c>
      <c r="E309" t="str">
        <f>VLOOKUP(D309,Новая!A:C,3,1)</f>
        <v>Anatoliy</v>
      </c>
      <c r="F309" t="str">
        <f>VLOOKUP(D309,Новая!A:D,4,1)</f>
        <v>Skvortsov</v>
      </c>
      <c r="G309" s="27" t="str">
        <f>VLOOKUP(D309,Новая!A:B,2,1)</f>
        <v>22055935</v>
      </c>
      <c r="H309" t="str">
        <f>VLOOKUP(D309,Новая!A:E,5,1)</f>
        <v>ANATOLIY.SKVORTSOV@CCHELLENIC.COM</v>
      </c>
      <c r="I309" t="e">
        <f>VLOOKUP(D309,[1]BP_OwnStaff_GeneralReport!$G:$H,2,0)</f>
        <v>#N/A</v>
      </c>
      <c r="J309" t="str">
        <f>VLOOKUP(D309,Новая!A:G,7,1)</f>
        <v>403324UE43</v>
      </c>
      <c r="K309" t="str">
        <f>VLOOKUP(D309,Новая!A:H,8,1)</f>
        <v>Sales</v>
      </c>
      <c r="L309" t="str">
        <f>VLOOKUP(D309,Новая!A:I,9,1)</f>
        <v>URAL</v>
      </c>
      <c r="M309" s="15" t="str">
        <f>VLOOKUP(D309,Новая!A:J,10,1)</f>
        <v>Руководитель направления по работе с ключевыми клиентами</v>
      </c>
      <c r="N309" s="15" t="str">
        <f>VLOOKUP(D309,Новая!A:K,11,1)</f>
        <v>Key Accounts Executive - LKA, At Home</v>
      </c>
      <c r="O309" t="str">
        <f>VLOOKUP(D309,Новая!A:L,12,1)</f>
        <v>10.05.2016</v>
      </c>
      <c r="P309" s="15" t="str">
        <f>VLOOKUP(D309,Новая!A:M,13,1)</f>
        <v>Отдел по работе с локальными ключевыми клиентами в канале отложенного потребления</v>
      </c>
      <c r="Q309" t="str">
        <f>VLOOKUP(D309,Новая!A:N,14,1)</f>
        <v>Sales</v>
      </c>
      <c r="R309" t="str">
        <f>VLOOKUP(D309,Новая!A:O,15,1)</f>
        <v>Клименко Сергей Сергеевич</v>
      </c>
      <c r="S309" s="15" t="str">
        <f>VLOOKUP(D309,Новая!A:P,16,1)</f>
        <v>Рег мен по работе с ключевыми клиентами (22071177 Клименко)</v>
      </c>
      <c r="T309" t="str">
        <f>VLOOKUP(D309,Новая!A:Q,17,1)</f>
        <v>22071177</v>
      </c>
      <c r="U309" s="15" t="str">
        <f>VLOOKUP(D309,Новая!A:R,18,1)</f>
        <v>Раентов Павел Сергеевич</v>
      </c>
      <c r="V309" s="15" t="str">
        <f>VLOOKUP(D309,Новая!A:S,19,1)</f>
        <v>Мен-р напр по раб с ЛКК по стр (22021974 Раентов)</v>
      </c>
      <c r="W309" t="str">
        <f>VLOOKUP(D309,Новая!A:T,20,1)</f>
        <v>22021974</v>
      </c>
    </row>
    <row r="310" spans="1:23" ht="48">
      <c r="A310" s="15" t="s">
        <v>15839</v>
      </c>
      <c r="B310" s="21">
        <v>44648</v>
      </c>
      <c r="C310" s="21">
        <v>44648</v>
      </c>
      <c r="D310" s="15" t="s">
        <v>1564</v>
      </c>
      <c r="E310" t="str">
        <f>VLOOKUP(D310,Новая!A:C,3,1)</f>
        <v>Aleksandr</v>
      </c>
      <c r="F310" t="str">
        <f>VLOOKUP(D310,Новая!A:D,4,1)</f>
        <v>Zabolotnov</v>
      </c>
      <c r="G310" s="27" t="str">
        <f>VLOOKUP(D310,Новая!A:B,2,1)</f>
        <v>22127347</v>
      </c>
      <c r="H310" t="str">
        <f>VLOOKUP(D310,Новая!A:E,5,1)</f>
        <v>ALEKSANDR.ZABOLOTNOV@CCHELLENIC.COM</v>
      </c>
      <c r="I310">
        <f>VLOOKUP(D310,[1]BP_OwnStaff_GeneralReport!$G:$H,2,0)</f>
        <v>79130602544</v>
      </c>
      <c r="J310" t="str">
        <f>VLOOKUP(D310,Новая!A:G,7,1)</f>
        <v>403324UE43</v>
      </c>
      <c r="K310" t="str">
        <f>VLOOKUP(D310,Новая!A:H,8,1)</f>
        <v>Sales</v>
      </c>
      <c r="L310" t="str">
        <f>VLOOKUP(D310,Новая!A:I,9,1)</f>
        <v>URAL</v>
      </c>
      <c r="M310" s="15" t="str">
        <f>VLOOKUP(D310,Новая!A:J,10,1)</f>
        <v>Менеджер по работе с ключевыми клиентами</v>
      </c>
      <c r="N310" s="15" t="str">
        <f>VLOOKUP(D310,Новая!A:K,11,1)</f>
        <v>Key Accounts Manager - LKA, At Home</v>
      </c>
      <c r="O310" t="str">
        <f>VLOOKUP(D310,Новая!A:L,12,1)</f>
        <v>22.05.2019</v>
      </c>
      <c r="P310" s="15" t="str">
        <f>VLOOKUP(D310,Новая!A:M,13,1)</f>
        <v>Отдел по работе с локальными ключевыми клиентами в канале отложенного потребления</v>
      </c>
      <c r="Q310" t="str">
        <f>VLOOKUP(D310,Новая!A:N,14,1)</f>
        <v>Sales</v>
      </c>
      <c r="R310" t="str">
        <f>VLOOKUP(D310,Новая!A:O,15,1)</f>
        <v>Клименко Сергей Сергеевич</v>
      </c>
      <c r="S310" s="15" t="str">
        <f>VLOOKUP(D310,Новая!A:P,16,1)</f>
        <v>Рег мен по работе с ключевыми клиентами (22071177 Клименко)</v>
      </c>
      <c r="T310" t="str">
        <f>VLOOKUP(D310,Новая!A:Q,17,1)</f>
        <v>22071177</v>
      </c>
      <c r="U310" s="15" t="str">
        <f>VLOOKUP(D310,Новая!A:R,18,1)</f>
        <v>Раентов Павел Сергеевич</v>
      </c>
      <c r="V310" s="15" t="str">
        <f>VLOOKUP(D310,Новая!A:S,19,1)</f>
        <v>Мен-р напр по раб с ЛКК по стр (22021974 Раентов)</v>
      </c>
      <c r="W310" t="str">
        <f>VLOOKUP(D310,Новая!A:T,20,1)</f>
        <v>22021974</v>
      </c>
    </row>
    <row r="311" spans="1:23" ht="32.1">
      <c r="A311" s="15" t="s">
        <v>15839</v>
      </c>
      <c r="B311" s="21">
        <v>44648</v>
      </c>
      <c r="C311" s="21">
        <v>44648</v>
      </c>
      <c r="D311" s="15" t="s">
        <v>15386</v>
      </c>
      <c r="E311" t="str">
        <f>VLOOKUP(D311,Новая!A:C,3,1)</f>
        <v>Anton</v>
      </c>
      <c r="F311" t="str">
        <f>VLOOKUP(D311,Новая!A:D,4,1)</f>
        <v>Kruzeman</v>
      </c>
      <c r="G311" s="27" t="str">
        <f>VLOOKUP(D311,Новая!A:B,2,1)</f>
        <v>22133602</v>
      </c>
      <c r="H311" t="str">
        <f>VLOOKUP(D311,Новая!A:E,5,1)</f>
        <v>ANTON.KRUZEMAN@CCHELLENIC.COM</v>
      </c>
      <c r="I311" t="e">
        <f>VLOOKUP(D311,[1]BP_OwnStaff_GeneralReport!$G:$H,2,0)</f>
        <v>#N/A</v>
      </c>
      <c r="J311" t="str">
        <f>VLOOKUP(D311,Новая!A:G,7,1)</f>
        <v>403396QH69</v>
      </c>
      <c r="K311" t="str">
        <f>VLOOKUP(D311,Новая!A:H,8,1)</f>
        <v>Full in Coffee PL</v>
      </c>
      <c r="L311" t="str">
        <f>VLOOKUP(D311,Новая!A:I,9,1)</f>
        <v>CSO</v>
      </c>
      <c r="M311" s="15" t="str">
        <f>VLOOKUP(D311,Новая!A:J,10,1)</f>
        <v>Менеджер по работе с локальными ключевыми клиентами</v>
      </c>
      <c r="N311" s="15" t="str">
        <f>VLOOKUP(D311,Новая!A:K,11,1)</f>
        <v>Key Accounts Manager - LKA AH Coffee</v>
      </c>
      <c r="O311" t="str">
        <f>VLOOKUP(D311,Новая!A:L,12,1)</f>
        <v>09.03.2022</v>
      </c>
      <c r="P311" s="15" t="str">
        <f>VLOOKUP(D311,Новая!A:M,13,1)</f>
        <v>Отдел по развитию кофе в локальных ключевых клиентах</v>
      </c>
      <c r="Q311" t="str">
        <f>VLOOKUP(D311,Новая!A:N,14,1)</f>
        <v>Coffee LKA AH</v>
      </c>
      <c r="R311" t="str">
        <f>VLOOKUP(D311,Новая!A:O,15,1)</f>
        <v>Кисимов Андрей Борисович</v>
      </c>
      <c r="S311" s="15" t="str">
        <f>VLOOKUP(D311,Новая!A:P,16,1)</f>
        <v>Мен-р напр по раб с лок кл кл в кат кофе (22017091 Кисимов)</v>
      </c>
      <c r="T311" t="str">
        <f>VLOOKUP(D311,Новая!A:Q,17,1)</f>
        <v>22017091</v>
      </c>
      <c r="U311" s="15" t="str">
        <f>VLOOKUP(D311,Новая!A:R,18,1)</f>
        <v>Кузнецов Роман Евгеньевич</v>
      </c>
      <c r="V311" s="15" t="str">
        <f>VLOOKUP(D311,Новая!A:S,19,1)</f>
        <v>Мен-р по развит. кофейн. бизнеса по стр. (22047222 Кузнецов)</v>
      </c>
      <c r="W311" t="str">
        <f>VLOOKUP(D311,Новая!A:T,20,1)</f>
        <v>22047222</v>
      </c>
    </row>
    <row r="312" spans="1:23" ht="48">
      <c r="A312" s="15" t="s">
        <v>15839</v>
      </c>
      <c r="B312" s="21">
        <v>44648</v>
      </c>
      <c r="C312" s="21">
        <v>44648</v>
      </c>
      <c r="D312" s="15" t="s">
        <v>929</v>
      </c>
      <c r="E312" t="str">
        <f>VLOOKUP(D312,Новая!A:C,3,1)</f>
        <v>Daniel</v>
      </c>
      <c r="F312" t="str">
        <f>VLOOKUP(D312,Новая!A:D,4,1)</f>
        <v>Markov</v>
      </c>
      <c r="G312" s="27" t="str">
        <f>VLOOKUP(D312,Новая!A:B,2,1)</f>
        <v>22133270</v>
      </c>
      <c r="H312" t="str">
        <f>VLOOKUP(D312,Новая!A:E,5,1)</f>
        <v>DANIEL.MARKOV@CCHELLENIC.COM</v>
      </c>
      <c r="I312" t="e">
        <f>VLOOKUP(D312,[1]BP_OwnStaff_GeneralReport!$G:$H,2,0)</f>
        <v>#N/A</v>
      </c>
      <c r="J312" t="str">
        <f>VLOOKUP(D312,Новая!A:G,7,1)</f>
        <v>403324QH33</v>
      </c>
      <c r="K312" t="str">
        <f>VLOOKUP(D312,Новая!A:H,8,1)</f>
        <v>Sales</v>
      </c>
      <c r="L312" t="str">
        <f>VLOOKUP(D312,Новая!A:I,9,1)</f>
        <v>CSO</v>
      </c>
      <c r="M312" s="15" t="str">
        <f>VLOOKUP(D312,Новая!A:J,10,1)</f>
        <v>Менеджер по операционной работе с национальными ключевыми клиентами</v>
      </c>
      <c r="N312" s="15" t="str">
        <f>VLOOKUP(D312,Новая!A:K,11,1)</f>
        <v>Key Accounts Executive - NKA, At Home</v>
      </c>
      <c r="O312" t="str">
        <f>VLOOKUP(D312,Новая!A:L,12,1)</f>
        <v>21.02.2022</v>
      </c>
      <c r="P312" s="15" t="str">
        <f>VLOOKUP(D312,Новая!A:M,13,1)</f>
        <v>Отдел по работе с национальными ключевыми клиентами канала отложенного потребления</v>
      </c>
      <c r="Q312" t="str">
        <f>VLOOKUP(D312,Новая!A:N,14,1)</f>
        <v>NKA FC Dapartment</v>
      </c>
      <c r="R312" t="str">
        <f>VLOOKUP(D312,Новая!A:O,15,1)</f>
        <v>Муравьев Лев Олегович</v>
      </c>
      <c r="S312" s="15" t="str">
        <f>VLOOKUP(D312,Новая!A:P,16,1)</f>
        <v>Менеджер по работе с НКК (22127619 Муравьев)</v>
      </c>
      <c r="T312" t="str">
        <f>VLOOKUP(D312,Новая!A:Q,17,1)</f>
        <v>22127619</v>
      </c>
      <c r="U312" s="15" t="str">
        <f>VLOOKUP(D312,Новая!A:R,18,1)</f>
        <v>Денисов Роман Юрьевич</v>
      </c>
      <c r="V312" s="15" t="str">
        <f>VLOOKUP(D312,Новая!A:S,19,1)</f>
        <v>Менеджер направления по работе с НКК (22127343 Денисов)</v>
      </c>
      <c r="W312" t="str">
        <f>VLOOKUP(D312,Новая!A:T,20,1)</f>
        <v>22127343</v>
      </c>
    </row>
    <row r="313" spans="1:23" ht="48">
      <c r="A313" s="15" t="s">
        <v>15839</v>
      </c>
      <c r="B313" s="21">
        <v>44648</v>
      </c>
      <c r="C313" s="21">
        <v>44648</v>
      </c>
      <c r="D313" s="15" t="s">
        <v>956</v>
      </c>
      <c r="E313" t="str">
        <f>VLOOKUP(D313,Новая!A:C,3,1)</f>
        <v>Alena</v>
      </c>
      <c r="F313" t="str">
        <f>VLOOKUP(D313,Новая!A:D,4,1)</f>
        <v>Kochnova</v>
      </c>
      <c r="G313" s="27" t="str">
        <f>VLOOKUP(D313,Новая!A:B,2,1)</f>
        <v>22129084</v>
      </c>
      <c r="H313" t="str">
        <f>VLOOKUP(D313,Новая!A:E,5,1)</f>
        <v>ALENA.KOCHNOVA@CCHELLENIC.COM</v>
      </c>
      <c r="I313" t="e">
        <f>VLOOKUP(D313,[1]BP_OwnStaff_GeneralReport!$G:$H,2,0)</f>
        <v>#N/A</v>
      </c>
      <c r="J313" t="str">
        <f>VLOOKUP(D313,Новая!A:G,7,1)</f>
        <v>403324QH33</v>
      </c>
      <c r="K313" t="str">
        <f>VLOOKUP(D313,Новая!A:H,8,1)</f>
        <v>Sales</v>
      </c>
      <c r="L313" t="str">
        <f>VLOOKUP(D313,Новая!A:I,9,1)</f>
        <v>CSO</v>
      </c>
      <c r="M313" s="15" t="str">
        <f>VLOOKUP(D313,Новая!A:J,10,1)</f>
        <v>Менеджер по операционной работе с национальными ключевыми клиентами</v>
      </c>
      <c r="N313" s="15" t="str">
        <f>VLOOKUP(D313,Новая!A:K,11,1)</f>
        <v>Key Accounts Executive - NKA, At Home</v>
      </c>
      <c r="O313" t="str">
        <f>VLOOKUP(D313,Новая!A:L,12,1)</f>
        <v>14.03.2022</v>
      </c>
      <c r="P313" s="15" t="str">
        <f>VLOOKUP(D313,Новая!A:M,13,1)</f>
        <v>Отдел по работе с национальными ключевыми клиентами канала отложенного п отребления</v>
      </c>
      <c r="Q313" t="str">
        <f>VLOOKUP(D313,Новая!A:N,14,1)</f>
        <v>NKA FC</v>
      </c>
      <c r="R313" t="str">
        <f>VLOOKUP(D313,Новая!A:O,15,1)</f>
        <v>Рожок Игорь Сергеевич</v>
      </c>
      <c r="S313" s="15" t="str">
        <f>VLOOKUP(D313,Новая!A:P,16,1)</f>
        <v>Менеджер по работе с НКК (22083252 Рожок)</v>
      </c>
      <c r="T313" t="str">
        <f>VLOOKUP(D313,Новая!A:Q,17,1)</f>
        <v>22083252</v>
      </c>
      <c r="U313" s="15" t="str">
        <f>VLOOKUP(D313,Новая!A:R,18,1)</f>
        <v>Седенков Сергей Александрович</v>
      </c>
      <c r="V313" s="15" t="str">
        <f>VLOOKUP(D313,Новая!A:S,19,1)</f>
        <v>Менеджер направления по работе с НКК (22121592 Седенков)</v>
      </c>
      <c r="W313" t="str">
        <f>VLOOKUP(D313,Новая!A:T,20,1)</f>
        <v>22121592</v>
      </c>
    </row>
    <row r="314" spans="1:23" ht="48">
      <c r="A314" s="15" t="s">
        <v>15839</v>
      </c>
      <c r="B314" s="21">
        <v>44648</v>
      </c>
      <c r="C314" s="21">
        <v>44648</v>
      </c>
      <c r="D314" s="15" t="s">
        <v>966</v>
      </c>
      <c r="E314" t="str">
        <f>VLOOKUP(D314,Новая!A:C,3,1)</f>
        <v>Igor</v>
      </c>
      <c r="F314" t="str">
        <f>VLOOKUP(D314,Новая!A:D,4,1)</f>
        <v>Hodorov</v>
      </c>
      <c r="G314" s="27" t="str">
        <f>VLOOKUP(D314,Новая!A:B,2,1)</f>
        <v>22120324</v>
      </c>
      <c r="H314" t="str">
        <f>VLOOKUP(D314,Новая!A:E,5,1)</f>
        <v>IGOR.HODOROV@CCHELLENIC.COM</v>
      </c>
      <c r="I314" t="e">
        <f>VLOOKUP(D314,[1]BP_OwnStaff_GeneralReport!$G:$H,2,0)</f>
        <v>#N/A</v>
      </c>
      <c r="J314" t="str">
        <f>VLOOKUP(D314,Новая!A:G,7,1)</f>
        <v>403324QH33</v>
      </c>
      <c r="K314" t="str">
        <f>VLOOKUP(D314,Новая!A:H,8,1)</f>
        <v>Sales</v>
      </c>
      <c r="L314" t="str">
        <f>VLOOKUP(D314,Новая!A:I,9,1)</f>
        <v>CSO</v>
      </c>
      <c r="M314" s="15" t="str">
        <f>VLOOKUP(D314,Новая!A:J,10,1)</f>
        <v>Менеджер по работе с национальными ключевыми клиентами</v>
      </c>
      <c r="N314" s="15" t="str">
        <f>VLOOKUP(D314,Новая!A:K,11,1)</f>
        <v>Key Accounts Manager - NKA, At Home</v>
      </c>
      <c r="O314" t="str">
        <f>VLOOKUP(D314,Новая!A:L,12,1)</f>
        <v>14.02.2022</v>
      </c>
      <c r="P314" s="15" t="str">
        <f>VLOOKUP(D314,Новая!A:M,13,1)</f>
        <v>Отдел по работе с национальными ключевыми клиентами канала отложенного п отребления</v>
      </c>
      <c r="Q314" t="str">
        <f>VLOOKUP(D314,Новая!A:N,14,1)</f>
        <v>NKA FC</v>
      </c>
      <c r="R314" t="str">
        <f>VLOOKUP(D314,Новая!A:O,15,1)</f>
        <v>Седенков Сергей Александрович</v>
      </c>
      <c r="S314" s="15" t="str">
        <f>VLOOKUP(D314,Новая!A:P,16,1)</f>
        <v>Менеджер направления по работе с НКК (22121592 Седенков)</v>
      </c>
      <c r="T314" t="str">
        <f>VLOOKUP(D314,Новая!A:Q,17,1)</f>
        <v>22121592</v>
      </c>
      <c r="U314" s="15" t="str">
        <f>VLOOKUP(D314,Новая!A:R,18,1)</f>
        <v>Джагинов Эрвин Эрвинович</v>
      </c>
      <c r="V314" s="15" t="str">
        <f>VLOOKUP(D314,Новая!A:S,19,1)</f>
        <v>Менеджер по управлению каналом ОП (22120533 Джагинов)</v>
      </c>
      <c r="W314" t="str">
        <f>VLOOKUP(D314,Новая!A:T,20,1)</f>
        <v>22120533</v>
      </c>
    </row>
    <row r="315" spans="1:23" ht="32.1">
      <c r="A315" s="15" t="s">
        <v>15839</v>
      </c>
      <c r="B315" s="21">
        <v>44648</v>
      </c>
      <c r="C315" s="21">
        <v>44648</v>
      </c>
      <c r="D315" s="15" t="s">
        <v>1075</v>
      </c>
      <c r="E315" t="str">
        <f>VLOOKUP(D315,Новая!A:C,3,1)</f>
        <v>Zoya</v>
      </c>
      <c r="F315" t="str">
        <f>VLOOKUP(D315,Новая!A:D,4,1)</f>
        <v>Pihanova</v>
      </c>
      <c r="G315" s="27" t="str">
        <f>VLOOKUP(D315,Новая!A:B,2,1)</f>
        <v>22128482</v>
      </c>
      <c r="H315" t="str">
        <f>VLOOKUP(D315,Новая!A:E,5,1)</f>
        <v>ZOYA.PIHANOVA@CCHELLENIC.COM</v>
      </c>
      <c r="I315" t="e">
        <f>VLOOKUP(D315,[1]BP_OwnStaff_GeneralReport!$G:$H,2,0)</f>
        <v>#N/A</v>
      </c>
      <c r="J315" t="str">
        <f>VLOOKUP(D315,Новая!A:G,7,1)</f>
        <v>403331QH31</v>
      </c>
      <c r="K315" t="str">
        <f>VLOOKUP(D315,Новая!A:H,8,1)</f>
        <v>Sales</v>
      </c>
      <c r="L315" t="str">
        <f>VLOOKUP(D315,Новая!A:I,9,1)</f>
        <v>CSO</v>
      </c>
      <c r="M315" s="15" t="str">
        <f>VLOOKUP(D315,Новая!A:J,10,1)</f>
        <v>Менеджер по операционной работе с ключевыми клиентами</v>
      </c>
      <c r="N315" s="15" t="str">
        <f>VLOOKUP(D315,Новая!A:K,11,1)</f>
        <v>eKey Accounts Executive</v>
      </c>
      <c r="O315" t="str">
        <f>VLOOKUP(D315,Новая!A:L,12,1)</f>
        <v>14.02.2022</v>
      </c>
      <c r="P315" s="15" t="str">
        <f>VLOOKUP(D315,Новая!A:M,13,1)</f>
        <v>Отдел электронной торговли</v>
      </c>
      <c r="Q315" t="str">
        <f>VLOOKUP(D315,Новая!A:N,14,1)</f>
        <v>E-Commerce</v>
      </c>
      <c r="R315" t="str">
        <f>VLOOKUP(D315,Новая!A:O,15,1)</f>
        <v>Симонов Дмитрий Сергеевич</v>
      </c>
      <c r="S315" s="15" t="str">
        <f>VLOOKUP(D315,Новая!A:P,16,1)</f>
        <v>Менеджер по работе с ключевыми клиентами (22120446 Симонов)</v>
      </c>
      <c r="T315" t="str">
        <f>VLOOKUP(D315,Новая!A:Q,17,1)</f>
        <v>22120446</v>
      </c>
      <c r="U315" s="15" t="str">
        <f>VLOOKUP(D315,Новая!A:R,18,1)</f>
        <v>Новиков Никита Максимович</v>
      </c>
      <c r="V315" s="15" t="str">
        <f>VLOOKUP(D315,Новая!A:S,19,1)</f>
        <v>Мен-р по разв электр торг по стр (22129233 Новиков)</v>
      </c>
      <c r="W315" t="str">
        <f>VLOOKUP(D315,Новая!A:T,20,1)</f>
        <v>22129233</v>
      </c>
    </row>
    <row r="316" spans="1:23" ht="32.1">
      <c r="A316" s="15" t="s">
        <v>15839</v>
      </c>
      <c r="B316" s="21">
        <v>44648</v>
      </c>
      <c r="C316" s="21">
        <v>44648</v>
      </c>
      <c r="D316" s="15" t="s">
        <v>1119</v>
      </c>
      <c r="E316" t="str">
        <f>VLOOKUP(D316,Новая!A:C,3,1)</f>
        <v>Zhanna</v>
      </c>
      <c r="F316" t="str">
        <f>VLOOKUP(D316,Новая!A:D,4,1)</f>
        <v>Drobysheva</v>
      </c>
      <c r="G316" s="27" t="str">
        <f>VLOOKUP(D316,Новая!A:B,2,1)</f>
        <v>22098993</v>
      </c>
      <c r="H316" t="str">
        <f>VLOOKUP(D316,Новая!A:E,5,1)</f>
        <v>ZHANNA.DROBYSHEVA@CCHELLENIC.COM</v>
      </c>
      <c r="I316">
        <f>VLOOKUP(D316,[1]BP_OwnStaff_GeneralReport!$G:$H,2,0)</f>
        <v>79165174120</v>
      </c>
      <c r="J316" t="str">
        <f>VLOOKUP(D316,Новая!A:G,7,1)</f>
        <v>403331QH31</v>
      </c>
      <c r="K316" t="str">
        <f>VLOOKUP(D316,Новая!A:H,8,1)</f>
        <v>Sales</v>
      </c>
      <c r="L316" t="str">
        <f>VLOOKUP(D316,Новая!A:I,9,1)</f>
        <v>CSO</v>
      </c>
      <c r="M316" s="15" t="str">
        <f>VLOOKUP(D316,Новая!A:J,10,1)</f>
        <v>Менеджер по работе с ключевыми клиентами</v>
      </c>
      <c r="N316" s="15" t="str">
        <f>VLOOKUP(D316,Новая!A:K,11,1)</f>
        <v>eKey Accounts Manager</v>
      </c>
      <c r="O316" t="str">
        <f>VLOOKUP(D316,Новая!A:L,12,1)</f>
        <v>19.01.2022</v>
      </c>
      <c r="P316" s="15" t="str">
        <f>VLOOKUP(D316,Новая!A:M,13,1)</f>
        <v>Отдел электронной торговли</v>
      </c>
      <c r="Q316" t="str">
        <f>VLOOKUP(D316,Новая!A:N,14,1)</f>
        <v>E-Commerce</v>
      </c>
      <c r="R316" t="str">
        <f>VLOOKUP(D316,Новая!A:O,15,1)</f>
        <v>Новиков Никита Максимович</v>
      </c>
      <c r="S316" s="15" t="str">
        <f>VLOOKUP(D316,Новая!A:P,16,1)</f>
        <v>Мен-р по разв электр торг по стр (22129233 Новиков)</v>
      </c>
      <c r="T316" t="str">
        <f>VLOOKUP(D316,Новая!A:Q,17,1)</f>
        <v>22129233</v>
      </c>
      <c r="U316" s="15" t="str">
        <f>VLOOKUP(D316,Новая!A:R,18,1)</f>
        <v>Паунич Радомир .</v>
      </c>
      <c r="V316" s="15" t="str">
        <f>VLOOKUP(D316,Новая!A:S,19,1)</f>
        <v>Директор по работе с КК по стране (22126858 Паунич)</v>
      </c>
      <c r="W316" t="str">
        <f>VLOOKUP(D316,Новая!A:T,20,1)</f>
        <v>22126858</v>
      </c>
    </row>
    <row r="317" spans="1:23" ht="32.1">
      <c r="A317" s="15" t="s">
        <v>15839</v>
      </c>
      <c r="B317" s="21">
        <v>44648</v>
      </c>
      <c r="C317" s="21">
        <v>44648</v>
      </c>
      <c r="D317" s="15" t="s">
        <v>1235</v>
      </c>
      <c r="E317" t="str">
        <f>VLOOKUP(D317,Новая!A:C,3,1)</f>
        <v>Vladislav</v>
      </c>
      <c r="F317" t="str">
        <f>VLOOKUP(D317,Новая!A:D,4,1)</f>
        <v>Volkov</v>
      </c>
      <c r="G317" s="27" t="str">
        <f>VLOOKUP(D317,Новая!A:B,2,1)</f>
        <v>22125987</v>
      </c>
      <c r="H317" t="str">
        <f>VLOOKUP(D317,Новая!A:E,5,1)</f>
        <v>VLADISLAV.VOLKOV@CCHELLENIC.COM</v>
      </c>
      <c r="I317">
        <f>VLOOKUP(D317,[1]BP_OwnStaff_GeneralReport!$G:$H,2,0)</f>
        <v>79811318693</v>
      </c>
      <c r="J317" t="str">
        <f>VLOOKUP(D317,Новая!A:G,7,1)</f>
        <v>403324PT43</v>
      </c>
      <c r="K317" t="str">
        <f>VLOOKUP(D317,Новая!A:H,8,1)</f>
        <v>Sales</v>
      </c>
      <c r="L317" t="str">
        <f>VLOOKUP(D317,Новая!A:I,9,1)</f>
        <v>NORTH-WEST</v>
      </c>
      <c r="M317" s="15" t="str">
        <f>VLOOKUP(D317,Новая!A:J,10,1)</f>
        <v>Менеджер по работе с ключевыми клиентами</v>
      </c>
      <c r="N317" s="15" t="str">
        <f>VLOOKUP(D317,Новая!A:K,11,1)</f>
        <v>Key Accounts Manager - LKA, At Home</v>
      </c>
      <c r="O317" t="str">
        <f>VLOOKUP(D317,Новая!A:L,12,1)</f>
        <v>24.02.2022</v>
      </c>
      <c r="P317" s="15" t="str">
        <f>VLOOKUP(D317,Новая!A:M,13,1)</f>
        <v>Отдел по работе с ЛКК в канале отложенного потребления</v>
      </c>
      <c r="Q317" t="str">
        <f>VLOOKUP(D317,Новая!A:N,14,1)</f>
        <v>Key Accounts Development</v>
      </c>
      <c r="R317" t="str">
        <f>VLOOKUP(D317,Новая!A:O,15,1)</f>
        <v>Грибков Андрей Васильевич</v>
      </c>
      <c r="S317" s="15" t="str">
        <f>VLOOKUP(D317,Новая!A:P,16,1)</f>
        <v>Региональный менеджер по работе с КК (22082972 Грибков)</v>
      </c>
      <c r="T317" t="str">
        <f>VLOOKUP(D317,Новая!A:Q,17,1)</f>
        <v>22082972</v>
      </c>
      <c r="U317" s="15" t="str">
        <f>VLOOKUP(D317,Новая!A:R,18,1)</f>
        <v>Раентов Павел Сергеевич</v>
      </c>
      <c r="V317" s="15" t="str">
        <f>VLOOKUP(D317,Новая!A:S,19,1)</f>
        <v>Мен-р напр по раб с ЛКК по стр (22021974 Раентов)</v>
      </c>
      <c r="W317" t="str">
        <f>VLOOKUP(D317,Новая!A:T,20,1)</f>
        <v>22021974</v>
      </c>
    </row>
    <row r="318" spans="1:23" ht="48">
      <c r="A318" s="15" t="s">
        <v>15839</v>
      </c>
      <c r="B318" s="21">
        <v>44648</v>
      </c>
      <c r="C318" s="21">
        <v>44648</v>
      </c>
      <c r="D318" s="15" t="s">
        <v>541</v>
      </c>
      <c r="E318" t="str">
        <f>VLOOKUP(D318,Новая!A:C,3,1)</f>
        <v>Olga</v>
      </c>
      <c r="F318" t="str">
        <f>VLOOKUP(D318,Новая!A:D,4,1)</f>
        <v>Larionova</v>
      </c>
      <c r="G318" s="27" t="str">
        <f>VLOOKUP(D318,Новая!A:B,2,1)</f>
        <v>22126548</v>
      </c>
      <c r="H318" t="str">
        <f>VLOOKUP(D318,Новая!A:E,5,1)</f>
        <v>OLGA.TALANOVA@CCHELLENIC.COM</v>
      </c>
      <c r="I318" t="e">
        <f>VLOOKUP(D318,[1]BP_OwnStaff_GeneralReport!$G:$H,2,0)</f>
        <v>#N/A</v>
      </c>
      <c r="J318" t="str">
        <f>VLOOKUP(D318,Новая!A:G,7,1)</f>
        <v>403220QH01</v>
      </c>
      <c r="K318" t="str">
        <f>VLOOKUP(D318,Новая!A:H,8,1)</f>
        <v>Marketing</v>
      </c>
      <c r="L318" t="str">
        <f>VLOOKUP(D318,Новая!A:I,9,1)</f>
        <v>CSO</v>
      </c>
      <c r="M318" s="15" t="str">
        <f>VLOOKUP(D318,Новая!A:J,10,1)</f>
        <v>Дизайнер</v>
      </c>
      <c r="N318" s="15" t="str">
        <f>VLOOKUP(D318,Новая!A:K,11,1)</f>
        <v>Graphic Designer (FC)</v>
      </c>
      <c r="O318" t="str">
        <f>VLOOKUP(D318,Новая!A:L,12,1)</f>
        <v>27.08.2019</v>
      </c>
      <c r="P318" s="15" t="str">
        <f>VLOOKUP(D318,Новая!A:M,13,1)</f>
        <v>Отдел развития товарооборота и маркетинга каналов отложенного и немедленного потребления</v>
      </c>
      <c r="Q318" t="str">
        <f>VLOOKUP(D318,Новая!A:N,14,1)</f>
        <v>Customer Value growth &amp; Channel Marketin</v>
      </c>
      <c r="R318" t="str">
        <f>VLOOKUP(D318,Новая!A:O,15,1)</f>
        <v>Макарцев Евгений Максович</v>
      </c>
      <c r="S318" s="15" t="str">
        <f>VLOOKUP(D318,Новая!A:P,16,1)</f>
        <v>Мен-р по раб с оборуд и марк матер (22115187 Макарцев)</v>
      </c>
      <c r="T318" t="str">
        <f>VLOOKUP(D318,Новая!A:Q,17,1)</f>
        <v>22115187</v>
      </c>
      <c r="U318" s="15" t="str">
        <f>VLOOKUP(D318,Новая!A:R,18,1)</f>
        <v>Канунников Роман Вячеславович</v>
      </c>
      <c r="V318" s="15" t="str">
        <f>VLOOKUP(D318,Новая!A:S,19,1)</f>
        <v>Мен разв товарооборота и мар кан ОП и НМ (22125775 Канунников)</v>
      </c>
      <c r="W318" t="str">
        <f>VLOOKUP(D318,Новая!A:T,20,1)</f>
        <v>22125775</v>
      </c>
    </row>
    <row r="319" spans="1:23" ht="48">
      <c r="A319" s="15" t="s">
        <v>15839</v>
      </c>
      <c r="B319" s="21">
        <v>44648</v>
      </c>
      <c r="C319" s="21">
        <v>44648</v>
      </c>
      <c r="D319" s="15" t="s">
        <v>864</v>
      </c>
      <c r="E319" t="str">
        <f>VLOOKUP(D319,Новая!A:C,3,1)</f>
        <v>Nadezhda</v>
      </c>
      <c r="F319" t="str">
        <f>VLOOKUP(D319,Новая!A:D,4,1)</f>
        <v>Mosenkova</v>
      </c>
      <c r="G319" s="27" t="str">
        <f>VLOOKUP(D319,Новая!A:B,2,1)</f>
        <v>22098005</v>
      </c>
      <c r="H319" t="str">
        <f>VLOOKUP(D319,Новая!A:E,5,1)</f>
        <v>NADEZHDA.MOSENKOVA@CCHELLENIC.COM</v>
      </c>
      <c r="I319" t="e">
        <f>VLOOKUP(D319,[1]BP_OwnStaff_GeneralReport!$G:$H,2,0)</f>
        <v>#N/A</v>
      </c>
      <c r="J319" t="str">
        <f>VLOOKUP(D319,Новая!A:G,7,1)</f>
        <v>403324PT43</v>
      </c>
      <c r="K319" t="str">
        <f>VLOOKUP(D319,Новая!A:H,8,1)</f>
        <v>Sales</v>
      </c>
      <c r="L319" t="str">
        <f>VLOOKUP(D319,Новая!A:I,9,1)</f>
        <v>NORTH-WEST</v>
      </c>
      <c r="M319" s="15" t="str">
        <f>VLOOKUP(D319,Новая!A:J,10,1)</f>
        <v>Менеджер по операционной работе с национальными ключевыми клиентами</v>
      </c>
      <c r="N319" s="15" t="str">
        <f>VLOOKUP(D319,Новая!A:K,11,1)</f>
        <v>Key Accounts Executive - NKA, At Home</v>
      </c>
      <c r="O319" t="str">
        <f>VLOOKUP(D319,Новая!A:L,12,1)</f>
        <v>16.03.2022</v>
      </c>
      <c r="P319" s="15" t="str">
        <f>VLOOKUP(D319,Новая!A:M,13,1)</f>
        <v>Отдел по работе с национальными ключевыми клиентами канала отложенного п отребления</v>
      </c>
      <c r="Q319" t="str">
        <f>VLOOKUP(D319,Новая!A:N,14,1)</f>
        <v>NKA FC</v>
      </c>
      <c r="R319" t="str">
        <f>VLOOKUP(D319,Новая!A:O,15,1)</f>
        <v>Кулаченкова Наталья Николаевна</v>
      </c>
      <c r="S319" s="15" t="str">
        <f>VLOOKUP(D319,Новая!A:P,16,1)</f>
        <v>Менеджер по работе с НКК (22128790 Кулаченкова)</v>
      </c>
      <c r="T319" t="str">
        <f>VLOOKUP(D319,Новая!A:Q,17,1)</f>
        <v>22128790</v>
      </c>
      <c r="U319" s="15" t="str">
        <f>VLOOKUP(D319,Новая!A:R,18,1)</f>
        <v>Антоненко Мария Витальевна</v>
      </c>
      <c r="V319" s="15" t="str">
        <f>VLOOKUP(D319,Новая!A:S,19,1)</f>
        <v>Менеджер направления по работе с НКК (22128798 Антоненко)</v>
      </c>
      <c r="W319" t="str">
        <f>VLOOKUP(D319,Новая!A:T,20,1)</f>
        <v>22128798</v>
      </c>
    </row>
    <row r="320" spans="1:23" ht="48">
      <c r="A320" s="15" t="s">
        <v>15839</v>
      </c>
      <c r="B320" s="21">
        <v>44648</v>
      </c>
      <c r="C320" s="21">
        <v>44648</v>
      </c>
      <c r="D320" s="15" t="s">
        <v>1317</v>
      </c>
      <c r="E320" t="str">
        <f>VLOOKUP(D320,Новая!A:C,3,1)</f>
        <v>Renat</v>
      </c>
      <c r="F320" t="str">
        <f>VLOOKUP(D320,Новая!A:D,4,1)</f>
        <v>Muslimov</v>
      </c>
      <c r="G320" s="27" t="str">
        <f>VLOOKUP(D320,Новая!A:B,2,1)</f>
        <v>22123363</v>
      </c>
      <c r="H320" t="str">
        <f>VLOOKUP(D320,Новая!A:E,5,1)</f>
        <v>RENAT.MUSLIMOV@CCHELLENIC.COM</v>
      </c>
      <c r="I320">
        <f>VLOOKUP(D320,[1]BP_OwnStaff_GeneralReport!$G:$H,2,0)</f>
        <v>79100824360</v>
      </c>
      <c r="J320" t="str">
        <f>VLOOKUP(D320,Новая!A:G,7,1)</f>
        <v>403324MO43</v>
      </c>
      <c r="K320" t="str">
        <f>VLOOKUP(D320,Новая!A:H,8,1)</f>
        <v>Sales</v>
      </c>
      <c r="L320" t="str">
        <f>VLOOKUP(D320,Новая!A:I,9,1)</f>
        <v>MOSCOW</v>
      </c>
      <c r="M320" s="15" t="str">
        <f>VLOOKUP(D320,Новая!A:J,10,1)</f>
        <v>Руководитель направления по работе с ключевыми клиентами</v>
      </c>
      <c r="N320" s="15" t="str">
        <f>VLOOKUP(D320,Новая!A:K,11,1)</f>
        <v>Key Accounts Executive - LKA, At Home</v>
      </c>
      <c r="O320" t="str">
        <f>VLOOKUP(D320,Новая!A:L,12,1)</f>
        <v>03.12.2013</v>
      </c>
      <c r="P320" s="15" t="str">
        <f>VLOOKUP(D320,Новая!A:M,13,1)</f>
        <v>Отдел по работе с локальными ключевыми клиентами в канале отложенного потребления</v>
      </c>
      <c r="Q320" t="str">
        <f>VLOOKUP(D320,Новая!A:N,14,1)</f>
        <v>LKA Department</v>
      </c>
      <c r="R320" t="str">
        <f>VLOOKUP(D320,Новая!A:O,15,1)</f>
        <v>Николаев Евгений Александрович</v>
      </c>
      <c r="S320" s="15" t="str">
        <f>VLOOKUP(D320,Новая!A:P,16,1)</f>
        <v>Менеджер по работе с ключевыми клиентами (22084393 Николаев)</v>
      </c>
      <c r="T320" t="str">
        <f>VLOOKUP(D320,Новая!A:Q,17,1)</f>
        <v>22084393</v>
      </c>
      <c r="U320" s="15" t="str">
        <f>VLOOKUP(D320,Новая!A:R,18,1)</f>
        <v>Вавилов Дмитрий Владимирович</v>
      </c>
      <c r="V320" s="15" t="str">
        <f>VLOOKUP(D320,Новая!A:S,19,1)</f>
        <v>Рег мен-р по раб с ключ клиент КК кан ОП (22123805 Вавилов)</v>
      </c>
      <c r="W320" t="str">
        <f>VLOOKUP(D320,Новая!A:T,20,1)</f>
        <v>22123805</v>
      </c>
    </row>
    <row r="321" spans="1:23" ht="60" customHeight="1">
      <c r="A321" s="15" t="s">
        <v>15840</v>
      </c>
      <c r="B321" s="12">
        <v>44599</v>
      </c>
      <c r="C321" s="12">
        <v>44599</v>
      </c>
      <c r="D321" s="15" t="s">
        <v>15770</v>
      </c>
      <c r="E321" t="str">
        <f>VLOOKUP(D321,Новая!A:C,3,1)</f>
        <v>Non</v>
      </c>
      <c r="F321" t="str">
        <f>VLOOKUP(D321,Новая!A:D,4,1)</f>
        <v>Active</v>
      </c>
      <c r="G321" s="27">
        <f>VLOOKUP(D321,Новая!A:B,2,1)</f>
        <v>0</v>
      </c>
      <c r="H321">
        <f>VLOOKUP(D321,Новая!A:E,5,1)</f>
        <v>0</v>
      </c>
      <c r="I321" t="e">
        <f>VLOOKUP(D321,[1]BP_OwnStaff_GeneralReport!$G:$H,2,0)</f>
        <v>#N/A</v>
      </c>
      <c r="J321">
        <f>VLOOKUP(D321,Новая!A:G,7,1)</f>
        <v>0</v>
      </c>
      <c r="K321">
        <f>VLOOKUP(D321,Новая!A:H,8,1)</f>
        <v>0</v>
      </c>
      <c r="L321">
        <f>VLOOKUP(D321,Новая!A:I,9,1)</f>
        <v>0</v>
      </c>
      <c r="M321" s="15">
        <f>VLOOKUP(D321,Новая!A:J,10,1)</f>
        <v>0</v>
      </c>
      <c r="N321" s="15">
        <f>VLOOKUP(D321,Новая!A:K,11,1)</f>
        <v>0</v>
      </c>
      <c r="O321">
        <f>VLOOKUP(D321,Новая!A:L,12,1)</f>
        <v>0</v>
      </c>
      <c r="P321" s="15">
        <f>VLOOKUP(D321,Новая!A:M,13,1)</f>
        <v>0</v>
      </c>
      <c r="Q321">
        <f>VLOOKUP(D321,Новая!A:N,14,1)</f>
        <v>0</v>
      </c>
      <c r="R321">
        <f>VLOOKUP(D321,Новая!A:O,15,1)</f>
        <v>0</v>
      </c>
      <c r="S321" s="15">
        <f>VLOOKUP(D321,Новая!A:P,16,1)</f>
        <v>0</v>
      </c>
      <c r="T321">
        <f>VLOOKUP(D321,Новая!A:Q,17,1)</f>
        <v>0</v>
      </c>
      <c r="U321" s="15">
        <f>VLOOKUP(D321,Новая!A:R,18,1)</f>
        <v>0</v>
      </c>
      <c r="V321" s="15">
        <f>VLOOKUP(D321,Новая!A:S,19,1)</f>
        <v>0</v>
      </c>
      <c r="W321">
        <f>VLOOKUP(D321,Новая!A:T,20,1)</f>
        <v>0</v>
      </c>
    </row>
    <row r="322" spans="1:23" ht="63.95">
      <c r="A322" s="15" t="s">
        <v>15840</v>
      </c>
      <c r="B322" s="12">
        <v>44599</v>
      </c>
      <c r="C322" s="12">
        <v>44599</v>
      </c>
      <c r="D322" s="15" t="s">
        <v>1813</v>
      </c>
      <c r="E322" t="str">
        <f>VLOOKUP(D322,Новая!A:C,3,1)</f>
        <v>Andrey</v>
      </c>
      <c r="F322" t="str">
        <f>VLOOKUP(D322,Новая!A:D,4,1)</f>
        <v>Vasilyuk</v>
      </c>
      <c r="G322" s="27" t="str">
        <f>VLOOKUP(D322,Новая!A:B,2,1)</f>
        <v>22125865</v>
      </c>
      <c r="H322" t="str">
        <f>VLOOKUP(D322,Новая!A:E,5,1)</f>
        <v>ANDREY.VASILYUK@CCHELLENIC.COM</v>
      </c>
      <c r="I322" t="e">
        <f>VLOOKUP(D322,[1]BP_OwnStaff_GeneralReport!$G:$H,2,0)</f>
        <v>#N/A</v>
      </c>
      <c r="J322" t="str">
        <f>VLOOKUP(D322,Новая!A:G,7,1)</f>
        <v>403340TN53</v>
      </c>
      <c r="K322" t="str">
        <f>VLOOKUP(D322,Новая!A:H,8,1)</f>
        <v>Sales</v>
      </c>
      <c r="L322" t="str">
        <f>VLOOKUP(D322,Новая!A:I,9,1)</f>
        <v>SEACOST</v>
      </c>
      <c r="M322" s="15" t="str">
        <f>VLOOKUP(D322,Новая!A:J,10,1)</f>
        <v>Менеджер по развитию коммерческих компетенций</v>
      </c>
      <c r="N322" s="15" t="str">
        <f>VLOOKUP(D322,Новая!A:K,11,1)</f>
        <v>Sales Capability Lead - Team Leaders</v>
      </c>
      <c r="O322" t="str">
        <f>VLOOKUP(D322,Новая!A:L,12,1)</f>
        <v>26.12.2011</v>
      </c>
      <c r="P322" s="15" t="str">
        <f>VLOOKUP(D322,Новая!A:M,13,1)</f>
        <v>Отдел по развитию коммерческих компетенций</v>
      </c>
      <c r="Q322" t="str">
        <f>VLOOKUP(D322,Новая!A:N,14,1)</f>
        <v>Sales Administration</v>
      </c>
      <c r="R322" t="str">
        <f>VLOOKUP(D322,Новая!A:O,15,1)</f>
        <v>Хачатурян Артур Араратович</v>
      </c>
      <c r="S322" s="15" t="str">
        <f>VLOOKUP(D322,Новая!A:P,16,1)</f>
        <v>Рег мен-р по разв комм комп (22080797 Хачатурян)</v>
      </c>
      <c r="T322" t="str">
        <f>VLOOKUP(D322,Новая!A:Q,17,1)</f>
        <v>22080797</v>
      </c>
      <c r="U322" s="15" t="str">
        <f>VLOOKUP(D322,Новая!A:R,18,1)</f>
        <v>Артамонова Зарема Хуртнебиевна</v>
      </c>
      <c r="V322" s="15" t="str">
        <f>VLOOKUP(D322,Новая!A:S,19,1)</f>
        <v>Мен-р по разв комм комп по стр (22123430 Артамонова)</v>
      </c>
      <c r="W322" t="str">
        <f>VLOOKUP(D322,Новая!A:T,20,1)</f>
        <v>22123430</v>
      </c>
    </row>
    <row r="323" spans="1:23" ht="63.95">
      <c r="A323" s="15" t="s">
        <v>15840</v>
      </c>
      <c r="B323" s="12">
        <v>44599</v>
      </c>
      <c r="C323" s="12">
        <v>44599</v>
      </c>
      <c r="D323" s="15" t="s">
        <v>1827</v>
      </c>
      <c r="E323" t="str">
        <f>VLOOKUP(D323,Новая!A:C,3,1)</f>
        <v>Evgeniy</v>
      </c>
      <c r="F323" t="str">
        <f>VLOOKUP(D323,Новая!A:D,4,1)</f>
        <v>Volodin</v>
      </c>
      <c r="G323" s="27" t="str">
        <f>VLOOKUP(D323,Новая!A:B,2,1)</f>
        <v>22128195</v>
      </c>
      <c r="H323" t="str">
        <f>VLOOKUP(D323,Новая!A:E,5,1)</f>
        <v>EVGENIY.VOLODIN@CCHELLENIC.COM</v>
      </c>
      <c r="I323">
        <f>VLOOKUP(D323,[1]BP_OwnStaff_GeneralReport!$G:$H,2,0)</f>
        <v>79102833206</v>
      </c>
      <c r="J323" t="str">
        <f>VLOOKUP(D323,Новая!A:G,7,1)</f>
        <v>403340SA53</v>
      </c>
      <c r="K323" t="str">
        <f>VLOOKUP(D323,Новая!A:H,8,1)</f>
        <v>Sales</v>
      </c>
      <c r="L323" t="str">
        <f>VLOOKUP(D323,Новая!A:I,9,1)</f>
        <v>CENTER EAST</v>
      </c>
      <c r="M323" s="15" t="str">
        <f>VLOOKUP(D323,Новая!A:J,10,1)</f>
        <v>Менеджер по развитию коммерческих компетенций</v>
      </c>
      <c r="N323" s="15" t="str">
        <f>VLOOKUP(D323,Новая!A:K,11,1)</f>
        <v>Sales Capability Lead - Team Leaders</v>
      </c>
      <c r="O323" t="str">
        <f>VLOOKUP(D323,Новая!A:L,12,1)</f>
        <v>21.04.2017</v>
      </c>
      <c r="P323" s="15" t="str">
        <f>VLOOKUP(D323,Новая!A:M,13,1)</f>
        <v>Отдел по развитию коммерческих компетенций</v>
      </c>
      <c r="Q323" t="str">
        <f>VLOOKUP(D323,Новая!A:N,14,1)</f>
        <v>Sales Administration</v>
      </c>
      <c r="R323" t="str">
        <f>VLOOKUP(D323,Новая!A:O,15,1)</f>
        <v>Хачатурян Артур Араратович</v>
      </c>
      <c r="S323" s="15" t="str">
        <f>VLOOKUP(D323,Новая!A:P,16,1)</f>
        <v>Рег мен-р по разв комм комп (22080797 Хачатурян)</v>
      </c>
      <c r="T323" t="str">
        <f>VLOOKUP(D323,Новая!A:Q,17,1)</f>
        <v>22080797</v>
      </c>
      <c r="U323" s="15" t="str">
        <f>VLOOKUP(D323,Новая!A:R,18,1)</f>
        <v>Артамонова Зарема Хуртнебиевна</v>
      </c>
      <c r="V323" s="15" t="str">
        <f>VLOOKUP(D323,Новая!A:S,19,1)</f>
        <v>Мен-р по разв комм комп по стр (22123430 Артамонова)</v>
      </c>
      <c r="W323" t="str">
        <f>VLOOKUP(D323,Новая!A:T,20,1)</f>
        <v>22123430</v>
      </c>
    </row>
    <row r="324" spans="1:23" ht="63.95">
      <c r="A324" s="15" t="s">
        <v>15840</v>
      </c>
      <c r="B324" s="12">
        <v>44599</v>
      </c>
      <c r="C324" s="12">
        <v>44599</v>
      </c>
      <c r="D324" s="15" t="s">
        <v>1800</v>
      </c>
      <c r="E324" t="str">
        <f>VLOOKUP(D324,Новая!A:C,3,1)</f>
        <v>Maksim</v>
      </c>
      <c r="F324" t="str">
        <f>VLOOKUP(D324,Новая!A:D,4,1)</f>
        <v>Izyumskiy</v>
      </c>
      <c r="G324" s="27" t="str">
        <f>VLOOKUP(D324,Новая!A:B,2,1)</f>
        <v>22133127</v>
      </c>
      <c r="H324" t="str">
        <f>VLOOKUP(D324,Новая!A:E,5,1)</f>
        <v>MAKSIM.IZYUMSKIY@CCHELLENIC.COM</v>
      </c>
      <c r="I324" t="e">
        <f>VLOOKUP(D324,[1]BP_OwnStaff_GeneralReport!$G:$H,2,0)</f>
        <v>#N/A</v>
      </c>
      <c r="J324" t="str">
        <f>VLOOKUP(D324,Новая!A:G,7,1)</f>
        <v>403340RO53</v>
      </c>
      <c r="K324" t="str">
        <f>VLOOKUP(D324,Новая!A:H,8,1)</f>
        <v>Sales</v>
      </c>
      <c r="L324" t="str">
        <f>VLOOKUP(D324,Новая!A:I,9,1)</f>
        <v>SOUTH</v>
      </c>
      <c r="M324" s="15" t="str">
        <f>VLOOKUP(D324,Новая!A:J,10,1)</f>
        <v>Менеджер по развитию коммерческих компетенций</v>
      </c>
      <c r="N324" s="15" t="str">
        <f>VLOOKUP(D324,Новая!A:K,11,1)</f>
        <v>Sales Capability Lead - BDs</v>
      </c>
      <c r="O324" t="str">
        <f>VLOOKUP(D324,Новая!A:L,12,1)</f>
        <v>18.09.2013</v>
      </c>
      <c r="P324" s="15" t="str">
        <f>VLOOKUP(D324,Новая!A:M,13,1)</f>
        <v>Отдел по развитию коммерческих компетенций</v>
      </c>
      <c r="Q324" t="str">
        <f>VLOOKUP(D324,Новая!A:N,14,1)</f>
        <v>Sales Administration</v>
      </c>
      <c r="R324" t="str">
        <f>VLOOKUP(D324,Новая!A:O,15,1)</f>
        <v>Хачатурян Артур Араратович</v>
      </c>
      <c r="S324" s="15" t="str">
        <f>VLOOKUP(D324,Новая!A:P,16,1)</f>
        <v>Рег мен-р по разв комм комп (22080797 Хачатурян)</v>
      </c>
      <c r="T324" t="str">
        <f>VLOOKUP(D324,Новая!A:Q,17,1)</f>
        <v>22080797</v>
      </c>
      <c r="U324" s="15" t="str">
        <f>VLOOKUP(D324,Новая!A:R,18,1)</f>
        <v>Артамонова Зарема Хуртнебиевна</v>
      </c>
      <c r="V324" s="15" t="str">
        <f>VLOOKUP(D324,Новая!A:S,19,1)</f>
        <v>Мен-р по разв комм комп по стр (22123430 Артамонова)</v>
      </c>
      <c r="W324" t="str">
        <f>VLOOKUP(D324,Новая!A:T,20,1)</f>
        <v>22123430</v>
      </c>
    </row>
    <row r="325" spans="1:23" ht="63.95">
      <c r="A325" s="15" t="s">
        <v>15840</v>
      </c>
      <c r="B325" s="12">
        <v>44599</v>
      </c>
      <c r="C325" s="12">
        <v>44599</v>
      </c>
      <c r="D325" s="15" t="s">
        <v>1821</v>
      </c>
      <c r="E325" t="str">
        <f>VLOOKUP(D325,Новая!A:C,3,1)</f>
        <v>Aleksey</v>
      </c>
      <c r="F325" t="str">
        <f>VLOOKUP(D325,Новая!A:D,4,1)</f>
        <v>Safonov</v>
      </c>
      <c r="G325" s="27" t="str">
        <f>VLOOKUP(D325,Новая!A:B,2,1)</f>
        <v>22119568</v>
      </c>
      <c r="H325" t="str">
        <f>VLOOKUP(D325,Новая!A:E,5,1)</f>
        <v>ALEXEY.SAFONOV@CCHELLENIC.COM</v>
      </c>
      <c r="I325" t="e">
        <f>VLOOKUP(D325,[1]BP_OwnStaff_GeneralReport!$G:$H,2,0)</f>
        <v>#N/A</v>
      </c>
      <c r="J325" t="str">
        <f>VLOOKUP(D325,Новая!A:G,7,1)</f>
        <v>403340LG53</v>
      </c>
      <c r="K325" t="str">
        <f>VLOOKUP(D325,Новая!A:H,8,1)</f>
        <v>Sales</v>
      </c>
      <c r="L325" t="str">
        <f>VLOOKUP(D325,Новая!A:I,9,1)</f>
        <v>SOUTH</v>
      </c>
      <c r="M325" s="15" t="str">
        <f>VLOOKUP(D325,Новая!A:J,10,1)</f>
        <v>Менеджер по развитию коммерческих компетенций</v>
      </c>
      <c r="N325" s="15" t="str">
        <f>VLOOKUP(D325,Новая!A:K,11,1)</f>
        <v>Sales Capability Lead - Team Leaders</v>
      </c>
      <c r="O325" t="str">
        <f>VLOOKUP(D325,Новая!A:L,12,1)</f>
        <v>30.08.2010</v>
      </c>
      <c r="P325" s="15" t="str">
        <f>VLOOKUP(D325,Новая!A:M,13,1)</f>
        <v>Отдел по развитию коммерческих компетенций</v>
      </c>
      <c r="Q325" t="str">
        <f>VLOOKUP(D325,Новая!A:N,14,1)</f>
        <v>Sales Administration</v>
      </c>
      <c r="R325" t="str">
        <f>VLOOKUP(D325,Новая!A:O,15,1)</f>
        <v>Хачатурян Артур Араратович</v>
      </c>
      <c r="S325" s="15" t="str">
        <f>VLOOKUP(D325,Новая!A:P,16,1)</f>
        <v>Рег мен-р по разв комм комп (22080797 Хачатурян)</v>
      </c>
      <c r="T325" t="str">
        <f>VLOOKUP(D325,Новая!A:Q,17,1)</f>
        <v>22080797</v>
      </c>
      <c r="U325" s="15" t="str">
        <f>VLOOKUP(D325,Новая!A:R,18,1)</f>
        <v>Артамонова Зарема Хуртнебиевна</v>
      </c>
      <c r="V325" s="15" t="str">
        <f>VLOOKUP(D325,Новая!A:S,19,1)</f>
        <v>Мен-р по разв комм комп по стр (22123430 Артамонова)</v>
      </c>
      <c r="W325" t="str">
        <f>VLOOKUP(D325,Новая!A:T,20,1)</f>
        <v>22123430</v>
      </c>
    </row>
    <row r="326" spans="1:23" ht="63.95">
      <c r="A326" s="15" t="s">
        <v>15840</v>
      </c>
      <c r="B326" s="12">
        <v>44599</v>
      </c>
      <c r="C326" s="12">
        <v>44599</v>
      </c>
      <c r="D326" s="15" t="s">
        <v>15746</v>
      </c>
      <c r="E326" t="str">
        <f>VLOOKUP(D326,Новая!A:C,3,1)</f>
        <v>Nikolay</v>
      </c>
      <c r="F326" t="str">
        <f>VLOOKUP(D326,Новая!A:D,4,1)</f>
        <v>Active</v>
      </c>
      <c r="G326" s="27">
        <f>VLOOKUP(D326,Новая!A:B,2,1)</f>
        <v>0</v>
      </c>
      <c r="H326">
        <f>VLOOKUP(D326,Новая!A:E,5,1)</f>
        <v>0</v>
      </c>
      <c r="I326" t="e">
        <f>VLOOKUP(D326,[1]BP_OwnStaff_GeneralReport!$G:$H,2,0)</f>
        <v>#N/A</v>
      </c>
      <c r="J326">
        <f>VLOOKUP(D326,Новая!A:G,7,1)</f>
        <v>0</v>
      </c>
      <c r="K326">
        <f>VLOOKUP(D326,Новая!A:H,8,1)</f>
        <v>0</v>
      </c>
      <c r="L326">
        <f>VLOOKUP(D326,Новая!A:I,9,1)</f>
        <v>0</v>
      </c>
      <c r="M326" s="15">
        <f>VLOOKUP(D326,Новая!A:J,10,1)</f>
        <v>0</v>
      </c>
      <c r="N326" s="15">
        <f>VLOOKUP(D326,Новая!A:K,11,1)</f>
        <v>0</v>
      </c>
      <c r="O326">
        <f>VLOOKUP(D326,Новая!A:L,12,1)</f>
        <v>0</v>
      </c>
      <c r="P326" s="15">
        <f>VLOOKUP(D326,Новая!A:M,13,1)</f>
        <v>0</v>
      </c>
      <c r="Q326">
        <f>VLOOKUP(D326,Новая!A:N,14,1)</f>
        <v>0</v>
      </c>
      <c r="R326">
        <f>VLOOKUP(D326,Новая!A:O,15,1)</f>
        <v>0</v>
      </c>
      <c r="S326" s="15">
        <f>VLOOKUP(D326,Новая!A:P,16,1)</f>
        <v>0</v>
      </c>
      <c r="T326">
        <f>VLOOKUP(D326,Новая!A:Q,17,1)</f>
        <v>0</v>
      </c>
      <c r="U326" s="15">
        <f>VLOOKUP(D326,Новая!A:R,18,1)</f>
        <v>0</v>
      </c>
      <c r="V326" s="15">
        <f>VLOOKUP(D326,Новая!A:S,19,1)</f>
        <v>0</v>
      </c>
      <c r="W326">
        <f>VLOOKUP(D326,Новая!A:T,20,1)</f>
        <v>0</v>
      </c>
    </row>
    <row r="327" spans="1:23" ht="63.95">
      <c r="A327" s="15" t="s">
        <v>15840</v>
      </c>
      <c r="B327" s="12">
        <v>44599</v>
      </c>
      <c r="C327" s="12">
        <v>44599</v>
      </c>
      <c r="D327" s="15" t="s">
        <v>1780</v>
      </c>
      <c r="E327" t="str">
        <f>VLOOKUP(D327,Новая!A:C,3,1)</f>
        <v>Semen</v>
      </c>
      <c r="F327" t="str">
        <f>VLOOKUP(D327,Новая!A:D,4,1)</f>
        <v>Kochuro</v>
      </c>
      <c r="G327" s="27" t="str">
        <f>VLOOKUP(D327,Новая!A:B,2,1)</f>
        <v>22134075</v>
      </c>
      <c r="H327" t="str">
        <f>VLOOKUP(D327,Новая!A:E,5,1)</f>
        <v>SEMEN.KOCHURO@CCHELLENIC.COM</v>
      </c>
      <c r="I327">
        <f>VLOOKUP(D327,[1]BP_OwnStaff_GeneralReport!$G:$H,2,0)</f>
        <v>79029642848</v>
      </c>
      <c r="J327" t="str">
        <f>VLOOKUP(D327,Новая!A:G,7,1)</f>
        <v>403340BN53</v>
      </c>
      <c r="K327" t="str">
        <f>VLOOKUP(D327,Новая!A:H,8,1)</f>
        <v>Sales</v>
      </c>
      <c r="L327" t="str">
        <f>VLOOKUP(D327,Новая!A:I,9,1)</f>
        <v>SIBERIA</v>
      </c>
      <c r="M327" s="15" t="str">
        <f>VLOOKUP(D327,Новая!A:J,10,1)</f>
        <v>Менеджер по развитию коммерческих компетенций</v>
      </c>
      <c r="N327" s="15" t="str">
        <f>VLOOKUP(D327,Новая!A:K,11,1)</f>
        <v>Sales Capability Lead - Team Leaders</v>
      </c>
      <c r="O327" t="str">
        <f>VLOOKUP(D327,Новая!A:L,12,1)</f>
        <v>02.12.2013</v>
      </c>
      <c r="P327" s="15" t="str">
        <f>VLOOKUP(D327,Новая!A:M,13,1)</f>
        <v>Отдел по развитию коммерческих компетенций</v>
      </c>
      <c r="Q327" t="str">
        <f>VLOOKUP(D327,Новая!A:N,14,1)</f>
        <v>Commercial Capabilities Development Depa</v>
      </c>
      <c r="R327" t="str">
        <f>VLOOKUP(D327,Новая!A:O,15,1)</f>
        <v>Дрожжалин Константин Андреевич</v>
      </c>
      <c r="S327" s="15" t="str">
        <f>VLOOKUP(D327,Новая!A:P,16,1)</f>
        <v>Рег мен-р по разв комм комп (22121909 Дрожжалин)</v>
      </c>
      <c r="T327" t="str">
        <f>VLOOKUP(D327,Новая!A:Q,17,1)</f>
        <v>22121909</v>
      </c>
      <c r="U327" s="15" t="str">
        <f>VLOOKUP(D327,Новая!A:R,18,1)</f>
        <v>Артамонова Зарема Хуртнебиевна</v>
      </c>
      <c r="V327" s="15" t="str">
        <f>VLOOKUP(D327,Новая!A:S,19,1)</f>
        <v>Мен-р по разв комм комп по стр (22123430 Артамонова)</v>
      </c>
      <c r="W327" t="str">
        <f>VLOOKUP(D327,Новая!A:T,20,1)</f>
        <v>22123430</v>
      </c>
    </row>
    <row r="328" spans="1:23" ht="63.95">
      <c r="A328" s="15" t="s">
        <v>15840</v>
      </c>
      <c r="B328" s="12">
        <v>44599</v>
      </c>
      <c r="C328" s="12">
        <v>44599</v>
      </c>
      <c r="D328" s="15" t="s">
        <v>1767</v>
      </c>
      <c r="E328" t="str">
        <f>VLOOKUP(D328,Новая!A:C,3,1)</f>
        <v>Artem</v>
      </c>
      <c r="F328" t="str">
        <f>VLOOKUP(D328,Новая!A:D,4,1)</f>
        <v>Fokin</v>
      </c>
      <c r="G328" s="27" t="str">
        <f>VLOOKUP(D328,Новая!A:B,2,1)</f>
        <v>22102834</v>
      </c>
      <c r="H328" t="str">
        <f>VLOOKUP(D328,Новая!A:E,5,1)</f>
        <v>ARTEM.FOKIN@CCHELLENIC.COM</v>
      </c>
      <c r="I328" t="e">
        <f>VLOOKUP(D328,[1]BP_OwnStaff_GeneralReport!$G:$H,2,0)</f>
        <v>#N/A</v>
      </c>
      <c r="J328" t="str">
        <f>VLOOKUP(D328,Новая!A:G,7,1)</f>
        <v>403340BN53</v>
      </c>
      <c r="K328" t="str">
        <f>VLOOKUP(D328,Новая!A:H,8,1)</f>
        <v>Sales</v>
      </c>
      <c r="L328" t="str">
        <f>VLOOKUP(D328,Новая!A:I,9,1)</f>
        <v>SIBERIA</v>
      </c>
      <c r="M328" s="15" t="str">
        <f>VLOOKUP(D328,Новая!A:J,10,1)</f>
        <v>Менеджер по развитию коммерческих компетенций</v>
      </c>
      <c r="N328" s="15" t="str">
        <f>VLOOKUP(D328,Новая!A:K,11,1)</f>
        <v>Sales Capability Lead</v>
      </c>
      <c r="O328" t="str">
        <f>VLOOKUP(D328,Новая!A:L,12,1)</f>
        <v>07.05.2014</v>
      </c>
      <c r="P328" s="15" t="str">
        <f>VLOOKUP(D328,Новая!A:M,13,1)</f>
        <v>Отдел по развитию коммерческих компетенций</v>
      </c>
      <c r="Q328" t="str">
        <f>VLOOKUP(D328,Новая!A:N,14,1)</f>
        <v>Commercial Capabilities Development Depa</v>
      </c>
      <c r="R328" t="str">
        <f>VLOOKUP(D328,Новая!A:O,15,1)</f>
        <v>Дрожжалин Константин Андреевич</v>
      </c>
      <c r="S328" s="15" t="str">
        <f>VLOOKUP(D328,Новая!A:P,16,1)</f>
        <v>Рег мен-р по разв комм комп (22121909 Дрожжалин)</v>
      </c>
      <c r="T328" t="str">
        <f>VLOOKUP(D328,Новая!A:Q,17,1)</f>
        <v>22121909</v>
      </c>
      <c r="U328" s="15" t="str">
        <f>VLOOKUP(D328,Новая!A:R,18,1)</f>
        <v>Артамонова Зарема Хуртнебиевна</v>
      </c>
      <c r="V328" s="15" t="str">
        <f>VLOOKUP(D328,Новая!A:S,19,1)</f>
        <v>Мен-р по разв комм комп по стр (22123430 Артамонова)</v>
      </c>
      <c r="W328" t="str">
        <f>VLOOKUP(D328,Новая!A:T,20,1)</f>
        <v>22123430</v>
      </c>
    </row>
    <row r="329" spans="1:23" ht="63.95">
      <c r="A329" s="15" t="s">
        <v>15840</v>
      </c>
      <c r="B329" s="12">
        <v>44599</v>
      </c>
      <c r="C329" s="12">
        <v>44599</v>
      </c>
      <c r="D329" s="15" t="s">
        <v>1753</v>
      </c>
      <c r="E329" t="str">
        <f>VLOOKUP(D329,Новая!A:C,3,1)</f>
        <v>Anton</v>
      </c>
      <c r="F329" t="str">
        <f>VLOOKUP(D329,Новая!A:D,4,1)</f>
        <v>Chistyakov</v>
      </c>
      <c r="G329" s="27" t="str">
        <f>VLOOKUP(D329,Новая!A:B,2,1)</f>
        <v>22127279</v>
      </c>
      <c r="H329" t="str">
        <f>VLOOKUP(D329,Новая!A:E,5,1)</f>
        <v>ANTON.CHISTYAKOV@CCHELLENIC.COM</v>
      </c>
      <c r="I329">
        <f>VLOOKUP(D329,[1]BP_OwnStaff_GeneralReport!$G:$H,2,0)</f>
        <v>79147101975</v>
      </c>
      <c r="J329" t="str">
        <f>VLOOKUP(D329,Новая!A:G,7,1)</f>
        <v>403340VL53</v>
      </c>
      <c r="K329" t="str">
        <f>VLOOKUP(D329,Новая!A:H,8,1)</f>
        <v>Sales</v>
      </c>
      <c r="L329" t="str">
        <f>VLOOKUP(D329,Новая!A:I,9,1)</f>
        <v>FAR EAST</v>
      </c>
      <c r="M329" s="15" t="str">
        <f>VLOOKUP(D329,Новая!A:J,10,1)</f>
        <v>Менеджер по развитию коммерческих компетенций</v>
      </c>
      <c r="N329" s="15" t="str">
        <f>VLOOKUP(D329,Новая!A:K,11,1)</f>
        <v>Sales Capability Lead - Team Leaders</v>
      </c>
      <c r="O329" t="str">
        <f>VLOOKUP(D329,Новая!A:L,12,1)</f>
        <v>22.10.2012</v>
      </c>
      <c r="P329" s="15" t="str">
        <f>VLOOKUP(D329,Новая!A:M,13,1)</f>
        <v>Отдел по развитию коммерческих компетенций</v>
      </c>
      <c r="Q329" t="str">
        <f>VLOOKUP(D329,Новая!A:N,14,1)</f>
        <v>Commercial Capabilities Development Depa</v>
      </c>
      <c r="R329" t="str">
        <f>VLOOKUP(D329,Новая!A:O,15,1)</f>
        <v>Дрожжалин Константин Андреевич</v>
      </c>
      <c r="S329" s="15" t="str">
        <f>VLOOKUP(D329,Новая!A:P,16,1)</f>
        <v>Рег мен-р по разв комм комп (22121909 Дрожжалин)</v>
      </c>
      <c r="T329" t="str">
        <f>VLOOKUP(D329,Новая!A:Q,17,1)</f>
        <v>22121909</v>
      </c>
      <c r="U329" s="15" t="str">
        <f>VLOOKUP(D329,Новая!A:R,18,1)</f>
        <v>Артамонова Зарема Хуртнебиевна</v>
      </c>
      <c r="V329" s="15" t="str">
        <f>VLOOKUP(D329,Новая!A:S,19,1)</f>
        <v>Мен-р по разв комм комп по стр (22123430 Артамонова)</v>
      </c>
      <c r="W329" t="str">
        <f>VLOOKUP(D329,Новая!A:T,20,1)</f>
        <v>22123430</v>
      </c>
    </row>
    <row r="330" spans="1:23" ht="63.95">
      <c r="A330" s="15" t="s">
        <v>15840</v>
      </c>
      <c r="B330" s="12">
        <v>44599</v>
      </c>
      <c r="C330" s="12">
        <v>44599</v>
      </c>
      <c r="D330" s="15" t="s">
        <v>1794</v>
      </c>
      <c r="E330" t="str">
        <f>VLOOKUP(D330,Новая!A:C,3,1)</f>
        <v>Georgiy</v>
      </c>
      <c r="F330" t="str">
        <f>VLOOKUP(D330,Новая!A:D,4,1)</f>
        <v>Kokaya</v>
      </c>
      <c r="G330" s="27" t="str">
        <f>VLOOKUP(D330,Новая!A:B,2,1)</f>
        <v>22102862</v>
      </c>
      <c r="H330" t="str">
        <f>VLOOKUP(D330,Новая!A:E,5,1)</f>
        <v>GEORGIY.KOKAYA@CCHELLENIC.COM</v>
      </c>
      <c r="I330" t="e">
        <f>VLOOKUP(D330,[1]BP_OwnStaff_GeneralReport!$G:$H,2,0)</f>
        <v>#N/A</v>
      </c>
      <c r="J330" t="str">
        <f>VLOOKUP(D330,Новая!A:G,7,1)</f>
        <v>403340UE53</v>
      </c>
      <c r="K330" t="str">
        <f>VLOOKUP(D330,Новая!A:H,8,1)</f>
        <v>Sales</v>
      </c>
      <c r="L330" t="str">
        <f>VLOOKUP(D330,Новая!A:I,9,1)</f>
        <v>URAL</v>
      </c>
      <c r="M330" s="15" t="str">
        <f>VLOOKUP(D330,Новая!A:J,10,1)</f>
        <v>Менеджер по развитию коммерческих компетенций</v>
      </c>
      <c r="N330" s="15" t="str">
        <f>VLOOKUP(D330,Новая!A:K,11,1)</f>
        <v>Sales Capability Lead - Team Leaders</v>
      </c>
      <c r="O330" t="str">
        <f>VLOOKUP(D330,Новая!A:L,12,1)</f>
        <v>27.10.2015</v>
      </c>
      <c r="P330" s="15" t="str">
        <f>VLOOKUP(D330,Новая!A:M,13,1)</f>
        <v>Отдел по развитию коммерческих компетенций</v>
      </c>
      <c r="Q330" t="str">
        <f>VLOOKUP(D330,Новая!A:N,14,1)</f>
        <v>Commercial Capabilities Development Depa</v>
      </c>
      <c r="R330" t="str">
        <f>VLOOKUP(D330,Новая!A:O,15,1)</f>
        <v>Дрожжалин Константин Андреевич</v>
      </c>
      <c r="S330" s="15" t="str">
        <f>VLOOKUP(D330,Новая!A:P,16,1)</f>
        <v>Рег мен-р по разв комм комп (22121909 Дрожжалин)</v>
      </c>
      <c r="T330" t="str">
        <f>VLOOKUP(D330,Новая!A:Q,17,1)</f>
        <v>22121909</v>
      </c>
      <c r="U330" s="15" t="str">
        <f>VLOOKUP(D330,Новая!A:R,18,1)</f>
        <v>Артамонова Зарема Хуртнебиевна</v>
      </c>
      <c r="V330" s="15" t="str">
        <f>VLOOKUP(D330,Новая!A:S,19,1)</f>
        <v>Мен-р по разв комм комп по стр (22123430 Артамонова)</v>
      </c>
      <c r="W330" t="str">
        <f>VLOOKUP(D330,Новая!A:T,20,1)</f>
        <v>22123430</v>
      </c>
    </row>
    <row r="331" spans="1:23" ht="63.95">
      <c r="A331" s="15" t="s">
        <v>15840</v>
      </c>
      <c r="B331" s="12">
        <v>44599</v>
      </c>
      <c r="C331" s="12">
        <v>44599</v>
      </c>
      <c r="D331" s="15" t="s">
        <v>1850</v>
      </c>
      <c r="E331" t="str">
        <f>VLOOKUP(D331,Новая!A:C,3,1)</f>
        <v>Maksim</v>
      </c>
      <c r="F331" t="str">
        <f>VLOOKUP(D331,Новая!A:D,4,1)</f>
        <v>Tarasov</v>
      </c>
      <c r="G331" s="27" t="str">
        <f>VLOOKUP(D331,Новая!A:B,2,1)</f>
        <v>22116462</v>
      </c>
      <c r="H331" t="str">
        <f>VLOOKUP(D331,Новая!A:E,5,1)</f>
        <v>MAXIM.TARASOV@CCHELLENIC.COM</v>
      </c>
      <c r="I331">
        <f>VLOOKUP(D331,[1]BP_OwnStaff_GeneralReport!$G:$H,2,0)</f>
        <v>79096690429</v>
      </c>
      <c r="J331" t="str">
        <f>VLOOKUP(D331,Новая!A:G,7,1)</f>
        <v>403340MO53</v>
      </c>
      <c r="K331" t="str">
        <f>VLOOKUP(D331,Новая!A:H,8,1)</f>
        <v>Sales</v>
      </c>
      <c r="L331" t="str">
        <f>VLOOKUP(D331,Новая!A:I,9,1)</f>
        <v>MOSCOW</v>
      </c>
      <c r="M331" s="15" t="str">
        <f>VLOOKUP(D331,Новая!A:J,10,1)</f>
        <v>Менеджер по развитию коммерческих компетенций</v>
      </c>
      <c r="N331" s="15" t="str">
        <f>VLOOKUP(D331,Новая!A:K,11,1)</f>
        <v>Sales Capability Lead - Team Leaders</v>
      </c>
      <c r="O331" t="str">
        <f>VLOOKUP(D331,Новая!A:L,12,1)</f>
        <v>01.04.2008</v>
      </c>
      <c r="P331" s="15" t="str">
        <f>VLOOKUP(D331,Новая!A:M,13,1)</f>
        <v>Отдел по развитию коммерческих компетенций</v>
      </c>
      <c r="Q331" t="str">
        <f>VLOOKUP(D331,Новая!A:N,14,1)</f>
        <v>Commercial Capabilities Development Dep</v>
      </c>
      <c r="R331" t="str">
        <f>VLOOKUP(D331,Новая!A:O,15,1)</f>
        <v>Спасибин Евгений Сергеевич</v>
      </c>
      <c r="S331" s="15" t="str">
        <f>VLOOKUP(D331,Новая!A:P,16,1)</f>
        <v>Рег мен-р по разв комм комп (22077951 Спасибин)</v>
      </c>
      <c r="T331" t="str">
        <f>VLOOKUP(D331,Новая!A:Q,17,1)</f>
        <v>22077951</v>
      </c>
      <c r="U331" s="15" t="str">
        <f>VLOOKUP(D331,Новая!A:R,18,1)</f>
        <v>Артамонова Зарема Хуртнебиевна</v>
      </c>
      <c r="V331" s="15" t="str">
        <f>VLOOKUP(D331,Новая!A:S,19,1)</f>
        <v>Мен-р по разв комм комп по стр (22123430 Артамонова)</v>
      </c>
      <c r="W331" t="str">
        <f>VLOOKUP(D331,Новая!A:T,20,1)</f>
        <v>22123430</v>
      </c>
    </row>
    <row r="332" spans="1:23" ht="63.95">
      <c r="A332" s="15" t="s">
        <v>15840</v>
      </c>
      <c r="B332" s="12">
        <v>44599</v>
      </c>
      <c r="C332" s="12">
        <v>44599</v>
      </c>
      <c r="D332" s="15" t="s">
        <v>1885</v>
      </c>
      <c r="E332" t="str">
        <f>VLOOKUP(D332,Новая!A:C,3,1)</f>
        <v>Evgeniy</v>
      </c>
      <c r="F332" t="str">
        <f>VLOOKUP(D332,Новая!A:D,4,1)</f>
        <v>Kornev</v>
      </c>
      <c r="G332" s="27" t="str">
        <f>VLOOKUP(D332,Новая!A:B,2,1)</f>
        <v>22120609</v>
      </c>
      <c r="H332" t="str">
        <f>VLOOKUP(D332,Новая!A:E,5,1)</f>
        <v>EVGENIY.KORNEV@CCHELLENIC.COM</v>
      </c>
      <c r="I332">
        <f>VLOOKUP(D332,[1]BP_OwnStaff_GeneralReport!$G:$H,2,0)</f>
        <v>79157665985</v>
      </c>
      <c r="J332" t="str">
        <f>VLOOKUP(D332,Новая!A:G,7,1)</f>
        <v>403340MO53</v>
      </c>
      <c r="K332" t="str">
        <f>VLOOKUP(D332,Новая!A:H,8,1)</f>
        <v>Sales</v>
      </c>
      <c r="L332" t="str">
        <f>VLOOKUP(D332,Новая!A:I,9,1)</f>
        <v>MOSCOW</v>
      </c>
      <c r="M332" s="15" t="str">
        <f>VLOOKUP(D332,Новая!A:J,10,1)</f>
        <v>Менеджер по развитию коммерческих компетенций</v>
      </c>
      <c r="N332" s="15" t="str">
        <f>VLOOKUP(D332,Новая!A:K,11,1)</f>
        <v>Sales Capability Lead - Team Leaders</v>
      </c>
      <c r="O332" t="str">
        <f>VLOOKUP(D332,Новая!A:L,12,1)</f>
        <v>04.02.2010</v>
      </c>
      <c r="P332" s="15" t="str">
        <f>VLOOKUP(D332,Новая!A:M,13,1)</f>
        <v>Отдел по развитию коммерческих компетенций</v>
      </c>
      <c r="Q332" t="str">
        <f>VLOOKUP(D332,Новая!A:N,14,1)</f>
        <v>Commercial Capabilities Development Dep</v>
      </c>
      <c r="R332" t="str">
        <f>VLOOKUP(D332,Новая!A:O,15,1)</f>
        <v>Спасибин Евгений Сергеевич</v>
      </c>
      <c r="S332" s="15" t="str">
        <f>VLOOKUP(D332,Новая!A:P,16,1)</f>
        <v>Рег мен-р по разв комм комп (22077951 Спасибин)</v>
      </c>
      <c r="T332" t="str">
        <f>VLOOKUP(D332,Новая!A:Q,17,1)</f>
        <v>22077951</v>
      </c>
      <c r="U332" s="15" t="str">
        <f>VLOOKUP(D332,Новая!A:R,18,1)</f>
        <v>Артамонова Зарема Хуртнебиевна</v>
      </c>
      <c r="V332" s="15" t="str">
        <f>VLOOKUP(D332,Новая!A:S,19,1)</f>
        <v>Мен-р по разв комм комп по стр (22123430 Артамонова)</v>
      </c>
      <c r="W332" t="str">
        <f>VLOOKUP(D332,Новая!A:T,20,1)</f>
        <v>22123430</v>
      </c>
    </row>
    <row r="333" spans="1:23" ht="63.95">
      <c r="A333" s="15" t="s">
        <v>15840</v>
      </c>
      <c r="B333" s="12">
        <v>44599</v>
      </c>
      <c r="C333" s="12">
        <v>44599</v>
      </c>
      <c r="D333" s="15" t="s">
        <v>1872</v>
      </c>
      <c r="E333" t="str">
        <f>VLOOKUP(D333,Новая!A:C,3,1)</f>
        <v>Yuriy</v>
      </c>
      <c r="F333" t="str">
        <f>VLOOKUP(D333,Новая!A:D,4,1)</f>
        <v>Ananyev</v>
      </c>
      <c r="G333" s="27" t="str">
        <f>VLOOKUP(D333,Новая!A:B,2,1)</f>
        <v>22128790</v>
      </c>
      <c r="H333" t="str">
        <f>VLOOKUP(D333,Новая!A:E,5,1)</f>
        <v>YURIY.YAN.ANANYEV@CCHELLENIC.COM</v>
      </c>
      <c r="I333">
        <f>VLOOKUP(D333,[1]BP_OwnStaff_GeneralReport!$G:$H,2,0)</f>
        <v>79112730761</v>
      </c>
      <c r="J333" t="str">
        <f>VLOOKUP(D333,Новая!A:G,7,1)</f>
        <v>403340PT53</v>
      </c>
      <c r="K333" t="str">
        <f>VLOOKUP(D333,Новая!A:H,8,1)</f>
        <v>Sales</v>
      </c>
      <c r="L333" t="str">
        <f>VLOOKUP(D333,Новая!A:I,9,1)</f>
        <v>NORTH-WEST</v>
      </c>
      <c r="M333" s="15" t="str">
        <f>VLOOKUP(D333,Новая!A:J,10,1)</f>
        <v>Менеджер по развитию коммерческих компетенций</v>
      </c>
      <c r="N333" s="15" t="str">
        <f>VLOOKUP(D333,Новая!A:K,11,1)</f>
        <v>Sales Capability Lead - Team Leaders</v>
      </c>
      <c r="O333" t="str">
        <f>VLOOKUP(D333,Новая!A:L,12,1)</f>
        <v>10.10.2011</v>
      </c>
      <c r="P333" s="15" t="str">
        <f>VLOOKUP(D333,Новая!A:M,13,1)</f>
        <v>Отдел по развитию коммерческих компетенций</v>
      </c>
      <c r="Q333" t="str">
        <f>VLOOKUP(D333,Новая!A:N,14,1)</f>
        <v>ComCap</v>
      </c>
      <c r="R333" t="str">
        <f>VLOOKUP(D333,Новая!A:O,15,1)</f>
        <v>Спасибин Евгений Сергеевич</v>
      </c>
      <c r="S333" s="15" t="str">
        <f>VLOOKUP(D333,Новая!A:P,16,1)</f>
        <v>Рег мен-р по разв комм комп (22077951 Спасибин)</v>
      </c>
      <c r="T333" t="str">
        <f>VLOOKUP(D333,Новая!A:Q,17,1)</f>
        <v>22077951</v>
      </c>
      <c r="U333" s="15" t="str">
        <f>VLOOKUP(D333,Новая!A:R,18,1)</f>
        <v>Артамонова Зарема Хуртнебиевна</v>
      </c>
      <c r="V333" s="15" t="str">
        <f>VLOOKUP(D333,Новая!A:S,19,1)</f>
        <v>Мен-р по разв комм комп по стр (22123430 Артамонова)</v>
      </c>
      <c r="W333" t="str">
        <f>VLOOKUP(D333,Новая!A:T,20,1)</f>
        <v>22123430</v>
      </c>
    </row>
    <row r="334" spans="1:23" ht="63.95">
      <c r="A334" s="15" t="s">
        <v>15840</v>
      </c>
      <c r="B334" s="12">
        <v>44599</v>
      </c>
      <c r="C334" s="12">
        <v>44599</v>
      </c>
      <c r="D334" s="15" t="s">
        <v>1880</v>
      </c>
      <c r="E334" t="str">
        <f>VLOOKUP(D334,Новая!A:C,3,1)</f>
        <v>Sergey</v>
      </c>
      <c r="F334" t="str">
        <f>VLOOKUP(D334,Новая!A:D,4,1)</f>
        <v>Kiselev</v>
      </c>
      <c r="G334" s="27" t="str">
        <f>VLOOKUP(D334,Новая!A:B,2,1)</f>
        <v>22129395</v>
      </c>
      <c r="H334" t="str">
        <f>VLOOKUP(D334,Новая!A:E,5,1)</f>
        <v>SERGEI.FIFA.KISELEV@CCHELLENIC.COM</v>
      </c>
      <c r="I334">
        <f>VLOOKUP(D334,[1]BP_OwnStaff_GeneralReport!$G:$H,2,0)</f>
        <v>79037240783</v>
      </c>
      <c r="J334" t="str">
        <f>VLOOKUP(D334,Новая!A:G,7,1)</f>
        <v>403340MO53</v>
      </c>
      <c r="K334" t="str">
        <f>VLOOKUP(D334,Новая!A:H,8,1)</f>
        <v>Sales</v>
      </c>
      <c r="L334" t="str">
        <f>VLOOKUP(D334,Новая!A:I,9,1)</f>
        <v>MOSCOW</v>
      </c>
      <c r="M334" s="15" t="str">
        <f>VLOOKUP(D334,Новая!A:J,10,1)</f>
        <v>Менеджер по развитию коммерческих компетенций</v>
      </c>
      <c r="N334" s="15" t="str">
        <f>VLOOKUP(D334,Новая!A:K,11,1)</f>
        <v>Sales Capability Lead - Team Leaders</v>
      </c>
      <c r="O334" t="str">
        <f>VLOOKUP(D334,Новая!A:L,12,1)</f>
        <v>16.07.2002</v>
      </c>
      <c r="P334" s="15" t="str">
        <f>VLOOKUP(D334,Новая!A:M,13,1)</f>
        <v>Отдел по развитию коммерческих компетенций</v>
      </c>
      <c r="Q334" t="str">
        <f>VLOOKUP(D334,Новая!A:N,14,1)</f>
        <v>Commercial Capabilities Development Dep</v>
      </c>
      <c r="R334" t="str">
        <f>VLOOKUP(D334,Новая!A:O,15,1)</f>
        <v>Спасибин Евгений Сергеевич</v>
      </c>
      <c r="S334" s="15" t="str">
        <f>VLOOKUP(D334,Новая!A:P,16,1)</f>
        <v>Рег мен-р по разв комм комп (22077951 Спасибин)</v>
      </c>
      <c r="T334" t="str">
        <f>VLOOKUP(D334,Новая!A:Q,17,1)</f>
        <v>22077951</v>
      </c>
      <c r="U334" s="15" t="str">
        <f>VLOOKUP(D334,Новая!A:R,18,1)</f>
        <v>Артамонова Зарема Хуртнебиевна</v>
      </c>
      <c r="V334" s="15" t="str">
        <f>VLOOKUP(D334,Новая!A:S,19,1)</f>
        <v>Мен-р по разв комм комп по стр (22123430 Артамонова)</v>
      </c>
      <c r="W334" t="str">
        <f>VLOOKUP(D334,Новая!A:T,20,1)</f>
        <v>22123430</v>
      </c>
    </row>
    <row r="335" spans="1:23" ht="32.1">
      <c r="A335" s="15" t="s">
        <v>15841</v>
      </c>
      <c r="B335" s="24">
        <v>44593</v>
      </c>
      <c r="C335" s="24">
        <v>44593</v>
      </c>
      <c r="D335" s="15" t="s">
        <v>9556</v>
      </c>
      <c r="E335" t="str">
        <f>VLOOKUP(D335,Новая!A:C,3,1)</f>
        <v>Mariya</v>
      </c>
      <c r="F335" t="str">
        <f>VLOOKUP(D335,Новая!A:D,4,1)</f>
        <v>Semenova</v>
      </c>
      <c r="G335" s="27" t="str">
        <f>VLOOKUP(D335,Новая!A:B,2,1)</f>
        <v>22098484</v>
      </c>
      <c r="H335" t="str">
        <f>VLOOKUP(D335,Новая!A:E,5,1)</f>
        <v>MARIYA.SEMENOVA@CCHELLENIC.COM</v>
      </c>
      <c r="I335" t="e">
        <f>VLOOKUP(D335,[1]BP_OwnStaff_GeneralReport!$G:$H,2,0)</f>
        <v>#N/A</v>
      </c>
      <c r="J335" t="str">
        <f>VLOOKUP(D335,Новая!A:G,7,1)</f>
        <v>403320SF01</v>
      </c>
      <c r="K335" t="str">
        <f>VLOOKUP(D335,Новая!A:H,8,1)</f>
        <v>Sales</v>
      </c>
      <c r="L335" t="str">
        <f>VLOOKUP(D335,Новая!A:I,9,1)</f>
        <v>CENTER EAST</v>
      </c>
      <c r="M335" s="15" t="str">
        <f>VLOOKUP(D335,Новая!A:J,10,1)</f>
        <v>Торговый представитель по развитию клиентской базы</v>
      </c>
      <c r="N335" s="15" t="str">
        <f>VLOOKUP(D335,Новая!A:K,11,1)</f>
        <v>New Accounts Developer</v>
      </c>
      <c r="O335" t="str">
        <f>VLOOKUP(D335,Новая!A:L,12,1)</f>
        <v>06.12.2021</v>
      </c>
      <c r="P335" s="15" t="str">
        <f>VLOOKUP(D335,Новая!A:M,13,1)</f>
        <v>Отдел продаж</v>
      </c>
      <c r="Q335" t="str">
        <f>VLOOKUP(D335,Новая!A:N,14,1)</f>
        <v>Sales (Region B)</v>
      </c>
      <c r="R335" t="str">
        <f>VLOOKUP(D335,Новая!A:O,15,1)</f>
        <v>Вахитов Ильдус Ралифович</v>
      </c>
      <c r="S335" s="15" t="str">
        <f>VLOOKUP(D335,Новая!A:P,16,1)</f>
        <v>Менеджер по продажам (22085090 Вахитов)</v>
      </c>
      <c r="T335" t="str">
        <f>VLOOKUP(D335,Новая!A:Q,17,1)</f>
        <v>22085090</v>
      </c>
      <c r="U335" s="15" t="str">
        <f>VLOOKUP(D335,Новая!A:R,18,1)</f>
        <v>Севумян Тигран Андреевич</v>
      </c>
      <c r="V335" s="15" t="str">
        <f>VLOOKUP(D335,Новая!A:S,19,1)</f>
        <v>Рег. мен. по продажам (Центр-Восток) (22097975 Севумян)</v>
      </c>
      <c r="W335" t="str">
        <f>VLOOKUP(D335,Новая!A:T,20,1)</f>
        <v>22097975</v>
      </c>
    </row>
    <row r="336" spans="1:23" ht="32.1">
      <c r="A336" s="15" t="s">
        <v>15841</v>
      </c>
      <c r="B336" s="24">
        <v>44593</v>
      </c>
      <c r="C336" s="24">
        <v>44593</v>
      </c>
      <c r="D336" s="15" t="s">
        <v>9560</v>
      </c>
      <c r="E336" t="str">
        <f>VLOOKUP(D336,Новая!A:C,3,1)</f>
        <v>Denis</v>
      </c>
      <c r="F336" t="str">
        <f>VLOOKUP(D336,Новая!A:D,4,1)</f>
        <v>Medvedev</v>
      </c>
      <c r="G336" s="27" t="str">
        <f>VLOOKUP(D336,Новая!A:B,2,1)</f>
        <v>22128032</v>
      </c>
      <c r="H336" t="str">
        <f>VLOOKUP(D336,Новая!A:E,5,1)</f>
        <v>DENIS.MEDVEDEV@CCHELLENIC.COM</v>
      </c>
      <c r="I336">
        <f>VLOOKUP(D336,[1]BP_OwnStaff_GeneralReport!$G:$H,2,0)</f>
        <v>79083586515</v>
      </c>
      <c r="J336" t="str">
        <f>VLOOKUP(D336,Новая!A:G,7,1)</f>
        <v>403320SF01</v>
      </c>
      <c r="K336" t="str">
        <f>VLOOKUP(D336,Новая!A:H,8,1)</f>
        <v>Sales</v>
      </c>
      <c r="L336" t="str">
        <f>VLOOKUP(D336,Новая!A:I,9,1)</f>
        <v>CENTER EAST</v>
      </c>
      <c r="M336" s="15" t="str">
        <f>VLOOKUP(D336,Новая!A:J,10,1)</f>
        <v>Торговый представитель по развитию клиентской базы</v>
      </c>
      <c r="N336" s="15" t="str">
        <f>VLOOKUP(D336,Новая!A:K,11,1)</f>
        <v>New Accounts Developer</v>
      </c>
      <c r="O336" t="str">
        <f>VLOOKUP(D336,Новая!A:L,12,1)</f>
        <v>28.01.2014</v>
      </c>
      <c r="P336" s="15" t="str">
        <f>VLOOKUP(D336,Новая!A:M,13,1)</f>
        <v>Отдел продаж</v>
      </c>
      <c r="Q336" t="str">
        <f>VLOOKUP(D336,Новая!A:N,14,1)</f>
        <v>Sales (Region B)</v>
      </c>
      <c r="R336" t="str">
        <f>VLOOKUP(D336,Новая!A:O,15,1)</f>
        <v>Вахитов Ильдус Ралифович</v>
      </c>
      <c r="S336" s="15" t="str">
        <f>VLOOKUP(D336,Новая!A:P,16,1)</f>
        <v>Менеджер по продажам (22085090 Вахитов)</v>
      </c>
      <c r="T336" t="str">
        <f>VLOOKUP(D336,Новая!A:Q,17,1)</f>
        <v>22085090</v>
      </c>
      <c r="U336" s="15" t="str">
        <f>VLOOKUP(D336,Новая!A:R,18,1)</f>
        <v>Севумян Тигран Андреевич</v>
      </c>
      <c r="V336" s="15" t="str">
        <f>VLOOKUP(D336,Новая!A:S,19,1)</f>
        <v>Рег. мен. по продажам (Центр-Восток) (22097975 Севумян)</v>
      </c>
      <c r="W336" t="str">
        <f>VLOOKUP(D336,Новая!A:T,20,1)</f>
        <v>22097975</v>
      </c>
    </row>
    <row r="337" spans="1:23" ht="32.1">
      <c r="A337" s="15" t="s">
        <v>15841</v>
      </c>
      <c r="B337" s="24">
        <v>44593</v>
      </c>
      <c r="C337" s="24">
        <v>44593</v>
      </c>
      <c r="D337" s="15" t="s">
        <v>9153</v>
      </c>
      <c r="E337" t="str">
        <f>VLOOKUP(D337,Новая!A:C,3,1)</f>
        <v>Konstantin</v>
      </c>
      <c r="F337" t="str">
        <f>VLOOKUP(D337,Новая!A:D,4,1)</f>
        <v>Serzhantov</v>
      </c>
      <c r="G337" s="27" t="str">
        <f>VLOOKUP(D337,Новая!A:B,2,1)</f>
        <v>22134092</v>
      </c>
      <c r="H337" t="str">
        <f>VLOOKUP(D337,Новая!A:E,5,1)</f>
        <v>KONSTANTIN.SERZHANTOV@CCHELLENIC.COM</v>
      </c>
      <c r="I337">
        <f>VLOOKUP(D337,[1]BP_OwnStaff_GeneralReport!$G:$H,2,0)</f>
        <v>79874300285</v>
      </c>
      <c r="J337" t="str">
        <f>VLOOKUP(D337,Новая!A:G,7,1)</f>
        <v>403320SA03</v>
      </c>
      <c r="K337" t="str">
        <f>VLOOKUP(D337,Новая!A:H,8,1)</f>
        <v>Sales</v>
      </c>
      <c r="L337" t="str">
        <f>VLOOKUP(D337,Новая!A:I,9,1)</f>
        <v>CENTER EAST</v>
      </c>
      <c r="M337" s="15" t="str">
        <f>VLOOKUP(D337,Новая!A:J,10,1)</f>
        <v>Торговый представитель по развитию клиентской базы</v>
      </c>
      <c r="N337" s="15" t="str">
        <f>VLOOKUP(D337,Новая!A:K,11,1)</f>
        <v>New Accounts Developer</v>
      </c>
      <c r="O337" t="str">
        <f>VLOOKUP(D337,Новая!A:L,12,1)</f>
        <v>15.06.2013</v>
      </c>
      <c r="P337" s="15" t="str">
        <f>VLOOKUP(D337,Новая!A:M,13,1)</f>
        <v>Отдел продаж</v>
      </c>
      <c r="Q337" t="str">
        <f>VLOOKUP(D337,Новая!A:N,14,1)</f>
        <v>Samara City 1</v>
      </c>
      <c r="R337" t="str">
        <f>VLOOKUP(D337,Новая!A:O,15,1)</f>
        <v>Егиазарян Размик Арменович</v>
      </c>
      <c r="S337" s="15" t="str">
        <f>VLOOKUP(D337,Новая!A:P,16,1)</f>
        <v>Менеджер по продажам (22097303 Егиазарян)</v>
      </c>
      <c r="T337" t="str">
        <f>VLOOKUP(D337,Новая!A:Q,17,1)</f>
        <v>22097303</v>
      </c>
      <c r="U337" s="15" t="str">
        <f>VLOOKUP(D337,Новая!A:R,18,1)</f>
        <v>Севумян Тигран Андреевич</v>
      </c>
      <c r="V337" s="15" t="str">
        <f>VLOOKUP(D337,Новая!A:S,19,1)</f>
        <v>Рег. мен. по продажам (Центр-Восток) (22097975 Севумян)</v>
      </c>
      <c r="W337" t="str">
        <f>VLOOKUP(D337,Новая!A:T,20,1)</f>
        <v>22097975</v>
      </c>
    </row>
    <row r="338" spans="1:23" ht="32.1">
      <c r="A338" s="15" t="s">
        <v>15841</v>
      </c>
      <c r="B338" s="24">
        <v>44593</v>
      </c>
      <c r="C338" s="24">
        <v>44593</v>
      </c>
      <c r="D338" s="15" t="s">
        <v>10956</v>
      </c>
      <c r="E338" t="str">
        <f>VLOOKUP(D338,Новая!A:C,3,1)</f>
        <v>Maksim</v>
      </c>
      <c r="F338" t="str">
        <f>VLOOKUP(D338,Новая!A:D,4,1)</f>
        <v>Bobkov</v>
      </c>
      <c r="G338" s="27" t="str">
        <f>VLOOKUP(D338,Новая!A:B,2,1)</f>
        <v>22127602</v>
      </c>
      <c r="H338" t="str">
        <f>VLOOKUP(D338,Новая!A:E,5,1)</f>
        <v>MAKSIM.BOBKOV@CCHELLENIC.COM</v>
      </c>
      <c r="I338">
        <f>VLOOKUP(D338,[1]BP_OwnStaff_GeneralReport!$G:$H,2,0)</f>
        <v>79875514861</v>
      </c>
      <c r="J338" t="str">
        <f>VLOOKUP(D338,Новая!A:G,7,1)</f>
        <v>403320NN01</v>
      </c>
      <c r="K338" t="str">
        <f>VLOOKUP(D338,Новая!A:H,8,1)</f>
        <v>Sales</v>
      </c>
      <c r="L338" t="str">
        <f>VLOOKUP(D338,Новая!A:I,9,1)</f>
        <v>CENTER WEST</v>
      </c>
      <c r="M338" s="15" t="str">
        <f>VLOOKUP(D338,Новая!A:J,10,1)</f>
        <v>Торговый представитель</v>
      </c>
      <c r="N338" s="15" t="str">
        <f>VLOOKUP(D338,Новая!A:K,11,1)</f>
        <v>Business Developer</v>
      </c>
      <c r="O338" t="str">
        <f>VLOOKUP(D338,Новая!A:L,12,1)</f>
        <v>26.04.2021</v>
      </c>
      <c r="P338" s="15" t="str">
        <f>VLOOKUP(D338,Новая!A:M,13,1)</f>
        <v>Отдел продаж</v>
      </c>
      <c r="Q338" t="str">
        <f>VLOOKUP(D338,Новая!A:N,14,1)</f>
        <v>DIRECT SALES N Obl</v>
      </c>
      <c r="R338" t="str">
        <f>VLOOKUP(D338,Новая!A:O,15,1)</f>
        <v>Балашов Иван Андреевич</v>
      </c>
      <c r="S338" s="15" t="str">
        <f>VLOOKUP(D338,Новая!A:P,16,1)</f>
        <v>Руководитель группы ТП (22117800 Балашов)</v>
      </c>
      <c r="T338" t="str">
        <f>VLOOKUP(D338,Новая!A:Q,17,1)</f>
        <v>22117800</v>
      </c>
      <c r="U338" s="15" t="str">
        <f>VLOOKUP(D338,Новая!A:R,18,1)</f>
        <v>Отычко Александр Валентинович</v>
      </c>
      <c r="V338" s="15" t="str">
        <f>VLOOKUP(D338,Новая!A:S,19,1)</f>
        <v>Менеджер по продажам (22062534 Отычко)</v>
      </c>
      <c r="W338" t="str">
        <f>VLOOKUP(D338,Новая!A:T,20,1)</f>
        <v>22062534</v>
      </c>
    </row>
    <row r="339" spans="1:23" ht="32.1">
      <c r="A339" s="15" t="s">
        <v>15841</v>
      </c>
      <c r="B339" s="24">
        <v>44593</v>
      </c>
      <c r="C339" s="24">
        <v>44593</v>
      </c>
      <c r="D339" s="15" t="s">
        <v>8656</v>
      </c>
      <c r="E339" t="str">
        <f>VLOOKUP(D339,Новая!A:C,3,1)</f>
        <v>Ilya</v>
      </c>
      <c r="F339" t="str">
        <f>VLOOKUP(D339,Новая!A:D,4,1)</f>
        <v>Gilmadrislamov</v>
      </c>
      <c r="G339" s="27" t="str">
        <f>VLOOKUP(D339,Новая!A:B,2,1)</f>
        <v>22118323</v>
      </c>
      <c r="H339" t="str">
        <f>VLOOKUP(D339,Новая!A:E,5,1)</f>
        <v>ILYA.GILMADRISLAMOV@CCHELLENIC.COM</v>
      </c>
      <c r="I339">
        <f>VLOOKUP(D339,[1]BP_OwnStaff_GeneralReport!$G:$H,2,0)</f>
        <v>79128814502</v>
      </c>
      <c r="J339" t="str">
        <f>VLOOKUP(D339,Новая!A:G,7,1)</f>
        <v>403320UP01</v>
      </c>
      <c r="K339" t="str">
        <f>VLOOKUP(D339,Новая!A:H,8,1)</f>
        <v>Sales</v>
      </c>
      <c r="L339" t="str">
        <f>VLOOKUP(D339,Новая!A:I,9,1)</f>
        <v>CENTER EAST</v>
      </c>
      <c r="M339" s="15" t="str">
        <f>VLOOKUP(D339,Новая!A:J,10,1)</f>
        <v>Торговый представитель по развитию клиентской базы</v>
      </c>
      <c r="N339" s="15" t="str">
        <f>VLOOKUP(D339,Новая!A:K,11,1)</f>
        <v>New Accounts Developer</v>
      </c>
      <c r="O339" t="str">
        <f>VLOOKUP(D339,Новая!A:L,12,1)</f>
        <v>04.09.2008</v>
      </c>
      <c r="P339" s="15" t="str">
        <f>VLOOKUP(D339,Новая!A:M,13,1)</f>
        <v>Отдел продаж</v>
      </c>
      <c r="Q339" t="str">
        <f>VLOOKUP(D339,Новая!A:N,14,1)</f>
        <v>Sales</v>
      </c>
      <c r="R339" t="str">
        <f>VLOOKUP(D339,Новая!A:O,15,1)</f>
        <v>Головченко Алексей Валерьевич</v>
      </c>
      <c r="S339" s="15" t="str">
        <f>VLOOKUP(D339,Новая!A:P,16,1)</f>
        <v>Менеджер по продажам (22055070 Головченко)</v>
      </c>
      <c r="T339" t="str">
        <f>VLOOKUP(D339,Новая!A:Q,17,1)</f>
        <v>22055070</v>
      </c>
      <c r="U339" s="15" t="str">
        <f>VLOOKUP(D339,Новая!A:R,18,1)</f>
        <v>Севумян Тигран Андреевич</v>
      </c>
      <c r="V339" s="15" t="str">
        <f>VLOOKUP(D339,Новая!A:S,19,1)</f>
        <v>Рег. мен. по продажам (Центр-Восток) (22097975 Севумян)</v>
      </c>
      <c r="W339" t="str">
        <f>VLOOKUP(D339,Новая!A:T,20,1)</f>
        <v>22097975</v>
      </c>
    </row>
    <row r="340" spans="1:23" ht="32.1">
      <c r="A340" s="15" t="s">
        <v>15841</v>
      </c>
      <c r="B340" s="24">
        <v>44593</v>
      </c>
      <c r="C340" s="24">
        <v>44593</v>
      </c>
      <c r="D340" s="15" t="s">
        <v>15735</v>
      </c>
      <c r="E340" t="str">
        <f>VLOOKUP(D340,Новая!A:C,3,1)</f>
        <v>Non</v>
      </c>
      <c r="F340" t="str">
        <f>VLOOKUP(D340,Новая!A:D,4,1)</f>
        <v>Active</v>
      </c>
      <c r="G340" s="27">
        <f>VLOOKUP(D340,Новая!A:B,2,1)</f>
        <v>0</v>
      </c>
      <c r="H340">
        <f>VLOOKUP(D340,Новая!A:E,5,1)</f>
        <v>0</v>
      </c>
      <c r="I340" t="e">
        <f>VLOOKUP(D340,[1]BP_OwnStaff_GeneralReport!$G:$H,2,0)</f>
        <v>#N/A</v>
      </c>
      <c r="J340">
        <f>VLOOKUP(D340,Новая!A:G,7,1)</f>
        <v>0</v>
      </c>
      <c r="K340">
        <f>VLOOKUP(D340,Новая!A:H,8,1)</f>
        <v>0</v>
      </c>
      <c r="L340">
        <f>VLOOKUP(D340,Новая!A:I,9,1)</f>
        <v>0</v>
      </c>
      <c r="M340" s="15">
        <f>VLOOKUP(D340,Новая!A:J,10,1)</f>
        <v>0</v>
      </c>
      <c r="N340" s="15">
        <f>VLOOKUP(D340,Новая!A:K,11,1)</f>
        <v>0</v>
      </c>
      <c r="O340">
        <f>VLOOKUP(D340,Новая!A:L,12,1)</f>
        <v>0</v>
      </c>
      <c r="P340" s="15">
        <f>VLOOKUP(D340,Новая!A:M,13,1)</f>
        <v>0</v>
      </c>
      <c r="Q340">
        <f>VLOOKUP(D340,Новая!A:N,14,1)</f>
        <v>0</v>
      </c>
      <c r="R340">
        <f>VLOOKUP(D340,Новая!A:O,15,1)</f>
        <v>0</v>
      </c>
      <c r="S340" s="15">
        <f>VLOOKUP(D340,Новая!A:P,16,1)</f>
        <v>0</v>
      </c>
      <c r="T340">
        <f>VLOOKUP(D340,Новая!A:Q,17,1)</f>
        <v>0</v>
      </c>
      <c r="U340" s="15">
        <f>VLOOKUP(D340,Новая!A:R,18,1)</f>
        <v>0</v>
      </c>
      <c r="V340" s="15">
        <f>VLOOKUP(D340,Новая!A:S,19,1)</f>
        <v>0</v>
      </c>
      <c r="W340">
        <f>VLOOKUP(D340,Новая!A:T,20,1)</f>
        <v>0</v>
      </c>
    </row>
    <row r="341" spans="1:23" ht="32.1">
      <c r="A341" s="15" t="s">
        <v>15841</v>
      </c>
      <c r="B341" s="24">
        <v>44593</v>
      </c>
      <c r="C341" s="24">
        <v>44593</v>
      </c>
      <c r="D341" s="15" t="s">
        <v>15758</v>
      </c>
      <c r="E341" t="str">
        <f>VLOOKUP(D341,Новая!A:C,3,1)</f>
        <v>Non</v>
      </c>
      <c r="F341" t="str">
        <f>VLOOKUP(D341,Новая!A:D,4,1)</f>
        <v>Active</v>
      </c>
      <c r="G341" s="27">
        <f>VLOOKUP(D341,Новая!A:B,2,1)</f>
        <v>0</v>
      </c>
      <c r="H341">
        <f>VLOOKUP(D341,Новая!A:E,5,1)</f>
        <v>0</v>
      </c>
      <c r="I341" t="e">
        <f>VLOOKUP(D341,[1]BP_OwnStaff_GeneralReport!$G:$H,2,0)</f>
        <v>#N/A</v>
      </c>
      <c r="J341">
        <f>VLOOKUP(D341,Новая!A:G,7,1)</f>
        <v>0</v>
      </c>
      <c r="K341">
        <f>VLOOKUP(D341,Новая!A:H,8,1)</f>
        <v>0</v>
      </c>
      <c r="L341">
        <f>VLOOKUP(D341,Новая!A:I,9,1)</f>
        <v>0</v>
      </c>
      <c r="M341" s="15">
        <f>VLOOKUP(D341,Новая!A:J,10,1)</f>
        <v>0</v>
      </c>
      <c r="N341" s="15">
        <f>VLOOKUP(D341,Новая!A:K,11,1)</f>
        <v>0</v>
      </c>
      <c r="O341">
        <f>VLOOKUP(D341,Новая!A:L,12,1)</f>
        <v>0</v>
      </c>
      <c r="P341" s="15">
        <f>VLOOKUP(D341,Новая!A:M,13,1)</f>
        <v>0</v>
      </c>
      <c r="Q341">
        <f>VLOOKUP(D341,Новая!A:N,14,1)</f>
        <v>0</v>
      </c>
      <c r="R341">
        <f>VLOOKUP(D341,Новая!A:O,15,1)</f>
        <v>0</v>
      </c>
      <c r="S341" s="15">
        <f>VLOOKUP(D341,Новая!A:P,16,1)</f>
        <v>0</v>
      </c>
      <c r="T341">
        <f>VLOOKUP(D341,Новая!A:Q,17,1)</f>
        <v>0</v>
      </c>
      <c r="U341" s="15">
        <f>VLOOKUP(D341,Новая!A:R,18,1)</f>
        <v>0</v>
      </c>
      <c r="V341" s="15">
        <f>VLOOKUP(D341,Новая!A:S,19,1)</f>
        <v>0</v>
      </c>
      <c r="W341">
        <f>VLOOKUP(D341,Новая!A:T,20,1)</f>
        <v>0</v>
      </c>
    </row>
    <row r="342" spans="1:23" ht="32.1">
      <c r="A342" s="15" t="s">
        <v>15841</v>
      </c>
      <c r="B342" s="24">
        <v>44593</v>
      </c>
      <c r="C342" s="24">
        <v>44593</v>
      </c>
      <c r="D342" s="15" t="s">
        <v>15815</v>
      </c>
      <c r="E342" t="str">
        <f>VLOOKUP(D342,Новая!A:C,3,1)</f>
        <v>Non</v>
      </c>
      <c r="F342" t="str">
        <f>VLOOKUP(D342,Новая!A:D,4,1)</f>
        <v>Active</v>
      </c>
      <c r="G342" s="27">
        <f>VLOOKUP(D342,Новая!A:B,2,1)</f>
        <v>0</v>
      </c>
      <c r="H342">
        <f>VLOOKUP(D342,Новая!A:E,5,1)</f>
        <v>0</v>
      </c>
      <c r="I342" t="e">
        <f>VLOOKUP(D342,[1]BP_OwnStaff_GeneralReport!$G:$H,2,0)</f>
        <v>#N/A</v>
      </c>
      <c r="J342">
        <f>VLOOKUP(D342,Новая!A:G,7,1)</f>
        <v>0</v>
      </c>
      <c r="K342">
        <f>VLOOKUP(D342,Новая!A:H,8,1)</f>
        <v>0</v>
      </c>
      <c r="L342">
        <f>VLOOKUP(D342,Новая!A:I,9,1)</f>
        <v>0</v>
      </c>
      <c r="M342" s="15">
        <f>VLOOKUP(D342,Новая!A:J,10,1)</f>
        <v>0</v>
      </c>
      <c r="N342" s="15">
        <f>VLOOKUP(D342,Новая!A:K,11,1)</f>
        <v>0</v>
      </c>
      <c r="O342">
        <f>VLOOKUP(D342,Новая!A:L,12,1)</f>
        <v>0</v>
      </c>
      <c r="P342" s="15">
        <f>VLOOKUP(D342,Новая!A:M,13,1)</f>
        <v>0</v>
      </c>
      <c r="Q342">
        <f>VLOOKUP(D342,Новая!A:N,14,1)</f>
        <v>0</v>
      </c>
      <c r="R342">
        <f>VLOOKUP(D342,Новая!A:O,15,1)</f>
        <v>0</v>
      </c>
      <c r="S342" s="15">
        <f>VLOOKUP(D342,Новая!A:P,16,1)</f>
        <v>0</v>
      </c>
      <c r="T342">
        <f>VLOOKUP(D342,Новая!A:Q,17,1)</f>
        <v>0</v>
      </c>
      <c r="U342" s="15">
        <f>VLOOKUP(D342,Новая!A:R,18,1)</f>
        <v>0</v>
      </c>
      <c r="V342" s="15">
        <f>VLOOKUP(D342,Новая!A:S,19,1)</f>
        <v>0</v>
      </c>
      <c r="W342">
        <f>VLOOKUP(D342,Новая!A:T,20,1)</f>
        <v>0</v>
      </c>
    </row>
    <row r="343" spans="1:23" ht="32.1">
      <c r="A343" s="15" t="s">
        <v>15841</v>
      </c>
      <c r="B343" s="24">
        <v>44593</v>
      </c>
      <c r="C343" s="24">
        <v>44593</v>
      </c>
      <c r="D343" s="15" t="s">
        <v>11001</v>
      </c>
      <c r="E343" t="str">
        <f>VLOOKUP(D343,Новая!A:C,3,1)</f>
        <v>Dmitriy</v>
      </c>
      <c r="F343" t="str">
        <f>VLOOKUP(D343,Новая!A:D,4,1)</f>
        <v>Sidorov</v>
      </c>
      <c r="G343" s="27" t="str">
        <f>VLOOKUP(D343,Новая!A:B,2,1)</f>
        <v>22103899</v>
      </c>
      <c r="H343" t="str">
        <f>VLOOKUP(D343,Новая!A:E,5,1)</f>
        <v>DMITRIY.SIDOROV@CCHELLENIC.COM</v>
      </c>
      <c r="I343">
        <f>VLOOKUP(D343,[1]BP_OwnStaff_GeneralReport!$G:$H,2,0)</f>
        <v>79118299177</v>
      </c>
      <c r="J343" t="str">
        <f>VLOOKUP(D343,Новая!A:G,7,1)</f>
        <v>403320NN03</v>
      </c>
      <c r="K343" t="str">
        <f>VLOOKUP(D343,Новая!A:H,8,1)</f>
        <v>Sales</v>
      </c>
      <c r="L343" t="str">
        <f>VLOOKUP(D343,Новая!A:I,9,1)</f>
        <v>CENTER WEST</v>
      </c>
      <c r="M343" s="15" t="str">
        <f>VLOOKUP(D343,Новая!A:J,10,1)</f>
        <v>Торговый представитель по развитию клиентской базы</v>
      </c>
      <c r="N343" s="15" t="str">
        <f>VLOOKUP(D343,Новая!A:K,11,1)</f>
        <v>New Accounts Developer</v>
      </c>
      <c r="O343" t="str">
        <f>VLOOKUP(D343,Новая!A:L,12,1)</f>
        <v>19.05.2017</v>
      </c>
      <c r="P343" s="15" t="str">
        <f>VLOOKUP(D343,Новая!A:M,13,1)</f>
        <v>Отдел продаж</v>
      </c>
      <c r="Q343" t="str">
        <f>VLOOKUP(D343,Новая!A:N,14,1)</f>
        <v>COMMTERR</v>
      </c>
      <c r="R343" t="str">
        <f>VLOOKUP(D343,Новая!A:O,15,1)</f>
        <v>Отычко Александр Валентинович</v>
      </c>
      <c r="S343" s="15" t="str">
        <f>VLOOKUP(D343,Новая!A:P,16,1)</f>
        <v>Менеджер по продажам (22062534 Отычко)</v>
      </c>
      <c r="T343" t="str">
        <f>VLOOKUP(D343,Новая!A:Q,17,1)</f>
        <v>22062534</v>
      </c>
      <c r="U343" s="15" t="str">
        <f>VLOOKUP(D343,Новая!A:R,18,1)</f>
        <v>Герасимов Андрей Сергеевич</v>
      </c>
      <c r="V343" s="15" t="str">
        <f>VLOOKUP(D343,Новая!A:S,19,1)</f>
        <v>Рег. мен. по продажам (Центр-Запад) (22021473 Герасимов)</v>
      </c>
      <c r="W343" t="str">
        <f>VLOOKUP(D343,Новая!A:T,20,1)</f>
        <v>22021473</v>
      </c>
    </row>
    <row r="344" spans="1:23" ht="32.1">
      <c r="A344" s="15" t="s">
        <v>15841</v>
      </c>
      <c r="B344" s="24">
        <v>44593</v>
      </c>
      <c r="C344" s="24">
        <v>44593</v>
      </c>
      <c r="D344" s="15" t="s">
        <v>8367</v>
      </c>
      <c r="E344" t="str">
        <f>VLOOKUP(D344,Новая!A:C,3,1)</f>
        <v>Evgeniy</v>
      </c>
      <c r="F344" t="str">
        <f>VLOOKUP(D344,Новая!A:D,4,1)</f>
        <v>Murzakaev</v>
      </c>
      <c r="G344" s="27" t="str">
        <f>VLOOKUP(D344,Новая!A:B,2,1)</f>
        <v>22126055</v>
      </c>
      <c r="H344" t="str">
        <f>VLOOKUP(D344,Новая!A:E,5,1)</f>
        <v>EVGENIY.MURZAKAEV@CCHELLENIC.COM</v>
      </c>
      <c r="I344" t="e">
        <f>VLOOKUP(D344,[1]BP_OwnStaff_GeneralReport!$G:$H,2,0)</f>
        <v>#N/A</v>
      </c>
      <c r="J344" t="str">
        <f>VLOOKUP(D344,Новая!A:G,7,1)</f>
        <v>403320VL01</v>
      </c>
      <c r="K344" t="str">
        <f>VLOOKUP(D344,Новая!A:H,8,1)</f>
        <v>Sales</v>
      </c>
      <c r="L344" t="str">
        <f>VLOOKUP(D344,Новая!A:I,9,1)</f>
        <v>FAR EAST</v>
      </c>
      <c r="M344" s="15" t="str">
        <f>VLOOKUP(D344,Новая!A:J,10,1)</f>
        <v>Торговый представитель</v>
      </c>
      <c r="N344" s="15" t="str">
        <f>VLOOKUP(D344,Новая!A:K,11,1)</f>
        <v>Business Developer</v>
      </c>
      <c r="O344" t="str">
        <f>VLOOKUP(D344,Новая!A:L,12,1)</f>
        <v>20.06.2014</v>
      </c>
      <c r="P344" s="15" t="str">
        <f>VLOOKUP(D344,Новая!A:M,13,1)</f>
        <v>Отдел продаж</v>
      </c>
      <c r="Q344" t="str">
        <f>VLOOKUP(D344,Новая!A:N,14,1)</f>
        <v>Group of Market Developer</v>
      </c>
      <c r="R344" t="str">
        <f>VLOOKUP(D344,Новая!A:O,15,1)</f>
        <v>Каредин Александр Валерьевич</v>
      </c>
      <c r="S344" s="15" t="str">
        <f>VLOOKUP(D344,Новая!A:P,16,1)</f>
        <v>Руководитель группы ТП (22126216 Каредин)</v>
      </c>
      <c r="T344" t="str">
        <f>VLOOKUP(D344,Новая!A:Q,17,1)</f>
        <v>22126216</v>
      </c>
      <c r="U344" s="15" t="str">
        <f>VLOOKUP(D344,Новая!A:R,18,1)</f>
        <v>Шкапоров Артем Владимирович</v>
      </c>
      <c r="V344" s="15" t="str">
        <f>VLOOKUP(D344,Новая!A:S,19,1)</f>
        <v>Менеджер по продажам (22104937 Шкапоров)</v>
      </c>
      <c r="W344" t="str">
        <f>VLOOKUP(D344,Новая!A:T,20,1)</f>
        <v>22104937</v>
      </c>
    </row>
    <row r="345" spans="1:23" ht="32.1">
      <c r="A345" s="15" t="s">
        <v>15841</v>
      </c>
      <c r="B345" s="24">
        <v>44593</v>
      </c>
      <c r="C345" s="24">
        <v>44593</v>
      </c>
      <c r="D345" s="15" t="s">
        <v>8438</v>
      </c>
      <c r="E345" t="str">
        <f>VLOOKUP(D345,Новая!A:C,3,1)</f>
        <v>Pavel</v>
      </c>
      <c r="F345" t="str">
        <f>VLOOKUP(D345,Новая!A:D,4,1)</f>
        <v>Galkin</v>
      </c>
      <c r="G345" s="27" t="str">
        <f>VLOOKUP(D345,Новая!A:B,2,1)</f>
        <v>22126909</v>
      </c>
      <c r="H345" t="str">
        <f>VLOOKUP(D345,Новая!A:E,5,1)</f>
        <v>PAVEL.GALKIN@CCHELLENIC.COM</v>
      </c>
      <c r="I345">
        <f>VLOOKUP(D345,[1]BP_OwnStaff_GeneralReport!$G:$H,2,0)</f>
        <v>79140789798</v>
      </c>
      <c r="J345" t="str">
        <f>VLOOKUP(D345,Новая!A:G,7,1)</f>
        <v>403320VL03</v>
      </c>
      <c r="K345" t="str">
        <f>VLOOKUP(D345,Новая!A:H,8,1)</f>
        <v>Sales</v>
      </c>
      <c r="L345" t="str">
        <f>VLOOKUP(D345,Новая!A:I,9,1)</f>
        <v>FAR EAST</v>
      </c>
      <c r="M345" s="15" t="str">
        <f>VLOOKUP(D345,Новая!A:J,10,1)</f>
        <v>Торговый представитель по развитию клиентской базы</v>
      </c>
      <c r="N345" s="15" t="str">
        <f>VLOOKUP(D345,Новая!A:K,11,1)</f>
        <v>Hunter</v>
      </c>
      <c r="O345" t="str">
        <f>VLOOKUP(D345,Новая!A:L,12,1)</f>
        <v>27.05.2014</v>
      </c>
      <c r="P345" s="15" t="str">
        <f>VLOOKUP(D345,Новая!A:M,13,1)</f>
        <v>Отдел продаж</v>
      </c>
      <c r="Q345" t="str">
        <f>VLOOKUP(D345,Новая!A:N,14,1)</f>
        <v>Group of market Developer</v>
      </c>
      <c r="R345" t="str">
        <f>VLOOKUP(D345,Новая!A:O,15,1)</f>
        <v>Шкапоров Артем Владимирович</v>
      </c>
      <c r="S345" s="15" t="str">
        <f>VLOOKUP(D345,Новая!A:P,16,1)</f>
        <v>Менеджер по продажам (22104937 Шкапоров)</v>
      </c>
      <c r="T345" t="str">
        <f>VLOOKUP(D345,Новая!A:Q,17,1)</f>
        <v>22104937</v>
      </c>
      <c r="U345" s="15" t="str">
        <f>VLOOKUP(D345,Новая!A:R,18,1)</f>
        <v>Гребенников Станислав Юрьевич</v>
      </c>
      <c r="V345" s="15" t="str">
        <f>VLOOKUP(D345,Новая!A:S,19,1)</f>
        <v>Рег. мен. по продажам (Дальний Восток) (22086931 Гребенников)</v>
      </c>
      <c r="W345" t="str">
        <f>VLOOKUP(D345,Новая!A:T,20,1)</f>
        <v>22086931</v>
      </c>
    </row>
    <row r="346" spans="1:23" ht="32.1">
      <c r="A346" s="15" t="s">
        <v>15841</v>
      </c>
      <c r="B346" s="24">
        <v>44593</v>
      </c>
      <c r="C346" s="24">
        <v>44593</v>
      </c>
      <c r="D346" s="15" t="s">
        <v>8135</v>
      </c>
      <c r="E346" t="str">
        <f>VLOOKUP(D346,Новая!A:C,3,1)</f>
        <v>Timofey</v>
      </c>
      <c r="F346" t="str">
        <f>VLOOKUP(D346,Новая!A:D,4,1)</f>
        <v>Viktorov</v>
      </c>
      <c r="G346" s="27" t="str">
        <f>VLOOKUP(D346,Новая!A:B,2,1)</f>
        <v>22128125</v>
      </c>
      <c r="H346" t="str">
        <f>VLOOKUP(D346,Новая!A:E,5,1)</f>
        <v>TIMOFEY.VIKTOROV@CCHELLENIC.COM</v>
      </c>
      <c r="I346">
        <f>VLOOKUP(D346,[1]BP_OwnStaff_GeneralReport!$G:$H,2,0)</f>
        <v>79144200120</v>
      </c>
      <c r="J346" t="str">
        <f>VLOOKUP(D346,Новая!A:G,7,1)</f>
        <v>403320VH03</v>
      </c>
      <c r="K346" t="str">
        <f>VLOOKUP(D346,Новая!A:H,8,1)</f>
        <v>Sales</v>
      </c>
      <c r="L346" t="str">
        <f>VLOOKUP(D346,Новая!A:I,9,1)</f>
        <v>FAR EAST</v>
      </c>
      <c r="M346" s="15" t="str">
        <f>VLOOKUP(D346,Новая!A:J,10,1)</f>
        <v>Торговый представитель по развитию клиентской базы</v>
      </c>
      <c r="N346" s="15" t="str">
        <f>VLOOKUP(D346,Новая!A:K,11,1)</f>
        <v>Hunter</v>
      </c>
      <c r="O346" t="str">
        <f>VLOOKUP(D346,Новая!A:L,12,1)</f>
        <v>13.03.2019</v>
      </c>
      <c r="P346" s="15" t="str">
        <f>VLOOKUP(D346,Новая!A:M,13,1)</f>
        <v>Отдел продаж</v>
      </c>
      <c r="Q346" t="str">
        <f>VLOOKUP(D346,Новая!A:N,14,1)</f>
        <v>Sales Kamchatka</v>
      </c>
      <c r="R346" t="str">
        <f>VLOOKUP(D346,Новая!A:O,15,1)</f>
        <v>Пьянников Роман Эдуардович</v>
      </c>
      <c r="S346" s="15" t="str">
        <f>VLOOKUP(D346,Новая!A:P,16,1)</f>
        <v>Менеджер по продажам (22103238 Пьянников)</v>
      </c>
      <c r="T346" t="str">
        <f>VLOOKUP(D346,Новая!A:Q,17,1)</f>
        <v>22103238</v>
      </c>
      <c r="U346" s="15" t="str">
        <f>VLOOKUP(D346,Новая!A:R,18,1)</f>
        <v>Гребенников Станислав Юрьевич</v>
      </c>
      <c r="V346" s="15" t="str">
        <f>VLOOKUP(D346,Новая!A:S,19,1)</f>
        <v>Рег. мен. по продажам (Дальний Восток) (22086931 Гребенников)</v>
      </c>
      <c r="W346" t="str">
        <f>VLOOKUP(D346,Новая!A:T,20,1)</f>
        <v>22086931</v>
      </c>
    </row>
    <row r="347" spans="1:23" ht="32.1">
      <c r="A347" s="15" t="s">
        <v>15841</v>
      </c>
      <c r="B347" s="24">
        <v>44593</v>
      </c>
      <c r="C347" s="24">
        <v>44593</v>
      </c>
      <c r="D347" s="15" t="s">
        <v>6731</v>
      </c>
      <c r="E347" t="str">
        <f>VLOOKUP(D347,Новая!A:C,3,1)</f>
        <v>Ildus</v>
      </c>
      <c r="F347" t="str">
        <f>VLOOKUP(D347,Новая!A:D,4,1)</f>
        <v>Zhalyaletdinov</v>
      </c>
      <c r="G347" s="27" t="str">
        <f>VLOOKUP(D347,Новая!A:B,2,1)</f>
        <v>22124614</v>
      </c>
      <c r="H347" t="str">
        <f>VLOOKUP(D347,Новая!A:E,5,1)</f>
        <v>ILDUS.ZHALYALETDINOV@CCHELLENIC.COM</v>
      </c>
      <c r="I347">
        <f>VLOOKUP(D347,[1]BP_OwnStaff_GeneralReport!$G:$H,2,0)</f>
        <v>79096690188</v>
      </c>
      <c r="J347" t="str">
        <f>VLOOKUP(D347,Новая!A:G,7,1)</f>
        <v>403320MO03</v>
      </c>
      <c r="K347" t="str">
        <f>VLOOKUP(D347,Новая!A:H,8,1)</f>
        <v>Sales</v>
      </c>
      <c r="L347" t="str">
        <f>VLOOKUP(D347,Новая!A:I,9,1)</f>
        <v>MOSCOW</v>
      </c>
      <c r="M347" s="15" t="str">
        <f>VLOOKUP(D347,Новая!A:J,10,1)</f>
        <v>Торговый представитель</v>
      </c>
      <c r="N347" s="15" t="str">
        <f>VLOOKUP(D347,Новая!A:K,11,1)</f>
        <v>Business Developer</v>
      </c>
      <c r="O347" t="str">
        <f>VLOOKUP(D347,Новая!A:L,12,1)</f>
        <v>23.03.2004</v>
      </c>
      <c r="P347" s="15" t="str">
        <f>VLOOKUP(D347,Новая!A:M,13,1)</f>
        <v>Отдел продаж</v>
      </c>
      <c r="Q347" t="str">
        <f>VLOOKUP(D347,Новая!A:N,14,1)</f>
        <v>Sales</v>
      </c>
      <c r="R347" t="str">
        <f>VLOOKUP(D347,Новая!A:O,15,1)</f>
        <v>Нашивайло Алексей Александрович</v>
      </c>
      <c r="S347" s="15" t="str">
        <f>VLOOKUP(D347,Новая!A:P,16,1)</f>
        <v>Руководитель группы ТП (22115800 Нашивайло)</v>
      </c>
      <c r="T347" t="str">
        <f>VLOOKUP(D347,Новая!A:Q,17,1)</f>
        <v>22115800</v>
      </c>
      <c r="U347" s="15" t="str">
        <f>VLOOKUP(D347,Новая!A:R,18,1)</f>
        <v>Бахарев Денис Александрович</v>
      </c>
      <c r="V347" s="15" t="str">
        <f>VLOOKUP(D347,Новая!A:S,19,1)</f>
        <v>Мен-р по разв бизнеса на террит Москвы (22109259 Бахарев)</v>
      </c>
      <c r="W347" t="str">
        <f>VLOOKUP(D347,Новая!A:T,20,1)</f>
        <v>22109259</v>
      </c>
    </row>
    <row r="348" spans="1:23" ht="32.1">
      <c r="A348" s="15" t="s">
        <v>15841</v>
      </c>
      <c r="B348" s="24">
        <v>44593</v>
      </c>
      <c r="C348" s="24">
        <v>44593</v>
      </c>
      <c r="D348" s="15" t="s">
        <v>6860</v>
      </c>
      <c r="E348" t="str">
        <f>VLOOKUP(D348,Новая!A:C,3,1)</f>
        <v>Aleksandr</v>
      </c>
      <c r="F348" t="str">
        <f>VLOOKUP(D348,Новая!A:D,4,1)</f>
        <v>Shpakov</v>
      </c>
      <c r="G348" s="27" t="str">
        <f>VLOOKUP(D348,Новая!A:B,2,1)</f>
        <v>22133376</v>
      </c>
      <c r="H348" t="str">
        <f>VLOOKUP(D348,Новая!A:E,5,1)</f>
        <v>ALEKSANDR.SHPAKOV@CCHELLENIC.COM</v>
      </c>
      <c r="I348">
        <f>VLOOKUP(D348,[1]BP_OwnStaff_GeneralReport!$G:$H,2,0)</f>
        <v>79852539351</v>
      </c>
      <c r="J348" t="str">
        <f>VLOOKUP(D348,Новая!A:G,7,1)</f>
        <v>403320MO01</v>
      </c>
      <c r="K348" t="str">
        <f>VLOOKUP(D348,Новая!A:H,8,1)</f>
        <v>Sales</v>
      </c>
      <c r="L348" t="str">
        <f>VLOOKUP(D348,Новая!A:I,9,1)</f>
        <v>MOSCOW</v>
      </c>
      <c r="M348" s="15" t="str">
        <f>VLOOKUP(D348,Новая!A:J,10,1)</f>
        <v>Торговый представитель по развитию клиентской базы</v>
      </c>
      <c r="N348" s="15" t="str">
        <f>VLOOKUP(D348,Новая!A:K,11,1)</f>
        <v>New Accounts Developer</v>
      </c>
      <c r="O348" t="str">
        <f>VLOOKUP(D348,Новая!A:L,12,1)</f>
        <v>28.10.2014</v>
      </c>
      <c r="P348" s="15" t="str">
        <f>VLOOKUP(D348,Новая!A:M,13,1)</f>
        <v>Отдел продаж</v>
      </c>
      <c r="Q348" t="str">
        <f>VLOOKUP(D348,Новая!A:N,14,1)</f>
        <v>Sales</v>
      </c>
      <c r="R348" t="str">
        <f>VLOOKUP(D348,Новая!A:O,15,1)</f>
        <v>Чайко Владимир Павлович</v>
      </c>
      <c r="S348" s="15" t="str">
        <f>VLOOKUP(D348,Новая!A:P,16,1)</f>
        <v>Менеджер по продажам (22089263 Чайко)</v>
      </c>
      <c r="T348" t="str">
        <f>VLOOKUP(D348,Новая!A:Q,17,1)</f>
        <v>22089263</v>
      </c>
      <c r="U348" s="15" t="str">
        <f>VLOOKUP(D348,Новая!A:R,18,1)</f>
        <v>Костров Александр Васильевич</v>
      </c>
      <c r="V348" s="15" t="str">
        <f>VLOOKUP(D348,Новая!A:S,19,1)</f>
        <v>Рег. мен. по продажам (Москва) (22029337 Костров)</v>
      </c>
      <c r="W348" t="str">
        <f>VLOOKUP(D348,Новая!A:T,20,1)</f>
        <v>22029337</v>
      </c>
    </row>
    <row r="349" spans="1:23" ht="32.1">
      <c r="A349" s="15" t="s">
        <v>15841</v>
      </c>
      <c r="B349" s="24">
        <v>44593</v>
      </c>
      <c r="C349" s="24">
        <v>44593</v>
      </c>
      <c r="D349" s="15" t="s">
        <v>6889</v>
      </c>
      <c r="E349" t="str">
        <f>VLOOKUP(D349,Новая!A:C,3,1)</f>
        <v>Aleksandr</v>
      </c>
      <c r="F349" t="str">
        <f>VLOOKUP(D349,Новая!A:D,4,1)</f>
        <v>Chistyakov</v>
      </c>
      <c r="G349" s="27" t="str">
        <f>VLOOKUP(D349,Новая!A:B,2,1)</f>
        <v>22128599</v>
      </c>
      <c r="H349" t="str">
        <f>VLOOKUP(D349,Новая!A:E,5,1)</f>
        <v>ALEKSANDR.CHISTYAKOV@CCHELLENIC.COM</v>
      </c>
      <c r="I349">
        <f>VLOOKUP(D349,[1]BP_OwnStaff_GeneralReport!$G:$H,2,0)</f>
        <v>79154629268</v>
      </c>
      <c r="J349" t="str">
        <f>VLOOKUP(D349,Новая!A:G,7,1)</f>
        <v>403320MO43</v>
      </c>
      <c r="K349" t="str">
        <f>VLOOKUP(D349,Новая!A:H,8,1)</f>
        <v>Sales</v>
      </c>
      <c r="L349" t="str">
        <f>VLOOKUP(D349,Новая!A:I,9,1)</f>
        <v>MOSCOW</v>
      </c>
      <c r="M349" s="15" t="str">
        <f>VLOOKUP(D349,Новая!A:J,10,1)</f>
        <v>Торговый представитель по развитию клиентской базы</v>
      </c>
      <c r="N349" s="15" t="str">
        <f>VLOOKUP(D349,Новая!A:K,11,1)</f>
        <v>New Accounts Developer</v>
      </c>
      <c r="O349" t="str">
        <f>VLOOKUP(D349,Новая!A:L,12,1)</f>
        <v>15.09.2016</v>
      </c>
      <c r="P349" s="15" t="str">
        <f>VLOOKUP(D349,Новая!A:M,13,1)</f>
        <v>Отдел продаж</v>
      </c>
      <c r="Q349" t="str">
        <f>VLOOKUP(D349,Новая!A:N,14,1)</f>
        <v>Sales</v>
      </c>
      <c r="R349" t="str">
        <f>VLOOKUP(D349,Новая!A:O,15,1)</f>
        <v>Чайко Владимир Павлович</v>
      </c>
      <c r="S349" s="15" t="str">
        <f>VLOOKUP(D349,Новая!A:P,16,1)</f>
        <v>Менеджер по продажам (22089263 Чайко)</v>
      </c>
      <c r="T349" t="str">
        <f>VLOOKUP(D349,Новая!A:Q,17,1)</f>
        <v>22089263</v>
      </c>
      <c r="U349" s="15" t="str">
        <f>VLOOKUP(D349,Новая!A:R,18,1)</f>
        <v>Костров Александр Васильевич</v>
      </c>
      <c r="V349" s="15" t="str">
        <f>VLOOKUP(D349,Новая!A:S,19,1)</f>
        <v>Рег. мен. по продажам (Москва) (22029337 Костров)</v>
      </c>
      <c r="W349" t="str">
        <f>VLOOKUP(D349,Новая!A:T,20,1)</f>
        <v>22029337</v>
      </c>
    </row>
    <row r="350" spans="1:23" ht="32.1">
      <c r="A350" s="15" t="s">
        <v>15841</v>
      </c>
      <c r="B350" s="24">
        <v>44593</v>
      </c>
      <c r="C350" s="24">
        <v>44593</v>
      </c>
      <c r="D350" s="15" t="s">
        <v>6342</v>
      </c>
      <c r="E350" t="str">
        <f>VLOOKUP(D350,Новая!A:C,3,1)</f>
        <v>Dmitriy</v>
      </c>
      <c r="F350" t="str">
        <f>VLOOKUP(D350,Новая!A:D,4,1)</f>
        <v>Savchenko</v>
      </c>
      <c r="G350" s="27" t="str">
        <f>VLOOKUP(D350,Новая!A:B,2,1)</f>
        <v>22127478</v>
      </c>
      <c r="H350" t="str">
        <f>VLOOKUP(D350,Новая!A:E,5,1)</f>
        <v>DMITRIY.DSA.SAVCHENKO@CCHELLENIC.COM</v>
      </c>
      <c r="I350">
        <f>VLOOKUP(D350,[1]BP_OwnStaff_GeneralReport!$G:$H,2,0)</f>
        <v>79154312757</v>
      </c>
      <c r="J350" t="str">
        <f>VLOOKUP(D350,Новая!A:G,7,1)</f>
        <v>403320MO08</v>
      </c>
      <c r="K350" t="str">
        <f>VLOOKUP(D350,Новая!A:H,8,1)</f>
        <v>Sales</v>
      </c>
      <c r="L350" t="str">
        <f>VLOOKUP(D350,Новая!A:I,9,1)</f>
        <v>MOSCOW</v>
      </c>
      <c r="M350" s="15" t="str">
        <f>VLOOKUP(D350,Новая!A:J,10,1)</f>
        <v>Торговый представитель по развитию клиентской базы</v>
      </c>
      <c r="N350" s="15" t="str">
        <f>VLOOKUP(D350,Новая!A:K,11,1)</f>
        <v>New Accounts Developer</v>
      </c>
      <c r="O350" t="str">
        <f>VLOOKUP(D350,Новая!A:L,12,1)</f>
        <v>24.03.2021</v>
      </c>
      <c r="P350" s="15" t="str">
        <f>VLOOKUP(D350,Новая!A:M,13,1)</f>
        <v>Отдел продаж</v>
      </c>
      <c r="Q350" t="str">
        <f>VLOOKUP(D350,Новая!A:N,14,1)</f>
        <v>Fragmented Trade MRD Sales Department</v>
      </c>
      <c r="R350" t="str">
        <f>VLOOKUP(D350,Новая!A:O,15,1)</f>
        <v>Титов Максим Анатольевич</v>
      </c>
      <c r="S350" s="15" t="str">
        <f>VLOOKUP(D350,Новая!A:P,16,1)</f>
        <v>Менеджер по продажам (22028509 Титов)</v>
      </c>
      <c r="T350" t="str">
        <f>VLOOKUP(D350,Новая!A:Q,17,1)</f>
        <v>22028509</v>
      </c>
      <c r="U350" s="15" t="str">
        <f>VLOOKUP(D350,Новая!A:R,18,1)</f>
        <v>Костров Александр Васильевич</v>
      </c>
      <c r="V350" s="15" t="str">
        <f>VLOOKUP(D350,Новая!A:S,19,1)</f>
        <v>Рег. мен. по продажам (Москва) (22029337 Костров)</v>
      </c>
      <c r="W350" t="str">
        <f>VLOOKUP(D350,Новая!A:T,20,1)</f>
        <v>22029337</v>
      </c>
    </row>
    <row r="351" spans="1:23" ht="32.1">
      <c r="A351" s="15" t="s">
        <v>15841</v>
      </c>
      <c r="B351" s="24">
        <v>44593</v>
      </c>
      <c r="C351" s="24">
        <v>44593</v>
      </c>
      <c r="D351" s="15" t="s">
        <v>6855</v>
      </c>
      <c r="E351" t="str">
        <f>VLOOKUP(D351,Новая!A:C,3,1)</f>
        <v>Kirill</v>
      </c>
      <c r="F351" t="str">
        <f>VLOOKUP(D351,Новая!A:D,4,1)</f>
        <v>Aleksandrov</v>
      </c>
      <c r="G351" s="27" t="str">
        <f>VLOOKUP(D351,Новая!A:B,2,1)</f>
        <v>22081380</v>
      </c>
      <c r="H351" t="str">
        <f>VLOOKUP(D351,Новая!A:E,5,1)</f>
        <v>KIRILL.ALEKSANDROV@CCHELLENIC.COM</v>
      </c>
      <c r="I351" t="e">
        <f>VLOOKUP(D351,[1]BP_OwnStaff_GeneralReport!$G:$H,2,0)</f>
        <v>#N/A</v>
      </c>
      <c r="J351" t="str">
        <f>VLOOKUP(D351,Новая!A:G,7,1)</f>
        <v>403320MO43</v>
      </c>
      <c r="K351" t="str">
        <f>VLOOKUP(D351,Новая!A:H,8,1)</f>
        <v>Sales</v>
      </c>
      <c r="L351" t="str">
        <f>VLOOKUP(D351,Новая!A:I,9,1)</f>
        <v>MOSCOW</v>
      </c>
      <c r="M351" s="15" t="str">
        <f>VLOOKUP(D351,Новая!A:J,10,1)</f>
        <v>Торговый представитель по развитию клиентской базы</v>
      </c>
      <c r="N351" s="15" t="str">
        <f>VLOOKUP(D351,Новая!A:K,11,1)</f>
        <v>New Accounts Developer</v>
      </c>
      <c r="O351" t="str">
        <f>VLOOKUP(D351,Новая!A:L,12,1)</f>
        <v>28.01.2014</v>
      </c>
      <c r="P351" s="15" t="str">
        <f>VLOOKUP(D351,Новая!A:M,13,1)</f>
        <v>Отдел продаж</v>
      </c>
      <c r="Q351" t="str">
        <f>VLOOKUP(D351,Новая!A:N,14,1)</f>
        <v>Sales</v>
      </c>
      <c r="R351" t="str">
        <f>VLOOKUP(D351,Новая!A:O,15,1)</f>
        <v>Чайко Владимир Павлович</v>
      </c>
      <c r="S351" s="15" t="str">
        <f>VLOOKUP(D351,Новая!A:P,16,1)</f>
        <v>Менеджер по продажам (22089263 Чайко)</v>
      </c>
      <c r="T351" t="str">
        <f>VLOOKUP(D351,Новая!A:Q,17,1)</f>
        <v>22089263</v>
      </c>
      <c r="U351" s="15" t="str">
        <f>VLOOKUP(D351,Новая!A:R,18,1)</f>
        <v>Костров Александр Васильевич</v>
      </c>
      <c r="V351" s="15" t="str">
        <f>VLOOKUP(D351,Новая!A:S,19,1)</f>
        <v>Рег. мен. по продажам (Москва) (22029337 Костров)</v>
      </c>
      <c r="W351" t="str">
        <f>VLOOKUP(D351,Новая!A:T,20,1)</f>
        <v>22029337</v>
      </c>
    </row>
    <row r="352" spans="1:23" ht="32.1">
      <c r="A352" s="15" t="s">
        <v>15841</v>
      </c>
      <c r="B352" s="25">
        <v>44593</v>
      </c>
      <c r="C352" s="24">
        <v>44593</v>
      </c>
      <c r="D352" s="15" t="s">
        <v>6760</v>
      </c>
      <c r="E352" t="str">
        <f>VLOOKUP(D352,Новая!A:C,3,1)</f>
        <v>Evgeniy</v>
      </c>
      <c r="F352" t="str">
        <f>VLOOKUP(D352,Новая!A:D,4,1)</f>
        <v>Shalyaev</v>
      </c>
      <c r="G352" s="27" t="str">
        <f>VLOOKUP(D352,Новая!A:B,2,1)</f>
        <v>22104383</v>
      </c>
      <c r="H352" t="str">
        <f>VLOOKUP(D352,Новая!A:E,5,1)</f>
        <v>EVGENIY.SHALYAEV@CCHELLENIC.COM</v>
      </c>
      <c r="I352" t="e">
        <f>VLOOKUP(D352,[1]BP_OwnStaff_GeneralReport!$G:$H,2,0)</f>
        <v>#N/A</v>
      </c>
      <c r="J352" t="str">
        <f>VLOOKUP(D352,Новая!A:G,7,1)</f>
        <v>403320MO43</v>
      </c>
      <c r="K352" t="str">
        <f>VLOOKUP(D352,Новая!A:H,8,1)</f>
        <v>Sales</v>
      </c>
      <c r="L352" t="str">
        <f>VLOOKUP(D352,Новая!A:I,9,1)</f>
        <v>MOSCOW</v>
      </c>
      <c r="M352" s="15" t="str">
        <f>VLOOKUP(D352,Новая!A:J,10,1)</f>
        <v>Торговый представитель по развитию клиентской базы</v>
      </c>
      <c r="N352" s="15" t="str">
        <f>VLOOKUP(D352,Новая!A:K,11,1)</f>
        <v>New Accounts Developer</v>
      </c>
      <c r="O352" t="str">
        <f>VLOOKUP(D352,Новая!A:L,12,1)</f>
        <v>23.07.2012</v>
      </c>
      <c r="P352" s="15" t="str">
        <f>VLOOKUP(D352,Новая!A:M,13,1)</f>
        <v>Отдел продаж</v>
      </c>
      <c r="Q352" t="str">
        <f>VLOOKUP(D352,Новая!A:N,14,1)</f>
        <v>Moscow Sales departament</v>
      </c>
      <c r="R352" t="str">
        <f>VLOOKUP(D352,Новая!A:O,15,1)</f>
        <v>Бахарев Денис Александрович</v>
      </c>
      <c r="S352" s="15" t="str">
        <f>VLOOKUP(D352,Новая!A:P,16,1)</f>
        <v>Мен-р по разв бизнеса на террит Москвы (22109259 Бахарев)</v>
      </c>
      <c r="T352" t="str">
        <f>VLOOKUP(D352,Новая!A:Q,17,1)</f>
        <v>22109259</v>
      </c>
      <c r="U352" s="15" t="str">
        <f>VLOOKUP(D352,Новая!A:R,18,1)</f>
        <v>Костров Александр Васильевич</v>
      </c>
      <c r="V352" s="15" t="str">
        <f>VLOOKUP(D352,Новая!A:S,19,1)</f>
        <v>Рег. мен. по продажам (Москва) (22029337 Костров)</v>
      </c>
      <c r="W352" t="str">
        <f>VLOOKUP(D352,Новая!A:T,20,1)</f>
        <v>22029337</v>
      </c>
    </row>
    <row r="353" spans="1:23" ht="32.1">
      <c r="A353" s="15" t="s">
        <v>15841</v>
      </c>
      <c r="B353" s="25">
        <v>44593</v>
      </c>
      <c r="C353" s="24">
        <v>44593</v>
      </c>
      <c r="D353" s="15" t="s">
        <v>6754</v>
      </c>
      <c r="E353" t="str">
        <f>VLOOKUP(D353,Новая!A:C,3,1)</f>
        <v>Aleksandr</v>
      </c>
      <c r="F353" t="str">
        <f>VLOOKUP(D353,Новая!A:D,4,1)</f>
        <v>Saharov</v>
      </c>
      <c r="G353" s="27" t="str">
        <f>VLOOKUP(D353,Новая!A:B,2,1)</f>
        <v>22133567</v>
      </c>
      <c r="H353" t="str">
        <f>VLOOKUP(D353,Новая!A:E,5,1)</f>
        <v>ALEKSANDR.SAHAROV@CCHELLENIC.COM</v>
      </c>
      <c r="I353">
        <f>VLOOKUP(D353,[1]BP_OwnStaff_GeneralReport!$G:$H,2,0)</f>
        <v>79163925177</v>
      </c>
      <c r="J353" t="str">
        <f>VLOOKUP(D353,Новая!A:G,7,1)</f>
        <v>403320MO43</v>
      </c>
      <c r="K353" t="str">
        <f>VLOOKUP(D353,Новая!A:H,8,1)</f>
        <v>Sales</v>
      </c>
      <c r="L353" t="str">
        <f>VLOOKUP(D353,Новая!A:I,9,1)</f>
        <v>MOSCOW</v>
      </c>
      <c r="M353" s="15" t="str">
        <f>VLOOKUP(D353,Новая!A:J,10,1)</f>
        <v>Торговый представитель по развитию клиентской базы</v>
      </c>
      <c r="N353" s="15" t="str">
        <f>VLOOKUP(D353,Новая!A:K,11,1)</f>
        <v>New Accounts Developer</v>
      </c>
      <c r="O353" t="str">
        <f>VLOOKUP(D353,Новая!A:L,12,1)</f>
        <v>07.12.2011</v>
      </c>
      <c r="P353" s="15" t="str">
        <f>VLOOKUP(D353,Новая!A:M,13,1)</f>
        <v>Отдел продаж</v>
      </c>
      <c r="Q353" t="str">
        <f>VLOOKUP(D353,Новая!A:N,14,1)</f>
        <v>Moscow Sales departament</v>
      </c>
      <c r="R353" t="str">
        <f>VLOOKUP(D353,Новая!A:O,15,1)</f>
        <v>Бахарев Денис Александрович</v>
      </c>
      <c r="S353" s="15" t="str">
        <f>VLOOKUP(D353,Новая!A:P,16,1)</f>
        <v>Мен-р по разв бизнеса на террит Москвы (22109259 Бахарев)</v>
      </c>
      <c r="T353" t="str">
        <f>VLOOKUP(D353,Новая!A:Q,17,1)</f>
        <v>22109259</v>
      </c>
      <c r="U353" s="15" t="str">
        <f>VLOOKUP(D353,Новая!A:R,18,1)</f>
        <v>Костров Александр Васильевич</v>
      </c>
      <c r="V353" s="15" t="str">
        <f>VLOOKUP(D353,Новая!A:S,19,1)</f>
        <v>Рег. мен. по продажам (Москва) (22029337 Костров)</v>
      </c>
      <c r="W353" t="str">
        <f>VLOOKUP(D353,Новая!A:T,20,1)</f>
        <v>22029337</v>
      </c>
    </row>
    <row r="354" spans="1:23" ht="48">
      <c r="A354" s="15" t="s">
        <v>15841</v>
      </c>
      <c r="B354" s="25">
        <v>44593</v>
      </c>
      <c r="C354" s="24">
        <v>44593</v>
      </c>
      <c r="D354" s="15" t="s">
        <v>14028</v>
      </c>
      <c r="E354" t="str">
        <f>VLOOKUP(D354,Новая!A:C,3,1)</f>
        <v>Andrey</v>
      </c>
      <c r="F354" t="str">
        <f>VLOOKUP(D354,Новая!A:D,4,1)</f>
        <v>Zinovyev</v>
      </c>
      <c r="G354" s="27" t="str">
        <f>VLOOKUP(D354,Новая!A:B,2,1)</f>
        <v>22116225</v>
      </c>
      <c r="H354" t="str">
        <f>VLOOKUP(D354,Новая!A:E,5,1)</f>
        <v>ANDREY.AZI.ZINOVYEV@CCHELLENIC.COM</v>
      </c>
      <c r="I354">
        <f>VLOOKUP(D354,[1]BP_OwnStaff_GeneralReport!$G:$H,2,0)</f>
        <v>79817427339</v>
      </c>
      <c r="J354" t="str">
        <f>VLOOKUP(D354,Новая!A:G,7,1)</f>
        <v>403320PT07</v>
      </c>
      <c r="K354" t="str">
        <f>VLOOKUP(D354,Новая!A:H,8,1)</f>
        <v>Sales</v>
      </c>
      <c r="L354" t="str">
        <f>VLOOKUP(D354,Новая!A:I,9,1)</f>
        <v>NORTH-WEST</v>
      </c>
      <c r="M354" s="15" t="str">
        <f>VLOOKUP(D354,Новая!A:J,10,1)</f>
        <v>Руководитель группы торговых представителей по развитию клиентской базы</v>
      </c>
      <c r="N354" s="15" t="str">
        <f>VLOOKUP(D354,Новая!A:K,11,1)</f>
        <v>Sales Team Lead - New Accounts</v>
      </c>
      <c r="O354" t="str">
        <f>VLOOKUP(D354,Новая!A:L,12,1)</f>
        <v>22.12.2017</v>
      </c>
      <c r="P354" s="15" t="str">
        <f>VLOOKUP(D354,Новая!A:M,13,1)</f>
        <v>Отдел продаж</v>
      </c>
      <c r="Q354" t="str">
        <f>VLOOKUP(D354,Новая!A:N,14,1)</f>
        <v>Sales</v>
      </c>
      <c r="R354" t="str">
        <f>VLOOKUP(D354,Новая!A:O,15,1)</f>
        <v/>
      </c>
      <c r="S354" s="15" t="str">
        <f>VLOOKUP(D354,Новая!A:P,16,1)</f>
        <v>Менеджер по продажам</v>
      </c>
      <c r="T354" t="str">
        <f>VLOOKUP(D354,Новая!A:Q,17,1)</f>
        <v/>
      </c>
      <c r="U354" s="15" t="str">
        <f>VLOOKUP(D354,Новая!A:R,18,1)</f>
        <v>Аушев Мариус Ахмедович</v>
      </c>
      <c r="V354" s="15" t="str">
        <f>VLOOKUP(D354,Новая!A:S,19,1)</f>
        <v>Рег. мен. по продажам (СевероЗапад) (22055970 Аушев)</v>
      </c>
      <c r="W354" t="str">
        <f>VLOOKUP(D354,Новая!A:T,20,1)</f>
        <v>22055970</v>
      </c>
    </row>
    <row r="355" spans="1:23" ht="32.1">
      <c r="A355" s="15" t="s">
        <v>15841</v>
      </c>
      <c r="B355" s="25">
        <v>44593</v>
      </c>
      <c r="C355" s="24">
        <v>44593</v>
      </c>
      <c r="D355" s="15" t="s">
        <v>13733</v>
      </c>
      <c r="E355" t="str">
        <f>VLOOKUP(D355,Новая!A:C,3,1)</f>
        <v>Roman</v>
      </c>
      <c r="F355" t="str">
        <f>VLOOKUP(D355,Новая!A:D,4,1)</f>
        <v>Trubin</v>
      </c>
      <c r="G355" s="27" t="str">
        <f>VLOOKUP(D355,Новая!A:B,2,1)</f>
        <v>22088679</v>
      </c>
      <c r="H355" t="str">
        <f>VLOOKUP(D355,Новая!A:E,5,1)</f>
        <v>ROMAN.TRUBIN@CCHELLENIC.COM</v>
      </c>
      <c r="I355">
        <f>VLOOKUP(D355,[1]BP_OwnStaff_GeneralReport!$G:$H,2,0)</f>
        <v>79119598950</v>
      </c>
      <c r="J355" t="str">
        <f>VLOOKUP(D355,Новая!A:G,7,1)</f>
        <v>403320PT41</v>
      </c>
      <c r="K355" t="str">
        <f>VLOOKUP(D355,Новая!A:H,8,1)</f>
        <v>Sales</v>
      </c>
      <c r="L355" t="str">
        <f>VLOOKUP(D355,Новая!A:I,9,1)</f>
        <v>NORTH-WEST</v>
      </c>
      <c r="M355" s="15" t="str">
        <f>VLOOKUP(D355,Новая!A:J,10,1)</f>
        <v>Торговый представитель</v>
      </c>
      <c r="N355" s="15" t="str">
        <f>VLOOKUP(D355,Новая!A:K,11,1)</f>
        <v>Business Developer</v>
      </c>
      <c r="O355" t="str">
        <f>VLOOKUP(D355,Новая!A:L,12,1)</f>
        <v>18.09.2009</v>
      </c>
      <c r="P355" s="15" t="str">
        <f>VLOOKUP(D355,Новая!A:M,13,1)</f>
        <v>Отдел продаж</v>
      </c>
      <c r="Q355" t="str">
        <f>VLOOKUP(D355,Новая!A:N,14,1)</f>
        <v>Sales</v>
      </c>
      <c r="R355" t="str">
        <f>VLOOKUP(D355,Новая!A:O,15,1)</f>
        <v>Белова Наталья Алексеевна</v>
      </c>
      <c r="S355" s="15" t="str">
        <f>VLOOKUP(D355,Новая!A:P,16,1)</f>
        <v>Руководитель группы ТП (22090759 Белова)</v>
      </c>
      <c r="T355" t="str">
        <f>VLOOKUP(D355,Новая!A:Q,17,1)</f>
        <v>22090759</v>
      </c>
      <c r="U355" s="15" t="str">
        <f>VLOOKUP(D355,Новая!A:R,18,1)</f>
        <v>Сальников Илья Владимирович</v>
      </c>
      <c r="V355" s="15" t="str">
        <f>VLOOKUP(D355,Новая!A:S,19,1)</f>
        <v>Менеджер по продажам (22088679 Сальников)</v>
      </c>
      <c r="W355" t="str">
        <f>VLOOKUP(D355,Новая!A:T,20,1)</f>
        <v>22088679</v>
      </c>
    </row>
    <row r="356" spans="1:23" ht="32.1">
      <c r="A356" s="15" t="s">
        <v>15841</v>
      </c>
      <c r="B356" s="25">
        <v>44593</v>
      </c>
      <c r="C356" s="24">
        <v>44593</v>
      </c>
      <c r="D356" s="15" t="s">
        <v>15811</v>
      </c>
      <c r="E356" t="str">
        <f>VLOOKUP(D356,Новая!A:C,3,1)</f>
        <v>Non</v>
      </c>
      <c r="F356" t="str">
        <f>VLOOKUP(D356,Новая!A:D,4,1)</f>
        <v>Active</v>
      </c>
      <c r="G356" s="27">
        <f>VLOOKUP(D356,Новая!A:B,2,1)</f>
        <v>0</v>
      </c>
      <c r="H356">
        <f>VLOOKUP(D356,Новая!A:E,5,1)</f>
        <v>0</v>
      </c>
      <c r="I356" t="e">
        <f>VLOOKUP(D356,[1]BP_OwnStaff_GeneralReport!$G:$H,2,0)</f>
        <v>#N/A</v>
      </c>
      <c r="J356">
        <f>VLOOKUP(D356,Новая!A:G,7,1)</f>
        <v>0</v>
      </c>
      <c r="K356">
        <f>VLOOKUP(D356,Новая!A:H,8,1)</f>
        <v>0</v>
      </c>
      <c r="L356">
        <f>VLOOKUP(D356,Новая!A:I,9,1)</f>
        <v>0</v>
      </c>
      <c r="M356" s="15">
        <f>VLOOKUP(D356,Новая!A:J,10,1)</f>
        <v>0</v>
      </c>
      <c r="N356" s="15">
        <f>VLOOKUP(D356,Новая!A:K,11,1)</f>
        <v>0</v>
      </c>
      <c r="O356">
        <f>VLOOKUP(D356,Новая!A:L,12,1)</f>
        <v>0</v>
      </c>
      <c r="P356" s="15">
        <f>VLOOKUP(D356,Новая!A:M,13,1)</f>
        <v>0</v>
      </c>
      <c r="Q356">
        <f>VLOOKUP(D356,Новая!A:N,14,1)</f>
        <v>0</v>
      </c>
      <c r="R356">
        <f>VLOOKUP(D356,Новая!A:O,15,1)</f>
        <v>0</v>
      </c>
      <c r="S356" s="15">
        <f>VLOOKUP(D356,Новая!A:P,16,1)</f>
        <v>0</v>
      </c>
      <c r="T356">
        <f>VLOOKUP(D356,Новая!A:Q,17,1)</f>
        <v>0</v>
      </c>
      <c r="U356" s="15">
        <f>VLOOKUP(D356,Новая!A:R,18,1)</f>
        <v>0</v>
      </c>
      <c r="V356" s="15">
        <f>VLOOKUP(D356,Новая!A:S,19,1)</f>
        <v>0</v>
      </c>
      <c r="W356">
        <f>VLOOKUP(D356,Новая!A:T,20,1)</f>
        <v>0</v>
      </c>
    </row>
    <row r="357" spans="1:23" ht="32.1">
      <c r="A357" s="15" t="s">
        <v>15841</v>
      </c>
      <c r="B357" s="25">
        <v>44593</v>
      </c>
      <c r="C357" s="24">
        <v>44593</v>
      </c>
      <c r="D357" s="15" t="s">
        <v>14055</v>
      </c>
      <c r="E357" t="str">
        <f>VLOOKUP(D357,Новая!A:C,3,1)</f>
        <v>Pavel</v>
      </c>
      <c r="F357" t="str">
        <f>VLOOKUP(D357,Новая!A:D,4,1)</f>
        <v>Moiseev</v>
      </c>
      <c r="G357" s="27" t="str">
        <f>VLOOKUP(D357,Новая!A:B,2,1)</f>
        <v>22085216</v>
      </c>
      <c r="H357" t="str">
        <f>VLOOKUP(D357,Новая!A:E,5,1)</f>
        <v>PAVEL.MOISEEV@CCHELLENIC.COM</v>
      </c>
      <c r="I357">
        <f>VLOOKUP(D357,[1]BP_OwnStaff_GeneralReport!$G:$H,2,0)</f>
        <v>79817425655</v>
      </c>
      <c r="J357" t="str">
        <f>VLOOKUP(D357,Новая!A:G,7,1)</f>
        <v>403320PT01</v>
      </c>
      <c r="K357" t="str">
        <f>VLOOKUP(D357,Новая!A:H,8,1)</f>
        <v>Sales</v>
      </c>
      <c r="L357" t="str">
        <f>VLOOKUP(D357,Новая!A:I,9,1)</f>
        <v>NORTH-WEST</v>
      </c>
      <c r="M357" s="15" t="str">
        <f>VLOOKUP(D357,Новая!A:J,10,1)</f>
        <v>Торговый представитель</v>
      </c>
      <c r="N357" s="15" t="str">
        <f>VLOOKUP(D357,Новая!A:K,11,1)</f>
        <v>Business Developer</v>
      </c>
      <c r="O357" t="str">
        <f>VLOOKUP(D357,Новая!A:L,12,1)</f>
        <v>15.06.2015</v>
      </c>
      <c r="P357" s="15" t="str">
        <f>VLOOKUP(D357,Новая!A:M,13,1)</f>
        <v>Отдел по работе с ЛКК в канале немедленного потребления</v>
      </c>
      <c r="Q357" t="str">
        <f>VLOOKUP(D357,Новая!A:N,14,1)</f>
        <v>Sales department</v>
      </c>
      <c r="R357" t="str">
        <f>VLOOKUP(D357,Новая!A:O,15,1)</f>
        <v>Головин Андрей Александрович</v>
      </c>
      <c r="S357" s="15" t="str">
        <f>VLOOKUP(D357,Новая!A:P,16,1)</f>
        <v>Руководитель группы ТП (22106295 Головин)</v>
      </c>
      <c r="T357" t="str">
        <f>VLOOKUP(D357,Новая!A:Q,17,1)</f>
        <v>22106295</v>
      </c>
      <c r="U357" s="15" t="str">
        <f>VLOOKUP(D357,Новая!A:R,18,1)</f>
        <v/>
      </c>
      <c r="V357" s="15" t="str">
        <f>VLOOKUP(D357,Новая!A:S,19,1)</f>
        <v>Менеджер по продажам</v>
      </c>
      <c r="W357" t="str">
        <f>VLOOKUP(D357,Новая!A:T,20,1)</f>
        <v/>
      </c>
    </row>
    <row r="358" spans="1:23" ht="32.1">
      <c r="A358" s="15" t="s">
        <v>15841</v>
      </c>
      <c r="B358" s="25">
        <v>44593</v>
      </c>
      <c r="C358" s="24">
        <v>44593</v>
      </c>
      <c r="D358" s="15" t="s">
        <v>14033</v>
      </c>
      <c r="E358" t="str">
        <f>VLOOKUP(D358,Новая!A:C,3,1)</f>
        <v>Aleksey</v>
      </c>
      <c r="F358" t="str">
        <f>VLOOKUP(D358,Новая!A:D,4,1)</f>
        <v>Kuznetsov</v>
      </c>
      <c r="G358" s="27" t="str">
        <f>VLOOKUP(D358,Новая!A:B,2,1)</f>
        <v>22126237</v>
      </c>
      <c r="H358" t="str">
        <f>VLOOKUP(D358,Новая!A:E,5,1)</f>
        <v>ALEKSEY.AKU.KUZNETSOV@CCHELLENIC.COM</v>
      </c>
      <c r="I358">
        <f>VLOOKUP(D358,[1]BP_OwnStaff_GeneralReport!$G:$H,2,0)</f>
        <v>79817762068</v>
      </c>
      <c r="J358" t="str">
        <f>VLOOKUP(D358,Новая!A:G,7,1)</f>
        <v>403320PT07</v>
      </c>
      <c r="K358" t="str">
        <f>VLOOKUP(D358,Новая!A:H,8,1)</f>
        <v>Sales</v>
      </c>
      <c r="L358" t="str">
        <f>VLOOKUP(D358,Новая!A:I,9,1)</f>
        <v>NORTH-WEST</v>
      </c>
      <c r="M358" s="15" t="str">
        <f>VLOOKUP(D358,Новая!A:J,10,1)</f>
        <v>Торговый представитель по развитию клиентской базы</v>
      </c>
      <c r="N358" s="15" t="str">
        <f>VLOOKUP(D358,Новая!A:K,11,1)</f>
        <v>New Accounts Developer</v>
      </c>
      <c r="O358" t="str">
        <f>VLOOKUP(D358,Новая!A:L,12,1)</f>
        <v>10.09.2014</v>
      </c>
      <c r="P358" s="15" t="str">
        <f>VLOOKUP(D358,Новая!A:M,13,1)</f>
        <v>Отдел продаж</v>
      </c>
      <c r="Q358" t="str">
        <f>VLOOKUP(D358,Новая!A:N,14,1)</f>
        <v>Sales</v>
      </c>
      <c r="R358" t="str">
        <f>VLOOKUP(D358,Новая!A:O,15,1)</f>
        <v>Зиновьев Андрей Маратович</v>
      </c>
      <c r="S358" s="15" t="str">
        <f>VLOOKUP(D358,Новая!A:P,16,1)</f>
        <v>Руководитель группы ТП по развитию КБ (22125583 Зиновьев)</v>
      </c>
      <c r="T358" t="str">
        <f>VLOOKUP(D358,Новая!A:Q,17,1)</f>
        <v>22125583</v>
      </c>
      <c r="U358" s="15" t="str">
        <f>VLOOKUP(D358,Новая!A:R,18,1)</f>
        <v/>
      </c>
      <c r="V358" s="15" t="str">
        <f>VLOOKUP(D358,Новая!A:S,19,1)</f>
        <v>Менеджер по продажам</v>
      </c>
      <c r="W358" t="str">
        <f>VLOOKUP(D358,Новая!A:T,20,1)</f>
        <v/>
      </c>
    </row>
    <row r="359" spans="1:23" ht="32.1">
      <c r="A359" s="15" t="s">
        <v>15841</v>
      </c>
      <c r="B359" s="25">
        <v>44593</v>
      </c>
      <c r="C359" s="24">
        <v>44593</v>
      </c>
      <c r="D359" s="15" t="s">
        <v>13901</v>
      </c>
      <c r="E359" t="str">
        <f>VLOOKUP(D359,Новая!A:C,3,1)</f>
        <v>Georgiy</v>
      </c>
      <c r="F359" t="str">
        <f>VLOOKUP(D359,Новая!A:D,4,1)</f>
        <v>Pinchuk</v>
      </c>
      <c r="G359" s="27" t="str">
        <f>VLOOKUP(D359,Новая!A:B,2,1)</f>
        <v>22061878</v>
      </c>
      <c r="H359" t="str">
        <f>VLOOKUP(D359,Новая!A:E,5,1)</f>
        <v>GEORGIY.PINCHUK@CCHELLENIC.COM</v>
      </c>
      <c r="I359">
        <f>VLOOKUP(D359,[1]BP_OwnStaff_GeneralReport!$G:$H,2,0)</f>
        <v>79112731093</v>
      </c>
      <c r="J359" t="str">
        <f>VLOOKUP(D359,Новая!A:G,7,1)</f>
        <v>403320PT01</v>
      </c>
      <c r="K359" t="str">
        <f>VLOOKUP(D359,Новая!A:H,8,1)</f>
        <v>Sales</v>
      </c>
      <c r="L359" t="str">
        <f>VLOOKUP(D359,Новая!A:I,9,1)</f>
        <v>NORTH-WEST</v>
      </c>
      <c r="M359" s="15" t="str">
        <f>VLOOKUP(D359,Новая!A:J,10,1)</f>
        <v>Торговый представитель</v>
      </c>
      <c r="N359" s="15" t="str">
        <f>VLOOKUP(D359,Новая!A:K,11,1)</f>
        <v>Business Developer</v>
      </c>
      <c r="O359" t="str">
        <f>VLOOKUP(D359,Новая!A:L,12,1)</f>
        <v>11.12.2017</v>
      </c>
      <c r="P359" s="15" t="str">
        <f>VLOOKUP(D359,Новая!A:M,13,1)</f>
        <v>Отдел продаж</v>
      </c>
      <c r="Q359" t="str">
        <f>VLOOKUP(D359,Новая!A:N,14,1)</f>
        <v>Sales department</v>
      </c>
      <c r="R359" t="str">
        <f>VLOOKUP(D359,Новая!A:O,15,1)</f>
        <v>Шашкин Андрей Михайлович</v>
      </c>
      <c r="S359" s="15" t="str">
        <f>VLOOKUP(D359,Новая!A:P,16,1)</f>
        <v>Руководитель группы ТП (22078799 Шашкин)</v>
      </c>
      <c r="T359" t="str">
        <f>VLOOKUP(D359,Новая!A:Q,17,1)</f>
        <v>22078799</v>
      </c>
      <c r="U359" s="15" t="str">
        <f>VLOOKUP(D359,Новая!A:R,18,1)</f>
        <v/>
      </c>
      <c r="V359" s="15" t="str">
        <f>VLOOKUP(D359,Новая!A:S,19,1)</f>
        <v>Менеджер по продажам</v>
      </c>
      <c r="W359" t="str">
        <f>VLOOKUP(D359,Новая!A:T,20,1)</f>
        <v/>
      </c>
    </row>
    <row r="360" spans="1:23" ht="32.1">
      <c r="A360" s="15" t="s">
        <v>15841</v>
      </c>
      <c r="B360" s="25">
        <v>44593</v>
      </c>
      <c r="C360" s="24">
        <v>44593</v>
      </c>
      <c r="D360" s="15" t="s">
        <v>11862</v>
      </c>
      <c r="E360" t="str">
        <f>VLOOKUP(D360,Новая!A:C,3,1)</f>
        <v>Evgeniy</v>
      </c>
      <c r="F360" t="str">
        <f>VLOOKUP(D360,Новая!A:D,4,1)</f>
        <v>Mosin</v>
      </c>
      <c r="G360" s="27" t="str">
        <f>VLOOKUP(D360,Новая!A:B,2,1)</f>
        <v>22110433</v>
      </c>
      <c r="H360" t="str">
        <f>VLOOKUP(D360,Новая!A:E,5,1)</f>
        <v>EVGENIY.MOSIN@CCHELLENIC.COM</v>
      </c>
      <c r="I360">
        <f>VLOOKUP(D360,[1]BP_OwnStaff_GeneralReport!$G:$H,2,0)</f>
        <v>79180596842</v>
      </c>
      <c r="J360" t="str">
        <f>VLOOKUP(D360,Новая!A:G,7,1)</f>
        <v>403320RK03</v>
      </c>
      <c r="K360" t="str">
        <f>VLOOKUP(D360,Новая!A:H,8,1)</f>
        <v>Sales</v>
      </c>
      <c r="L360" t="str">
        <f>VLOOKUP(D360,Новая!A:I,9,1)</f>
        <v>SEACOST</v>
      </c>
      <c r="M360" s="15" t="str">
        <f>VLOOKUP(D360,Новая!A:J,10,1)</f>
        <v>Торговый представитель по развитию клиентской базы</v>
      </c>
      <c r="N360" s="15" t="str">
        <f>VLOOKUP(D360,Новая!A:K,11,1)</f>
        <v>New Accounts Developer</v>
      </c>
      <c r="O360" t="str">
        <f>VLOOKUP(D360,Новая!A:L,12,1)</f>
        <v>28.12.2016</v>
      </c>
      <c r="P360" s="15" t="str">
        <f>VLOOKUP(D360,Новая!A:M,13,1)</f>
        <v>Отдел продаж</v>
      </c>
      <c r="Q360" t="str">
        <f>VLOOKUP(D360,Новая!A:N,14,1)</f>
        <v>Sales department FC/IC Krasnodar</v>
      </c>
      <c r="R360" t="str">
        <f>VLOOKUP(D360,Новая!A:O,15,1)</f>
        <v>Филимонов Александр Геннадьевич</v>
      </c>
      <c r="S360" s="15" t="str">
        <f>VLOOKUP(D360,Новая!A:P,16,1)</f>
        <v>Менеджер по продажам (22112218 Филимонов)</v>
      </c>
      <c r="T360" t="str">
        <f>VLOOKUP(D360,Новая!A:Q,17,1)</f>
        <v>22112218</v>
      </c>
      <c r="U360" s="15" t="str">
        <f>VLOOKUP(D360,Новая!A:R,18,1)</f>
        <v>Зотов Иван Сергеевич</v>
      </c>
      <c r="V360" s="15" t="str">
        <f>VLOOKUP(D360,Новая!A:S,19,1)</f>
        <v>Рег. мен. по продажам (Юг Побережье) (22065161 Зотов)</v>
      </c>
      <c r="W360" t="str">
        <f>VLOOKUP(D360,Новая!A:T,20,1)</f>
        <v>22065161</v>
      </c>
    </row>
    <row r="361" spans="1:23" ht="32.1">
      <c r="A361" s="15" t="s">
        <v>15841</v>
      </c>
      <c r="B361" s="25">
        <v>44593</v>
      </c>
      <c r="C361" s="24">
        <v>44593</v>
      </c>
      <c r="D361" s="15" t="s">
        <v>11856</v>
      </c>
      <c r="E361" t="str">
        <f>VLOOKUP(D361,Новая!A:C,3,1)</f>
        <v>Mihail</v>
      </c>
      <c r="F361" t="str">
        <f>VLOOKUP(D361,Новая!A:D,4,1)</f>
        <v>Pivovarov</v>
      </c>
      <c r="G361" s="27" t="str">
        <f>VLOOKUP(D361,Новая!A:B,2,1)</f>
        <v>22117800</v>
      </c>
      <c r="H361" t="str">
        <f>VLOOKUP(D361,Новая!A:E,5,1)</f>
        <v>MIHAIL.PIVOVAROV@CCHELLENIC.COM</v>
      </c>
      <c r="I361">
        <f>VLOOKUP(D361,[1]BP_OwnStaff_GeneralReport!$G:$H,2,0)</f>
        <v>79896300956</v>
      </c>
      <c r="J361" t="str">
        <f>VLOOKUP(D361,Новая!A:G,7,1)</f>
        <v>403320RK03</v>
      </c>
      <c r="K361" t="str">
        <f>VLOOKUP(D361,Новая!A:H,8,1)</f>
        <v>Sales</v>
      </c>
      <c r="L361" t="str">
        <f>VLOOKUP(D361,Новая!A:I,9,1)</f>
        <v>SEACOST</v>
      </c>
      <c r="M361" s="15" t="str">
        <f>VLOOKUP(D361,Новая!A:J,10,1)</f>
        <v>Торговый представитель по развитию клиентской базы</v>
      </c>
      <c r="N361" s="15" t="str">
        <f>VLOOKUP(D361,Новая!A:K,11,1)</f>
        <v>New Accounts Developer</v>
      </c>
      <c r="O361" t="str">
        <f>VLOOKUP(D361,Новая!A:L,12,1)</f>
        <v>15.05.2019</v>
      </c>
      <c r="P361" s="15" t="str">
        <f>VLOOKUP(D361,Новая!A:M,13,1)</f>
        <v>Отдел продаж</v>
      </c>
      <c r="Q361" t="str">
        <f>VLOOKUP(D361,Новая!A:N,14,1)</f>
        <v>Sales department FC/IC Krasnodar</v>
      </c>
      <c r="R361" t="str">
        <f>VLOOKUP(D361,Новая!A:O,15,1)</f>
        <v>Филимонов Александр Геннадьевич</v>
      </c>
      <c r="S361" s="15" t="str">
        <f>VLOOKUP(D361,Новая!A:P,16,1)</f>
        <v>Менеджер по продажам (22112218 Филимонов)</v>
      </c>
      <c r="T361" t="str">
        <f>VLOOKUP(D361,Новая!A:Q,17,1)</f>
        <v>22112218</v>
      </c>
      <c r="U361" s="15" t="str">
        <f>VLOOKUP(D361,Новая!A:R,18,1)</f>
        <v>Зотов Иван Сергеевич</v>
      </c>
      <c r="V361" s="15" t="str">
        <f>VLOOKUP(D361,Новая!A:S,19,1)</f>
        <v>Рег. мен. по продажам (Юг Побережье) (22065161 Зотов)</v>
      </c>
      <c r="W361" t="str">
        <f>VLOOKUP(D361,Новая!A:T,20,1)</f>
        <v>22065161</v>
      </c>
    </row>
    <row r="362" spans="1:23" ht="32.1">
      <c r="A362" s="15" t="s">
        <v>15841</v>
      </c>
      <c r="B362" s="25">
        <v>44593</v>
      </c>
      <c r="C362" s="25">
        <v>44593</v>
      </c>
      <c r="D362" s="15" t="s">
        <v>11254</v>
      </c>
      <c r="E362" t="str">
        <f>VLOOKUP(D362,Новая!A:C,3,1)</f>
        <v>Artur</v>
      </c>
      <c r="F362" t="str">
        <f>VLOOKUP(D362,Новая!A:D,4,1)</f>
        <v>Pulatov</v>
      </c>
      <c r="G362" s="27" t="str">
        <f>VLOOKUP(D362,Новая!A:B,2,1)</f>
        <v>22134053</v>
      </c>
      <c r="H362" t="str">
        <f>VLOOKUP(D362,Новая!A:E,5,1)</f>
        <v>ARTUR.PULATOV@CCHELLENIC.COM</v>
      </c>
      <c r="I362" t="e">
        <f>VLOOKUP(D362,[1]BP_OwnStaff_GeneralReport!$G:$H,2,0)</f>
        <v>#N/A</v>
      </c>
      <c r="J362" t="str">
        <f>VLOOKUP(D362,Новая!A:G,7,1)</f>
        <v>403320RS02</v>
      </c>
      <c r="K362" t="str">
        <f>VLOOKUP(D362,Новая!A:H,8,1)</f>
        <v>Sales</v>
      </c>
      <c r="L362" t="str">
        <f>VLOOKUP(D362,Новая!A:I,9,1)</f>
        <v>SEACOST</v>
      </c>
      <c r="M362" s="15" t="str">
        <f>VLOOKUP(D362,Новая!A:J,10,1)</f>
        <v>Торговый представитель по развитию клиентской базы</v>
      </c>
      <c r="N362" s="15" t="str">
        <f>VLOOKUP(D362,Новая!A:K,11,1)</f>
        <v>New Accounts Developer</v>
      </c>
      <c r="O362" t="str">
        <f>VLOOKUP(D362,Новая!A:L,12,1)</f>
        <v>20.12.2021</v>
      </c>
      <c r="P362" s="15" t="str">
        <f>VLOOKUP(D362,Новая!A:M,13,1)</f>
        <v>Отдел продаж</v>
      </c>
      <c r="Q362" t="str">
        <f>VLOOKUP(D362,Новая!A:N,14,1)</f>
        <v>Sales department FC/IC</v>
      </c>
      <c r="R362" t="str">
        <f>VLOOKUP(D362,Новая!A:O,15,1)</f>
        <v>Цилюрик Александр Петрович</v>
      </c>
      <c r="S362" s="15" t="str">
        <f>VLOOKUP(D362,Новая!A:P,16,1)</f>
        <v>Менеджер по продажам (22114844 Цилюрик)</v>
      </c>
      <c r="T362" t="str">
        <f>VLOOKUP(D362,Новая!A:Q,17,1)</f>
        <v>22114844</v>
      </c>
      <c r="U362" s="15" t="str">
        <f>VLOOKUP(D362,Новая!A:R,18,1)</f>
        <v>Зотов Иван Сергеевич</v>
      </c>
      <c r="V362" s="15" t="str">
        <f>VLOOKUP(D362,Новая!A:S,19,1)</f>
        <v>Рег. мен. по продажам (Юг Побережье) (22065161 Зотов)</v>
      </c>
      <c r="W362" t="str">
        <f>VLOOKUP(D362,Новая!A:T,20,1)</f>
        <v>22065161</v>
      </c>
    </row>
    <row r="363" spans="1:23" ht="32.1">
      <c r="A363" s="15" t="s">
        <v>15841</v>
      </c>
      <c r="B363" s="25">
        <v>44593</v>
      </c>
      <c r="C363" s="25">
        <v>44593</v>
      </c>
      <c r="D363" s="15" t="s">
        <v>8002</v>
      </c>
      <c r="E363" t="str">
        <f>VLOOKUP(D363,Новая!A:C,3,1)</f>
        <v>Vladimir</v>
      </c>
      <c r="F363" t="str">
        <f>VLOOKUP(D363,Новая!A:D,4,1)</f>
        <v>Spirin</v>
      </c>
      <c r="G363" s="27" t="str">
        <f>VLOOKUP(D363,Новая!A:B,2,1)</f>
        <v>22098269</v>
      </c>
      <c r="H363" t="str">
        <f>VLOOKUP(D363,Новая!A:E,5,1)</f>
        <v>VLADIMIR.SPIRIN@CCHELLENIC.COM</v>
      </c>
      <c r="I363" t="e">
        <f>VLOOKUP(D363,[1]BP_OwnStaff_GeneralReport!$G:$H,2,0)</f>
        <v>#N/A</v>
      </c>
      <c r="J363" t="str">
        <f>VLOOKUP(D363,Новая!A:G,7,1)</f>
        <v>403320BN03</v>
      </c>
      <c r="K363" t="str">
        <f>VLOOKUP(D363,Новая!A:H,8,1)</f>
        <v>Sales</v>
      </c>
      <c r="L363" t="str">
        <f>VLOOKUP(D363,Новая!A:I,9,1)</f>
        <v>SIBERIA</v>
      </c>
      <c r="M363" s="15" t="str">
        <f>VLOOKUP(D363,Новая!A:J,10,1)</f>
        <v>Руководитель группы торговых представителей</v>
      </c>
      <c r="N363" s="15" t="str">
        <f>VLOOKUP(D363,Новая!A:K,11,1)</f>
        <v>Sales Team Lead - New Accounts</v>
      </c>
      <c r="O363" t="str">
        <f>VLOOKUP(D363,Новая!A:L,12,1)</f>
        <v>11.03.2014</v>
      </c>
      <c r="P363" s="15" t="str">
        <f>VLOOKUP(D363,Новая!A:M,13,1)</f>
        <v>Отдел продаж</v>
      </c>
      <c r="Q363" t="str">
        <f>VLOOKUP(D363,Новая!A:N,14,1)</f>
        <v>Sales</v>
      </c>
      <c r="R363" t="str">
        <f>VLOOKUP(D363,Новая!A:O,15,1)</f>
        <v>Елева Максим Николаевич</v>
      </c>
      <c r="S363" s="15" t="str">
        <f>VLOOKUP(D363,Новая!A:P,16,1)</f>
        <v>Менеджер по продажам (22079757 Елева)</v>
      </c>
      <c r="T363" t="str">
        <f>VLOOKUP(D363,Новая!A:Q,17,1)</f>
        <v>22079757</v>
      </c>
      <c r="U363" s="15" t="str">
        <f>VLOOKUP(D363,Новая!A:R,18,1)</f>
        <v>Исмаилов Руслан Магамедович</v>
      </c>
      <c r="V363" s="15" t="str">
        <f>VLOOKUP(D363,Новая!A:S,19,1)</f>
        <v>Рег. мен. по продажам (Сибирь) (22037573 Исмаилов)</v>
      </c>
      <c r="W363" t="str">
        <f>VLOOKUP(D363,Новая!A:T,20,1)</f>
        <v>22037573</v>
      </c>
    </row>
    <row r="364" spans="1:23" ht="32.1">
      <c r="A364" s="15" t="s">
        <v>15841</v>
      </c>
      <c r="B364" s="25">
        <v>44593</v>
      </c>
      <c r="C364" s="25">
        <v>44593</v>
      </c>
      <c r="D364" s="15" t="s">
        <v>7993</v>
      </c>
      <c r="E364" t="str">
        <f>VLOOKUP(D364,Новая!A:C,3,1)</f>
        <v>Aleksandr</v>
      </c>
      <c r="F364" t="str">
        <f>VLOOKUP(D364,Новая!A:D,4,1)</f>
        <v>Zarechnev</v>
      </c>
      <c r="G364" s="27" t="str">
        <f>VLOOKUP(D364,Новая!A:B,2,1)</f>
        <v>22066503</v>
      </c>
      <c r="H364" t="str">
        <f>VLOOKUP(D364,Новая!A:E,5,1)</f>
        <v>ALEKSANDR.ZARECHNEV@CCHELLENIC.COM</v>
      </c>
      <c r="I364" t="e">
        <f>VLOOKUP(D364,[1]BP_OwnStaff_GeneralReport!$G:$H,2,0)</f>
        <v>#N/A</v>
      </c>
      <c r="J364" t="str">
        <f>VLOOKUP(D364,Новая!A:G,7,1)</f>
        <v>403320BN03</v>
      </c>
      <c r="K364" t="str">
        <f>VLOOKUP(D364,Новая!A:H,8,1)</f>
        <v>Sales</v>
      </c>
      <c r="L364" t="str">
        <f>VLOOKUP(D364,Новая!A:I,9,1)</f>
        <v>SIBERIA</v>
      </c>
      <c r="M364" s="15" t="str">
        <f>VLOOKUP(D364,Новая!A:J,10,1)</f>
        <v>Торговый представитель по развитию клиентской базы</v>
      </c>
      <c r="N364" s="15" t="str">
        <f>VLOOKUP(D364,Новая!A:K,11,1)</f>
        <v>Hunter</v>
      </c>
      <c r="O364" t="str">
        <f>VLOOKUP(D364,Новая!A:L,12,1)</f>
        <v>18.02.2021</v>
      </c>
      <c r="P364" s="15" t="str">
        <f>VLOOKUP(D364,Новая!A:M,13,1)</f>
        <v>Отдел продаж</v>
      </c>
      <c r="Q364" t="str">
        <f>VLOOKUP(D364,Новая!A:N,14,1)</f>
        <v>Sales</v>
      </c>
      <c r="R364" t="str">
        <f>VLOOKUP(D364,Новая!A:O,15,1)</f>
        <v>Спирин Владимир Игоревич</v>
      </c>
      <c r="S364" s="15" t="str">
        <f>VLOOKUP(D364,Новая!A:P,16,1)</f>
        <v>Руководитель группы ТП (22095253 Спирин)</v>
      </c>
      <c r="T364" t="str">
        <f>VLOOKUP(D364,Новая!A:Q,17,1)</f>
        <v>22095253</v>
      </c>
      <c r="U364" s="15" t="str">
        <f>VLOOKUP(D364,Новая!A:R,18,1)</f>
        <v>Елева Максим Николаевич</v>
      </c>
      <c r="V364" s="15" t="str">
        <f>VLOOKUP(D364,Новая!A:S,19,1)</f>
        <v>Менеджер по продажам (22079757 Елева)</v>
      </c>
      <c r="W364" t="str">
        <f>VLOOKUP(D364,Новая!A:T,20,1)</f>
        <v>22079757</v>
      </c>
    </row>
    <row r="365" spans="1:23" ht="32.1">
      <c r="A365" s="15" t="s">
        <v>15841</v>
      </c>
      <c r="B365" s="25">
        <v>44593</v>
      </c>
      <c r="C365" s="25">
        <v>44593</v>
      </c>
      <c r="D365" s="15" t="s">
        <v>8015</v>
      </c>
      <c r="E365" t="str">
        <f>VLOOKUP(D365,Новая!A:C,3,1)</f>
        <v>Polina</v>
      </c>
      <c r="F365" t="str">
        <f>VLOOKUP(D365,Новая!A:D,4,1)</f>
        <v>Epishkina</v>
      </c>
      <c r="G365" s="27" t="str">
        <f>VLOOKUP(D365,Новая!A:B,2,1)</f>
        <v>22051191</v>
      </c>
      <c r="H365" t="str">
        <f>VLOOKUP(D365,Новая!A:E,5,1)</f>
        <v>POLINA.EPISHKINA@CCHELLENIC.COM</v>
      </c>
      <c r="I365" t="e">
        <f>VLOOKUP(D365,[1]BP_OwnStaff_GeneralReport!$G:$H,2,0)</f>
        <v>#N/A</v>
      </c>
      <c r="J365" t="str">
        <f>VLOOKUP(D365,Новая!A:G,7,1)</f>
        <v>403320BN03</v>
      </c>
      <c r="K365" t="str">
        <f>VLOOKUP(D365,Новая!A:H,8,1)</f>
        <v>Sales</v>
      </c>
      <c r="L365" t="str">
        <f>VLOOKUP(D365,Новая!A:I,9,1)</f>
        <v>SIBERIA</v>
      </c>
      <c r="M365" s="15" t="str">
        <f>VLOOKUP(D365,Новая!A:J,10,1)</f>
        <v>Торговый представитель по развитию клиентской базы</v>
      </c>
      <c r="N365" s="15" t="str">
        <f>VLOOKUP(D365,Новая!A:K,11,1)</f>
        <v>Hunter</v>
      </c>
      <c r="O365" t="str">
        <f>VLOOKUP(D365,Новая!A:L,12,1)</f>
        <v>09.08.2021</v>
      </c>
      <c r="P365" s="15" t="str">
        <f>VLOOKUP(D365,Новая!A:M,13,1)</f>
        <v>Отдел продаж</v>
      </c>
      <c r="Q365" t="str">
        <f>VLOOKUP(D365,Новая!A:N,14,1)</f>
        <v>Sales</v>
      </c>
      <c r="R365" t="str">
        <f>VLOOKUP(D365,Новая!A:O,15,1)</f>
        <v>Спирин Владимир Игоревич</v>
      </c>
      <c r="S365" s="15" t="str">
        <f>VLOOKUP(D365,Новая!A:P,16,1)</f>
        <v>Руководитель группы ТП (22095253 Спирин)</v>
      </c>
      <c r="T365" t="str">
        <f>VLOOKUP(D365,Новая!A:Q,17,1)</f>
        <v>22095253</v>
      </c>
      <c r="U365" s="15" t="str">
        <f>VLOOKUP(D365,Новая!A:R,18,1)</f>
        <v>Елева Максим Николаевич</v>
      </c>
      <c r="V365" s="15" t="str">
        <f>VLOOKUP(D365,Новая!A:S,19,1)</f>
        <v>Менеджер по продажам (22079757 Елева)</v>
      </c>
      <c r="W365" t="str">
        <f>VLOOKUP(D365,Новая!A:T,20,1)</f>
        <v>22079757</v>
      </c>
    </row>
    <row r="366" spans="1:23" ht="32.1">
      <c r="A366" s="15" t="s">
        <v>15841</v>
      </c>
      <c r="B366" s="25">
        <v>44593</v>
      </c>
      <c r="C366" s="25">
        <v>44593</v>
      </c>
      <c r="D366" s="15" t="s">
        <v>8018</v>
      </c>
      <c r="E366" t="str">
        <f>VLOOKUP(D366,Новая!A:C,3,1)</f>
        <v>Sergey</v>
      </c>
      <c r="F366" t="str">
        <f>VLOOKUP(D366,Новая!A:D,4,1)</f>
        <v>Baydulkin</v>
      </c>
      <c r="G366" s="27" t="str">
        <f>VLOOKUP(D366,Новая!A:B,2,1)</f>
        <v>22133994</v>
      </c>
      <c r="H366" t="str">
        <f>VLOOKUP(D366,Новая!A:E,5,1)</f>
        <v>SERGEY.BAYDULKIN@CCHELLENIC.COM</v>
      </c>
      <c r="I366">
        <f>VLOOKUP(D366,[1]BP_OwnStaff_GeneralReport!$G:$H,2,0)</f>
        <v>79133308292</v>
      </c>
      <c r="J366" t="str">
        <f>VLOOKUP(D366,Новая!A:G,7,1)</f>
        <v>403320BK03</v>
      </c>
      <c r="K366" t="str">
        <f>VLOOKUP(D366,Новая!A:H,8,1)</f>
        <v>Sales</v>
      </c>
      <c r="L366" t="str">
        <f>VLOOKUP(D366,Новая!A:I,9,1)</f>
        <v>SIBERIA</v>
      </c>
      <c r="M366" s="15" t="str">
        <f>VLOOKUP(D366,Новая!A:J,10,1)</f>
        <v>Торговый представитель по развитию клиентской базы</v>
      </c>
      <c r="N366" s="15" t="str">
        <f>VLOOKUP(D366,Новая!A:K,11,1)</f>
        <v>Hunter</v>
      </c>
      <c r="O366" t="str">
        <f>VLOOKUP(D366,Новая!A:L,12,1)</f>
        <v>23.10.2006</v>
      </c>
      <c r="P366" s="15" t="str">
        <f>VLOOKUP(D366,Новая!A:M,13,1)</f>
        <v>Отдел продаж</v>
      </c>
      <c r="Q366" t="str">
        <f>VLOOKUP(D366,Новая!A:N,14,1)</f>
        <v>Sales</v>
      </c>
      <c r="R366" t="str">
        <f>VLOOKUP(D366,Новая!A:O,15,1)</f>
        <v>Спирин Владимир Игоревич</v>
      </c>
      <c r="S366" s="15" t="str">
        <f>VLOOKUP(D366,Новая!A:P,16,1)</f>
        <v>Руководитель группы ТП (22095253 Спирин)</v>
      </c>
      <c r="T366" t="str">
        <f>VLOOKUP(D366,Новая!A:Q,17,1)</f>
        <v>22095253</v>
      </c>
      <c r="U366" s="15" t="str">
        <f>VLOOKUP(D366,Новая!A:R,18,1)</f>
        <v>Елева Максим Николаевич</v>
      </c>
      <c r="V366" s="15" t="str">
        <f>VLOOKUP(D366,Новая!A:S,19,1)</f>
        <v>Менеджер по продажам (22079757 Елева)</v>
      </c>
      <c r="W366" t="str">
        <f>VLOOKUP(D366,Новая!A:T,20,1)</f>
        <v>22079757</v>
      </c>
    </row>
    <row r="367" spans="1:23" ht="32.1">
      <c r="A367" s="15" t="s">
        <v>15841</v>
      </c>
      <c r="B367" s="25">
        <v>44593</v>
      </c>
      <c r="C367" s="25">
        <v>44593</v>
      </c>
      <c r="D367" s="15" t="s">
        <v>8009</v>
      </c>
      <c r="E367" t="str">
        <f>VLOOKUP(D367,Новая!A:C,3,1)</f>
        <v>Aleksandr</v>
      </c>
      <c r="F367" t="str">
        <f>VLOOKUP(D367,Новая!A:D,4,1)</f>
        <v>Stepanov</v>
      </c>
      <c r="G367" s="27" t="str">
        <f>VLOOKUP(D367,Новая!A:B,2,1)</f>
        <v>22133886</v>
      </c>
      <c r="H367" t="str">
        <f>VLOOKUP(D367,Новая!A:E,5,1)</f>
        <v>ALEKSANDR.A.STEPANOV@CCHELLENIC.COM</v>
      </c>
      <c r="I367">
        <f>VLOOKUP(D367,[1]BP_OwnStaff_GeneralReport!$G:$H,2,0)</f>
        <v>79138210189</v>
      </c>
      <c r="J367" t="str">
        <f>VLOOKUP(D367,Новая!A:G,7,1)</f>
        <v>403320BT03</v>
      </c>
      <c r="K367" t="str">
        <f>VLOOKUP(D367,Новая!A:H,8,1)</f>
        <v>Sales</v>
      </c>
      <c r="L367" t="str">
        <f>VLOOKUP(D367,Новая!A:I,9,1)</f>
        <v>SIBERIA</v>
      </c>
      <c r="M367" s="15" t="str">
        <f>VLOOKUP(D367,Новая!A:J,10,1)</f>
        <v>Торговый представитель по развитию клиентской базы</v>
      </c>
      <c r="N367" s="15" t="str">
        <f>VLOOKUP(D367,Новая!A:K,11,1)</f>
        <v>Hunter</v>
      </c>
      <c r="O367" t="str">
        <f>VLOOKUP(D367,Новая!A:L,12,1)</f>
        <v>13.12.2016</v>
      </c>
      <c r="P367" s="15" t="str">
        <f>VLOOKUP(D367,Новая!A:M,13,1)</f>
        <v>Отдел продаж</v>
      </c>
      <c r="Q367" t="str">
        <f>VLOOKUP(D367,Новая!A:N,14,1)</f>
        <v>Sales</v>
      </c>
      <c r="R367" t="str">
        <f>VLOOKUP(D367,Новая!A:O,15,1)</f>
        <v>Спирин Владимир Игоревич</v>
      </c>
      <c r="S367" s="15" t="str">
        <f>VLOOKUP(D367,Новая!A:P,16,1)</f>
        <v>Руководитель группы ТП (22095253 Спирин)</v>
      </c>
      <c r="T367" t="str">
        <f>VLOOKUP(D367,Новая!A:Q,17,1)</f>
        <v>22095253</v>
      </c>
      <c r="U367" s="15" t="str">
        <f>VLOOKUP(D367,Новая!A:R,18,1)</f>
        <v>Елева Максим Николаевич</v>
      </c>
      <c r="V367" s="15" t="str">
        <f>VLOOKUP(D367,Новая!A:S,19,1)</f>
        <v>Менеджер по продажам (22079757 Елева)</v>
      </c>
      <c r="W367" t="str">
        <f>VLOOKUP(D367,Новая!A:T,20,1)</f>
        <v>22079757</v>
      </c>
    </row>
    <row r="368" spans="1:23" ht="32.1">
      <c r="A368" s="15" t="s">
        <v>15841</v>
      </c>
      <c r="B368" s="25">
        <v>44593</v>
      </c>
      <c r="C368" s="25">
        <v>44593</v>
      </c>
      <c r="D368" s="15" t="s">
        <v>15717</v>
      </c>
      <c r="E368" t="str">
        <f>VLOOKUP(D368,Новая!A:C,3,1)</f>
        <v>Non</v>
      </c>
      <c r="F368" t="str">
        <f>VLOOKUP(D368,Новая!A:D,4,1)</f>
        <v>Active</v>
      </c>
      <c r="G368" s="27">
        <f>VLOOKUP(D368,Новая!A:B,2,1)</f>
        <v>0</v>
      </c>
      <c r="H368">
        <f>VLOOKUP(D368,Новая!A:E,5,1)</f>
        <v>0</v>
      </c>
      <c r="I368" t="e">
        <f>VLOOKUP(D368,[1]BP_OwnStaff_GeneralReport!$G:$H,2,0)</f>
        <v>#N/A</v>
      </c>
      <c r="J368">
        <f>VLOOKUP(D368,Новая!A:G,7,1)</f>
        <v>0</v>
      </c>
      <c r="K368">
        <f>VLOOKUP(D368,Новая!A:H,8,1)</f>
        <v>0</v>
      </c>
      <c r="L368">
        <f>VLOOKUP(D368,Новая!A:I,9,1)</f>
        <v>0</v>
      </c>
      <c r="M368" s="15">
        <f>VLOOKUP(D368,Новая!A:J,10,1)</f>
        <v>0</v>
      </c>
      <c r="N368" s="15">
        <f>VLOOKUP(D368,Новая!A:K,11,1)</f>
        <v>0</v>
      </c>
      <c r="O368">
        <f>VLOOKUP(D368,Новая!A:L,12,1)</f>
        <v>0</v>
      </c>
      <c r="P368" s="15">
        <f>VLOOKUP(D368,Новая!A:M,13,1)</f>
        <v>0</v>
      </c>
      <c r="Q368">
        <f>VLOOKUP(D368,Новая!A:N,14,1)</f>
        <v>0</v>
      </c>
      <c r="R368">
        <f>VLOOKUP(D368,Новая!A:O,15,1)</f>
        <v>0</v>
      </c>
      <c r="S368" s="15">
        <f>VLOOKUP(D368,Новая!A:P,16,1)</f>
        <v>0</v>
      </c>
      <c r="T368">
        <f>VLOOKUP(D368,Новая!A:Q,17,1)</f>
        <v>0</v>
      </c>
      <c r="U368" s="15">
        <f>VLOOKUP(D368,Новая!A:R,18,1)</f>
        <v>0</v>
      </c>
      <c r="V368" s="15">
        <f>VLOOKUP(D368,Новая!A:S,19,1)</f>
        <v>0</v>
      </c>
      <c r="W368">
        <f>VLOOKUP(D368,Новая!A:T,20,1)</f>
        <v>0</v>
      </c>
    </row>
    <row r="369" spans="1:23" ht="32.1">
      <c r="A369" s="15" t="s">
        <v>15841</v>
      </c>
      <c r="B369" s="25">
        <v>44593</v>
      </c>
      <c r="C369" s="25">
        <v>44593</v>
      </c>
      <c r="D369" s="15" t="s">
        <v>7520</v>
      </c>
      <c r="E369" t="str">
        <f>VLOOKUP(D369,Новая!A:C,3,1)</f>
        <v>Vladimir</v>
      </c>
      <c r="F369" t="str">
        <f>VLOOKUP(D369,Новая!A:D,4,1)</f>
        <v>Yanin</v>
      </c>
      <c r="G369" s="27" t="str">
        <f>VLOOKUP(D369,Новая!A:B,2,1)</f>
        <v>22035505</v>
      </c>
      <c r="H369" t="str">
        <f>VLOOKUP(D369,Новая!A:E,5,1)</f>
        <v>VLADIMIR.YANIN@CCHELLENIC.COM</v>
      </c>
      <c r="I369" t="e">
        <f>VLOOKUP(D369,[1]BP_OwnStaff_GeneralReport!$G:$H,2,0)</f>
        <v>#N/A</v>
      </c>
      <c r="J369" t="str">
        <f>VLOOKUP(D369,Новая!A:G,7,1)</f>
        <v>403320KR03</v>
      </c>
      <c r="K369" t="str">
        <f>VLOOKUP(D369,Новая!A:H,8,1)</f>
        <v>Sales</v>
      </c>
      <c r="L369" t="str">
        <f>VLOOKUP(D369,Новая!A:I,9,1)</f>
        <v>SIBERIA</v>
      </c>
      <c r="M369" s="15" t="str">
        <f>VLOOKUP(D369,Новая!A:J,10,1)</f>
        <v>Торговый представитель по развитию клиентской базы</v>
      </c>
      <c r="N369" s="15" t="str">
        <f>VLOOKUP(D369,Новая!A:K,11,1)</f>
        <v>Hunter</v>
      </c>
      <c r="O369" t="str">
        <f>VLOOKUP(D369,Новая!A:L,12,1)</f>
        <v>26.02.2018</v>
      </c>
      <c r="P369" s="15" t="str">
        <f>VLOOKUP(D369,Новая!A:M,13,1)</f>
        <v>Отдел продаж</v>
      </c>
      <c r="Q369" t="str">
        <f>VLOOKUP(D369,Новая!A:N,14,1)</f>
        <v>Sales</v>
      </c>
      <c r="R369" t="str">
        <f>VLOOKUP(D369,Новая!A:O,15,1)</f>
        <v>Цулая Андрей Александрович</v>
      </c>
      <c r="S369" s="15" t="str">
        <f>VLOOKUP(D369,Новая!A:P,16,1)</f>
        <v>Менеджер по продажам (22022089 Цулая)</v>
      </c>
      <c r="T369" t="str">
        <f>VLOOKUP(D369,Новая!A:Q,17,1)</f>
        <v>22022089</v>
      </c>
      <c r="U369" s="15" t="str">
        <f>VLOOKUP(D369,Новая!A:R,18,1)</f>
        <v>Исмаилов Руслан Магамедович</v>
      </c>
      <c r="V369" s="15" t="str">
        <f>VLOOKUP(D369,Новая!A:S,19,1)</f>
        <v>Рег. мен. по продажам (Сибирь) (22037573 Исмаилов)</v>
      </c>
      <c r="W369" t="str">
        <f>VLOOKUP(D369,Новая!A:T,20,1)</f>
        <v>22037573</v>
      </c>
    </row>
    <row r="370" spans="1:23" ht="32.1">
      <c r="A370" s="15" t="s">
        <v>15841</v>
      </c>
      <c r="B370" s="25">
        <v>44593</v>
      </c>
      <c r="C370" s="25">
        <v>44593</v>
      </c>
      <c r="D370" s="15" t="s">
        <v>7804</v>
      </c>
      <c r="E370" t="str">
        <f>VLOOKUP(D370,Новая!A:C,3,1)</f>
        <v>Nikolay</v>
      </c>
      <c r="F370" t="str">
        <f>VLOOKUP(D370,Новая!A:D,4,1)</f>
        <v>Mihalev</v>
      </c>
      <c r="G370" s="27" t="str">
        <f>VLOOKUP(D370,Новая!A:B,2,1)</f>
        <v>22133856</v>
      </c>
      <c r="H370" t="str">
        <f>VLOOKUP(D370,Новая!A:E,5,1)</f>
        <v>NIKOLAY.MIHALEV@CCHELLENIC.COM</v>
      </c>
      <c r="I370" t="e">
        <f>VLOOKUP(D370,[1]BP_OwnStaff_GeneralReport!$G:$H,2,0)</f>
        <v>#N/A</v>
      </c>
      <c r="J370" t="str">
        <f>VLOOKUP(D370,Новая!A:G,7,1)</f>
        <v>403320KI03</v>
      </c>
      <c r="K370" t="str">
        <f>VLOOKUP(D370,Новая!A:H,8,1)</f>
        <v>Sales</v>
      </c>
      <c r="L370" t="str">
        <f>VLOOKUP(D370,Новая!A:I,9,1)</f>
        <v>SIBERIA</v>
      </c>
      <c r="M370" s="15" t="str">
        <f>VLOOKUP(D370,Новая!A:J,10,1)</f>
        <v>Торговый представитель по развитию клиентской базы</v>
      </c>
      <c r="N370" s="15" t="str">
        <f>VLOOKUP(D370,Новая!A:K,11,1)</f>
        <v>Hunter</v>
      </c>
      <c r="O370" t="str">
        <f>VLOOKUP(D370,Новая!A:L,12,1)</f>
        <v>21.05.2019</v>
      </c>
      <c r="P370" s="15" t="str">
        <f>VLOOKUP(D370,Новая!A:M,13,1)</f>
        <v>Обособленное подразделение в г. Иркутск</v>
      </c>
      <c r="Q370" t="str">
        <f>VLOOKUP(D370,Новая!A:N,14,1)</f>
        <v>Irkutsk Department</v>
      </c>
      <c r="R370" t="str">
        <f>VLOOKUP(D370,Новая!A:O,15,1)</f>
        <v>Заиченко Денис Сергеевич</v>
      </c>
      <c r="S370" s="15" t="str">
        <f>VLOOKUP(D370,Новая!A:P,16,1)</f>
        <v>Менеджер по продажам (22112307 Заиченко)</v>
      </c>
      <c r="T370" t="str">
        <f>VLOOKUP(D370,Новая!A:Q,17,1)</f>
        <v>22112307</v>
      </c>
      <c r="U370" s="15" t="str">
        <f>VLOOKUP(D370,Новая!A:R,18,1)</f>
        <v>Исмаилов Руслан Магамедович</v>
      </c>
      <c r="V370" s="15" t="str">
        <f>VLOOKUP(D370,Новая!A:S,19,1)</f>
        <v>Рег. мен. по продажам (Сибирь) (22037573 Исмаилов)</v>
      </c>
      <c r="W370" t="str">
        <f>VLOOKUP(D370,Новая!A:T,20,1)</f>
        <v>22037573</v>
      </c>
    </row>
    <row r="371" spans="1:23" ht="32.1">
      <c r="A371" s="15" t="s">
        <v>15841</v>
      </c>
      <c r="B371" s="25">
        <v>44593</v>
      </c>
      <c r="C371" s="25">
        <v>44593</v>
      </c>
      <c r="D371" s="15" t="s">
        <v>13043</v>
      </c>
      <c r="E371" t="str">
        <f>VLOOKUP(D371,Новая!A:C,3,1)</f>
        <v>Nikita</v>
      </c>
      <c r="F371" t="str">
        <f>VLOOKUP(D371,Новая!A:D,4,1)</f>
        <v>Karavaev</v>
      </c>
      <c r="G371" s="27" t="str">
        <f>VLOOKUP(D371,Новая!A:B,2,1)</f>
        <v>22128585</v>
      </c>
      <c r="H371" t="str">
        <f>VLOOKUP(D371,Новая!A:E,5,1)</f>
        <v>NIKITA.KARAVAEV@CCHELLENIC.COM</v>
      </c>
      <c r="I371" t="e">
        <f>VLOOKUP(D371,[1]BP_OwnStaff_GeneralReport!$G:$H,2,0)</f>
        <v>#N/A</v>
      </c>
      <c r="J371" t="str">
        <f>VLOOKUP(D371,Новая!A:G,7,1)</f>
        <v>403320LG03</v>
      </c>
      <c r="K371" t="str">
        <f>VLOOKUP(D371,Новая!A:H,8,1)</f>
        <v>Sales</v>
      </c>
      <c r="L371" t="str">
        <f>VLOOKUP(D371,Новая!A:I,9,1)</f>
        <v>SOUTH</v>
      </c>
      <c r="M371" s="15" t="str">
        <f>VLOOKUP(D371,Новая!A:J,10,1)</f>
        <v>Торговый представитель по развитию клиентской базы</v>
      </c>
      <c r="N371" s="15" t="str">
        <f>VLOOKUP(D371,Новая!A:K,11,1)</f>
        <v>New Accounts Developer</v>
      </c>
      <c r="O371" t="str">
        <f>VLOOKUP(D371,Новая!A:L,12,1)</f>
        <v>10.04.2018</v>
      </c>
      <c r="P371" s="15" t="str">
        <f>VLOOKUP(D371,Новая!A:M,13,1)</f>
        <v>Отдел продаж</v>
      </c>
      <c r="Q371" t="str">
        <f>VLOOKUP(D371,Новая!A:N,14,1)</f>
        <v>Sales Department</v>
      </c>
      <c r="R371" t="str">
        <f>VLOOKUP(D371,Новая!A:O,15,1)</f>
        <v>Таранов Александр Владимирович</v>
      </c>
      <c r="S371" s="15" t="str">
        <f>VLOOKUP(D371,Новая!A:P,16,1)</f>
        <v>Менеджер по продажам (22105958 Таранов)</v>
      </c>
      <c r="T371" t="str">
        <f>VLOOKUP(D371,Новая!A:Q,17,1)</f>
        <v>22105958</v>
      </c>
      <c r="U371" s="15" t="str">
        <f>VLOOKUP(D371,Новая!A:R,18,1)</f>
        <v>Хачатуров Владимир Владимирович</v>
      </c>
      <c r="V371" s="15" t="str">
        <f>VLOOKUP(D371,Новая!A:S,19,1)</f>
        <v>Рег. мен. по продажам (Юг) (22058943 Хачатуров)</v>
      </c>
      <c r="W371" t="str">
        <f>VLOOKUP(D371,Новая!A:T,20,1)</f>
        <v>22058943</v>
      </c>
    </row>
    <row r="372" spans="1:23" ht="32.1">
      <c r="A372" s="15" t="s">
        <v>15841</v>
      </c>
      <c r="B372" s="25">
        <v>44593</v>
      </c>
      <c r="C372" s="25">
        <v>44593</v>
      </c>
      <c r="D372" s="15" t="s">
        <v>13016</v>
      </c>
      <c r="E372" t="str">
        <f>VLOOKUP(D372,Новая!A:C,3,1)</f>
        <v>Igor</v>
      </c>
      <c r="F372" t="str">
        <f>VLOOKUP(D372,Новая!A:D,4,1)</f>
        <v>Ryzhov</v>
      </c>
      <c r="G372" s="27" t="str">
        <f>VLOOKUP(D372,Новая!A:B,2,1)</f>
        <v>22128749</v>
      </c>
      <c r="H372" t="str">
        <f>VLOOKUP(D372,Новая!A:E,5,1)</f>
        <v>IGOR.RYZHOV@CCHELLENIC.COM</v>
      </c>
      <c r="I372" t="e">
        <f>VLOOKUP(D372,[1]BP_OwnStaff_GeneralReport!$G:$H,2,0)</f>
        <v>#N/A</v>
      </c>
      <c r="J372" t="str">
        <f>VLOOKUP(D372,Новая!A:G,7,1)</f>
        <v>403320LG01</v>
      </c>
      <c r="K372" t="str">
        <f>VLOOKUP(D372,Новая!A:H,8,1)</f>
        <v>Sales</v>
      </c>
      <c r="L372" t="str">
        <f>VLOOKUP(D372,Новая!A:I,9,1)</f>
        <v>SOUTH</v>
      </c>
      <c r="M372" s="15" t="str">
        <f>VLOOKUP(D372,Новая!A:J,10,1)</f>
        <v>Руководитель группы торговых представителей</v>
      </c>
      <c r="N372" s="15" t="str">
        <f>VLOOKUP(D372,Новая!A:K,11,1)</f>
        <v>Sales Team Lead - Field Sales</v>
      </c>
      <c r="O372" t="str">
        <f>VLOOKUP(D372,Новая!A:L,12,1)</f>
        <v>15.11.2019</v>
      </c>
      <c r="P372" s="15" t="str">
        <f>VLOOKUP(D372,Новая!A:M,13,1)</f>
        <v>Отдел продаж</v>
      </c>
      <c r="Q372" t="str">
        <f>VLOOKUP(D372,Новая!A:N,14,1)</f>
        <v>Sales Department</v>
      </c>
      <c r="R372" t="str">
        <f>VLOOKUP(D372,Новая!A:O,15,1)</f>
        <v>Таранов Александр Владимирович</v>
      </c>
      <c r="S372" s="15" t="str">
        <f>VLOOKUP(D372,Новая!A:P,16,1)</f>
        <v>Менеджер по продажам (22105958 Таранов)</v>
      </c>
      <c r="T372" t="str">
        <f>VLOOKUP(D372,Новая!A:Q,17,1)</f>
        <v>22105958</v>
      </c>
      <c r="U372" s="15" t="str">
        <f>VLOOKUP(D372,Новая!A:R,18,1)</f>
        <v>Хачатуров Владимир Владимирович</v>
      </c>
      <c r="V372" s="15" t="str">
        <f>VLOOKUP(D372,Новая!A:S,19,1)</f>
        <v>Рег. мен. по продажам (Юг) (22058943 Хачатуров)</v>
      </c>
      <c r="W372" t="str">
        <f>VLOOKUP(D372,Новая!A:T,20,1)</f>
        <v>22058943</v>
      </c>
    </row>
    <row r="373" spans="1:23" ht="32.1">
      <c r="A373" s="15" t="s">
        <v>15841</v>
      </c>
      <c r="B373" s="25">
        <v>44593</v>
      </c>
      <c r="C373" s="25">
        <v>44593</v>
      </c>
      <c r="D373" s="15" t="s">
        <v>12933</v>
      </c>
      <c r="E373" t="str">
        <f>VLOOKUP(D373,Новая!A:C,3,1)</f>
        <v>Eduard</v>
      </c>
      <c r="F373" t="str">
        <f>VLOOKUP(D373,Новая!A:D,4,1)</f>
        <v>Talyzin</v>
      </c>
      <c r="G373" s="27" t="str">
        <f>VLOOKUP(D373,Новая!A:B,2,1)</f>
        <v>22063222</v>
      </c>
      <c r="H373" t="str">
        <f>VLOOKUP(D373,Новая!A:E,5,1)</f>
        <v>EDUARD.TALYZIN@CCHELLENIC.COM</v>
      </c>
      <c r="I373">
        <f>VLOOKUP(D373,[1]BP_OwnStaff_GeneralReport!$G:$H,2,0)</f>
        <v>79882539706</v>
      </c>
      <c r="J373" t="str">
        <f>VLOOKUP(D373,Новая!A:G,7,1)</f>
        <v>403320RO03</v>
      </c>
      <c r="K373" t="str">
        <f>VLOOKUP(D373,Новая!A:H,8,1)</f>
        <v>Sales</v>
      </c>
      <c r="L373" t="str">
        <f>VLOOKUP(D373,Новая!A:I,9,1)</f>
        <v>SOUTH</v>
      </c>
      <c r="M373" s="15" t="str">
        <f>VLOOKUP(D373,Новая!A:J,10,1)</f>
        <v>Торговый представитель по развитию клиентской базы</v>
      </c>
      <c r="N373" s="15" t="str">
        <f>VLOOKUP(D373,Новая!A:K,11,1)</f>
        <v>New Accounts Developer</v>
      </c>
      <c r="O373" t="str">
        <f>VLOOKUP(D373,Новая!A:L,12,1)</f>
        <v>16.07.2012</v>
      </c>
      <c r="P373" s="15" t="str">
        <f>VLOOKUP(D373,Новая!A:M,13,1)</f>
        <v>Отдел продаж</v>
      </c>
      <c r="Q373" t="str">
        <f>VLOOKUP(D373,Новая!A:N,14,1)</f>
        <v>Sales department FC/IC Rostov</v>
      </c>
      <c r="R373" t="str">
        <f>VLOOKUP(D373,Новая!A:O,15,1)</f>
        <v>Турманидзе Романи Ревазович</v>
      </c>
      <c r="S373" s="15" t="str">
        <f>VLOOKUP(D373,Новая!A:P,16,1)</f>
        <v>Менеджер по продажам (22080509 Турманидзе)</v>
      </c>
      <c r="T373" t="str">
        <f>VLOOKUP(D373,Новая!A:Q,17,1)</f>
        <v>22080509</v>
      </c>
      <c r="U373" s="15" t="str">
        <f>VLOOKUP(D373,Новая!A:R,18,1)</f>
        <v>Хачатуров Владимир Владимирович</v>
      </c>
      <c r="V373" s="15" t="str">
        <f>VLOOKUP(D373,Новая!A:S,19,1)</f>
        <v>Рег. мен. по продажам (Юг) (22058943 Хачатуров)</v>
      </c>
      <c r="W373" t="str">
        <f>VLOOKUP(D373,Новая!A:T,20,1)</f>
        <v>22058943</v>
      </c>
    </row>
    <row r="374" spans="1:23" ht="32.1">
      <c r="A374" s="15" t="s">
        <v>15841</v>
      </c>
      <c r="B374" s="25">
        <v>44593</v>
      </c>
      <c r="C374" s="25">
        <v>44593</v>
      </c>
      <c r="D374" s="15" t="s">
        <v>12929</v>
      </c>
      <c r="E374" t="str">
        <f>VLOOKUP(D374,Новая!A:C,3,1)</f>
        <v>Artur</v>
      </c>
      <c r="F374" t="str">
        <f>VLOOKUP(D374,Новая!A:D,4,1)</f>
        <v>Hvan</v>
      </c>
      <c r="G374" s="27" t="str">
        <f>VLOOKUP(D374,Новая!A:B,2,1)</f>
        <v>22129104</v>
      </c>
      <c r="H374" t="str">
        <f>VLOOKUP(D374,Новая!A:E,5,1)</f>
        <v>ARTUR.AHV.HVAN@CCHELLENIC.COM</v>
      </c>
      <c r="I374">
        <f>VLOOKUP(D374,[1]BP_OwnStaff_GeneralReport!$G:$H,2,0)</f>
        <v>79185462001</v>
      </c>
      <c r="J374" t="str">
        <f>VLOOKUP(D374,Новая!A:G,7,1)</f>
        <v>403320RO01</v>
      </c>
      <c r="K374" t="str">
        <f>VLOOKUP(D374,Новая!A:H,8,1)</f>
        <v>Sales</v>
      </c>
      <c r="L374" t="str">
        <f>VLOOKUP(D374,Новая!A:I,9,1)</f>
        <v>SOUTH</v>
      </c>
      <c r="M374" s="15" t="str">
        <f>VLOOKUP(D374,Новая!A:J,10,1)</f>
        <v>Торговый представитель по развитию клиентской базы</v>
      </c>
      <c r="N374" s="15" t="str">
        <f>VLOOKUP(D374,Новая!A:K,11,1)</f>
        <v>New Accounts Developer</v>
      </c>
      <c r="O374" t="str">
        <f>VLOOKUP(D374,Новая!A:L,12,1)</f>
        <v>21.04.2017</v>
      </c>
      <c r="P374" s="15" t="str">
        <f>VLOOKUP(D374,Новая!A:M,13,1)</f>
        <v>Отдел продаж</v>
      </c>
      <c r="Q374" t="str">
        <f>VLOOKUP(D374,Новая!A:N,14,1)</f>
        <v>Sales department FC/IC Rostov</v>
      </c>
      <c r="R374" t="str">
        <f>VLOOKUP(D374,Новая!A:O,15,1)</f>
        <v>Турманидзе Романи Ревазович</v>
      </c>
      <c r="S374" s="15" t="str">
        <f>VLOOKUP(D374,Новая!A:P,16,1)</f>
        <v>Менеджер по продажам (22080509 Турманидзе)</v>
      </c>
      <c r="T374" t="str">
        <f>VLOOKUP(D374,Новая!A:Q,17,1)</f>
        <v>22080509</v>
      </c>
      <c r="U374" s="15" t="str">
        <f>VLOOKUP(D374,Новая!A:R,18,1)</f>
        <v>Хачатуров Владимир Владимирович</v>
      </c>
      <c r="V374" s="15" t="str">
        <f>VLOOKUP(D374,Новая!A:S,19,1)</f>
        <v>Рег. мен. по продажам (Юг) (22058943 Хачатуров)</v>
      </c>
      <c r="W374" t="str">
        <f>VLOOKUP(D374,Новая!A:T,20,1)</f>
        <v>22058943</v>
      </c>
    </row>
    <row r="375" spans="1:23" ht="32.1">
      <c r="A375" s="15" t="s">
        <v>15841</v>
      </c>
      <c r="B375" s="25">
        <v>44593</v>
      </c>
      <c r="C375" s="25">
        <v>44593</v>
      </c>
      <c r="D375" s="15" t="s">
        <v>15727</v>
      </c>
      <c r="E375" t="str">
        <f>VLOOKUP(D375,Новая!A:C,3,1)</f>
        <v>Non</v>
      </c>
      <c r="F375" t="str">
        <f>VLOOKUP(D375,Новая!A:D,4,1)</f>
        <v>Active</v>
      </c>
      <c r="G375" s="27">
        <f>VLOOKUP(D375,Новая!A:B,2,1)</f>
        <v>0</v>
      </c>
      <c r="H375">
        <f>VLOOKUP(D375,Новая!A:E,5,1)</f>
        <v>0</v>
      </c>
      <c r="I375" t="e">
        <f>VLOOKUP(D375,[1]BP_OwnStaff_GeneralReport!$G:$H,2,0)</f>
        <v>#N/A</v>
      </c>
      <c r="J375">
        <f>VLOOKUP(D375,Новая!A:G,7,1)</f>
        <v>0</v>
      </c>
      <c r="K375">
        <f>VLOOKUP(D375,Новая!A:H,8,1)</f>
        <v>0</v>
      </c>
      <c r="L375">
        <f>VLOOKUP(D375,Новая!A:I,9,1)</f>
        <v>0</v>
      </c>
      <c r="M375" s="15">
        <f>VLOOKUP(D375,Новая!A:J,10,1)</f>
        <v>0</v>
      </c>
      <c r="N375" s="15">
        <f>VLOOKUP(D375,Новая!A:K,11,1)</f>
        <v>0</v>
      </c>
      <c r="O375">
        <f>VLOOKUP(D375,Новая!A:L,12,1)</f>
        <v>0</v>
      </c>
      <c r="P375" s="15">
        <f>VLOOKUP(D375,Новая!A:M,13,1)</f>
        <v>0</v>
      </c>
      <c r="Q375">
        <f>VLOOKUP(D375,Новая!A:N,14,1)</f>
        <v>0</v>
      </c>
      <c r="R375">
        <f>VLOOKUP(D375,Новая!A:O,15,1)</f>
        <v>0</v>
      </c>
      <c r="S375" s="15">
        <f>VLOOKUP(D375,Новая!A:P,16,1)</f>
        <v>0</v>
      </c>
      <c r="T375">
        <f>VLOOKUP(D375,Новая!A:Q,17,1)</f>
        <v>0</v>
      </c>
      <c r="U375" s="15">
        <f>VLOOKUP(D375,Новая!A:R,18,1)</f>
        <v>0</v>
      </c>
      <c r="V375" s="15">
        <f>VLOOKUP(D375,Новая!A:S,19,1)</f>
        <v>0</v>
      </c>
      <c r="W375">
        <f>VLOOKUP(D375,Новая!A:T,20,1)</f>
        <v>0</v>
      </c>
    </row>
    <row r="376" spans="1:23" ht="32.1">
      <c r="A376" s="15" t="s">
        <v>15841</v>
      </c>
      <c r="B376" s="25">
        <v>44593</v>
      </c>
      <c r="C376" s="25">
        <v>44593</v>
      </c>
      <c r="D376" s="15" t="s">
        <v>12579</v>
      </c>
      <c r="E376" t="str">
        <f>VLOOKUP(D376,Новая!A:C,3,1)</f>
        <v>Pavel</v>
      </c>
      <c r="F376" t="str">
        <f>VLOOKUP(D376,Новая!A:D,4,1)</f>
        <v>Shvetsov</v>
      </c>
      <c r="G376" s="27" t="str">
        <f>VLOOKUP(D376,Новая!A:B,2,1)</f>
        <v>22079016</v>
      </c>
      <c r="H376" t="str">
        <f>VLOOKUP(D376,Новая!A:E,5,1)</f>
        <v>PAVEL.SHVETSOV@CCHELLENIC.COM</v>
      </c>
      <c r="I376" t="e">
        <f>VLOOKUP(D376,[1]BP_OwnStaff_GeneralReport!$G:$H,2,0)</f>
        <v>#N/A</v>
      </c>
      <c r="J376" t="str">
        <f>VLOOKUP(D376,Новая!A:G,7,1)</f>
        <v>403320OV01</v>
      </c>
      <c r="K376" t="str">
        <f>VLOOKUP(D376,Новая!A:H,8,1)</f>
        <v>Sales</v>
      </c>
      <c r="L376" t="str">
        <f>VLOOKUP(D376,Новая!A:I,9,1)</f>
        <v>SOUTH</v>
      </c>
      <c r="M376" s="15" t="str">
        <f>VLOOKUP(D376,Новая!A:J,10,1)</f>
        <v>Торговый представитель по развитию клиентской базы</v>
      </c>
      <c r="N376" s="15" t="str">
        <f>VLOOKUP(D376,Новая!A:K,11,1)</f>
        <v>New Accounts Developer</v>
      </c>
      <c r="O376" t="str">
        <f>VLOOKUP(D376,Новая!A:L,12,1)</f>
        <v>03.11.2021</v>
      </c>
      <c r="P376" s="15" t="str">
        <f>VLOOKUP(D376,Новая!A:M,13,1)</f>
        <v>Отдел продаж</v>
      </c>
      <c r="Q376" t="str">
        <f>VLOOKUP(D376,Новая!A:N,14,1)</f>
        <v>Voronezh</v>
      </c>
      <c r="R376" t="str">
        <f>VLOOKUP(D376,Новая!A:O,15,1)</f>
        <v>Филичкин Алексей Викторович</v>
      </c>
      <c r="S376" s="15" t="str">
        <f>VLOOKUP(D376,Новая!A:P,16,1)</f>
        <v>Менеджер по продажам (22091549 Филичкин)</v>
      </c>
      <c r="T376" t="str">
        <f>VLOOKUP(D376,Новая!A:Q,17,1)</f>
        <v>22091549</v>
      </c>
      <c r="U376" s="15" t="str">
        <f>VLOOKUP(D376,Новая!A:R,18,1)</f>
        <v>Хачатуров Владимир Владимирович</v>
      </c>
      <c r="V376" s="15" t="str">
        <f>VLOOKUP(D376,Новая!A:S,19,1)</f>
        <v>Рег. мен. по продажам (Юг) (22058943 Хачатуров)</v>
      </c>
      <c r="W376" t="str">
        <f>VLOOKUP(D376,Новая!A:T,20,1)</f>
        <v>22058943</v>
      </c>
    </row>
    <row r="377" spans="1:23" ht="32.1">
      <c r="A377" s="15" t="s">
        <v>15841</v>
      </c>
      <c r="B377" s="25">
        <v>44593</v>
      </c>
      <c r="C377" s="25">
        <v>44593</v>
      </c>
      <c r="D377" s="15" t="s">
        <v>14692</v>
      </c>
      <c r="E377" t="str">
        <f>VLOOKUP(D377,Новая!A:C,3,1)</f>
        <v>Nikolay</v>
      </c>
      <c r="F377" t="str">
        <f>VLOOKUP(D377,Новая!A:D,4,1)</f>
        <v>Lukyanov</v>
      </c>
      <c r="G377" s="27" t="str">
        <f>VLOOKUP(D377,Новая!A:B,2,1)</f>
        <v>22104019</v>
      </c>
      <c r="H377" t="str">
        <f>VLOOKUP(D377,Новая!A:E,5,1)</f>
        <v>NIKOLAY.LUKYANOV@CCHELLENIC.COM</v>
      </c>
      <c r="I377">
        <f>VLOOKUP(D377,[1]BP_OwnStaff_GeneralReport!$G:$H,2,0)</f>
        <v>79124709352</v>
      </c>
      <c r="J377" t="str">
        <f>VLOOKUP(D377,Новая!A:G,7,1)</f>
        <v>403320UC01</v>
      </c>
      <c r="K377" t="str">
        <f>VLOOKUP(D377,Новая!A:H,8,1)</f>
        <v>Sales</v>
      </c>
      <c r="L377" t="str">
        <f>VLOOKUP(D377,Новая!A:I,9,1)</f>
        <v>URAL</v>
      </c>
      <c r="M377" s="15" t="str">
        <f>VLOOKUP(D377,Новая!A:J,10,1)</f>
        <v>Торговый представитель по развитию клиентской базы</v>
      </c>
      <c r="N377" s="15" t="str">
        <f>VLOOKUP(D377,Новая!A:K,11,1)</f>
        <v>Hunter</v>
      </c>
      <c r="O377" t="str">
        <f>VLOOKUP(D377,Новая!A:L,12,1)</f>
        <v>28.12.2011</v>
      </c>
      <c r="P377" s="15" t="str">
        <f>VLOOKUP(D377,Новая!A:M,13,1)</f>
        <v>Отдел продаж</v>
      </c>
      <c r="Q377" t="str">
        <f>VLOOKUP(D377,Новая!A:N,14,1)</f>
        <v>Chelyabinsk</v>
      </c>
      <c r="R377" t="str">
        <f>VLOOKUP(D377,Новая!A:O,15,1)</f>
        <v>Рыбников Владимир Александрович</v>
      </c>
      <c r="S377" s="15" t="str">
        <f>VLOOKUP(D377,Новая!A:P,16,1)</f>
        <v>Менеджер по продажам (22016553 Рыбников)</v>
      </c>
      <c r="T377" t="str">
        <f>VLOOKUP(D377,Новая!A:Q,17,1)</f>
        <v>22016553</v>
      </c>
      <c r="U377" s="15" t="str">
        <f>VLOOKUP(D377,Новая!A:R,18,1)</f>
        <v>Нестеров Александр Сергеевич</v>
      </c>
      <c r="V377" s="15" t="str">
        <f>VLOOKUP(D377,Новая!A:S,19,1)</f>
        <v>Рег. мен. по продажам (Урал) (22078273 Нестеров)</v>
      </c>
      <c r="W377" t="str">
        <f>VLOOKUP(D377,Новая!A:T,20,1)</f>
        <v>22078273</v>
      </c>
    </row>
    <row r="378" spans="1:23" ht="32.1">
      <c r="A378" s="15" t="s">
        <v>15841</v>
      </c>
      <c r="B378" s="25">
        <v>44593</v>
      </c>
      <c r="C378" s="25">
        <v>44593</v>
      </c>
      <c r="D378" s="15" t="s">
        <v>7330</v>
      </c>
      <c r="E378" t="str">
        <f>VLOOKUP(D378,Новая!A:C,3,1)</f>
        <v>Maksim</v>
      </c>
      <c r="F378" t="str">
        <f>VLOOKUP(D378,Новая!A:D,4,1)</f>
        <v>Andronov</v>
      </c>
      <c r="G378" s="27" t="str">
        <f>VLOOKUP(D378,Новая!A:B,2,1)</f>
        <v>22121514</v>
      </c>
      <c r="H378" t="str">
        <f>VLOOKUP(D378,Новая!A:E,5,1)</f>
        <v>MAKSIM.ANDRONOV@CCHELLENIC.COM</v>
      </c>
      <c r="I378" t="e">
        <f>VLOOKUP(D378,[1]BP_OwnStaff_GeneralReport!$G:$H,2,0)</f>
        <v>#N/A</v>
      </c>
      <c r="J378" t="str">
        <f>VLOOKUP(D378,Новая!A:G,7,1)</f>
        <v>403320KR01</v>
      </c>
      <c r="K378" t="str">
        <f>VLOOKUP(D378,Новая!A:H,8,1)</f>
        <v>Sales</v>
      </c>
      <c r="L378" t="str">
        <f>VLOOKUP(D378,Новая!A:I,9,1)</f>
        <v>SIBERIA</v>
      </c>
      <c r="M378" s="15" t="str">
        <f>VLOOKUP(D378,Новая!A:J,10,1)</f>
        <v>Торговый представитель</v>
      </c>
      <c r="N378" s="15" t="str">
        <f>VLOOKUP(D378,Новая!A:K,11,1)</f>
        <v>Business Developer</v>
      </c>
      <c r="O378" t="str">
        <f>VLOOKUP(D378,Новая!A:L,12,1)</f>
        <v>02.10.2018</v>
      </c>
      <c r="P378" s="15" t="str">
        <f>VLOOKUP(D378,Новая!A:M,13,1)</f>
        <v>Отдел продаж</v>
      </c>
      <c r="Q378" t="str">
        <f>VLOOKUP(D378,Новая!A:N,14,1)</f>
        <v>Sales group</v>
      </c>
      <c r="R378" t="str">
        <f>VLOOKUP(D378,Новая!A:O,15,1)</f>
        <v>Облецов Станислав Георгиевич</v>
      </c>
      <c r="S378" s="15" t="str">
        <f>VLOOKUP(D378,Новая!A:P,16,1)</f>
        <v>Руководитель группы ТП (22123235 Облецов)</v>
      </c>
      <c r="T378" t="str">
        <f>VLOOKUP(D378,Новая!A:Q,17,1)</f>
        <v>22123235</v>
      </c>
      <c r="U378" s="15" t="str">
        <f>VLOOKUP(D378,Новая!A:R,18,1)</f>
        <v>Цулая Андрей Александрович</v>
      </c>
      <c r="V378" s="15" t="str">
        <f>VLOOKUP(D378,Новая!A:S,19,1)</f>
        <v>Менеджер по продажам (22022089 Цулая)</v>
      </c>
      <c r="W378" t="str">
        <f>VLOOKUP(D378,Новая!A:T,20,1)</f>
        <v>22022089</v>
      </c>
    </row>
    <row r="379" spans="1:23" ht="32.1">
      <c r="A379" s="15" t="s">
        <v>15841</v>
      </c>
      <c r="B379" s="25">
        <v>44593</v>
      </c>
      <c r="C379" s="25">
        <v>44593</v>
      </c>
      <c r="D379" s="15" t="s">
        <v>15749</v>
      </c>
      <c r="E379" t="str">
        <f>VLOOKUP(D379,Новая!A:C,3,1)</f>
        <v>Non</v>
      </c>
      <c r="F379" t="str">
        <f>VLOOKUP(D379,Новая!A:D,4,1)</f>
        <v>Active</v>
      </c>
      <c r="G379" s="27">
        <f>VLOOKUP(D379,Новая!A:B,2,1)</f>
        <v>0</v>
      </c>
      <c r="H379">
        <f>VLOOKUP(D379,Новая!A:E,5,1)</f>
        <v>0</v>
      </c>
      <c r="I379" t="e">
        <f>VLOOKUP(D379,[1]BP_OwnStaff_GeneralReport!$G:$H,2,0)</f>
        <v>#N/A</v>
      </c>
      <c r="J379">
        <f>VLOOKUP(D379,Новая!A:G,7,1)</f>
        <v>0</v>
      </c>
      <c r="K379">
        <f>VLOOKUP(D379,Новая!A:H,8,1)</f>
        <v>0</v>
      </c>
      <c r="L379">
        <f>VLOOKUP(D379,Новая!A:I,9,1)</f>
        <v>0</v>
      </c>
      <c r="M379" s="15">
        <f>VLOOKUP(D379,Новая!A:J,10,1)</f>
        <v>0</v>
      </c>
      <c r="N379" s="15">
        <f>VLOOKUP(D379,Новая!A:K,11,1)</f>
        <v>0</v>
      </c>
      <c r="O379">
        <f>VLOOKUP(D379,Новая!A:L,12,1)</f>
        <v>0</v>
      </c>
      <c r="P379" s="15">
        <f>VLOOKUP(D379,Новая!A:M,13,1)</f>
        <v>0</v>
      </c>
      <c r="Q379">
        <f>VLOOKUP(D379,Новая!A:N,14,1)</f>
        <v>0</v>
      </c>
      <c r="R379">
        <f>VLOOKUP(D379,Новая!A:O,15,1)</f>
        <v>0</v>
      </c>
      <c r="S379" s="15">
        <f>VLOOKUP(D379,Новая!A:P,16,1)</f>
        <v>0</v>
      </c>
      <c r="T379">
        <f>VLOOKUP(D379,Новая!A:Q,17,1)</f>
        <v>0</v>
      </c>
      <c r="U379" s="15">
        <f>VLOOKUP(D379,Новая!A:R,18,1)</f>
        <v>0</v>
      </c>
      <c r="V379" s="15">
        <f>VLOOKUP(D379,Новая!A:S,19,1)</f>
        <v>0</v>
      </c>
      <c r="W379">
        <f>VLOOKUP(D379,Новая!A:T,20,1)</f>
        <v>0</v>
      </c>
    </row>
    <row r="380" spans="1:23" ht="32.1">
      <c r="A380" s="15" t="s">
        <v>15841</v>
      </c>
      <c r="B380" s="25">
        <v>44593</v>
      </c>
      <c r="C380" s="25">
        <v>44593</v>
      </c>
      <c r="D380" s="15" t="s">
        <v>14843</v>
      </c>
      <c r="E380" t="str">
        <f>VLOOKUP(D380,Новая!A:C,3,1)</f>
        <v>Aleksandr</v>
      </c>
      <c r="F380" t="str">
        <f>VLOOKUP(D380,Новая!A:D,4,1)</f>
        <v>Fisko</v>
      </c>
      <c r="G380" s="27" t="str">
        <f>VLOOKUP(D380,Новая!A:B,2,1)</f>
        <v>22124386</v>
      </c>
      <c r="H380" t="str">
        <f>VLOOKUP(D380,Новая!A:E,5,1)</f>
        <v>ALEKSANDR.FISKO@CCHELLENIC.COM</v>
      </c>
      <c r="I380">
        <f>VLOOKUP(D380,[1]BP_OwnStaff_GeneralReport!$G:$H,2,0)</f>
        <v>79829069282</v>
      </c>
      <c r="J380" t="str">
        <f>VLOOKUP(D380,Новая!A:G,7,1)</f>
        <v>403320UT01</v>
      </c>
      <c r="K380" t="str">
        <f>VLOOKUP(D380,Новая!A:H,8,1)</f>
        <v>Sales</v>
      </c>
      <c r="L380" t="str">
        <f>VLOOKUP(D380,Новая!A:I,9,1)</f>
        <v>URAL</v>
      </c>
      <c r="M380" s="15" t="str">
        <f>VLOOKUP(D380,Новая!A:J,10,1)</f>
        <v>Торговый представитель по развитию клиентской базы</v>
      </c>
      <c r="N380" s="15" t="str">
        <f>VLOOKUP(D380,Новая!A:K,11,1)</f>
        <v>Hunter</v>
      </c>
      <c r="O380" t="str">
        <f>VLOOKUP(D380,Новая!A:L,12,1)</f>
        <v>22.03.2021</v>
      </c>
      <c r="P380" s="15" t="str">
        <f>VLOOKUP(D380,Новая!A:M,13,1)</f>
        <v>Отдел продаж</v>
      </c>
      <c r="Q380" t="str">
        <f>VLOOKUP(D380,Новая!A:N,14,1)</f>
        <v>Sales</v>
      </c>
      <c r="R380" t="str">
        <f>VLOOKUP(D380,Новая!A:O,15,1)</f>
        <v>Талан Виталий Владимирович</v>
      </c>
      <c r="S380" s="15" t="str">
        <f>VLOOKUP(D380,Новая!A:P,16,1)</f>
        <v>Менеджер по продажам (22062893 Талан)</v>
      </c>
      <c r="T380" t="str">
        <f>VLOOKUP(D380,Новая!A:Q,17,1)</f>
        <v>22062893</v>
      </c>
      <c r="U380" s="15" t="str">
        <f>VLOOKUP(D380,Новая!A:R,18,1)</f>
        <v>Нестеров Александр Сергеевич</v>
      </c>
      <c r="V380" s="15" t="str">
        <f>VLOOKUP(D380,Новая!A:S,19,1)</f>
        <v>Рег. мен. по продажам (Урал) (22078273 Нестеров)</v>
      </c>
      <c r="W380" t="str">
        <f>VLOOKUP(D380,Новая!A:T,20,1)</f>
        <v>22078273</v>
      </c>
    </row>
    <row r="381" spans="1:23" ht="32.1">
      <c r="A381" s="15" t="s">
        <v>15841</v>
      </c>
      <c r="B381" s="25">
        <v>44593</v>
      </c>
      <c r="C381" s="25">
        <v>44593</v>
      </c>
      <c r="D381" s="15" t="s">
        <v>14556</v>
      </c>
      <c r="E381" t="str">
        <f>VLOOKUP(D381,Новая!A:C,3,1)</f>
        <v>Maksim</v>
      </c>
      <c r="F381" t="str">
        <f>VLOOKUP(D381,Новая!A:D,4,1)</f>
        <v>Pogrebnyak</v>
      </c>
      <c r="G381" s="27" t="str">
        <f>VLOOKUP(D381,Новая!A:B,2,1)</f>
        <v>22129052</v>
      </c>
      <c r="H381" t="str">
        <f>VLOOKUP(D381,Новая!A:E,5,1)</f>
        <v>MAKSIM.POGREBNYAK@CCHELLENIC.COM</v>
      </c>
      <c r="I381">
        <f>VLOOKUP(D381,[1]BP_OwnStaff_GeneralReport!$G:$H,2,0)</f>
        <v>79136289176</v>
      </c>
      <c r="J381" t="str">
        <f>VLOOKUP(D381,Новая!A:G,7,1)</f>
        <v>403320BO03</v>
      </c>
      <c r="K381" t="str">
        <f>VLOOKUP(D381,Новая!A:H,8,1)</f>
        <v>Sales</v>
      </c>
      <c r="L381" t="str">
        <f>VLOOKUP(D381,Новая!A:I,9,1)</f>
        <v>URAL</v>
      </c>
      <c r="M381" s="15" t="str">
        <f>VLOOKUP(D381,Новая!A:J,10,1)</f>
        <v>Торговый представитель по развитию клиентской базы</v>
      </c>
      <c r="N381" s="15" t="str">
        <f>VLOOKUP(D381,Новая!A:K,11,1)</f>
        <v>Hunter</v>
      </c>
      <c r="O381" t="str">
        <f>VLOOKUP(D381,Новая!A:L,12,1)</f>
        <v>06.06.2017</v>
      </c>
      <c r="P381" s="15" t="str">
        <f>VLOOKUP(D381,Новая!A:M,13,1)</f>
        <v>Отдел продаж</v>
      </c>
      <c r="Q381" t="str">
        <f>VLOOKUP(D381,Новая!A:N,14,1)</f>
        <v>Sales group</v>
      </c>
      <c r="R381" t="str">
        <f>VLOOKUP(D381,Новая!A:O,15,1)</f>
        <v>Федоров Михаил Сергеевич</v>
      </c>
      <c r="S381" s="15" t="str">
        <f>VLOOKUP(D381,Новая!A:P,16,1)</f>
        <v>Менеджер по продажам (22084605 Федоров)</v>
      </c>
      <c r="T381" t="str">
        <f>VLOOKUP(D381,Новая!A:Q,17,1)</f>
        <v>22084605</v>
      </c>
      <c r="U381" s="15" t="str">
        <f>VLOOKUP(D381,Новая!A:R,18,1)</f>
        <v>Нестеров Александр Сергеевич</v>
      </c>
      <c r="V381" s="15" t="str">
        <f>VLOOKUP(D381,Новая!A:S,19,1)</f>
        <v>Рег. мен. по продажам (Урал) (22078273 Нестеров)</v>
      </c>
      <c r="W381" t="str">
        <f>VLOOKUP(D381,Новая!A:T,20,1)</f>
        <v>22078273</v>
      </c>
    </row>
    <row r="382" spans="1:23" ht="32.1">
      <c r="A382" s="15" t="s">
        <v>15841</v>
      </c>
      <c r="B382" s="25">
        <v>44593</v>
      </c>
      <c r="C382" s="25">
        <v>44593</v>
      </c>
      <c r="D382" s="15" t="s">
        <v>14566</v>
      </c>
      <c r="E382" t="str">
        <f>VLOOKUP(D382,Новая!A:C,3,1)</f>
        <v>Aleksandr</v>
      </c>
      <c r="F382" t="str">
        <f>VLOOKUP(D382,Новая!A:D,4,1)</f>
        <v>Malyshev</v>
      </c>
      <c r="G382" s="27" t="str">
        <f>VLOOKUP(D382,Новая!A:B,2,1)</f>
        <v>22078226</v>
      </c>
      <c r="H382" t="str">
        <f>VLOOKUP(D382,Новая!A:E,5,1)</f>
        <v>ALEKSANDR.MALYSHEV@CCHELLENIC.COM</v>
      </c>
      <c r="I382" t="e">
        <f>VLOOKUP(D382,[1]BP_OwnStaff_GeneralReport!$G:$H,2,0)</f>
        <v>#N/A</v>
      </c>
      <c r="J382" t="str">
        <f>VLOOKUP(D382,Новая!A:G,7,1)</f>
        <v>403320BO03</v>
      </c>
      <c r="K382" t="str">
        <f>VLOOKUP(D382,Новая!A:H,8,1)</f>
        <v>Sales</v>
      </c>
      <c r="L382" t="str">
        <f>VLOOKUP(D382,Новая!A:I,9,1)</f>
        <v>URAL</v>
      </c>
      <c r="M382" s="15" t="str">
        <f>VLOOKUP(D382,Новая!A:J,10,1)</f>
        <v>Торговый представитель по развитию клиентской базы</v>
      </c>
      <c r="N382" s="15" t="str">
        <f>VLOOKUP(D382,Новая!A:K,11,1)</f>
        <v>Hunter</v>
      </c>
      <c r="O382" t="str">
        <f>VLOOKUP(D382,Новая!A:L,12,1)</f>
        <v>02.06.2021</v>
      </c>
      <c r="P382" s="15" t="str">
        <f>VLOOKUP(D382,Новая!A:M,13,1)</f>
        <v>Отдел продаж</v>
      </c>
      <c r="Q382" t="str">
        <f>VLOOKUP(D382,Новая!A:N,14,1)</f>
        <v>Omsk Depot</v>
      </c>
      <c r="R382" t="str">
        <f>VLOOKUP(D382,Новая!A:O,15,1)</f>
        <v>Федоров Михаил Сергеевич</v>
      </c>
      <c r="S382" s="15" t="str">
        <f>VLOOKUP(D382,Новая!A:P,16,1)</f>
        <v>Менеджер по продажам (22084605 Федоров)</v>
      </c>
      <c r="T382" t="str">
        <f>VLOOKUP(D382,Новая!A:Q,17,1)</f>
        <v>22084605</v>
      </c>
      <c r="U382" s="15" t="str">
        <f>VLOOKUP(D382,Новая!A:R,18,1)</f>
        <v>Нестеров Александр Сергеевич</v>
      </c>
      <c r="V382" s="15" t="str">
        <f>VLOOKUP(D382,Новая!A:S,19,1)</f>
        <v>Рег. мен. по продажам (Урал) (22078273 Нестеров)</v>
      </c>
      <c r="W382" t="str">
        <f>VLOOKUP(D382,Новая!A:T,20,1)</f>
        <v>22078273</v>
      </c>
    </row>
    <row r="383" spans="1:23" ht="32.1">
      <c r="A383" s="15" t="s">
        <v>15841</v>
      </c>
      <c r="B383" s="25">
        <v>44593</v>
      </c>
      <c r="C383" s="25">
        <v>44593</v>
      </c>
      <c r="D383" s="15" t="s">
        <v>9767</v>
      </c>
      <c r="E383" t="str">
        <f>VLOOKUP(D383,Новая!A:C,3,1)</f>
        <v>Ildar</v>
      </c>
      <c r="F383" t="str">
        <f>VLOOKUP(D383,Новая!A:D,4,1)</f>
        <v>Almetov</v>
      </c>
      <c r="G383" s="27" t="str">
        <f>VLOOKUP(D383,Новая!A:B,2,1)</f>
        <v>22133466</v>
      </c>
      <c r="H383" t="str">
        <f>VLOOKUP(D383,Новая!A:E,5,1)</f>
        <v>ILDAR.ALMETOV@CCHELLENIC.COM</v>
      </c>
      <c r="I383" t="e">
        <f>VLOOKUP(D383,[1]BP_OwnStaff_GeneralReport!$G:$H,2,0)</f>
        <v>#N/A</v>
      </c>
      <c r="J383" t="str">
        <f>VLOOKUP(D383,Новая!A:G,7,1)</f>
        <v>403320NK03</v>
      </c>
      <c r="K383" t="str">
        <f>VLOOKUP(D383,Новая!A:H,8,1)</f>
        <v>Sales</v>
      </c>
      <c r="L383" t="str">
        <f>VLOOKUP(D383,Новая!A:I,9,1)</f>
        <v>CENTER EAST</v>
      </c>
      <c r="M383" s="15" t="str">
        <f>VLOOKUP(D383,Новая!A:J,10,1)</f>
        <v>Торговый представитель по развитию клиентской базы</v>
      </c>
      <c r="N383" s="15" t="str">
        <f>VLOOKUP(D383,Новая!A:K,11,1)</f>
        <v>New Accounts Developer</v>
      </c>
      <c r="O383" t="str">
        <f>VLOOKUP(D383,Новая!A:L,12,1)</f>
        <v>24.11.2021</v>
      </c>
      <c r="P383" s="15" t="str">
        <f>VLOOKUP(D383,Новая!A:M,13,1)</f>
        <v>Отдел продаж</v>
      </c>
      <c r="Q383" t="str">
        <f>VLOOKUP(D383,Новая!A:N,14,1)</f>
        <v>SALESGROUP NChelny&amp;Almet'evsk</v>
      </c>
      <c r="R383" t="str">
        <f>VLOOKUP(D383,Новая!A:O,15,1)</f>
        <v>Сахибгареев Вадим Рифович</v>
      </c>
      <c r="S383" s="15" t="str">
        <f>VLOOKUP(D383,Новая!A:P,16,1)</f>
        <v>Менеджер по продажам (22071730 Сахибгареев)</v>
      </c>
      <c r="T383" t="str">
        <f>VLOOKUP(D383,Новая!A:Q,17,1)</f>
        <v>22071730</v>
      </c>
      <c r="U383" s="15" t="str">
        <f>VLOOKUP(D383,Новая!A:R,18,1)</f>
        <v>Севумян Тигран Андреевич</v>
      </c>
      <c r="V383" s="15" t="str">
        <f>VLOOKUP(D383,Новая!A:S,19,1)</f>
        <v>Рег. мен. по продажам (Центр-Восток) (22097975 Севумян)</v>
      </c>
      <c r="W383" t="str">
        <f>VLOOKUP(D383,Новая!A:T,20,1)</f>
        <v>22097975</v>
      </c>
    </row>
    <row r="384" spans="1:23" ht="32.1">
      <c r="A384" s="15" t="s">
        <v>15841</v>
      </c>
      <c r="B384" s="25">
        <v>44593</v>
      </c>
      <c r="C384" s="25">
        <v>44593</v>
      </c>
      <c r="D384" s="15" t="s">
        <v>1892</v>
      </c>
      <c r="E384" t="str">
        <f>VLOOKUP(D384,Новая!A:C,3,1)</f>
        <v>Aleksandr</v>
      </c>
      <c r="F384" t="str">
        <f>VLOOKUP(D384,Новая!A:D,4,1)</f>
        <v>Smirnov</v>
      </c>
      <c r="G384" s="27" t="str">
        <f>VLOOKUP(D384,Новая!A:B,2,1)</f>
        <v>22080509</v>
      </c>
      <c r="H384" t="str">
        <f>VLOOKUP(D384,Новая!A:E,5,1)</f>
        <v>ALEKSANDR.SMIRNOV@CCHELLENIC.COM</v>
      </c>
      <c r="I384" t="e">
        <f>VLOOKUP(D384,[1]BP_OwnStaff_GeneralReport!$G:$H,2,0)</f>
        <v>#N/A</v>
      </c>
      <c r="J384" t="str">
        <f>VLOOKUP(D384,Новая!A:G,7,1)</f>
        <v>403320SA01</v>
      </c>
      <c r="K384" t="str">
        <f>VLOOKUP(D384,Новая!A:H,8,1)</f>
        <v>Sales</v>
      </c>
      <c r="L384" t="str">
        <f>VLOOKUP(D384,Новая!A:I,9,1)</f>
        <v>CENTER EAST</v>
      </c>
      <c r="M384" s="15" t="str">
        <f>VLOOKUP(D384,Новая!A:J,10,1)</f>
        <v>Торговый представитель</v>
      </c>
      <c r="N384" s="15" t="str">
        <f>VLOOKUP(D384,Новая!A:K,11,1)</f>
        <v>Business Developer</v>
      </c>
      <c r="O384" t="str">
        <f>VLOOKUP(D384,Новая!A:L,12,1)</f>
        <v>26.12.2019</v>
      </c>
      <c r="P384" s="15" t="str">
        <f>VLOOKUP(D384,Новая!A:M,13,1)</f>
        <v>Отдел продаж</v>
      </c>
      <c r="Q384" t="str">
        <f>VLOOKUP(D384,Новая!A:N,14,1)</f>
        <v>Group 4</v>
      </c>
      <c r="R384" t="str">
        <f>VLOOKUP(D384,Новая!A:O,15,1)</f>
        <v>Каюмов Эльнар Радикович</v>
      </c>
      <c r="S384" s="15" t="str">
        <f>VLOOKUP(D384,Новая!A:P,16,1)</f>
        <v>Руководитель группы ТП (22103559 Каюмов)</v>
      </c>
      <c r="T384" t="str">
        <f>VLOOKUP(D384,Новая!A:Q,17,1)</f>
        <v>22103559</v>
      </c>
      <c r="U384" s="15" t="str">
        <f>VLOOKUP(D384,Новая!A:R,18,1)</f>
        <v>Егиазарян Размик Арменович</v>
      </c>
      <c r="V384" s="15" t="str">
        <f>VLOOKUP(D384,Новая!A:S,19,1)</f>
        <v>Менеджер по продажам (22097303 Егиазарян)</v>
      </c>
      <c r="W384" t="str">
        <f>VLOOKUP(D384,Новая!A:T,20,1)</f>
        <v>22097303</v>
      </c>
    </row>
    <row r="385" spans="1:23" ht="42" customHeight="1">
      <c r="A385" s="15" t="s">
        <v>15842</v>
      </c>
      <c r="B385" s="12">
        <v>44599</v>
      </c>
      <c r="C385" s="12">
        <v>44599</v>
      </c>
      <c r="D385" s="15" t="s">
        <v>11047</v>
      </c>
      <c r="E385" t="str">
        <f>VLOOKUP(D385,Новая!A:C,3,1)</f>
        <v>Dmitriy</v>
      </c>
      <c r="F385" t="str">
        <f>VLOOKUP(D385,Новая!A:D,4,1)</f>
        <v>Ohotin</v>
      </c>
      <c r="G385" s="27" t="str">
        <f>VLOOKUP(D385,Новая!A:B,2,1)</f>
        <v>22085066</v>
      </c>
      <c r="H385" t="str">
        <f>VLOOKUP(D385,Новая!A:E,5,1)</f>
        <v>DMITRIY.OHOTIN@CCHELLENIC.COM</v>
      </c>
      <c r="I385">
        <f>VLOOKUP(D385,[1]BP_OwnStaff_GeneralReport!$G:$H,2,0)</f>
        <v>79176030101</v>
      </c>
      <c r="J385" t="str">
        <f>VLOOKUP(D385,Новая!A:G,7,1)</f>
        <v>403320MG01</v>
      </c>
      <c r="K385" t="str">
        <f>VLOOKUP(D385,Новая!A:H,8,1)</f>
        <v>Sales</v>
      </c>
      <c r="L385" t="str">
        <f>VLOOKUP(D385,Новая!A:I,9,1)</f>
        <v>CENTER WEST</v>
      </c>
      <c r="M385" s="15" t="str">
        <f>VLOOKUP(D385,Новая!A:J,10,1)</f>
        <v>Менеджер по продажам</v>
      </c>
      <c r="N385" s="15" t="str">
        <f>VLOOKUP(D385,Новая!A:K,11,1)</f>
        <v>Area Sales Manager</v>
      </c>
      <c r="O385" t="str">
        <f>VLOOKUP(D385,Новая!A:L,12,1)</f>
        <v>01.04.2016</v>
      </c>
      <c r="P385" s="15" t="str">
        <f>VLOOKUP(D385,Новая!A:M,13,1)</f>
        <v>Отдел продаж</v>
      </c>
      <c r="Q385" t="str">
        <f>VLOOKUP(D385,Новая!A:N,14,1)</f>
        <v>Ryazan Lipetsk Tambov</v>
      </c>
      <c r="R385" t="str">
        <f>VLOOKUP(D385,Новая!A:O,15,1)</f>
        <v>Герасимов Андрей Сергеевич</v>
      </c>
      <c r="S385" s="15" t="str">
        <f>VLOOKUP(D385,Новая!A:P,16,1)</f>
        <v>Рег. мен. по продажам (Центр-Запад) (22021473 Герасимов)</v>
      </c>
      <c r="T385" t="str">
        <f>VLOOKUP(D385,Новая!A:Q,17,1)</f>
        <v>22021473</v>
      </c>
      <c r="U385" s="15" t="str">
        <f>VLOOKUP(D385,Новая!A:R,18,1)</f>
        <v>Ведоменко Александр Анатольевич</v>
      </c>
      <c r="V385" s="15" t="str">
        <f>VLOOKUP(D385,Новая!A:S,19,1)</f>
        <v>Директор по региональным продажам (22012643 Ведоменко)</v>
      </c>
      <c r="W385" t="str">
        <f>VLOOKUP(D385,Новая!A:T,20,1)</f>
        <v>22012643</v>
      </c>
    </row>
    <row r="386" spans="1:23" ht="32.1">
      <c r="A386" s="15" t="s">
        <v>15842</v>
      </c>
      <c r="B386" s="12">
        <v>44599</v>
      </c>
      <c r="C386" s="12">
        <v>44599</v>
      </c>
      <c r="D386" s="15" t="s">
        <v>12116</v>
      </c>
      <c r="E386" t="str">
        <f>VLOOKUP(D386,Новая!A:C,3,1)</f>
        <v>Ivan</v>
      </c>
      <c r="F386" t="str">
        <f>VLOOKUP(D386,Новая!A:D,4,1)</f>
        <v>Kazhanov</v>
      </c>
      <c r="G386" s="27" t="str">
        <f>VLOOKUP(D386,Новая!A:B,2,1)</f>
        <v>22089089</v>
      </c>
      <c r="H386" t="str">
        <f>VLOOKUP(D386,Новая!A:E,5,1)</f>
        <v>IVAN.KAZHANOV@CCHELLENIC.COM</v>
      </c>
      <c r="I386">
        <f>VLOOKUP(D386,[1]BP_OwnStaff_GeneralReport!$G:$H,2,0)</f>
        <v>79897202318</v>
      </c>
      <c r="J386" t="str">
        <f>VLOOKUP(D386,Новая!A:G,7,1)</f>
        <v>403320TS01</v>
      </c>
      <c r="K386" t="str">
        <f>VLOOKUP(D386,Новая!A:H,8,1)</f>
        <v>Sales</v>
      </c>
      <c r="L386" t="str">
        <f>VLOOKUP(D386,Новая!A:I,9,1)</f>
        <v>SEACOST</v>
      </c>
      <c r="M386" s="15" t="str">
        <f>VLOOKUP(D386,Новая!A:J,10,1)</f>
        <v>Менеджер по продажам</v>
      </c>
      <c r="N386" s="15" t="str">
        <f>VLOOKUP(D386,Новая!A:K,11,1)</f>
        <v>Area Sales Manager</v>
      </c>
      <c r="O386" t="str">
        <f>VLOOKUP(D386,Новая!A:L,12,1)</f>
        <v>18.02.2013</v>
      </c>
      <c r="P386" s="15" t="str">
        <f>VLOOKUP(D386,Новая!A:M,13,1)</f>
        <v>Отдел продаж</v>
      </c>
      <c r="Q386" t="str">
        <f>VLOOKUP(D386,Новая!A:N,14,1)</f>
        <v>Sales department FC/IC</v>
      </c>
      <c r="R386" t="str">
        <f>VLOOKUP(D386,Новая!A:O,15,1)</f>
        <v>Зотов Иван Сергеевич</v>
      </c>
      <c r="S386" s="15" t="str">
        <f>VLOOKUP(D386,Новая!A:P,16,1)</f>
        <v>Рег. мен. по продажам (Юг Побережье) (22065161 Зотов)</v>
      </c>
      <c r="T386" t="str">
        <f>VLOOKUP(D386,Новая!A:Q,17,1)</f>
        <v>22065161</v>
      </c>
      <c r="U386" s="15" t="str">
        <f>VLOOKUP(D386,Новая!A:R,18,1)</f>
        <v>Ведоменко Александр Анатольевич</v>
      </c>
      <c r="V386" s="15" t="str">
        <f>VLOOKUP(D386,Новая!A:S,19,1)</f>
        <v>Директор по региональным продажам (22012643 Ведоменко)</v>
      </c>
      <c r="W386" t="str">
        <f>VLOOKUP(D386,Новая!A:T,20,1)</f>
        <v>22012643</v>
      </c>
    </row>
    <row r="387" spans="1:23" ht="32.1">
      <c r="A387" s="15" t="s">
        <v>15842</v>
      </c>
      <c r="B387" s="12">
        <v>44599</v>
      </c>
      <c r="C387" s="12">
        <v>44599</v>
      </c>
      <c r="D387" s="15" t="s">
        <v>6654</v>
      </c>
      <c r="E387" t="str">
        <f>VLOOKUP(D387,Новая!A:C,3,1)</f>
        <v>Denis</v>
      </c>
      <c r="F387" t="str">
        <f>VLOOKUP(D387,Новая!A:D,4,1)</f>
        <v>Baharev</v>
      </c>
      <c r="G387" s="27" t="str">
        <f>VLOOKUP(D387,Новая!A:B,2,1)</f>
        <v>22091490</v>
      </c>
      <c r="H387" t="str">
        <f>VLOOKUP(D387,Новая!A:E,5,1)</f>
        <v>DENIS.BAHAREV@CCHELLENIC.COM</v>
      </c>
      <c r="I387">
        <f>VLOOKUP(D387,[1]BP_OwnStaff_GeneralReport!$G:$H,2,0)</f>
        <v>79101006529</v>
      </c>
      <c r="J387" t="str">
        <f>VLOOKUP(D387,Новая!A:G,7,1)</f>
        <v>403320MO01</v>
      </c>
      <c r="K387" t="str">
        <f>VLOOKUP(D387,Новая!A:H,8,1)</f>
        <v>Sales</v>
      </c>
      <c r="L387" t="str">
        <f>VLOOKUP(D387,Новая!A:I,9,1)</f>
        <v>MOSCOW</v>
      </c>
      <c r="M387" s="15" t="str">
        <f>VLOOKUP(D387,Новая!A:J,10,1)</f>
        <v>Менеджер по развитию бизнеса на территории Москвы</v>
      </c>
      <c r="N387" s="15" t="str">
        <f>VLOOKUP(D387,Новая!A:K,11,1)</f>
        <v>Area Sales Manager</v>
      </c>
      <c r="O387" t="str">
        <f>VLOOKUP(D387,Новая!A:L,12,1)</f>
        <v>26.06.2013</v>
      </c>
      <c r="P387" s="15" t="str">
        <f>VLOOKUP(D387,Новая!A:M,13,1)</f>
        <v>Отдел продаж</v>
      </c>
      <c r="Q387" t="str">
        <f>VLOOKUP(D387,Новая!A:N,14,1)</f>
        <v>Moscow Sales departament</v>
      </c>
      <c r="R387" t="str">
        <f>VLOOKUP(D387,Новая!A:O,15,1)</f>
        <v>Костров Александр Васильевич</v>
      </c>
      <c r="S387" s="15" t="str">
        <f>VLOOKUP(D387,Новая!A:P,16,1)</f>
        <v>Рег. мен. по продажам (Москва) (22029337 Костров)</v>
      </c>
      <c r="T387" t="str">
        <f>VLOOKUP(D387,Новая!A:Q,17,1)</f>
        <v>22029337</v>
      </c>
      <c r="U387" s="15" t="str">
        <f>VLOOKUP(D387,Новая!A:R,18,1)</f>
        <v>Ведоменко Александр Анатольевич</v>
      </c>
      <c r="V387" s="15" t="str">
        <f>VLOOKUP(D387,Новая!A:S,19,1)</f>
        <v>Директор по региональным продажам (22012643 Ведоменко)</v>
      </c>
      <c r="W387" t="str">
        <f>VLOOKUP(D387,Новая!A:T,20,1)</f>
        <v>22012643</v>
      </c>
    </row>
    <row r="388" spans="1:23" ht="32.1">
      <c r="A388" s="15" t="s">
        <v>15842</v>
      </c>
      <c r="B388" s="12">
        <v>44599</v>
      </c>
      <c r="C388" s="12">
        <v>44599</v>
      </c>
      <c r="D388" s="15" t="s">
        <v>9945</v>
      </c>
      <c r="E388" t="str">
        <f>VLOOKUP(D388,Новая!A:C,3,1)</f>
        <v>Dmitriy</v>
      </c>
      <c r="F388" t="str">
        <f>VLOOKUP(D388,Новая!A:D,4,1)</f>
        <v>Maksimenko</v>
      </c>
      <c r="G388" s="27" t="str">
        <f>VLOOKUP(D388,Новая!A:B,2,1)</f>
        <v>22133070</v>
      </c>
      <c r="H388" t="str">
        <f>VLOOKUP(D388,Новая!A:E,5,1)</f>
        <v>DMITRIY.MAKSIMENKO@CCHELLENIC.COM</v>
      </c>
      <c r="I388">
        <f>VLOOKUP(D388,[1]BP_OwnStaff_GeneralReport!$G:$H,2,0)</f>
        <v>79155707641</v>
      </c>
      <c r="J388" t="str">
        <f>VLOOKUP(D388,Новая!A:G,7,1)</f>
        <v>403320OG01</v>
      </c>
      <c r="K388" t="str">
        <f>VLOOKUP(D388,Новая!A:H,8,1)</f>
        <v>Sales</v>
      </c>
      <c r="L388" t="str">
        <f>VLOOKUP(D388,Новая!A:I,9,1)</f>
        <v>CENTER WEST</v>
      </c>
      <c r="M388" s="15" t="str">
        <f>VLOOKUP(D388,Новая!A:J,10,1)</f>
        <v>Менеджер по продажам</v>
      </c>
      <c r="N388" s="15" t="str">
        <f>VLOOKUP(D388,Новая!A:K,11,1)</f>
        <v>Area Sales Manager</v>
      </c>
      <c r="O388" t="str">
        <f>VLOOKUP(D388,Новая!A:L,12,1)</f>
        <v>08.11.2021</v>
      </c>
      <c r="P388" s="15" t="str">
        <f>VLOOKUP(D388,Новая!A:M,13,1)</f>
        <v>Отдел продаж</v>
      </c>
      <c r="Q388" t="str">
        <f>VLOOKUP(D388,Новая!A:N,14,1)</f>
        <v>Kursk</v>
      </c>
      <c r="R388" t="str">
        <f>VLOOKUP(D388,Новая!A:O,15,1)</f>
        <v>Герасимов Андрей Сергеевич</v>
      </c>
      <c r="S388" s="15" t="str">
        <f>VLOOKUP(D388,Новая!A:P,16,1)</f>
        <v>Рег. мен. по продажам (Центр-Запад) (22021473 Герасимов)</v>
      </c>
      <c r="T388" t="str">
        <f>VLOOKUP(D388,Новая!A:Q,17,1)</f>
        <v>22021473</v>
      </c>
      <c r="U388" s="15" t="str">
        <f>VLOOKUP(D388,Новая!A:R,18,1)</f>
        <v>Ведоменко Александр Анатольевич</v>
      </c>
      <c r="V388" s="15" t="str">
        <f>VLOOKUP(D388,Новая!A:S,19,1)</f>
        <v>Директор по региональным продажам (22012643 Ведоменко)</v>
      </c>
      <c r="W388" t="str">
        <f>VLOOKUP(D388,Новая!A:T,20,1)</f>
        <v>22012643</v>
      </c>
    </row>
    <row r="389" spans="1:23" ht="32.1">
      <c r="A389" s="15" t="s">
        <v>15842</v>
      </c>
      <c r="B389" s="12">
        <v>44599</v>
      </c>
      <c r="C389" s="12">
        <v>44599</v>
      </c>
      <c r="D389" s="15" t="s">
        <v>12728</v>
      </c>
      <c r="E389" t="str">
        <f>VLOOKUP(D389,Новая!A:C,3,1)</f>
        <v>Romani</v>
      </c>
      <c r="F389" t="str">
        <f>VLOOKUP(D389,Новая!A:D,4,1)</f>
        <v>Turmanidze</v>
      </c>
      <c r="G389" s="27" t="str">
        <f>VLOOKUP(D389,Новая!A:B,2,1)</f>
        <v>22134196</v>
      </c>
      <c r="H389" t="str">
        <f>VLOOKUP(D389,Новая!A:E,5,1)</f>
        <v>ROMANI.TURMANIDZE@CCHELLENIC.COM</v>
      </c>
      <c r="I389">
        <f>VLOOKUP(D389,[1]BP_OwnStaff_GeneralReport!$G:$H,2,0)</f>
        <v>79100824461</v>
      </c>
      <c r="J389" t="str">
        <f>VLOOKUP(D389,Новая!A:G,7,1)</f>
        <v>403320RO01</v>
      </c>
      <c r="K389" t="str">
        <f>VLOOKUP(D389,Новая!A:H,8,1)</f>
        <v>Sales</v>
      </c>
      <c r="L389" t="str">
        <f>VLOOKUP(D389,Новая!A:I,9,1)</f>
        <v>SOUTH</v>
      </c>
      <c r="M389" s="15" t="str">
        <f>VLOOKUP(D389,Новая!A:J,10,1)</f>
        <v>Менеджер по продажам</v>
      </c>
      <c r="N389" s="15" t="str">
        <f>VLOOKUP(D389,Новая!A:K,11,1)</f>
        <v>Area Sales Manager</v>
      </c>
      <c r="O389" t="str">
        <f>VLOOKUP(D389,Новая!A:L,12,1)</f>
        <v>22.08.2014</v>
      </c>
      <c r="P389" s="15" t="str">
        <f>VLOOKUP(D389,Новая!A:M,13,1)</f>
        <v>Отдел продаж</v>
      </c>
      <c r="Q389" t="str">
        <f>VLOOKUP(D389,Новая!A:N,14,1)</f>
        <v>Sales department FC/IC Rostov</v>
      </c>
      <c r="R389" t="str">
        <f>VLOOKUP(D389,Новая!A:O,15,1)</f>
        <v>Хачатуров Владимир Владимирович</v>
      </c>
      <c r="S389" s="15" t="str">
        <f>VLOOKUP(D389,Новая!A:P,16,1)</f>
        <v>Рег. мен. по продажам (Юг) (22058943 Хачатуров)</v>
      </c>
      <c r="T389" t="str">
        <f>VLOOKUP(D389,Новая!A:Q,17,1)</f>
        <v>22058943</v>
      </c>
      <c r="U389" s="15" t="str">
        <f>VLOOKUP(D389,Новая!A:R,18,1)</f>
        <v>Ведоменко Александр Анатольевич</v>
      </c>
      <c r="V389" s="15" t="str">
        <f>VLOOKUP(D389,Новая!A:S,19,1)</f>
        <v>Директор по региональным продажам (22012643 Ведоменко)</v>
      </c>
      <c r="W389" t="str">
        <f>VLOOKUP(D389,Новая!A:T,20,1)</f>
        <v>22012643</v>
      </c>
    </row>
    <row r="390" spans="1:23" ht="32.1">
      <c r="A390" s="15" t="s">
        <v>15842</v>
      </c>
      <c r="B390" s="12">
        <v>44599</v>
      </c>
      <c r="C390" s="12">
        <v>44599</v>
      </c>
      <c r="D390" s="15" t="s">
        <v>1842</v>
      </c>
      <c r="E390" t="str">
        <f>VLOOKUP(D390,Новая!A:C,3,1)</f>
        <v>Vasiliy</v>
      </c>
      <c r="F390" t="str">
        <f>VLOOKUP(D390,Новая!A:D,4,1)</f>
        <v>Filippov</v>
      </c>
      <c r="G390" s="27" t="str">
        <f>VLOOKUP(D390,Новая!A:B,2,1)</f>
        <v>22128544</v>
      </c>
      <c r="H390" t="str">
        <f>VLOOKUP(D390,Новая!A:E,5,1)</f>
        <v>VASILIY.FILIPPOV@CCHELLENIC.COM</v>
      </c>
      <c r="I390">
        <f>VLOOKUP(D390,[1]BP_OwnStaff_GeneralReport!$G:$H,2,0)</f>
        <v>79180626899</v>
      </c>
      <c r="J390" t="str">
        <f>VLOOKUP(D390,Новая!A:G,7,1)</f>
        <v>403340RN53</v>
      </c>
      <c r="K390" t="str">
        <f>VLOOKUP(D390,Новая!A:H,8,1)</f>
        <v>Sales</v>
      </c>
      <c r="L390" t="str">
        <f>VLOOKUP(D390,Новая!A:I,9,1)</f>
        <v>SEACOST</v>
      </c>
      <c r="M390" s="15" t="str">
        <f>VLOOKUP(D390,Новая!A:J,10,1)</f>
        <v>Менеджер по развитию коммерческих компетенций</v>
      </c>
      <c r="N390" s="15" t="str">
        <f>VLOOKUP(D390,Новая!A:K,11,1)</f>
        <v>Sales Capability Lead - Team Leaders</v>
      </c>
      <c r="O390" t="str">
        <f>VLOOKUP(D390,Новая!A:L,12,1)</f>
        <v>02.04.2019</v>
      </c>
      <c r="P390" s="15" t="str">
        <f>VLOOKUP(D390,Новая!A:M,13,1)</f>
        <v>Отдел по развитию коммерческих компетенций</v>
      </c>
      <c r="Q390" t="str">
        <f>VLOOKUP(D390,Новая!A:N,14,1)</f>
        <v>Sales Administration</v>
      </c>
      <c r="R390" t="str">
        <f>VLOOKUP(D390,Новая!A:O,15,1)</f>
        <v>Хачатурян Артур Араратович</v>
      </c>
      <c r="S390" s="15" t="str">
        <f>VLOOKUP(D390,Новая!A:P,16,1)</f>
        <v>Рег мен-р по разв комм комп (22080797 Хачатурян)</v>
      </c>
      <c r="T390" t="str">
        <f>VLOOKUP(D390,Новая!A:Q,17,1)</f>
        <v>22080797</v>
      </c>
      <c r="U390" s="15" t="str">
        <f>VLOOKUP(D390,Новая!A:R,18,1)</f>
        <v>Артамонова Зарема Хуртнебиевна</v>
      </c>
      <c r="V390" s="15" t="str">
        <f>VLOOKUP(D390,Новая!A:S,19,1)</f>
        <v>Мен-р по разв комм комп по стр (22123430 Артамонова)</v>
      </c>
      <c r="W390" t="str">
        <f>VLOOKUP(D390,Новая!A:T,20,1)</f>
        <v>22123430</v>
      </c>
    </row>
    <row r="391" spans="1:23" ht="32.1">
      <c r="A391" s="15" t="s">
        <v>15842</v>
      </c>
      <c r="B391" s="12">
        <v>44599</v>
      </c>
      <c r="C391" s="12">
        <v>44599</v>
      </c>
      <c r="D391" s="15" t="s">
        <v>7019</v>
      </c>
      <c r="E391" t="str">
        <f>VLOOKUP(D391,Новая!A:C,3,1)</f>
        <v>Andrey</v>
      </c>
      <c r="F391" t="str">
        <f>VLOOKUP(D391,Новая!A:D,4,1)</f>
        <v>Rubanov</v>
      </c>
      <c r="G391" s="27" t="str">
        <f>VLOOKUP(D391,Новая!A:B,2,1)</f>
        <v>22112355</v>
      </c>
      <c r="H391" t="str">
        <f>VLOOKUP(D391,Новая!A:E,5,1)</f>
        <v>ANDREY.RUBANOV@CCHELLENIC.COM</v>
      </c>
      <c r="I391">
        <f>VLOOKUP(D391,[1]BP_OwnStaff_GeneralReport!$G:$H,2,0)</f>
        <v>79132286035</v>
      </c>
      <c r="J391" t="str">
        <f>VLOOKUP(D391,Новая!A:G,7,1)</f>
        <v>403355BB01</v>
      </c>
      <c r="K391" t="str">
        <f>VLOOKUP(D391,Новая!A:H,8,1)</f>
        <v>Sales</v>
      </c>
      <c r="L391" t="str">
        <f>VLOOKUP(D391,Новая!A:I,9,1)</f>
        <v>SIBERIA</v>
      </c>
      <c r="M391" s="15" t="str">
        <f>VLOOKUP(D391,Новая!A:J,10,1)</f>
        <v>Менеджер по управлению продажами дистрибьюторских территорий</v>
      </c>
      <c r="N391" s="15" t="str">
        <f>VLOOKUP(D391,Новая!A:K,11,1)</f>
        <v>Area Sales Manager</v>
      </c>
      <c r="O391" t="str">
        <f>VLOOKUP(D391,Новая!A:L,12,1)</f>
        <v>10.08.2012</v>
      </c>
      <c r="P391" s="15" t="str">
        <f>VLOOKUP(D391,Новая!A:M,13,1)</f>
        <v>Отдел продаж</v>
      </c>
      <c r="Q391" t="str">
        <f>VLOOKUP(D391,Новая!A:N,14,1)</f>
        <v>Barnaul Depot</v>
      </c>
      <c r="R391" t="str">
        <f>VLOOKUP(D391,Новая!A:O,15,1)</f>
        <v>Исмаилов Руслан Магамедович</v>
      </c>
      <c r="S391" s="15" t="str">
        <f>VLOOKUP(D391,Новая!A:P,16,1)</f>
        <v>Рег. мен. по продажам (Сибирь) (22037573 Исмаилов)</v>
      </c>
      <c r="T391" t="str">
        <f>VLOOKUP(D391,Новая!A:Q,17,1)</f>
        <v>22037573</v>
      </c>
      <c r="U391" s="15" t="str">
        <f>VLOOKUP(D391,Новая!A:R,18,1)</f>
        <v>Ведоменко Александр Анатольевич</v>
      </c>
      <c r="V391" s="15" t="str">
        <f>VLOOKUP(D391,Новая!A:S,19,1)</f>
        <v>Директор по региональным продажам (22012643 Ведоменко)</v>
      </c>
      <c r="W391" t="str">
        <f>VLOOKUP(D391,Новая!A:T,20,1)</f>
        <v>22012643</v>
      </c>
    </row>
    <row r="392" spans="1:23" ht="32.1">
      <c r="A392" s="15" t="s">
        <v>15842</v>
      </c>
      <c r="B392" s="12">
        <v>44599</v>
      </c>
      <c r="C392" s="12">
        <v>44599</v>
      </c>
      <c r="D392" s="15" t="s">
        <v>7816</v>
      </c>
      <c r="E392" t="str">
        <f>VLOOKUP(D392,Новая!A:C,3,1)</f>
        <v>Anatoliy</v>
      </c>
      <c r="F392" t="str">
        <f>VLOOKUP(D392,Новая!A:D,4,1)</f>
        <v>Legkov</v>
      </c>
      <c r="G392" s="27" t="str">
        <f>VLOOKUP(D392,Новая!A:B,2,1)</f>
        <v>22114917</v>
      </c>
      <c r="H392" t="str">
        <f>VLOOKUP(D392,Новая!A:E,5,1)</f>
        <v>ANATOLIY.LEGKOV@CCHELLENIC.COM</v>
      </c>
      <c r="I392" t="e">
        <f>VLOOKUP(D392,[1]BP_OwnStaff_GeneralReport!$G:$H,2,0)</f>
        <v>#N/A</v>
      </c>
      <c r="J392" t="str">
        <f>VLOOKUP(D392,Новая!A:G,7,1)</f>
        <v>403320KS01</v>
      </c>
      <c r="K392" t="str">
        <f>VLOOKUP(D392,Новая!A:H,8,1)</f>
        <v>Sales</v>
      </c>
      <c r="L392" t="str">
        <f>VLOOKUP(D392,Новая!A:I,9,1)</f>
        <v>SIBERIA</v>
      </c>
      <c r="M392" s="15" t="str">
        <f>VLOOKUP(D392,Новая!A:J,10,1)</f>
        <v>Менеджер по продажам</v>
      </c>
      <c r="N392" s="15" t="str">
        <f>VLOOKUP(D392,Новая!A:K,11,1)</f>
        <v>Area Sales Manager</v>
      </c>
      <c r="O392" t="str">
        <f>VLOOKUP(D392,Новая!A:L,12,1)</f>
        <v>23.04.2018</v>
      </c>
      <c r="P392" s="15" t="str">
        <f>VLOOKUP(D392,Новая!A:M,13,1)</f>
        <v>Отдел продаж</v>
      </c>
      <c r="Q392" t="str">
        <f>VLOOKUP(D392,Новая!A:N,14,1)</f>
        <v>North</v>
      </c>
      <c r="R392" t="str">
        <f>VLOOKUP(D392,Новая!A:O,15,1)</f>
        <v>Исмаилов Руслан Магамедович</v>
      </c>
      <c r="S392" s="15" t="str">
        <f>VLOOKUP(D392,Новая!A:P,16,1)</f>
        <v>Рег. мен. по продажам (Сибирь) (22037573 Исмаилов)</v>
      </c>
      <c r="T392" t="str">
        <f>VLOOKUP(D392,Новая!A:Q,17,1)</f>
        <v>22037573</v>
      </c>
      <c r="U392" s="15" t="str">
        <f>VLOOKUP(D392,Новая!A:R,18,1)</f>
        <v>Ведоменко Александр Анатольевич</v>
      </c>
      <c r="V392" s="15" t="str">
        <f>VLOOKUP(D392,Новая!A:S,19,1)</f>
        <v>Директор по региональным продажам (22012643 Ведоменко)</v>
      </c>
      <c r="W392" t="str">
        <f>VLOOKUP(D392,Новая!A:T,20,1)</f>
        <v>22012643</v>
      </c>
    </row>
    <row r="393" spans="1:23" ht="32.1">
      <c r="A393" s="15" t="s">
        <v>15842</v>
      </c>
      <c r="B393" s="12">
        <v>44599</v>
      </c>
      <c r="C393" s="12">
        <v>44599</v>
      </c>
      <c r="D393" s="15" t="s">
        <v>8257</v>
      </c>
      <c r="E393" t="str">
        <f>VLOOKUP(D393,Новая!A:C,3,1)</f>
        <v>Artem</v>
      </c>
      <c r="F393" t="str">
        <f>VLOOKUP(D393,Новая!A:D,4,1)</f>
        <v>Shkaporov</v>
      </c>
      <c r="G393" s="27" t="str">
        <f>VLOOKUP(D393,Новая!A:B,2,1)</f>
        <v>22100293</v>
      </c>
      <c r="H393" t="str">
        <f>VLOOKUP(D393,Новая!A:E,5,1)</f>
        <v>ARTEM.SHKAPOROV@CCHELLENIC.COM</v>
      </c>
      <c r="I393">
        <f>VLOOKUP(D393,[1]BP_OwnStaff_GeneralReport!$G:$H,2,0)</f>
        <v>79143435149</v>
      </c>
      <c r="J393" t="str">
        <f>VLOOKUP(D393,Новая!A:G,7,1)</f>
        <v>403320VL01</v>
      </c>
      <c r="K393" t="str">
        <f>VLOOKUP(D393,Новая!A:H,8,1)</f>
        <v>Sales</v>
      </c>
      <c r="L393" t="str">
        <f>VLOOKUP(D393,Новая!A:I,9,1)</f>
        <v>FAR EAST</v>
      </c>
      <c r="M393" s="15" t="str">
        <f>VLOOKUP(D393,Новая!A:J,10,1)</f>
        <v>Менеджер по продажам</v>
      </c>
      <c r="N393" s="15" t="str">
        <f>VLOOKUP(D393,Новая!A:K,11,1)</f>
        <v>Area Sales Manager</v>
      </c>
      <c r="O393" t="str">
        <f>VLOOKUP(D393,Новая!A:L,12,1)</f>
        <v>03.12.2012</v>
      </c>
      <c r="P393" s="15" t="str">
        <f>VLOOKUP(D393,Новая!A:M,13,1)</f>
        <v>Отдел продаж</v>
      </c>
      <c r="Q393" t="str">
        <f>VLOOKUP(D393,Новая!A:N,14,1)</f>
        <v>Direct Sales</v>
      </c>
      <c r="R393" t="str">
        <f>VLOOKUP(D393,Новая!A:O,15,1)</f>
        <v>Гребенников Станислав Юрьевич</v>
      </c>
      <c r="S393" s="15" t="str">
        <f>VLOOKUP(D393,Новая!A:P,16,1)</f>
        <v>Рег. мен. по продажам (Дальний Восток) (22086931 Гребенников)</v>
      </c>
      <c r="T393" t="str">
        <f>VLOOKUP(D393,Новая!A:Q,17,1)</f>
        <v>22086931</v>
      </c>
      <c r="U393" s="15" t="str">
        <f>VLOOKUP(D393,Новая!A:R,18,1)</f>
        <v>Ведоменко Александр Анатольевич</v>
      </c>
      <c r="V393" s="15" t="str">
        <f>VLOOKUP(D393,Новая!A:S,19,1)</f>
        <v>Директор по региональным продажам (22012643 Ведоменко)</v>
      </c>
      <c r="W393" t="str">
        <f>VLOOKUP(D393,Новая!A:T,20,1)</f>
        <v>22012643</v>
      </c>
    </row>
    <row r="394" spans="1:23" ht="32.1">
      <c r="A394" s="15" t="s">
        <v>15842</v>
      </c>
      <c r="B394" s="12">
        <v>44599</v>
      </c>
      <c r="C394" s="21">
        <v>44599</v>
      </c>
      <c r="D394" s="15" t="s">
        <v>5017</v>
      </c>
      <c r="E394" t="str">
        <f>VLOOKUP(D394,Новая!A:C,3,1)</f>
        <v>Dmitriy</v>
      </c>
      <c r="F394" t="str">
        <f>VLOOKUP(D394,Новая!A:D,4,1)</f>
        <v>Timakov</v>
      </c>
      <c r="G394" s="27" t="str">
        <f>VLOOKUP(D394,Новая!A:B,2,1)</f>
        <v>22129603</v>
      </c>
      <c r="H394" t="str">
        <f>VLOOKUP(D394,Новая!A:E,5,1)</f>
        <v>DMITRIY.TIMAKOV@CCHELLENIC.COM</v>
      </c>
      <c r="I394">
        <f>VLOOKUP(D394,[1]BP_OwnStaff_GeneralReport!$G:$H,2,0)</f>
        <v>79237930653</v>
      </c>
      <c r="J394" t="str">
        <f>VLOOKUP(D394,Новая!A:G,7,1)</f>
        <v>403355BN54</v>
      </c>
      <c r="K394" t="str">
        <f>VLOOKUP(D394,Новая!A:H,8,1)</f>
        <v>Sales</v>
      </c>
      <c r="L394" t="str">
        <f>VLOOKUP(D394,Новая!A:I,9,1)</f>
        <v>SIBERIA</v>
      </c>
      <c r="M394" s="15" t="str">
        <f>VLOOKUP(D394,Новая!A:J,10,1)</f>
        <v>Региональный менеджер по работе с партнерами</v>
      </c>
      <c r="N394" s="15" t="str">
        <f>VLOOKUP(D394,Новая!A:K,11,1)</f>
        <v>Regional Indirect Partnership Manager</v>
      </c>
      <c r="O394" t="str">
        <f>VLOOKUP(D394,Новая!A:L,12,1)</f>
        <v>01.07.2007</v>
      </c>
      <c r="P394" s="15" t="str">
        <f>VLOOKUP(D394,Новая!A:M,13,1)</f>
        <v>Отдел по управлению эффективностью бизнес модели</v>
      </c>
      <c r="Q394" t="str">
        <f>VLOOKUP(D394,Новая!A:N,14,1)</f>
        <v>Route to Market</v>
      </c>
      <c r="R394" t="str">
        <f>VLOOKUP(D394,Новая!A:O,15,1)</f>
        <v>Гончаров Петр Викторович</v>
      </c>
      <c r="S394" s="15" t="str">
        <f>VLOOKUP(D394,Новая!A:P,16,1)</f>
        <v>Мен-р по раб. с дистриб-ми по стране (22049475 Гончаров)</v>
      </c>
      <c r="T394" t="str">
        <f>VLOOKUP(D394,Новая!A:Q,17,1)</f>
        <v>22049475</v>
      </c>
      <c r="U394" s="15" t="str">
        <f>VLOOKUP(D394,Новая!A:R,18,1)</f>
        <v>Кузнецов Константин Александрович</v>
      </c>
      <c r="V394" s="15" t="str">
        <f>VLOOKUP(D394,Новая!A:S,19,1)</f>
        <v>Мен-р по упр эффект-стью бизнес модели п (22018469 Кузнецов)</v>
      </c>
      <c r="W394" t="str">
        <f>VLOOKUP(D394,Новая!A:T,20,1)</f>
        <v>22018469</v>
      </c>
    </row>
    <row r="395" spans="1:23" ht="39.950000000000003" customHeight="1">
      <c r="A395" s="15" t="s">
        <v>15843</v>
      </c>
      <c r="B395" s="29">
        <v>44622</v>
      </c>
      <c r="C395" s="29">
        <v>44625</v>
      </c>
      <c r="D395" s="15" t="s">
        <v>972</v>
      </c>
      <c r="E395" t="str">
        <f>VLOOKUP(D395,Новая!A:C,3,1)</f>
        <v>Anastasiya</v>
      </c>
      <c r="F395" t="str">
        <f>VLOOKUP(D395,Новая!A:D,4,1)</f>
        <v>Kalenova</v>
      </c>
      <c r="G395" s="27" t="str">
        <f>VLOOKUP(D395,Новая!A:B,2,1)</f>
        <v>22126642</v>
      </c>
      <c r="H395" t="str">
        <f>VLOOKUP(D395,Новая!A:E,5,1)</f>
        <v>ANASTASIYA.KALENOVA@CCHELLENIC.COM</v>
      </c>
      <c r="I395">
        <f>VLOOKUP(D395,[1]BP_OwnStaff_GeneralReport!$G:$H,2,0)</f>
        <v>79084765785</v>
      </c>
      <c r="J395" t="str">
        <f>VLOOKUP(D395,Новая!A:G,7,1)</f>
        <v>403324QH33</v>
      </c>
      <c r="K395" t="str">
        <f>VLOOKUP(D395,Новая!A:H,8,1)</f>
        <v>Sales</v>
      </c>
      <c r="L395" t="str">
        <f>VLOOKUP(D395,Новая!A:I,9,1)</f>
        <v>CSO</v>
      </c>
      <c r="M395" s="15" t="str">
        <f>VLOOKUP(D395,Новая!A:J,10,1)</f>
        <v>Менеджер по операционной работе с национальными ключевыми клиентами</v>
      </c>
      <c r="N395" s="15" t="str">
        <f>VLOOKUP(D395,Новая!A:K,11,1)</f>
        <v>Key Accounts Executive - NKA, At Home</v>
      </c>
      <c r="O395" t="str">
        <f>VLOOKUP(D395,Новая!A:L,12,1)</f>
        <v>01.02.2021</v>
      </c>
      <c r="P395" s="15" t="str">
        <f>VLOOKUP(D395,Новая!A:M,13,1)</f>
        <v>Отдел по работе с национальными ключевыми клиентами канала отложенного п отребления</v>
      </c>
      <c r="Q395" t="str">
        <f>VLOOKUP(D395,Новая!A:N,14,1)</f>
        <v>NKA FC</v>
      </c>
      <c r="R395" t="str">
        <f>VLOOKUP(D395,Новая!A:O,15,1)</f>
        <v>Ходоров Игорь Николаевич</v>
      </c>
      <c r="S395" s="15" t="str">
        <f>VLOOKUP(D395,Новая!A:P,16,1)</f>
        <v>Менеджер по работе с НКК (22134103 Ходоров)</v>
      </c>
      <c r="T395" t="str">
        <f>VLOOKUP(D395,Новая!A:Q,17,1)</f>
        <v>22134103</v>
      </c>
      <c r="U395" s="15" t="str">
        <f>VLOOKUP(D395,Новая!A:R,18,1)</f>
        <v>Седенков Сергей Александрович</v>
      </c>
      <c r="V395" s="15" t="str">
        <f>VLOOKUP(D395,Новая!A:S,19,1)</f>
        <v>Менеджер направления по работе с НКК (22121592 Седенков)</v>
      </c>
      <c r="W395" t="str">
        <f>VLOOKUP(D395,Новая!A:T,20,1)</f>
        <v>22121592</v>
      </c>
    </row>
    <row r="396" spans="1:23" ht="39.950000000000003" customHeight="1">
      <c r="A396" s="15" t="s">
        <v>15843</v>
      </c>
      <c r="B396" s="29">
        <v>44622</v>
      </c>
      <c r="C396" s="29">
        <v>44625</v>
      </c>
      <c r="D396" s="15" t="s">
        <v>1012</v>
      </c>
      <c r="E396" t="str">
        <f>VLOOKUP(D396,Новая!A:C,3,1)</f>
        <v>Vladlena</v>
      </c>
      <c r="F396" t="str">
        <f>VLOOKUP(D396,Новая!A:D,4,1)</f>
        <v>Vanyasheva</v>
      </c>
      <c r="G396" s="27" t="str">
        <f>VLOOKUP(D396,Новая!A:B,2,1)</f>
        <v>22121518</v>
      </c>
      <c r="H396" t="str">
        <f>VLOOKUP(D396,Новая!A:E,5,1)</f>
        <v>VLADLENA.VANYASHEVA@CCHELLENIC.COM</v>
      </c>
      <c r="I396" t="e">
        <f>VLOOKUP(D396,[1]BP_OwnStaff_GeneralReport!$G:$H,2,0)</f>
        <v>#N/A</v>
      </c>
      <c r="J396" t="str">
        <f>VLOOKUP(D396,Новая!A:G,7,1)</f>
        <v>403324QH33</v>
      </c>
      <c r="K396" t="str">
        <f>VLOOKUP(D396,Новая!A:H,8,1)</f>
        <v>Sales</v>
      </c>
      <c r="L396" t="str">
        <f>VLOOKUP(D396,Новая!A:I,9,1)</f>
        <v>CSO</v>
      </c>
      <c r="M396" s="15" t="str">
        <f>VLOOKUP(D396,Новая!A:J,10,1)</f>
        <v>Менеджер по операционной работе с национальными ключевыми клиентами</v>
      </c>
      <c r="N396" s="15" t="str">
        <f>VLOOKUP(D396,Новая!A:K,11,1)</f>
        <v>Key Accounts Executive - NKA, At Home</v>
      </c>
      <c r="O396" t="str">
        <f>VLOOKUP(D396,Новая!A:L,12,1)</f>
        <v>30.11.2020</v>
      </c>
      <c r="P396" s="15" t="str">
        <f>VLOOKUP(D396,Новая!A:M,13,1)</f>
        <v>Отдел по работе с национальными ключевыми клиентами канала отложенного п отребления</v>
      </c>
      <c r="Q396" t="str">
        <f>VLOOKUP(D396,Новая!A:N,14,1)</f>
        <v>NKA FC</v>
      </c>
      <c r="R396" t="str">
        <f>VLOOKUP(D396,Новая!A:O,15,1)</f>
        <v>Ганочка Ксения Анатольевна</v>
      </c>
      <c r="S396" s="15" t="str">
        <f>VLOOKUP(D396,Новая!A:P,16,1)</f>
        <v>Менеджер по работе с НКК (22088208 Ганочка)</v>
      </c>
      <c r="T396" t="str">
        <f>VLOOKUP(D396,Новая!A:Q,17,1)</f>
        <v>22088208</v>
      </c>
      <c r="U396" s="15" t="str">
        <f>VLOOKUP(D396,Новая!A:R,18,1)</f>
        <v>Воронина Елена Викторовна</v>
      </c>
      <c r="V396" s="15" t="str">
        <f>VLOOKUP(D396,Новая!A:S,19,1)</f>
        <v>Менеджер направления по работе с НКК (22088119 Воронина)</v>
      </c>
      <c r="W396" t="str">
        <f>VLOOKUP(D396,Новая!A:T,20,1)</f>
        <v>22088119</v>
      </c>
    </row>
    <row r="397" spans="1:23" ht="39.950000000000003" customHeight="1">
      <c r="A397" s="15" t="s">
        <v>15843</v>
      </c>
      <c r="B397" s="29">
        <v>44622</v>
      </c>
      <c r="C397" s="29">
        <v>44625</v>
      </c>
      <c r="D397" s="15" t="s">
        <v>909</v>
      </c>
      <c r="E397" t="str">
        <f>VLOOKUP(D397,Новая!A:C,3,1)</f>
        <v>Mariya</v>
      </c>
      <c r="F397" t="str">
        <f>VLOOKUP(D397,Новая!A:D,4,1)</f>
        <v>Silvestrova</v>
      </c>
      <c r="G397" s="27" t="str">
        <f>VLOOKUP(D397,Новая!A:B,2,1)</f>
        <v>22094720</v>
      </c>
      <c r="H397" t="str">
        <f>VLOOKUP(D397,Новая!A:E,5,1)</f>
        <v>MARIYA.SILVESTROVA@CCHELLENIC.COM</v>
      </c>
      <c r="I397" t="e">
        <f>VLOOKUP(D397,[1]BP_OwnStaff_GeneralReport!$G:$H,2,0)</f>
        <v>#N/A</v>
      </c>
      <c r="J397" t="str">
        <f>VLOOKUP(D397,Новая!A:G,7,1)</f>
        <v>403324QH33</v>
      </c>
      <c r="K397" t="str">
        <f>VLOOKUP(D397,Новая!A:H,8,1)</f>
        <v>Sales</v>
      </c>
      <c r="L397" t="str">
        <f>VLOOKUP(D397,Новая!A:I,9,1)</f>
        <v>CSO</v>
      </c>
      <c r="M397" s="15" t="str">
        <f>VLOOKUP(D397,Новая!A:J,10,1)</f>
        <v>Менеджер по операционной работе с национальными ключевыми клиентами</v>
      </c>
      <c r="N397" s="15" t="str">
        <f>VLOOKUP(D397,Новая!A:K,11,1)</f>
        <v>Key Accounts Executive - NKA, At Home</v>
      </c>
      <c r="O397" t="str">
        <f>VLOOKUP(D397,Новая!A:L,12,1)</f>
        <v>02.09.2019</v>
      </c>
      <c r="P397" s="15" t="str">
        <f>VLOOKUP(D397,Новая!A:M,13,1)</f>
        <v>Отдел по работе с национальными ключевыми клиентами канала отложенного п отребления</v>
      </c>
      <c r="Q397" t="str">
        <f>VLOOKUP(D397,Новая!A:N,14,1)</f>
        <v>NKA FC</v>
      </c>
      <c r="R397" t="str">
        <f>VLOOKUP(D397,Новая!A:O,15,1)</f>
        <v>Панферова Анастасия Константиновна</v>
      </c>
      <c r="S397" s="15" t="str">
        <f>VLOOKUP(D397,Новая!A:P,16,1)</f>
        <v>Менеджер по работе с НКК (22084595 Панферова)</v>
      </c>
      <c r="T397" t="str">
        <f>VLOOKUP(D397,Новая!A:Q,17,1)</f>
        <v>22084595</v>
      </c>
      <c r="U397" s="15" t="str">
        <f>VLOOKUP(D397,Новая!A:R,18,1)</f>
        <v>Денисов Роман Юрьевич</v>
      </c>
      <c r="V397" s="15" t="str">
        <f>VLOOKUP(D397,Новая!A:S,19,1)</f>
        <v>Менеджер направления по работе с НКК (22127343 Денисов)</v>
      </c>
      <c r="W397" t="str">
        <f>VLOOKUP(D397,Новая!A:T,20,1)</f>
        <v>22127343</v>
      </c>
    </row>
    <row r="398" spans="1:23" ht="39.950000000000003" customHeight="1">
      <c r="A398" s="15" t="s">
        <v>15843</v>
      </c>
      <c r="B398" s="29">
        <v>44622</v>
      </c>
      <c r="C398" s="29">
        <v>44625</v>
      </c>
      <c r="D398" s="15" t="s">
        <v>916</v>
      </c>
      <c r="E398" t="str">
        <f>VLOOKUP(D398,Новая!A:C,3,1)</f>
        <v>Nataliya</v>
      </c>
      <c r="F398" t="str">
        <f>VLOOKUP(D398,Новая!A:D,4,1)</f>
        <v>Potselueva</v>
      </c>
      <c r="G398" s="27" t="str">
        <f>VLOOKUP(D398,Новая!A:B,2,1)</f>
        <v>22104315</v>
      </c>
      <c r="H398" t="str">
        <f>VLOOKUP(D398,Новая!A:E,5,1)</f>
        <v>NATALIYA.POTSELUEVA@CCHELLENIC.COM</v>
      </c>
      <c r="I398">
        <f>VLOOKUP(D398,[1]BP_OwnStaff_GeneralReport!$G:$H,2,0)</f>
        <v>79773471357</v>
      </c>
      <c r="J398" t="str">
        <f>VLOOKUP(D398,Новая!A:G,7,1)</f>
        <v>403324QH33</v>
      </c>
      <c r="K398" t="str">
        <f>VLOOKUP(D398,Новая!A:H,8,1)</f>
        <v>Sales</v>
      </c>
      <c r="L398" t="str">
        <f>VLOOKUP(D398,Новая!A:I,9,1)</f>
        <v>CSO</v>
      </c>
      <c r="M398" s="15" t="str">
        <f>VLOOKUP(D398,Новая!A:J,10,1)</f>
        <v>Менеджер по операционной работе с национальными ключевыми клиентами</v>
      </c>
      <c r="N398" s="15" t="str">
        <f>VLOOKUP(D398,Новая!A:K,11,1)</f>
        <v>Key Accounts Executive - NKA, At Home</v>
      </c>
      <c r="O398" t="str">
        <f>VLOOKUP(D398,Новая!A:L,12,1)</f>
        <v>06.10.2021</v>
      </c>
      <c r="P398" s="15" t="str">
        <f>VLOOKUP(D398,Новая!A:M,13,1)</f>
        <v>Отдел по работе с национальными ключевыми клиентами канала отложенного п отребления</v>
      </c>
      <c r="Q398" t="str">
        <f>VLOOKUP(D398,Новая!A:N,14,1)</f>
        <v>NKA FC</v>
      </c>
      <c r="R398" t="str">
        <f>VLOOKUP(D398,Новая!A:O,15,1)</f>
        <v>Панферова Анастасия Константиновна</v>
      </c>
      <c r="S398" s="15" t="str">
        <f>VLOOKUP(D398,Новая!A:P,16,1)</f>
        <v>Менеджер по работе с НКК (22084595 Панферова)</v>
      </c>
      <c r="T398" t="str">
        <f>VLOOKUP(D398,Новая!A:Q,17,1)</f>
        <v>22084595</v>
      </c>
      <c r="U398" s="15" t="str">
        <f>VLOOKUP(D398,Новая!A:R,18,1)</f>
        <v>Денисов Роман Юрьевич</v>
      </c>
      <c r="V398" s="15" t="str">
        <f>VLOOKUP(D398,Новая!A:S,19,1)</f>
        <v>Менеджер направления по работе с НКК (22127343 Денисов)</v>
      </c>
      <c r="W398" t="str">
        <f>VLOOKUP(D398,Новая!A:T,20,1)</f>
        <v>22127343</v>
      </c>
    </row>
    <row r="399" spans="1:23" ht="39.950000000000003" customHeight="1">
      <c r="A399" s="15" t="s">
        <v>15843</v>
      </c>
      <c r="B399" s="29">
        <v>44622</v>
      </c>
      <c r="C399" s="29">
        <v>44625</v>
      </c>
      <c r="D399" s="15" t="s">
        <v>833</v>
      </c>
      <c r="E399" t="str">
        <f>VLOOKUP(D399,Новая!A:C,3,1)</f>
        <v>Aleksandr</v>
      </c>
      <c r="F399" t="str">
        <f>VLOOKUP(D399,Новая!A:D,4,1)</f>
        <v>Telegin</v>
      </c>
      <c r="G399" s="27" t="str">
        <f>VLOOKUP(D399,Новая!A:B,2,1)</f>
        <v>22122241</v>
      </c>
      <c r="H399" t="str">
        <f>VLOOKUP(D399,Новая!A:E,5,1)</f>
        <v>ALEKSANDR.TELEGIN@CCHELLENIC.COM</v>
      </c>
      <c r="I399">
        <f>VLOOKUP(D399,[1]BP_OwnStaff_GeneralReport!$G:$H,2,0)</f>
        <v>79119000933</v>
      </c>
      <c r="J399" t="str">
        <f>VLOOKUP(D399,Новая!A:G,7,1)</f>
        <v>403324PT43</v>
      </c>
      <c r="K399" t="str">
        <f>VLOOKUP(D399,Новая!A:H,8,1)</f>
        <v>Sales</v>
      </c>
      <c r="L399" t="str">
        <f>VLOOKUP(D399,Новая!A:I,9,1)</f>
        <v>NORTH-WEST</v>
      </c>
      <c r="M399" s="15" t="str">
        <f>VLOOKUP(D399,Новая!A:J,10,1)</f>
        <v>Менеджер по операционной работе с национальными ключевыми клиентами</v>
      </c>
      <c r="N399" s="15" t="str">
        <f>VLOOKUP(D399,Новая!A:K,11,1)</f>
        <v>Key Accounts Executive - NKA, At Home</v>
      </c>
      <c r="O399" t="str">
        <f>VLOOKUP(D399,Новая!A:L,12,1)</f>
        <v>05.03.2012</v>
      </c>
      <c r="P399" s="15" t="str">
        <f>VLOOKUP(D399,Новая!A:M,13,1)</f>
        <v>Отдел по работе с национальными ключевыми клиентами канала отложенного п отребления</v>
      </c>
      <c r="Q399" t="str">
        <f>VLOOKUP(D399,Новая!A:N,14,1)</f>
        <v>NKA FC</v>
      </c>
      <c r="R399" t="str">
        <f>VLOOKUP(D399,Новая!A:O,15,1)</f>
        <v>Кулаченкова Наталья Николаевна</v>
      </c>
      <c r="S399" s="15" t="str">
        <f>VLOOKUP(D399,Новая!A:P,16,1)</f>
        <v>Менеджер по работе с НКК (22128790 Кулаченкова)</v>
      </c>
      <c r="T399" t="str">
        <f>VLOOKUP(D399,Новая!A:Q,17,1)</f>
        <v>22128790</v>
      </c>
      <c r="U399" s="15" t="str">
        <f>VLOOKUP(D399,Новая!A:R,18,1)</f>
        <v>Антоненко Мария Витальевна</v>
      </c>
      <c r="V399" s="15" t="str">
        <f>VLOOKUP(D399,Новая!A:S,19,1)</f>
        <v>Менеджер направления по работе с НКК (22128798 Антоненко)</v>
      </c>
      <c r="W399" t="str">
        <f>VLOOKUP(D399,Новая!A:T,20,1)</f>
        <v>22128798</v>
      </c>
    </row>
    <row r="400" spans="1:23" ht="39.950000000000003" customHeight="1">
      <c r="A400" s="15" t="s">
        <v>15843</v>
      </c>
      <c r="B400" s="29">
        <v>44622</v>
      </c>
      <c r="C400" s="29">
        <v>44625</v>
      </c>
      <c r="D400" s="15" t="s">
        <v>819</v>
      </c>
      <c r="E400" t="str">
        <f>VLOOKUP(D400,Новая!A:C,3,1)</f>
        <v>Umarat</v>
      </c>
      <c r="F400" t="str">
        <f>VLOOKUP(D400,Новая!A:D,4,1)</f>
        <v>Kasimova</v>
      </c>
      <c r="G400" s="27" t="str">
        <f>VLOOKUP(D400,Новая!A:B,2,1)</f>
        <v>22120418</v>
      </c>
      <c r="H400" t="str">
        <f>VLOOKUP(D400,Новая!A:E,5,1)</f>
        <v>UMARAT.KASIMOVA@CCHELLENIC.COM</v>
      </c>
      <c r="I400" t="e">
        <f>VLOOKUP(D400,[1]BP_OwnStaff_GeneralReport!$G:$H,2,0)</f>
        <v>#N/A</v>
      </c>
      <c r="J400" t="str">
        <f>VLOOKUP(D400,Новая!A:G,7,1)</f>
        <v>403324QH33</v>
      </c>
      <c r="K400" t="str">
        <f>VLOOKUP(D400,Новая!A:H,8,1)</f>
        <v>Sales</v>
      </c>
      <c r="L400" t="str">
        <f>VLOOKUP(D400,Новая!A:I,9,1)</f>
        <v>CSO</v>
      </c>
      <c r="M400" s="15" t="str">
        <f>VLOOKUP(D400,Новая!A:J,10,1)</f>
        <v>Менеджер по операционной работе с национальными ключевыми клиентами</v>
      </c>
      <c r="N400" s="15" t="str">
        <f>VLOOKUP(D400,Новая!A:K,11,1)</f>
        <v>Key Accounts Executive - NKA, At Home</v>
      </c>
      <c r="O400" t="str">
        <f>VLOOKUP(D400,Новая!A:L,12,1)</f>
        <v>30.08.2016</v>
      </c>
      <c r="P400" s="15" t="str">
        <f>VLOOKUP(D400,Новая!A:M,13,1)</f>
        <v>Отдел по работе с национальными ключевыми клиентами канала отложенного п отребления</v>
      </c>
      <c r="Q400" t="str">
        <f>VLOOKUP(D400,Новая!A:N,14,1)</f>
        <v>NKA FC</v>
      </c>
      <c r="R400" t="str">
        <f>VLOOKUP(D400,Новая!A:O,15,1)</f>
        <v>Макушин Егор Олегович</v>
      </c>
      <c r="S400" s="15" t="str">
        <f>VLOOKUP(D400,Новая!A:P,16,1)</f>
        <v>Менеджер по работе с НКК (22124566 Макушин)</v>
      </c>
      <c r="T400" t="str">
        <f>VLOOKUP(D400,Новая!A:Q,17,1)</f>
        <v>22124566</v>
      </c>
      <c r="U400" s="15" t="str">
        <f>VLOOKUP(D400,Новая!A:R,18,1)</f>
        <v>Антоненко Мария Витальевна</v>
      </c>
      <c r="V400" s="15" t="str">
        <f>VLOOKUP(D400,Новая!A:S,19,1)</f>
        <v>Менеджер направления по работе с НКК (22128798 Антоненко)</v>
      </c>
      <c r="W400" t="str">
        <f>VLOOKUP(D400,Новая!A:T,20,1)</f>
        <v>22128798</v>
      </c>
    </row>
    <row r="401" spans="1:23" ht="39.950000000000003" customHeight="1">
      <c r="A401" s="15" t="s">
        <v>15843</v>
      </c>
      <c r="B401" s="29">
        <v>44622</v>
      </c>
      <c r="C401" s="29">
        <v>44625</v>
      </c>
      <c r="D401" s="15" t="s">
        <v>15390</v>
      </c>
      <c r="E401" t="str">
        <f>VLOOKUP(D401,Новая!A:C,3,1)</f>
        <v>Aleksey</v>
      </c>
      <c r="F401" t="str">
        <f>VLOOKUP(D401,Новая!A:D,4,1)</f>
        <v>Zverev</v>
      </c>
      <c r="G401" s="27" t="str">
        <f>VLOOKUP(D401,Новая!A:B,2,1)</f>
        <v>22129090</v>
      </c>
      <c r="H401" t="str">
        <f>VLOOKUP(D401,Новая!A:E,5,1)</f>
        <v>ALEKSEY.ZVEREV@CCHELLENIC.COM</v>
      </c>
      <c r="I401" t="e">
        <f>VLOOKUP(D401,[1]BP_OwnStaff_GeneralReport!$G:$H,2,0)</f>
        <v>#N/A</v>
      </c>
      <c r="J401" t="str">
        <f>VLOOKUP(D401,Новая!A:G,7,1)</f>
        <v>403396QH69</v>
      </c>
      <c r="K401" t="str">
        <f>VLOOKUP(D401,Новая!A:H,8,1)</f>
        <v>Full in Coffee PL</v>
      </c>
      <c r="L401" t="str">
        <f>VLOOKUP(D401,Новая!A:I,9,1)</f>
        <v>CSO</v>
      </c>
      <c r="M401" s="15" t="str">
        <f>VLOOKUP(D401,Новая!A:J,10,1)</f>
        <v>Менеджер по работе с локальными ключевыми клиентами</v>
      </c>
      <c r="N401" s="15" t="str">
        <f>VLOOKUP(D401,Новая!A:K,11,1)</f>
        <v>Key Accounts Manager - LKA AH Coffee</v>
      </c>
      <c r="O401" t="str">
        <f>VLOOKUP(D401,Новая!A:L,12,1)</f>
        <v>15.06.2021</v>
      </c>
      <c r="P401" s="15" t="str">
        <f>VLOOKUP(D401,Новая!A:M,13,1)</f>
        <v>Отдел по развитию кофе в локальных ключевых клиентах</v>
      </c>
      <c r="Q401" t="str">
        <f>VLOOKUP(D401,Новая!A:N,14,1)</f>
        <v>Coffee LKA AH</v>
      </c>
      <c r="R401" t="str">
        <f>VLOOKUP(D401,Новая!A:O,15,1)</f>
        <v>Кисимов Андрей Борисович</v>
      </c>
      <c r="S401" s="15" t="str">
        <f>VLOOKUP(D401,Новая!A:P,16,1)</f>
        <v>Мен-р напр по раб с лок кл кл в кат кофе (22017091 Кисимов)</v>
      </c>
      <c r="T401" t="str">
        <f>VLOOKUP(D401,Новая!A:Q,17,1)</f>
        <v>22017091</v>
      </c>
      <c r="U401" s="15" t="str">
        <f>VLOOKUP(D401,Новая!A:R,18,1)</f>
        <v>Кузнецов Роман Евгеньевич</v>
      </c>
      <c r="V401" s="15" t="str">
        <f>VLOOKUP(D401,Новая!A:S,19,1)</f>
        <v>Мен-р по развит. кофейн. бизнеса по стр. (22047222 Кузнецов)</v>
      </c>
      <c r="W401" t="str">
        <f>VLOOKUP(D401,Новая!A:T,20,1)</f>
        <v>22047222</v>
      </c>
    </row>
    <row r="402" spans="1:23" ht="39.950000000000003" customHeight="1">
      <c r="A402" s="15" t="s">
        <v>15843</v>
      </c>
      <c r="B402" s="29">
        <v>44622</v>
      </c>
      <c r="C402" s="29">
        <v>44625</v>
      </c>
      <c r="D402" s="15" t="s">
        <v>1463</v>
      </c>
      <c r="E402" t="str">
        <f>VLOOKUP(D402,Новая!A:C,3,1)</f>
        <v>Yuriy</v>
      </c>
      <c r="F402" t="str">
        <f>VLOOKUP(D402,Новая!A:D,4,1)</f>
        <v>Korotkov</v>
      </c>
      <c r="G402" s="27" t="str">
        <f>VLOOKUP(D402,Новая!A:B,2,1)</f>
        <v>22127807</v>
      </c>
      <c r="H402" t="str">
        <f>VLOOKUP(D402,Новая!A:E,5,1)</f>
        <v>YURIY.KOROTKOV@CCHELLENIC.COM</v>
      </c>
      <c r="I402">
        <f>VLOOKUP(D402,[1]BP_OwnStaff_GeneralReport!$G:$H,2,0)</f>
        <v>79881630523</v>
      </c>
      <c r="J402" t="str">
        <f>VLOOKUP(D402,Новая!A:G,7,1)</f>
        <v>403324RO43</v>
      </c>
      <c r="K402" t="str">
        <f>VLOOKUP(D402,Новая!A:H,8,1)</f>
        <v>Sales</v>
      </c>
      <c r="L402" t="str">
        <f>VLOOKUP(D402,Новая!A:I,9,1)</f>
        <v>SOUTH</v>
      </c>
      <c r="M402" s="15" t="str">
        <f>VLOOKUP(D402,Новая!A:J,10,1)</f>
        <v>Руководитель направления по работе с ключевыми клиентами</v>
      </c>
      <c r="N402" s="15" t="str">
        <f>VLOOKUP(D402,Новая!A:K,11,1)</f>
        <v>Key Accounts Executive - LKA, At Home</v>
      </c>
      <c r="O402" t="str">
        <f>VLOOKUP(D402,Новая!A:L,12,1)</f>
        <v>11.11.2019</v>
      </c>
      <c r="P402" s="15" t="str">
        <f>VLOOKUP(D402,Новая!A:M,13,1)</f>
        <v>Отдел по работе с локальными ключевыми клиентами в канале отложенного потребления</v>
      </c>
      <c r="Q402" t="str">
        <f>VLOOKUP(D402,Новая!A:N,14,1)</f>
        <v>Sales</v>
      </c>
      <c r="R402" t="str">
        <f>VLOOKUP(D402,Новая!A:O,15,1)</f>
        <v>Габов Денис Алексеевич</v>
      </c>
      <c r="S402" s="15" t="str">
        <f>VLOOKUP(D402,Новая!A:P,16,1)</f>
        <v>Менеджер по работе с ключевыми клиентами (22114410 Габов)</v>
      </c>
      <c r="T402" t="str">
        <f>VLOOKUP(D402,Новая!A:Q,17,1)</f>
        <v>22114410</v>
      </c>
      <c r="U402" s="15" t="str">
        <f>VLOOKUP(D402,Новая!A:R,18,1)</f>
        <v>Пестов Владимир Павлович</v>
      </c>
      <c r="V402" s="15" t="str">
        <f>VLOOKUP(D402,Новая!A:S,19,1)</f>
        <v>Региональный менеджер по работе с КК (22129486 Пестов)</v>
      </c>
      <c r="W402" t="str">
        <f>VLOOKUP(D402,Новая!A:T,20,1)</f>
        <v>22129486</v>
      </c>
    </row>
    <row r="403" spans="1:23" ht="39.950000000000003" customHeight="1">
      <c r="A403" s="15" t="s">
        <v>15843</v>
      </c>
      <c r="B403" s="29">
        <v>44622</v>
      </c>
      <c r="C403" s="29">
        <v>44625</v>
      </c>
      <c r="D403" s="15" t="s">
        <v>1502</v>
      </c>
      <c r="E403" t="str">
        <f>VLOOKUP(D403,Новая!A:C,3,1)</f>
        <v>Dmitriy</v>
      </c>
      <c r="F403" t="str">
        <f>VLOOKUP(D403,Новая!A:D,4,1)</f>
        <v>Gaynitdinov</v>
      </c>
      <c r="G403" s="27" t="str">
        <f>VLOOKUP(D403,Новая!A:B,2,1)</f>
        <v>22133183</v>
      </c>
      <c r="H403" t="str">
        <f>VLOOKUP(D403,Новая!A:E,5,1)</f>
        <v>DMITRIY.GAYNITDINOV@CCHELLENIC.COM</v>
      </c>
      <c r="I403" t="e">
        <f>VLOOKUP(D403,[1]BP_OwnStaff_GeneralReport!$G:$H,2,0)</f>
        <v>#N/A</v>
      </c>
      <c r="J403" t="str">
        <f>VLOOKUP(D403,Новая!A:G,7,1)</f>
        <v>403324RO43</v>
      </c>
      <c r="K403" t="str">
        <f>VLOOKUP(D403,Новая!A:H,8,1)</f>
        <v>Sales</v>
      </c>
      <c r="L403" t="str">
        <f>VLOOKUP(D403,Новая!A:I,9,1)</f>
        <v>SOUTH</v>
      </c>
      <c r="M403" s="15" t="str">
        <f>VLOOKUP(D403,Новая!A:J,10,1)</f>
        <v>Руководитель направления по работе с ключевыми клиентами</v>
      </c>
      <c r="N403" s="15" t="str">
        <f>VLOOKUP(D403,Новая!A:K,11,1)</f>
        <v>Key Accounts Executive - LKA, At Home</v>
      </c>
      <c r="O403" t="str">
        <f>VLOOKUP(D403,Новая!A:L,12,1)</f>
        <v>11.05.2016</v>
      </c>
      <c r="P403" s="15" t="str">
        <f>VLOOKUP(D403,Новая!A:M,13,1)</f>
        <v>Отдел по работе с локальными ключевыми клиентами в канале отложенного потребления</v>
      </c>
      <c r="Q403" t="str">
        <f>VLOOKUP(D403,Новая!A:N,14,1)</f>
        <v>LKA FC</v>
      </c>
      <c r="R403" t="str">
        <f>VLOOKUP(D403,Новая!A:O,15,1)</f>
        <v>Голов Денис Викторович</v>
      </c>
      <c r="S403" s="15" t="str">
        <f>VLOOKUP(D403,Новая!A:P,16,1)</f>
        <v>Менеджер по работе с ключевыми клиентами (22115429 Голов)</v>
      </c>
      <c r="T403" t="str">
        <f>VLOOKUP(D403,Новая!A:Q,17,1)</f>
        <v>22115429</v>
      </c>
      <c r="U403" s="15" t="str">
        <f>VLOOKUP(D403,Новая!A:R,18,1)</f>
        <v>Пестов Владимир Павлович</v>
      </c>
      <c r="V403" s="15" t="str">
        <f>VLOOKUP(D403,Новая!A:S,19,1)</f>
        <v>Региональный менеджер по работе с КК (22129486 Пестов)</v>
      </c>
      <c r="W403" t="str">
        <f>VLOOKUP(D403,Новая!A:T,20,1)</f>
        <v>22129486</v>
      </c>
    </row>
    <row r="404" spans="1:23" ht="39.950000000000003" customHeight="1">
      <c r="A404" s="15" t="s">
        <v>15843</v>
      </c>
      <c r="B404" s="29">
        <v>44622</v>
      </c>
      <c r="C404" s="29">
        <v>44625</v>
      </c>
      <c r="D404" s="15" t="s">
        <v>1485</v>
      </c>
      <c r="E404" t="str">
        <f>VLOOKUP(D404,Новая!A:C,3,1)</f>
        <v>Elena</v>
      </c>
      <c r="F404" t="str">
        <f>VLOOKUP(D404,Новая!A:D,4,1)</f>
        <v>Popova</v>
      </c>
      <c r="G404" s="27" t="str">
        <f>VLOOKUP(D404,Новая!A:B,2,1)</f>
        <v>22129415</v>
      </c>
      <c r="H404" t="str">
        <f>VLOOKUP(D404,Новая!A:E,5,1)</f>
        <v>ELENA.E.EPO.POPOVA@CCHELLENIC.COM</v>
      </c>
      <c r="I404" t="e">
        <f>VLOOKUP(D404,[1]BP_OwnStaff_GeneralReport!$G:$H,2,0)</f>
        <v>#N/A</v>
      </c>
      <c r="J404" t="str">
        <f>VLOOKUP(D404,Новая!A:G,7,1)</f>
        <v>403324NN43</v>
      </c>
      <c r="K404" t="str">
        <f>VLOOKUP(D404,Новая!A:H,8,1)</f>
        <v>Sales</v>
      </c>
      <c r="L404" t="str">
        <f>VLOOKUP(D404,Новая!A:I,9,1)</f>
        <v>CENTER WEST</v>
      </c>
      <c r="M404" s="15" t="str">
        <f>VLOOKUP(D404,Новая!A:J,10,1)</f>
        <v>Руководитель направления по работе с ключевыми клиентами</v>
      </c>
      <c r="N404" s="15" t="str">
        <f>VLOOKUP(D404,Новая!A:K,11,1)</f>
        <v>Key Accounts Executive - LKA, At Home</v>
      </c>
      <c r="O404" t="str">
        <f>VLOOKUP(D404,Новая!A:L,12,1)</f>
        <v>23.05.2018</v>
      </c>
      <c r="P404" s="15" t="str">
        <f>VLOOKUP(D404,Новая!A:M,13,1)</f>
        <v>Отдел по работе с локальными ключевыми клиентами в канале отложенного потребления</v>
      </c>
      <c r="Q404" t="str">
        <f>VLOOKUP(D404,Новая!A:N,14,1)</f>
        <v>LKA FC</v>
      </c>
      <c r="R404" t="str">
        <f>VLOOKUP(D404,Новая!A:O,15,1)</f>
        <v>Самсонов Алексей Владимирович</v>
      </c>
      <c r="S404" s="15" t="str">
        <f>VLOOKUP(D404,Новая!A:P,16,1)</f>
        <v>Менеджер по работе с ключевыми клиентами (22057707 Самсонов)</v>
      </c>
      <c r="T404" t="str">
        <f>VLOOKUP(D404,Новая!A:Q,17,1)</f>
        <v>22057707</v>
      </c>
      <c r="U404" s="15" t="str">
        <f>VLOOKUP(D404,Новая!A:R,18,1)</f>
        <v>Пестов Владимир Павлович</v>
      </c>
      <c r="V404" s="15" t="str">
        <f>VLOOKUP(D404,Новая!A:S,19,1)</f>
        <v>Региональный менеджер по работе с КК (22129486 Пестов)</v>
      </c>
      <c r="W404" t="str">
        <f>VLOOKUP(D404,Новая!A:T,20,1)</f>
        <v>22129486</v>
      </c>
    </row>
    <row r="405" spans="1:23" ht="39.950000000000003" customHeight="1">
      <c r="A405" s="15" t="s">
        <v>15843</v>
      </c>
      <c r="B405" s="29">
        <v>44622</v>
      </c>
      <c r="C405" s="29">
        <v>44625</v>
      </c>
      <c r="D405" s="15" t="s">
        <v>1594</v>
      </c>
      <c r="E405" t="str">
        <f>VLOOKUP(D405,Новая!A:C,3,1)</f>
        <v>Aleksandr</v>
      </c>
      <c r="F405" t="str">
        <f>VLOOKUP(D405,Новая!A:D,4,1)</f>
        <v>Afanasyev</v>
      </c>
      <c r="G405" s="27" t="str">
        <f>VLOOKUP(D405,Новая!A:B,2,1)</f>
        <v>22123805</v>
      </c>
      <c r="H405" t="str">
        <f>VLOOKUP(D405,Новая!A:E,5,1)</f>
        <v>ALEXANDER.UFA.AFANASEV@CCHELLENIC.COM</v>
      </c>
      <c r="I405">
        <f>VLOOKUP(D405,[1]BP_OwnStaff_GeneralReport!$G:$H,2,0)</f>
        <v>79872542043</v>
      </c>
      <c r="J405" t="str">
        <f>VLOOKUP(D405,Новая!A:G,7,1)</f>
        <v>403324NN43</v>
      </c>
      <c r="K405" t="str">
        <f>VLOOKUP(D405,Новая!A:H,8,1)</f>
        <v>Sales</v>
      </c>
      <c r="L405" t="str">
        <f>VLOOKUP(D405,Новая!A:I,9,1)</f>
        <v>CENTER WEST</v>
      </c>
      <c r="M405" s="15" t="str">
        <f>VLOOKUP(D405,Новая!A:J,10,1)</f>
        <v>Руководитель направления по работе с ключевыми клиентами</v>
      </c>
      <c r="N405" s="15" t="str">
        <f>VLOOKUP(D405,Новая!A:K,11,1)</f>
        <v>Key Accounts Executive - LKA, At Home</v>
      </c>
      <c r="O405" t="str">
        <f>VLOOKUP(D405,Новая!A:L,12,1)</f>
        <v>26.01.2007</v>
      </c>
      <c r="P405" s="15" t="str">
        <f>VLOOKUP(D405,Новая!A:M,13,1)</f>
        <v>Отдел по работе с локальными ключевыми клиентами в канале отложенного по требления</v>
      </c>
      <c r="Q405" t="str">
        <f>VLOOKUP(D405,Новая!A:N,14,1)</f>
        <v>LKA FC</v>
      </c>
      <c r="R405" t="str">
        <f>VLOOKUP(D405,Новая!A:O,15,1)</f>
        <v/>
      </c>
      <c r="S405" s="15" t="str">
        <f>VLOOKUP(D405,Новая!A:P,16,1)</f>
        <v>Менеджер по работе с ключевыми клиентами</v>
      </c>
      <c r="T405" t="str">
        <f>VLOOKUP(D405,Новая!A:Q,17,1)</f>
        <v/>
      </c>
      <c r="U405" s="15" t="str">
        <f>VLOOKUP(D405,Новая!A:R,18,1)</f>
        <v>Шин Михаил Манчерович</v>
      </c>
      <c r="V405" s="15" t="str">
        <f>VLOOKUP(D405,Новая!A:S,19,1)</f>
        <v>Региональный менеджер по работе с ЛКК (22068213 Шин)</v>
      </c>
      <c r="W405" t="str">
        <f>VLOOKUP(D405,Новая!A:T,20,1)</f>
        <v>22068213</v>
      </c>
    </row>
    <row r="406" spans="1:23" ht="39.950000000000003" customHeight="1">
      <c r="A406" s="15" t="s">
        <v>15843</v>
      </c>
      <c r="B406" s="29">
        <v>44622</v>
      </c>
      <c r="C406" s="29">
        <v>44625</v>
      </c>
      <c r="D406" s="15" t="s">
        <v>1226</v>
      </c>
      <c r="E406" t="str">
        <f>VLOOKUP(D406,Новая!A:C,3,1)</f>
        <v>Artemiy</v>
      </c>
      <c r="F406" t="str">
        <f>VLOOKUP(D406,Новая!A:D,4,1)</f>
        <v>Osipov</v>
      </c>
      <c r="G406" s="27" t="str">
        <f>VLOOKUP(D406,Новая!A:B,2,1)</f>
        <v>22133833</v>
      </c>
      <c r="H406" t="str">
        <f>VLOOKUP(D406,Новая!A:E,5,1)</f>
        <v>ARTEMIY.OSIPOV@CCHELLENIC.COM</v>
      </c>
      <c r="I406" t="e">
        <f>VLOOKUP(D406,[1]BP_OwnStaff_GeneralReport!$G:$H,2,0)</f>
        <v>#N/A</v>
      </c>
      <c r="J406" t="str">
        <f>VLOOKUP(D406,Новая!A:G,7,1)</f>
        <v>403324PT43</v>
      </c>
      <c r="K406" t="str">
        <f>VLOOKUP(D406,Новая!A:H,8,1)</f>
        <v>Sales</v>
      </c>
      <c r="L406" t="str">
        <f>VLOOKUP(D406,Новая!A:I,9,1)</f>
        <v>NORTH-WEST</v>
      </c>
      <c r="M406" s="15" t="str">
        <f>VLOOKUP(D406,Новая!A:J,10,1)</f>
        <v>Руководитель направления по работе с ключевыми клиентами</v>
      </c>
      <c r="N406" s="15" t="str">
        <f>VLOOKUP(D406,Новая!A:K,11,1)</f>
        <v>Key Accounts Executive - LKA, At Home</v>
      </c>
      <c r="O406" t="str">
        <f>VLOOKUP(D406,Новая!A:L,12,1)</f>
        <v>25.12.2018</v>
      </c>
      <c r="P406" s="15" t="str">
        <f>VLOOKUP(D406,Новая!A:M,13,1)</f>
        <v>Отдел по работе с ЛКК в канале отложенного потребления</v>
      </c>
      <c r="Q406" t="str">
        <f>VLOOKUP(D406,Новая!A:N,14,1)</f>
        <v>Key Accounts Development</v>
      </c>
      <c r="R406" t="str">
        <f>VLOOKUP(D406,Новая!A:O,15,1)</f>
        <v>Волков Владислав Павлович</v>
      </c>
      <c r="S406" s="15" t="str">
        <f>VLOOKUP(D406,Новая!A:P,16,1)</f>
        <v>Менеджер по работе с ключевыми клиентами (22134137 Волков)</v>
      </c>
      <c r="T406" t="str">
        <f>VLOOKUP(D406,Новая!A:Q,17,1)</f>
        <v>22134137</v>
      </c>
      <c r="U406" s="15" t="str">
        <f>VLOOKUP(D406,Новая!A:R,18,1)</f>
        <v>Грибков Андрей Васильевич</v>
      </c>
      <c r="V406" s="15" t="str">
        <f>VLOOKUP(D406,Новая!A:S,19,1)</f>
        <v>Региональный менеджер по работе с КК (22082972 Грибков)</v>
      </c>
      <c r="W406" t="str">
        <f>VLOOKUP(D406,Новая!A:T,20,1)</f>
        <v>22082972</v>
      </c>
    </row>
    <row r="407" spans="1:23" ht="48">
      <c r="A407" s="15" t="s">
        <v>15844</v>
      </c>
      <c r="B407" s="29">
        <v>44663</v>
      </c>
      <c r="C407" s="29">
        <v>44666</v>
      </c>
      <c r="D407" s="15" t="s">
        <v>995</v>
      </c>
      <c r="E407" t="str">
        <f>VLOOKUP(D407,Новая!A:C,3,1)</f>
        <v>Aleksandr</v>
      </c>
      <c r="F407" t="str">
        <f>VLOOKUP(D407,Новая!A:D,4,1)</f>
        <v>Nesterov</v>
      </c>
      <c r="G407" s="27" t="str">
        <f>VLOOKUP(D407,Новая!A:B,2,1)</f>
        <v>22128333</v>
      </c>
      <c r="H407" t="str">
        <f>VLOOKUP(D407,Новая!A:E,5,1)</f>
        <v>ALEKSANDR.NESTEROV@CCHELLENIC.COM</v>
      </c>
      <c r="I407">
        <f>VLOOKUP(D407,[1]BP_OwnStaff_GeneralReport!$G:$H,2,0)</f>
        <v>79123001252</v>
      </c>
      <c r="J407" t="str">
        <f>VLOOKUP(D407,Новая!A:G,7,1)</f>
        <v>403324QH33</v>
      </c>
      <c r="K407" t="str">
        <f>VLOOKUP(D407,Новая!A:H,8,1)</f>
        <v>Sales</v>
      </c>
      <c r="L407" t="str">
        <f>VLOOKUP(D407,Новая!A:I,9,1)</f>
        <v>CSO</v>
      </c>
      <c r="M407" s="15" t="str">
        <f>VLOOKUP(D407,Новая!A:J,10,1)</f>
        <v>Менеджер по операционной работе с национальными ключевыми клиентами</v>
      </c>
      <c r="N407" s="15" t="str">
        <f>VLOOKUP(D407,Новая!A:K,11,1)</f>
        <v>Key Accounts Executive - NKA, At Home</v>
      </c>
      <c r="O407" t="str">
        <f>VLOOKUP(D407,Новая!A:L,12,1)</f>
        <v>09.01.2008</v>
      </c>
      <c r="P407" s="15" t="str">
        <f>VLOOKUP(D407,Новая!A:M,13,1)</f>
        <v>Отдел по работе с национальными ключевыми клиентами канала отложенного п отребления</v>
      </c>
      <c r="Q407" t="str">
        <f>VLOOKUP(D407,Новая!A:N,14,1)</f>
        <v>NKA FC</v>
      </c>
      <c r="R407" t="str">
        <f>VLOOKUP(D407,Новая!A:O,15,1)</f>
        <v>Ганочка Ксения Анатольевна</v>
      </c>
      <c r="S407" s="15" t="str">
        <f>VLOOKUP(D407,Новая!A:P,16,1)</f>
        <v>Менеджер по работе с НКК (22088208 Ганочка)</v>
      </c>
      <c r="T407" t="str">
        <f>VLOOKUP(D407,Новая!A:Q,17,1)</f>
        <v>22088208</v>
      </c>
      <c r="U407" s="15" t="str">
        <f>VLOOKUP(D407,Новая!A:R,18,1)</f>
        <v>Воронина Елена Викторовна</v>
      </c>
      <c r="V407" s="15" t="str">
        <f>VLOOKUP(D407,Новая!A:S,19,1)</f>
        <v>Менеджер направления по работе с НКК (22088119 Воронина)</v>
      </c>
      <c r="W407" t="str">
        <f>VLOOKUP(D407,Новая!A:T,20,1)</f>
        <v>22088119</v>
      </c>
    </row>
    <row r="408" spans="1:23" ht="48">
      <c r="A408" s="15" t="s">
        <v>15844</v>
      </c>
      <c r="B408" s="29">
        <v>44663</v>
      </c>
      <c r="C408" s="29">
        <v>44666</v>
      </c>
      <c r="D408" s="15" t="s">
        <v>929</v>
      </c>
      <c r="E408" t="str">
        <f>VLOOKUP(D408,Новая!A:C,3,1)</f>
        <v>Daniel</v>
      </c>
      <c r="F408" t="str">
        <f>VLOOKUP(D408,Новая!A:D,4,1)</f>
        <v>Markov</v>
      </c>
      <c r="G408" s="27" t="str">
        <f>VLOOKUP(D408,Новая!A:B,2,1)</f>
        <v>22133270</v>
      </c>
      <c r="H408" t="str">
        <f>VLOOKUP(D408,Новая!A:E,5,1)</f>
        <v>DANIEL.MARKOV@CCHELLENIC.COM</v>
      </c>
      <c r="I408" t="e">
        <f>VLOOKUP(D408,[1]BP_OwnStaff_GeneralReport!$G:$H,2,0)</f>
        <v>#N/A</v>
      </c>
      <c r="J408" t="str">
        <f>VLOOKUP(D408,Новая!A:G,7,1)</f>
        <v>403324QH33</v>
      </c>
      <c r="K408" t="str">
        <f>VLOOKUP(D408,Новая!A:H,8,1)</f>
        <v>Sales</v>
      </c>
      <c r="L408" t="str">
        <f>VLOOKUP(D408,Новая!A:I,9,1)</f>
        <v>CSO</v>
      </c>
      <c r="M408" s="15" t="str">
        <f>VLOOKUP(D408,Новая!A:J,10,1)</f>
        <v>Менеджер по операционной работе с национальными ключевыми клиентами</v>
      </c>
      <c r="N408" s="15" t="str">
        <f>VLOOKUP(D408,Новая!A:K,11,1)</f>
        <v>Key Accounts Executive - NKA, At Home</v>
      </c>
      <c r="O408" t="str">
        <f>VLOOKUP(D408,Новая!A:L,12,1)</f>
        <v>21.02.2022</v>
      </c>
      <c r="P408" s="15" t="str">
        <f>VLOOKUP(D408,Новая!A:M,13,1)</f>
        <v>Отдел по работе с национальными ключевыми клиентами канала отложенного потребления</v>
      </c>
      <c r="Q408" t="str">
        <f>VLOOKUP(D408,Новая!A:N,14,1)</f>
        <v>NKA FC Dapartment</v>
      </c>
      <c r="R408" t="str">
        <f>VLOOKUP(D408,Новая!A:O,15,1)</f>
        <v>Муравьев Лев Олегович</v>
      </c>
      <c r="S408" s="15" t="str">
        <f>VLOOKUP(D408,Новая!A:P,16,1)</f>
        <v>Менеджер по работе с НКК (22127619 Муравьев)</v>
      </c>
      <c r="T408" t="str">
        <f>VLOOKUP(D408,Новая!A:Q,17,1)</f>
        <v>22127619</v>
      </c>
      <c r="U408" s="15" t="str">
        <f>VLOOKUP(D408,Новая!A:R,18,1)</f>
        <v>Денисов Роман Юрьевич</v>
      </c>
      <c r="V408" s="15" t="str">
        <f>VLOOKUP(D408,Новая!A:S,19,1)</f>
        <v>Менеджер направления по работе с НКК (22127343 Денисов)</v>
      </c>
      <c r="W408" t="str">
        <f>VLOOKUP(D408,Новая!A:T,20,1)</f>
        <v>22127343</v>
      </c>
    </row>
    <row r="409" spans="1:23" ht="48">
      <c r="A409" s="15" t="s">
        <v>15844</v>
      </c>
      <c r="B409" s="29">
        <v>44663</v>
      </c>
      <c r="C409" s="29">
        <v>44666</v>
      </c>
      <c r="D409" s="15" t="s">
        <v>890</v>
      </c>
      <c r="E409" t="str">
        <f>VLOOKUP(D409,Новая!A:C,3,1)</f>
        <v>Dmitriy</v>
      </c>
      <c r="F409" t="str">
        <f>VLOOKUP(D409,Новая!A:D,4,1)</f>
        <v>Vilchinskiy</v>
      </c>
      <c r="G409" s="27" t="str">
        <f>VLOOKUP(D409,Новая!A:B,2,1)</f>
        <v>22120270</v>
      </c>
      <c r="H409" t="str">
        <f>VLOOKUP(D409,Новая!A:E,5,1)</f>
        <v>DMITRIY.VILCHINSKIY@CCHELLENIC.COM</v>
      </c>
      <c r="I409" t="e">
        <f>VLOOKUP(D409,[1]BP_OwnStaff_GeneralReport!$G:$H,2,0)</f>
        <v>#N/A</v>
      </c>
      <c r="J409" t="str">
        <f>VLOOKUP(D409,Новая!A:G,7,1)</f>
        <v>403324QH33</v>
      </c>
      <c r="K409" t="str">
        <f>VLOOKUP(D409,Новая!A:H,8,1)</f>
        <v>Sales</v>
      </c>
      <c r="L409" t="str">
        <f>VLOOKUP(D409,Новая!A:I,9,1)</f>
        <v>CSO</v>
      </c>
      <c r="M409" s="15" t="str">
        <f>VLOOKUP(D409,Новая!A:J,10,1)</f>
        <v>Менеджер по операционной работе с национальными ключевыми клиентами</v>
      </c>
      <c r="N409" s="15" t="str">
        <f>VLOOKUP(D409,Новая!A:K,11,1)</f>
        <v>Key Accounts Executive - NKA, At Home</v>
      </c>
      <c r="O409" t="str">
        <f>VLOOKUP(D409,Новая!A:L,12,1)</f>
        <v>31.08.2016</v>
      </c>
      <c r="P409" s="15" t="str">
        <f>VLOOKUP(D409,Новая!A:M,13,1)</f>
        <v>Отдел по работе с национальными ключевыми клиентами канала отложенного п отребления</v>
      </c>
      <c r="Q409" t="str">
        <f>VLOOKUP(D409,Новая!A:N,14,1)</f>
        <v>NKA FC</v>
      </c>
      <c r="R409" t="str">
        <f>VLOOKUP(D409,Новая!A:O,15,1)</f>
        <v>Сабитова Наталия Абдурашитовна</v>
      </c>
      <c r="S409" s="15" t="str">
        <f>VLOOKUP(D409,Новая!A:P,16,1)</f>
        <v>Менеджер по работе с НКК (22121514 Сабитова)</v>
      </c>
      <c r="T409" t="str">
        <f>VLOOKUP(D409,Новая!A:Q,17,1)</f>
        <v>22121514</v>
      </c>
      <c r="U409" s="15" t="str">
        <f>VLOOKUP(D409,Новая!A:R,18,1)</f>
        <v>Денисов Роман Юрьевич</v>
      </c>
      <c r="V409" s="15" t="str">
        <f>VLOOKUP(D409,Новая!A:S,19,1)</f>
        <v>Менеджер направления по работе с НКК (22127343 Денисов)</v>
      </c>
      <c r="W409" t="str">
        <f>VLOOKUP(D409,Новая!A:T,20,1)</f>
        <v>22127343</v>
      </c>
    </row>
    <row r="410" spans="1:23" ht="48">
      <c r="A410" s="15" t="s">
        <v>15844</v>
      </c>
      <c r="B410" s="29">
        <v>44663</v>
      </c>
      <c r="C410" s="29">
        <v>44666</v>
      </c>
      <c r="D410" s="15" t="s">
        <v>864</v>
      </c>
      <c r="E410" t="str">
        <f>VLOOKUP(D410,Новая!A:C,3,1)</f>
        <v>Nadezhda</v>
      </c>
      <c r="F410" t="str">
        <f>VLOOKUP(D410,Новая!A:D,4,1)</f>
        <v>Mosenkova</v>
      </c>
      <c r="G410" s="27" t="str">
        <f>VLOOKUP(D410,Новая!A:B,2,1)</f>
        <v>22098005</v>
      </c>
      <c r="H410" t="str">
        <f>VLOOKUP(D410,Новая!A:E,5,1)</f>
        <v>NADEZHDA.MOSENKOVA@CCHELLENIC.COM</v>
      </c>
      <c r="I410" t="e">
        <f>VLOOKUP(D410,[1]BP_OwnStaff_GeneralReport!$G:$H,2,0)</f>
        <v>#N/A</v>
      </c>
      <c r="J410" t="str">
        <f>VLOOKUP(D410,Новая!A:G,7,1)</f>
        <v>403324PT43</v>
      </c>
      <c r="K410" t="str">
        <f>VLOOKUP(D410,Новая!A:H,8,1)</f>
        <v>Sales</v>
      </c>
      <c r="L410" t="str">
        <f>VLOOKUP(D410,Новая!A:I,9,1)</f>
        <v>NORTH-WEST</v>
      </c>
      <c r="M410" s="15" t="str">
        <f>VLOOKUP(D410,Новая!A:J,10,1)</f>
        <v>Менеджер по операционной работе с национальными ключевыми клиентами</v>
      </c>
      <c r="N410" s="15" t="str">
        <f>VLOOKUP(D410,Новая!A:K,11,1)</f>
        <v>Key Accounts Executive - NKA, At Home</v>
      </c>
      <c r="O410" t="str">
        <f>VLOOKUP(D410,Новая!A:L,12,1)</f>
        <v>16.03.2022</v>
      </c>
      <c r="P410" s="15" t="str">
        <f>VLOOKUP(D410,Новая!A:M,13,1)</f>
        <v>Отдел по работе с национальными ключевыми клиентами канала отложенного п отребления</v>
      </c>
      <c r="Q410" t="str">
        <f>VLOOKUP(D410,Новая!A:N,14,1)</f>
        <v>NKA FC</v>
      </c>
      <c r="R410" t="str">
        <f>VLOOKUP(D410,Новая!A:O,15,1)</f>
        <v>Кулаченкова Наталья Николаевна</v>
      </c>
      <c r="S410" s="15" t="str">
        <f>VLOOKUP(D410,Новая!A:P,16,1)</f>
        <v>Менеджер по работе с НКК (22128790 Кулаченкова)</v>
      </c>
      <c r="T410" t="str">
        <f>VLOOKUP(D410,Новая!A:Q,17,1)</f>
        <v>22128790</v>
      </c>
      <c r="U410" s="15" t="str">
        <f>VLOOKUP(D410,Новая!A:R,18,1)</f>
        <v>Антоненко Мария Витальевна</v>
      </c>
      <c r="V410" s="15" t="str">
        <f>VLOOKUP(D410,Новая!A:S,19,1)</f>
        <v>Менеджер направления по работе с НКК (22128798 Антоненко)</v>
      </c>
      <c r="W410" t="str">
        <f>VLOOKUP(D410,Новая!A:T,20,1)</f>
        <v>22128798</v>
      </c>
    </row>
    <row r="411" spans="1:23" ht="48">
      <c r="A411" s="15" t="s">
        <v>15844</v>
      </c>
      <c r="B411" s="29">
        <v>44663</v>
      </c>
      <c r="C411" s="29">
        <v>44666</v>
      </c>
      <c r="D411" s="15" t="s">
        <v>966</v>
      </c>
      <c r="E411" t="str">
        <f>VLOOKUP(D411,Новая!A:C,3,1)</f>
        <v>Igor</v>
      </c>
      <c r="F411" t="str">
        <f>VLOOKUP(D411,Новая!A:D,4,1)</f>
        <v>Hodorov</v>
      </c>
      <c r="G411" s="27" t="str">
        <f>VLOOKUP(D411,Новая!A:B,2,1)</f>
        <v>22120324</v>
      </c>
      <c r="H411" t="str">
        <f>VLOOKUP(D411,Новая!A:E,5,1)</f>
        <v>IGOR.HODOROV@CCHELLENIC.COM</v>
      </c>
      <c r="I411" t="e">
        <f>VLOOKUP(D411,[1]BP_OwnStaff_GeneralReport!$G:$H,2,0)</f>
        <v>#N/A</v>
      </c>
      <c r="J411" t="str">
        <f>VLOOKUP(D411,Новая!A:G,7,1)</f>
        <v>403324QH33</v>
      </c>
      <c r="K411" t="str">
        <f>VLOOKUP(D411,Новая!A:H,8,1)</f>
        <v>Sales</v>
      </c>
      <c r="L411" t="str">
        <f>VLOOKUP(D411,Новая!A:I,9,1)</f>
        <v>CSO</v>
      </c>
      <c r="M411" s="15" t="str">
        <f>VLOOKUP(D411,Новая!A:J,10,1)</f>
        <v>Менеджер по работе с национальными ключевыми клиентами</v>
      </c>
      <c r="N411" s="15" t="str">
        <f>VLOOKUP(D411,Новая!A:K,11,1)</f>
        <v>Key Accounts Manager - NKA, At Home</v>
      </c>
      <c r="O411" t="str">
        <f>VLOOKUP(D411,Новая!A:L,12,1)</f>
        <v>14.02.2022</v>
      </c>
      <c r="P411" s="15" t="str">
        <f>VLOOKUP(D411,Новая!A:M,13,1)</f>
        <v>Отдел по работе с национальными ключевыми клиентами канала отложенного п отребления</v>
      </c>
      <c r="Q411" t="str">
        <f>VLOOKUP(D411,Новая!A:N,14,1)</f>
        <v>NKA FC</v>
      </c>
      <c r="R411" t="str">
        <f>VLOOKUP(D411,Новая!A:O,15,1)</f>
        <v>Седенков Сергей Александрович</v>
      </c>
      <c r="S411" s="15" t="str">
        <f>VLOOKUP(D411,Новая!A:P,16,1)</f>
        <v>Менеджер направления по работе с НКК (22121592 Седенков)</v>
      </c>
      <c r="T411" t="str">
        <f>VLOOKUP(D411,Новая!A:Q,17,1)</f>
        <v>22121592</v>
      </c>
      <c r="U411" s="15" t="str">
        <f>VLOOKUP(D411,Новая!A:R,18,1)</f>
        <v>Джагинов Эрвин Эрвинович</v>
      </c>
      <c r="V411" s="15" t="str">
        <f>VLOOKUP(D411,Новая!A:S,19,1)</f>
        <v>Менеджер по управлению каналом ОП (22120533 Джагинов)</v>
      </c>
      <c r="W411" t="str">
        <f>VLOOKUP(D411,Новая!A:T,20,1)</f>
        <v>22120533</v>
      </c>
    </row>
    <row r="412" spans="1:23" ht="48">
      <c r="A412" s="15" t="s">
        <v>15844</v>
      </c>
      <c r="B412" s="29">
        <v>44663</v>
      </c>
      <c r="C412" s="29">
        <v>44666</v>
      </c>
      <c r="D412" s="15" t="s">
        <v>811</v>
      </c>
      <c r="E412" t="str">
        <f>VLOOKUP(D412,Новая!A:C,3,1)</f>
        <v>Rustam</v>
      </c>
      <c r="F412" t="str">
        <f>VLOOKUP(D412,Новая!A:D,4,1)</f>
        <v>Narchaev</v>
      </c>
      <c r="G412" s="27" t="str">
        <f>VLOOKUP(D412,Новая!A:B,2,1)</f>
        <v>22128994</v>
      </c>
      <c r="H412" t="str">
        <f>VLOOKUP(D412,Новая!A:E,5,1)</f>
        <v>RUSTAM.NARCHAEV@CCHELLENIC.COM</v>
      </c>
      <c r="I412" t="e">
        <f>VLOOKUP(D412,[1]BP_OwnStaff_GeneralReport!$G:$H,2,0)</f>
        <v>#N/A</v>
      </c>
      <c r="J412" t="str">
        <f>VLOOKUP(D412,Новая!A:G,7,1)</f>
        <v>403324QH33</v>
      </c>
      <c r="K412" t="str">
        <f>VLOOKUP(D412,Новая!A:H,8,1)</f>
        <v>Sales</v>
      </c>
      <c r="L412" t="str">
        <f>VLOOKUP(D412,Новая!A:I,9,1)</f>
        <v>CSO</v>
      </c>
      <c r="M412" s="15" t="str">
        <f>VLOOKUP(D412,Новая!A:J,10,1)</f>
        <v>Менеджер по операционной работе с национальными ключевыми клиентами</v>
      </c>
      <c r="N412" s="15" t="str">
        <f>VLOOKUP(D412,Новая!A:K,11,1)</f>
        <v>Key Accounts Executive - NKA, At Home</v>
      </c>
      <c r="O412" t="str">
        <f>VLOOKUP(D412,Новая!A:L,12,1)</f>
        <v>02.09.2016</v>
      </c>
      <c r="P412" s="15" t="str">
        <f>VLOOKUP(D412,Новая!A:M,13,1)</f>
        <v>Отдел по работе с национальными ключевыми клиентами канала отложенного п отребления</v>
      </c>
      <c r="Q412" t="str">
        <f>VLOOKUP(D412,Новая!A:N,14,1)</f>
        <v>NKA FC</v>
      </c>
      <c r="R412" t="str">
        <f>VLOOKUP(D412,Новая!A:O,15,1)</f>
        <v>Пасхалиди Анна Юрьевна</v>
      </c>
      <c r="S412" s="15" t="str">
        <f>VLOOKUP(D412,Новая!A:P,16,1)</f>
        <v>Менеджер по работе с НКК (22128508 Пасхалиди)</v>
      </c>
      <c r="T412" t="str">
        <f>VLOOKUP(D412,Новая!A:Q,17,1)</f>
        <v>22128508</v>
      </c>
      <c r="U412" s="15" t="str">
        <f>VLOOKUP(D412,Новая!A:R,18,1)</f>
        <v>Антоненко Мария Витальевна</v>
      </c>
      <c r="V412" s="15" t="str">
        <f>VLOOKUP(D412,Новая!A:S,19,1)</f>
        <v>Менеджер направления по работе с НКК (22128798 Антоненко)</v>
      </c>
      <c r="W412" t="str">
        <f>VLOOKUP(D412,Новая!A:T,20,1)</f>
        <v>22128798</v>
      </c>
    </row>
    <row r="413" spans="1:23" ht="48">
      <c r="A413" s="15" t="s">
        <v>15844</v>
      </c>
      <c r="B413" s="29">
        <v>44663</v>
      </c>
      <c r="C413" s="29">
        <v>44666</v>
      </c>
      <c r="D413" s="15" t="s">
        <v>1584</v>
      </c>
      <c r="E413" t="str">
        <f>VLOOKUP(D413,Новая!A:C,3,1)</f>
        <v>Natalya</v>
      </c>
      <c r="F413" t="str">
        <f>VLOOKUP(D413,Новая!A:D,4,1)</f>
        <v>Smirnova</v>
      </c>
      <c r="G413" s="27" t="str">
        <f>VLOOKUP(D413,Новая!A:B,2,1)</f>
        <v>22128474</v>
      </c>
      <c r="H413" t="str">
        <f>VLOOKUP(D413,Новая!A:E,5,1)</f>
        <v>NATALYA.SMIRNOVA@CCHELLENIC.COM</v>
      </c>
      <c r="I413" t="e">
        <f>VLOOKUP(D413,[1]BP_OwnStaff_GeneralReport!$G:$H,2,0)</f>
        <v>#N/A</v>
      </c>
      <c r="J413" t="str">
        <f>VLOOKUP(D413,Новая!A:G,7,1)</f>
        <v>403324NN43</v>
      </c>
      <c r="K413" t="str">
        <f>VLOOKUP(D413,Новая!A:H,8,1)</f>
        <v>Sales</v>
      </c>
      <c r="L413" t="str">
        <f>VLOOKUP(D413,Новая!A:I,9,1)</f>
        <v>CENTER WEST</v>
      </c>
      <c r="M413" s="15" t="str">
        <f>VLOOKUP(D413,Новая!A:J,10,1)</f>
        <v>Менеджер по работе с ключевыми клиентами</v>
      </c>
      <c r="N413" s="15" t="str">
        <f>VLOOKUP(D413,Новая!A:K,11,1)</f>
        <v>Key Accounts Manager - LKA, At Home</v>
      </c>
      <c r="O413" t="str">
        <f>VLOOKUP(D413,Новая!A:L,12,1)</f>
        <v>20.01.2022</v>
      </c>
      <c r="P413" s="15" t="str">
        <f>VLOOKUP(D413,Новая!A:M,13,1)</f>
        <v>Отдел по работе с локальными ключевыми клиентами в канале отложенного по требления</v>
      </c>
      <c r="Q413" t="str">
        <f>VLOOKUP(D413,Новая!A:N,14,1)</f>
        <v>LKA FC</v>
      </c>
      <c r="R413" t="str">
        <f>VLOOKUP(D413,Новая!A:O,15,1)</f>
        <v>Шин Михаил Манчерович</v>
      </c>
      <c r="S413" s="15" t="str">
        <f>VLOOKUP(D413,Новая!A:P,16,1)</f>
        <v>Региональный менеджер по работе с ЛКК (22068213 Шин)</v>
      </c>
      <c r="T413" t="str">
        <f>VLOOKUP(D413,Новая!A:Q,17,1)</f>
        <v>22068213</v>
      </c>
      <c r="U413" s="15" t="str">
        <f>VLOOKUP(D413,Новая!A:R,18,1)</f>
        <v>Раентов Павел Сергеевич</v>
      </c>
      <c r="V413" s="15" t="str">
        <f>VLOOKUP(D413,Новая!A:S,19,1)</f>
        <v>Мен-р напр по раб с ЛКК по стр (22021974 Раентов)</v>
      </c>
      <c r="W413" t="str">
        <f>VLOOKUP(D413,Новая!A:T,20,1)</f>
        <v>22021974</v>
      </c>
    </row>
    <row r="414" spans="1:23" ht="48">
      <c r="A414" s="15" t="s">
        <v>15844</v>
      </c>
      <c r="B414" s="29">
        <v>44663</v>
      </c>
      <c r="C414" s="29">
        <v>44666</v>
      </c>
      <c r="D414" s="15" t="s">
        <v>1607</v>
      </c>
      <c r="E414" t="str">
        <f>VLOOKUP(D414,Новая!A:C,3,1)</f>
        <v>Denis</v>
      </c>
      <c r="F414" t="str">
        <f>VLOOKUP(D414,Новая!A:D,4,1)</f>
        <v>Shipunov</v>
      </c>
      <c r="G414" s="27" t="str">
        <f>VLOOKUP(D414,Новая!A:B,2,1)</f>
        <v>22125306</v>
      </c>
      <c r="H414" t="str">
        <f>VLOOKUP(D414,Новая!A:E,5,1)</f>
        <v>DENIS.SHIPUNOV@CCHELLENIC.COM</v>
      </c>
      <c r="I414">
        <f>VLOOKUP(D414,[1]BP_OwnStaff_GeneralReport!$G:$H,2,0)</f>
        <v>79822500730</v>
      </c>
      <c r="J414" t="str">
        <f>VLOOKUP(D414,Новая!A:G,7,1)</f>
        <v>403324NN43</v>
      </c>
      <c r="K414" t="str">
        <f>VLOOKUP(D414,Новая!A:H,8,1)</f>
        <v>Sales</v>
      </c>
      <c r="L414" t="str">
        <f>VLOOKUP(D414,Новая!A:I,9,1)</f>
        <v>CENTER WEST</v>
      </c>
      <c r="M414" s="15" t="str">
        <f>VLOOKUP(D414,Новая!A:J,10,1)</f>
        <v>Менеджер по работе с ключевыми клиентами</v>
      </c>
      <c r="N414" s="15" t="str">
        <f>VLOOKUP(D414,Новая!A:K,11,1)</f>
        <v>Key Accounts Manager - LKA, At Home</v>
      </c>
      <c r="O414" t="str">
        <f>VLOOKUP(D414,Новая!A:L,12,1)</f>
        <v>27.11.2009</v>
      </c>
      <c r="P414" s="15" t="str">
        <f>VLOOKUP(D414,Новая!A:M,13,1)</f>
        <v>Отдел по работе с локальными ключевыми клиентами в канале отложенного по требления</v>
      </c>
      <c r="Q414" t="str">
        <f>VLOOKUP(D414,Новая!A:N,14,1)</f>
        <v>LKA sales department</v>
      </c>
      <c r="R414" t="str">
        <f>VLOOKUP(D414,Новая!A:O,15,1)</f>
        <v>Шин Михаил Манчерович</v>
      </c>
      <c r="S414" s="15" t="str">
        <f>VLOOKUP(D414,Новая!A:P,16,1)</f>
        <v>Региональный менеджер по работе с ЛКК (22068213 Шин)</v>
      </c>
      <c r="T414" t="str">
        <f>VLOOKUP(D414,Новая!A:Q,17,1)</f>
        <v>22068213</v>
      </c>
      <c r="U414" s="15" t="str">
        <f>VLOOKUP(D414,Новая!A:R,18,1)</f>
        <v>Раентов Павел Сергеевич</v>
      </c>
      <c r="V414" s="15" t="str">
        <f>VLOOKUP(D414,Новая!A:S,19,1)</f>
        <v>Мен-р напр по раб с ЛКК по стр (22021974 Раентов)</v>
      </c>
      <c r="W414" t="str">
        <f>VLOOKUP(D414,Новая!A:T,20,1)</f>
        <v>22021974</v>
      </c>
    </row>
    <row r="415" spans="1:23" ht="48">
      <c r="A415" s="15" t="s">
        <v>15844</v>
      </c>
      <c r="B415" s="29">
        <v>44663</v>
      </c>
      <c r="C415" s="29">
        <v>44666</v>
      </c>
      <c r="D415" s="15" t="s">
        <v>1144</v>
      </c>
      <c r="E415" t="str">
        <f>VLOOKUP(D415,Новая!A:C,3,1)</f>
        <v>Natalya</v>
      </c>
      <c r="F415" t="str">
        <f>VLOOKUP(D415,Новая!A:D,4,1)</f>
        <v>Matrosova</v>
      </c>
      <c r="G415" s="27" t="str">
        <f>VLOOKUP(D415,Новая!A:B,2,1)</f>
        <v>22118713</v>
      </c>
      <c r="H415" t="str">
        <f>VLOOKUP(D415,Новая!A:E,5,1)</f>
        <v>NATALYA.MATROSOVA@CCHELLENIC.COM</v>
      </c>
      <c r="I415" t="e">
        <f>VLOOKUP(D415,[1]BP_OwnStaff_GeneralReport!$G:$H,2,0)</f>
        <v>#N/A</v>
      </c>
      <c r="J415" t="str">
        <f>VLOOKUP(D415,Новая!A:G,7,1)</f>
        <v>403324QH33</v>
      </c>
      <c r="K415" t="str">
        <f>VLOOKUP(D415,Новая!A:H,8,1)</f>
        <v>Sales</v>
      </c>
      <c r="L415" t="str">
        <f>VLOOKUP(D415,Новая!A:I,9,1)</f>
        <v>CSO</v>
      </c>
      <c r="M415" s="15" t="str">
        <f>VLOOKUP(D415,Новая!A:J,10,1)</f>
        <v>Менеджер по управлению соковой категории в канале национальных ключевых клиентов</v>
      </c>
      <c r="N415" s="15" t="str">
        <f>VLOOKUP(D415,Новая!A:K,11,1)</f>
        <v>Key Accounts Manager - Juices</v>
      </c>
      <c r="O415" t="str">
        <f>VLOOKUP(D415,Новая!A:L,12,1)</f>
        <v>31.01.2012</v>
      </c>
      <c r="P415" s="15" t="str">
        <f>VLOOKUP(D415,Новая!A:M,13,1)</f>
        <v>Отдел по работе с национальными ключевыми клиентами канала отложенного п отребления</v>
      </c>
      <c r="Q415" t="str">
        <f>VLOOKUP(D415,Новая!A:N,14,1)</f>
        <v>NKA FC Department</v>
      </c>
      <c r="R415" t="str">
        <f>VLOOKUP(D415,Новая!A:O,15,1)</f>
        <v>Крылова Анна Сергеевна</v>
      </c>
      <c r="S415" s="15" t="str">
        <f>VLOOKUP(D415,Новая!A:P,16,1)</f>
        <v>Мен-р напр по разв катег в кан НКК (22125186 Крылова)</v>
      </c>
      <c r="T415" t="str">
        <f>VLOOKUP(D415,Новая!A:Q,17,1)</f>
        <v>22125186</v>
      </c>
      <c r="U415" s="15" t="str">
        <f>VLOOKUP(D415,Новая!A:R,18,1)</f>
        <v>Паунич Радомир .</v>
      </c>
      <c r="V415" s="15" t="str">
        <f>VLOOKUP(D415,Новая!A:S,19,1)</f>
        <v>Директор по работе с КК по стране (22126858 Паунич)</v>
      </c>
      <c r="W415" t="str">
        <f>VLOOKUP(D415,Новая!A:T,20,1)</f>
        <v>22126858</v>
      </c>
    </row>
    <row r="416" spans="1:23" ht="32.1">
      <c r="A416" s="15" t="s">
        <v>15844</v>
      </c>
      <c r="B416" s="29">
        <v>44663</v>
      </c>
      <c r="C416" s="29">
        <v>44666</v>
      </c>
      <c r="D416" s="15" t="s">
        <v>1171</v>
      </c>
      <c r="E416" t="str">
        <f>VLOOKUP(D416,Новая!A:C,3,1)</f>
        <v>Dmitriy</v>
      </c>
      <c r="F416" t="str">
        <f>VLOOKUP(D416,Новая!A:D,4,1)</f>
        <v>Vlasov</v>
      </c>
      <c r="G416" s="27" t="str">
        <f>VLOOKUP(D416,Новая!A:B,2,1)</f>
        <v>22126872</v>
      </c>
      <c r="H416" t="str">
        <f>VLOOKUP(D416,Новая!A:E,5,1)</f>
        <v>DMITRIY.VLASOV@CCHELLENIC.COM</v>
      </c>
      <c r="I416">
        <f>VLOOKUP(D416,[1]BP_OwnStaff_GeneralReport!$G:$H,2,0)</f>
        <v>79119000791</v>
      </c>
      <c r="J416" t="str">
        <f>VLOOKUP(D416,Новая!A:G,7,1)</f>
        <v>403324PT43</v>
      </c>
      <c r="K416" t="str">
        <f>VLOOKUP(D416,Новая!A:H,8,1)</f>
        <v>Sales</v>
      </c>
      <c r="L416" t="str">
        <f>VLOOKUP(D416,Новая!A:I,9,1)</f>
        <v>NORTH-WEST</v>
      </c>
      <c r="M416" s="15" t="str">
        <f>VLOOKUP(D416,Новая!A:J,10,1)</f>
        <v>Руководитель направления по работе с ключевыми клиентами</v>
      </c>
      <c r="N416" s="15" t="str">
        <f>VLOOKUP(D416,Новая!A:K,11,1)</f>
        <v>Key Accounts Executive - LKA, At Home</v>
      </c>
      <c r="O416" t="str">
        <f>VLOOKUP(D416,Новая!A:L,12,1)</f>
        <v>26.10.2009</v>
      </c>
      <c r="P416" s="15" t="str">
        <f>VLOOKUP(D416,Новая!A:M,13,1)</f>
        <v>Отдел по работе с ЛКК в канале отложенного потребления</v>
      </c>
      <c r="Q416" t="str">
        <f>VLOOKUP(D416,Новая!A:N,14,1)</f>
        <v>Key Accounts Development</v>
      </c>
      <c r="R416" t="str">
        <f>VLOOKUP(D416,Новая!A:O,15,1)</f>
        <v>Щербаков Денис Олегович</v>
      </c>
      <c r="S416" s="15" t="str">
        <f>VLOOKUP(D416,Новая!A:P,16,1)</f>
        <v>Менеджер по работе с ключевыми клиентами (22010583 Щербаков)</v>
      </c>
      <c r="T416" t="str">
        <f>VLOOKUP(D416,Новая!A:Q,17,1)</f>
        <v>22010583</v>
      </c>
      <c r="U416" s="15" t="str">
        <f>VLOOKUP(D416,Новая!A:R,18,1)</f>
        <v>Грибков Андрей Васильевич</v>
      </c>
      <c r="V416" s="15" t="str">
        <f>VLOOKUP(D416,Новая!A:S,19,1)</f>
        <v>Региональный менеджер по работе с КК (22082972 Грибков)</v>
      </c>
      <c r="W416" t="str">
        <f>VLOOKUP(D416,Новая!A:T,20,1)</f>
        <v>22082972</v>
      </c>
    </row>
    <row r="417" spans="1:23" ht="48">
      <c r="A417" s="15" t="s">
        <v>15844</v>
      </c>
      <c r="B417" s="29">
        <v>44663</v>
      </c>
      <c r="C417" s="29">
        <v>44666</v>
      </c>
      <c r="D417" s="15" t="s">
        <v>897</v>
      </c>
      <c r="E417" t="str">
        <f>VLOOKUP(D417,Новая!A:C,3,1)</f>
        <v>Violetta</v>
      </c>
      <c r="F417" t="str">
        <f>VLOOKUP(D417,Новая!A:D,4,1)</f>
        <v>Vyskubova</v>
      </c>
      <c r="G417" s="27" t="str">
        <f>VLOOKUP(D417,Новая!A:B,2,1)</f>
        <v>22121510</v>
      </c>
      <c r="H417" t="str">
        <f>VLOOKUP(D417,Новая!A:E,5,1)</f>
        <v>VIOLETTA.VYSKUBOVA@CCHELLENIC.COM</v>
      </c>
      <c r="I417">
        <f>VLOOKUP(D417,[1]BP_OwnStaff_GeneralReport!$G:$H,2,0)</f>
        <v>79163051871</v>
      </c>
      <c r="J417" t="str">
        <f>VLOOKUP(D417,Новая!A:G,7,1)</f>
        <v>403324QH33</v>
      </c>
      <c r="K417" t="str">
        <f>VLOOKUP(D417,Новая!A:H,8,1)</f>
        <v>Sales</v>
      </c>
      <c r="L417" t="str">
        <f>VLOOKUP(D417,Новая!A:I,9,1)</f>
        <v>CSO</v>
      </c>
      <c r="M417" s="15" t="str">
        <f>VLOOKUP(D417,Новая!A:J,10,1)</f>
        <v>Менеджер по операционной работе с национальными ключевыми клиентами</v>
      </c>
      <c r="N417" s="15" t="str">
        <f>VLOOKUP(D417,Новая!A:K,11,1)</f>
        <v>Key Accounts Executive - NKA, At Home</v>
      </c>
      <c r="O417" t="str">
        <f>VLOOKUP(D417,Новая!A:L,12,1)</f>
        <v>01.02.2022</v>
      </c>
      <c r="P417" s="15" t="str">
        <f>VLOOKUP(D417,Новая!A:M,13,1)</f>
        <v>Отдел по работе с национальными ключевыми клиентами канала отложенного п отребления</v>
      </c>
      <c r="Q417" t="str">
        <f>VLOOKUP(D417,Новая!A:N,14,1)</f>
        <v>NKA FC</v>
      </c>
      <c r="R417" t="str">
        <f>VLOOKUP(D417,Новая!A:O,15,1)</f>
        <v>Сабитова Наталия Абдурашитовна</v>
      </c>
      <c r="S417" s="15" t="str">
        <f>VLOOKUP(D417,Новая!A:P,16,1)</f>
        <v>Менеджер по работе с НКК (22121514 Сабитова)</v>
      </c>
      <c r="T417" t="str">
        <f>VLOOKUP(D417,Новая!A:Q,17,1)</f>
        <v>22121514</v>
      </c>
      <c r="U417" s="15" t="str">
        <f>VLOOKUP(D417,Новая!A:R,18,1)</f>
        <v>Денисов Роман Юрьевич</v>
      </c>
      <c r="V417" s="15" t="str">
        <f>VLOOKUP(D417,Новая!A:S,19,1)</f>
        <v>Менеджер направления по работе с НКК (22127343 Денисов)</v>
      </c>
      <c r="W417" t="str">
        <f>VLOOKUP(D417,Новая!A:T,20,1)</f>
        <v>22127343</v>
      </c>
    </row>
    <row r="418" spans="1:23" ht="32.1">
      <c r="A418" s="15" t="s">
        <v>15844</v>
      </c>
      <c r="B418" s="29">
        <v>44663</v>
      </c>
      <c r="C418" s="29">
        <v>44666</v>
      </c>
      <c r="D418" s="15" t="s">
        <v>5790</v>
      </c>
      <c r="E418" t="str">
        <f>VLOOKUP(D418,Новая!A:C,3,1)</f>
        <v>Artem</v>
      </c>
      <c r="F418" t="str">
        <f>VLOOKUP(D418,Новая!A:D,4,1)</f>
        <v>Degtyarev</v>
      </c>
      <c r="G418" s="27" t="str">
        <f>VLOOKUP(D418,Новая!A:B,2,1)</f>
        <v>22133233</v>
      </c>
      <c r="H418" t="str">
        <f>VLOOKUP(D418,Новая!A:E,5,1)</f>
        <v>ARTEM.DEGTYAREV@CCHELLENIC.COM</v>
      </c>
      <c r="I418" t="e">
        <f>VLOOKUP(D418,[1]BP_OwnStaff_GeneralReport!$G:$H,2,0)</f>
        <v>#N/A</v>
      </c>
      <c r="J418" t="str">
        <f>VLOOKUP(D418,Новая!A:G,7,1)</f>
        <v>403396QH69</v>
      </c>
      <c r="K418" t="str">
        <f>VLOOKUP(D418,Новая!A:H,8,1)</f>
        <v>Full in Coffee PL</v>
      </c>
      <c r="L418" t="str">
        <f>VLOOKUP(D418,Новая!A:I,9,1)</f>
        <v>CSO</v>
      </c>
      <c r="M418" s="15" t="str">
        <f>VLOOKUP(D418,Новая!A:J,10,1)</f>
        <v>Менеджер по развитию канала отельно-ресторанного бизнеса</v>
      </c>
      <c r="N418" s="15" t="str">
        <f>VLOOKUP(D418,Новая!A:K,11,1)</f>
        <v>Group Key Accounts Manager – OOH HoReCa</v>
      </c>
      <c r="O418" t="str">
        <f>VLOOKUP(D418,Новая!A:L,12,1)</f>
        <v>15.06.2021</v>
      </c>
      <c r="P418" s="15" t="str">
        <f>VLOOKUP(D418,Новая!A:M,13,1)</f>
        <v>Отдел по развитию канала Отели рестораны кафе</v>
      </c>
      <c r="Q418" t="str">
        <f>VLOOKUP(D418,Новая!A:N,14,1)</f>
        <v>HoReCa Department</v>
      </c>
      <c r="R418" t="str">
        <f>VLOOKUP(D418,Новая!A:O,15,1)</f>
        <v>Кларич Дино .</v>
      </c>
      <c r="S418" s="15" t="str">
        <f>VLOOKUP(D418,Новая!A:P,16,1)</f>
        <v>Менеджер по развитию каналов НП (22109794 Кларич)</v>
      </c>
      <c r="T418" t="str">
        <f>VLOOKUP(D418,Новая!A:Q,17,1)</f>
        <v>22109794</v>
      </c>
      <c r="U418" s="15" t="str">
        <f>VLOOKUP(D418,Новая!A:R,18,1)</f>
        <v>Косьер Владимир .</v>
      </c>
      <c r="V418" s="15" t="str">
        <f>VLOOKUP(D418,Новая!A:S,19,1)</f>
        <v>Директор по продажам по стране (22127586 Косьер)</v>
      </c>
      <c r="W418" t="str">
        <f>VLOOKUP(D418,Новая!A:T,20,1)</f>
        <v>22127586</v>
      </c>
    </row>
    <row r="419" spans="1:23" ht="53.1" customHeight="1">
      <c r="A419" s="15" t="s">
        <v>15845</v>
      </c>
      <c r="B419" s="29">
        <v>44328</v>
      </c>
      <c r="C419" s="29">
        <v>44695</v>
      </c>
      <c r="D419" s="15" t="s">
        <v>844</v>
      </c>
      <c r="E419" t="str">
        <f>VLOOKUP(D419,Новая!A:C,3,1)</f>
        <v>Natalya</v>
      </c>
      <c r="F419" t="str">
        <f>VLOOKUP(D419,Новая!A:D,4,1)</f>
        <v>Kulachenkova</v>
      </c>
      <c r="G419" s="27" t="str">
        <f>VLOOKUP(D419,Новая!A:B,2,1)</f>
        <v>22125491</v>
      </c>
      <c r="H419" t="str">
        <f>VLOOKUP(D419,Новая!A:E,5,1)</f>
        <v>NATALYA.KULACHENKOVA@CCHELLENIC.COM</v>
      </c>
      <c r="I419">
        <f>VLOOKUP(D419,[1]BP_OwnStaff_GeneralReport!$G:$H,2,0)</f>
        <v>79175655235</v>
      </c>
      <c r="J419" t="str">
        <f>VLOOKUP(D419,Новая!A:G,7,1)</f>
        <v>403324QH33</v>
      </c>
      <c r="K419" t="str">
        <f>VLOOKUP(D419,Новая!A:H,8,1)</f>
        <v>Sales</v>
      </c>
      <c r="L419" t="str">
        <f>VLOOKUP(D419,Новая!A:I,9,1)</f>
        <v>CSO</v>
      </c>
      <c r="M419" s="15" t="str">
        <f>VLOOKUP(D419,Новая!A:J,10,1)</f>
        <v>Менеджер по работе с национальными ключевыми клиентами</v>
      </c>
      <c r="N419" s="15" t="str">
        <f>VLOOKUP(D419,Новая!A:K,11,1)</f>
        <v>Key Accounts Manager - NKA, At Home</v>
      </c>
      <c r="O419" t="str">
        <f>VLOOKUP(D419,Новая!A:L,12,1)</f>
        <v>02.03.2020</v>
      </c>
      <c r="P419" s="15" t="str">
        <f>VLOOKUP(D419,Новая!A:M,13,1)</f>
        <v>Отдел по работе с национальными ключевыми клиентами канала отложенного п отребления</v>
      </c>
      <c r="Q419" t="str">
        <f>VLOOKUP(D419,Новая!A:N,14,1)</f>
        <v>NKA FC</v>
      </c>
      <c r="R419" t="str">
        <f>VLOOKUP(D419,Новая!A:O,15,1)</f>
        <v>Антоненко Мария Витальевна</v>
      </c>
      <c r="S419" s="15" t="str">
        <f>VLOOKUP(D419,Новая!A:P,16,1)</f>
        <v>Менеджер направления по работе с НКК (22128798 Антоненко)</v>
      </c>
      <c r="T419" t="str">
        <f>VLOOKUP(D419,Новая!A:Q,17,1)</f>
        <v>22128798</v>
      </c>
      <c r="U419" s="15" t="str">
        <f>VLOOKUP(D419,Новая!A:R,18,1)</f>
        <v>Джагинов Эрвин Эрвинович</v>
      </c>
      <c r="V419" s="15" t="str">
        <f>VLOOKUP(D419,Новая!A:S,19,1)</f>
        <v>Менеджер по управлению каналом ОП (22120533 Джагинов)</v>
      </c>
      <c r="W419" t="str">
        <f>VLOOKUP(D419,Новая!A:T,20,1)</f>
        <v>22120533</v>
      </c>
    </row>
    <row r="420" spans="1:23" ht="48">
      <c r="A420" s="15" t="s">
        <v>15845</v>
      </c>
      <c r="B420" s="29">
        <v>44328</v>
      </c>
      <c r="C420" s="29">
        <v>44695</v>
      </c>
      <c r="D420" s="15" t="s">
        <v>920</v>
      </c>
      <c r="E420" t="str">
        <f>VLOOKUP(D420,Новая!A:C,3,1)</f>
        <v>Lev</v>
      </c>
      <c r="F420" t="str">
        <f>VLOOKUP(D420,Новая!A:D,4,1)</f>
        <v>Muravyev</v>
      </c>
      <c r="G420" s="27" t="str">
        <f>VLOOKUP(D420,Новая!A:B,2,1)</f>
        <v>22123671</v>
      </c>
      <c r="H420" t="str">
        <f>VLOOKUP(D420,Новая!A:E,5,1)</f>
        <v>LEV.MURAVYEV@CCHELLENIC.COM</v>
      </c>
      <c r="I420">
        <f>VLOOKUP(D420,[1]BP_OwnStaff_GeneralReport!$G:$H,2,0)</f>
        <v>79852235007</v>
      </c>
      <c r="J420" t="str">
        <f>VLOOKUP(D420,Новая!A:G,7,1)</f>
        <v>403324QH33</v>
      </c>
      <c r="K420" t="str">
        <f>VLOOKUP(D420,Новая!A:H,8,1)</f>
        <v>Sales</v>
      </c>
      <c r="L420" t="str">
        <f>VLOOKUP(D420,Новая!A:I,9,1)</f>
        <v>CSO</v>
      </c>
      <c r="M420" s="15" t="str">
        <f>VLOOKUP(D420,Новая!A:J,10,1)</f>
        <v>Менеджер по работе с национальными ключевыми клиентами</v>
      </c>
      <c r="N420" s="15" t="str">
        <f>VLOOKUP(D420,Новая!A:K,11,1)</f>
        <v>Key Accounts Manager - NKA, At Home</v>
      </c>
      <c r="O420" t="str">
        <f>VLOOKUP(D420,Новая!A:L,12,1)</f>
        <v>18.03.2019</v>
      </c>
      <c r="P420" s="15" t="str">
        <f>VLOOKUP(D420,Новая!A:M,13,1)</f>
        <v>Отдел по работе с национальными ключевыми клиентами канала отложенного потребления</v>
      </c>
      <c r="Q420" t="str">
        <f>VLOOKUP(D420,Новая!A:N,14,1)</f>
        <v>NKA FC Dapartment</v>
      </c>
      <c r="R420" t="str">
        <f>VLOOKUP(D420,Новая!A:O,15,1)</f>
        <v>Денисов Роман Юрьевич</v>
      </c>
      <c r="S420" s="15" t="str">
        <f>VLOOKUP(D420,Новая!A:P,16,1)</f>
        <v>Менеджер направления по работе с НКК (22127343 Денисов)</v>
      </c>
      <c r="T420" t="str">
        <f>VLOOKUP(D420,Новая!A:Q,17,1)</f>
        <v>22127343</v>
      </c>
      <c r="U420" s="15" t="str">
        <f>VLOOKUP(D420,Новая!A:R,18,1)</f>
        <v>Джагинов Эрвин Эрвинович</v>
      </c>
      <c r="V420" s="15" t="str">
        <f>VLOOKUP(D420,Новая!A:S,19,1)</f>
        <v>Менеджер по управлению каналом ОП (22120533 Джагинов)</v>
      </c>
      <c r="W420" t="str">
        <f>VLOOKUP(D420,Новая!A:T,20,1)</f>
        <v>22120533</v>
      </c>
    </row>
    <row r="421" spans="1:23" ht="48">
      <c r="A421" s="15" t="s">
        <v>15845</v>
      </c>
      <c r="B421" s="29">
        <v>44328</v>
      </c>
      <c r="C421" s="29">
        <v>44695</v>
      </c>
      <c r="D421" s="15" t="s">
        <v>1527</v>
      </c>
      <c r="E421" t="str">
        <f>VLOOKUP(D421,Новая!A:C,3,1)</f>
        <v>Sergey</v>
      </c>
      <c r="F421" t="str">
        <f>VLOOKUP(D421,Новая!A:D,4,1)</f>
        <v>Klimenko</v>
      </c>
      <c r="G421" s="27" t="str">
        <f>VLOOKUP(D421,Новая!A:B,2,1)</f>
        <v>22088913</v>
      </c>
      <c r="H421" t="str">
        <f>VLOOKUP(D421,Новая!A:E,5,1)</f>
        <v>SERGEY.KLIMENKO@CCHELLENIC.COM</v>
      </c>
      <c r="I421">
        <f>VLOOKUP(D421,[1]BP_OwnStaff_GeneralReport!$G:$H,2,0)</f>
        <v>79145488988</v>
      </c>
      <c r="J421" t="str">
        <f>VLOOKUP(D421,Новая!A:G,7,1)</f>
        <v>403324UE43</v>
      </c>
      <c r="K421" t="str">
        <f>VLOOKUP(D421,Новая!A:H,8,1)</f>
        <v>Sales</v>
      </c>
      <c r="L421" t="str">
        <f>VLOOKUP(D421,Новая!A:I,9,1)</f>
        <v>URAL</v>
      </c>
      <c r="M421" s="15" t="str">
        <f>VLOOKUP(D421,Новая!A:J,10,1)</f>
        <v>Региональный менеджер по работе с ключевыми клиентами</v>
      </c>
      <c r="N421" s="15" t="str">
        <f>VLOOKUP(D421,Новая!A:K,11,1)</f>
        <v>Group Key Accounts Manager - LKA, AH</v>
      </c>
      <c r="O421" t="str">
        <f>VLOOKUP(D421,Новая!A:L,12,1)</f>
        <v>18.02.2008</v>
      </c>
      <c r="P421" s="15" t="str">
        <f>VLOOKUP(D421,Новая!A:M,13,1)</f>
        <v>Отдел по работе с локальными ключевыми клиентами в канале отложенного потребления</v>
      </c>
      <c r="Q421" t="str">
        <f>VLOOKUP(D421,Новая!A:N,14,1)</f>
        <v>Sales</v>
      </c>
      <c r="R421" t="str">
        <f>VLOOKUP(D421,Новая!A:O,15,1)</f>
        <v>Раентов Павел Сергеевич</v>
      </c>
      <c r="S421" s="15" t="str">
        <f>VLOOKUP(D421,Новая!A:P,16,1)</f>
        <v>Мен-р напр по раб с ЛКК по стр (22021974 Раентов)</v>
      </c>
      <c r="T421" t="str">
        <f>VLOOKUP(D421,Новая!A:Q,17,1)</f>
        <v>22021974</v>
      </c>
      <c r="U421" s="15" t="str">
        <f>VLOOKUP(D421,Новая!A:R,18,1)</f>
        <v>Паунич Радомир .</v>
      </c>
      <c r="V421" s="15" t="str">
        <f>VLOOKUP(D421,Новая!A:S,19,1)</f>
        <v>Директор по работе с КК по стране (22126858 Паунич)</v>
      </c>
      <c r="W421" t="str">
        <f>VLOOKUP(D421,Новая!A:T,20,1)</f>
        <v>22126858</v>
      </c>
    </row>
    <row r="422" spans="1:23" ht="32.1">
      <c r="A422" s="15" t="s">
        <v>15845</v>
      </c>
      <c r="B422" s="29">
        <v>44328</v>
      </c>
      <c r="C422" s="29">
        <v>44695</v>
      </c>
      <c r="D422" s="15" t="s">
        <v>1217</v>
      </c>
      <c r="E422" t="str">
        <f>VLOOKUP(D422,Новая!A:C,3,1)</f>
        <v>Aleksey</v>
      </c>
      <c r="F422" t="str">
        <f>VLOOKUP(D422,Новая!A:D,4,1)</f>
        <v>Golubev</v>
      </c>
      <c r="G422" s="27" t="str">
        <f>VLOOKUP(D422,Новая!A:B,2,1)</f>
        <v>22126865</v>
      </c>
      <c r="H422" t="str">
        <f>VLOOKUP(D422,Новая!A:E,5,1)</f>
        <v>ALEXEY.GOLUBEV@CCHELLENIC.COM</v>
      </c>
      <c r="I422">
        <f>VLOOKUP(D422,[1]BP_OwnStaff_GeneralReport!$G:$H,2,0)</f>
        <v>79875101202</v>
      </c>
      <c r="J422" t="str">
        <f>VLOOKUP(D422,Новая!A:G,7,1)</f>
        <v>403324PT43</v>
      </c>
      <c r="K422" t="str">
        <f>VLOOKUP(D422,Новая!A:H,8,1)</f>
        <v>Sales</v>
      </c>
      <c r="L422" t="str">
        <f>VLOOKUP(D422,Новая!A:I,9,1)</f>
        <v>NORTH-WEST</v>
      </c>
      <c r="M422" s="15" t="str">
        <f>VLOOKUP(D422,Новая!A:J,10,1)</f>
        <v>Менеджер по работе с ключевыми клиентами</v>
      </c>
      <c r="N422" s="15" t="str">
        <f>VLOOKUP(D422,Новая!A:K,11,1)</f>
        <v>Key Accounts Manager - LKA, At Home</v>
      </c>
      <c r="O422" t="str">
        <f>VLOOKUP(D422,Новая!A:L,12,1)</f>
        <v>15.12.2011</v>
      </c>
      <c r="P422" s="15" t="str">
        <f>VLOOKUP(D422,Новая!A:M,13,1)</f>
        <v>Отдел по работе с ЛКК в канале отложенного потребления</v>
      </c>
      <c r="Q422" t="str">
        <f>VLOOKUP(D422,Новая!A:N,14,1)</f>
        <v>Sales Department</v>
      </c>
      <c r="R422" t="str">
        <f>VLOOKUP(D422,Новая!A:O,15,1)</f>
        <v>Грибков Андрей Васильевич</v>
      </c>
      <c r="S422" s="15" t="str">
        <f>VLOOKUP(D422,Новая!A:P,16,1)</f>
        <v>Региональный менеджер по работе с КК (22082972 Грибков)</v>
      </c>
      <c r="T422" t="str">
        <f>VLOOKUP(D422,Новая!A:Q,17,1)</f>
        <v>22082972</v>
      </c>
      <c r="U422" s="15" t="str">
        <f>VLOOKUP(D422,Новая!A:R,18,1)</f>
        <v>Раентов Павел Сергеевич</v>
      </c>
      <c r="V422" s="15" t="str">
        <f>VLOOKUP(D422,Новая!A:S,19,1)</f>
        <v>Мен-р напр по раб с ЛКК по стр (22021974 Раентов)</v>
      </c>
      <c r="W422" t="str">
        <f>VLOOKUP(D422,Новая!A:T,20,1)</f>
        <v>22021974</v>
      </c>
    </row>
    <row r="423" spans="1:23" ht="17.100000000000001" customHeight="1">
      <c r="A423" s="15" t="s">
        <v>15845</v>
      </c>
      <c r="B423" s="29">
        <v>44328</v>
      </c>
      <c r="C423" s="29">
        <v>44695</v>
      </c>
      <c r="D423" s="15" t="s">
        <v>5467</v>
      </c>
      <c r="E423" t="str">
        <f>VLOOKUP(D423,Новая!A:C,3,1)</f>
        <v>Svetlana</v>
      </c>
      <c r="F423" t="str">
        <f>VLOOKUP(D423,Новая!A:D,4,1)</f>
        <v>Bochkareva</v>
      </c>
      <c r="G423" s="27" t="str">
        <f>VLOOKUP(D423,Новая!A:B,2,1)</f>
        <v>22128132</v>
      </c>
      <c r="H423" t="str">
        <f>VLOOKUP(D423,Новая!A:E,5,1)</f>
        <v>SVETLANA.BOCHKAREVA@CCHELLENIC.COM</v>
      </c>
      <c r="I423">
        <f>VLOOKUP(D423,[1]BP_OwnStaff_GeneralReport!$G:$H,2,0)</f>
        <v>79154348223</v>
      </c>
      <c r="J423" t="str">
        <f>VLOOKUP(D423,Новая!A:G,7,1)</f>
        <v>403337QH37</v>
      </c>
      <c r="K423" t="str">
        <f>VLOOKUP(D423,Новая!A:H,8,1)</f>
        <v>Sales</v>
      </c>
      <c r="L423" t="str">
        <f>VLOOKUP(D423,Новая!A:I,9,1)</f>
        <v>CSO</v>
      </c>
      <c r="M423" s="15" t="str">
        <f>VLOOKUP(D423,Новая!A:J,10,1)</f>
        <v>Менеджер по работе с национальными ключевыми клиентами</v>
      </c>
      <c r="N423" s="15" t="str">
        <f>VLOOKUP(D423,Новая!A:K,11,1)</f>
        <v>Key Accounts Manager - NKA, OOH</v>
      </c>
      <c r="O423" t="str">
        <f>VLOOKUP(D423,Новая!A:L,12,1)</f>
        <v>11.06.2014</v>
      </c>
      <c r="P423" s="15" t="str">
        <f>VLOOKUP(D423,Новая!A:M,13,1)</f>
        <v>Отдел по работе с национальными ключевыми клиентами канала немедленного потребления</v>
      </c>
      <c r="Q423" t="str">
        <f>VLOOKUP(D423,Новая!A:N,14,1)</f>
        <v>NKA Immediate Consumption</v>
      </c>
      <c r="R423" t="str">
        <f>VLOOKUP(D423,Новая!A:O,15,1)</f>
        <v>Лапшина Наталья Александровна</v>
      </c>
      <c r="S423" s="15" t="str">
        <f>VLOOKUP(D423,Новая!A:P,16,1)</f>
        <v>Менеджер направления по работе с НКК (22133767 Лапшина)</v>
      </c>
      <c r="T423" t="str">
        <f>VLOOKUP(D423,Новая!A:Q,17,1)</f>
        <v>22133767</v>
      </c>
      <c r="U423" s="15" t="str">
        <f>VLOOKUP(D423,Новая!A:R,18,1)</f>
        <v>Кларич Дино .</v>
      </c>
      <c r="V423" s="15" t="str">
        <f>VLOOKUP(D423,Новая!A:S,19,1)</f>
        <v>Менеджер по развитию каналов НП (22109794 Кларич)</v>
      </c>
      <c r="W423" t="str">
        <f>VLOOKUP(D423,Новая!A:T,20,1)</f>
        <v>22109794</v>
      </c>
    </row>
    <row r="424" spans="1:23" ht="48">
      <c r="A424" s="15" t="s">
        <v>15845</v>
      </c>
      <c r="B424" s="29">
        <v>44328</v>
      </c>
      <c r="C424" s="29">
        <v>44695</v>
      </c>
      <c r="D424" s="15" t="s">
        <v>5732</v>
      </c>
      <c r="E424" t="str">
        <f>VLOOKUP(D424,Новая!A:C,3,1)</f>
        <v>Olga</v>
      </c>
      <c r="F424" t="str">
        <f>VLOOKUP(D424,Новая!A:D,4,1)</f>
        <v>Chernomyrdina</v>
      </c>
      <c r="G424" s="27" t="str">
        <f>VLOOKUP(D424,Новая!A:B,2,1)</f>
        <v>22128435</v>
      </c>
      <c r="H424" t="str">
        <f>VLOOKUP(D424,Новая!A:E,5,1)</f>
        <v>OLGA.CHERNOMYRDINA@CCHELLENIC.COM</v>
      </c>
      <c r="I424">
        <f>VLOOKUP(D424,[1]BP_OwnStaff_GeneralReport!$G:$H,2,0)</f>
        <v>79877714516</v>
      </c>
      <c r="J424" t="str">
        <f>VLOOKUP(D424,Новая!A:G,7,1)</f>
        <v>403337NN47</v>
      </c>
      <c r="K424" t="str">
        <f>VLOOKUP(D424,Новая!A:H,8,1)</f>
        <v>Sales</v>
      </c>
      <c r="L424" t="str">
        <f>VLOOKUP(D424,Новая!A:I,9,1)</f>
        <v>CENTER WEST</v>
      </c>
      <c r="M424" s="15" t="str">
        <f>VLOOKUP(D424,Новая!A:J,10,1)</f>
        <v>Региональный менеджер по продажам в канале немедленного потребления</v>
      </c>
      <c r="N424" s="15" t="str">
        <f>VLOOKUP(D424,Новая!A:K,11,1)</f>
        <v>Group Key Account Manager – OOH, Regions</v>
      </c>
      <c r="O424" t="str">
        <f>VLOOKUP(D424,Новая!A:L,12,1)</f>
        <v>15.03.2012</v>
      </c>
      <c r="P424" s="15" t="str">
        <f>VLOOKUP(D424,Новая!A:M,13,1)</f>
        <v>Отдел по работе с локальными ключевыми клиентами в канале немедленного потребления</v>
      </c>
      <c r="Q424" t="str">
        <f>VLOOKUP(D424,Новая!A:N,14,1)</f>
        <v>Sales</v>
      </c>
      <c r="R424" t="str">
        <f>VLOOKUP(D424,Новая!A:O,15,1)</f>
        <v>Каракаев Александр Григорьевич</v>
      </c>
      <c r="S424" s="15" t="str">
        <f>VLOOKUP(D424,Новая!A:P,16,1)</f>
        <v>Мен-р по раб с локал КК в кан НП (22061653 Каракаев)</v>
      </c>
      <c r="T424" t="str">
        <f>VLOOKUP(D424,Новая!A:Q,17,1)</f>
        <v>22061653</v>
      </c>
      <c r="U424" s="15" t="str">
        <f>VLOOKUP(D424,Новая!A:R,18,1)</f>
        <v>Кларич Дино .</v>
      </c>
      <c r="V424" s="15" t="str">
        <f>VLOOKUP(D424,Новая!A:S,19,1)</f>
        <v>Менеджер по развитию каналов НП (22109794 Кларич)</v>
      </c>
      <c r="W424" t="str">
        <f>VLOOKUP(D424,Новая!A:T,20,1)</f>
        <v>22109794</v>
      </c>
    </row>
    <row r="425" spans="1:23" ht="48">
      <c r="A425" s="15" t="s">
        <v>15845</v>
      </c>
      <c r="B425" s="29">
        <v>44328</v>
      </c>
      <c r="C425" s="29">
        <v>44695</v>
      </c>
      <c r="D425" s="15" t="s">
        <v>5602</v>
      </c>
      <c r="E425" t="str">
        <f>VLOOKUP(D425,Новая!A:C,3,1)</f>
        <v>Sergey</v>
      </c>
      <c r="F425" t="str">
        <f>VLOOKUP(D425,Новая!A:D,4,1)</f>
        <v>Shemyakin</v>
      </c>
      <c r="G425" s="27" t="str">
        <f>VLOOKUP(D425,Новая!A:B,2,1)</f>
        <v>22062001</v>
      </c>
      <c r="H425" t="str">
        <f>VLOOKUP(D425,Новая!A:E,5,1)</f>
        <v>SERGEI.SHIMYAKIN@CCHELLENIC.COM</v>
      </c>
      <c r="I425">
        <f>VLOOKUP(D425,[1]BP_OwnStaff_GeneralReport!$G:$H,2,0)</f>
        <v>79884705346</v>
      </c>
      <c r="J425" t="str">
        <f>VLOOKUP(D425,Новая!A:G,7,1)</f>
        <v>403337MO47</v>
      </c>
      <c r="K425" t="str">
        <f>VLOOKUP(D425,Новая!A:H,8,1)</f>
        <v>Sales</v>
      </c>
      <c r="L425" t="str">
        <f>VLOOKUP(D425,Новая!A:I,9,1)</f>
        <v>MOSCOW</v>
      </c>
      <c r="M425" s="15" t="str">
        <f>VLOOKUP(D425,Новая!A:J,10,1)</f>
        <v>Региональный менеджер по работе с ключевыми клиентами канала немедленног  о потребления</v>
      </c>
      <c r="N425" s="15" t="str">
        <f>VLOOKUP(D425,Новая!A:K,11,1)</f>
        <v>Group Key Account Manager – OOH, Regions</v>
      </c>
      <c r="O425" t="str">
        <f>VLOOKUP(D425,Новая!A:L,12,1)</f>
        <v>27.07.2010</v>
      </c>
      <c r="P425" s="15" t="str">
        <f>VLOOKUP(D425,Новая!A:M,13,1)</f>
        <v>Отдел по работе с локальными ключевыми клиентами канала немедленного потребления</v>
      </c>
      <c r="Q425" t="str">
        <f>VLOOKUP(D425,Новая!A:N,14,1)</f>
        <v>Commercial department (Moscow)</v>
      </c>
      <c r="R425" t="str">
        <f>VLOOKUP(D425,Новая!A:O,15,1)</f>
        <v>Каракаев Александр Григорьевич</v>
      </c>
      <c r="S425" s="15" t="str">
        <f>VLOOKUP(D425,Новая!A:P,16,1)</f>
        <v>Мен-р по раб с локал КК в кан НП (22061653 Каракаев)</v>
      </c>
      <c r="T425" t="str">
        <f>VLOOKUP(D425,Новая!A:Q,17,1)</f>
        <v>22061653</v>
      </c>
      <c r="U425" s="15" t="str">
        <f>VLOOKUP(D425,Новая!A:R,18,1)</f>
        <v>Кларич Дино .</v>
      </c>
      <c r="V425" s="15" t="str">
        <f>VLOOKUP(D425,Новая!A:S,19,1)</f>
        <v>Менеджер по развитию каналов НП (22109794 Кларич)</v>
      </c>
      <c r="W425" t="str">
        <f>VLOOKUP(D425,Новая!A:T,20,1)</f>
        <v>22109794</v>
      </c>
    </row>
    <row r="426" spans="1:23" ht="32.1">
      <c r="A426" s="15" t="s">
        <v>15845</v>
      </c>
      <c r="B426" s="29">
        <v>44328</v>
      </c>
      <c r="C426" s="29">
        <v>44695</v>
      </c>
      <c r="D426" s="15" t="s">
        <v>5508</v>
      </c>
      <c r="E426" t="str">
        <f>VLOOKUP(D426,Новая!A:C,3,1)</f>
        <v>Kirill</v>
      </c>
      <c r="F426" t="str">
        <f>VLOOKUP(D426,Новая!A:D,4,1)</f>
        <v>Efanov</v>
      </c>
      <c r="G426" s="27" t="str">
        <f>VLOOKUP(D426,Новая!A:B,2,1)</f>
        <v>22082975</v>
      </c>
      <c r="H426" t="str">
        <f>VLOOKUP(D426,Новая!A:E,5,1)</f>
        <v>KIRILL.EFANOV@CCHELLENIC.COM</v>
      </c>
      <c r="I426">
        <f>VLOOKUP(D426,[1]BP_OwnStaff_GeneralReport!$G:$H,2,0)</f>
        <v>79818920082</v>
      </c>
      <c r="J426" t="str">
        <f>VLOOKUP(D426,Новая!A:G,7,1)</f>
        <v>403337PT47</v>
      </c>
      <c r="K426" t="str">
        <f>VLOOKUP(D426,Новая!A:H,8,1)</f>
        <v>Sales</v>
      </c>
      <c r="L426" t="str">
        <f>VLOOKUP(D426,Новая!A:I,9,1)</f>
        <v>NORTH-WEST</v>
      </c>
      <c r="M426" s="15" t="str">
        <f>VLOOKUP(D426,Новая!A:J,10,1)</f>
        <v>Региональный менеджер по работе с ключевыми клиентами</v>
      </c>
      <c r="N426" s="15" t="str">
        <f>VLOOKUP(D426,Новая!A:K,11,1)</f>
        <v>Group Key Account Manager – OOH, Regions</v>
      </c>
      <c r="O426" t="str">
        <f>VLOOKUP(D426,Новая!A:L,12,1)</f>
        <v>12.08.2009</v>
      </c>
      <c r="P426" s="15" t="str">
        <f>VLOOKUP(D426,Новая!A:M,13,1)</f>
        <v>Отдел по работе с ЛКК в канале немедленного потребления</v>
      </c>
      <c r="Q426" t="str">
        <f>VLOOKUP(D426,Новая!A:N,14,1)</f>
        <v>Sales</v>
      </c>
      <c r="R426" t="str">
        <f>VLOOKUP(D426,Новая!A:O,15,1)</f>
        <v>Каракаев Александр Григорьевич</v>
      </c>
      <c r="S426" s="15" t="str">
        <f>VLOOKUP(D426,Новая!A:P,16,1)</f>
        <v>Мен-р по раб с локал КК в кан НП (22061653 Каракаев)</v>
      </c>
      <c r="T426" t="str">
        <f>VLOOKUP(D426,Новая!A:Q,17,1)</f>
        <v>22061653</v>
      </c>
      <c r="U426" s="15" t="str">
        <f>VLOOKUP(D426,Новая!A:R,18,1)</f>
        <v>Кларич Дино .</v>
      </c>
      <c r="V426" s="15" t="str">
        <f>VLOOKUP(D426,Новая!A:S,19,1)</f>
        <v>Менеджер по развитию каналов НП (22109794 Кларич)</v>
      </c>
      <c r="W426" t="str">
        <f>VLOOKUP(D426,Новая!A:T,20,1)</f>
        <v>22109794</v>
      </c>
    </row>
    <row r="427" spans="1:23" ht="48">
      <c r="A427" s="15" t="s">
        <v>15846</v>
      </c>
      <c r="B427" s="29">
        <v>44384</v>
      </c>
      <c r="C427" s="29">
        <v>44384</v>
      </c>
      <c r="D427" s="15" t="s">
        <v>1257</v>
      </c>
      <c r="E427" t="str">
        <f>VLOOKUP(D427,Новая!A:C,3,1)</f>
        <v>Yaroslav</v>
      </c>
      <c r="F427" t="str">
        <f>VLOOKUP(D427,Новая!A:D,4,1)</f>
        <v>Kudelya</v>
      </c>
      <c r="G427" s="27" t="str">
        <f>VLOOKUP(D427,Новая!A:B,2,1)</f>
        <v>22126098</v>
      </c>
      <c r="H427" t="str">
        <f>VLOOKUP(D427,Новая!A:E,5,1)</f>
        <v>YAROSLAV.KUDELYA@CCHELLENIC.COM</v>
      </c>
      <c r="I427">
        <f>VLOOKUP(D427,[1]BP_OwnStaff_GeneralReport!$G:$H,2,0)</f>
        <v>79167624822</v>
      </c>
      <c r="J427" t="str">
        <f>VLOOKUP(D427,Новая!A:G,7,1)</f>
        <v>403324MO43</v>
      </c>
      <c r="K427" t="str">
        <f>VLOOKUP(D427,Новая!A:H,8,1)</f>
        <v>Sales</v>
      </c>
      <c r="L427" t="str">
        <f>VLOOKUP(D427,Новая!A:I,9,1)</f>
        <v>MOSCOW</v>
      </c>
      <c r="M427" s="15" t="str">
        <f>VLOOKUP(D427,Новая!A:J,10,1)</f>
        <v>Старший менеджер по работе с ключевыми клиентами канала отложенного потребления</v>
      </c>
      <c r="N427" s="15" t="str">
        <f>VLOOKUP(D427,Новая!A:K,11,1)</f>
        <v>Key Accounts Manager - LKA, At Home</v>
      </c>
      <c r="O427" t="str">
        <f>VLOOKUP(D427,Новая!A:L,12,1)</f>
        <v>17.11.2017</v>
      </c>
      <c r="P427" s="15" t="str">
        <f>VLOOKUP(D427,Новая!A:M,13,1)</f>
        <v>Отдел по работе с локальными ключевыми клиентами в канале отложенного по требления</v>
      </c>
      <c r="Q427" t="str">
        <f>VLOOKUP(D427,Новая!A:N,14,1)</f>
        <v>Gr2 Otd Po Rabote S Lkk</v>
      </c>
      <c r="R427" t="str">
        <f>VLOOKUP(D427,Новая!A:O,15,1)</f>
        <v>Вавилов Дмитрий Владимирович</v>
      </c>
      <c r="S427" s="15" t="str">
        <f>VLOOKUP(D427,Новая!A:P,16,1)</f>
        <v>Рег мен-р по раб с ключ клиент КК кан ОП (22123805 Вавилов)</v>
      </c>
      <c r="T427" t="str">
        <f>VLOOKUP(D427,Новая!A:Q,17,1)</f>
        <v>22123805</v>
      </c>
      <c r="U427" s="15" t="str">
        <f>VLOOKUP(D427,Новая!A:R,18,1)</f>
        <v>Раентов Павел Сергеевич</v>
      </c>
      <c r="V427" s="15" t="str">
        <f>VLOOKUP(D427,Новая!A:S,19,1)</f>
        <v>Мен-р напр по раб с ЛКК по стр (22021974 Раентов)</v>
      </c>
      <c r="W427" t="str">
        <f>VLOOKUP(D427,Новая!A:T,20,1)</f>
        <v>22021974</v>
      </c>
    </row>
    <row r="428" spans="1:23" ht="48">
      <c r="A428" s="15" t="s">
        <v>15846</v>
      </c>
      <c r="B428" s="29">
        <v>44384</v>
      </c>
      <c r="C428" s="29">
        <v>44384</v>
      </c>
      <c r="D428" s="15" t="s">
        <v>833</v>
      </c>
      <c r="E428" t="str">
        <f>VLOOKUP(D428,Новая!A:C,3,1)</f>
        <v>Aleksandr</v>
      </c>
      <c r="F428" t="str">
        <f>VLOOKUP(D428,Новая!A:D,4,1)</f>
        <v>Telegin</v>
      </c>
      <c r="G428" s="27" t="str">
        <f>VLOOKUP(D428,Новая!A:B,2,1)</f>
        <v>22122241</v>
      </c>
      <c r="H428" t="str">
        <f>VLOOKUP(D428,Новая!A:E,5,1)</f>
        <v>ALEKSANDR.TELEGIN@CCHELLENIC.COM</v>
      </c>
      <c r="I428">
        <f>VLOOKUP(D428,[1]BP_OwnStaff_GeneralReport!$G:$H,2,0)</f>
        <v>79119000933</v>
      </c>
      <c r="J428" t="str">
        <f>VLOOKUP(D428,Новая!A:G,7,1)</f>
        <v>403324PT43</v>
      </c>
      <c r="K428" t="str">
        <f>VLOOKUP(D428,Новая!A:H,8,1)</f>
        <v>Sales</v>
      </c>
      <c r="L428" t="str">
        <f>VLOOKUP(D428,Новая!A:I,9,1)</f>
        <v>NORTH-WEST</v>
      </c>
      <c r="M428" s="15" t="str">
        <f>VLOOKUP(D428,Новая!A:J,10,1)</f>
        <v>Менеджер по операционной работе с национальными ключевыми клиентами</v>
      </c>
      <c r="N428" s="15" t="str">
        <f>VLOOKUP(D428,Новая!A:K,11,1)</f>
        <v>Key Accounts Executive - NKA, At Home</v>
      </c>
      <c r="O428" t="str">
        <f>VLOOKUP(D428,Новая!A:L,12,1)</f>
        <v>05.03.2012</v>
      </c>
      <c r="P428" s="15" t="str">
        <f>VLOOKUP(D428,Новая!A:M,13,1)</f>
        <v>Отдел по работе с национальными ключевыми клиентами канала отложенного п отребления</v>
      </c>
      <c r="Q428" t="str">
        <f>VLOOKUP(D428,Новая!A:N,14,1)</f>
        <v>NKA FC</v>
      </c>
      <c r="R428" t="str">
        <f>VLOOKUP(D428,Новая!A:O,15,1)</f>
        <v>Кулаченкова Наталья Николаевна</v>
      </c>
      <c r="S428" s="15" t="str">
        <f>VLOOKUP(D428,Новая!A:P,16,1)</f>
        <v>Менеджер по работе с НКК (22128790 Кулаченкова)</v>
      </c>
      <c r="T428" t="str">
        <f>VLOOKUP(D428,Новая!A:Q,17,1)</f>
        <v>22128790</v>
      </c>
      <c r="U428" s="15" t="str">
        <f>VLOOKUP(D428,Новая!A:R,18,1)</f>
        <v>Антоненко Мария Витальевна</v>
      </c>
      <c r="V428" s="15" t="str">
        <f>VLOOKUP(D428,Новая!A:S,19,1)</f>
        <v>Менеджер направления по работе с НКК (22128798 Антоненко)</v>
      </c>
      <c r="W428" t="str">
        <f>VLOOKUP(D428,Новая!A:T,20,1)</f>
        <v>22128798</v>
      </c>
    </row>
    <row r="429" spans="1:23" ht="48">
      <c r="A429" s="15" t="s">
        <v>15846</v>
      </c>
      <c r="B429" s="29">
        <v>44384</v>
      </c>
      <c r="C429" s="29">
        <v>44384</v>
      </c>
      <c r="D429" s="15" t="s">
        <v>1375</v>
      </c>
      <c r="E429" t="str">
        <f>VLOOKUP(D429,Новая!A:C,3,1)</f>
        <v>Valeriy</v>
      </c>
      <c r="F429" t="str">
        <f>VLOOKUP(D429,Новая!A:D,4,1)</f>
        <v>Plotnikov</v>
      </c>
      <c r="G429" s="27" t="str">
        <f>VLOOKUP(D429,Новая!A:B,2,1)</f>
        <v>22077201</v>
      </c>
      <c r="H429" t="str">
        <f>VLOOKUP(D429,Новая!A:E,5,1)</f>
        <v>VALERY.PLOTNIKOV@CCHELLENIC.COM</v>
      </c>
      <c r="I429">
        <f>VLOOKUP(D429,[1]BP_OwnStaff_GeneralReport!$G:$H,2,0)</f>
        <v>79236502500</v>
      </c>
      <c r="J429" t="str">
        <f>VLOOKUP(D429,Новая!A:G,7,1)</f>
        <v>403324KR43</v>
      </c>
      <c r="K429" t="str">
        <f>VLOOKUP(D429,Новая!A:H,8,1)</f>
        <v>Sales</v>
      </c>
      <c r="L429" t="str">
        <f>VLOOKUP(D429,Новая!A:I,9,1)</f>
        <v>SIBERIA</v>
      </c>
      <c r="M429" s="15" t="str">
        <f>VLOOKUP(D429,Новая!A:J,10,1)</f>
        <v>Менеджер по работе с ключевыми клиентами</v>
      </c>
      <c r="N429" s="15" t="str">
        <f>VLOOKUP(D429,Новая!A:K,11,1)</f>
        <v>Key Accounts Manager - LKA, At Home</v>
      </c>
      <c r="O429" t="str">
        <f>VLOOKUP(D429,Новая!A:L,12,1)</f>
        <v>19.01.2007</v>
      </c>
      <c r="P429" s="15" t="str">
        <f>VLOOKUP(D429,Новая!A:M,13,1)</f>
        <v>Отдел по работе с локальными ключевыми клиентами в канале отложенного по требления</v>
      </c>
      <c r="Q429" t="str">
        <f>VLOOKUP(D429,Новая!A:N,14,1)</f>
        <v>Sales</v>
      </c>
      <c r="R429" t="str">
        <f>VLOOKUP(D429,Новая!A:O,15,1)</f>
        <v>Елиференко Сергей Игоревич</v>
      </c>
      <c r="S429" s="15" t="str">
        <f>VLOOKUP(D429,Новая!A:P,16,1)</f>
        <v>Рег мен-р по раб с ключ клиент КК кан ОП (22037564 Елиференко)</v>
      </c>
      <c r="T429" t="str">
        <f>VLOOKUP(D429,Новая!A:Q,17,1)</f>
        <v>22037564</v>
      </c>
      <c r="U429" s="15" t="str">
        <f>VLOOKUP(D429,Новая!A:R,18,1)</f>
        <v>Раентов Павел Сергеевич</v>
      </c>
      <c r="V429" s="15" t="str">
        <f>VLOOKUP(D429,Новая!A:S,19,1)</f>
        <v>Мен-р напр по раб с ЛКК по стр (22021974 Раентов)</v>
      </c>
      <c r="W429" t="str">
        <f>VLOOKUP(D429,Новая!A:T,20,1)</f>
        <v>22021974</v>
      </c>
    </row>
    <row r="430" spans="1:23" ht="32.1">
      <c r="A430" s="15" t="s">
        <v>15846</v>
      </c>
      <c r="B430" s="29">
        <v>44384</v>
      </c>
      <c r="C430" s="29">
        <v>44384</v>
      </c>
      <c r="D430" s="15" t="s">
        <v>1592</v>
      </c>
      <c r="E430" t="str">
        <f>VLOOKUP(D430,Новая!A:C,3,1)</f>
        <v>Mihail</v>
      </c>
      <c r="F430" t="str">
        <f>VLOOKUP(D430,Новая!A:D,4,1)</f>
        <v>Shin</v>
      </c>
      <c r="G430" s="27" t="str">
        <f>VLOOKUP(D430,Новая!A:B,2,1)</f>
        <v>22113666</v>
      </c>
      <c r="H430" t="str">
        <f>VLOOKUP(D430,Новая!A:E,5,1)</f>
        <v>MIKHAIL.SHIN@CCHELLENIC.COM</v>
      </c>
      <c r="I430">
        <f>VLOOKUP(D430,[1]BP_OwnStaff_GeneralReport!$G:$H,2,0)</f>
        <v>79186934446</v>
      </c>
      <c r="J430" t="str">
        <f>VLOOKUP(D430,Новая!A:G,7,1)</f>
        <v>403324RO43</v>
      </c>
      <c r="K430" t="str">
        <f>VLOOKUP(D430,Новая!A:H,8,1)</f>
        <v>Sales</v>
      </c>
      <c r="L430" t="str">
        <f>VLOOKUP(D430,Новая!A:I,9,1)</f>
        <v>SOUTH</v>
      </c>
      <c r="M430" s="15" t="str">
        <f>VLOOKUP(D430,Новая!A:J,10,1)</f>
        <v>Региональный менеджер по работе с локальными ключевыми клиентами</v>
      </c>
      <c r="N430" s="15" t="str">
        <f>VLOOKUP(D430,Новая!A:K,11,1)</f>
        <v>Group Key Accounts Manager - LKA, AH</v>
      </c>
      <c r="O430" t="str">
        <f>VLOOKUP(D430,Новая!A:L,12,1)</f>
        <v>10.04.2009</v>
      </c>
      <c r="P430" s="15" t="str">
        <f>VLOOKUP(D430,Новая!A:M,13,1)</f>
        <v>Коммерческий отдел</v>
      </c>
      <c r="Q430" t="str">
        <f>VLOOKUP(D430,Новая!A:N,14,1)</f>
        <v>Center</v>
      </c>
      <c r="R430" t="str">
        <f>VLOOKUP(D430,Новая!A:O,15,1)</f>
        <v>Раентов Павел Сергеевич</v>
      </c>
      <c r="S430" s="15" t="str">
        <f>VLOOKUP(D430,Новая!A:P,16,1)</f>
        <v>Мен-р напр по раб с ЛКК по стр (22021974 Раентов)</v>
      </c>
      <c r="T430" t="str">
        <f>VLOOKUP(D430,Новая!A:Q,17,1)</f>
        <v>22021974</v>
      </c>
      <c r="U430" s="15" t="str">
        <f>VLOOKUP(D430,Новая!A:R,18,1)</f>
        <v>Паунич Радомир .</v>
      </c>
      <c r="V430" s="15" t="str">
        <f>VLOOKUP(D430,Новая!A:S,19,1)</f>
        <v>Директор по работе с КК по стране (22126858 Паунич)</v>
      </c>
      <c r="W430" t="str">
        <f>VLOOKUP(D430,Новая!A:T,20,1)</f>
        <v>22126858</v>
      </c>
    </row>
    <row r="431" spans="1:23" ht="48">
      <c r="A431" s="15" t="s">
        <v>15846</v>
      </c>
      <c r="B431" s="29">
        <v>44384</v>
      </c>
      <c r="C431" s="29">
        <v>44384</v>
      </c>
      <c r="D431" s="15" t="s">
        <v>1730</v>
      </c>
      <c r="E431" t="str">
        <f>VLOOKUP(D431,Новая!A:C,3,1)</f>
        <v>Elman</v>
      </c>
      <c r="F431" t="str">
        <f>VLOOKUP(D431,Новая!A:D,4,1)</f>
        <v>Onenov</v>
      </c>
      <c r="G431" s="27" t="str">
        <f>VLOOKUP(D431,Новая!A:B,2,1)</f>
        <v>22099086</v>
      </c>
      <c r="H431" t="str">
        <f>VLOOKUP(D431,Новая!A:E,5,1)</f>
        <v>ELMAN.ONENOV@CCHELLENIC.COM</v>
      </c>
      <c r="I431">
        <f>VLOOKUP(D431,[1]BP_OwnStaff_GeneralReport!$G:$H,2,0)</f>
        <v>79119000807</v>
      </c>
      <c r="J431" t="str">
        <f>VLOOKUP(D431,Новая!A:G,7,1)</f>
        <v>403340QH53</v>
      </c>
      <c r="K431" t="str">
        <f>VLOOKUP(D431,Новая!A:H,8,1)</f>
        <v>Sales</v>
      </c>
      <c r="L431" t="str">
        <f>VLOOKUP(D431,Новая!A:I,9,1)</f>
        <v>CSO</v>
      </c>
      <c r="M431" s="15" t="str">
        <f>VLOOKUP(D431,Новая!A:J,10,1)</f>
        <v>Менеджер по развитию коммерческих компетенций канала современной торговл  и</v>
      </c>
      <c r="N431" s="15" t="str">
        <f>VLOOKUP(D431,Новая!A:K,11,1)</f>
        <v>Sales Capability Lead - Key Accounts</v>
      </c>
      <c r="O431" t="str">
        <f>VLOOKUP(D431,Новая!A:L,12,1)</f>
        <v>17.08.2007</v>
      </c>
      <c r="P431" s="15" t="str">
        <f>VLOOKUP(D431,Новая!A:M,13,1)</f>
        <v>Отдел по развитию коммерческих компетенций</v>
      </c>
      <c r="Q431" t="str">
        <f>VLOOKUP(D431,Новая!A:N,14,1)</f>
        <v>Commercial Capabilities Development Depa</v>
      </c>
      <c r="R431" t="str">
        <f>VLOOKUP(D431,Новая!A:O,15,1)</f>
        <v>Ширков Илья Викторович</v>
      </c>
      <c r="S431" s="15" t="str">
        <f>VLOOKUP(D431,Новая!A:P,16,1)</f>
        <v>Мен-р напр по разв комп (22028619 Ширков)</v>
      </c>
      <c r="T431" t="str">
        <f>VLOOKUP(D431,Новая!A:Q,17,1)</f>
        <v>22028619</v>
      </c>
      <c r="U431" s="15" t="str">
        <f>VLOOKUP(D431,Новая!A:R,18,1)</f>
        <v>Артамонова Зарема Хуртнебиевна</v>
      </c>
      <c r="V431" s="15" t="str">
        <f>VLOOKUP(D431,Новая!A:S,19,1)</f>
        <v>Мен-р по разв комм комп по стр (22123430 Артамонова)</v>
      </c>
      <c r="W431" t="str">
        <f>VLOOKUP(D431,Новая!A:T,20,1)</f>
        <v>22123430</v>
      </c>
    </row>
    <row r="432" spans="1:23" ht="32.1">
      <c r="A432" s="15" t="s">
        <v>15846</v>
      </c>
      <c r="B432" s="29">
        <v>44384</v>
      </c>
      <c r="C432" s="29">
        <v>44384</v>
      </c>
      <c r="D432" s="15" t="s">
        <v>1740</v>
      </c>
      <c r="E432" t="str">
        <f>VLOOKUP(D432,Новая!A:C,3,1)</f>
        <v>Ilya</v>
      </c>
      <c r="F432" t="str">
        <f>VLOOKUP(D432,Новая!A:D,4,1)</f>
        <v>Muromskiy</v>
      </c>
      <c r="G432" s="27" t="str">
        <f>VLOOKUP(D432,Новая!A:B,2,1)</f>
        <v>22129457</v>
      </c>
      <c r="H432" t="str">
        <f>VLOOKUP(D432,Новая!A:E,5,1)</f>
        <v>ILYA.MUROMSKY@CCHELLENIC.COM</v>
      </c>
      <c r="I432">
        <f>VLOOKUP(D432,[1]BP_OwnStaff_GeneralReport!$G:$H,2,0)</f>
        <v>79163808970</v>
      </c>
      <c r="J432" t="str">
        <f>VLOOKUP(D432,Новая!A:G,7,1)</f>
        <v>403340QH53</v>
      </c>
      <c r="K432" t="str">
        <f>VLOOKUP(D432,Новая!A:H,8,1)</f>
        <v>Sales</v>
      </c>
      <c r="L432" t="str">
        <f>VLOOKUP(D432,Новая!A:I,9,1)</f>
        <v>CSO</v>
      </c>
      <c r="M432" s="15" t="str">
        <f>VLOOKUP(D432,Новая!A:J,10,1)</f>
        <v>Менеджер по обучению отдела продаж</v>
      </c>
      <c r="N432" s="15" t="str">
        <f>VLOOKUP(D432,Новая!A:K,11,1)</f>
        <v>Sales Capability Lead - KA E-com</v>
      </c>
      <c r="O432" t="str">
        <f>VLOOKUP(D432,Новая!A:L,12,1)</f>
        <v>30.08.2010</v>
      </c>
      <c r="P432" s="15" t="str">
        <f>VLOOKUP(D432,Новая!A:M,13,1)</f>
        <v>Отдел по развитию коммерческих компетенций</v>
      </c>
      <c r="Q432" t="str">
        <f>VLOOKUP(D432,Новая!A:N,14,1)</f>
        <v>Commercial Capabilities Development Depa</v>
      </c>
      <c r="R432" t="str">
        <f>VLOOKUP(D432,Новая!A:O,15,1)</f>
        <v>Ширков Илья Викторович</v>
      </c>
      <c r="S432" s="15" t="str">
        <f>VLOOKUP(D432,Новая!A:P,16,1)</f>
        <v>Мен-р напр по разв комп (22028619 Ширков)</v>
      </c>
      <c r="T432" t="str">
        <f>VLOOKUP(D432,Новая!A:Q,17,1)</f>
        <v>22028619</v>
      </c>
      <c r="U432" s="15" t="str">
        <f>VLOOKUP(D432,Новая!A:R,18,1)</f>
        <v>Артамонова Зарема Хуртнебиевна</v>
      </c>
      <c r="V432" s="15" t="str">
        <f>VLOOKUP(D432,Новая!A:S,19,1)</f>
        <v>Мен-р по разв комм комп по стр (22123430 Артамонова)</v>
      </c>
      <c r="W432" t="str">
        <f>VLOOKUP(D432,Новая!A:T,20,1)</f>
        <v>22123430</v>
      </c>
    </row>
    <row r="433" spans="1:23" ht="48">
      <c r="A433" s="15" t="s">
        <v>15846</v>
      </c>
      <c r="B433" s="29">
        <v>44384</v>
      </c>
      <c r="C433" s="29">
        <v>44384</v>
      </c>
      <c r="D433" s="15" t="s">
        <v>15370</v>
      </c>
      <c r="E433" t="str">
        <f>VLOOKUP(D433,Новая!A:C,3,1)</f>
        <v>Aleksandr</v>
      </c>
      <c r="F433" t="str">
        <f>VLOOKUP(D433,Новая!A:D,4,1)</f>
        <v>Morozov</v>
      </c>
      <c r="G433" s="27" t="str">
        <f>VLOOKUP(D433,Новая!A:B,2,1)</f>
        <v>22123858</v>
      </c>
      <c r="H433" t="str">
        <f>VLOOKUP(D433,Новая!A:E,5,1)</f>
        <v>ALEXANDR.MOROZOV@CCHELLENIC.COM</v>
      </c>
      <c r="I433">
        <f>VLOOKUP(D433,[1]BP_OwnStaff_GeneralReport!$G:$H,2,0)</f>
        <v>79107744053</v>
      </c>
      <c r="J433" t="str">
        <f>VLOOKUP(D433,Новая!A:G,7,1)</f>
        <v>403396QH69</v>
      </c>
      <c r="K433" t="str">
        <f>VLOOKUP(D433,Новая!A:H,8,1)</f>
        <v>Full in Coffee PL</v>
      </c>
      <c r="L433" t="str">
        <f>VLOOKUP(D433,Новая!A:I,9,1)</f>
        <v>CSO</v>
      </c>
      <c r="M433" s="15" t="str">
        <f>VLOOKUP(D433,Новая!A:J,10,1)</f>
        <v>Менеджер по развитию направления Кофе в канале немедленного потребления</v>
      </c>
      <c r="N433" s="15" t="str">
        <f>VLOOKUP(D433,Новая!A:K,11,1)</f>
        <v>Group Key Accounts Manager – OOH Coffee</v>
      </c>
      <c r="O433" t="str">
        <f>VLOOKUP(D433,Новая!A:L,12,1)</f>
        <v>03.01.2004</v>
      </c>
      <c r="P433" s="15" t="str">
        <f>VLOOKUP(D433,Новая!A:M,13,1)</f>
        <v>Отдел по развитию кофе</v>
      </c>
      <c r="Q433" t="str">
        <f>VLOOKUP(D433,Новая!A:N,14,1)</f>
        <v>Coffee business</v>
      </c>
      <c r="R433" t="str">
        <f>VLOOKUP(D433,Новая!A:O,15,1)</f>
        <v>Кузнецов Роман Евгеньевич</v>
      </c>
      <c r="S433" s="15" t="str">
        <f>VLOOKUP(D433,Новая!A:P,16,1)</f>
        <v>Мен-р по развит. кофейн. бизнеса по стр. (22047222 Кузнецов)</v>
      </c>
      <c r="T433" t="str">
        <f>VLOOKUP(D433,Новая!A:Q,17,1)</f>
        <v>22047222</v>
      </c>
      <c r="U433" s="15" t="str">
        <f>VLOOKUP(D433,Новая!A:R,18,1)</f>
        <v>Косьер Владимир .</v>
      </c>
      <c r="V433" s="15" t="str">
        <f>VLOOKUP(D433,Новая!A:S,19,1)</f>
        <v>Директор по продажам по стране (22127586 Косьер)</v>
      </c>
      <c r="W433" t="str">
        <f>VLOOKUP(D433,Новая!A:T,20,1)</f>
        <v>22127586</v>
      </c>
    </row>
    <row r="434" spans="1:23" ht="48">
      <c r="A434" s="15" t="s">
        <v>15846</v>
      </c>
      <c r="B434" s="29">
        <v>44384</v>
      </c>
      <c r="C434" s="29">
        <v>44384</v>
      </c>
      <c r="D434" s="15" t="s">
        <v>5310</v>
      </c>
      <c r="E434" t="str">
        <f>VLOOKUP(D434,Новая!A:C,3,1)</f>
        <v>Sergey</v>
      </c>
      <c r="F434" t="str">
        <f>VLOOKUP(D434,Новая!A:D,4,1)</f>
        <v>Bondarenko</v>
      </c>
      <c r="G434" s="27" t="str">
        <f>VLOOKUP(D434,Новая!A:B,2,1)</f>
        <v>22127220</v>
      </c>
      <c r="H434" t="str">
        <f>VLOOKUP(D434,Новая!A:E,5,1)</f>
        <v>SERGEY.V.BONDARENKO@CCHELLENIC.COM</v>
      </c>
      <c r="I434">
        <f>VLOOKUP(D434,[1]BP_OwnStaff_GeneralReport!$G:$H,2,0)</f>
        <v>79103152227</v>
      </c>
      <c r="J434" t="str">
        <f>VLOOKUP(D434,Новая!A:G,7,1)</f>
        <v>403337QH37</v>
      </c>
      <c r="K434" t="str">
        <f>VLOOKUP(D434,Новая!A:H,8,1)</f>
        <v>Sales</v>
      </c>
      <c r="L434" t="str">
        <f>VLOOKUP(D434,Новая!A:I,9,1)</f>
        <v>CSO</v>
      </c>
      <c r="M434" s="15" t="str">
        <f>VLOOKUP(D434,Новая!A:J,10,1)</f>
        <v>Менеджер по развитию вендингового бизнеса и канала Работа/Учебные заведения</v>
      </c>
      <c r="N434" s="15" t="str">
        <f>VLOOKUP(D434,Новая!A:K,11,1)</f>
        <v>GKAM - Vendings, Education &amp; At work</v>
      </c>
      <c r="O434" t="str">
        <f>VLOOKUP(D434,Новая!A:L,12,1)</f>
        <v>12.09.2007</v>
      </c>
      <c r="P434" s="15" t="str">
        <f>VLOOKUP(D434,Новая!A:M,13,1)</f>
        <v>Отдел по работе с локальными ключевыми клиентами в канале немедленного потребления</v>
      </c>
      <c r="Q434" t="str">
        <f>VLOOKUP(D434,Новая!A:N,14,1)</f>
        <v>NKA IC</v>
      </c>
      <c r="R434" t="str">
        <f>VLOOKUP(D434,Новая!A:O,15,1)</f>
        <v>Кларич Дино .</v>
      </c>
      <c r="S434" s="15" t="str">
        <f>VLOOKUP(D434,Новая!A:P,16,1)</f>
        <v>Менеджер по развитию каналов НП (22109794 Кларич)</v>
      </c>
      <c r="T434" t="str">
        <f>VLOOKUP(D434,Новая!A:Q,17,1)</f>
        <v>22109794</v>
      </c>
      <c r="U434" s="15" t="str">
        <f>VLOOKUP(D434,Новая!A:R,18,1)</f>
        <v>Косьер Владимир .</v>
      </c>
      <c r="V434" s="15" t="str">
        <f>VLOOKUP(D434,Новая!A:S,19,1)</f>
        <v>Директор по продажам по стране (22127586 Косьер)</v>
      </c>
      <c r="W434" t="str">
        <f>VLOOKUP(D434,Новая!A:T,20,1)</f>
        <v>22127586</v>
      </c>
    </row>
    <row r="435" spans="1:23" ht="48">
      <c r="A435" s="15" t="s">
        <v>15847</v>
      </c>
      <c r="B435" s="12">
        <v>44523</v>
      </c>
      <c r="C435" s="12">
        <v>44523</v>
      </c>
      <c r="D435" s="15" t="s">
        <v>954</v>
      </c>
      <c r="E435" t="str">
        <f>VLOOKUP(D435,Новая!A:C,3,1)</f>
        <v>Sergey</v>
      </c>
      <c r="F435" t="str">
        <f>VLOOKUP(D435,Новая!A:D,4,1)</f>
        <v>Sedenkov</v>
      </c>
      <c r="G435" s="27" t="str">
        <f>VLOOKUP(D435,Новая!A:B,2,1)</f>
        <v>22129494</v>
      </c>
      <c r="H435" t="str">
        <f>VLOOKUP(D435,Новая!A:E,5,1)</f>
        <v>SERGEY.SEDENKOV@CCHELLENIC.COM</v>
      </c>
      <c r="I435">
        <f>VLOOKUP(D435,[1]BP_OwnStaff_GeneralReport!$G:$H,2,0)</f>
        <v>79167692033</v>
      </c>
      <c r="J435" t="str">
        <f>VLOOKUP(D435,Новая!A:G,7,1)</f>
        <v>403324QH33</v>
      </c>
      <c r="K435" t="str">
        <f>VLOOKUP(D435,Новая!A:H,8,1)</f>
        <v>Sales</v>
      </c>
      <c r="L435" t="str">
        <f>VLOOKUP(D435,Новая!A:I,9,1)</f>
        <v>CSO</v>
      </c>
      <c r="M435" s="15" t="str">
        <f>VLOOKUP(D435,Новая!A:J,10,1)</f>
        <v>Менеджер направления по работе с национальными ключевыми клиентами</v>
      </c>
      <c r="N435" s="15" t="str">
        <f>VLOOKUP(D435,Новая!A:K,11,1)</f>
        <v>Group Key Accounts Manager - NKA, AH</v>
      </c>
      <c r="O435" t="str">
        <f>VLOOKUP(D435,Новая!A:L,12,1)</f>
        <v>15.02.2016</v>
      </c>
      <c r="P435" s="15" t="str">
        <f>VLOOKUP(D435,Новая!A:M,13,1)</f>
        <v>Отдел по работе с национальными ключевыми клиентами канала отложенного п отребления</v>
      </c>
      <c r="Q435" t="str">
        <f>VLOOKUP(D435,Новая!A:N,14,1)</f>
        <v>NKA Department</v>
      </c>
      <c r="R435" t="str">
        <f>VLOOKUP(D435,Новая!A:O,15,1)</f>
        <v>Джагинов Эрвин Эрвинович</v>
      </c>
      <c r="S435" s="15" t="str">
        <f>VLOOKUP(D435,Новая!A:P,16,1)</f>
        <v>Менеджер по управлению каналом ОП (22120533 Джагинов)</v>
      </c>
      <c r="T435" t="str">
        <f>VLOOKUP(D435,Новая!A:Q,17,1)</f>
        <v>22120533</v>
      </c>
      <c r="U435" s="15" t="str">
        <f>VLOOKUP(D435,Новая!A:R,18,1)</f>
        <v>Паунич Радомир .</v>
      </c>
      <c r="V435" s="15" t="str">
        <f>VLOOKUP(D435,Новая!A:S,19,1)</f>
        <v>Директор по работе с КК по стране (22126858 Паунич)</v>
      </c>
      <c r="W435" t="str">
        <f>VLOOKUP(D435,Новая!A:T,20,1)</f>
        <v>22126858</v>
      </c>
    </row>
    <row r="436" spans="1:23" ht="48">
      <c r="A436" s="15" t="s">
        <v>15847</v>
      </c>
      <c r="B436" s="12">
        <v>44523</v>
      </c>
      <c r="C436" s="12">
        <v>44523</v>
      </c>
      <c r="D436" s="15" t="s">
        <v>950</v>
      </c>
      <c r="E436" t="str">
        <f>VLOOKUP(D436,Новая!A:C,3,1)</f>
        <v>Igor</v>
      </c>
      <c r="F436" t="str">
        <f>VLOOKUP(D436,Новая!A:D,4,1)</f>
        <v>Rozhok</v>
      </c>
      <c r="G436" s="27" t="str">
        <f>VLOOKUP(D436,Новая!A:B,2,1)</f>
        <v>22121567</v>
      </c>
      <c r="H436" t="str">
        <f>VLOOKUP(D436,Новая!A:E,5,1)</f>
        <v>IGOR.ROZHOK@CCHELLENIC.COM</v>
      </c>
      <c r="I436">
        <f>VLOOKUP(D436,[1]BP_OwnStaff_GeneralReport!$G:$H,2,0)</f>
        <v>79182393336</v>
      </c>
      <c r="J436" t="str">
        <f>VLOOKUP(D436,Новая!A:G,7,1)</f>
        <v>403324QH33</v>
      </c>
      <c r="K436" t="str">
        <f>VLOOKUP(D436,Новая!A:H,8,1)</f>
        <v>Sales</v>
      </c>
      <c r="L436" t="str">
        <f>VLOOKUP(D436,Новая!A:I,9,1)</f>
        <v>CSO</v>
      </c>
      <c r="M436" s="15" t="str">
        <f>VLOOKUP(D436,Новая!A:J,10,1)</f>
        <v>Менеджер по работе с национальными ключевыми клиентами</v>
      </c>
      <c r="N436" s="15" t="str">
        <f>VLOOKUP(D436,Новая!A:K,11,1)</f>
        <v>Key Accounts Manager - NKA, At Home</v>
      </c>
      <c r="O436" t="str">
        <f>VLOOKUP(D436,Новая!A:L,12,1)</f>
        <v>22.10.2009</v>
      </c>
      <c r="P436" s="15" t="str">
        <f>VLOOKUP(D436,Новая!A:M,13,1)</f>
        <v>Отдел по работе с национальными ключевыми клиентами канала отложенного п отребления</v>
      </c>
      <c r="Q436" t="str">
        <f>VLOOKUP(D436,Новая!A:N,14,1)</f>
        <v>NKA FC</v>
      </c>
      <c r="R436" t="str">
        <f>VLOOKUP(D436,Новая!A:O,15,1)</f>
        <v>Седенков Сергей Александрович</v>
      </c>
      <c r="S436" s="15" t="str">
        <f>VLOOKUP(D436,Новая!A:P,16,1)</f>
        <v>Менеджер направления по работе с НКК (22121592 Седенков)</v>
      </c>
      <c r="T436" t="str">
        <f>VLOOKUP(D436,Новая!A:Q,17,1)</f>
        <v>22121592</v>
      </c>
      <c r="U436" s="15" t="str">
        <f>VLOOKUP(D436,Новая!A:R,18,1)</f>
        <v>Джагинов Эрвин Эрвинович</v>
      </c>
      <c r="V436" s="15" t="str">
        <f>VLOOKUP(D436,Новая!A:S,19,1)</f>
        <v>Менеджер по управлению каналом ОП (22120533 Джагинов)</v>
      </c>
      <c r="W436" t="str">
        <f>VLOOKUP(D436,Новая!A:T,20,1)</f>
        <v>22120533</v>
      </c>
    </row>
    <row r="437" spans="1:23" ht="48">
      <c r="A437" s="15" t="s">
        <v>15847</v>
      </c>
      <c r="B437" s="12">
        <v>44523</v>
      </c>
      <c r="C437" s="12">
        <v>44523</v>
      </c>
      <c r="D437" s="15" t="s">
        <v>884</v>
      </c>
      <c r="E437" t="str">
        <f>VLOOKUP(D437,Новая!A:C,3,1)</f>
        <v>Nataliya</v>
      </c>
      <c r="F437" t="str">
        <f>VLOOKUP(D437,Новая!A:D,4,1)</f>
        <v>Sabitova</v>
      </c>
      <c r="G437" s="27" t="str">
        <f>VLOOKUP(D437,Новая!A:B,2,1)</f>
        <v>22099576</v>
      </c>
      <c r="H437" t="str">
        <f>VLOOKUP(D437,Новая!A:E,5,1)</f>
        <v>NATALIYA.SABITOVA@CCHELLENIC.COM</v>
      </c>
      <c r="I437">
        <f>VLOOKUP(D437,[1]BP_OwnStaff_GeneralReport!$G:$H,2,0)</f>
        <v>79854362600</v>
      </c>
      <c r="J437" t="str">
        <f>VLOOKUP(D437,Новая!A:G,7,1)</f>
        <v>403324QH33</v>
      </c>
      <c r="K437" t="str">
        <f>VLOOKUP(D437,Новая!A:H,8,1)</f>
        <v>Sales</v>
      </c>
      <c r="L437" t="str">
        <f>VLOOKUP(D437,Новая!A:I,9,1)</f>
        <v>CSO</v>
      </c>
      <c r="M437" s="15" t="str">
        <f>VLOOKUP(D437,Новая!A:J,10,1)</f>
        <v>Менеджер по работе с национальными ключевыми клиентами</v>
      </c>
      <c r="N437" s="15" t="str">
        <f>VLOOKUP(D437,Новая!A:K,11,1)</f>
        <v>Key Accounts Manager - NKA, At Home</v>
      </c>
      <c r="O437" t="str">
        <f>VLOOKUP(D437,Новая!A:L,12,1)</f>
        <v>02.02.2016</v>
      </c>
      <c r="P437" s="15" t="str">
        <f>VLOOKUP(D437,Новая!A:M,13,1)</f>
        <v>Отдел по работе с национальными ключевыми клиентами канала отложенного п отребления</v>
      </c>
      <c r="Q437" t="str">
        <f>VLOOKUP(D437,Новая!A:N,14,1)</f>
        <v>NKA FC</v>
      </c>
      <c r="R437" t="str">
        <f>VLOOKUP(D437,Новая!A:O,15,1)</f>
        <v>Денисов Роман Юрьевич</v>
      </c>
      <c r="S437" s="15" t="str">
        <f>VLOOKUP(D437,Новая!A:P,16,1)</f>
        <v>Менеджер направления по работе с НКК (22127343 Денисов)</v>
      </c>
      <c r="T437" t="str">
        <f>VLOOKUP(D437,Новая!A:Q,17,1)</f>
        <v>22127343</v>
      </c>
      <c r="U437" s="15" t="str">
        <f>VLOOKUP(D437,Новая!A:R,18,1)</f>
        <v>Джагинов Эрвин Эрвинович</v>
      </c>
      <c r="V437" s="15" t="str">
        <f>VLOOKUP(D437,Новая!A:S,19,1)</f>
        <v>Менеджер по управлению каналом ОП (22120533 Джагинов)</v>
      </c>
      <c r="W437" t="str">
        <f>VLOOKUP(D437,Новая!A:T,20,1)</f>
        <v>22120533</v>
      </c>
    </row>
    <row r="438" spans="1:23" ht="48">
      <c r="A438" s="15" t="s">
        <v>15847</v>
      </c>
      <c r="B438" s="12">
        <v>44523</v>
      </c>
      <c r="C438" s="12">
        <v>44523</v>
      </c>
      <c r="D438" s="15" t="s">
        <v>5398</v>
      </c>
      <c r="E438" t="str">
        <f>VLOOKUP(D438,Новая!A:C,3,1)</f>
        <v>Samir</v>
      </c>
      <c r="F438" t="str">
        <f>VLOOKUP(D438,Новая!A:D,4,1)</f>
        <v>Mamedzade</v>
      </c>
      <c r="G438" s="27" t="str">
        <f>VLOOKUP(D438,Новая!A:B,2,1)</f>
        <v>22133755</v>
      </c>
      <c r="H438" t="str">
        <f>VLOOKUP(D438,Новая!A:E,5,1)</f>
        <v>SAMIR.MAMEDZADE@CCHELLENIC.COM</v>
      </c>
      <c r="I438" t="e">
        <f>VLOOKUP(D438,[1]BP_OwnStaff_GeneralReport!$G:$H,2,0)</f>
        <v>#N/A</v>
      </c>
      <c r="J438" t="str">
        <f>VLOOKUP(D438,Новая!A:G,7,1)</f>
        <v>403337QH37</v>
      </c>
      <c r="K438" t="str">
        <f>VLOOKUP(D438,Новая!A:H,8,1)</f>
        <v>Sales</v>
      </c>
      <c r="L438" t="str">
        <f>VLOOKUP(D438,Новая!A:I,9,1)</f>
        <v>CSO</v>
      </c>
      <c r="M438" s="15" t="str">
        <f>VLOOKUP(D438,Новая!A:J,10,1)</f>
        <v>Менеджер направления по работе с национальными ключевыми клиентами</v>
      </c>
      <c r="N438" s="15" t="str">
        <f>VLOOKUP(D438,Новая!A:K,11,1)</f>
        <v>Group Key Accounts Manager – NKA, OOH</v>
      </c>
      <c r="O438" t="str">
        <f>VLOOKUP(D438,Новая!A:L,12,1)</f>
        <v>11.02.2020</v>
      </c>
      <c r="P438" s="15" t="str">
        <f>VLOOKUP(D438,Новая!A:M,13,1)</f>
        <v>Отдел по работе с национальными ключевыми клиентами канала немедленного потребления</v>
      </c>
      <c r="Q438" t="str">
        <f>VLOOKUP(D438,Новая!A:N,14,1)</f>
        <v>NKA IC</v>
      </c>
      <c r="R438" t="str">
        <f>VLOOKUP(D438,Новая!A:O,15,1)</f>
        <v>Кларич Дино .</v>
      </c>
      <c r="S438" s="15" t="str">
        <f>VLOOKUP(D438,Новая!A:P,16,1)</f>
        <v>Менеджер по развитию каналов НП (22109794 Кларич)</v>
      </c>
      <c r="T438" t="str">
        <f>VLOOKUP(D438,Новая!A:Q,17,1)</f>
        <v>22109794</v>
      </c>
      <c r="U438" s="15" t="str">
        <f>VLOOKUP(D438,Новая!A:R,18,1)</f>
        <v>Косьер Владимир .</v>
      </c>
      <c r="V438" s="15" t="str">
        <f>VLOOKUP(D438,Новая!A:S,19,1)</f>
        <v>Директор по продажам по стране (22127586 Косьер)</v>
      </c>
      <c r="W438" t="str">
        <f>VLOOKUP(D438,Новая!A:T,20,1)</f>
        <v>22127586</v>
      </c>
    </row>
    <row r="439" spans="1:23" ht="32.1">
      <c r="A439" s="15" t="s">
        <v>15847</v>
      </c>
      <c r="B439" s="12">
        <v>44523</v>
      </c>
      <c r="C439" s="12">
        <v>44523</v>
      </c>
      <c r="D439" s="15" t="s">
        <v>1186</v>
      </c>
      <c r="E439" t="str">
        <f>VLOOKUP(D439,Новая!A:C,3,1)</f>
        <v>Andrey</v>
      </c>
      <c r="F439" t="str">
        <f>VLOOKUP(D439,Новая!A:D,4,1)</f>
        <v>Gribkov</v>
      </c>
      <c r="G439" s="27" t="str">
        <f>VLOOKUP(D439,Новая!A:B,2,1)</f>
        <v>22089007</v>
      </c>
      <c r="H439" t="str">
        <f>VLOOKUP(D439,Новая!A:E,5,1)</f>
        <v>ANDREY.GRIBKOV@CCHELLENIC.COM</v>
      </c>
      <c r="I439">
        <f>VLOOKUP(D439,[1]BP_OwnStaff_GeneralReport!$G:$H,2,0)</f>
        <v>79875560452</v>
      </c>
      <c r="J439" t="str">
        <f>VLOOKUP(D439,Новая!A:G,7,1)</f>
        <v>403324PT43</v>
      </c>
      <c r="K439" t="str">
        <f>VLOOKUP(D439,Новая!A:H,8,1)</f>
        <v>Sales</v>
      </c>
      <c r="L439" t="str">
        <f>VLOOKUP(D439,Новая!A:I,9,1)</f>
        <v>NORTH-WEST</v>
      </c>
      <c r="M439" s="15" t="str">
        <f>VLOOKUP(D439,Новая!A:J,10,1)</f>
        <v>Региональный менеджер по работе с ключевыми клиентами</v>
      </c>
      <c r="N439" s="15" t="str">
        <f>VLOOKUP(D439,Новая!A:K,11,1)</f>
        <v>Group Key Accounts Manager - LKA, AH</v>
      </c>
      <c r="O439" t="str">
        <f>VLOOKUP(D439,Новая!A:L,12,1)</f>
        <v>18.09.2009</v>
      </c>
      <c r="P439" s="15" t="str">
        <f>VLOOKUP(D439,Новая!A:M,13,1)</f>
        <v>Отдел по работе с ЛКК в канале отложенного потребления</v>
      </c>
      <c r="Q439" t="str">
        <f>VLOOKUP(D439,Новая!A:N,14,1)</f>
        <v>Sales Department</v>
      </c>
      <c r="R439" t="str">
        <f>VLOOKUP(D439,Новая!A:O,15,1)</f>
        <v>Раентов Павел Сергеевич</v>
      </c>
      <c r="S439" s="15" t="str">
        <f>VLOOKUP(D439,Новая!A:P,16,1)</f>
        <v>Мен-р напр по раб с ЛКК по стр (22021974 Раентов)</v>
      </c>
      <c r="T439" t="str">
        <f>VLOOKUP(D439,Новая!A:Q,17,1)</f>
        <v>22021974</v>
      </c>
      <c r="U439" s="15" t="str">
        <f>VLOOKUP(D439,Новая!A:R,18,1)</f>
        <v>Паунич Радомир .</v>
      </c>
      <c r="V439" s="15" t="str">
        <f>VLOOKUP(D439,Новая!A:S,19,1)</f>
        <v>Директор по работе с КК по стране (22126858 Паунич)</v>
      </c>
      <c r="W439" t="str">
        <f>VLOOKUP(D439,Новая!A:T,20,1)</f>
        <v>22126858</v>
      </c>
    </row>
    <row r="440" spans="1:23" ht="48">
      <c r="A440" s="15" t="s">
        <v>15847</v>
      </c>
      <c r="B440" s="12">
        <v>44523</v>
      </c>
      <c r="C440" s="12">
        <v>44523</v>
      </c>
      <c r="D440" s="15" t="s">
        <v>1246</v>
      </c>
      <c r="E440" t="str">
        <f>VLOOKUP(D440,Новая!A:C,3,1)</f>
        <v>Dmitriy</v>
      </c>
      <c r="F440" t="str">
        <f>VLOOKUP(D440,Новая!A:D,4,1)</f>
        <v>Vavilov</v>
      </c>
      <c r="G440" s="27" t="str">
        <f>VLOOKUP(D440,Новая!A:B,2,1)</f>
        <v>22124330</v>
      </c>
      <c r="H440" t="str">
        <f>VLOOKUP(D440,Новая!A:E,5,1)</f>
        <v>DMITRIY.VAVILOV@CCHELLENIC.COM</v>
      </c>
      <c r="I440">
        <f>VLOOKUP(D440,[1]BP_OwnStaff_GeneralReport!$G:$H,2,0)</f>
        <v>79269180669</v>
      </c>
      <c r="J440" t="str">
        <f>VLOOKUP(D440,Новая!A:G,7,1)</f>
        <v>403324MO43</v>
      </c>
      <c r="K440" t="str">
        <f>VLOOKUP(D440,Новая!A:H,8,1)</f>
        <v>Sales</v>
      </c>
      <c r="L440" t="str">
        <f>VLOOKUP(D440,Новая!A:I,9,1)</f>
        <v>MOSCOW</v>
      </c>
      <c r="M440" s="15" t="str">
        <f>VLOOKUP(D440,Новая!A:J,10,1)</f>
        <v>Региональный менеджер по работе с ключевыми клиентами канала отложенного   потребления</v>
      </c>
      <c r="N440" s="15" t="str">
        <f>VLOOKUP(D440,Новая!A:K,11,1)</f>
        <v>Group Key Accounts Manager - LKA, AH</v>
      </c>
      <c r="O440" t="str">
        <f>VLOOKUP(D440,Новая!A:L,12,1)</f>
        <v>13.03.2017</v>
      </c>
      <c r="P440" s="15" t="str">
        <f>VLOOKUP(D440,Новая!A:M,13,1)</f>
        <v>Отдел по работе с локальными ключевыми клиентами в канале отложенного по требления</v>
      </c>
      <c r="Q440" t="str">
        <f>VLOOKUP(D440,Новая!A:N,14,1)</f>
        <v>LKA Department</v>
      </c>
      <c r="R440" t="str">
        <f>VLOOKUP(D440,Новая!A:O,15,1)</f>
        <v>Раентов Павел Сергеевич</v>
      </c>
      <c r="S440" s="15" t="str">
        <f>VLOOKUP(D440,Новая!A:P,16,1)</f>
        <v>Мен-р напр по раб с ЛКК по стр (22021974 Раентов)</v>
      </c>
      <c r="T440" t="str">
        <f>VLOOKUP(D440,Новая!A:Q,17,1)</f>
        <v>22021974</v>
      </c>
      <c r="U440" s="15" t="str">
        <f>VLOOKUP(D440,Новая!A:R,18,1)</f>
        <v>Паунич Радомир .</v>
      </c>
      <c r="V440" s="15" t="str">
        <f>VLOOKUP(D440,Новая!A:S,19,1)</f>
        <v>Директор по работе с КК по стране (22126858 Паунич)</v>
      </c>
      <c r="W440" t="str">
        <f>VLOOKUP(D440,Новая!A:T,20,1)</f>
        <v>22126858</v>
      </c>
    </row>
    <row r="441" spans="1:23" ht="48">
      <c r="A441" s="15" t="s">
        <v>15847</v>
      </c>
      <c r="B441" s="12">
        <v>44523</v>
      </c>
      <c r="C441" s="12">
        <v>44523</v>
      </c>
      <c r="D441" s="15" t="s">
        <v>1475</v>
      </c>
      <c r="E441" t="str">
        <f>VLOOKUP(D441,Новая!A:C,3,1)</f>
        <v>Aleksey</v>
      </c>
      <c r="F441" t="str">
        <f>VLOOKUP(D441,Новая!A:D,4,1)</f>
        <v>Samsonov</v>
      </c>
      <c r="G441" s="27" t="str">
        <f>VLOOKUP(D441,Новая!A:B,2,1)</f>
        <v>22097783</v>
      </c>
      <c r="H441" t="str">
        <f>VLOOKUP(D441,Новая!A:E,5,1)</f>
        <v>ALEKSEY.SAMSONOV@CCHELLENIC.COM</v>
      </c>
      <c r="I441">
        <f>VLOOKUP(D441,[1]BP_OwnStaff_GeneralReport!$G:$H,2,0)</f>
        <v>79616960366</v>
      </c>
      <c r="J441" t="str">
        <f>VLOOKUP(D441,Новая!A:G,7,1)</f>
        <v>403324RO43</v>
      </c>
      <c r="K441" t="str">
        <f>VLOOKUP(D441,Новая!A:H,8,1)</f>
        <v>Sales</v>
      </c>
      <c r="L441" t="str">
        <f>VLOOKUP(D441,Новая!A:I,9,1)</f>
        <v>SOUTH</v>
      </c>
      <c r="M441" s="15" t="str">
        <f>VLOOKUP(D441,Новая!A:J,10,1)</f>
        <v>Менеджер по работе с ключевыми клиентами</v>
      </c>
      <c r="N441" s="15" t="str">
        <f>VLOOKUP(D441,Новая!A:K,11,1)</f>
        <v>Key Accounts Manager - LKA, At Home</v>
      </c>
      <c r="O441" t="str">
        <f>VLOOKUP(D441,Новая!A:L,12,1)</f>
        <v>14.07.2016</v>
      </c>
      <c r="P441" s="15" t="str">
        <f>VLOOKUP(D441,Новая!A:M,13,1)</f>
        <v>Отдел по работе с локальными ключевыми клиентами в канале отложенного потребления</v>
      </c>
      <c r="Q441" t="str">
        <f>VLOOKUP(D441,Новая!A:N,14,1)</f>
        <v>LKA FC</v>
      </c>
      <c r="R441" t="str">
        <f>VLOOKUP(D441,Новая!A:O,15,1)</f>
        <v>Пестов Владимир Павлович</v>
      </c>
      <c r="S441" s="15" t="str">
        <f>VLOOKUP(D441,Новая!A:P,16,1)</f>
        <v>Региональный менеджер по работе с КК (22129486 Пестов)</v>
      </c>
      <c r="T441" t="str">
        <f>VLOOKUP(D441,Новая!A:Q,17,1)</f>
        <v>22129486</v>
      </c>
      <c r="U441" s="15" t="str">
        <f>VLOOKUP(D441,Новая!A:R,18,1)</f>
        <v>Раентов Павел Сергеевич</v>
      </c>
      <c r="V441" s="15" t="str">
        <f>VLOOKUP(D441,Новая!A:S,19,1)</f>
        <v>Мен-р напр по раб с ЛКК по стр (22021974 Раентов)</v>
      </c>
      <c r="W441" t="str">
        <f>VLOOKUP(D441,Новая!A:T,20,1)</f>
        <v>22021974</v>
      </c>
    </row>
    <row r="442" spans="1:23" ht="48">
      <c r="A442" s="15" t="s">
        <v>15848</v>
      </c>
      <c r="B442" s="12">
        <v>44362</v>
      </c>
      <c r="C442" s="12">
        <v>44364</v>
      </c>
      <c r="D442" s="15" t="s">
        <v>5512</v>
      </c>
      <c r="E442" t="str">
        <f>VLOOKUP(D442,Новая!A:C,3,1)</f>
        <v>Aleksandr</v>
      </c>
      <c r="F442" t="str">
        <f>VLOOKUP(D442,Новая!A:D,4,1)</f>
        <v>Karakaev</v>
      </c>
      <c r="G442" s="27" t="str">
        <f>VLOOKUP(D442,Новая!A:B,2,1)</f>
        <v>22128987</v>
      </c>
      <c r="H442" t="str">
        <f>VLOOKUP(D442,Новая!A:E,5,1)</f>
        <v>ALEKSANDER.KARAKAEV@CCHELLENIC.COM</v>
      </c>
      <c r="I442" t="e">
        <f>VLOOKUP(D442,[1]BP_OwnStaff_GeneralReport!$G:$H,2,0)</f>
        <v>#N/A</v>
      </c>
      <c r="J442" t="str">
        <f>VLOOKUP(D442,Новая!A:G,7,1)</f>
        <v>403337QH47</v>
      </c>
      <c r="K442" t="str">
        <f>VLOOKUP(D442,Новая!A:H,8,1)</f>
        <v>Sales</v>
      </c>
      <c r="L442" t="str">
        <f>VLOOKUP(D442,Новая!A:I,9,1)</f>
        <v>CSO</v>
      </c>
      <c r="M442" s="15" t="str">
        <f>VLOOKUP(D442,Новая!A:J,10,1)</f>
        <v>Менеджер по работе с локальными ключевыми клиентами в канале немедленног  о потребления</v>
      </c>
      <c r="N442" s="15" t="str">
        <f>VLOOKUP(D442,Новая!A:K,11,1)</f>
        <v>Sales Manager – Non NKA, OOH</v>
      </c>
      <c r="O442" t="str">
        <f>VLOOKUP(D442,Новая!A:L,12,1)</f>
        <v>25.02.2008</v>
      </c>
      <c r="P442" s="15" t="str">
        <f>VLOOKUP(D442,Новая!A:M,13,1)</f>
        <v>Отдел по работе с национальными ключевыми клиентами канала немедленного потребления</v>
      </c>
      <c r="Q442" t="str">
        <f>VLOOKUP(D442,Новая!A:N,14,1)</f>
        <v>NKA IC</v>
      </c>
      <c r="R442" t="str">
        <f>VLOOKUP(D442,Новая!A:O,15,1)</f>
        <v>Кларич Дино .</v>
      </c>
      <c r="S442" s="15" t="str">
        <f>VLOOKUP(D442,Новая!A:P,16,1)</f>
        <v>Менеджер по развитию каналов НП (22109794 Кларич)</v>
      </c>
      <c r="T442" t="str">
        <f>VLOOKUP(D442,Новая!A:Q,17,1)</f>
        <v>22109794</v>
      </c>
      <c r="U442" s="15" t="str">
        <f>VLOOKUP(D442,Новая!A:R,18,1)</f>
        <v>Косьер Владимир .</v>
      </c>
      <c r="V442" s="15" t="str">
        <f>VLOOKUP(D442,Новая!A:S,19,1)</f>
        <v>Директор по продажам по стране (22127586 Косьер)</v>
      </c>
      <c r="W442" t="str">
        <f>VLOOKUP(D442,Новая!A:T,20,1)</f>
        <v>22127586</v>
      </c>
    </row>
    <row r="443" spans="1:23" ht="48">
      <c r="A443" s="15" t="s">
        <v>15848</v>
      </c>
      <c r="B443" s="12">
        <v>44362</v>
      </c>
      <c r="C443" s="12">
        <v>44364</v>
      </c>
      <c r="D443" s="15" t="s">
        <v>5398</v>
      </c>
      <c r="E443" t="str">
        <f>VLOOKUP(D443,Новая!A:C,3,1)</f>
        <v>Samir</v>
      </c>
      <c r="F443" t="str">
        <f>VLOOKUP(D443,Новая!A:D,4,1)</f>
        <v>Mamedzade</v>
      </c>
      <c r="G443" s="27" t="str">
        <f>VLOOKUP(D443,Новая!A:B,2,1)</f>
        <v>22133755</v>
      </c>
      <c r="H443" t="str">
        <f>VLOOKUP(D443,Новая!A:E,5,1)</f>
        <v>SAMIR.MAMEDZADE@CCHELLENIC.COM</v>
      </c>
      <c r="I443" t="e">
        <f>VLOOKUP(D443,[1]BP_OwnStaff_GeneralReport!$G:$H,2,0)</f>
        <v>#N/A</v>
      </c>
      <c r="J443" t="str">
        <f>VLOOKUP(D443,Новая!A:G,7,1)</f>
        <v>403337QH37</v>
      </c>
      <c r="K443" t="str">
        <f>VLOOKUP(D443,Новая!A:H,8,1)</f>
        <v>Sales</v>
      </c>
      <c r="L443" t="str">
        <f>VLOOKUP(D443,Новая!A:I,9,1)</f>
        <v>CSO</v>
      </c>
      <c r="M443" s="15" t="str">
        <f>VLOOKUP(D443,Новая!A:J,10,1)</f>
        <v>Менеджер направления по работе с национальными ключевыми клиентами</v>
      </c>
      <c r="N443" s="15" t="str">
        <f>VLOOKUP(D443,Новая!A:K,11,1)</f>
        <v>Group Key Accounts Manager – NKA, OOH</v>
      </c>
      <c r="O443" t="str">
        <f>VLOOKUP(D443,Новая!A:L,12,1)</f>
        <v>11.02.2020</v>
      </c>
      <c r="P443" s="15" t="str">
        <f>VLOOKUP(D443,Новая!A:M,13,1)</f>
        <v>Отдел по работе с национальными ключевыми клиентами канала немедленного потребления</v>
      </c>
      <c r="Q443" t="str">
        <f>VLOOKUP(D443,Новая!A:N,14,1)</f>
        <v>NKA IC</v>
      </c>
      <c r="R443" t="str">
        <f>VLOOKUP(D443,Новая!A:O,15,1)</f>
        <v>Кларич Дино .</v>
      </c>
      <c r="S443" s="15" t="str">
        <f>VLOOKUP(D443,Новая!A:P,16,1)</f>
        <v>Менеджер по развитию каналов НП (22109794 Кларич)</v>
      </c>
      <c r="T443" t="str">
        <f>VLOOKUP(D443,Новая!A:Q,17,1)</f>
        <v>22109794</v>
      </c>
      <c r="U443" s="15" t="str">
        <f>VLOOKUP(D443,Новая!A:R,18,1)</f>
        <v>Косьер Владимир .</v>
      </c>
      <c r="V443" s="15" t="str">
        <f>VLOOKUP(D443,Новая!A:S,19,1)</f>
        <v>Директор по продажам по стране (22127586 Косьер)</v>
      </c>
      <c r="W443" t="str">
        <f>VLOOKUP(D443,Новая!A:T,20,1)</f>
        <v>22127586</v>
      </c>
    </row>
    <row r="444" spans="1:23" ht="48">
      <c r="A444" s="15" t="s">
        <v>15848</v>
      </c>
      <c r="B444" s="12">
        <v>44362</v>
      </c>
      <c r="C444" s="12">
        <v>44364</v>
      </c>
      <c r="D444" s="15" t="s">
        <v>5430</v>
      </c>
      <c r="E444" t="str">
        <f>VLOOKUP(D444,Новая!A:C,3,1)</f>
        <v>Darya</v>
      </c>
      <c r="F444" t="str">
        <f>VLOOKUP(D444,Новая!A:D,4,1)</f>
        <v>Kaydenkova</v>
      </c>
      <c r="G444" s="27" t="str">
        <f>VLOOKUP(D444,Новая!A:B,2,1)</f>
        <v>22121456</v>
      </c>
      <c r="H444" t="str">
        <f>VLOOKUP(D444,Новая!A:E,5,1)</f>
        <v>DARYA.KAYDENKOVA@CCHELLENIC.COM</v>
      </c>
      <c r="I444">
        <f>VLOOKUP(D444,[1]BP_OwnStaff_GeneralReport!$G:$H,2,0)</f>
        <v>79154080786</v>
      </c>
      <c r="J444" t="str">
        <f>VLOOKUP(D444,Новая!A:G,7,1)</f>
        <v>403337QH37</v>
      </c>
      <c r="K444" t="str">
        <f>VLOOKUP(D444,Новая!A:H,8,1)</f>
        <v>Sales</v>
      </c>
      <c r="L444" t="str">
        <f>VLOOKUP(D444,Новая!A:I,9,1)</f>
        <v>CSO</v>
      </c>
      <c r="M444" s="15" t="str">
        <f>VLOOKUP(D444,Новая!A:J,10,1)</f>
        <v>Менеджер направления по работе с национальными ключевыми клиентами</v>
      </c>
      <c r="N444" s="15" t="str">
        <f>VLOOKUP(D444,Новая!A:K,11,1)</f>
        <v>Group Key Accounts Manager – NKA, OOH</v>
      </c>
      <c r="O444" t="str">
        <f>VLOOKUP(D444,Новая!A:L,12,1)</f>
        <v>01.09.2014</v>
      </c>
      <c r="P444" s="15" t="str">
        <f>VLOOKUP(D444,Новая!A:M,13,1)</f>
        <v>Отдел по работе с национальными ключевыми клиентами канала немедленного потребления</v>
      </c>
      <c r="Q444" t="str">
        <f>VLOOKUP(D444,Новая!A:N,14,1)</f>
        <v>NKA Immediate Consumption</v>
      </c>
      <c r="R444" t="str">
        <f>VLOOKUP(D444,Новая!A:O,15,1)</f>
        <v>Кларич Дино .</v>
      </c>
      <c r="S444" s="15" t="str">
        <f>VLOOKUP(D444,Новая!A:P,16,1)</f>
        <v>Менеджер по развитию каналов НП (22109794 Кларич)</v>
      </c>
      <c r="T444" t="str">
        <f>VLOOKUP(D444,Новая!A:Q,17,1)</f>
        <v>22109794</v>
      </c>
      <c r="U444" s="15" t="str">
        <f>VLOOKUP(D444,Новая!A:R,18,1)</f>
        <v>Косьер Владимир .</v>
      </c>
      <c r="V444" s="15" t="str">
        <f>VLOOKUP(D444,Новая!A:S,19,1)</f>
        <v>Директор по продажам по стране (22127586 Косьер)</v>
      </c>
      <c r="W444" t="str">
        <f>VLOOKUP(D444,Новая!A:T,20,1)</f>
        <v>22127586</v>
      </c>
    </row>
    <row r="445" spans="1:23" ht="48">
      <c r="A445" s="15" t="s">
        <v>15848</v>
      </c>
      <c r="B445" s="12">
        <v>44362</v>
      </c>
      <c r="C445" s="12">
        <v>44364</v>
      </c>
      <c r="D445" s="15" t="s">
        <v>954</v>
      </c>
      <c r="E445" t="str">
        <f>VLOOKUP(D445,Новая!A:C,3,1)</f>
        <v>Sergey</v>
      </c>
      <c r="F445" t="str">
        <f>VLOOKUP(D445,Новая!A:D,4,1)</f>
        <v>Sedenkov</v>
      </c>
      <c r="G445" s="27" t="str">
        <f>VLOOKUP(D445,Новая!A:B,2,1)</f>
        <v>22129494</v>
      </c>
      <c r="H445" t="str">
        <f>VLOOKUP(D445,Новая!A:E,5,1)</f>
        <v>SERGEY.SEDENKOV@CCHELLENIC.COM</v>
      </c>
      <c r="I445">
        <f>VLOOKUP(D445,[1]BP_OwnStaff_GeneralReport!$G:$H,2,0)</f>
        <v>79167692033</v>
      </c>
      <c r="J445" t="str">
        <f>VLOOKUP(D445,Новая!A:G,7,1)</f>
        <v>403324QH33</v>
      </c>
      <c r="K445" t="str">
        <f>VLOOKUP(D445,Новая!A:H,8,1)</f>
        <v>Sales</v>
      </c>
      <c r="L445" t="str">
        <f>VLOOKUP(D445,Новая!A:I,9,1)</f>
        <v>CSO</v>
      </c>
      <c r="M445" s="15" t="str">
        <f>VLOOKUP(D445,Новая!A:J,10,1)</f>
        <v>Менеджер направления по работе с национальными ключевыми клиентами</v>
      </c>
      <c r="N445" s="15" t="str">
        <f>VLOOKUP(D445,Новая!A:K,11,1)</f>
        <v>Group Key Accounts Manager - NKA, AH</v>
      </c>
      <c r="O445" t="str">
        <f>VLOOKUP(D445,Новая!A:L,12,1)</f>
        <v>15.02.2016</v>
      </c>
      <c r="P445" s="15" t="str">
        <f>VLOOKUP(D445,Новая!A:M,13,1)</f>
        <v>Отдел по работе с национальными ключевыми клиентами канала отложенного п отребления</v>
      </c>
      <c r="Q445" t="str">
        <f>VLOOKUP(D445,Новая!A:N,14,1)</f>
        <v>NKA Department</v>
      </c>
      <c r="R445" t="str">
        <f>VLOOKUP(D445,Новая!A:O,15,1)</f>
        <v>Джагинов Эрвин Эрвинович</v>
      </c>
      <c r="S445" s="15" t="str">
        <f>VLOOKUP(D445,Новая!A:P,16,1)</f>
        <v>Менеджер по управлению каналом ОП (22120533 Джагинов)</v>
      </c>
      <c r="T445" t="str">
        <f>VLOOKUP(D445,Новая!A:Q,17,1)</f>
        <v>22120533</v>
      </c>
      <c r="U445" s="15" t="str">
        <f>VLOOKUP(D445,Новая!A:R,18,1)</f>
        <v>Паунич Радомир .</v>
      </c>
      <c r="V445" s="15" t="str">
        <f>VLOOKUP(D445,Новая!A:S,19,1)</f>
        <v>Директор по работе с КК по стране (22126858 Паунич)</v>
      </c>
      <c r="W445" t="str">
        <f>VLOOKUP(D445,Новая!A:T,20,1)</f>
        <v>22126858</v>
      </c>
    </row>
    <row r="446" spans="1:23" ht="32.1">
      <c r="A446" s="15" t="s">
        <v>15848</v>
      </c>
      <c r="B446" s="12">
        <v>44362</v>
      </c>
      <c r="C446" s="12">
        <v>44364</v>
      </c>
      <c r="D446" s="15" t="s">
        <v>1186</v>
      </c>
      <c r="E446" t="str">
        <f>VLOOKUP(D446,Новая!A:C,3,1)</f>
        <v>Andrey</v>
      </c>
      <c r="F446" t="str">
        <f>VLOOKUP(D446,Новая!A:D,4,1)</f>
        <v>Gribkov</v>
      </c>
      <c r="G446" s="27" t="str">
        <f>VLOOKUP(D446,Новая!A:B,2,1)</f>
        <v>22089007</v>
      </c>
      <c r="H446" t="str">
        <f>VLOOKUP(D446,Новая!A:E,5,1)</f>
        <v>ANDREY.GRIBKOV@CCHELLENIC.COM</v>
      </c>
      <c r="I446">
        <f>VLOOKUP(D446,[1]BP_OwnStaff_GeneralReport!$G:$H,2,0)</f>
        <v>79875560452</v>
      </c>
      <c r="J446" t="str">
        <f>VLOOKUP(D446,Новая!A:G,7,1)</f>
        <v>403324PT43</v>
      </c>
      <c r="K446" t="str">
        <f>VLOOKUP(D446,Новая!A:H,8,1)</f>
        <v>Sales</v>
      </c>
      <c r="L446" t="str">
        <f>VLOOKUP(D446,Новая!A:I,9,1)</f>
        <v>NORTH-WEST</v>
      </c>
      <c r="M446" s="15" t="str">
        <f>VLOOKUP(D446,Новая!A:J,10,1)</f>
        <v>Региональный менеджер по работе с ключевыми клиентами</v>
      </c>
      <c r="N446" s="15" t="str">
        <f>VLOOKUP(D446,Новая!A:K,11,1)</f>
        <v>Group Key Accounts Manager - LKA, AH</v>
      </c>
      <c r="O446" t="str">
        <f>VLOOKUP(D446,Новая!A:L,12,1)</f>
        <v>18.09.2009</v>
      </c>
      <c r="P446" s="15" t="str">
        <f>VLOOKUP(D446,Новая!A:M,13,1)</f>
        <v>Отдел по работе с ЛКК в канале отложенного потребления</v>
      </c>
      <c r="Q446" t="str">
        <f>VLOOKUP(D446,Новая!A:N,14,1)</f>
        <v>Sales Department</v>
      </c>
      <c r="R446" t="str">
        <f>VLOOKUP(D446,Новая!A:O,15,1)</f>
        <v>Раентов Павел Сергеевич</v>
      </c>
      <c r="S446" s="15" t="str">
        <f>VLOOKUP(D446,Новая!A:P,16,1)</f>
        <v>Мен-р напр по раб с ЛКК по стр (22021974 Раентов)</v>
      </c>
      <c r="T446" t="str">
        <f>VLOOKUP(D446,Новая!A:Q,17,1)</f>
        <v>22021974</v>
      </c>
      <c r="U446" s="15" t="str">
        <f>VLOOKUP(D446,Новая!A:R,18,1)</f>
        <v>Паунич Радомир .</v>
      </c>
      <c r="V446" s="15" t="str">
        <f>VLOOKUP(D446,Новая!A:S,19,1)</f>
        <v>Директор по работе с КК по стране (22126858 Паунич)</v>
      </c>
      <c r="W446" t="str">
        <f>VLOOKUP(D446,Новая!A:T,20,1)</f>
        <v>22126858</v>
      </c>
    </row>
    <row r="447" spans="1:23" ht="32.1">
      <c r="A447" s="15" t="s">
        <v>15848</v>
      </c>
      <c r="B447" s="12">
        <v>44362</v>
      </c>
      <c r="C447" s="12">
        <v>44364</v>
      </c>
      <c r="D447" s="15" t="s">
        <v>1592</v>
      </c>
      <c r="E447" t="str">
        <f>VLOOKUP(D447,Новая!A:C,3,1)</f>
        <v>Mihail</v>
      </c>
      <c r="F447" t="str">
        <f>VLOOKUP(D447,Новая!A:D,4,1)</f>
        <v>Shin</v>
      </c>
      <c r="G447" s="27" t="str">
        <f>VLOOKUP(D447,Новая!A:B,2,1)</f>
        <v>22113666</v>
      </c>
      <c r="H447" t="str">
        <f>VLOOKUP(D447,Новая!A:E,5,1)</f>
        <v>MIKHAIL.SHIN@CCHELLENIC.COM</v>
      </c>
      <c r="I447">
        <f>VLOOKUP(D447,[1]BP_OwnStaff_GeneralReport!$G:$H,2,0)</f>
        <v>79186934446</v>
      </c>
      <c r="J447" t="str">
        <f>VLOOKUP(D447,Новая!A:G,7,1)</f>
        <v>403324RO43</v>
      </c>
      <c r="K447" t="str">
        <f>VLOOKUP(D447,Новая!A:H,8,1)</f>
        <v>Sales</v>
      </c>
      <c r="L447" t="str">
        <f>VLOOKUP(D447,Новая!A:I,9,1)</f>
        <v>SOUTH</v>
      </c>
      <c r="M447" s="15" t="str">
        <f>VLOOKUP(D447,Новая!A:J,10,1)</f>
        <v>Региональный менеджер по работе с локальными ключевыми клиентами</v>
      </c>
      <c r="N447" s="15" t="str">
        <f>VLOOKUP(D447,Новая!A:K,11,1)</f>
        <v>Group Key Accounts Manager - LKA, AH</v>
      </c>
      <c r="O447" t="str">
        <f>VLOOKUP(D447,Новая!A:L,12,1)</f>
        <v>10.04.2009</v>
      </c>
      <c r="P447" s="15" t="str">
        <f>VLOOKUP(D447,Новая!A:M,13,1)</f>
        <v>Коммерческий отдел</v>
      </c>
      <c r="Q447" t="str">
        <f>VLOOKUP(D447,Новая!A:N,14,1)</f>
        <v>Center</v>
      </c>
      <c r="R447" t="str">
        <f>VLOOKUP(D447,Новая!A:O,15,1)</f>
        <v>Раентов Павел Сергеевич</v>
      </c>
      <c r="S447" s="15" t="str">
        <f>VLOOKUP(D447,Новая!A:P,16,1)</f>
        <v>Мен-р напр по раб с ЛКК по стр (22021974 Раентов)</v>
      </c>
      <c r="T447" t="str">
        <f>VLOOKUP(D447,Новая!A:Q,17,1)</f>
        <v>22021974</v>
      </c>
      <c r="U447" s="15" t="str">
        <f>VLOOKUP(D447,Новая!A:R,18,1)</f>
        <v>Паунич Радомир .</v>
      </c>
      <c r="V447" s="15" t="str">
        <f>VLOOKUP(D447,Новая!A:S,19,1)</f>
        <v>Директор по работе с КК по стране (22126858 Паунич)</v>
      </c>
      <c r="W447" t="str">
        <f>VLOOKUP(D447,Новая!A:T,20,1)</f>
        <v>22126858</v>
      </c>
    </row>
    <row r="448" spans="1:23" ht="48">
      <c r="A448" s="15" t="s">
        <v>15848</v>
      </c>
      <c r="B448" s="12">
        <v>44363</v>
      </c>
      <c r="C448" s="12">
        <v>44365</v>
      </c>
      <c r="D448" s="15" t="s">
        <v>1375</v>
      </c>
      <c r="E448" t="str">
        <f>VLOOKUP(D448,Новая!A:C,3,1)</f>
        <v>Valeriy</v>
      </c>
      <c r="F448" t="str">
        <f>VLOOKUP(D448,Новая!A:D,4,1)</f>
        <v>Plotnikov</v>
      </c>
      <c r="G448" s="27" t="str">
        <f>VLOOKUP(D448,Новая!A:B,2,1)</f>
        <v>22077201</v>
      </c>
      <c r="H448" t="str">
        <f>VLOOKUP(D448,Новая!A:E,5,1)</f>
        <v>VALERY.PLOTNIKOV@CCHELLENIC.COM</v>
      </c>
      <c r="I448">
        <f>VLOOKUP(D448,[1]BP_OwnStaff_GeneralReport!$G:$H,2,0)</f>
        <v>79236502500</v>
      </c>
      <c r="J448" t="str">
        <f>VLOOKUP(D448,Новая!A:G,7,1)</f>
        <v>403324KR43</v>
      </c>
      <c r="K448" t="str">
        <f>VLOOKUP(D448,Новая!A:H,8,1)</f>
        <v>Sales</v>
      </c>
      <c r="L448" t="str">
        <f>VLOOKUP(D448,Новая!A:I,9,1)</f>
        <v>SIBERIA</v>
      </c>
      <c r="M448" s="15" t="str">
        <f>VLOOKUP(D448,Новая!A:J,10,1)</f>
        <v>Менеджер по работе с ключевыми клиентами</v>
      </c>
      <c r="N448" s="15" t="str">
        <f>VLOOKUP(D448,Новая!A:K,11,1)</f>
        <v>Key Accounts Manager - LKA, At Home</v>
      </c>
      <c r="O448" t="str">
        <f>VLOOKUP(D448,Новая!A:L,12,1)</f>
        <v>19.01.2007</v>
      </c>
      <c r="P448" s="15" t="str">
        <f>VLOOKUP(D448,Новая!A:M,13,1)</f>
        <v>Отдел по работе с локальными ключевыми клиентами в канале отложенного по требления</v>
      </c>
      <c r="Q448" t="str">
        <f>VLOOKUP(D448,Новая!A:N,14,1)</f>
        <v>Sales</v>
      </c>
      <c r="R448" t="str">
        <f>VLOOKUP(D448,Новая!A:O,15,1)</f>
        <v>Елиференко Сергей Игоревич</v>
      </c>
      <c r="S448" s="15" t="str">
        <f>VLOOKUP(D448,Новая!A:P,16,1)</f>
        <v>Рег мен-р по раб с ключ клиент КК кан ОП (22037564 Елиференко)</v>
      </c>
      <c r="T448" t="str">
        <f>VLOOKUP(D448,Новая!A:Q,17,1)</f>
        <v>22037564</v>
      </c>
      <c r="U448" s="15" t="str">
        <f>VLOOKUP(D448,Новая!A:R,18,1)</f>
        <v>Раентов Павел Сергеевич</v>
      </c>
      <c r="V448" s="15" t="str">
        <f>VLOOKUP(D448,Новая!A:S,19,1)</f>
        <v>Мен-р напр по раб с ЛКК по стр (22021974 Раентов)</v>
      </c>
      <c r="W448" t="str">
        <f>VLOOKUP(D448,Новая!A:T,20,1)</f>
        <v>22021974</v>
      </c>
    </row>
    <row r="449" spans="1:23" ht="48">
      <c r="A449" s="15" t="s">
        <v>15848</v>
      </c>
      <c r="B449" s="12">
        <v>44363</v>
      </c>
      <c r="C449" s="12">
        <v>44365</v>
      </c>
      <c r="D449" s="15" t="s">
        <v>1527</v>
      </c>
      <c r="E449" t="str">
        <f>VLOOKUP(D449,Новая!A:C,3,1)</f>
        <v>Sergey</v>
      </c>
      <c r="F449" t="str">
        <f>VLOOKUP(D449,Новая!A:D,4,1)</f>
        <v>Klimenko</v>
      </c>
      <c r="G449" s="27" t="str">
        <f>VLOOKUP(D449,Новая!A:B,2,1)</f>
        <v>22088913</v>
      </c>
      <c r="H449" t="str">
        <f>VLOOKUP(D449,Новая!A:E,5,1)</f>
        <v>SERGEY.KLIMENKO@CCHELLENIC.COM</v>
      </c>
      <c r="I449">
        <f>VLOOKUP(D449,[1]BP_OwnStaff_GeneralReport!$G:$H,2,0)</f>
        <v>79145488988</v>
      </c>
      <c r="J449" t="str">
        <f>VLOOKUP(D449,Новая!A:G,7,1)</f>
        <v>403324UE43</v>
      </c>
      <c r="K449" t="str">
        <f>VLOOKUP(D449,Новая!A:H,8,1)</f>
        <v>Sales</v>
      </c>
      <c r="L449" t="str">
        <f>VLOOKUP(D449,Новая!A:I,9,1)</f>
        <v>URAL</v>
      </c>
      <c r="M449" s="15" t="str">
        <f>VLOOKUP(D449,Новая!A:J,10,1)</f>
        <v>Региональный менеджер по работе с ключевыми клиентами</v>
      </c>
      <c r="N449" s="15" t="str">
        <f>VLOOKUP(D449,Новая!A:K,11,1)</f>
        <v>Group Key Accounts Manager - LKA, AH</v>
      </c>
      <c r="O449" t="str">
        <f>VLOOKUP(D449,Новая!A:L,12,1)</f>
        <v>18.02.2008</v>
      </c>
      <c r="P449" s="15" t="str">
        <f>VLOOKUP(D449,Новая!A:M,13,1)</f>
        <v>Отдел по работе с локальными ключевыми клиентами в канале отложенного потребления</v>
      </c>
      <c r="Q449" t="str">
        <f>VLOOKUP(D449,Новая!A:N,14,1)</f>
        <v>Sales</v>
      </c>
      <c r="R449" t="str">
        <f>VLOOKUP(D449,Новая!A:O,15,1)</f>
        <v>Раентов Павел Сергеевич</v>
      </c>
      <c r="S449" s="15" t="str">
        <f>VLOOKUP(D449,Новая!A:P,16,1)</f>
        <v>Мен-р напр по раб с ЛКК по стр (22021974 Раентов)</v>
      </c>
      <c r="T449" t="str">
        <f>VLOOKUP(D449,Новая!A:Q,17,1)</f>
        <v>22021974</v>
      </c>
      <c r="U449" s="15" t="str">
        <f>VLOOKUP(D449,Новая!A:R,18,1)</f>
        <v>Паунич Радомир .</v>
      </c>
      <c r="V449" s="15" t="str">
        <f>VLOOKUP(D449,Новая!A:S,19,1)</f>
        <v>Директор по работе с КК по стране (22126858 Паунич)</v>
      </c>
      <c r="W449" t="str">
        <f>VLOOKUP(D449,Новая!A:T,20,1)</f>
        <v>22126858</v>
      </c>
    </row>
    <row r="450" spans="1:23" ht="48">
      <c r="A450" s="15" t="s">
        <v>15848</v>
      </c>
      <c r="B450" s="12">
        <v>44363</v>
      </c>
      <c r="C450" s="12">
        <v>44365</v>
      </c>
      <c r="D450" s="15" t="s">
        <v>1366</v>
      </c>
      <c r="E450" t="str">
        <f>VLOOKUP(D450,Новая!A:C,3,1)</f>
        <v>Sergey</v>
      </c>
      <c r="F450" t="str">
        <f>VLOOKUP(D450,Новая!A:D,4,1)</f>
        <v>Eliferenko</v>
      </c>
      <c r="G450" s="27" t="str">
        <f>VLOOKUP(D450,Новая!A:B,2,1)</f>
        <v>22106393</v>
      </c>
      <c r="H450" t="str">
        <f>VLOOKUP(D450,Новая!A:E,5,1)</f>
        <v>SERGEY.ELIFERENKO@CCHELLENIC.COM</v>
      </c>
      <c r="I450" t="e">
        <f>VLOOKUP(D450,[1]BP_OwnStaff_GeneralReport!$G:$H,2,0)</f>
        <v>#N/A</v>
      </c>
      <c r="J450" t="str">
        <f>VLOOKUP(D450,Новая!A:G,7,1)</f>
        <v>403324KR43</v>
      </c>
      <c r="K450" t="str">
        <f>VLOOKUP(D450,Новая!A:H,8,1)</f>
        <v>Sales</v>
      </c>
      <c r="L450" t="str">
        <f>VLOOKUP(D450,Новая!A:I,9,1)</f>
        <v>SIBERIA</v>
      </c>
      <c r="M450" s="15" t="str">
        <f>VLOOKUP(D450,Новая!A:J,10,1)</f>
        <v>Региональный менеджер по работе с ключевыми клиентами канала отложенного   потребления</v>
      </c>
      <c r="N450" s="15" t="str">
        <f>VLOOKUP(D450,Новая!A:K,11,1)</f>
        <v>Group Key Accounts Manager - LKA, AH</v>
      </c>
      <c r="O450" t="str">
        <f>VLOOKUP(D450,Новая!A:L,12,1)</f>
        <v>21.04.2010</v>
      </c>
      <c r="P450" s="15" t="str">
        <f>VLOOKUP(D450,Новая!A:M,13,1)</f>
        <v>Отдел по работе с локальными ключевыми клиентами в канале отложенного по требления</v>
      </c>
      <c r="Q450" t="str">
        <f>VLOOKUP(D450,Новая!A:N,14,1)</f>
        <v>Sales</v>
      </c>
      <c r="R450" t="str">
        <f>VLOOKUP(D450,Новая!A:O,15,1)</f>
        <v>Раентов Павел Сергеевич</v>
      </c>
      <c r="S450" s="15" t="str">
        <f>VLOOKUP(D450,Новая!A:P,16,1)</f>
        <v>Мен-р напр по раб с ЛКК по стр (22021974 Раентов)</v>
      </c>
      <c r="T450" t="str">
        <f>VLOOKUP(D450,Новая!A:Q,17,1)</f>
        <v>22021974</v>
      </c>
      <c r="U450" s="15" t="str">
        <f>VLOOKUP(D450,Новая!A:R,18,1)</f>
        <v>Паунич Радомир .</v>
      </c>
      <c r="V450" s="15" t="str">
        <f>VLOOKUP(D450,Новая!A:S,19,1)</f>
        <v>Директор по работе с КК по стране (22126858 Паунич)</v>
      </c>
      <c r="W450" t="str">
        <f>VLOOKUP(D450,Новая!A:T,20,1)</f>
        <v>22126858</v>
      </c>
    </row>
    <row r="451" spans="1:23" ht="48">
      <c r="A451" s="15" t="s">
        <v>15848</v>
      </c>
      <c r="B451" s="12">
        <v>44363</v>
      </c>
      <c r="C451" s="12">
        <v>44365</v>
      </c>
      <c r="D451" s="15" t="s">
        <v>879</v>
      </c>
      <c r="E451" t="str">
        <f>VLOOKUP(D451,Новая!A:C,3,1)</f>
        <v>Roman</v>
      </c>
      <c r="F451" t="str">
        <f>VLOOKUP(D451,Новая!A:D,4,1)</f>
        <v>Denisov</v>
      </c>
      <c r="G451" s="27" t="str">
        <f>VLOOKUP(D451,Новая!A:B,2,1)</f>
        <v>22031218</v>
      </c>
      <c r="H451" t="str">
        <f>VLOOKUP(D451,Новая!A:E,5,1)</f>
        <v>ROMAN.DENISOV@CCHELLENIC.COM</v>
      </c>
      <c r="I451">
        <f>VLOOKUP(D451,[1]BP_OwnStaff_GeneralReport!$G:$H,2,0)</f>
        <v>79851052249</v>
      </c>
      <c r="J451" t="str">
        <f>VLOOKUP(D451,Новая!A:G,7,1)</f>
        <v>403324QH33</v>
      </c>
      <c r="K451" t="str">
        <f>VLOOKUP(D451,Новая!A:H,8,1)</f>
        <v>Sales</v>
      </c>
      <c r="L451" t="str">
        <f>VLOOKUP(D451,Новая!A:I,9,1)</f>
        <v>CSO</v>
      </c>
      <c r="M451" s="15" t="str">
        <f>VLOOKUP(D451,Новая!A:J,10,1)</f>
        <v>Менеджер направления по работе с национальными ключевыми клиентами</v>
      </c>
      <c r="N451" s="15" t="str">
        <f>VLOOKUP(D451,Новая!A:K,11,1)</f>
        <v>Group Key Accounts Manager - NKA, AH</v>
      </c>
      <c r="O451" t="str">
        <f>VLOOKUP(D451,Новая!A:L,12,1)</f>
        <v>09.01.2019</v>
      </c>
      <c r="P451" s="15" t="str">
        <f>VLOOKUP(D451,Новая!A:M,13,1)</f>
        <v>Отдел по работе с национальными ключевыми клиентами канала отложенного п отребления</v>
      </c>
      <c r="Q451" t="str">
        <f>VLOOKUP(D451,Новая!A:N,14,1)</f>
        <v>NKA FC Department</v>
      </c>
      <c r="R451" t="str">
        <f>VLOOKUP(D451,Новая!A:O,15,1)</f>
        <v>Джагинов Эрвин Эрвинович</v>
      </c>
      <c r="S451" s="15" t="str">
        <f>VLOOKUP(D451,Новая!A:P,16,1)</f>
        <v>Менеджер по управлению каналом ОП (22120533 Джагинов)</v>
      </c>
      <c r="T451" t="str">
        <f>VLOOKUP(D451,Новая!A:Q,17,1)</f>
        <v>22120533</v>
      </c>
      <c r="U451" s="15" t="str">
        <f>VLOOKUP(D451,Новая!A:R,18,1)</f>
        <v>Паунич Радомир .</v>
      </c>
      <c r="V451" s="15" t="str">
        <f>VLOOKUP(D451,Новая!A:S,19,1)</f>
        <v>Директор по работе с КК по стране (22126858 Паунич)</v>
      </c>
      <c r="W451" t="str">
        <f>VLOOKUP(D451,Новая!A:T,20,1)</f>
        <v>22126858</v>
      </c>
    </row>
    <row r="452" spans="1:23" ht="48">
      <c r="A452" s="15" t="s">
        <v>15848</v>
      </c>
      <c r="B452" s="12">
        <v>44363</v>
      </c>
      <c r="C452" s="12">
        <v>44365</v>
      </c>
      <c r="D452" s="15" t="s">
        <v>879</v>
      </c>
      <c r="E452" t="str">
        <f>VLOOKUP(D452,Новая!A:C,3,1)</f>
        <v>Roman</v>
      </c>
      <c r="F452" t="str">
        <f>VLOOKUP(D452,Новая!A:D,4,1)</f>
        <v>Denisov</v>
      </c>
      <c r="G452" s="27" t="str">
        <f>VLOOKUP(D452,Новая!A:B,2,1)</f>
        <v>22031218</v>
      </c>
      <c r="H452" t="str">
        <f>VLOOKUP(D452,Новая!A:E,5,1)</f>
        <v>ROMAN.DENISOV@CCHELLENIC.COM</v>
      </c>
      <c r="I452">
        <f>VLOOKUP(D452,[1]BP_OwnStaff_GeneralReport!$G:$H,2,0)</f>
        <v>79851052249</v>
      </c>
      <c r="J452" t="str">
        <f>VLOOKUP(D452,Новая!A:G,7,1)</f>
        <v>403324QH33</v>
      </c>
      <c r="K452" t="str">
        <f>VLOOKUP(D452,Новая!A:H,8,1)</f>
        <v>Sales</v>
      </c>
      <c r="L452" t="str">
        <f>VLOOKUP(D452,Новая!A:I,9,1)</f>
        <v>CSO</v>
      </c>
      <c r="M452" s="15" t="str">
        <f>VLOOKUP(D452,Новая!A:J,10,1)</f>
        <v>Менеджер направления по работе с национальными ключевыми клиентами</v>
      </c>
      <c r="N452" s="15" t="str">
        <f>VLOOKUP(D452,Новая!A:K,11,1)</f>
        <v>Group Key Accounts Manager - NKA, AH</v>
      </c>
      <c r="O452" t="str">
        <f>VLOOKUP(D452,Новая!A:L,12,1)</f>
        <v>09.01.2019</v>
      </c>
      <c r="P452" s="15" t="str">
        <f>VLOOKUP(D452,Новая!A:M,13,1)</f>
        <v>Отдел по работе с национальными ключевыми клиентами канала отложенного п отребления</v>
      </c>
      <c r="Q452" t="str">
        <f>VLOOKUP(D452,Новая!A:N,14,1)</f>
        <v>NKA FC Department</v>
      </c>
      <c r="R452" t="str">
        <f>VLOOKUP(D452,Новая!A:O,15,1)</f>
        <v>Джагинов Эрвин Эрвинович</v>
      </c>
      <c r="S452" s="15" t="str">
        <f>VLOOKUP(D452,Новая!A:P,16,1)</f>
        <v>Менеджер по управлению каналом ОП (22120533 Джагинов)</v>
      </c>
      <c r="T452" t="str">
        <f>VLOOKUP(D452,Новая!A:Q,17,1)</f>
        <v>22120533</v>
      </c>
      <c r="U452" s="15" t="str">
        <f>VLOOKUP(D452,Новая!A:R,18,1)</f>
        <v>Паунич Радомир .</v>
      </c>
      <c r="V452" s="15" t="str">
        <f>VLOOKUP(D452,Новая!A:S,19,1)</f>
        <v>Директор по работе с КК по стране (22126858 Паунич)</v>
      </c>
      <c r="W452" t="str">
        <f>VLOOKUP(D452,Новая!A:T,20,1)</f>
        <v>22126858</v>
      </c>
    </row>
    <row r="453" spans="1:23" ht="48">
      <c r="A453" s="15" t="s">
        <v>15848</v>
      </c>
      <c r="B453" s="12">
        <v>44363</v>
      </c>
      <c r="C453" s="12">
        <v>44365</v>
      </c>
      <c r="D453" s="15" t="s">
        <v>787</v>
      </c>
      <c r="E453" t="str">
        <f>VLOOKUP(D453,Новая!A:C,3,1)</f>
        <v>Mariya</v>
      </c>
      <c r="F453" t="str">
        <f>VLOOKUP(D453,Новая!A:D,4,1)</f>
        <v>Antonenko</v>
      </c>
      <c r="G453" s="27" t="str">
        <f>VLOOKUP(D453,Новая!A:B,2,1)</f>
        <v>22127619</v>
      </c>
      <c r="H453" t="str">
        <f>VLOOKUP(D453,Новая!A:E,5,1)</f>
        <v>MARIYA.ANTONENKO@CCHELLENIC.COM</v>
      </c>
      <c r="I453" t="e">
        <f>VLOOKUP(D453,[1]BP_OwnStaff_GeneralReport!$G:$H,2,0)</f>
        <v>#N/A</v>
      </c>
      <c r="J453" t="str">
        <f>VLOOKUP(D453,Новая!A:G,7,1)</f>
        <v>403324QH33</v>
      </c>
      <c r="K453" t="str">
        <f>VLOOKUP(D453,Новая!A:H,8,1)</f>
        <v>Sales</v>
      </c>
      <c r="L453" t="str">
        <f>VLOOKUP(D453,Новая!A:I,9,1)</f>
        <v>CSO</v>
      </c>
      <c r="M453" s="15" t="str">
        <f>VLOOKUP(D453,Новая!A:J,10,1)</f>
        <v>Менеджер направления по работе с национальными ключевыми клиентами</v>
      </c>
      <c r="N453" s="15" t="str">
        <f>VLOOKUP(D453,Новая!A:K,11,1)</f>
        <v>Group Key Accounts Manager - NKA, AH</v>
      </c>
      <c r="O453" t="str">
        <f>VLOOKUP(D453,Новая!A:L,12,1)</f>
        <v>03.03.2020</v>
      </c>
      <c r="P453" s="15" t="str">
        <f>VLOOKUP(D453,Новая!A:M,13,1)</f>
        <v>Отдел по работе с национальными ключевыми клиентами канала отложенного п отребления</v>
      </c>
      <c r="Q453" t="str">
        <f>VLOOKUP(D453,Новая!A:N,14,1)</f>
        <v>NKA FC</v>
      </c>
      <c r="R453" t="str">
        <f>VLOOKUP(D453,Новая!A:O,15,1)</f>
        <v>Джагинов Эрвин Эрвинович</v>
      </c>
      <c r="S453" s="15" t="str">
        <f>VLOOKUP(D453,Новая!A:P,16,1)</f>
        <v>Менеджер по управлению каналом ОП (22120533 Джагинов)</v>
      </c>
      <c r="T453" t="str">
        <f>VLOOKUP(D453,Новая!A:Q,17,1)</f>
        <v>22120533</v>
      </c>
      <c r="U453" s="15" t="str">
        <f>VLOOKUP(D453,Новая!A:R,18,1)</f>
        <v>Паунич Радомир .</v>
      </c>
      <c r="V453" s="15" t="str">
        <f>VLOOKUP(D453,Новая!A:S,19,1)</f>
        <v>Директор по работе с КК по стране (22126858 Паунич)</v>
      </c>
      <c r="W453" t="str">
        <f>VLOOKUP(D453,Новая!A:T,20,1)</f>
        <v>22126858</v>
      </c>
    </row>
    <row r="454" spans="1:23" ht="48">
      <c r="A454" s="15" t="s">
        <v>15849</v>
      </c>
      <c r="B454" s="12">
        <v>44264</v>
      </c>
      <c r="C454" s="12">
        <v>44267</v>
      </c>
      <c r="D454" s="15" t="s">
        <v>1622</v>
      </c>
      <c r="E454" t="str">
        <f>VLOOKUP(D454,Новая!A:C,3,1)</f>
        <v>Ural</v>
      </c>
      <c r="F454" t="str">
        <f>VLOOKUP(D454,Новая!A:D,4,1)</f>
        <v>Valeev</v>
      </c>
      <c r="G454" s="27" t="str">
        <f>VLOOKUP(D454,Новая!A:B,2,1)</f>
        <v>22133312</v>
      </c>
      <c r="H454" t="str">
        <f>VLOOKUP(D454,Новая!A:E,5,1)</f>
        <v>URAL.VALEEV@CCHELLENIC.COM</v>
      </c>
      <c r="I454">
        <f>VLOOKUP(D454,[1]BP_OwnStaff_GeneralReport!$G:$H,2,0)</f>
        <v>79177461264</v>
      </c>
      <c r="J454" t="str">
        <f>VLOOKUP(D454,Новая!A:G,7,1)</f>
        <v>403324NN43</v>
      </c>
      <c r="K454" t="str">
        <f>VLOOKUP(D454,Новая!A:H,8,1)</f>
        <v>Sales</v>
      </c>
      <c r="L454" t="str">
        <f>VLOOKUP(D454,Новая!A:I,9,1)</f>
        <v>CENTER WEST</v>
      </c>
      <c r="M454" s="15" t="str">
        <f>VLOOKUP(D454,Новая!A:J,10,1)</f>
        <v>Менеджер по работе с ключевыми клиентами</v>
      </c>
      <c r="N454" s="15" t="str">
        <f>VLOOKUP(D454,Новая!A:K,11,1)</f>
        <v>Key Accounts Manager - LKA, At Home</v>
      </c>
      <c r="O454" t="str">
        <f>VLOOKUP(D454,Новая!A:L,12,1)</f>
        <v>24.05.2008</v>
      </c>
      <c r="P454" s="15" t="str">
        <f>VLOOKUP(D454,Новая!A:M,13,1)</f>
        <v>Отдел по работе с локальными ключевыми клиентами в канале отложенного по требления</v>
      </c>
      <c r="Q454" t="str">
        <f>VLOOKUP(D454,Новая!A:N,14,1)</f>
        <v>LKA sales department</v>
      </c>
      <c r="R454" t="str">
        <f>VLOOKUP(D454,Новая!A:O,15,1)</f>
        <v>Шин Михаил Манчерович</v>
      </c>
      <c r="S454" s="15" t="str">
        <f>VLOOKUP(D454,Новая!A:P,16,1)</f>
        <v>Региональный менеджер по работе с ЛКК (22068213 Шин)</v>
      </c>
      <c r="T454" t="str">
        <f>VLOOKUP(D454,Новая!A:Q,17,1)</f>
        <v>22068213</v>
      </c>
      <c r="U454" s="15" t="str">
        <f>VLOOKUP(D454,Новая!A:R,18,1)</f>
        <v>Раентов Павел Сергеевич</v>
      </c>
      <c r="V454" s="15" t="str">
        <f>VLOOKUP(D454,Новая!A:S,19,1)</f>
        <v>Мен-р напр по раб с ЛКК по стр (22021974 Раентов)</v>
      </c>
      <c r="W454" t="str">
        <f>VLOOKUP(D454,Новая!A:T,20,1)</f>
        <v>22021974</v>
      </c>
    </row>
    <row r="455" spans="1:23" ht="32.1">
      <c r="A455" s="15" t="s">
        <v>15849</v>
      </c>
      <c r="B455" s="12">
        <v>44264</v>
      </c>
      <c r="C455" s="12">
        <v>44267</v>
      </c>
      <c r="D455" s="15" t="s">
        <v>1389</v>
      </c>
      <c r="E455" t="str">
        <f>VLOOKUP(D455,Новая!A:C,3,1)</f>
        <v>Samir</v>
      </c>
      <c r="F455" t="str">
        <f>VLOOKUP(D455,Новая!A:D,4,1)</f>
        <v>Aliev</v>
      </c>
      <c r="G455" s="27" t="str">
        <f>VLOOKUP(D455,Новая!A:B,2,1)</f>
        <v>22134225</v>
      </c>
      <c r="H455" t="str">
        <f>VLOOKUP(D455,Новая!A:E,5,1)</f>
        <v>SAMIR.SAL.ALIEV@CCHELLENIC.COM</v>
      </c>
      <c r="I455" t="e">
        <f>VLOOKUP(D455,[1]BP_OwnStaff_GeneralReport!$G:$H,2,0)</f>
        <v>#N/A</v>
      </c>
      <c r="J455" t="str">
        <f>VLOOKUP(D455,Новая!A:G,7,1)</f>
        <v>403324KR43</v>
      </c>
      <c r="K455" t="str">
        <f>VLOOKUP(D455,Новая!A:H,8,1)</f>
        <v>Sales</v>
      </c>
      <c r="L455" t="str">
        <f>VLOOKUP(D455,Новая!A:I,9,1)</f>
        <v>SIBERIA</v>
      </c>
      <c r="M455" s="15" t="str">
        <f>VLOOKUP(D455,Новая!A:J,10,1)</f>
        <v>Менеджер по работе с ключевыми клиентами</v>
      </c>
      <c r="N455" s="15" t="str">
        <f>VLOOKUP(D455,Новая!A:K,11,1)</f>
        <v>Key Accounts Manager - LKA, At Home</v>
      </c>
      <c r="O455" t="str">
        <f>VLOOKUP(D455,Новая!A:L,12,1)</f>
        <v>05.08.2014</v>
      </c>
      <c r="P455" s="15" t="str">
        <f>VLOOKUP(D455,Новая!A:M,13,1)</f>
        <v>Отдел по работе с локальными ключевыми клиентами</v>
      </c>
      <c r="Q455" t="str">
        <f>VLOOKUP(D455,Новая!A:N,14,1)</f>
        <v>Sales</v>
      </c>
      <c r="R455" t="str">
        <f>VLOOKUP(D455,Новая!A:O,15,1)</f>
        <v>Антонович Сергей Александрович</v>
      </c>
      <c r="S455" s="15" t="str">
        <f>VLOOKUP(D455,Новая!A:P,16,1)</f>
        <v>Старший менеджер по работе с ЛКК (22085112 Антонович)</v>
      </c>
      <c r="T455" t="str">
        <f>VLOOKUP(D455,Новая!A:Q,17,1)</f>
        <v>22085112</v>
      </c>
      <c r="U455" s="15" t="str">
        <f>VLOOKUP(D455,Новая!A:R,18,1)</f>
        <v/>
      </c>
      <c r="V455" s="15" t="str">
        <f>VLOOKUP(D455,Новая!A:S,19,1)</f>
        <v>Менеджер по работе с ключевыми клиентами</v>
      </c>
      <c r="W455" t="str">
        <f>VLOOKUP(D455,Новая!A:T,20,1)</f>
        <v/>
      </c>
    </row>
    <row r="456" spans="1:23" ht="48">
      <c r="A456" s="15" t="s">
        <v>15849</v>
      </c>
      <c r="B456" s="12">
        <v>44264</v>
      </c>
      <c r="C456" s="12">
        <v>44267</v>
      </c>
      <c r="D456" s="15" t="s">
        <v>1290</v>
      </c>
      <c r="E456" t="str">
        <f>VLOOKUP(D456,Новая!A:C,3,1)</f>
        <v>Nebiyullah</v>
      </c>
      <c r="F456" t="str">
        <f>VLOOKUP(D456,Новая!A:D,4,1)</f>
        <v>Nazaraliev</v>
      </c>
      <c r="G456" s="27" t="str">
        <f>VLOOKUP(D456,Новая!A:B,2,1)</f>
        <v>22129095</v>
      </c>
      <c r="H456" t="str">
        <f>VLOOKUP(D456,Новая!A:E,5,1)</f>
        <v>NABI.NAZARALIEV@CCHELLENIC.COM</v>
      </c>
      <c r="I456">
        <f>VLOOKUP(D456,[1]BP_OwnStaff_GeneralReport!$G:$H,2,0)</f>
        <v>79150402577</v>
      </c>
      <c r="J456" t="str">
        <f>VLOOKUP(D456,Новая!A:G,7,1)</f>
        <v>403324MO43</v>
      </c>
      <c r="K456" t="str">
        <f>VLOOKUP(D456,Новая!A:H,8,1)</f>
        <v>Sales</v>
      </c>
      <c r="L456" t="str">
        <f>VLOOKUP(D456,Новая!A:I,9,1)</f>
        <v>MOSCOW</v>
      </c>
      <c r="M456" s="15" t="str">
        <f>VLOOKUP(D456,Новая!A:J,10,1)</f>
        <v>Старший менеджер по работе с ключевыми клиентами канала отложенного потребления</v>
      </c>
      <c r="N456" s="15" t="str">
        <f>VLOOKUP(D456,Новая!A:K,11,1)</f>
        <v>Key Accounts Manager - LKA, At Home</v>
      </c>
      <c r="O456" t="str">
        <f>VLOOKUP(D456,Новая!A:L,12,1)</f>
        <v>01.01.2008</v>
      </c>
      <c r="P456" s="15" t="str">
        <f>VLOOKUP(D456,Новая!A:M,13,1)</f>
        <v>Отдел по работе с локальными ключевыми клиентами в канале отложенного по требления</v>
      </c>
      <c r="Q456" t="str">
        <f>VLOOKUP(D456,Новая!A:N,14,1)</f>
        <v>Gr4 Otd Po Rabote S Lkk</v>
      </c>
      <c r="R456" t="str">
        <f>VLOOKUP(D456,Новая!A:O,15,1)</f>
        <v>Вавилов Дмитрий Владимирович</v>
      </c>
      <c r="S456" s="15" t="str">
        <f>VLOOKUP(D456,Новая!A:P,16,1)</f>
        <v>Рег мен-р по раб с ключ клиент КК кан ОП (22123805 Вавилов)</v>
      </c>
      <c r="T456" t="str">
        <f>VLOOKUP(D456,Новая!A:Q,17,1)</f>
        <v>22123805</v>
      </c>
      <c r="U456" s="15" t="str">
        <f>VLOOKUP(D456,Новая!A:R,18,1)</f>
        <v>Раентов Павел Сергеевич</v>
      </c>
      <c r="V456" s="15" t="str">
        <f>VLOOKUP(D456,Новая!A:S,19,1)</f>
        <v>Мен-р напр по раб с ЛКК по стр (22021974 Раентов)</v>
      </c>
      <c r="W456" t="str">
        <f>VLOOKUP(D456,Новая!A:T,20,1)</f>
        <v>22021974</v>
      </c>
    </row>
    <row r="457" spans="1:23" ht="48">
      <c r="A457" s="15" t="s">
        <v>15849</v>
      </c>
      <c r="B457" s="12">
        <v>44264</v>
      </c>
      <c r="C457" s="12">
        <v>44267</v>
      </c>
      <c r="D457" s="15" t="s">
        <v>1368</v>
      </c>
      <c r="E457" t="str">
        <f>VLOOKUP(D457,Новая!A:C,3,1)</f>
        <v>Margarita</v>
      </c>
      <c r="F457" t="str">
        <f>VLOOKUP(D457,Новая!A:D,4,1)</f>
        <v>Morozova</v>
      </c>
      <c r="G457" s="27" t="str">
        <f>VLOOKUP(D457,Новая!A:B,2,1)</f>
        <v>22117492</v>
      </c>
      <c r="H457" t="str">
        <f>VLOOKUP(D457,Новая!A:E,5,1)</f>
        <v>MARGARITA.MOROZOVA@CCHELLENIC.COM</v>
      </c>
      <c r="I457">
        <f>VLOOKUP(D457,[1]BP_OwnStaff_GeneralReport!$G:$H,2,0)</f>
        <v>79130021606</v>
      </c>
      <c r="J457" t="str">
        <f>VLOOKUP(D457,Новая!A:G,7,1)</f>
        <v>403324KR43</v>
      </c>
      <c r="K457" t="str">
        <f>VLOOKUP(D457,Новая!A:H,8,1)</f>
        <v>Sales</v>
      </c>
      <c r="L457" t="str">
        <f>VLOOKUP(D457,Новая!A:I,9,1)</f>
        <v>SIBERIA</v>
      </c>
      <c r="M457" s="15" t="str">
        <f>VLOOKUP(D457,Новая!A:J,10,1)</f>
        <v>Менеджер по работе с ключевыми клиентами</v>
      </c>
      <c r="N457" s="15" t="str">
        <f>VLOOKUP(D457,Новая!A:K,11,1)</f>
        <v>Key Accounts Manager - LKA, At Home</v>
      </c>
      <c r="O457" t="str">
        <f>VLOOKUP(D457,Новая!A:L,12,1)</f>
        <v>01.07.2006</v>
      </c>
      <c r="P457" s="15" t="str">
        <f>VLOOKUP(D457,Новая!A:M,13,1)</f>
        <v>Отдел по работе с локальными ключевыми клиентами в канале отложенного по требления</v>
      </c>
      <c r="Q457" t="str">
        <f>VLOOKUP(D457,Новая!A:N,14,1)</f>
        <v>Sales</v>
      </c>
      <c r="R457" t="str">
        <f>VLOOKUP(D457,Новая!A:O,15,1)</f>
        <v>Елиференко Сергей Игоревич</v>
      </c>
      <c r="S457" s="15" t="str">
        <f>VLOOKUP(D457,Новая!A:P,16,1)</f>
        <v>Рег мен-р по раб с ключ клиент КК кан ОП (22037564 Елиференко)</v>
      </c>
      <c r="T457" t="str">
        <f>VLOOKUP(D457,Новая!A:Q,17,1)</f>
        <v>22037564</v>
      </c>
      <c r="U457" s="15" t="str">
        <f>VLOOKUP(D457,Новая!A:R,18,1)</f>
        <v>Раентов Павел Сергеевич</v>
      </c>
      <c r="V457" s="15" t="str">
        <f>VLOOKUP(D457,Новая!A:S,19,1)</f>
        <v>Мен-р напр по раб с ЛКК по стр (22021974 Раентов)</v>
      </c>
      <c r="W457" t="str">
        <f>VLOOKUP(D457,Новая!A:T,20,1)</f>
        <v>22021974</v>
      </c>
    </row>
    <row r="458" spans="1:23" ht="32.1">
      <c r="A458" s="15" t="s">
        <v>15849</v>
      </c>
      <c r="B458" s="12">
        <v>44264</v>
      </c>
      <c r="C458" s="12">
        <v>44267</v>
      </c>
      <c r="D458" s="15" t="s">
        <v>7030</v>
      </c>
      <c r="E458" t="str">
        <f>VLOOKUP(D458,Новая!A:C,3,1)</f>
        <v>Ruslan</v>
      </c>
      <c r="F458" t="str">
        <f>VLOOKUP(D458,Новая!A:D,4,1)</f>
        <v>Ismailov</v>
      </c>
      <c r="G458" s="27" t="str">
        <f>VLOOKUP(D458,Новая!A:B,2,1)</f>
        <v>22125111</v>
      </c>
      <c r="H458" t="str">
        <f>VLOOKUP(D458,Новая!A:E,5,1)</f>
        <v>RUSLAN.ISMAILOV@CCHELLENIC.COM</v>
      </c>
      <c r="I458" t="e">
        <f>VLOOKUP(D458,[1]BP_OwnStaff_GeneralReport!$G:$H,2,0)</f>
        <v>#N/A</v>
      </c>
      <c r="J458" t="str">
        <f>VLOOKUP(D458,Новая!A:G,7,1)</f>
        <v>403350BN50</v>
      </c>
      <c r="K458" t="str">
        <f>VLOOKUP(D458,Новая!A:H,8,1)</f>
        <v>Sales Admin</v>
      </c>
      <c r="L458" t="str">
        <f>VLOOKUP(D458,Новая!A:I,9,1)</f>
        <v>SIBERIA</v>
      </c>
      <c r="M458" s="15" t="str">
        <f>VLOOKUP(D458,Новая!A:J,10,1)</f>
        <v>Региональный менеджер по продажам</v>
      </c>
      <c r="N458" s="15" t="str">
        <f>VLOOKUP(D458,Новая!A:K,11,1)</f>
        <v>Regional sales manager - Siberia</v>
      </c>
      <c r="O458" t="str">
        <f>VLOOKUP(D458,Новая!A:L,12,1)</f>
        <v>24.03.2006</v>
      </c>
      <c r="P458" s="15" t="str">
        <f>VLOOKUP(D458,Новая!A:M,13,1)</f>
        <v>Коммерческий отдел (Сибирь)</v>
      </c>
      <c r="Q458" t="str">
        <f>VLOOKUP(D458,Новая!A:N,14,1)</f>
        <v>Siberia</v>
      </c>
      <c r="R458" t="str">
        <f>VLOOKUP(D458,Новая!A:O,15,1)</f>
        <v>Ведоменко Александр Анатольевич</v>
      </c>
      <c r="S458" s="15" t="str">
        <f>VLOOKUP(D458,Новая!A:P,16,1)</f>
        <v>Директор по региональным продажам (22012643 Ведоменко)</v>
      </c>
      <c r="T458" t="str">
        <f>VLOOKUP(D458,Новая!A:Q,17,1)</f>
        <v>22012643</v>
      </c>
      <c r="U458" s="15" t="str">
        <f>VLOOKUP(D458,Новая!A:R,18,1)</f>
        <v>Косьер Владимир .</v>
      </c>
      <c r="V458" s="15" t="str">
        <f>VLOOKUP(D458,Новая!A:S,19,1)</f>
        <v>Директор по продажам по стране (22127586 Косьер)</v>
      </c>
      <c r="W458" t="str">
        <f>VLOOKUP(D458,Новая!A:T,20,1)</f>
        <v>22127586</v>
      </c>
    </row>
    <row r="459" spans="1:23" ht="32.1">
      <c r="A459" s="15" t="s">
        <v>15849</v>
      </c>
      <c r="B459" s="12">
        <v>44264</v>
      </c>
      <c r="C459" s="12">
        <v>44267</v>
      </c>
      <c r="D459" s="15" t="s">
        <v>14580</v>
      </c>
      <c r="E459" t="str">
        <f>VLOOKUP(D459,Новая!A:C,3,1)</f>
        <v>Igor</v>
      </c>
      <c r="F459" t="str">
        <f>VLOOKUP(D459,Новая!A:D,4,1)</f>
        <v>Dvizov</v>
      </c>
      <c r="G459" s="27" t="str">
        <f>VLOOKUP(D459,Новая!A:B,2,1)</f>
        <v>22073330</v>
      </c>
      <c r="H459" t="str">
        <f>VLOOKUP(D459,Новая!A:E,5,1)</f>
        <v>IGOR.DVIZOV@CCHELLENIC.COM</v>
      </c>
      <c r="I459">
        <f>VLOOKUP(D459,[1]BP_OwnStaff_GeneralReport!$G:$H,2,0)</f>
        <v>79821004232</v>
      </c>
      <c r="J459" t="str">
        <f>VLOOKUP(D459,Новая!A:G,7,1)</f>
        <v>403320UC01</v>
      </c>
      <c r="K459" t="str">
        <f>VLOOKUP(D459,Новая!A:H,8,1)</f>
        <v>Sales</v>
      </c>
      <c r="L459" t="str">
        <f>VLOOKUP(D459,Новая!A:I,9,1)</f>
        <v>URAL</v>
      </c>
      <c r="M459" s="15" t="str">
        <f>VLOOKUP(D459,Новая!A:J,10,1)</f>
        <v>Торговый представитель</v>
      </c>
      <c r="N459" s="15" t="str">
        <f>VLOOKUP(D459,Новая!A:K,11,1)</f>
        <v>Business Developer</v>
      </c>
      <c r="O459" t="str">
        <f>VLOOKUP(D459,Новая!A:L,12,1)</f>
        <v>21.07.2021</v>
      </c>
      <c r="P459" s="15" t="str">
        <f>VLOOKUP(D459,Новая!A:M,13,1)</f>
        <v>Отдел продаж</v>
      </c>
      <c r="Q459" t="str">
        <f>VLOOKUP(D459,Новая!A:N,14,1)</f>
        <v>Sales Group</v>
      </c>
      <c r="R459" t="str">
        <f>VLOOKUP(D459,Новая!A:O,15,1)</f>
        <v>Павленко Антон Александрович</v>
      </c>
      <c r="S459" s="15" t="str">
        <f>VLOOKUP(D459,Новая!A:P,16,1)</f>
        <v>Руководитель группы ТП (22114362 Павленко)</v>
      </c>
      <c r="T459" t="str">
        <f>VLOOKUP(D459,Новая!A:Q,17,1)</f>
        <v>22114362</v>
      </c>
      <c r="U459" s="15" t="str">
        <f>VLOOKUP(D459,Новая!A:R,18,1)</f>
        <v>Рыбников Владимир Александрович</v>
      </c>
      <c r="V459" s="15" t="str">
        <f>VLOOKUP(D459,Новая!A:S,19,1)</f>
        <v>Менеджер по продажам (22016553 Рыбников)</v>
      </c>
      <c r="W459" t="str">
        <f>VLOOKUP(D459,Новая!A:T,20,1)</f>
        <v>22016553</v>
      </c>
    </row>
    <row r="460" spans="1:23" ht="48">
      <c r="A460" s="15" t="s">
        <v>15849</v>
      </c>
      <c r="B460" s="12">
        <v>44264</v>
      </c>
      <c r="C460" s="12">
        <v>44267</v>
      </c>
      <c r="D460" s="15" t="s">
        <v>844</v>
      </c>
      <c r="E460" t="str">
        <f>VLOOKUP(D460,Новая!A:C,3,1)</f>
        <v>Natalya</v>
      </c>
      <c r="F460" t="str">
        <f>VLOOKUP(D460,Новая!A:D,4,1)</f>
        <v>Kulachenkova</v>
      </c>
      <c r="G460" s="27" t="str">
        <f>VLOOKUP(D460,Новая!A:B,2,1)</f>
        <v>22125491</v>
      </c>
      <c r="H460" t="str">
        <f>VLOOKUP(D460,Новая!A:E,5,1)</f>
        <v>NATALYA.KULACHENKOVA@CCHELLENIC.COM</v>
      </c>
      <c r="I460">
        <f>VLOOKUP(D460,[1]BP_OwnStaff_GeneralReport!$G:$H,2,0)</f>
        <v>79175655235</v>
      </c>
      <c r="J460" t="str">
        <f>VLOOKUP(D460,Новая!A:G,7,1)</f>
        <v>403324QH33</v>
      </c>
      <c r="K460" t="str">
        <f>VLOOKUP(D460,Новая!A:H,8,1)</f>
        <v>Sales</v>
      </c>
      <c r="L460" t="str">
        <f>VLOOKUP(D460,Новая!A:I,9,1)</f>
        <v>CSO</v>
      </c>
      <c r="M460" s="15" t="str">
        <f>VLOOKUP(D460,Новая!A:J,10,1)</f>
        <v>Менеджер по работе с национальными ключевыми клиентами</v>
      </c>
      <c r="N460" s="15" t="str">
        <f>VLOOKUP(D460,Новая!A:K,11,1)</f>
        <v>Key Accounts Manager - NKA, At Home</v>
      </c>
      <c r="O460" t="str">
        <f>VLOOKUP(D460,Новая!A:L,12,1)</f>
        <v>02.03.2020</v>
      </c>
      <c r="P460" s="15" t="str">
        <f>VLOOKUP(D460,Новая!A:M,13,1)</f>
        <v>Отдел по работе с национальными ключевыми клиентами канала отложенного п отребления</v>
      </c>
      <c r="Q460" t="str">
        <f>VLOOKUP(D460,Новая!A:N,14,1)</f>
        <v>NKA FC</v>
      </c>
      <c r="R460" t="str">
        <f>VLOOKUP(D460,Новая!A:O,15,1)</f>
        <v>Антоненко Мария Витальевна</v>
      </c>
      <c r="S460" s="15" t="str">
        <f>VLOOKUP(D460,Новая!A:P,16,1)</f>
        <v>Менеджер направления по работе с НКК (22128798 Антоненко)</v>
      </c>
      <c r="T460" t="str">
        <f>VLOOKUP(D460,Новая!A:Q,17,1)</f>
        <v>22128798</v>
      </c>
      <c r="U460" s="15" t="str">
        <f>VLOOKUP(D460,Новая!A:R,18,1)</f>
        <v>Джагинов Эрвин Эрвинович</v>
      </c>
      <c r="V460" s="15" t="str">
        <f>VLOOKUP(D460,Новая!A:S,19,1)</f>
        <v>Менеджер по управлению каналом ОП (22120533 Джагинов)</v>
      </c>
      <c r="W460" t="str">
        <f>VLOOKUP(D460,Новая!A:T,20,1)</f>
        <v>22120533</v>
      </c>
    </row>
    <row r="461" spans="1:23" ht="32.1">
      <c r="A461" s="15" t="s">
        <v>15849</v>
      </c>
      <c r="B461" s="12">
        <v>44264</v>
      </c>
      <c r="C461" s="12">
        <v>44267</v>
      </c>
      <c r="D461" s="15" t="s">
        <v>15761</v>
      </c>
      <c r="E461" t="str">
        <f>VLOOKUP(D461,Новая!A:C,3,1)</f>
        <v>Non</v>
      </c>
      <c r="F461" t="str">
        <f>VLOOKUP(D461,Новая!A:D,4,1)</f>
        <v>Active</v>
      </c>
      <c r="G461" s="27">
        <f>VLOOKUP(D461,Новая!A:B,2,1)</f>
        <v>0</v>
      </c>
      <c r="H461">
        <f>VLOOKUP(D461,Новая!A:E,5,1)</f>
        <v>0</v>
      </c>
      <c r="I461" t="e">
        <f>VLOOKUP(D461,[1]BP_OwnStaff_GeneralReport!$G:$H,2,0)</f>
        <v>#N/A</v>
      </c>
      <c r="J461">
        <f>VLOOKUP(D461,Новая!A:G,7,1)</f>
        <v>0</v>
      </c>
      <c r="K461">
        <f>VLOOKUP(D461,Новая!A:H,8,1)</f>
        <v>0</v>
      </c>
      <c r="L461">
        <f>VLOOKUP(D461,Новая!A:I,9,1)</f>
        <v>0</v>
      </c>
      <c r="M461" s="15">
        <f>VLOOKUP(D461,Новая!A:J,10,1)</f>
        <v>0</v>
      </c>
      <c r="N461" s="15">
        <f>VLOOKUP(D461,Новая!A:K,11,1)</f>
        <v>0</v>
      </c>
      <c r="O461">
        <f>VLOOKUP(D461,Новая!A:L,12,1)</f>
        <v>0</v>
      </c>
      <c r="P461" s="15">
        <f>VLOOKUP(D461,Новая!A:M,13,1)</f>
        <v>0</v>
      </c>
      <c r="Q461">
        <f>VLOOKUP(D461,Новая!A:N,14,1)</f>
        <v>0</v>
      </c>
      <c r="R461">
        <f>VLOOKUP(D461,Новая!A:O,15,1)</f>
        <v>0</v>
      </c>
      <c r="S461" s="15">
        <f>VLOOKUP(D461,Новая!A:P,16,1)</f>
        <v>0</v>
      </c>
      <c r="T461">
        <f>VLOOKUP(D461,Новая!A:Q,17,1)</f>
        <v>0</v>
      </c>
      <c r="U461" s="15">
        <f>VLOOKUP(D461,Новая!A:R,18,1)</f>
        <v>0</v>
      </c>
      <c r="V461" s="15">
        <f>VLOOKUP(D461,Новая!A:S,19,1)</f>
        <v>0</v>
      </c>
      <c r="W461">
        <f>VLOOKUP(D461,Новая!A:T,20,1)</f>
        <v>0</v>
      </c>
    </row>
    <row r="462" spans="1:23" ht="48">
      <c r="A462" s="15" t="s">
        <v>15849</v>
      </c>
      <c r="B462" s="12">
        <v>44264</v>
      </c>
      <c r="C462" s="12">
        <v>44267</v>
      </c>
      <c r="D462" s="15" t="s">
        <v>950</v>
      </c>
      <c r="E462" t="str">
        <f>VLOOKUP(D462,Новая!A:C,3,1)</f>
        <v>Igor</v>
      </c>
      <c r="F462" t="str">
        <f>VLOOKUP(D462,Новая!A:D,4,1)</f>
        <v>Rozhok</v>
      </c>
      <c r="G462" s="27" t="str">
        <f>VLOOKUP(D462,Новая!A:B,2,1)</f>
        <v>22121567</v>
      </c>
      <c r="H462" t="str">
        <f>VLOOKUP(D462,Новая!A:E,5,1)</f>
        <v>IGOR.ROZHOK@CCHELLENIC.COM</v>
      </c>
      <c r="I462">
        <f>VLOOKUP(D462,[1]BP_OwnStaff_GeneralReport!$G:$H,2,0)</f>
        <v>79182393336</v>
      </c>
      <c r="J462" t="str">
        <f>VLOOKUP(D462,Новая!A:G,7,1)</f>
        <v>403324QH33</v>
      </c>
      <c r="K462" t="str">
        <f>VLOOKUP(D462,Новая!A:H,8,1)</f>
        <v>Sales</v>
      </c>
      <c r="L462" t="str">
        <f>VLOOKUP(D462,Новая!A:I,9,1)</f>
        <v>CSO</v>
      </c>
      <c r="M462" s="15" t="str">
        <f>VLOOKUP(D462,Новая!A:J,10,1)</f>
        <v>Менеджер по работе с национальными ключевыми клиентами</v>
      </c>
      <c r="N462" s="15" t="str">
        <f>VLOOKUP(D462,Новая!A:K,11,1)</f>
        <v>Key Accounts Manager - NKA, At Home</v>
      </c>
      <c r="O462" t="str">
        <f>VLOOKUP(D462,Новая!A:L,12,1)</f>
        <v>22.10.2009</v>
      </c>
      <c r="P462" s="15" t="str">
        <f>VLOOKUP(D462,Новая!A:M,13,1)</f>
        <v>Отдел по работе с национальными ключевыми клиентами канала отложенного п отребления</v>
      </c>
      <c r="Q462" t="str">
        <f>VLOOKUP(D462,Новая!A:N,14,1)</f>
        <v>NKA FC</v>
      </c>
      <c r="R462" t="str">
        <f>VLOOKUP(D462,Новая!A:O,15,1)</f>
        <v>Седенков Сергей Александрович</v>
      </c>
      <c r="S462" s="15" t="str">
        <f>VLOOKUP(D462,Новая!A:P,16,1)</f>
        <v>Менеджер направления по работе с НКК (22121592 Седенков)</v>
      </c>
      <c r="T462" t="str">
        <f>VLOOKUP(D462,Новая!A:Q,17,1)</f>
        <v>22121592</v>
      </c>
      <c r="U462" s="15" t="str">
        <f>VLOOKUP(D462,Новая!A:R,18,1)</f>
        <v>Джагинов Эрвин Эрвинович</v>
      </c>
      <c r="V462" s="15" t="str">
        <f>VLOOKUP(D462,Новая!A:S,19,1)</f>
        <v>Менеджер по управлению каналом ОП (22120533 Джагинов)</v>
      </c>
      <c r="W462" t="str">
        <f>VLOOKUP(D462,Новая!A:T,20,1)</f>
        <v>22120533</v>
      </c>
    </row>
    <row r="463" spans="1:23" ht="48">
      <c r="A463" s="15" t="s">
        <v>15849</v>
      </c>
      <c r="B463" s="12">
        <v>44264</v>
      </c>
      <c r="C463" s="12">
        <v>44267</v>
      </c>
      <c r="D463" s="15" t="s">
        <v>1003</v>
      </c>
      <c r="E463" t="str">
        <f>VLOOKUP(D463,Новая!A:C,3,1)</f>
        <v>Kseniya</v>
      </c>
      <c r="F463" t="str">
        <f>VLOOKUP(D463,Новая!A:D,4,1)</f>
        <v>Ganochka</v>
      </c>
      <c r="G463" s="27" t="str">
        <f>VLOOKUP(D463,Новая!A:B,2,1)</f>
        <v>22134211</v>
      </c>
      <c r="H463" t="str">
        <f>VLOOKUP(D463,Новая!A:E,5,1)</f>
        <v>XENIA.GANOCHKA@CCHELLENIC.COM</v>
      </c>
      <c r="I463">
        <f>VLOOKUP(D463,[1]BP_OwnStaff_GeneralReport!$G:$H,2,0)</f>
        <v>79189710259</v>
      </c>
      <c r="J463" t="str">
        <f>VLOOKUP(D463,Новая!A:G,7,1)</f>
        <v>403324QH33</v>
      </c>
      <c r="K463" t="str">
        <f>VLOOKUP(D463,Новая!A:H,8,1)</f>
        <v>Sales</v>
      </c>
      <c r="L463" t="str">
        <f>VLOOKUP(D463,Новая!A:I,9,1)</f>
        <v>CSO</v>
      </c>
      <c r="M463" s="15" t="str">
        <f>VLOOKUP(D463,Новая!A:J,10,1)</f>
        <v>Менеджер по работе с национальными ключевыми клиентами</v>
      </c>
      <c r="N463" s="15" t="str">
        <f>VLOOKUP(D463,Новая!A:K,11,1)</f>
        <v>Key Accounts Manager - NKA, At Home</v>
      </c>
      <c r="O463" t="str">
        <f>VLOOKUP(D463,Новая!A:L,12,1)</f>
        <v>30.08.2010</v>
      </c>
      <c r="P463" s="15" t="str">
        <f>VLOOKUP(D463,Новая!A:M,13,1)</f>
        <v>Отдел по работе с национальными ключевыми клиентами канала отложенного п отребления</v>
      </c>
      <c r="Q463" t="str">
        <f>VLOOKUP(D463,Новая!A:N,14,1)</f>
        <v>NKA FC</v>
      </c>
      <c r="R463" t="str">
        <f>VLOOKUP(D463,Новая!A:O,15,1)</f>
        <v>Воронина Елена Викторовна</v>
      </c>
      <c r="S463" s="15" t="str">
        <f>VLOOKUP(D463,Новая!A:P,16,1)</f>
        <v>Менеджер направления по работе с НКК (22088119 Воронина)</v>
      </c>
      <c r="T463" t="str">
        <f>VLOOKUP(D463,Новая!A:Q,17,1)</f>
        <v>22088119</v>
      </c>
      <c r="U463" s="15" t="str">
        <f>VLOOKUP(D463,Новая!A:R,18,1)</f>
        <v>Джагинов Эрвин Эрвинович</v>
      </c>
      <c r="V463" s="15" t="str">
        <f>VLOOKUP(D463,Новая!A:S,19,1)</f>
        <v>Менеджер по управлению каналом ОП (22120533 Джагинов)</v>
      </c>
      <c r="W463" t="str">
        <f>VLOOKUP(D463,Новая!A:T,20,1)</f>
        <v>22120533</v>
      </c>
    </row>
    <row r="464" spans="1:23" ht="32.1">
      <c r="A464" s="15" t="s">
        <v>15849</v>
      </c>
      <c r="B464" s="12">
        <v>44264</v>
      </c>
      <c r="C464" s="12">
        <v>44267</v>
      </c>
      <c r="D464" s="15" t="s">
        <v>15788</v>
      </c>
      <c r="E464" t="str">
        <f>VLOOKUP(D464,Новая!A:C,3,1)</f>
        <v>Non</v>
      </c>
      <c r="F464" t="str">
        <f>VLOOKUP(D464,Новая!A:D,4,1)</f>
        <v>Active</v>
      </c>
      <c r="G464" s="27">
        <f>VLOOKUP(D464,Новая!A:B,2,1)</f>
        <v>0</v>
      </c>
      <c r="H464">
        <f>VLOOKUP(D464,Новая!A:E,5,1)</f>
        <v>0</v>
      </c>
      <c r="I464" t="e">
        <f>VLOOKUP(D464,[1]BP_OwnStaff_GeneralReport!$G:$H,2,0)</f>
        <v>#N/A</v>
      </c>
      <c r="J464">
        <f>VLOOKUP(D464,Новая!A:G,7,1)</f>
        <v>0</v>
      </c>
      <c r="K464">
        <f>VLOOKUP(D464,Новая!A:H,8,1)</f>
        <v>0</v>
      </c>
      <c r="L464">
        <f>VLOOKUP(D464,Новая!A:I,9,1)</f>
        <v>0</v>
      </c>
      <c r="M464" s="15">
        <f>VLOOKUP(D464,Новая!A:J,10,1)</f>
        <v>0</v>
      </c>
      <c r="N464" s="15">
        <f>VLOOKUP(D464,Новая!A:K,11,1)</f>
        <v>0</v>
      </c>
      <c r="O464">
        <f>VLOOKUP(D464,Новая!A:L,12,1)</f>
        <v>0</v>
      </c>
      <c r="P464" s="15">
        <f>VLOOKUP(D464,Новая!A:M,13,1)</f>
        <v>0</v>
      </c>
      <c r="Q464">
        <f>VLOOKUP(D464,Новая!A:N,14,1)</f>
        <v>0</v>
      </c>
      <c r="R464">
        <f>VLOOKUP(D464,Новая!A:O,15,1)</f>
        <v>0</v>
      </c>
      <c r="S464" s="15">
        <f>VLOOKUP(D464,Новая!A:P,16,1)</f>
        <v>0</v>
      </c>
      <c r="T464">
        <f>VLOOKUP(D464,Новая!A:Q,17,1)</f>
        <v>0</v>
      </c>
      <c r="U464" s="15">
        <f>VLOOKUP(D464,Новая!A:R,18,1)</f>
        <v>0</v>
      </c>
      <c r="V464" s="15">
        <f>VLOOKUP(D464,Новая!A:S,19,1)</f>
        <v>0</v>
      </c>
      <c r="W464">
        <f>VLOOKUP(D464,Новая!A:T,20,1)</f>
        <v>0</v>
      </c>
    </row>
    <row r="465" spans="1:23" ht="48">
      <c r="A465" s="15" t="s">
        <v>15849</v>
      </c>
      <c r="B465" s="12">
        <v>44264</v>
      </c>
      <c r="C465" s="12">
        <v>44267</v>
      </c>
      <c r="D465" s="15" t="s">
        <v>920</v>
      </c>
      <c r="E465" t="str">
        <f>VLOOKUP(D465,Новая!A:C,3,1)</f>
        <v>Lev</v>
      </c>
      <c r="F465" t="str">
        <f>VLOOKUP(D465,Новая!A:D,4,1)</f>
        <v>Muravyev</v>
      </c>
      <c r="G465" s="27" t="str">
        <f>VLOOKUP(D465,Новая!A:B,2,1)</f>
        <v>22123671</v>
      </c>
      <c r="H465" t="str">
        <f>VLOOKUP(D465,Новая!A:E,5,1)</f>
        <v>LEV.MURAVYEV@CCHELLENIC.COM</v>
      </c>
      <c r="I465">
        <f>VLOOKUP(D465,[1]BP_OwnStaff_GeneralReport!$G:$H,2,0)</f>
        <v>79852235007</v>
      </c>
      <c r="J465" t="str">
        <f>VLOOKUP(D465,Новая!A:G,7,1)</f>
        <v>403324QH33</v>
      </c>
      <c r="K465" t="str">
        <f>VLOOKUP(D465,Новая!A:H,8,1)</f>
        <v>Sales</v>
      </c>
      <c r="L465" t="str">
        <f>VLOOKUP(D465,Новая!A:I,9,1)</f>
        <v>CSO</v>
      </c>
      <c r="M465" s="15" t="str">
        <f>VLOOKUP(D465,Новая!A:J,10,1)</f>
        <v>Менеджер по работе с национальными ключевыми клиентами</v>
      </c>
      <c r="N465" s="15" t="str">
        <f>VLOOKUP(D465,Новая!A:K,11,1)</f>
        <v>Key Accounts Manager - NKA, At Home</v>
      </c>
      <c r="O465" t="str">
        <f>VLOOKUP(D465,Новая!A:L,12,1)</f>
        <v>18.03.2019</v>
      </c>
      <c r="P465" s="15" t="str">
        <f>VLOOKUP(D465,Новая!A:M,13,1)</f>
        <v>Отдел по работе с национальными ключевыми клиентами канала отложенного потребления</v>
      </c>
      <c r="Q465" t="str">
        <f>VLOOKUP(D465,Новая!A:N,14,1)</f>
        <v>NKA FC Dapartment</v>
      </c>
      <c r="R465" t="str">
        <f>VLOOKUP(D465,Новая!A:O,15,1)</f>
        <v>Денисов Роман Юрьевич</v>
      </c>
      <c r="S465" s="15" t="str">
        <f>VLOOKUP(D465,Новая!A:P,16,1)</f>
        <v>Менеджер направления по работе с НКК (22127343 Денисов)</v>
      </c>
      <c r="T465" t="str">
        <f>VLOOKUP(D465,Новая!A:Q,17,1)</f>
        <v>22127343</v>
      </c>
      <c r="U465" s="15" t="str">
        <f>VLOOKUP(D465,Новая!A:R,18,1)</f>
        <v>Джагинов Эрвин Эрвинович</v>
      </c>
      <c r="V465" s="15" t="str">
        <f>VLOOKUP(D465,Новая!A:S,19,1)</f>
        <v>Менеджер по управлению каналом ОП (22120533 Джагинов)</v>
      </c>
      <c r="W465" t="str">
        <f>VLOOKUP(D465,Новая!A:T,20,1)</f>
        <v>22120533</v>
      </c>
    </row>
    <row r="466" spans="1:23" ht="48">
      <c r="A466" s="15" t="s">
        <v>15849</v>
      </c>
      <c r="B466" s="12">
        <v>44271</v>
      </c>
      <c r="C466" s="12">
        <v>44274</v>
      </c>
      <c r="D466" s="15" t="s">
        <v>5473</v>
      </c>
      <c r="E466" t="str">
        <f>VLOOKUP(D466,Новая!A:C,3,1)</f>
        <v>Rustam</v>
      </c>
      <c r="F466" t="str">
        <f>VLOOKUP(D466,Новая!A:D,4,1)</f>
        <v>Sibgatulin</v>
      </c>
      <c r="G466" s="27" t="str">
        <f>VLOOKUP(D466,Новая!A:B,2,1)</f>
        <v>22119183</v>
      </c>
      <c r="H466" t="str">
        <f>VLOOKUP(D466,Новая!A:E,5,1)</f>
        <v>RUSTAM.SIBGATULIN@CCHELLENIC.COM</v>
      </c>
      <c r="I466">
        <f>VLOOKUP(D466,[1]BP_OwnStaff_GeneralReport!$G:$H,2,0)</f>
        <v>79859973594</v>
      </c>
      <c r="J466" t="str">
        <f>VLOOKUP(D466,Новая!A:G,7,1)</f>
        <v>403337QH37</v>
      </c>
      <c r="K466" t="str">
        <f>VLOOKUP(D466,Новая!A:H,8,1)</f>
        <v>Sales</v>
      </c>
      <c r="L466" t="str">
        <f>VLOOKUP(D466,Новая!A:I,9,1)</f>
        <v>CSO</v>
      </c>
      <c r="M466" s="15" t="str">
        <f>VLOOKUP(D466,Новая!A:J,10,1)</f>
        <v>Менеджер по работе с национальными ключевыми клиентами</v>
      </c>
      <c r="N466" s="15" t="str">
        <f>VLOOKUP(D466,Новая!A:K,11,1)</f>
        <v>Key Accounts Manager - NKA, OOH</v>
      </c>
      <c r="O466" t="str">
        <f>VLOOKUP(D466,Новая!A:L,12,1)</f>
        <v>19.10.2020</v>
      </c>
      <c r="P466" s="15" t="str">
        <f>VLOOKUP(D466,Новая!A:M,13,1)</f>
        <v>Отдел по работе с национальными ключевыми клиентами канала немедленного потребления</v>
      </c>
      <c r="Q466" t="str">
        <f>VLOOKUP(D466,Новая!A:N,14,1)</f>
        <v>NKA Immediate Consumption</v>
      </c>
      <c r="R466" t="str">
        <f>VLOOKUP(D466,Новая!A:O,15,1)</f>
        <v>Лапшина Наталья Александровна</v>
      </c>
      <c r="S466" s="15" t="str">
        <f>VLOOKUP(D466,Новая!A:P,16,1)</f>
        <v>Менеджер направления по работе с НКК (22133767 Лапшина)</v>
      </c>
      <c r="T466" t="str">
        <f>VLOOKUP(D466,Новая!A:Q,17,1)</f>
        <v>22133767</v>
      </c>
      <c r="U466" s="15" t="str">
        <f>VLOOKUP(D466,Новая!A:R,18,1)</f>
        <v>Кларич Дино .</v>
      </c>
      <c r="V466" s="15" t="str">
        <f>VLOOKUP(D466,Новая!A:S,19,1)</f>
        <v>Менеджер по развитию каналов НП (22109794 Кларич)</v>
      </c>
      <c r="W466" t="str">
        <f>VLOOKUP(D466,Новая!A:T,20,1)</f>
        <v>22109794</v>
      </c>
    </row>
    <row r="467" spans="1:23" ht="32.1">
      <c r="A467" s="15" t="s">
        <v>15849</v>
      </c>
      <c r="B467" s="12">
        <v>44271</v>
      </c>
      <c r="C467" s="12">
        <v>44274</v>
      </c>
      <c r="D467" s="15" t="s">
        <v>15781</v>
      </c>
      <c r="E467" t="str">
        <f>VLOOKUP(D467,Новая!A:C,3,1)</f>
        <v>Non</v>
      </c>
      <c r="F467" t="str">
        <f>VLOOKUP(D467,Новая!A:D,4,1)</f>
        <v>Active</v>
      </c>
      <c r="G467" s="27">
        <f>VLOOKUP(D467,Новая!A:B,2,1)</f>
        <v>0</v>
      </c>
      <c r="H467">
        <f>VLOOKUP(D467,Новая!A:E,5,1)</f>
        <v>0</v>
      </c>
      <c r="I467" t="e">
        <f>VLOOKUP(D467,[1]BP_OwnStaff_GeneralReport!$G:$H,2,0)</f>
        <v>#N/A</v>
      </c>
      <c r="J467">
        <f>VLOOKUP(D467,Новая!A:G,7,1)</f>
        <v>0</v>
      </c>
      <c r="K467">
        <f>VLOOKUP(D467,Новая!A:H,8,1)</f>
        <v>0</v>
      </c>
      <c r="L467">
        <f>VLOOKUP(D467,Новая!A:I,9,1)</f>
        <v>0</v>
      </c>
      <c r="M467" s="15">
        <f>VLOOKUP(D467,Новая!A:J,10,1)</f>
        <v>0</v>
      </c>
      <c r="N467" s="15">
        <f>VLOOKUP(D467,Новая!A:K,11,1)</f>
        <v>0</v>
      </c>
      <c r="O467">
        <f>VLOOKUP(D467,Новая!A:L,12,1)</f>
        <v>0</v>
      </c>
      <c r="P467" s="15">
        <f>VLOOKUP(D467,Новая!A:M,13,1)</f>
        <v>0</v>
      </c>
      <c r="Q467">
        <f>VLOOKUP(D467,Новая!A:N,14,1)</f>
        <v>0</v>
      </c>
      <c r="R467">
        <f>VLOOKUP(D467,Новая!A:O,15,1)</f>
        <v>0</v>
      </c>
      <c r="S467" s="15">
        <f>VLOOKUP(D467,Новая!A:P,16,1)</f>
        <v>0</v>
      </c>
      <c r="T467">
        <f>VLOOKUP(D467,Новая!A:Q,17,1)</f>
        <v>0</v>
      </c>
      <c r="U467" s="15">
        <f>VLOOKUP(D467,Новая!A:R,18,1)</f>
        <v>0</v>
      </c>
      <c r="V467" s="15">
        <f>VLOOKUP(D467,Новая!A:S,19,1)</f>
        <v>0</v>
      </c>
      <c r="W467">
        <f>VLOOKUP(D467,Новая!A:T,20,1)</f>
        <v>0</v>
      </c>
    </row>
    <row r="468" spans="1:23" ht="32.1">
      <c r="A468" s="15" t="s">
        <v>15849</v>
      </c>
      <c r="B468" s="12">
        <v>44271</v>
      </c>
      <c r="C468" s="12">
        <v>44274</v>
      </c>
      <c r="D468" s="15" t="s">
        <v>1039</v>
      </c>
      <c r="E468" t="str">
        <f>VLOOKUP(D468,Новая!A:C,3,1)</f>
        <v>Andrey</v>
      </c>
      <c r="F468" t="str">
        <f>VLOOKUP(D468,Новая!A:D,4,1)</f>
        <v>Rumyantsev</v>
      </c>
      <c r="G468" s="27" t="str">
        <f>VLOOKUP(D468,Новая!A:B,2,1)</f>
        <v>22082093</v>
      </c>
      <c r="H468" t="str">
        <f>VLOOKUP(D468,Новая!A:E,5,1)</f>
        <v>ANDREY.RUMYANTSEV@CCHELLENIC.COM</v>
      </c>
      <c r="I468">
        <f>VLOOKUP(D468,[1]BP_OwnStaff_GeneralReport!$G:$H,2,0)</f>
        <v>79851023293</v>
      </c>
      <c r="J468" t="str">
        <f>VLOOKUP(D468,Новая!A:G,7,1)</f>
        <v>403331QH31</v>
      </c>
      <c r="K468" t="str">
        <f>VLOOKUP(D468,Новая!A:H,8,1)</f>
        <v>Sales</v>
      </c>
      <c r="L468" t="str">
        <f>VLOOKUP(D468,Новая!A:I,9,1)</f>
        <v>CSO</v>
      </c>
      <c r="M468" s="15" t="str">
        <f>VLOOKUP(D468,Новая!A:J,10,1)</f>
        <v>Менеджер по работе с ключевыми клиентами</v>
      </c>
      <c r="N468" s="15" t="str">
        <f>VLOOKUP(D468,Новая!A:K,11,1)</f>
        <v>eKey Accounts Manager</v>
      </c>
      <c r="O468" t="str">
        <f>VLOOKUP(D468,Новая!A:L,12,1)</f>
        <v>16.11.2016</v>
      </c>
      <c r="P468" s="15" t="str">
        <f>VLOOKUP(D468,Новая!A:M,13,1)</f>
        <v>Отдел электронной торговли</v>
      </c>
      <c r="Q468" t="str">
        <f>VLOOKUP(D468,Новая!A:N,14,1)</f>
        <v>E-Commerce</v>
      </c>
      <c r="R468" t="str">
        <f>VLOOKUP(D468,Новая!A:O,15,1)</f>
        <v>Новиков Никита Максимович</v>
      </c>
      <c r="S468" s="15" t="str">
        <f>VLOOKUP(D468,Новая!A:P,16,1)</f>
        <v>Мен-р по разв электр торг по стр (22129233 Новиков)</v>
      </c>
      <c r="T468" t="str">
        <f>VLOOKUP(D468,Новая!A:Q,17,1)</f>
        <v>22129233</v>
      </c>
      <c r="U468" s="15" t="str">
        <f>VLOOKUP(D468,Новая!A:R,18,1)</f>
        <v>Паунич Радомир .</v>
      </c>
      <c r="V468" s="15" t="str">
        <f>VLOOKUP(D468,Новая!A:S,19,1)</f>
        <v>Директор по работе с КК по стране (22126858 Паунич)</v>
      </c>
      <c r="W468" t="str">
        <f>VLOOKUP(D468,Новая!A:T,20,1)</f>
        <v>22126858</v>
      </c>
    </row>
    <row r="469" spans="1:23" ht="32.1">
      <c r="A469" s="15" t="s">
        <v>15849</v>
      </c>
      <c r="B469" s="12">
        <v>44271</v>
      </c>
      <c r="C469" s="12">
        <v>44274</v>
      </c>
      <c r="D469" s="15" t="s">
        <v>15732</v>
      </c>
      <c r="E469" t="str">
        <f>VLOOKUP(D469,Новая!A:C,3,1)</f>
        <v>Non</v>
      </c>
      <c r="F469" t="str">
        <f>VLOOKUP(D469,Новая!A:D,4,1)</f>
        <v>Active</v>
      </c>
      <c r="G469" s="27">
        <f>VLOOKUP(D469,Новая!A:B,2,1)</f>
        <v>0</v>
      </c>
      <c r="H469">
        <f>VLOOKUP(D469,Новая!A:E,5,1)</f>
        <v>0</v>
      </c>
      <c r="I469" t="e">
        <f>VLOOKUP(D469,[1]BP_OwnStaff_GeneralReport!$G:$H,2,0)</f>
        <v>#N/A</v>
      </c>
      <c r="J469">
        <f>VLOOKUP(D469,Новая!A:G,7,1)</f>
        <v>0</v>
      </c>
      <c r="K469">
        <f>VLOOKUP(D469,Новая!A:H,8,1)</f>
        <v>0</v>
      </c>
      <c r="L469">
        <f>VLOOKUP(D469,Новая!A:I,9,1)</f>
        <v>0</v>
      </c>
      <c r="M469" s="15">
        <f>VLOOKUP(D469,Новая!A:J,10,1)</f>
        <v>0</v>
      </c>
      <c r="N469" s="15">
        <f>VLOOKUP(D469,Новая!A:K,11,1)</f>
        <v>0</v>
      </c>
      <c r="O469">
        <f>VLOOKUP(D469,Новая!A:L,12,1)</f>
        <v>0</v>
      </c>
      <c r="P469" s="15">
        <f>VLOOKUP(D469,Новая!A:M,13,1)</f>
        <v>0</v>
      </c>
      <c r="Q469">
        <f>VLOOKUP(D469,Новая!A:N,14,1)</f>
        <v>0</v>
      </c>
      <c r="R469">
        <f>VLOOKUP(D469,Новая!A:O,15,1)</f>
        <v>0</v>
      </c>
      <c r="S469" s="15">
        <f>VLOOKUP(D469,Новая!A:P,16,1)</f>
        <v>0</v>
      </c>
      <c r="T469">
        <f>VLOOKUP(D469,Новая!A:Q,17,1)</f>
        <v>0</v>
      </c>
      <c r="U469" s="15">
        <f>VLOOKUP(D469,Новая!A:R,18,1)</f>
        <v>0</v>
      </c>
      <c r="V469" s="15">
        <f>VLOOKUP(D469,Новая!A:S,19,1)</f>
        <v>0</v>
      </c>
      <c r="W469">
        <f>VLOOKUP(D469,Новая!A:T,20,1)</f>
        <v>0</v>
      </c>
    </row>
    <row r="470" spans="1:23" ht="32.1">
      <c r="A470" s="15" t="s">
        <v>15849</v>
      </c>
      <c r="B470" s="12">
        <v>44271</v>
      </c>
      <c r="C470" s="12">
        <v>44274</v>
      </c>
      <c r="D470" s="15" t="s">
        <v>5508</v>
      </c>
      <c r="E470" t="str">
        <f>VLOOKUP(D470,Новая!A:C,3,1)</f>
        <v>Kirill</v>
      </c>
      <c r="F470" t="str">
        <f>VLOOKUP(D470,Новая!A:D,4,1)</f>
        <v>Efanov</v>
      </c>
      <c r="G470" s="27" t="str">
        <f>VLOOKUP(D470,Новая!A:B,2,1)</f>
        <v>22082975</v>
      </c>
      <c r="H470" t="str">
        <f>VLOOKUP(D470,Новая!A:E,5,1)</f>
        <v>KIRILL.EFANOV@CCHELLENIC.COM</v>
      </c>
      <c r="I470">
        <f>VLOOKUP(D470,[1]BP_OwnStaff_GeneralReport!$G:$H,2,0)</f>
        <v>79818920082</v>
      </c>
      <c r="J470" t="str">
        <f>VLOOKUP(D470,Новая!A:G,7,1)</f>
        <v>403337PT47</v>
      </c>
      <c r="K470" t="str">
        <f>VLOOKUP(D470,Новая!A:H,8,1)</f>
        <v>Sales</v>
      </c>
      <c r="L470" t="str">
        <f>VLOOKUP(D470,Новая!A:I,9,1)</f>
        <v>NORTH-WEST</v>
      </c>
      <c r="M470" s="15" t="str">
        <f>VLOOKUP(D470,Новая!A:J,10,1)</f>
        <v>Региональный менеджер по работе с ключевыми клиентами</v>
      </c>
      <c r="N470" s="15" t="str">
        <f>VLOOKUP(D470,Новая!A:K,11,1)</f>
        <v>Group Key Account Manager – OOH, Regions</v>
      </c>
      <c r="O470" t="str">
        <f>VLOOKUP(D470,Новая!A:L,12,1)</f>
        <v>12.08.2009</v>
      </c>
      <c r="P470" s="15" t="str">
        <f>VLOOKUP(D470,Новая!A:M,13,1)</f>
        <v>Отдел по работе с ЛКК в канале немедленного потребления</v>
      </c>
      <c r="Q470" t="str">
        <f>VLOOKUP(D470,Новая!A:N,14,1)</f>
        <v>Sales</v>
      </c>
      <c r="R470" t="str">
        <f>VLOOKUP(D470,Новая!A:O,15,1)</f>
        <v>Каракаев Александр Григорьевич</v>
      </c>
      <c r="S470" s="15" t="str">
        <f>VLOOKUP(D470,Новая!A:P,16,1)</f>
        <v>Мен-р по раб с локал КК в кан НП (22061653 Каракаев)</v>
      </c>
      <c r="T470" t="str">
        <f>VLOOKUP(D470,Новая!A:Q,17,1)</f>
        <v>22061653</v>
      </c>
      <c r="U470" s="15" t="str">
        <f>VLOOKUP(D470,Новая!A:R,18,1)</f>
        <v>Кларич Дино .</v>
      </c>
      <c r="V470" s="15" t="str">
        <f>VLOOKUP(D470,Новая!A:S,19,1)</f>
        <v>Менеджер по развитию каналов НП (22109794 Кларич)</v>
      </c>
      <c r="W470" t="str">
        <f>VLOOKUP(D470,Новая!A:T,20,1)</f>
        <v>22109794</v>
      </c>
    </row>
    <row r="471" spans="1:23" ht="32.1">
      <c r="A471" s="15" t="s">
        <v>15849</v>
      </c>
      <c r="B471" s="12">
        <v>44271</v>
      </c>
      <c r="C471" s="12">
        <v>44274</v>
      </c>
      <c r="D471" s="15" t="s">
        <v>15807</v>
      </c>
      <c r="E471" t="str">
        <f>VLOOKUP(D471,Новая!A:C,3,1)</f>
        <v>Non</v>
      </c>
      <c r="F471" t="str">
        <f>VLOOKUP(D471,Новая!A:D,4,1)</f>
        <v>Active</v>
      </c>
      <c r="G471" s="27">
        <f>VLOOKUP(D471,Новая!A:B,2,1)</f>
        <v>0</v>
      </c>
      <c r="H471">
        <f>VLOOKUP(D471,Новая!A:E,5,1)</f>
        <v>0</v>
      </c>
      <c r="I471" t="e">
        <f>VLOOKUP(D471,[1]BP_OwnStaff_GeneralReport!$G:$H,2,0)</f>
        <v>#N/A</v>
      </c>
      <c r="J471">
        <f>VLOOKUP(D471,Новая!A:G,7,1)</f>
        <v>0</v>
      </c>
      <c r="K471">
        <f>VLOOKUP(D471,Новая!A:H,8,1)</f>
        <v>0</v>
      </c>
      <c r="L471">
        <f>VLOOKUP(D471,Новая!A:I,9,1)</f>
        <v>0</v>
      </c>
      <c r="M471" s="15">
        <f>VLOOKUP(D471,Новая!A:J,10,1)</f>
        <v>0</v>
      </c>
      <c r="N471" s="15">
        <f>VLOOKUP(D471,Новая!A:K,11,1)</f>
        <v>0</v>
      </c>
      <c r="O471">
        <f>VLOOKUP(D471,Новая!A:L,12,1)</f>
        <v>0</v>
      </c>
      <c r="P471" s="15">
        <f>VLOOKUP(D471,Новая!A:M,13,1)</f>
        <v>0</v>
      </c>
      <c r="Q471">
        <f>VLOOKUP(D471,Новая!A:N,14,1)</f>
        <v>0</v>
      </c>
      <c r="R471">
        <f>VLOOKUP(D471,Новая!A:O,15,1)</f>
        <v>0</v>
      </c>
      <c r="S471" s="15">
        <f>VLOOKUP(D471,Новая!A:P,16,1)</f>
        <v>0</v>
      </c>
      <c r="T471">
        <f>VLOOKUP(D471,Новая!A:Q,17,1)</f>
        <v>0</v>
      </c>
      <c r="U471" s="15">
        <f>VLOOKUP(D471,Новая!A:R,18,1)</f>
        <v>0</v>
      </c>
      <c r="V471" s="15">
        <f>VLOOKUP(D471,Новая!A:S,19,1)</f>
        <v>0</v>
      </c>
      <c r="W471">
        <f>VLOOKUP(D471,Новая!A:T,20,1)</f>
        <v>0</v>
      </c>
    </row>
    <row r="472" spans="1:23" ht="32.1">
      <c r="A472" s="15" t="s">
        <v>15849</v>
      </c>
      <c r="B472" s="12">
        <v>44271</v>
      </c>
      <c r="C472" s="12">
        <v>44274</v>
      </c>
      <c r="D472" s="15" t="s">
        <v>15744</v>
      </c>
      <c r="E472" t="str">
        <f>VLOOKUP(D472,Новая!A:C,3,1)</f>
        <v>Non</v>
      </c>
      <c r="F472" t="str">
        <f>VLOOKUP(D472,Новая!A:D,4,1)</f>
        <v>Active</v>
      </c>
      <c r="G472" s="27">
        <f>VLOOKUP(D472,Новая!A:B,2,1)</f>
        <v>0</v>
      </c>
      <c r="H472">
        <f>VLOOKUP(D472,Новая!A:E,5,1)</f>
        <v>0</v>
      </c>
      <c r="I472" t="e">
        <f>VLOOKUP(D472,[1]BP_OwnStaff_GeneralReport!$G:$H,2,0)</f>
        <v>#N/A</v>
      </c>
      <c r="J472">
        <f>VLOOKUP(D472,Новая!A:G,7,1)</f>
        <v>0</v>
      </c>
      <c r="K472">
        <f>VLOOKUP(D472,Новая!A:H,8,1)</f>
        <v>0</v>
      </c>
      <c r="L472">
        <f>VLOOKUP(D472,Новая!A:I,9,1)</f>
        <v>0</v>
      </c>
      <c r="M472" s="15">
        <f>VLOOKUP(D472,Новая!A:J,10,1)</f>
        <v>0</v>
      </c>
      <c r="N472" s="15">
        <f>VLOOKUP(D472,Новая!A:K,11,1)</f>
        <v>0</v>
      </c>
      <c r="O472">
        <f>VLOOKUP(D472,Новая!A:L,12,1)</f>
        <v>0</v>
      </c>
      <c r="P472" s="15">
        <f>VLOOKUP(D472,Новая!A:M,13,1)</f>
        <v>0</v>
      </c>
      <c r="Q472">
        <f>VLOOKUP(D472,Новая!A:N,14,1)</f>
        <v>0</v>
      </c>
      <c r="R472">
        <f>VLOOKUP(D472,Новая!A:O,15,1)</f>
        <v>0</v>
      </c>
      <c r="S472" s="15">
        <f>VLOOKUP(D472,Новая!A:P,16,1)</f>
        <v>0</v>
      </c>
      <c r="T472">
        <f>VLOOKUP(D472,Новая!A:Q,17,1)</f>
        <v>0</v>
      </c>
      <c r="U472" s="15">
        <f>VLOOKUP(D472,Новая!A:R,18,1)</f>
        <v>0</v>
      </c>
      <c r="V472" s="15">
        <f>VLOOKUP(D472,Новая!A:S,19,1)</f>
        <v>0</v>
      </c>
      <c r="W472">
        <f>VLOOKUP(D472,Новая!A:T,20,1)</f>
        <v>0</v>
      </c>
    </row>
    <row r="473" spans="1:23" ht="48">
      <c r="A473" s="15" t="s">
        <v>15849</v>
      </c>
      <c r="B473" s="12">
        <v>44271</v>
      </c>
      <c r="C473" s="12">
        <v>44274</v>
      </c>
      <c r="D473" s="15" t="s">
        <v>5681</v>
      </c>
      <c r="E473" t="str">
        <f>VLOOKUP(D473,Новая!A:C,3,1)</f>
        <v>Artem</v>
      </c>
      <c r="F473" t="str">
        <f>VLOOKUP(D473,Новая!A:D,4,1)</f>
        <v>Ivanov</v>
      </c>
      <c r="G473" s="27" t="str">
        <f>VLOOKUP(D473,Новая!A:B,2,1)</f>
        <v>22133168</v>
      </c>
      <c r="H473" t="str">
        <f>VLOOKUP(D473,Новая!A:E,5,1)</f>
        <v>ARTEM.IVANOV@CCHELLENIC.COM</v>
      </c>
      <c r="I473">
        <f>VLOOKUP(D473,[1]BP_OwnStaff_GeneralReport!$G:$H,2,0)</f>
        <v>79138882532</v>
      </c>
      <c r="J473" t="str">
        <f>VLOOKUP(D473,Новая!A:G,7,1)</f>
        <v>403337UE47</v>
      </c>
      <c r="K473" t="str">
        <f>VLOOKUP(D473,Новая!A:H,8,1)</f>
        <v>Sales</v>
      </c>
      <c r="L473" t="str">
        <f>VLOOKUP(D473,Новая!A:I,9,1)</f>
        <v>URAL</v>
      </c>
      <c r="M473" s="15" t="str">
        <f>VLOOKUP(D473,Новая!A:J,10,1)</f>
        <v>Менеджер по работе с ключевыми клиентами канала немедленного потребления    </v>
      </c>
      <c r="N473" s="15" t="str">
        <f>VLOOKUP(D473,Новая!A:K,11,1)</f>
        <v>Key Accounts Manager - Non NKA, OOH</v>
      </c>
      <c r="O473" t="str">
        <f>VLOOKUP(D473,Новая!A:L,12,1)</f>
        <v>03.10.2014</v>
      </c>
      <c r="P473" s="15" t="str">
        <f>VLOOKUP(D473,Новая!A:M,13,1)</f>
        <v>Отдел по работе с локальными ключевыми клиентами в канале немедленного потребления</v>
      </c>
      <c r="Q473" t="str">
        <f>VLOOKUP(D473,Новая!A:N,14,1)</f>
        <v>Sales</v>
      </c>
      <c r="R473" t="str">
        <f>VLOOKUP(D473,Новая!A:O,15,1)</f>
        <v>Таршиков Александр Сергеевич</v>
      </c>
      <c r="S473" s="15" t="str">
        <f>VLOOKUP(D473,Новая!A:P,16,1)</f>
        <v>Региональный менеджер по работе с КК (22022040 Таршиков)</v>
      </c>
      <c r="T473" t="str">
        <f>VLOOKUP(D473,Новая!A:Q,17,1)</f>
        <v>22022040</v>
      </c>
      <c r="U473" s="15" t="str">
        <f>VLOOKUP(D473,Новая!A:R,18,1)</f>
        <v>Каракаев Александр Григорьевич</v>
      </c>
      <c r="V473" s="15" t="str">
        <f>VLOOKUP(D473,Новая!A:S,19,1)</f>
        <v>Мен-р по раб с локал КК в кан НП (22061653 Каракаев)</v>
      </c>
      <c r="W473" t="str">
        <f>VLOOKUP(D473,Новая!A:T,20,1)</f>
        <v>22061653</v>
      </c>
    </row>
    <row r="474" spans="1:23" ht="48">
      <c r="A474" s="15" t="s">
        <v>15849</v>
      </c>
      <c r="B474" s="12">
        <v>44271</v>
      </c>
      <c r="C474" s="12">
        <v>44274</v>
      </c>
      <c r="D474" s="15" t="s">
        <v>5556</v>
      </c>
      <c r="E474" t="str">
        <f>VLOOKUP(D474,Новая!A:C,3,1)</f>
        <v>Aleksey</v>
      </c>
      <c r="F474" t="str">
        <f>VLOOKUP(D474,Новая!A:D,4,1)</f>
        <v>Steblev</v>
      </c>
      <c r="G474" s="27" t="str">
        <f>VLOOKUP(D474,Новая!A:B,2,1)</f>
        <v>22128110</v>
      </c>
      <c r="H474" t="str">
        <f>VLOOKUP(D474,Новая!A:E,5,1)</f>
        <v>ALEKSEY.STEBLEV@CCHELLENIC.COM</v>
      </c>
      <c r="I474">
        <f>VLOOKUP(D474,[1]BP_OwnStaff_GeneralReport!$G:$H,2,0)</f>
        <v>79501058989</v>
      </c>
      <c r="J474" t="str">
        <f>VLOOKUP(D474,Новая!A:G,7,1)</f>
        <v>403337RS47</v>
      </c>
      <c r="K474" t="str">
        <f>VLOOKUP(D474,Новая!A:H,8,1)</f>
        <v>Sales</v>
      </c>
      <c r="L474" t="str">
        <f>VLOOKUP(D474,Новая!A:I,9,1)</f>
        <v>SEACOST</v>
      </c>
      <c r="M474" s="15" t="str">
        <f>VLOOKUP(D474,Новая!A:J,10,1)</f>
        <v>Менеджер по работе с ключевыми клиентами</v>
      </c>
      <c r="N474" s="15" t="str">
        <f>VLOOKUP(D474,Новая!A:K,11,1)</f>
        <v>Key Accounts Manager - Non NKA, OOH</v>
      </c>
      <c r="O474" t="str">
        <f>VLOOKUP(D474,Новая!A:L,12,1)</f>
        <v>25.09.2009</v>
      </c>
      <c r="P474" s="15" t="str">
        <f>VLOOKUP(D474,Новая!A:M,13,1)</f>
        <v>Отдел по работе с локальными ключевыми клиентами в канале немедленного п отребления</v>
      </c>
      <c r="Q474" t="str">
        <f>VLOOKUP(D474,Новая!A:N,14,1)</f>
        <v>IC KA SALES</v>
      </c>
      <c r="R474" t="str">
        <f>VLOOKUP(D474,Новая!A:O,15,1)</f>
        <v>Терентьев Максим Александрович</v>
      </c>
      <c r="S474" s="15" t="str">
        <f>VLOOKUP(D474,Новая!A:P,16,1)</f>
        <v>Региональный менеджер по работе с КК (22049499 Терентьев)</v>
      </c>
      <c r="T474" t="str">
        <f>VLOOKUP(D474,Новая!A:Q,17,1)</f>
        <v>22049499</v>
      </c>
      <c r="U474" s="15" t="str">
        <f>VLOOKUP(D474,Новая!A:R,18,1)</f>
        <v>Каракаев Александр Григорьевич</v>
      </c>
      <c r="V474" s="15" t="str">
        <f>VLOOKUP(D474,Новая!A:S,19,1)</f>
        <v>Мен-р по раб с локал КК в кан НП (22061653 Каракаев)</v>
      </c>
      <c r="W474" t="str">
        <f>VLOOKUP(D474,Новая!A:T,20,1)</f>
        <v>22061653</v>
      </c>
    </row>
    <row r="475" spans="1:23" ht="48">
      <c r="A475" s="15" t="s">
        <v>15849</v>
      </c>
      <c r="B475" s="12">
        <v>44271</v>
      </c>
      <c r="C475" s="12">
        <v>44274</v>
      </c>
      <c r="D475" s="15" t="s">
        <v>5380</v>
      </c>
      <c r="E475" t="str">
        <f>VLOOKUP(D475,Новая!A:C,3,1)</f>
        <v>Artem</v>
      </c>
      <c r="F475" t="str">
        <f>VLOOKUP(D475,Новая!A:D,4,1)</f>
        <v>Kurenny</v>
      </c>
      <c r="G475" s="27" t="str">
        <f>VLOOKUP(D475,Новая!A:B,2,1)</f>
        <v>22133502</v>
      </c>
      <c r="H475" t="str">
        <f>VLOOKUP(D475,Новая!A:E,5,1)</f>
        <v>ARTEM.KURENNYJ@CCHELLENIC.COM</v>
      </c>
      <c r="I475">
        <f>VLOOKUP(D475,[1]BP_OwnStaff_GeneralReport!$G:$H,2,0)</f>
        <v>79817426551</v>
      </c>
      <c r="J475" t="str">
        <f>VLOOKUP(D475,Новая!A:G,7,1)</f>
        <v>403337QH37</v>
      </c>
      <c r="K475" t="str">
        <f>VLOOKUP(D475,Новая!A:H,8,1)</f>
        <v>Sales</v>
      </c>
      <c r="L475" t="str">
        <f>VLOOKUP(D475,Новая!A:I,9,1)</f>
        <v>CSO</v>
      </c>
      <c r="M475" s="15" t="str">
        <f>VLOOKUP(D475,Новая!A:J,10,1)</f>
        <v>Менеджер по развитию направления Вендинги</v>
      </c>
      <c r="N475" s="15" t="str">
        <f>VLOOKUP(D475,Новая!A:K,11,1)</f>
        <v>Key Accounts Manager - Vendings</v>
      </c>
      <c r="O475" t="str">
        <f>VLOOKUP(D475,Новая!A:L,12,1)</f>
        <v>25.08.2010</v>
      </c>
      <c r="P475" s="15" t="str">
        <f>VLOOKUP(D475,Новая!A:M,13,1)</f>
        <v>Отдел по работе с национальными ключевыми клиентами канала немедленного потребления</v>
      </c>
      <c r="Q475" t="str">
        <f>VLOOKUP(D475,Новая!A:N,14,1)</f>
        <v>NKA Immediate Consumption</v>
      </c>
      <c r="R475" t="str">
        <f>VLOOKUP(D475,Новая!A:O,15,1)</f>
        <v>Бондаренко Сергей Васильевич</v>
      </c>
      <c r="S475" s="15" t="str">
        <f>VLOOKUP(D475,Новая!A:P,16,1)</f>
        <v>Мен-р по разв венд биз и кан Раб/Уч зав (22067718 Бондаренко)</v>
      </c>
      <c r="T475" t="str">
        <f>VLOOKUP(D475,Новая!A:Q,17,1)</f>
        <v>22067718</v>
      </c>
      <c r="U475" s="15" t="str">
        <f>VLOOKUP(D475,Новая!A:R,18,1)</f>
        <v>Кларич Дино .</v>
      </c>
      <c r="V475" s="15" t="str">
        <f>VLOOKUP(D475,Новая!A:S,19,1)</f>
        <v>Менеджер по развитию каналов НП (22109794 Кларич)</v>
      </c>
      <c r="W475" t="str">
        <f>VLOOKUP(D475,Новая!A:T,20,1)</f>
        <v>22109794</v>
      </c>
    </row>
    <row r="476" spans="1:23" ht="32.1">
      <c r="A476" s="15" t="s">
        <v>15849</v>
      </c>
      <c r="B476" s="12">
        <v>44271</v>
      </c>
      <c r="C476" s="12">
        <v>44274</v>
      </c>
      <c r="D476" s="15" t="s">
        <v>15755</v>
      </c>
      <c r="E476" t="str">
        <f>VLOOKUP(D476,Новая!A:C,3,1)</f>
        <v>Non</v>
      </c>
      <c r="F476" t="str">
        <f>VLOOKUP(D476,Новая!A:D,4,1)</f>
        <v>Active</v>
      </c>
      <c r="G476" s="27">
        <f>VLOOKUP(D476,Новая!A:B,2,1)</f>
        <v>0</v>
      </c>
      <c r="H476">
        <f>VLOOKUP(D476,Новая!A:E,5,1)</f>
        <v>0</v>
      </c>
      <c r="I476" t="e">
        <f>VLOOKUP(D476,[1]BP_OwnStaff_GeneralReport!$G:$H,2,0)</f>
        <v>#N/A</v>
      </c>
      <c r="J476">
        <f>VLOOKUP(D476,Новая!A:G,7,1)</f>
        <v>0</v>
      </c>
      <c r="K476">
        <f>VLOOKUP(D476,Новая!A:H,8,1)</f>
        <v>0</v>
      </c>
      <c r="L476">
        <f>VLOOKUP(D476,Новая!A:I,9,1)</f>
        <v>0</v>
      </c>
      <c r="M476" s="15">
        <f>VLOOKUP(D476,Новая!A:J,10,1)</f>
        <v>0</v>
      </c>
      <c r="N476" s="15">
        <f>VLOOKUP(D476,Новая!A:K,11,1)</f>
        <v>0</v>
      </c>
      <c r="O476">
        <f>VLOOKUP(D476,Новая!A:L,12,1)</f>
        <v>0</v>
      </c>
      <c r="P476" s="15">
        <f>VLOOKUP(D476,Новая!A:M,13,1)</f>
        <v>0</v>
      </c>
      <c r="Q476">
        <f>VLOOKUP(D476,Новая!A:N,14,1)</f>
        <v>0</v>
      </c>
      <c r="R476">
        <f>VLOOKUP(D476,Новая!A:O,15,1)</f>
        <v>0</v>
      </c>
      <c r="S476" s="15">
        <f>VLOOKUP(D476,Новая!A:P,16,1)</f>
        <v>0</v>
      </c>
      <c r="T476">
        <f>VLOOKUP(D476,Новая!A:Q,17,1)</f>
        <v>0</v>
      </c>
      <c r="U476" s="15">
        <f>VLOOKUP(D476,Новая!A:R,18,1)</f>
        <v>0</v>
      </c>
      <c r="V476" s="15">
        <f>VLOOKUP(D476,Новая!A:S,19,1)</f>
        <v>0</v>
      </c>
      <c r="W476">
        <f>VLOOKUP(D476,Новая!A:T,20,1)</f>
        <v>0</v>
      </c>
    </row>
    <row r="477" spans="1:23" ht="32.1">
      <c r="A477" s="15" t="s">
        <v>15849</v>
      </c>
      <c r="B477" s="12">
        <v>44271</v>
      </c>
      <c r="C477" s="12">
        <v>44274</v>
      </c>
      <c r="D477" s="15" t="s">
        <v>15798</v>
      </c>
      <c r="E477" t="str">
        <f>VLOOKUP(D477,Новая!A:C,3,1)</f>
        <v>Non</v>
      </c>
      <c r="F477" t="str">
        <f>VLOOKUP(D477,Новая!A:D,4,1)</f>
        <v>Active</v>
      </c>
      <c r="G477" s="27">
        <f>VLOOKUP(D477,Новая!A:B,2,1)</f>
        <v>0</v>
      </c>
      <c r="H477">
        <f>VLOOKUP(D477,Новая!A:E,5,1)</f>
        <v>0</v>
      </c>
      <c r="I477" t="e">
        <f>VLOOKUP(D477,[1]BP_OwnStaff_GeneralReport!$G:$H,2,0)</f>
        <v>#N/A</v>
      </c>
      <c r="J477">
        <f>VLOOKUP(D477,Новая!A:G,7,1)</f>
        <v>0</v>
      </c>
      <c r="K477">
        <f>VLOOKUP(D477,Новая!A:H,8,1)</f>
        <v>0</v>
      </c>
      <c r="L477">
        <f>VLOOKUP(D477,Новая!A:I,9,1)</f>
        <v>0</v>
      </c>
      <c r="M477" s="15">
        <f>VLOOKUP(D477,Новая!A:J,10,1)</f>
        <v>0</v>
      </c>
      <c r="N477" s="15">
        <f>VLOOKUP(D477,Новая!A:K,11,1)</f>
        <v>0</v>
      </c>
      <c r="O477">
        <f>VLOOKUP(D477,Новая!A:L,12,1)</f>
        <v>0</v>
      </c>
      <c r="P477" s="15">
        <f>VLOOKUP(D477,Новая!A:M,13,1)</f>
        <v>0</v>
      </c>
      <c r="Q477">
        <f>VLOOKUP(D477,Новая!A:N,14,1)</f>
        <v>0</v>
      </c>
      <c r="R477">
        <f>VLOOKUP(D477,Новая!A:O,15,1)</f>
        <v>0</v>
      </c>
      <c r="S477" s="15">
        <f>VLOOKUP(D477,Новая!A:P,16,1)</f>
        <v>0</v>
      </c>
      <c r="T477">
        <f>VLOOKUP(D477,Новая!A:Q,17,1)</f>
        <v>0</v>
      </c>
      <c r="U477" s="15">
        <f>VLOOKUP(D477,Новая!A:R,18,1)</f>
        <v>0</v>
      </c>
      <c r="V477" s="15">
        <f>VLOOKUP(D477,Новая!A:S,19,1)</f>
        <v>0</v>
      </c>
      <c r="W477">
        <f>VLOOKUP(D477,Новая!A:T,20,1)</f>
        <v>0</v>
      </c>
    </row>
    <row r="478" spans="1:23" ht="48">
      <c r="A478" s="15" t="s">
        <v>15850</v>
      </c>
      <c r="B478" s="12">
        <v>44306</v>
      </c>
      <c r="C478" s="12">
        <v>44309</v>
      </c>
      <c r="D478" s="15" t="s">
        <v>1533</v>
      </c>
      <c r="E478" t="str">
        <f>VLOOKUP(D478,Новая!A:C,3,1)</f>
        <v>Vladimir</v>
      </c>
      <c r="F478" t="str">
        <f>VLOOKUP(D478,Новая!A:D,4,1)</f>
        <v>Dvinyaninov</v>
      </c>
      <c r="G478" s="27" t="str">
        <f>VLOOKUP(D478,Новая!A:B,2,1)</f>
        <v>22019684</v>
      </c>
      <c r="H478" t="str">
        <f>VLOOKUP(D478,Новая!A:E,5,1)</f>
        <v>VLADIMIR.DVINJANINOV@CCHELLENIC.COM</v>
      </c>
      <c r="I478">
        <f>VLOOKUP(D478,[1]BP_OwnStaff_GeneralReport!$G:$H,2,0)</f>
        <v>79128812554</v>
      </c>
      <c r="J478" t="str">
        <f>VLOOKUP(D478,Новая!A:G,7,1)</f>
        <v>403324UE43</v>
      </c>
      <c r="K478" t="str">
        <f>VLOOKUP(D478,Новая!A:H,8,1)</f>
        <v>Sales</v>
      </c>
      <c r="L478" t="str">
        <f>VLOOKUP(D478,Новая!A:I,9,1)</f>
        <v>URAL</v>
      </c>
      <c r="M478" s="15" t="str">
        <f>VLOOKUP(D478,Новая!A:J,10,1)</f>
        <v>Менеджер по работе с ключевыми клиентами</v>
      </c>
      <c r="N478" s="15" t="str">
        <f>VLOOKUP(D478,Новая!A:K,11,1)</f>
        <v>Key Accounts Manager - LKA, At Home</v>
      </c>
      <c r="O478" t="str">
        <f>VLOOKUP(D478,Новая!A:L,12,1)</f>
        <v>05.10.2010</v>
      </c>
      <c r="P478" s="15" t="str">
        <f>VLOOKUP(D478,Новая!A:M,13,1)</f>
        <v>Отдел по работе с локальными ключевыми клиентами в канале отложенного потребления</v>
      </c>
      <c r="Q478" t="str">
        <f>VLOOKUP(D478,Новая!A:N,14,1)</f>
        <v>Sales</v>
      </c>
      <c r="R478" t="str">
        <f>VLOOKUP(D478,Новая!A:O,15,1)</f>
        <v>Клименко Сергей Сергеевич</v>
      </c>
      <c r="S478" s="15" t="str">
        <f>VLOOKUP(D478,Новая!A:P,16,1)</f>
        <v>Рег мен по работе с ключевыми клиентами (22071177 Клименко)</v>
      </c>
      <c r="T478" t="str">
        <f>VLOOKUP(D478,Новая!A:Q,17,1)</f>
        <v>22071177</v>
      </c>
      <c r="U478" s="15" t="str">
        <f>VLOOKUP(D478,Новая!A:R,18,1)</f>
        <v>Раентов Павел Сергеевич</v>
      </c>
      <c r="V478" s="15" t="str">
        <f>VLOOKUP(D478,Новая!A:S,19,1)</f>
        <v>Мен-р напр по раб с ЛКК по стр (22021974 Раентов)</v>
      </c>
      <c r="W478" t="str">
        <f>VLOOKUP(D478,Новая!A:T,20,1)</f>
        <v>22021974</v>
      </c>
    </row>
    <row r="479" spans="1:23" ht="32.1">
      <c r="A479" s="15" t="s">
        <v>15850</v>
      </c>
      <c r="B479" s="12">
        <v>44306</v>
      </c>
      <c r="C479" s="12">
        <v>44309</v>
      </c>
      <c r="D479" s="15" t="s">
        <v>1403</v>
      </c>
      <c r="E479" t="str">
        <f>VLOOKUP(D479,Новая!A:C,3,1)</f>
        <v>Petr</v>
      </c>
      <c r="F479" t="str">
        <f>VLOOKUP(D479,Новая!A:D,4,1)</f>
        <v>Sychev</v>
      </c>
      <c r="G479" s="27" t="str">
        <f>VLOOKUP(D479,Новая!A:B,2,1)</f>
        <v>22129528</v>
      </c>
      <c r="H479" t="str">
        <f>VLOOKUP(D479,Новая!A:E,5,1)</f>
        <v>PETR.SYCHEV@CCHELLENIC.COM</v>
      </c>
      <c r="I479">
        <f>VLOOKUP(D479,[1]BP_OwnStaff_GeneralReport!$G:$H,2,0)</f>
        <v>79143433872</v>
      </c>
      <c r="J479" t="str">
        <f>VLOOKUP(D479,Новая!A:G,7,1)</f>
        <v>403324KR43</v>
      </c>
      <c r="K479" t="str">
        <f>VLOOKUP(D479,Новая!A:H,8,1)</f>
        <v>Sales</v>
      </c>
      <c r="L479" t="str">
        <f>VLOOKUP(D479,Новая!A:I,9,1)</f>
        <v>SIBERIA</v>
      </c>
      <c r="M479" s="15" t="str">
        <f>VLOOKUP(D479,Новая!A:J,10,1)</f>
        <v>Менеджер по работе с ключевыми клиентами</v>
      </c>
      <c r="N479" s="15" t="str">
        <f>VLOOKUP(D479,Новая!A:K,11,1)</f>
        <v>Key Accounts Manager - LKA, At Home</v>
      </c>
      <c r="O479" t="str">
        <f>VLOOKUP(D479,Новая!A:L,12,1)</f>
        <v>22.05.2013</v>
      </c>
      <c r="P479" s="15" t="str">
        <f>VLOOKUP(D479,Новая!A:M,13,1)</f>
        <v>Отдел по работе с локальными ключевыми клиентами</v>
      </c>
      <c r="Q479" t="str">
        <f>VLOOKUP(D479,Новая!A:N,14,1)</f>
        <v>Sales</v>
      </c>
      <c r="R479" t="str">
        <f>VLOOKUP(D479,Новая!A:O,15,1)</f>
        <v>Антонович Сергей Александрович</v>
      </c>
      <c r="S479" s="15" t="str">
        <f>VLOOKUP(D479,Новая!A:P,16,1)</f>
        <v>Старший менеджер по работе с ЛКК (22085112 Антонович)</v>
      </c>
      <c r="T479" t="str">
        <f>VLOOKUP(D479,Новая!A:Q,17,1)</f>
        <v>22085112</v>
      </c>
      <c r="U479" s="15" t="str">
        <f>VLOOKUP(D479,Новая!A:R,18,1)</f>
        <v/>
      </c>
      <c r="V479" s="15" t="str">
        <f>VLOOKUP(D479,Новая!A:S,19,1)</f>
        <v>Менеджер по работе с ключевыми клиентами</v>
      </c>
      <c r="W479" t="str">
        <f>VLOOKUP(D479,Новая!A:T,20,1)</f>
        <v/>
      </c>
    </row>
    <row r="480" spans="1:23" ht="32.1">
      <c r="A480" s="15" t="s">
        <v>15850</v>
      </c>
      <c r="B480" s="12">
        <v>44306</v>
      </c>
      <c r="C480" s="12">
        <v>44309</v>
      </c>
      <c r="D480" s="15" t="s">
        <v>1348</v>
      </c>
      <c r="E480" t="str">
        <f>VLOOKUP(D480,Новая!A:C,3,1)</f>
        <v>Kseniya</v>
      </c>
      <c r="F480" t="str">
        <f>VLOOKUP(D480,Новая!A:D,4,1)</f>
        <v>Evstigneeva</v>
      </c>
      <c r="G480" s="27" t="str">
        <f>VLOOKUP(D480,Новая!A:B,2,1)</f>
        <v>22089095</v>
      </c>
      <c r="H480" t="str">
        <f>VLOOKUP(D480,Новая!A:E,5,1)</f>
        <v>KSENIA.EVSTIGNEEVA@CCHELLENIC.COM</v>
      </c>
      <c r="I480" t="e">
        <f>VLOOKUP(D480,[1]BP_OwnStaff_GeneralReport!$G:$H,2,0)</f>
        <v>#N/A</v>
      </c>
      <c r="J480" t="str">
        <f>VLOOKUP(D480,Новая!A:G,7,1)</f>
        <v>403324KR43</v>
      </c>
      <c r="K480" t="str">
        <f>VLOOKUP(D480,Новая!A:H,8,1)</f>
        <v>Sales</v>
      </c>
      <c r="L480" t="str">
        <f>VLOOKUP(D480,Новая!A:I,9,1)</f>
        <v>SIBERIA</v>
      </c>
      <c r="M480" s="15" t="str">
        <f>VLOOKUP(D480,Новая!A:J,10,1)</f>
        <v>Менеджер по работе с ключевыми клиентами</v>
      </c>
      <c r="N480" s="15" t="str">
        <f>VLOOKUP(D480,Новая!A:K,11,1)</f>
        <v>Key Accounts Manager - LKA, At Home</v>
      </c>
      <c r="O480" t="str">
        <f>VLOOKUP(D480,Новая!A:L,12,1)</f>
        <v>02.09.2013</v>
      </c>
      <c r="P480" s="15" t="str">
        <f>VLOOKUP(D480,Новая!A:M,13,1)</f>
        <v>Отдел по работе с локальными ключевыми клиентами</v>
      </c>
      <c r="Q480" t="str">
        <f>VLOOKUP(D480,Новая!A:N,14,1)</f>
        <v>Sales</v>
      </c>
      <c r="R480" t="str">
        <f>VLOOKUP(D480,Новая!A:O,15,1)</f>
        <v>Антонович Сергей Александрович</v>
      </c>
      <c r="S480" s="15" t="str">
        <f>VLOOKUP(D480,Новая!A:P,16,1)</f>
        <v>Старший менеджер по работе с ЛКК (22085112 Антонович)</v>
      </c>
      <c r="T480" t="str">
        <f>VLOOKUP(D480,Новая!A:Q,17,1)</f>
        <v>22085112</v>
      </c>
      <c r="U480" s="15" t="str">
        <f>VLOOKUP(D480,Новая!A:R,18,1)</f>
        <v/>
      </c>
      <c r="V480" s="15" t="str">
        <f>VLOOKUP(D480,Новая!A:S,19,1)</f>
        <v>Менеджер по работе с ключевыми клиентами</v>
      </c>
      <c r="W480" t="str">
        <f>VLOOKUP(D480,Новая!A:T,20,1)</f>
        <v/>
      </c>
    </row>
    <row r="481" spans="1:23" ht="48">
      <c r="A481" s="15" t="s">
        <v>15850</v>
      </c>
      <c r="B481" s="12">
        <v>44306</v>
      </c>
      <c r="C481" s="12">
        <v>44309</v>
      </c>
      <c r="D481" s="15" t="s">
        <v>942</v>
      </c>
      <c r="E481" t="str">
        <f>VLOOKUP(D481,Новая!A:C,3,1)</f>
        <v>Aleksey</v>
      </c>
      <c r="F481" t="str">
        <f>VLOOKUP(D481,Новая!A:D,4,1)</f>
        <v>Shpakovskiy</v>
      </c>
      <c r="G481" s="27" t="str">
        <f>VLOOKUP(D481,Новая!A:B,2,1)</f>
        <v>22079714</v>
      </c>
      <c r="H481" t="str">
        <f>VLOOKUP(D481,Новая!A:E,5,1)</f>
        <v>ALEKSEY.SHPAKOVSKIY@CCHELLENIC.COM</v>
      </c>
      <c r="I481">
        <f>VLOOKUP(D481,[1]BP_OwnStaff_GeneralReport!$G:$H,2,0)</f>
        <v>79156265988</v>
      </c>
      <c r="J481" t="str">
        <f>VLOOKUP(D481,Новая!A:G,7,1)</f>
        <v>403324QH33</v>
      </c>
      <c r="K481" t="str">
        <f>VLOOKUP(D481,Новая!A:H,8,1)</f>
        <v>Sales</v>
      </c>
      <c r="L481" t="str">
        <f>VLOOKUP(D481,Новая!A:I,9,1)</f>
        <v>CSO</v>
      </c>
      <c r="M481" s="15" t="str">
        <f>VLOOKUP(D481,Новая!A:J,10,1)</f>
        <v>Менеджер по операционной работе с национальными ключевыми клиентами</v>
      </c>
      <c r="N481" s="15" t="str">
        <f>VLOOKUP(D481,Новая!A:K,11,1)</f>
        <v>Key Accounts Executive - NKA, At Home</v>
      </c>
      <c r="O481" t="str">
        <f>VLOOKUP(D481,Новая!A:L,12,1)</f>
        <v>24.12.2020</v>
      </c>
      <c r="P481" s="15" t="str">
        <f>VLOOKUP(D481,Новая!A:M,13,1)</f>
        <v>Отдел по работе с национальными ключевыми клиентами канала отложенного п отребления</v>
      </c>
      <c r="Q481" t="str">
        <f>VLOOKUP(D481,Новая!A:N,14,1)</f>
        <v>NKA FC</v>
      </c>
      <c r="R481" t="str">
        <f>VLOOKUP(D481,Новая!A:O,15,1)</f>
        <v>Рожок Игорь Сергеевич</v>
      </c>
      <c r="S481" s="15" t="str">
        <f>VLOOKUP(D481,Новая!A:P,16,1)</f>
        <v>Менеджер по работе с НКК (22083252 Рожок)</v>
      </c>
      <c r="T481" t="str">
        <f>VLOOKUP(D481,Новая!A:Q,17,1)</f>
        <v>22083252</v>
      </c>
      <c r="U481" s="15" t="str">
        <f>VLOOKUP(D481,Новая!A:R,18,1)</f>
        <v>Седенков Сергей Александрович</v>
      </c>
      <c r="V481" s="15" t="str">
        <f>VLOOKUP(D481,Новая!A:S,19,1)</f>
        <v>Менеджер направления по работе с НКК (22121592 Седенков)</v>
      </c>
      <c r="W481" t="str">
        <f>VLOOKUP(D481,Новая!A:T,20,1)</f>
        <v>22121592</v>
      </c>
    </row>
    <row r="482" spans="1:23" ht="32.1">
      <c r="A482" s="15" t="s">
        <v>15850</v>
      </c>
      <c r="B482" s="12">
        <v>44306</v>
      </c>
      <c r="C482" s="12">
        <v>44309</v>
      </c>
      <c r="D482" s="15" t="s">
        <v>1740</v>
      </c>
      <c r="E482" t="str">
        <f>VLOOKUP(D482,Новая!A:C,3,1)</f>
        <v>Ilya</v>
      </c>
      <c r="F482" t="str">
        <f>VLOOKUP(D482,Новая!A:D,4,1)</f>
        <v>Muromskiy</v>
      </c>
      <c r="G482" s="27" t="str">
        <f>VLOOKUP(D482,Новая!A:B,2,1)</f>
        <v>22129457</v>
      </c>
      <c r="H482" t="str">
        <f>VLOOKUP(D482,Новая!A:E,5,1)</f>
        <v>ILYA.MUROMSKY@CCHELLENIC.COM</v>
      </c>
      <c r="I482">
        <f>VLOOKUP(D482,[1]BP_OwnStaff_GeneralReport!$G:$H,2,0)</f>
        <v>79163808970</v>
      </c>
      <c r="J482" t="str">
        <f>VLOOKUP(D482,Новая!A:G,7,1)</f>
        <v>403340QH53</v>
      </c>
      <c r="K482" t="str">
        <f>VLOOKUP(D482,Новая!A:H,8,1)</f>
        <v>Sales</v>
      </c>
      <c r="L482" t="str">
        <f>VLOOKUP(D482,Новая!A:I,9,1)</f>
        <v>CSO</v>
      </c>
      <c r="M482" s="15" t="str">
        <f>VLOOKUP(D482,Новая!A:J,10,1)</f>
        <v>Менеджер по обучению отдела продаж</v>
      </c>
      <c r="N482" s="15" t="str">
        <f>VLOOKUP(D482,Новая!A:K,11,1)</f>
        <v>Sales Capability Lead - KA E-com</v>
      </c>
      <c r="O482" t="str">
        <f>VLOOKUP(D482,Новая!A:L,12,1)</f>
        <v>30.08.2010</v>
      </c>
      <c r="P482" s="15" t="str">
        <f>VLOOKUP(D482,Новая!A:M,13,1)</f>
        <v>Отдел по развитию коммерческих компетенций</v>
      </c>
      <c r="Q482" t="str">
        <f>VLOOKUP(D482,Новая!A:N,14,1)</f>
        <v>Commercial Capabilities Development Depa</v>
      </c>
      <c r="R482" t="str">
        <f>VLOOKUP(D482,Новая!A:O,15,1)</f>
        <v>Ширков Илья Викторович</v>
      </c>
      <c r="S482" s="15" t="str">
        <f>VLOOKUP(D482,Новая!A:P,16,1)</f>
        <v>Мен-р напр по разв комп (22028619 Ширков)</v>
      </c>
      <c r="T482" t="str">
        <f>VLOOKUP(D482,Новая!A:Q,17,1)</f>
        <v>22028619</v>
      </c>
      <c r="U482" s="15" t="str">
        <f>VLOOKUP(D482,Новая!A:R,18,1)</f>
        <v>Артамонова Зарема Хуртнебиевна</v>
      </c>
      <c r="V482" s="15" t="str">
        <f>VLOOKUP(D482,Новая!A:S,19,1)</f>
        <v>Мен-р по разв комм комп по стр (22123430 Артамонова)</v>
      </c>
      <c r="W482" t="str">
        <f>VLOOKUP(D482,Новая!A:T,20,1)</f>
        <v>22123430</v>
      </c>
    </row>
    <row r="483" spans="1:23" ht="32.1">
      <c r="A483" s="15" t="s">
        <v>15850</v>
      </c>
      <c r="B483" s="12">
        <v>44306</v>
      </c>
      <c r="C483" s="12">
        <v>44309</v>
      </c>
      <c r="D483" s="15" t="s">
        <v>1186</v>
      </c>
      <c r="E483" t="str">
        <f>VLOOKUP(D483,Новая!A:C,3,1)</f>
        <v>Andrey</v>
      </c>
      <c r="F483" t="str">
        <f>VLOOKUP(D483,Новая!A:D,4,1)</f>
        <v>Gribkov</v>
      </c>
      <c r="G483" s="27" t="str">
        <f>VLOOKUP(D483,Новая!A:B,2,1)</f>
        <v>22089007</v>
      </c>
      <c r="H483" t="str">
        <f>VLOOKUP(D483,Новая!A:E,5,1)</f>
        <v>ANDREY.GRIBKOV@CCHELLENIC.COM</v>
      </c>
      <c r="I483">
        <f>VLOOKUP(D483,[1]BP_OwnStaff_GeneralReport!$G:$H,2,0)</f>
        <v>79875560452</v>
      </c>
      <c r="J483" t="str">
        <f>VLOOKUP(D483,Новая!A:G,7,1)</f>
        <v>403324PT43</v>
      </c>
      <c r="K483" t="str">
        <f>VLOOKUP(D483,Новая!A:H,8,1)</f>
        <v>Sales</v>
      </c>
      <c r="L483" t="str">
        <f>VLOOKUP(D483,Новая!A:I,9,1)</f>
        <v>NORTH-WEST</v>
      </c>
      <c r="M483" s="15" t="str">
        <f>VLOOKUP(D483,Новая!A:J,10,1)</f>
        <v>Региональный менеджер по работе с ключевыми клиентами</v>
      </c>
      <c r="N483" s="15" t="str">
        <f>VLOOKUP(D483,Новая!A:K,11,1)</f>
        <v>Group Key Accounts Manager - LKA, AH</v>
      </c>
      <c r="O483" t="str">
        <f>VLOOKUP(D483,Новая!A:L,12,1)</f>
        <v>18.09.2009</v>
      </c>
      <c r="P483" s="15" t="str">
        <f>VLOOKUP(D483,Новая!A:M,13,1)</f>
        <v>Отдел по работе с ЛКК в канале отложенного потребления</v>
      </c>
      <c r="Q483" t="str">
        <f>VLOOKUP(D483,Новая!A:N,14,1)</f>
        <v>Sales Department</v>
      </c>
      <c r="R483" t="str">
        <f>VLOOKUP(D483,Новая!A:O,15,1)</f>
        <v>Раентов Павел Сергеевич</v>
      </c>
      <c r="S483" s="15" t="str">
        <f>VLOOKUP(D483,Новая!A:P,16,1)</f>
        <v>Мен-р напр по раб с ЛКК по стр (22021974 Раентов)</v>
      </c>
      <c r="T483" t="str">
        <f>VLOOKUP(D483,Новая!A:Q,17,1)</f>
        <v>22021974</v>
      </c>
      <c r="U483" s="15" t="str">
        <f>VLOOKUP(D483,Новая!A:R,18,1)</f>
        <v>Паунич Радомир .</v>
      </c>
      <c r="V483" s="15" t="str">
        <f>VLOOKUP(D483,Новая!A:S,19,1)</f>
        <v>Директор по работе с КК по стране (22126858 Паунич)</v>
      </c>
      <c r="W483" t="str">
        <f>VLOOKUP(D483,Новая!A:T,20,1)</f>
        <v>22126858</v>
      </c>
    </row>
    <row r="484" spans="1:23" ht="32.1">
      <c r="A484" s="15" t="s">
        <v>15850</v>
      </c>
      <c r="B484" s="12">
        <v>44306</v>
      </c>
      <c r="C484" s="12">
        <v>44309</v>
      </c>
      <c r="D484" s="15" t="s">
        <v>1050</v>
      </c>
      <c r="E484" t="str">
        <f>VLOOKUP(D484,Новая!A:C,3,1)</f>
        <v>Nikita</v>
      </c>
      <c r="F484" t="str">
        <f>VLOOKUP(D484,Новая!A:D,4,1)</f>
        <v>Novikov</v>
      </c>
      <c r="G484" s="27" t="str">
        <f>VLOOKUP(D484,Новая!A:B,2,1)</f>
        <v>22092685</v>
      </c>
      <c r="H484" t="str">
        <f>VLOOKUP(D484,Новая!A:E,5,1)</f>
        <v>NIKITA.NOVIKOV@CCHELLENIC.COM</v>
      </c>
      <c r="I484" t="e">
        <f>VLOOKUP(D484,[1]BP_OwnStaff_GeneralReport!$G:$H,2,0)</f>
        <v>#N/A</v>
      </c>
      <c r="J484" t="str">
        <f>VLOOKUP(D484,Новая!A:G,7,1)</f>
        <v>403331QH31</v>
      </c>
      <c r="K484" t="str">
        <f>VLOOKUP(D484,Новая!A:H,8,1)</f>
        <v>Sales</v>
      </c>
      <c r="L484" t="str">
        <f>VLOOKUP(D484,Новая!A:I,9,1)</f>
        <v>CSO</v>
      </c>
      <c r="M484" s="15" t="str">
        <f>VLOOKUP(D484,Новая!A:J,10,1)</f>
        <v>Менеджер по развитию электронной торговли по стране</v>
      </c>
      <c r="N484" s="15" t="str">
        <f>VLOOKUP(D484,Новая!A:K,11,1)</f>
        <v>Acting eRetail and FSA Lead</v>
      </c>
      <c r="O484" t="str">
        <f>VLOOKUP(D484,Новая!A:L,12,1)</f>
        <v>14.01.2021</v>
      </c>
      <c r="P484" s="15" t="str">
        <f>VLOOKUP(D484,Новая!A:M,13,1)</f>
        <v>Отдел электронной торговли</v>
      </c>
      <c r="Q484" t="str">
        <f>VLOOKUP(D484,Новая!A:N,14,1)</f>
        <v>E-Commerce</v>
      </c>
      <c r="R484" t="str">
        <f>VLOOKUP(D484,Новая!A:O,15,1)</f>
        <v>Паунич Радомир .</v>
      </c>
      <c r="S484" s="15" t="str">
        <f>VLOOKUP(D484,Новая!A:P,16,1)</f>
        <v>Директор по работе с КК по стране (22126858 Паунич)</v>
      </c>
      <c r="T484" t="str">
        <f>VLOOKUP(D484,Новая!A:Q,17,1)</f>
        <v>22126858</v>
      </c>
      <c r="U484" s="15" t="str">
        <f>VLOOKUP(D484,Новая!A:R,18,1)</f>
        <v>Косьер Владимир .</v>
      </c>
      <c r="V484" s="15" t="str">
        <f>VLOOKUP(D484,Новая!A:S,19,1)</f>
        <v>Директор по продажам по стране (22127586 Косьер)</v>
      </c>
      <c r="W484" t="str">
        <f>VLOOKUP(D484,Новая!A:T,20,1)</f>
        <v>22127586</v>
      </c>
    </row>
    <row r="485" spans="1:23" ht="32.1">
      <c r="A485" s="15" t="s">
        <v>15850</v>
      </c>
      <c r="B485" s="12">
        <v>44306</v>
      </c>
      <c r="C485" s="12">
        <v>44309</v>
      </c>
      <c r="D485" s="15" t="s">
        <v>15814</v>
      </c>
      <c r="E485" t="str">
        <f>VLOOKUP(D485,Новая!A:C,3,1)</f>
        <v>Non</v>
      </c>
      <c r="F485" t="str">
        <f>VLOOKUP(D485,Новая!A:D,4,1)</f>
        <v>Active</v>
      </c>
      <c r="G485" s="27">
        <f>VLOOKUP(D485,Новая!A:B,2,1)</f>
        <v>0</v>
      </c>
      <c r="H485">
        <f>VLOOKUP(D485,Новая!A:E,5,1)</f>
        <v>0</v>
      </c>
      <c r="I485" t="e">
        <f>VLOOKUP(D485,[1]BP_OwnStaff_GeneralReport!$G:$H,2,0)</f>
        <v>#N/A</v>
      </c>
      <c r="J485">
        <f>VLOOKUP(D485,Новая!A:G,7,1)</f>
        <v>0</v>
      </c>
      <c r="K485">
        <f>VLOOKUP(D485,Новая!A:H,8,1)</f>
        <v>0</v>
      </c>
      <c r="L485">
        <f>VLOOKUP(D485,Новая!A:I,9,1)</f>
        <v>0</v>
      </c>
      <c r="M485" s="15">
        <f>VLOOKUP(D485,Новая!A:J,10,1)</f>
        <v>0</v>
      </c>
      <c r="N485" s="15">
        <f>VLOOKUP(D485,Новая!A:K,11,1)</f>
        <v>0</v>
      </c>
      <c r="O485">
        <f>VLOOKUP(D485,Новая!A:L,12,1)</f>
        <v>0</v>
      </c>
      <c r="P485" s="15">
        <f>VLOOKUP(D485,Новая!A:M,13,1)</f>
        <v>0</v>
      </c>
      <c r="Q485">
        <f>VLOOKUP(D485,Новая!A:N,14,1)</f>
        <v>0</v>
      </c>
      <c r="R485">
        <f>VLOOKUP(D485,Новая!A:O,15,1)</f>
        <v>0</v>
      </c>
      <c r="S485" s="15">
        <f>VLOOKUP(D485,Новая!A:P,16,1)</f>
        <v>0</v>
      </c>
      <c r="T485">
        <f>VLOOKUP(D485,Новая!A:Q,17,1)</f>
        <v>0</v>
      </c>
      <c r="U485" s="15">
        <f>VLOOKUP(D485,Новая!A:R,18,1)</f>
        <v>0</v>
      </c>
      <c r="V485" s="15">
        <f>VLOOKUP(D485,Новая!A:S,19,1)</f>
        <v>0</v>
      </c>
      <c r="W485">
        <f>VLOOKUP(D485,Новая!A:T,20,1)</f>
        <v>0</v>
      </c>
    </row>
    <row r="486" spans="1:23" ht="48">
      <c r="A486" s="15" t="s">
        <v>15850</v>
      </c>
      <c r="B486" s="12">
        <v>44306</v>
      </c>
      <c r="C486" s="12">
        <v>44309</v>
      </c>
      <c r="D486" s="15" t="s">
        <v>5658</v>
      </c>
      <c r="E486" t="str">
        <f>VLOOKUP(D486,Новая!A:C,3,1)</f>
        <v>Yuriy</v>
      </c>
      <c r="F486" t="str">
        <f>VLOOKUP(D486,Новая!A:D,4,1)</f>
        <v>Suhachev</v>
      </c>
      <c r="G486" s="27" t="str">
        <f>VLOOKUP(D486,Новая!A:B,2,1)</f>
        <v>22119610</v>
      </c>
      <c r="H486" t="str">
        <f>VLOOKUP(D486,Новая!A:E,5,1)</f>
        <v>YURI.SUKHATCHEV@CCHELLENIC.COM</v>
      </c>
      <c r="I486" t="e">
        <f>VLOOKUP(D486,[1]BP_OwnStaff_GeneralReport!$G:$H,2,0)</f>
        <v>#N/A</v>
      </c>
      <c r="J486" t="str">
        <f>VLOOKUP(D486,Новая!A:G,7,1)</f>
        <v>403337MO47</v>
      </c>
      <c r="K486" t="str">
        <f>VLOOKUP(D486,Новая!A:H,8,1)</f>
        <v>Sales</v>
      </c>
      <c r="L486" t="str">
        <f>VLOOKUP(D486,Новая!A:I,9,1)</f>
        <v>MOSCOW</v>
      </c>
      <c r="M486" s="15" t="str">
        <f>VLOOKUP(D486,Новая!A:J,10,1)</f>
        <v>Менеджер по работе с ключевыми клиентами</v>
      </c>
      <c r="N486" s="15" t="str">
        <f>VLOOKUP(D486,Новая!A:K,11,1)</f>
        <v>IC KAM</v>
      </c>
      <c r="O486" t="str">
        <f>VLOOKUP(D486,Новая!A:L,12,1)</f>
        <v>21.03.2005</v>
      </c>
      <c r="P486" s="15" t="str">
        <f>VLOOKUP(D486,Новая!A:M,13,1)</f>
        <v>Отдел по работе с локальными ключевыми клиентами канала немедленного потребления</v>
      </c>
      <c r="Q486" t="str">
        <f>VLOOKUP(D486,Новая!A:N,14,1)</f>
        <v>Commercial department (Moscow)</v>
      </c>
      <c r="R486" t="str">
        <f>VLOOKUP(D486,Новая!A:O,15,1)</f>
        <v>Кирпиченко Анатолий Андреевич</v>
      </c>
      <c r="S486" s="15" t="str">
        <f>VLOOKUP(D486,Новая!A:P,16,1)</f>
        <v>Ст мен-р по раб с КК кан НП (22080211 Кирпиченко)</v>
      </c>
      <c r="T486" t="str">
        <f>VLOOKUP(D486,Новая!A:Q,17,1)</f>
        <v>22080211</v>
      </c>
      <c r="U486" s="15" t="str">
        <f>VLOOKUP(D486,Новая!A:R,18,1)</f>
        <v>Шемякин Сергей Евгеньевич</v>
      </c>
      <c r="V486" s="15" t="str">
        <f>VLOOKUP(D486,Новая!A:S,19,1)</f>
        <v>Рег мен-р по раб с КК кан НП (22087565 Шемякин)</v>
      </c>
      <c r="W486" t="str">
        <f>VLOOKUP(D486,Новая!A:T,20,1)</f>
        <v>22087565</v>
      </c>
    </row>
    <row r="487" spans="1:23" ht="48">
      <c r="A487" s="15" t="s">
        <v>15850</v>
      </c>
      <c r="B487" s="12">
        <v>44306</v>
      </c>
      <c r="C487" s="12">
        <v>44309</v>
      </c>
      <c r="D487" s="15" t="s">
        <v>1366</v>
      </c>
      <c r="E487" t="str">
        <f>VLOOKUP(D487,Новая!A:C,3,1)</f>
        <v>Sergey</v>
      </c>
      <c r="F487" t="str">
        <f>VLOOKUP(D487,Новая!A:D,4,1)</f>
        <v>Eliferenko</v>
      </c>
      <c r="G487" s="27" t="str">
        <f>VLOOKUP(D487,Новая!A:B,2,1)</f>
        <v>22106393</v>
      </c>
      <c r="H487" t="str">
        <f>VLOOKUP(D487,Новая!A:E,5,1)</f>
        <v>SERGEY.ELIFERENKO@CCHELLENIC.COM</v>
      </c>
      <c r="I487" t="e">
        <f>VLOOKUP(D487,[1]BP_OwnStaff_GeneralReport!$G:$H,2,0)</f>
        <v>#N/A</v>
      </c>
      <c r="J487" t="str">
        <f>VLOOKUP(D487,Новая!A:G,7,1)</f>
        <v>403324KR43</v>
      </c>
      <c r="K487" t="str">
        <f>VLOOKUP(D487,Новая!A:H,8,1)</f>
        <v>Sales</v>
      </c>
      <c r="L487" t="str">
        <f>VLOOKUP(D487,Новая!A:I,9,1)</f>
        <v>SIBERIA</v>
      </c>
      <c r="M487" s="15" t="str">
        <f>VLOOKUP(D487,Новая!A:J,10,1)</f>
        <v>Региональный менеджер по работе с ключевыми клиентами канала отложенного   потребления</v>
      </c>
      <c r="N487" s="15" t="str">
        <f>VLOOKUP(D487,Новая!A:K,11,1)</f>
        <v>Group Key Accounts Manager - LKA, AH</v>
      </c>
      <c r="O487" t="str">
        <f>VLOOKUP(D487,Новая!A:L,12,1)</f>
        <v>21.04.2010</v>
      </c>
      <c r="P487" s="15" t="str">
        <f>VLOOKUP(D487,Новая!A:M,13,1)</f>
        <v>Отдел по работе с локальными ключевыми клиентами в канале отложенного по требления</v>
      </c>
      <c r="Q487" t="str">
        <f>VLOOKUP(D487,Новая!A:N,14,1)</f>
        <v>Sales</v>
      </c>
      <c r="R487" t="str">
        <f>VLOOKUP(D487,Новая!A:O,15,1)</f>
        <v>Раентов Павел Сергеевич</v>
      </c>
      <c r="S487" s="15" t="str">
        <f>VLOOKUP(D487,Новая!A:P,16,1)</f>
        <v>Мен-р напр по раб с ЛКК по стр (22021974 Раентов)</v>
      </c>
      <c r="T487" t="str">
        <f>VLOOKUP(D487,Новая!A:Q,17,1)</f>
        <v>22021974</v>
      </c>
      <c r="U487" s="15" t="str">
        <f>VLOOKUP(D487,Новая!A:R,18,1)</f>
        <v>Паунич Радомир .</v>
      </c>
      <c r="V487" s="15" t="str">
        <f>VLOOKUP(D487,Новая!A:S,19,1)</f>
        <v>Директор по работе с КК по стране (22126858 Паунич)</v>
      </c>
      <c r="W487" t="str">
        <f>VLOOKUP(D487,Новая!A:T,20,1)</f>
        <v>22126858</v>
      </c>
    </row>
    <row r="488" spans="1:23" ht="48">
      <c r="A488" s="15" t="s">
        <v>15850</v>
      </c>
      <c r="B488" s="12">
        <v>44306</v>
      </c>
      <c r="C488" s="12">
        <v>44309</v>
      </c>
      <c r="D488" s="15" t="s">
        <v>1461</v>
      </c>
      <c r="E488" t="str">
        <f>VLOOKUP(D488,Новая!A:C,3,1)</f>
        <v>Vladimir</v>
      </c>
      <c r="F488" t="str">
        <f>VLOOKUP(D488,Новая!A:D,4,1)</f>
        <v>Pestov</v>
      </c>
      <c r="G488" s="27" t="str">
        <f>VLOOKUP(D488,Новая!A:B,2,1)</f>
        <v>22126657</v>
      </c>
      <c r="H488" t="str">
        <f>VLOOKUP(D488,Новая!A:E,5,1)</f>
        <v>VLADIMIR.PESTOV@CCHELLENIC.COM</v>
      </c>
      <c r="I488">
        <f>VLOOKUP(D488,[1]BP_OwnStaff_GeneralReport!$G:$H,2,0)</f>
        <v>79139780684</v>
      </c>
      <c r="J488" t="str">
        <f>VLOOKUP(D488,Новая!A:G,7,1)</f>
        <v>403324RO43</v>
      </c>
      <c r="K488" t="str">
        <f>VLOOKUP(D488,Новая!A:H,8,1)</f>
        <v>Sales</v>
      </c>
      <c r="L488" t="str">
        <f>VLOOKUP(D488,Новая!A:I,9,1)</f>
        <v>SOUTH</v>
      </c>
      <c r="M488" s="15" t="str">
        <f>VLOOKUP(D488,Новая!A:J,10,1)</f>
        <v>Региональный менеджер по работе с ключевыми клиентами</v>
      </c>
      <c r="N488" s="15" t="str">
        <f>VLOOKUP(D488,Новая!A:K,11,1)</f>
        <v>Group Key Accounts Manager - LKA, AH</v>
      </c>
      <c r="O488" t="str">
        <f>VLOOKUP(D488,Новая!A:L,12,1)</f>
        <v>07.04.2021</v>
      </c>
      <c r="P488" s="15" t="str">
        <f>VLOOKUP(D488,Новая!A:M,13,1)</f>
        <v>Отдел по работе с локальными ключевыми клиентами в канале отложенного по требления</v>
      </c>
      <c r="Q488" t="str">
        <f>VLOOKUP(D488,Новая!A:N,14,1)</f>
        <v>KA</v>
      </c>
      <c r="R488" t="str">
        <f>VLOOKUP(D488,Новая!A:O,15,1)</f>
        <v>Раентов Павел Сергеевич</v>
      </c>
      <c r="S488" s="15" t="str">
        <f>VLOOKUP(D488,Новая!A:P,16,1)</f>
        <v>Мен-р напр по раб с ЛКК по стр (22021974 Раентов)</v>
      </c>
      <c r="T488" t="str">
        <f>VLOOKUP(D488,Новая!A:Q,17,1)</f>
        <v>22021974</v>
      </c>
      <c r="U488" s="15" t="str">
        <f>VLOOKUP(D488,Новая!A:R,18,1)</f>
        <v>Паунич Радомир .</v>
      </c>
      <c r="V488" s="15" t="str">
        <f>VLOOKUP(D488,Новая!A:S,19,1)</f>
        <v>Директор по работе с КК по стране (22126858 Паунич)</v>
      </c>
      <c r="W488" t="str">
        <f>VLOOKUP(D488,Новая!A:T,20,1)</f>
        <v>22126858</v>
      </c>
    </row>
    <row r="489" spans="1:23" ht="48">
      <c r="A489" s="15" t="s">
        <v>15850</v>
      </c>
      <c r="B489" s="12">
        <v>44306</v>
      </c>
      <c r="C489" s="12">
        <v>44309</v>
      </c>
      <c r="D489" s="15" t="s">
        <v>5724</v>
      </c>
      <c r="E489" t="str">
        <f>VLOOKUP(D489,Новая!A:C,3,1)</f>
        <v>Yaroslav</v>
      </c>
      <c r="F489" t="str">
        <f>VLOOKUP(D489,Новая!A:D,4,1)</f>
        <v>Anikin</v>
      </c>
      <c r="G489" s="27" t="str">
        <f>VLOOKUP(D489,Новая!A:B,2,1)</f>
        <v>22084595</v>
      </c>
      <c r="H489" t="str">
        <f>VLOOKUP(D489,Новая!A:E,5,1)</f>
        <v>YAROSLAV.ANIKIN@CCHELLENIC.COM</v>
      </c>
      <c r="I489">
        <f>VLOOKUP(D489,[1]BP_OwnStaff_GeneralReport!$G:$H,2,0)</f>
        <v>79878603754</v>
      </c>
      <c r="J489" t="str">
        <f>VLOOKUP(D489,Новая!A:G,7,1)</f>
        <v>403337NK47</v>
      </c>
      <c r="K489" t="str">
        <f>VLOOKUP(D489,Новая!A:H,8,1)</f>
        <v>Sales</v>
      </c>
      <c r="L489" t="str">
        <f>VLOOKUP(D489,Новая!A:I,9,1)</f>
        <v>CENTER EAST</v>
      </c>
      <c r="M489" s="15" t="str">
        <f>VLOOKUP(D489,Новая!A:J,10,1)</f>
        <v>Менеджер по работе с ключевыми клиентами канала немедленного потребления    </v>
      </c>
      <c r="N489" s="15" t="str">
        <f>VLOOKUP(D489,Новая!A:K,11,1)</f>
        <v>Key Accounts Manager - Non NKA, OOH</v>
      </c>
      <c r="O489" t="str">
        <f>VLOOKUP(D489,Новая!A:L,12,1)</f>
        <v>10.09.2013</v>
      </c>
      <c r="P489" s="15" t="str">
        <f>VLOOKUP(D489,Новая!A:M,13,1)</f>
        <v>Отдел по работе с локальными ключевыми клиентами в канале немедленного потребления</v>
      </c>
      <c r="Q489" t="str">
        <f>VLOOKUP(D489,Новая!A:N,14,1)</f>
        <v>Sales</v>
      </c>
      <c r="R489" t="str">
        <f>VLOOKUP(D489,Новая!A:O,15,1)</f>
        <v>Черномырдина Ольга Геннадьевна</v>
      </c>
      <c r="S489" s="15" t="str">
        <f>VLOOKUP(D489,Новая!A:P,16,1)</f>
        <v>Рег мен-р по прод в кан НП (22099157 Черномырдина)</v>
      </c>
      <c r="T489" t="str">
        <f>VLOOKUP(D489,Новая!A:Q,17,1)</f>
        <v>22099157</v>
      </c>
      <c r="U489" s="15" t="str">
        <f>VLOOKUP(D489,Новая!A:R,18,1)</f>
        <v>Каракаев Александр Григорьевич</v>
      </c>
      <c r="V489" s="15" t="str">
        <f>VLOOKUP(D489,Новая!A:S,19,1)</f>
        <v>Мен-р по раб с локал КК в кан НП (22061653 Каракаев)</v>
      </c>
      <c r="W489" t="str">
        <f>VLOOKUP(D489,Новая!A:T,20,1)</f>
        <v>22061653</v>
      </c>
    </row>
    <row r="490" spans="1:23" ht="32.1">
      <c r="A490" s="15" t="s">
        <v>15851</v>
      </c>
      <c r="B490" s="12">
        <v>44362</v>
      </c>
      <c r="C490" s="12">
        <v>44365</v>
      </c>
      <c r="D490" t="s">
        <v>15791</v>
      </c>
      <c r="E490" t="str">
        <f>VLOOKUP(D490,Новая!A:C,3,1)</f>
        <v>Non</v>
      </c>
      <c r="F490" t="str">
        <f>VLOOKUP(D490,Новая!A:D,4,1)</f>
        <v>Active</v>
      </c>
      <c r="G490" s="27">
        <f>VLOOKUP(D490,Новая!A:B,2,1)</f>
        <v>0</v>
      </c>
      <c r="H490">
        <f>VLOOKUP(D490,Новая!A:E,5,1)</f>
        <v>0</v>
      </c>
      <c r="I490" t="e">
        <f>VLOOKUP(D490,[1]BP_OwnStaff_GeneralReport!$G:$H,2,0)</f>
        <v>#N/A</v>
      </c>
      <c r="J490">
        <f>VLOOKUP(D490,Новая!A:G,7,1)</f>
        <v>0</v>
      </c>
      <c r="K490">
        <f>VLOOKUP(D490,Новая!A:H,8,1)</f>
        <v>0</v>
      </c>
      <c r="L490">
        <f>VLOOKUP(D490,Новая!A:I,9,1)</f>
        <v>0</v>
      </c>
      <c r="M490" s="15">
        <f>VLOOKUP(D490,Новая!A:J,10,1)</f>
        <v>0</v>
      </c>
      <c r="N490" s="15">
        <f>VLOOKUP(D490,Новая!A:K,11,1)</f>
        <v>0</v>
      </c>
      <c r="O490">
        <f>VLOOKUP(D490,Новая!A:L,12,1)</f>
        <v>0</v>
      </c>
      <c r="P490" s="15">
        <f>VLOOKUP(D490,Новая!A:M,13,1)</f>
        <v>0</v>
      </c>
      <c r="Q490">
        <f>VLOOKUP(D490,Новая!A:N,14,1)</f>
        <v>0</v>
      </c>
      <c r="R490">
        <f>VLOOKUP(D490,Новая!A:O,15,1)</f>
        <v>0</v>
      </c>
      <c r="S490" s="15">
        <f>VLOOKUP(D490,Новая!A:P,16,1)</f>
        <v>0</v>
      </c>
      <c r="T490">
        <f>VLOOKUP(D490,Новая!A:Q,17,1)</f>
        <v>0</v>
      </c>
      <c r="U490" s="15">
        <f>VLOOKUP(D490,Новая!A:R,18,1)</f>
        <v>0</v>
      </c>
      <c r="V490" s="15">
        <f>VLOOKUP(D490,Новая!A:S,19,1)</f>
        <v>0</v>
      </c>
      <c r="W490">
        <f>VLOOKUP(D490,Новая!A:T,20,1)</f>
        <v>0</v>
      </c>
    </row>
    <row r="491" spans="1:23" ht="32.1">
      <c r="A491" s="15" t="s">
        <v>15851</v>
      </c>
      <c r="B491" s="12">
        <v>44362</v>
      </c>
      <c r="C491" s="12">
        <v>44365</v>
      </c>
      <c r="D491" s="15" t="s">
        <v>15742</v>
      </c>
      <c r="E491" t="str">
        <f>VLOOKUP(D491,Новая!A:C,3,1)</f>
        <v>Non</v>
      </c>
      <c r="F491" t="str">
        <f>VLOOKUP(D491,Новая!A:D,4,1)</f>
        <v>Active</v>
      </c>
      <c r="G491" s="27">
        <f>VLOOKUP(D491,Новая!A:B,2,1)</f>
        <v>0</v>
      </c>
      <c r="H491">
        <f>VLOOKUP(D491,Новая!A:E,5,1)</f>
        <v>0</v>
      </c>
      <c r="I491" t="e">
        <f>VLOOKUP(D491,[1]BP_OwnStaff_GeneralReport!$G:$H,2,0)</f>
        <v>#N/A</v>
      </c>
      <c r="J491">
        <f>VLOOKUP(D491,Новая!A:G,7,1)</f>
        <v>0</v>
      </c>
      <c r="K491">
        <f>VLOOKUP(D491,Новая!A:H,8,1)</f>
        <v>0</v>
      </c>
      <c r="L491">
        <f>VLOOKUP(D491,Новая!A:I,9,1)</f>
        <v>0</v>
      </c>
      <c r="M491" s="15">
        <f>VLOOKUP(D491,Новая!A:J,10,1)</f>
        <v>0</v>
      </c>
      <c r="N491" s="15">
        <f>VLOOKUP(D491,Новая!A:K,11,1)</f>
        <v>0</v>
      </c>
      <c r="O491">
        <f>VLOOKUP(D491,Новая!A:L,12,1)</f>
        <v>0</v>
      </c>
      <c r="P491" s="15">
        <f>VLOOKUP(D491,Новая!A:M,13,1)</f>
        <v>0</v>
      </c>
      <c r="Q491">
        <f>VLOOKUP(D491,Новая!A:N,14,1)</f>
        <v>0</v>
      </c>
      <c r="R491">
        <f>VLOOKUP(D491,Новая!A:O,15,1)</f>
        <v>0</v>
      </c>
      <c r="S491" s="15">
        <f>VLOOKUP(D491,Новая!A:P,16,1)</f>
        <v>0</v>
      </c>
      <c r="T491">
        <f>VLOOKUP(D491,Новая!A:Q,17,1)</f>
        <v>0</v>
      </c>
      <c r="U491" s="15">
        <f>VLOOKUP(D491,Новая!A:R,18,1)</f>
        <v>0</v>
      </c>
      <c r="V491" s="15">
        <f>VLOOKUP(D491,Новая!A:S,19,1)</f>
        <v>0</v>
      </c>
      <c r="W491">
        <f>VLOOKUP(D491,Новая!A:T,20,1)</f>
        <v>0</v>
      </c>
    </row>
    <row r="492" spans="1:23" ht="48">
      <c r="A492" s="15" t="s">
        <v>15851</v>
      </c>
      <c r="B492" s="12">
        <v>44362</v>
      </c>
      <c r="C492" s="12">
        <v>44365</v>
      </c>
      <c r="D492" s="15" t="s">
        <v>1513</v>
      </c>
      <c r="E492" t="str">
        <f>VLOOKUP(D492,Новая!A:C,3,1)</f>
        <v>Aleksandr</v>
      </c>
      <c r="F492" t="str">
        <f>VLOOKUP(D492,Новая!A:D,4,1)</f>
        <v>Moskvin</v>
      </c>
      <c r="G492" s="27" t="str">
        <f>VLOOKUP(D492,Новая!A:B,2,1)</f>
        <v>22098391</v>
      </c>
      <c r="H492" t="str">
        <f>VLOOKUP(D492,Новая!A:E,5,1)</f>
        <v>ALEKSANDR.MOSKVIN@CCHELLENIC.COM</v>
      </c>
      <c r="I492" t="e">
        <f>VLOOKUP(D492,[1]BP_OwnStaff_GeneralReport!$G:$H,2,0)</f>
        <v>#N/A</v>
      </c>
      <c r="J492" t="str">
        <f>VLOOKUP(D492,Новая!A:G,7,1)</f>
        <v>403324UE43</v>
      </c>
      <c r="K492" t="str">
        <f>VLOOKUP(D492,Новая!A:H,8,1)</f>
        <v>Sales</v>
      </c>
      <c r="L492" t="str">
        <f>VLOOKUP(D492,Новая!A:I,9,1)</f>
        <v>URAL</v>
      </c>
      <c r="M492" s="15" t="str">
        <f>VLOOKUP(D492,Новая!A:J,10,1)</f>
        <v>Менеджер по работе с ключевыми клиентами</v>
      </c>
      <c r="N492" s="15" t="str">
        <f>VLOOKUP(D492,Новая!A:K,11,1)</f>
        <v>Key Accounts Manager - LKA, At Home</v>
      </c>
      <c r="O492" t="str">
        <f>VLOOKUP(D492,Новая!A:L,12,1)</f>
        <v>14.03.2013</v>
      </c>
      <c r="P492" s="15" t="str">
        <f>VLOOKUP(D492,Новая!A:M,13,1)</f>
        <v>Отдел по работе с локальными ключевыми клиентами в канале отложенного потребления</v>
      </c>
      <c r="Q492" t="str">
        <f>VLOOKUP(D492,Новая!A:N,14,1)</f>
        <v>Sales</v>
      </c>
      <c r="R492" t="str">
        <f>VLOOKUP(D492,Новая!A:O,15,1)</f>
        <v>Клименко Сергей Сергеевич</v>
      </c>
      <c r="S492" s="15" t="str">
        <f>VLOOKUP(D492,Новая!A:P,16,1)</f>
        <v>Рег мен по работе с ключевыми клиентами (22071177 Клименко)</v>
      </c>
      <c r="T492" t="str">
        <f>VLOOKUP(D492,Новая!A:Q,17,1)</f>
        <v>22071177</v>
      </c>
      <c r="U492" s="15" t="str">
        <f>VLOOKUP(D492,Новая!A:R,18,1)</f>
        <v>Раентов Павел Сергеевич</v>
      </c>
      <c r="V492" s="15" t="str">
        <f>VLOOKUP(D492,Новая!A:S,19,1)</f>
        <v>Мен-р напр по раб с ЛКК по стр (22021974 Раентов)</v>
      </c>
      <c r="W492" t="str">
        <f>VLOOKUP(D492,Новая!A:T,20,1)</f>
        <v>22021974</v>
      </c>
    </row>
    <row r="493" spans="1:23" ht="32.1">
      <c r="A493" s="15" t="s">
        <v>15851</v>
      </c>
      <c r="B493" s="12">
        <v>44362</v>
      </c>
      <c r="C493" s="12">
        <v>44365</v>
      </c>
      <c r="D493" s="15" t="s">
        <v>7536</v>
      </c>
      <c r="E493" t="str">
        <f>VLOOKUP(D493,Новая!A:C,3,1)</f>
        <v>Vyacheslav</v>
      </c>
      <c r="F493" t="str">
        <f>VLOOKUP(D493,Новая!A:D,4,1)</f>
        <v>Buzov</v>
      </c>
      <c r="G493" s="27" t="str">
        <f>VLOOKUP(D493,Новая!A:B,2,1)</f>
        <v>22128991</v>
      </c>
      <c r="H493" t="str">
        <f>VLOOKUP(D493,Новая!A:E,5,1)</f>
        <v>VYACHESLAV.BUZOV@CCHELLENIC.COM</v>
      </c>
      <c r="I493" t="e">
        <f>VLOOKUP(D493,[1]BP_OwnStaff_GeneralReport!$G:$H,2,0)</f>
        <v>#N/A</v>
      </c>
      <c r="J493" t="str">
        <f>VLOOKUP(D493,Новая!A:G,7,1)</f>
        <v>403320KA01</v>
      </c>
      <c r="K493" t="str">
        <f>VLOOKUP(D493,Новая!A:H,8,1)</f>
        <v>Sales</v>
      </c>
      <c r="L493" t="str">
        <f>VLOOKUP(D493,Новая!A:I,9,1)</f>
        <v>SIBERIA</v>
      </c>
      <c r="M493" s="15" t="str">
        <f>VLOOKUP(D493,Новая!A:J,10,1)</f>
        <v>Менеджер по продажам</v>
      </c>
      <c r="N493" s="15" t="str">
        <f>VLOOKUP(D493,Новая!A:K,11,1)</f>
        <v>Area Sales Manager</v>
      </c>
      <c r="O493" t="str">
        <f>VLOOKUP(D493,Новая!A:L,12,1)</f>
        <v>25.07.2014</v>
      </c>
      <c r="P493" s="15" t="str">
        <f>VLOOKUP(D493,Новая!A:M,13,1)</f>
        <v>Отдел продаж</v>
      </c>
      <c r="Q493" t="str">
        <f>VLOOKUP(D493,Новая!A:N,14,1)</f>
        <v>Abakan Department</v>
      </c>
      <c r="R493" t="str">
        <f>VLOOKUP(D493,Новая!A:O,15,1)</f>
        <v>Исмаилов Руслан Магамедович</v>
      </c>
      <c r="S493" s="15" t="str">
        <f>VLOOKUP(D493,Новая!A:P,16,1)</f>
        <v>Рег. мен. по продажам (Сибирь) (22037573 Исмаилов)</v>
      </c>
      <c r="T493" t="str">
        <f>VLOOKUP(D493,Новая!A:Q,17,1)</f>
        <v>22037573</v>
      </c>
      <c r="U493" s="15" t="str">
        <f>VLOOKUP(D493,Новая!A:R,18,1)</f>
        <v>Ведоменко Александр Анатольевич</v>
      </c>
      <c r="V493" s="15" t="str">
        <f>VLOOKUP(D493,Новая!A:S,19,1)</f>
        <v>Директор по региональным продажам (22012643 Ведоменко)</v>
      </c>
      <c r="W493" t="str">
        <f>VLOOKUP(D493,Новая!A:T,20,1)</f>
        <v>22012643</v>
      </c>
    </row>
    <row r="494" spans="1:23" ht="32.1">
      <c r="A494" s="15" t="s">
        <v>15851</v>
      </c>
      <c r="B494" s="12">
        <v>44362</v>
      </c>
      <c r="C494" s="12">
        <v>44365</v>
      </c>
      <c r="D494" s="15" t="s">
        <v>1352</v>
      </c>
      <c r="E494" t="str">
        <f>VLOOKUP(D494,Новая!A:C,3,1)</f>
        <v>Sergey</v>
      </c>
      <c r="F494" t="str">
        <f>VLOOKUP(D494,Новая!A:D,4,1)</f>
        <v>Antonovich</v>
      </c>
      <c r="G494" s="27" t="str">
        <f>VLOOKUP(D494,Новая!A:B,2,1)</f>
        <v>22086022</v>
      </c>
      <c r="H494" t="str">
        <f>VLOOKUP(D494,Новая!A:E,5,1)</f>
        <v>SERGEY.ANTONOVICH@CCHELLENIC.COM</v>
      </c>
      <c r="I494">
        <f>VLOOKUP(D494,[1]BP_OwnStaff_GeneralReport!$G:$H,2,0)</f>
        <v>79147747237</v>
      </c>
      <c r="J494" t="str">
        <f>VLOOKUP(D494,Новая!A:G,7,1)</f>
        <v>403324KR43</v>
      </c>
      <c r="K494" t="str">
        <f>VLOOKUP(D494,Новая!A:H,8,1)</f>
        <v>Sales</v>
      </c>
      <c r="L494" t="str">
        <f>VLOOKUP(D494,Новая!A:I,9,1)</f>
        <v>SIBERIA</v>
      </c>
      <c r="M494" s="15" t="str">
        <f>VLOOKUP(D494,Новая!A:J,10,1)</f>
        <v>Старший менеджер по работе с локальными ключевыми клиентами</v>
      </c>
      <c r="N494" s="15" t="str">
        <f>VLOOKUP(D494,Новая!A:K,11,1)</f>
        <v>Key Accounts Manager - LKA, At Home</v>
      </c>
      <c r="O494" t="str">
        <f>VLOOKUP(D494,Новая!A:L,12,1)</f>
        <v>20.04.2010</v>
      </c>
      <c r="P494" s="15" t="str">
        <f>VLOOKUP(D494,Новая!A:M,13,1)</f>
        <v>Отдел по работе с локальными ключевыми клиентами</v>
      </c>
      <c r="Q494" t="str">
        <f>VLOOKUP(D494,Новая!A:N,14,1)</f>
        <v>Sales</v>
      </c>
      <c r="R494" t="str">
        <f>VLOOKUP(D494,Новая!A:O,15,1)</f>
        <v/>
      </c>
      <c r="S494" s="15" t="str">
        <f>VLOOKUP(D494,Новая!A:P,16,1)</f>
        <v>Менеджер по работе с ключевыми клиентами</v>
      </c>
      <c r="T494" t="str">
        <f>VLOOKUP(D494,Новая!A:Q,17,1)</f>
        <v/>
      </c>
      <c r="U494" s="15" t="str">
        <f>VLOOKUP(D494,Новая!A:R,18,1)</f>
        <v>Елиференко Сергей Игоревич</v>
      </c>
      <c r="V494" s="15" t="str">
        <f>VLOOKUP(D494,Новая!A:S,19,1)</f>
        <v>Рег мен-р по раб с ключ клиент КК кан ОП (22037564 Елиференко)</v>
      </c>
      <c r="W494" t="str">
        <f>VLOOKUP(D494,Новая!A:T,20,1)</f>
        <v>22037564</v>
      </c>
    </row>
    <row r="495" spans="1:23" ht="32.1">
      <c r="A495" s="15" t="s">
        <v>15851</v>
      </c>
      <c r="B495" s="12">
        <v>44362</v>
      </c>
      <c r="C495" s="12">
        <v>44365</v>
      </c>
      <c r="D495" s="15" t="s">
        <v>1182</v>
      </c>
      <c r="E495" t="str">
        <f>VLOOKUP(D495,Новая!A:C,3,1)</f>
        <v>Denis</v>
      </c>
      <c r="F495" t="str">
        <f>VLOOKUP(D495,Новая!A:D,4,1)</f>
        <v>Scherbakov</v>
      </c>
      <c r="G495" s="27" t="str">
        <f>VLOOKUP(D495,Новая!A:B,2,1)</f>
        <v>22011828</v>
      </c>
      <c r="H495" t="str">
        <f>VLOOKUP(D495,Новая!A:E,5,1)</f>
        <v>DENIS.SCHERBAKOV@CCHELLENIC.COM</v>
      </c>
      <c r="I495">
        <f>VLOOKUP(D495,[1]BP_OwnStaff_GeneralReport!$G:$H,2,0)</f>
        <v>79119280914</v>
      </c>
      <c r="J495" t="str">
        <f>VLOOKUP(D495,Новая!A:G,7,1)</f>
        <v>403324PT43</v>
      </c>
      <c r="K495" t="str">
        <f>VLOOKUP(D495,Новая!A:H,8,1)</f>
        <v>Sales</v>
      </c>
      <c r="L495" t="str">
        <f>VLOOKUP(D495,Новая!A:I,9,1)</f>
        <v>NORTH-WEST</v>
      </c>
      <c r="M495" s="15" t="str">
        <f>VLOOKUP(D495,Новая!A:J,10,1)</f>
        <v>Менеджер по работе с ключевыми клиентами</v>
      </c>
      <c r="N495" s="15" t="str">
        <f>VLOOKUP(D495,Новая!A:K,11,1)</f>
        <v>Key Accounts Manager - LKA, At Home</v>
      </c>
      <c r="O495" t="str">
        <f>VLOOKUP(D495,Новая!A:L,12,1)</f>
        <v>20.10.2000</v>
      </c>
      <c r="P495" s="15" t="str">
        <f>VLOOKUP(D495,Новая!A:M,13,1)</f>
        <v>Отдел по работе с ЛКК в канале отложенного потребления</v>
      </c>
      <c r="Q495" t="str">
        <f>VLOOKUP(D495,Новая!A:N,14,1)</f>
        <v>Key Accounts Development</v>
      </c>
      <c r="R495" t="str">
        <f>VLOOKUP(D495,Новая!A:O,15,1)</f>
        <v>Грибков Андрей Васильевич</v>
      </c>
      <c r="S495" s="15" t="str">
        <f>VLOOKUP(D495,Новая!A:P,16,1)</f>
        <v>Региональный менеджер по работе с КК (22082972 Грибков)</v>
      </c>
      <c r="T495" t="str">
        <f>VLOOKUP(D495,Новая!A:Q,17,1)</f>
        <v>22082972</v>
      </c>
      <c r="U495" s="15" t="str">
        <f>VLOOKUP(D495,Новая!A:R,18,1)</f>
        <v>Раентов Павел Сергеевич</v>
      </c>
      <c r="V495" s="15" t="str">
        <f>VLOOKUP(D495,Новая!A:S,19,1)</f>
        <v>Мен-р напр по раб с ЛКК по стр (22021974 Раентов)</v>
      </c>
      <c r="W495" t="str">
        <f>VLOOKUP(D495,Новая!A:T,20,1)</f>
        <v>22021974</v>
      </c>
    </row>
    <row r="496" spans="1:23" ht="32.1">
      <c r="A496" s="15" t="s">
        <v>15851</v>
      </c>
      <c r="B496" s="12">
        <v>44362</v>
      </c>
      <c r="C496" s="12">
        <v>44365</v>
      </c>
      <c r="D496" s="15" t="s">
        <v>1052</v>
      </c>
      <c r="E496" t="str">
        <f>VLOOKUP(D496,Новая!A:C,3,1)</f>
        <v>Dmitriy</v>
      </c>
      <c r="F496" t="str">
        <f>VLOOKUP(D496,Новая!A:D,4,1)</f>
        <v>Simonov</v>
      </c>
      <c r="G496" s="27" t="str">
        <f>VLOOKUP(D496,Новая!A:B,2,1)</f>
        <v>22115482</v>
      </c>
      <c r="H496" t="str">
        <f>VLOOKUP(D496,Новая!A:E,5,1)</f>
        <v>DMITRIY.SIMONOV@CCHELLENIC.COM</v>
      </c>
      <c r="I496">
        <f>VLOOKUP(D496,[1]BP_OwnStaff_GeneralReport!$G:$H,2,0)</f>
        <v>79164403642</v>
      </c>
      <c r="J496" t="str">
        <f>VLOOKUP(D496,Новая!A:G,7,1)</f>
        <v>403331QH31</v>
      </c>
      <c r="K496" t="str">
        <f>VLOOKUP(D496,Новая!A:H,8,1)</f>
        <v>Sales</v>
      </c>
      <c r="L496" t="str">
        <f>VLOOKUP(D496,Новая!A:I,9,1)</f>
        <v>CSO</v>
      </c>
      <c r="M496" s="15" t="str">
        <f>VLOOKUP(D496,Новая!A:J,10,1)</f>
        <v>Менеджер по работе с ключевыми клиентами</v>
      </c>
      <c r="N496" s="15" t="str">
        <f>VLOOKUP(D496,Новая!A:K,11,1)</f>
        <v>eKey Accounts Manager</v>
      </c>
      <c r="O496" t="str">
        <f>VLOOKUP(D496,Новая!A:L,12,1)</f>
        <v>07.08.2015</v>
      </c>
      <c r="P496" s="15" t="str">
        <f>VLOOKUP(D496,Новая!A:M,13,1)</f>
        <v>Отдел электронной торговли</v>
      </c>
      <c r="Q496" t="str">
        <f>VLOOKUP(D496,Новая!A:N,14,1)</f>
        <v>E-Commerce</v>
      </c>
      <c r="R496" t="str">
        <f>VLOOKUP(D496,Новая!A:O,15,1)</f>
        <v>Новиков Никита Максимович</v>
      </c>
      <c r="S496" s="15" t="str">
        <f>VLOOKUP(D496,Новая!A:P,16,1)</f>
        <v>Мен-р по разв электр торг по стр (22129233 Новиков)</v>
      </c>
      <c r="T496" t="str">
        <f>VLOOKUP(D496,Новая!A:Q,17,1)</f>
        <v>22129233</v>
      </c>
      <c r="U496" s="15" t="str">
        <f>VLOOKUP(D496,Новая!A:R,18,1)</f>
        <v>Паунич Радомир .</v>
      </c>
      <c r="V496" s="15" t="str">
        <f>VLOOKUP(D496,Новая!A:S,19,1)</f>
        <v>Директор по работе с КК по стране (22126858 Паунич)</v>
      </c>
      <c r="W496" t="str">
        <f>VLOOKUP(D496,Новая!A:T,20,1)</f>
        <v>22126858</v>
      </c>
    </row>
    <row r="497" spans="1:23" ht="48">
      <c r="A497" s="15" t="s">
        <v>15851</v>
      </c>
      <c r="B497" s="12">
        <v>44362</v>
      </c>
      <c r="C497" s="12">
        <v>44365</v>
      </c>
      <c r="D497" s="15" t="s">
        <v>5746</v>
      </c>
      <c r="E497" t="str">
        <f>VLOOKUP(D497,Новая!A:C,3,1)</f>
        <v>Evgeniy</v>
      </c>
      <c r="F497" t="str">
        <f>VLOOKUP(D497,Новая!A:D,4,1)</f>
        <v>Chekanov</v>
      </c>
      <c r="G497" s="27" t="str">
        <f>VLOOKUP(D497,Новая!A:B,2,1)</f>
        <v>22129324</v>
      </c>
      <c r="H497" t="str">
        <f>VLOOKUP(D497,Новая!A:E,5,1)</f>
        <v>EVGENIY.CHEKANOV@CCHELLENIC.COM</v>
      </c>
      <c r="I497">
        <f>VLOOKUP(D497,[1]BP_OwnStaff_GeneralReport!$G:$H,2,0)</f>
        <v>79131500829</v>
      </c>
      <c r="J497" t="str">
        <f>VLOOKUP(D497,Новая!A:G,7,1)</f>
        <v>403337NN37</v>
      </c>
      <c r="K497" t="str">
        <f>VLOOKUP(D497,Новая!A:H,8,1)</f>
        <v>Sales</v>
      </c>
      <c r="L497" t="str">
        <f>VLOOKUP(D497,Новая!A:I,9,1)</f>
        <v>CENTER WEST</v>
      </c>
      <c r="M497" s="15" t="str">
        <f>VLOOKUP(D497,Новая!A:J,10,1)</f>
        <v>Менеджер по работе с ключевыми клиентами канала немедленного потребления    </v>
      </c>
      <c r="N497" s="15" t="str">
        <f>VLOOKUP(D497,Новая!A:K,11,1)</f>
        <v>Key Accounts Manager - Non NKA, OOH</v>
      </c>
      <c r="O497" t="str">
        <f>VLOOKUP(D497,Новая!A:L,12,1)</f>
        <v>12.08.2019</v>
      </c>
      <c r="P497" s="15" t="str">
        <f>VLOOKUP(D497,Новая!A:M,13,1)</f>
        <v>Отдел по работе с локальными ключевыми клиентами в канале немедленного потребления</v>
      </c>
      <c r="Q497" t="str">
        <f>VLOOKUP(D497,Новая!A:N,14,1)</f>
        <v>Sales</v>
      </c>
      <c r="R497" t="str">
        <f>VLOOKUP(D497,Новая!A:O,15,1)</f>
        <v>Черномырдина Ольга Геннадьевна</v>
      </c>
      <c r="S497" s="15" t="str">
        <f>VLOOKUP(D497,Новая!A:P,16,1)</f>
        <v>Рег мен-р по прод в кан НП (22099157 Черномырдина)</v>
      </c>
      <c r="T497" t="str">
        <f>VLOOKUP(D497,Новая!A:Q,17,1)</f>
        <v>22099157</v>
      </c>
      <c r="U497" s="15" t="str">
        <f>VLOOKUP(D497,Новая!A:R,18,1)</f>
        <v>Каракаев Александр Григорьевич</v>
      </c>
      <c r="V497" s="15" t="str">
        <f>VLOOKUP(D497,Новая!A:S,19,1)</f>
        <v>Мен-р по раб с локал КК в кан НП (22061653 Каракаев)</v>
      </c>
      <c r="W497" t="str">
        <f>VLOOKUP(D497,Новая!A:T,20,1)</f>
        <v>22061653</v>
      </c>
    </row>
    <row r="498" spans="1:23" ht="48">
      <c r="A498" s="15" t="s">
        <v>15851</v>
      </c>
      <c r="B498" s="12">
        <v>44362</v>
      </c>
      <c r="C498" s="12">
        <v>44365</v>
      </c>
      <c r="D498" s="15" t="s">
        <v>5734</v>
      </c>
      <c r="E498" t="str">
        <f>VLOOKUP(D498,Новая!A:C,3,1)</f>
        <v>Maksim</v>
      </c>
      <c r="F498" t="str">
        <f>VLOOKUP(D498,Новая!A:D,4,1)</f>
        <v>Nikitin</v>
      </c>
      <c r="G498" s="27" t="str">
        <f>VLOOKUP(D498,Новая!A:B,2,1)</f>
        <v>22044424</v>
      </c>
      <c r="H498" t="str">
        <f>VLOOKUP(D498,Новая!A:E,5,1)</f>
        <v>MAKSIM.NIKITIN@CCHELLENIC.COM</v>
      </c>
      <c r="I498">
        <f>VLOOKUP(D498,[1]BP_OwnStaff_GeneralReport!$G:$H,2,0)</f>
        <v>79872045405</v>
      </c>
      <c r="J498" t="str">
        <f>VLOOKUP(D498,Новая!A:G,7,1)</f>
        <v>403337SF37</v>
      </c>
      <c r="K498" t="str">
        <f>VLOOKUP(D498,Новая!A:H,8,1)</f>
        <v>Sales</v>
      </c>
      <c r="L498" t="str">
        <f>VLOOKUP(D498,Новая!A:I,9,1)</f>
        <v>CENTER EAST</v>
      </c>
      <c r="M498" s="15" t="str">
        <f>VLOOKUP(D498,Новая!A:J,10,1)</f>
        <v>Менеджер по работе с ключевыми клиентами</v>
      </c>
      <c r="N498" s="15" t="str">
        <f>VLOOKUP(D498,Новая!A:K,11,1)</f>
        <v>Key Accounts Manager - Non NKA, OOH</v>
      </c>
      <c r="O498" t="str">
        <f>VLOOKUP(D498,Новая!A:L,12,1)</f>
        <v>10.11.2009</v>
      </c>
      <c r="P498" s="15" t="str">
        <f>VLOOKUP(D498,Новая!A:M,13,1)</f>
        <v>Отдел по работе с локальными ключевыми клиентами в канале немедленного потребления</v>
      </c>
      <c r="Q498" t="str">
        <f>VLOOKUP(D498,Новая!A:N,14,1)</f>
        <v>Sales</v>
      </c>
      <c r="R498" t="str">
        <f>VLOOKUP(D498,Новая!A:O,15,1)</f>
        <v>Черномырдина Ольга Геннадьевна</v>
      </c>
      <c r="S498" s="15" t="str">
        <f>VLOOKUP(D498,Новая!A:P,16,1)</f>
        <v>Рег мен-р по прод в кан НП (22099157 Черномырдина)</v>
      </c>
      <c r="T498" t="str">
        <f>VLOOKUP(D498,Новая!A:Q,17,1)</f>
        <v>22099157</v>
      </c>
      <c r="U498" s="15" t="str">
        <f>VLOOKUP(D498,Новая!A:R,18,1)</f>
        <v>Каракаев Александр Григорьевич</v>
      </c>
      <c r="V498" s="15" t="str">
        <f>VLOOKUP(D498,Новая!A:S,19,1)</f>
        <v>Мен-р по раб с локал КК в кан НП (22061653 Каракаев)</v>
      </c>
      <c r="W498" t="str">
        <f>VLOOKUP(D498,Новая!A:T,20,1)</f>
        <v>22061653</v>
      </c>
    </row>
    <row r="499" spans="1:23" ht="48">
      <c r="A499" s="15" t="s">
        <v>15851</v>
      </c>
      <c r="B499" s="12">
        <v>44362</v>
      </c>
      <c r="C499" s="12">
        <v>44365</v>
      </c>
      <c r="D499" s="15" t="s">
        <v>5453</v>
      </c>
      <c r="E499" t="str">
        <f>VLOOKUP(D499,Новая!A:C,3,1)</f>
        <v>Elizaveta</v>
      </c>
      <c r="F499" t="str">
        <f>VLOOKUP(D499,Новая!A:D,4,1)</f>
        <v>Dmitrieva</v>
      </c>
      <c r="G499" s="27" t="str">
        <f>VLOOKUP(D499,Новая!A:B,2,1)</f>
        <v>22109321</v>
      </c>
      <c r="H499" t="str">
        <f>VLOOKUP(D499,Новая!A:E,5,1)</f>
        <v>ELIZAVETA.DMITRIEVA@CCHELLENIC.COM</v>
      </c>
      <c r="I499" t="e">
        <f>VLOOKUP(D499,[1]BP_OwnStaff_GeneralReport!$G:$H,2,0)</f>
        <v>#N/A</v>
      </c>
      <c r="J499" t="str">
        <f>VLOOKUP(D499,Новая!A:G,7,1)</f>
        <v>403337QH37</v>
      </c>
      <c r="K499" t="str">
        <f>VLOOKUP(D499,Новая!A:H,8,1)</f>
        <v>Sales</v>
      </c>
      <c r="L499" t="str">
        <f>VLOOKUP(D499,Новая!A:I,9,1)</f>
        <v>CSO</v>
      </c>
      <c r="M499" s="15" t="str">
        <f>VLOOKUP(D499,Новая!A:J,10,1)</f>
        <v>Менеджер по работе с национальными ключевыми клиентами</v>
      </c>
      <c r="N499" s="15" t="str">
        <f>VLOOKUP(D499,Новая!A:K,11,1)</f>
        <v>Key Accounts Manager - NKA, OOH</v>
      </c>
      <c r="O499" t="str">
        <f>VLOOKUP(D499,Новая!A:L,12,1)</f>
        <v>16.04.2021</v>
      </c>
      <c r="P499" s="15" t="str">
        <f>VLOOKUP(D499,Новая!A:M,13,1)</f>
        <v>Отдел по работе с национальными ключевыми клиентами канала немедленного потребления</v>
      </c>
      <c r="Q499" t="str">
        <f>VLOOKUP(D499,Новая!A:N,14,1)</f>
        <v>NKA Immediate Consumption</v>
      </c>
      <c r="R499" t="str">
        <f>VLOOKUP(D499,Новая!A:O,15,1)</f>
        <v>Кайденкова Дарья Сергеевна</v>
      </c>
      <c r="S499" s="15" t="str">
        <f>VLOOKUP(D499,Новая!A:P,16,1)</f>
        <v>Менеджер направления по работе с НКК (22116722 Кайденкова)</v>
      </c>
      <c r="T499" t="str">
        <f>VLOOKUP(D499,Новая!A:Q,17,1)</f>
        <v>22116722</v>
      </c>
      <c r="U499" s="15" t="str">
        <f>VLOOKUP(D499,Новая!A:R,18,1)</f>
        <v>Кларич Дино .</v>
      </c>
      <c r="V499" s="15" t="str">
        <f>VLOOKUP(D499,Новая!A:S,19,1)</f>
        <v>Менеджер по развитию каналов НП (22109794 Кларич)</v>
      </c>
      <c r="W499" t="str">
        <f>VLOOKUP(D499,Новая!A:T,20,1)</f>
        <v>22109794</v>
      </c>
    </row>
    <row r="500" spans="1:23" ht="48">
      <c r="A500" s="15" t="s">
        <v>15851</v>
      </c>
      <c r="B500" s="12">
        <v>44362</v>
      </c>
      <c r="C500" s="12">
        <v>44365</v>
      </c>
      <c r="D500" s="15" t="s">
        <v>5546</v>
      </c>
      <c r="E500" t="str">
        <f>VLOOKUP(D500,Новая!A:C,3,1)</f>
        <v>Maksim</v>
      </c>
      <c r="F500" t="str">
        <f>VLOOKUP(D500,Новая!A:D,4,1)</f>
        <v>Mihaylov</v>
      </c>
      <c r="G500" s="27" t="str">
        <f>VLOOKUP(D500,Новая!A:B,2,1)</f>
        <v>22100657</v>
      </c>
      <c r="H500" t="str">
        <f>VLOOKUP(D500,Новая!A:E,5,1)</f>
        <v>MAXIM.MIHAYLOV@CCHELLENIC.COM</v>
      </c>
      <c r="I500" t="e">
        <f>VLOOKUP(D500,[1]BP_OwnStaff_GeneralReport!$G:$H,2,0)</f>
        <v>#N/A</v>
      </c>
      <c r="J500" t="str">
        <f>VLOOKUP(D500,Новая!A:G,7,1)</f>
        <v>403337RK47</v>
      </c>
      <c r="K500" t="str">
        <f>VLOOKUP(D500,Новая!A:H,8,1)</f>
        <v>Sales</v>
      </c>
      <c r="L500" t="str">
        <f>VLOOKUP(D500,Новая!A:I,9,1)</f>
        <v>SEACOST</v>
      </c>
      <c r="M500" s="15" t="str">
        <f>VLOOKUP(D500,Новая!A:J,10,1)</f>
        <v>Менеджер по работе с ключевыми клиентами</v>
      </c>
      <c r="N500" s="15" t="str">
        <f>VLOOKUP(D500,Новая!A:K,11,1)</f>
        <v>Key Accounts Manager - Non NKA, OOH</v>
      </c>
      <c r="O500" t="str">
        <f>VLOOKUP(D500,Новая!A:L,12,1)</f>
        <v>24.08.2009</v>
      </c>
      <c r="P500" s="15" t="str">
        <f>VLOOKUP(D500,Новая!A:M,13,1)</f>
        <v>Отдел по работе с локальными ключевыми клиентами в канале немедленного потребления</v>
      </c>
      <c r="Q500" t="str">
        <f>VLOOKUP(D500,Новая!A:N,14,1)</f>
        <v>Sales</v>
      </c>
      <c r="R500" t="str">
        <f>VLOOKUP(D500,Новая!A:O,15,1)</f>
        <v>Терентьев Максим Александрович</v>
      </c>
      <c r="S500" s="15" t="str">
        <f>VLOOKUP(D500,Новая!A:P,16,1)</f>
        <v>Региональный менеджер по работе с КК (22049499 Терентьев)</v>
      </c>
      <c r="T500" t="str">
        <f>VLOOKUP(D500,Новая!A:Q,17,1)</f>
        <v>22049499</v>
      </c>
      <c r="U500" s="15" t="str">
        <f>VLOOKUP(D500,Новая!A:R,18,1)</f>
        <v>Каракаев Александр Григорьевич</v>
      </c>
      <c r="V500" s="15" t="str">
        <f>VLOOKUP(D500,Новая!A:S,19,1)</f>
        <v>Мен-р по раб с локал КК в кан НП (22061653 Каракаев)</v>
      </c>
      <c r="W500" t="str">
        <f>VLOOKUP(D500,Новая!A:T,20,1)</f>
        <v>22061653</v>
      </c>
    </row>
    <row r="501" spans="1:23" ht="48">
      <c r="A501" s="15" t="s">
        <v>15851</v>
      </c>
      <c r="B501" s="12">
        <v>44362</v>
      </c>
      <c r="C501" s="12">
        <v>44365</v>
      </c>
      <c r="D501" s="15" t="s">
        <v>5415</v>
      </c>
      <c r="E501" t="str">
        <f>VLOOKUP(D501,Новая!A:C,3,1)</f>
        <v>Ruslan</v>
      </c>
      <c r="F501" t="str">
        <f>VLOOKUP(D501,Новая!A:D,4,1)</f>
        <v>Mirzaev</v>
      </c>
      <c r="G501" s="27" t="str">
        <f>VLOOKUP(D501,Новая!A:B,2,1)</f>
        <v>22115613</v>
      </c>
      <c r="H501" t="str">
        <f>VLOOKUP(D501,Новая!A:E,5,1)</f>
        <v>RUSLAN.MIRZAEV@CCHELLENIC.COM</v>
      </c>
      <c r="I501" t="e">
        <f>VLOOKUP(D501,[1]BP_OwnStaff_GeneralReport!$G:$H,2,0)</f>
        <v>#N/A</v>
      </c>
      <c r="J501" t="str">
        <f>VLOOKUP(D501,Новая!A:G,7,1)</f>
        <v>403337QH37</v>
      </c>
      <c r="K501" t="str">
        <f>VLOOKUP(D501,Новая!A:H,8,1)</f>
        <v>Sales</v>
      </c>
      <c r="L501" t="str">
        <f>VLOOKUP(D501,Новая!A:I,9,1)</f>
        <v>CSO</v>
      </c>
      <c r="M501" s="15" t="str">
        <f>VLOOKUP(D501,Новая!A:J,10,1)</f>
        <v>Менеджер по работе с национальными ключевыми клиентами</v>
      </c>
      <c r="N501" s="15" t="str">
        <f>VLOOKUP(D501,Новая!A:K,11,1)</f>
        <v>Key Accounts Manager - NKA, OOH</v>
      </c>
      <c r="O501" t="str">
        <f>VLOOKUP(D501,Новая!A:L,12,1)</f>
        <v>28.04.2021</v>
      </c>
      <c r="P501" s="15" t="str">
        <f>VLOOKUP(D501,Новая!A:M,13,1)</f>
        <v>Отдел по работе с национальными ключевыми клиентами канала немедленного потребления</v>
      </c>
      <c r="Q501" t="str">
        <f>VLOOKUP(D501,Новая!A:N,14,1)</f>
        <v>NKA IC</v>
      </c>
      <c r="R501" t="str">
        <f>VLOOKUP(D501,Новая!A:O,15,1)</f>
        <v>Мамедзаде Самир Парвиз оглы</v>
      </c>
      <c r="S501" s="15" t="str">
        <f>VLOOKUP(D501,Новая!A:P,16,1)</f>
        <v>Менеджер направления по работе с НКК (22128731 Мамедзаде)</v>
      </c>
      <c r="T501" t="str">
        <f>VLOOKUP(D501,Новая!A:Q,17,1)</f>
        <v>22128731</v>
      </c>
      <c r="U501" s="15" t="str">
        <f>VLOOKUP(D501,Новая!A:R,18,1)</f>
        <v>Кларич Дино .</v>
      </c>
      <c r="V501" s="15" t="str">
        <f>VLOOKUP(D501,Новая!A:S,19,1)</f>
        <v>Менеджер по развитию каналов НП (22109794 Кларич)</v>
      </c>
      <c r="W501" t="str">
        <f>VLOOKUP(D501,Новая!A:T,20,1)</f>
        <v>22109794</v>
      </c>
    </row>
    <row r="502" spans="1:23" ht="32.1">
      <c r="A502" s="15" t="s">
        <v>15852</v>
      </c>
      <c r="B502" s="12">
        <v>44228</v>
      </c>
      <c r="C502" s="12">
        <v>44228</v>
      </c>
      <c r="D502" s="15" t="s">
        <v>15795</v>
      </c>
      <c r="E502" t="str">
        <f>VLOOKUP(D502,Новая!A:C,3,1)</f>
        <v>Non</v>
      </c>
      <c r="F502" t="str">
        <f>VLOOKUP(D502,Новая!A:D,4,1)</f>
        <v>Active</v>
      </c>
      <c r="G502" s="27">
        <f>VLOOKUP(D502,Новая!A:B,2,1)</f>
        <v>0</v>
      </c>
      <c r="H502">
        <f>VLOOKUP(D502,Новая!A:E,5,1)</f>
        <v>0</v>
      </c>
      <c r="I502" t="e">
        <f>VLOOKUP(D502,[1]BP_OwnStaff_GeneralReport!$G:$H,2,0)</f>
        <v>#N/A</v>
      </c>
      <c r="J502">
        <f>VLOOKUP(D502,Новая!A:G,7,1)</f>
        <v>0</v>
      </c>
      <c r="K502">
        <f>VLOOKUP(D502,Новая!A:H,8,1)</f>
        <v>0</v>
      </c>
      <c r="L502">
        <f>VLOOKUP(D502,Новая!A:I,9,1)</f>
        <v>0</v>
      </c>
      <c r="M502" s="15">
        <f>VLOOKUP(D502,Новая!A:J,10,1)</f>
        <v>0</v>
      </c>
      <c r="N502" s="15">
        <f>VLOOKUP(D502,Новая!A:K,11,1)</f>
        <v>0</v>
      </c>
      <c r="O502">
        <f>VLOOKUP(D502,Новая!A:L,12,1)</f>
        <v>0</v>
      </c>
      <c r="P502" s="15">
        <f>VLOOKUP(D502,Новая!A:M,13,1)</f>
        <v>0</v>
      </c>
      <c r="Q502">
        <f>VLOOKUP(D502,Новая!A:N,14,1)</f>
        <v>0</v>
      </c>
      <c r="R502">
        <f>VLOOKUP(D502,Новая!A:O,15,1)</f>
        <v>0</v>
      </c>
      <c r="S502" s="15">
        <f>VLOOKUP(D502,Новая!A:P,16,1)</f>
        <v>0</v>
      </c>
      <c r="T502">
        <f>VLOOKUP(D502,Новая!A:Q,17,1)</f>
        <v>0</v>
      </c>
      <c r="U502" s="15">
        <f>VLOOKUP(D502,Новая!A:R,18,1)</f>
        <v>0</v>
      </c>
      <c r="V502" s="15">
        <f>VLOOKUP(D502,Новая!A:S,19,1)</f>
        <v>0</v>
      </c>
      <c r="W502">
        <f>VLOOKUP(D502,Новая!A:T,20,1)</f>
        <v>0</v>
      </c>
    </row>
    <row r="503" spans="1:23" ht="32.1">
      <c r="A503" s="15" t="s">
        <v>15852</v>
      </c>
      <c r="B503" s="12">
        <v>44228</v>
      </c>
      <c r="C503" s="12">
        <v>44228</v>
      </c>
      <c r="D503" s="15" t="s">
        <v>15747</v>
      </c>
      <c r="E503" t="str">
        <f>VLOOKUP(D503,Новая!A:C,3,1)</f>
        <v>Non</v>
      </c>
      <c r="F503" t="str">
        <f>VLOOKUP(D503,Новая!A:D,4,1)</f>
        <v>Active</v>
      </c>
      <c r="G503" s="27">
        <f>VLOOKUP(D503,Новая!A:B,2,1)</f>
        <v>0</v>
      </c>
      <c r="H503">
        <f>VLOOKUP(D503,Новая!A:E,5,1)</f>
        <v>0</v>
      </c>
      <c r="I503" t="e">
        <f>VLOOKUP(D503,[1]BP_OwnStaff_GeneralReport!$G:$H,2,0)</f>
        <v>#N/A</v>
      </c>
      <c r="J503">
        <f>VLOOKUP(D503,Новая!A:G,7,1)</f>
        <v>0</v>
      </c>
      <c r="K503">
        <f>VLOOKUP(D503,Новая!A:H,8,1)</f>
        <v>0</v>
      </c>
      <c r="L503">
        <f>VLOOKUP(D503,Новая!A:I,9,1)</f>
        <v>0</v>
      </c>
      <c r="M503" s="15">
        <f>VLOOKUP(D503,Новая!A:J,10,1)</f>
        <v>0</v>
      </c>
      <c r="N503" s="15">
        <f>VLOOKUP(D503,Новая!A:K,11,1)</f>
        <v>0</v>
      </c>
      <c r="O503">
        <f>VLOOKUP(D503,Новая!A:L,12,1)</f>
        <v>0</v>
      </c>
      <c r="P503" s="15">
        <f>VLOOKUP(D503,Новая!A:M,13,1)</f>
        <v>0</v>
      </c>
      <c r="Q503">
        <f>VLOOKUP(D503,Новая!A:N,14,1)</f>
        <v>0</v>
      </c>
      <c r="R503">
        <f>VLOOKUP(D503,Новая!A:O,15,1)</f>
        <v>0</v>
      </c>
      <c r="S503" s="15">
        <f>VLOOKUP(D503,Новая!A:P,16,1)</f>
        <v>0</v>
      </c>
      <c r="T503">
        <f>VLOOKUP(D503,Новая!A:Q,17,1)</f>
        <v>0</v>
      </c>
      <c r="U503" s="15">
        <f>VLOOKUP(D503,Новая!A:R,18,1)</f>
        <v>0</v>
      </c>
      <c r="V503" s="15">
        <f>VLOOKUP(D503,Новая!A:S,19,1)</f>
        <v>0</v>
      </c>
      <c r="W503">
        <f>VLOOKUP(D503,Новая!A:T,20,1)</f>
        <v>0</v>
      </c>
    </row>
    <row r="504" spans="1:23" ht="48">
      <c r="A504" s="15" t="s">
        <v>15852</v>
      </c>
      <c r="B504" s="12">
        <v>44228</v>
      </c>
      <c r="C504" s="12">
        <v>44228</v>
      </c>
      <c r="D504" s="15" t="s">
        <v>5467</v>
      </c>
      <c r="E504" t="str">
        <f>VLOOKUP(D504,Новая!A:C,3,1)</f>
        <v>Svetlana</v>
      </c>
      <c r="F504" t="str">
        <f>VLOOKUP(D504,Новая!A:D,4,1)</f>
        <v>Bochkareva</v>
      </c>
      <c r="G504" s="27" t="str">
        <f>VLOOKUP(D504,Новая!A:B,2,1)</f>
        <v>22128132</v>
      </c>
      <c r="H504" t="str">
        <f>VLOOKUP(D504,Новая!A:E,5,1)</f>
        <v>SVETLANA.BOCHKAREVA@CCHELLENIC.COM</v>
      </c>
      <c r="I504">
        <f>VLOOKUP(D504,[1]BP_OwnStaff_GeneralReport!$G:$H,2,0)</f>
        <v>79154348223</v>
      </c>
      <c r="J504" t="str">
        <f>VLOOKUP(D504,Новая!A:G,7,1)</f>
        <v>403337QH37</v>
      </c>
      <c r="K504" t="str">
        <f>VLOOKUP(D504,Новая!A:H,8,1)</f>
        <v>Sales</v>
      </c>
      <c r="L504" t="str">
        <f>VLOOKUP(D504,Новая!A:I,9,1)</f>
        <v>CSO</v>
      </c>
      <c r="M504" s="15" t="str">
        <f>VLOOKUP(D504,Новая!A:J,10,1)</f>
        <v>Менеджер по работе с национальными ключевыми клиентами</v>
      </c>
      <c r="N504" s="15" t="str">
        <f>VLOOKUP(D504,Новая!A:K,11,1)</f>
        <v>Key Accounts Manager - NKA, OOH</v>
      </c>
      <c r="O504" t="str">
        <f>VLOOKUP(D504,Новая!A:L,12,1)</f>
        <v>11.06.2014</v>
      </c>
      <c r="P504" s="15" t="str">
        <f>VLOOKUP(D504,Новая!A:M,13,1)</f>
        <v>Отдел по работе с национальными ключевыми клиентами канала немедленного потребления</v>
      </c>
      <c r="Q504" t="str">
        <f>VLOOKUP(D504,Новая!A:N,14,1)</f>
        <v>NKA Immediate Consumption</v>
      </c>
      <c r="R504" t="str">
        <f>VLOOKUP(D504,Новая!A:O,15,1)</f>
        <v>Лапшина Наталья Александровна</v>
      </c>
      <c r="S504" s="15" t="str">
        <f>VLOOKUP(D504,Новая!A:P,16,1)</f>
        <v>Менеджер направления по работе с НКК (22133767 Лапшина)</v>
      </c>
      <c r="T504" t="str">
        <f>VLOOKUP(D504,Новая!A:Q,17,1)</f>
        <v>22133767</v>
      </c>
      <c r="U504" s="15" t="str">
        <f>VLOOKUP(D504,Новая!A:R,18,1)</f>
        <v>Кларич Дино .</v>
      </c>
      <c r="V504" s="15" t="str">
        <f>VLOOKUP(D504,Новая!A:S,19,1)</f>
        <v>Менеджер по развитию каналов НП (22109794 Кларич)</v>
      </c>
      <c r="W504" t="str">
        <f>VLOOKUP(D504,Новая!A:T,20,1)</f>
        <v>22109794</v>
      </c>
    </row>
    <row r="505" spans="1:23" ht="48">
      <c r="A505" s="15" t="s">
        <v>15852</v>
      </c>
      <c r="B505" s="12">
        <v>44228</v>
      </c>
      <c r="C505" s="12">
        <v>44228</v>
      </c>
      <c r="D505" s="15" t="s">
        <v>5407</v>
      </c>
      <c r="E505" t="str">
        <f>VLOOKUP(D505,Новая!A:C,3,1)</f>
        <v>Svetlana</v>
      </c>
      <c r="F505" t="str">
        <f>VLOOKUP(D505,Новая!A:D,4,1)</f>
        <v>Gast</v>
      </c>
      <c r="G505" s="27" t="str">
        <f>VLOOKUP(D505,Новая!A:B,2,1)</f>
        <v>22122156</v>
      </c>
      <c r="H505" t="str">
        <f>VLOOKUP(D505,Новая!A:E,5,1)</f>
        <v>SVETLANA.GAST@CCHELLENIC.COM</v>
      </c>
      <c r="I505">
        <f>VLOOKUP(D505,[1]BP_OwnStaff_GeneralReport!$G:$H,2,0)</f>
        <v>79154335375</v>
      </c>
      <c r="J505" t="str">
        <f>VLOOKUP(D505,Новая!A:G,7,1)</f>
        <v>403337QH37</v>
      </c>
      <c r="K505" t="str">
        <f>VLOOKUP(D505,Новая!A:H,8,1)</f>
        <v>Sales</v>
      </c>
      <c r="L505" t="str">
        <f>VLOOKUP(D505,Новая!A:I,9,1)</f>
        <v>CSO</v>
      </c>
      <c r="M505" s="15" t="str">
        <f>VLOOKUP(D505,Новая!A:J,10,1)</f>
        <v>Специалист по работе с ключевыми клиентами</v>
      </c>
      <c r="N505" s="15" t="str">
        <f>VLOOKUP(D505,Новая!A:K,11,1)</f>
        <v>Key Accounts Executive - NKA, OOH</v>
      </c>
      <c r="O505" t="str">
        <f>VLOOKUP(D505,Новая!A:L,12,1)</f>
        <v>29.12.2014</v>
      </c>
      <c r="P505" s="15" t="str">
        <f>VLOOKUP(D505,Новая!A:M,13,1)</f>
        <v>Отдел по работе с национальными ключевыми клиентами канала немедленного потребления</v>
      </c>
      <c r="Q505" t="str">
        <f>VLOOKUP(D505,Новая!A:N,14,1)</f>
        <v>NKA IC</v>
      </c>
      <c r="R505" t="str">
        <f>VLOOKUP(D505,Новая!A:O,15,1)</f>
        <v>Мамедзаде Самир Парвиз оглы</v>
      </c>
      <c r="S505" s="15" t="str">
        <f>VLOOKUP(D505,Новая!A:P,16,1)</f>
        <v>Менеджер направления по работе с НКК (22128731 Мамедзаде)</v>
      </c>
      <c r="T505" t="str">
        <f>VLOOKUP(D505,Новая!A:Q,17,1)</f>
        <v>22128731</v>
      </c>
      <c r="U505" s="15" t="str">
        <f>VLOOKUP(D505,Новая!A:R,18,1)</f>
        <v>Кларич Дино .</v>
      </c>
      <c r="V505" s="15" t="str">
        <f>VLOOKUP(D505,Новая!A:S,19,1)</f>
        <v>Менеджер по развитию каналов НП (22109794 Кларич)</v>
      </c>
      <c r="W505" t="str">
        <f>VLOOKUP(D505,Новая!A:T,20,1)</f>
        <v>22109794</v>
      </c>
    </row>
    <row r="506" spans="1:23" ht="32.1">
      <c r="A506" s="15" t="s">
        <v>15852</v>
      </c>
      <c r="B506" s="12">
        <v>44228</v>
      </c>
      <c r="C506" s="12">
        <v>44228</v>
      </c>
      <c r="D506" s="15" t="s">
        <v>15756</v>
      </c>
      <c r="E506" t="str">
        <f>VLOOKUP(D506,Новая!A:C,3,1)</f>
        <v>Non</v>
      </c>
      <c r="F506" t="str">
        <f>VLOOKUP(D506,Новая!A:D,4,1)</f>
        <v>Active</v>
      </c>
      <c r="G506" s="27">
        <f>VLOOKUP(D506,Новая!A:B,2,1)</f>
        <v>0</v>
      </c>
      <c r="H506">
        <f>VLOOKUP(D506,Новая!A:E,5,1)</f>
        <v>0</v>
      </c>
      <c r="I506" t="e">
        <f>VLOOKUP(D506,[1]BP_OwnStaff_GeneralReport!$G:$H,2,0)</f>
        <v>#N/A</v>
      </c>
      <c r="J506">
        <f>VLOOKUP(D506,Новая!A:G,7,1)</f>
        <v>0</v>
      </c>
      <c r="K506">
        <f>VLOOKUP(D506,Новая!A:H,8,1)</f>
        <v>0</v>
      </c>
      <c r="L506">
        <f>VLOOKUP(D506,Новая!A:I,9,1)</f>
        <v>0</v>
      </c>
      <c r="M506" s="15">
        <f>VLOOKUP(D506,Новая!A:J,10,1)</f>
        <v>0</v>
      </c>
      <c r="N506" s="15">
        <f>VLOOKUP(D506,Новая!A:K,11,1)</f>
        <v>0</v>
      </c>
      <c r="O506">
        <f>VLOOKUP(D506,Новая!A:L,12,1)</f>
        <v>0</v>
      </c>
      <c r="P506" s="15">
        <f>VLOOKUP(D506,Новая!A:M,13,1)</f>
        <v>0</v>
      </c>
      <c r="Q506">
        <f>VLOOKUP(D506,Новая!A:N,14,1)</f>
        <v>0</v>
      </c>
      <c r="R506">
        <f>VLOOKUP(D506,Новая!A:O,15,1)</f>
        <v>0</v>
      </c>
      <c r="S506" s="15">
        <f>VLOOKUP(D506,Новая!A:P,16,1)</f>
        <v>0</v>
      </c>
      <c r="T506">
        <f>VLOOKUP(D506,Новая!A:Q,17,1)</f>
        <v>0</v>
      </c>
      <c r="U506" s="15">
        <f>VLOOKUP(D506,Новая!A:R,18,1)</f>
        <v>0</v>
      </c>
      <c r="V506" s="15">
        <f>VLOOKUP(D506,Новая!A:S,19,1)</f>
        <v>0</v>
      </c>
      <c r="W506">
        <f>VLOOKUP(D506,Новая!A:T,20,1)</f>
        <v>0</v>
      </c>
    </row>
    <row r="507" spans="1:23" ht="48">
      <c r="A507" s="15" t="s">
        <v>15852</v>
      </c>
      <c r="B507" s="12">
        <v>44228</v>
      </c>
      <c r="C507" s="12">
        <v>44228</v>
      </c>
      <c r="D507" s="15" t="s">
        <v>5658</v>
      </c>
      <c r="E507" t="str">
        <f>VLOOKUP(D507,Новая!A:C,3,1)</f>
        <v>Yuriy</v>
      </c>
      <c r="F507" t="str">
        <f>VLOOKUP(D507,Новая!A:D,4,1)</f>
        <v>Suhachev</v>
      </c>
      <c r="G507" s="27" t="str">
        <f>VLOOKUP(D507,Новая!A:B,2,1)</f>
        <v>22119610</v>
      </c>
      <c r="H507" t="str">
        <f>VLOOKUP(D507,Новая!A:E,5,1)</f>
        <v>YURI.SUKHATCHEV@CCHELLENIC.COM</v>
      </c>
      <c r="I507" t="e">
        <f>VLOOKUP(D507,[1]BP_OwnStaff_GeneralReport!$G:$H,2,0)</f>
        <v>#N/A</v>
      </c>
      <c r="J507" t="str">
        <f>VLOOKUP(D507,Новая!A:G,7,1)</f>
        <v>403337MO47</v>
      </c>
      <c r="K507" t="str">
        <f>VLOOKUP(D507,Новая!A:H,8,1)</f>
        <v>Sales</v>
      </c>
      <c r="L507" t="str">
        <f>VLOOKUP(D507,Новая!A:I,9,1)</f>
        <v>MOSCOW</v>
      </c>
      <c r="M507" s="15" t="str">
        <f>VLOOKUP(D507,Новая!A:J,10,1)</f>
        <v>Менеджер по работе с ключевыми клиентами</v>
      </c>
      <c r="N507" s="15" t="str">
        <f>VLOOKUP(D507,Новая!A:K,11,1)</f>
        <v>IC KAM</v>
      </c>
      <c r="O507" t="str">
        <f>VLOOKUP(D507,Новая!A:L,12,1)</f>
        <v>21.03.2005</v>
      </c>
      <c r="P507" s="15" t="str">
        <f>VLOOKUP(D507,Новая!A:M,13,1)</f>
        <v>Отдел по работе с локальными ключевыми клиентами канала немедленного потребления</v>
      </c>
      <c r="Q507" t="str">
        <f>VLOOKUP(D507,Новая!A:N,14,1)</f>
        <v>Commercial department (Moscow)</v>
      </c>
      <c r="R507" t="str">
        <f>VLOOKUP(D507,Новая!A:O,15,1)</f>
        <v>Кирпиченко Анатолий Андреевич</v>
      </c>
      <c r="S507" s="15" t="str">
        <f>VLOOKUP(D507,Новая!A:P,16,1)</f>
        <v>Ст мен-р по раб с КК кан НП (22080211 Кирпиченко)</v>
      </c>
      <c r="T507" t="str">
        <f>VLOOKUP(D507,Новая!A:Q,17,1)</f>
        <v>22080211</v>
      </c>
      <c r="U507" s="15" t="str">
        <f>VLOOKUP(D507,Новая!A:R,18,1)</f>
        <v>Шемякин Сергей Евгеньевич</v>
      </c>
      <c r="V507" s="15" t="str">
        <f>VLOOKUP(D507,Новая!A:S,19,1)</f>
        <v>Рег мен-р по раб с КК кан НП (22087565 Шемякин)</v>
      </c>
      <c r="W507" t="str">
        <f>VLOOKUP(D507,Новая!A:T,20,1)</f>
        <v>22087565</v>
      </c>
    </row>
    <row r="508" spans="1:23" ht="32.1">
      <c r="A508" s="15" t="s">
        <v>15852</v>
      </c>
      <c r="B508" s="12">
        <v>44228</v>
      </c>
      <c r="C508" s="12">
        <v>44228</v>
      </c>
      <c r="D508" s="15" t="s">
        <v>15796</v>
      </c>
      <c r="E508" t="str">
        <f>VLOOKUP(D508,Новая!A:C,3,1)</f>
        <v>Non</v>
      </c>
      <c r="F508" t="str">
        <f>VLOOKUP(D508,Новая!A:D,4,1)</f>
        <v>Active</v>
      </c>
      <c r="G508" s="27">
        <f>VLOOKUP(D508,Новая!A:B,2,1)</f>
        <v>0</v>
      </c>
      <c r="H508">
        <f>VLOOKUP(D508,Новая!A:E,5,1)</f>
        <v>0</v>
      </c>
      <c r="I508" t="e">
        <f>VLOOKUP(D508,[1]BP_OwnStaff_GeneralReport!$G:$H,2,0)</f>
        <v>#N/A</v>
      </c>
      <c r="J508">
        <f>VLOOKUP(D508,Новая!A:G,7,1)</f>
        <v>0</v>
      </c>
      <c r="K508">
        <f>VLOOKUP(D508,Новая!A:H,8,1)</f>
        <v>0</v>
      </c>
      <c r="L508">
        <f>VLOOKUP(D508,Новая!A:I,9,1)</f>
        <v>0</v>
      </c>
      <c r="M508" s="15">
        <f>VLOOKUP(D508,Новая!A:J,10,1)</f>
        <v>0</v>
      </c>
      <c r="N508" s="15">
        <f>VLOOKUP(D508,Новая!A:K,11,1)</f>
        <v>0</v>
      </c>
      <c r="O508">
        <f>VLOOKUP(D508,Новая!A:L,12,1)</f>
        <v>0</v>
      </c>
      <c r="P508" s="15">
        <f>VLOOKUP(D508,Новая!A:M,13,1)</f>
        <v>0</v>
      </c>
      <c r="Q508">
        <f>VLOOKUP(D508,Новая!A:N,14,1)</f>
        <v>0</v>
      </c>
      <c r="R508">
        <f>VLOOKUP(D508,Новая!A:O,15,1)</f>
        <v>0</v>
      </c>
      <c r="S508" s="15">
        <f>VLOOKUP(D508,Новая!A:P,16,1)</f>
        <v>0</v>
      </c>
      <c r="T508">
        <f>VLOOKUP(D508,Новая!A:Q,17,1)</f>
        <v>0</v>
      </c>
      <c r="U508" s="15">
        <f>VLOOKUP(D508,Новая!A:R,18,1)</f>
        <v>0</v>
      </c>
      <c r="V508" s="15">
        <f>VLOOKUP(D508,Новая!A:S,19,1)</f>
        <v>0</v>
      </c>
      <c r="W508">
        <f>VLOOKUP(D508,Новая!A:T,20,1)</f>
        <v>0</v>
      </c>
    </row>
    <row r="509" spans="1:23" ht="48">
      <c r="A509" s="15" t="s">
        <v>15852</v>
      </c>
      <c r="B509" s="12">
        <v>44228</v>
      </c>
      <c r="C509" s="12">
        <v>44228</v>
      </c>
      <c r="D509" s="15" t="s">
        <v>5734</v>
      </c>
      <c r="E509" t="str">
        <f>VLOOKUP(D509,Новая!A:C,3,1)</f>
        <v>Maksim</v>
      </c>
      <c r="F509" t="str">
        <f>VLOOKUP(D509,Новая!A:D,4,1)</f>
        <v>Nikitin</v>
      </c>
      <c r="G509" s="27" t="str">
        <f>VLOOKUP(D509,Новая!A:B,2,1)</f>
        <v>22044424</v>
      </c>
      <c r="H509" t="str">
        <f>VLOOKUP(D509,Новая!A:E,5,1)</f>
        <v>MAKSIM.NIKITIN@CCHELLENIC.COM</v>
      </c>
      <c r="I509">
        <f>VLOOKUP(D509,[1]BP_OwnStaff_GeneralReport!$G:$H,2,0)</f>
        <v>79872045405</v>
      </c>
      <c r="J509" t="str">
        <f>VLOOKUP(D509,Новая!A:G,7,1)</f>
        <v>403337SF37</v>
      </c>
      <c r="K509" t="str">
        <f>VLOOKUP(D509,Новая!A:H,8,1)</f>
        <v>Sales</v>
      </c>
      <c r="L509" t="str">
        <f>VLOOKUP(D509,Новая!A:I,9,1)</f>
        <v>CENTER EAST</v>
      </c>
      <c r="M509" s="15" t="str">
        <f>VLOOKUP(D509,Новая!A:J,10,1)</f>
        <v>Менеджер по работе с ключевыми клиентами</v>
      </c>
      <c r="N509" s="15" t="str">
        <f>VLOOKUP(D509,Новая!A:K,11,1)</f>
        <v>Key Accounts Manager - Non NKA, OOH</v>
      </c>
      <c r="O509" t="str">
        <f>VLOOKUP(D509,Новая!A:L,12,1)</f>
        <v>10.11.2009</v>
      </c>
      <c r="P509" s="15" t="str">
        <f>VLOOKUP(D509,Новая!A:M,13,1)</f>
        <v>Отдел по работе с локальными ключевыми клиентами в канале немедленного потребления</v>
      </c>
      <c r="Q509" t="str">
        <f>VLOOKUP(D509,Новая!A:N,14,1)</f>
        <v>Sales</v>
      </c>
      <c r="R509" t="str">
        <f>VLOOKUP(D509,Новая!A:O,15,1)</f>
        <v>Черномырдина Ольга Геннадьевна</v>
      </c>
      <c r="S509" s="15" t="str">
        <f>VLOOKUP(D509,Новая!A:P,16,1)</f>
        <v>Рег мен-р по прод в кан НП (22099157 Черномырдина)</v>
      </c>
      <c r="T509" t="str">
        <f>VLOOKUP(D509,Новая!A:Q,17,1)</f>
        <v>22099157</v>
      </c>
      <c r="U509" s="15" t="str">
        <f>VLOOKUP(D509,Новая!A:R,18,1)</f>
        <v>Каракаев Александр Григорьевич</v>
      </c>
      <c r="V509" s="15" t="str">
        <f>VLOOKUP(D509,Новая!A:S,19,1)</f>
        <v>Мен-р по раб с локал КК в кан НП (22061653 Каракаев)</v>
      </c>
      <c r="W509" t="str">
        <f>VLOOKUP(D509,Новая!A:T,20,1)</f>
        <v>22061653</v>
      </c>
    </row>
    <row r="510" spans="1:23" ht="32.1">
      <c r="A510" s="15" t="s">
        <v>15852</v>
      </c>
      <c r="B510" s="12">
        <v>44228</v>
      </c>
      <c r="C510" s="12">
        <v>44228</v>
      </c>
      <c r="D510" s="15" t="s">
        <v>15807</v>
      </c>
      <c r="E510" t="str">
        <f>VLOOKUP(D510,Новая!A:C,3,1)</f>
        <v>Non</v>
      </c>
      <c r="F510" t="str">
        <f>VLOOKUP(D510,Новая!A:D,4,1)</f>
        <v>Active</v>
      </c>
      <c r="G510" s="27">
        <f>VLOOKUP(D510,Новая!A:B,2,1)</f>
        <v>0</v>
      </c>
      <c r="H510">
        <f>VLOOKUP(D510,Новая!A:E,5,1)</f>
        <v>0</v>
      </c>
      <c r="I510" t="e">
        <f>VLOOKUP(D510,[1]BP_OwnStaff_GeneralReport!$G:$H,2,0)</f>
        <v>#N/A</v>
      </c>
      <c r="J510">
        <f>VLOOKUP(D510,Новая!A:G,7,1)</f>
        <v>0</v>
      </c>
      <c r="K510">
        <f>VLOOKUP(D510,Новая!A:H,8,1)</f>
        <v>0</v>
      </c>
      <c r="L510">
        <f>VLOOKUP(D510,Новая!A:I,9,1)</f>
        <v>0</v>
      </c>
      <c r="M510" s="15">
        <f>VLOOKUP(D510,Новая!A:J,10,1)</f>
        <v>0</v>
      </c>
      <c r="N510" s="15">
        <f>VLOOKUP(D510,Новая!A:K,11,1)</f>
        <v>0</v>
      </c>
      <c r="O510">
        <f>VLOOKUP(D510,Новая!A:L,12,1)</f>
        <v>0</v>
      </c>
      <c r="P510" s="15">
        <f>VLOOKUP(D510,Новая!A:M,13,1)</f>
        <v>0</v>
      </c>
      <c r="Q510">
        <f>VLOOKUP(D510,Новая!A:N,14,1)</f>
        <v>0</v>
      </c>
      <c r="R510">
        <f>VLOOKUP(D510,Новая!A:O,15,1)</f>
        <v>0</v>
      </c>
      <c r="S510" s="15">
        <f>VLOOKUP(D510,Новая!A:P,16,1)</f>
        <v>0</v>
      </c>
      <c r="T510">
        <f>VLOOKUP(D510,Новая!A:Q,17,1)</f>
        <v>0</v>
      </c>
      <c r="U510" s="15">
        <f>VLOOKUP(D510,Новая!A:R,18,1)</f>
        <v>0</v>
      </c>
      <c r="V510" s="15">
        <f>VLOOKUP(D510,Новая!A:S,19,1)</f>
        <v>0</v>
      </c>
      <c r="W510">
        <f>VLOOKUP(D510,Новая!A:T,20,1)</f>
        <v>0</v>
      </c>
    </row>
    <row r="511" spans="1:23" ht="32.1">
      <c r="A511" s="15" t="s">
        <v>15852</v>
      </c>
      <c r="B511" s="12">
        <v>44228</v>
      </c>
      <c r="C511" s="12">
        <v>44228</v>
      </c>
      <c r="D511" s="15" t="s">
        <v>14529</v>
      </c>
      <c r="E511" t="str">
        <f>VLOOKUP(D511,Новая!A:C,3,1)</f>
        <v>Georgiy</v>
      </c>
      <c r="F511" t="str">
        <f>VLOOKUP(D511,Новая!A:D,4,1)</f>
        <v>Derishev</v>
      </c>
      <c r="G511" s="27" t="str">
        <f>VLOOKUP(D511,Новая!A:B,2,1)</f>
        <v>22133261</v>
      </c>
      <c r="H511" t="str">
        <f>VLOOKUP(D511,Новая!A:E,5,1)</f>
        <v>GEORGIY.DERISHEV@CCHELLENIC.COM</v>
      </c>
      <c r="I511" t="e">
        <f>VLOOKUP(D511,[1]BP_OwnStaff_GeneralReport!$G:$H,2,0)</f>
        <v>#N/A</v>
      </c>
      <c r="J511" t="str">
        <f>VLOOKUP(D511,Новая!A:G,7,1)</f>
        <v>403320BO01</v>
      </c>
      <c r="K511" t="str">
        <f>VLOOKUP(D511,Новая!A:H,8,1)</f>
        <v>Sales</v>
      </c>
      <c r="L511" t="str">
        <f>VLOOKUP(D511,Новая!A:I,9,1)</f>
        <v>URAL</v>
      </c>
      <c r="M511" s="15" t="str">
        <f>VLOOKUP(D511,Новая!A:J,10,1)</f>
        <v>Руководитель группы торговых представителей</v>
      </c>
      <c r="N511" s="15" t="str">
        <f>VLOOKUP(D511,Новая!A:K,11,1)</f>
        <v>Sales Team Lead - Field Sales</v>
      </c>
      <c r="O511" t="str">
        <f>VLOOKUP(D511,Новая!A:L,12,1)</f>
        <v>27.05.2013</v>
      </c>
      <c r="P511" s="15" t="str">
        <f>VLOOKUP(D511,Новая!A:M,13,1)</f>
        <v>Отдел продаж</v>
      </c>
      <c r="Q511" t="str">
        <f>VLOOKUP(D511,Новая!A:N,14,1)</f>
        <v>Sales group</v>
      </c>
      <c r="R511" t="str">
        <f>VLOOKUP(D511,Новая!A:O,15,1)</f>
        <v>Федоров Михаил Сергеевич</v>
      </c>
      <c r="S511" s="15" t="str">
        <f>VLOOKUP(D511,Новая!A:P,16,1)</f>
        <v>Менеджер по продажам (22084605 Федоров)</v>
      </c>
      <c r="T511" t="str">
        <f>VLOOKUP(D511,Новая!A:Q,17,1)</f>
        <v>22084605</v>
      </c>
      <c r="U511" s="15" t="str">
        <f>VLOOKUP(D511,Новая!A:R,18,1)</f>
        <v>Нестеров Александр Сергеевич</v>
      </c>
      <c r="V511" s="15" t="str">
        <f>VLOOKUP(D511,Новая!A:S,19,1)</f>
        <v>Рег. мен. по продажам (Урал) (22078273 Нестеров)</v>
      </c>
      <c r="W511" t="str">
        <f>VLOOKUP(D511,Новая!A:T,20,1)</f>
        <v>22078273</v>
      </c>
    </row>
    <row r="512" spans="1:23" ht="32.1">
      <c r="A512" s="15" t="s">
        <v>15852</v>
      </c>
      <c r="B512" s="12">
        <v>44228</v>
      </c>
      <c r="C512" s="12">
        <v>44228</v>
      </c>
      <c r="D512" s="15" t="s">
        <v>14045</v>
      </c>
      <c r="E512" t="str">
        <f>VLOOKUP(D512,Новая!A:C,3,1)</f>
        <v>Andrey</v>
      </c>
      <c r="F512" t="str">
        <f>VLOOKUP(D512,Новая!A:D,4,1)</f>
        <v>Golovin</v>
      </c>
      <c r="G512" s="27" t="str">
        <f>VLOOKUP(D512,Новая!A:B,2,1)</f>
        <v>22116737</v>
      </c>
      <c r="H512" t="str">
        <f>VLOOKUP(D512,Новая!A:E,5,1)</f>
        <v>ANDREY.GOLOVIN@CCHELLENIC.COM</v>
      </c>
      <c r="I512">
        <f>VLOOKUP(D512,[1]BP_OwnStaff_GeneralReport!$G:$H,2,0)</f>
        <v>79817426035</v>
      </c>
      <c r="J512" t="str">
        <f>VLOOKUP(D512,Новая!A:G,7,1)</f>
        <v>403320PT02</v>
      </c>
      <c r="K512" t="str">
        <f>VLOOKUP(D512,Новая!A:H,8,1)</f>
        <v>Sales</v>
      </c>
      <c r="L512" t="str">
        <f>VLOOKUP(D512,Новая!A:I,9,1)</f>
        <v>NORTH-WEST</v>
      </c>
      <c r="M512" s="15" t="str">
        <f>VLOOKUP(D512,Новая!A:J,10,1)</f>
        <v>Руководитель группы торговых представителей</v>
      </c>
      <c r="N512" s="15" t="str">
        <f>VLOOKUP(D512,Новая!A:K,11,1)</f>
        <v>Sales Team Lead - Field Sales</v>
      </c>
      <c r="O512" t="str">
        <f>VLOOKUP(D512,Новая!A:L,12,1)</f>
        <v>16.08.2016</v>
      </c>
      <c r="P512" s="15" t="str">
        <f>VLOOKUP(D512,Новая!A:M,13,1)</f>
        <v>Отдел по работе с ЛКК в канале немедленного потребления</v>
      </c>
      <c r="Q512" t="str">
        <f>VLOOKUP(D512,Новая!A:N,14,1)</f>
        <v>Sales department</v>
      </c>
      <c r="R512" t="str">
        <f>VLOOKUP(D512,Новая!A:O,15,1)</f>
        <v/>
      </c>
      <c r="S512" s="15" t="str">
        <f>VLOOKUP(D512,Новая!A:P,16,1)</f>
        <v>Менеджер по продажам</v>
      </c>
      <c r="T512" t="str">
        <f>VLOOKUP(D512,Новая!A:Q,17,1)</f>
        <v/>
      </c>
      <c r="U512" s="15" t="str">
        <f>VLOOKUP(D512,Новая!A:R,18,1)</f>
        <v>Аушев Мариус Ахмедович</v>
      </c>
      <c r="V512" s="15" t="str">
        <f>VLOOKUP(D512,Новая!A:S,19,1)</f>
        <v>Рег. мен. по продажам (СевероЗапад) (22055970 Аушев)</v>
      </c>
      <c r="W512" t="str">
        <f>VLOOKUP(D512,Новая!A:T,20,1)</f>
        <v>22055970</v>
      </c>
    </row>
    <row r="513" spans="1:23" ht="48">
      <c r="A513" s="15" t="s">
        <v>15852</v>
      </c>
      <c r="B513" s="12">
        <v>44228</v>
      </c>
      <c r="C513" s="12">
        <v>44228</v>
      </c>
      <c r="D513" s="15" t="s">
        <v>5298</v>
      </c>
      <c r="E513" t="str">
        <f>VLOOKUP(D513,Новая!A:C,3,1)</f>
        <v>Artem</v>
      </c>
      <c r="F513" t="str">
        <f>VLOOKUP(D513,Новая!A:D,4,1)</f>
        <v>Olisov</v>
      </c>
      <c r="G513" s="27" t="str">
        <f>VLOOKUP(D513,Новая!A:B,2,1)</f>
        <v>22129481</v>
      </c>
      <c r="H513" t="str">
        <f>VLOOKUP(D513,Новая!A:E,5,1)</f>
        <v>ARTEM.OLISOV@CCHELLENIC.COM</v>
      </c>
      <c r="I513">
        <f>VLOOKUP(D513,[1]BP_OwnStaff_GeneralReport!$G:$H,2,0)</f>
        <v>79817425653</v>
      </c>
      <c r="J513" t="str">
        <f>VLOOKUP(D513,Новая!A:G,7,1)</f>
        <v>403337PT37</v>
      </c>
      <c r="K513" t="str">
        <f>VLOOKUP(D513,Новая!A:H,8,1)</f>
        <v>Sales</v>
      </c>
      <c r="L513" t="str">
        <f>VLOOKUP(D513,Новая!A:I,9,1)</f>
        <v>NORTH-WEST</v>
      </c>
      <c r="M513" s="15" t="str">
        <f>VLOOKUP(D513,Новая!A:J,10,1)</f>
        <v>Руководитель направления по продажам в канале Работа/Учебные Заведения</v>
      </c>
      <c r="N513" s="15" t="str">
        <f>VLOOKUP(D513,Новая!A:K,11,1)</f>
        <v>Key Accounts Executive – Vendings</v>
      </c>
      <c r="O513" t="str">
        <f>VLOOKUP(D513,Новая!A:L,12,1)</f>
        <v>26.12.2016</v>
      </c>
      <c r="P513" s="15" t="str">
        <f>VLOOKUP(D513,Новая!A:M,13,1)</f>
        <v>Отдел по работе с локальными ключевыми клиентами в канале немедленного потребления</v>
      </c>
      <c r="Q513" t="str">
        <f>VLOOKUP(D513,Новая!A:N,14,1)</f>
        <v>NKA IC</v>
      </c>
      <c r="R513" t="str">
        <f>VLOOKUP(D513,Новая!A:O,15,1)</f>
        <v>Бондаренко Сергей Васильевич</v>
      </c>
      <c r="S513" s="15" t="str">
        <f>VLOOKUP(D513,Новая!A:P,16,1)</f>
        <v>Мен-р по разв венд биз и кан Раб/Уч зав (22067718 Бондаренко)</v>
      </c>
      <c r="T513" t="str">
        <f>VLOOKUP(D513,Новая!A:Q,17,1)</f>
        <v>22067718</v>
      </c>
      <c r="U513" s="15" t="str">
        <f>VLOOKUP(D513,Новая!A:R,18,1)</f>
        <v>Кларич Дино .</v>
      </c>
      <c r="V513" s="15" t="str">
        <f>VLOOKUP(D513,Новая!A:S,19,1)</f>
        <v>Менеджер по развитию каналов НП (22109794 Кларич)</v>
      </c>
      <c r="W513" t="str">
        <f>VLOOKUP(D513,Новая!A:T,20,1)</f>
        <v>22109794</v>
      </c>
    </row>
    <row r="514" spans="1:23" ht="48">
      <c r="A514" s="15" t="s">
        <v>15852</v>
      </c>
      <c r="B514" s="12">
        <v>44228</v>
      </c>
      <c r="C514" s="12">
        <v>44228</v>
      </c>
      <c r="D514" s="15" t="s">
        <v>5724</v>
      </c>
      <c r="E514" t="str">
        <f>VLOOKUP(D514,Новая!A:C,3,1)</f>
        <v>Yaroslav</v>
      </c>
      <c r="F514" t="str">
        <f>VLOOKUP(D514,Новая!A:D,4,1)</f>
        <v>Anikin</v>
      </c>
      <c r="G514" s="27" t="str">
        <f>VLOOKUP(D514,Новая!A:B,2,1)</f>
        <v>22084595</v>
      </c>
      <c r="H514" t="str">
        <f>VLOOKUP(D514,Новая!A:E,5,1)</f>
        <v>YAROSLAV.ANIKIN@CCHELLENIC.COM</v>
      </c>
      <c r="I514">
        <f>VLOOKUP(D514,[1]BP_OwnStaff_GeneralReport!$G:$H,2,0)</f>
        <v>79878603754</v>
      </c>
      <c r="J514" t="str">
        <f>VLOOKUP(D514,Новая!A:G,7,1)</f>
        <v>403337NK47</v>
      </c>
      <c r="K514" t="str">
        <f>VLOOKUP(D514,Новая!A:H,8,1)</f>
        <v>Sales</v>
      </c>
      <c r="L514" t="str">
        <f>VLOOKUP(D514,Новая!A:I,9,1)</f>
        <v>CENTER EAST</v>
      </c>
      <c r="M514" s="15" t="str">
        <f>VLOOKUP(D514,Новая!A:J,10,1)</f>
        <v>Менеджер по работе с ключевыми клиентами канала немедленного потребления    </v>
      </c>
      <c r="N514" s="15" t="str">
        <f>VLOOKUP(D514,Новая!A:K,11,1)</f>
        <v>Key Accounts Manager - Non NKA, OOH</v>
      </c>
      <c r="O514" t="str">
        <f>VLOOKUP(D514,Новая!A:L,12,1)</f>
        <v>10.09.2013</v>
      </c>
      <c r="P514" s="15" t="str">
        <f>VLOOKUP(D514,Новая!A:M,13,1)</f>
        <v>Отдел по работе с локальными ключевыми клиентами в канале немедленного потребления</v>
      </c>
      <c r="Q514" t="str">
        <f>VLOOKUP(D514,Новая!A:N,14,1)</f>
        <v>Sales</v>
      </c>
      <c r="R514" t="str">
        <f>VLOOKUP(D514,Новая!A:O,15,1)</f>
        <v>Черномырдина Ольга Геннадьевна</v>
      </c>
      <c r="S514" s="15" t="str">
        <f>VLOOKUP(D514,Новая!A:P,16,1)</f>
        <v>Рег мен-р по прод в кан НП (22099157 Черномырдина)</v>
      </c>
      <c r="T514" t="str">
        <f>VLOOKUP(D514,Новая!A:Q,17,1)</f>
        <v>22099157</v>
      </c>
      <c r="U514" s="15" t="str">
        <f>VLOOKUP(D514,Новая!A:R,18,1)</f>
        <v>Каракаев Александр Григорьевич</v>
      </c>
      <c r="V514" s="15" t="str">
        <f>VLOOKUP(D514,Новая!A:S,19,1)</f>
        <v>Мен-р по раб с локал КК в кан НП (22061653 Каракаев)</v>
      </c>
      <c r="W514" t="str">
        <f>VLOOKUP(D514,Новая!A:T,20,1)</f>
        <v>22061653</v>
      </c>
    </row>
    <row r="515" spans="1:23" ht="48">
      <c r="A515" s="15" t="s">
        <v>15852</v>
      </c>
      <c r="B515" s="12">
        <v>44228</v>
      </c>
      <c r="C515" s="12">
        <v>44228</v>
      </c>
      <c r="D515" s="15" t="s">
        <v>5751</v>
      </c>
      <c r="E515" t="str">
        <f>VLOOKUP(D515,Новая!A:C,3,1)</f>
        <v>Roman</v>
      </c>
      <c r="F515" t="str">
        <f>VLOOKUP(D515,Новая!A:D,4,1)</f>
        <v>Goncharov</v>
      </c>
      <c r="G515" s="27" t="str">
        <f>VLOOKUP(D515,Новая!A:B,2,1)</f>
        <v>22118470</v>
      </c>
      <c r="H515" t="str">
        <f>VLOOKUP(D515,Новая!A:E,5,1)</f>
        <v>ROMAN.GONCHAROV@CCHELLENIC.COM</v>
      </c>
      <c r="I515">
        <f>VLOOKUP(D515,[1]BP_OwnStaff_GeneralReport!$G:$H,2,0)</f>
        <v>79102833316</v>
      </c>
      <c r="J515" t="str">
        <f>VLOOKUP(D515,Новая!A:G,7,1)</f>
        <v>403337OV37</v>
      </c>
      <c r="K515" t="str">
        <f>VLOOKUP(D515,Новая!A:H,8,1)</f>
        <v>Sales</v>
      </c>
      <c r="L515" t="str">
        <f>VLOOKUP(D515,Новая!A:I,9,1)</f>
        <v>SOUTH</v>
      </c>
      <c r="M515" s="15" t="str">
        <f>VLOOKUP(D515,Новая!A:J,10,1)</f>
        <v>Руководитель направления по работе с ключевыми клиентами</v>
      </c>
      <c r="N515" s="15" t="str">
        <f>VLOOKUP(D515,Новая!A:K,11,1)</f>
        <v>Key Accounts Executive - Non NKA, OOH</v>
      </c>
      <c r="O515" t="str">
        <f>VLOOKUP(D515,Новая!A:L,12,1)</f>
        <v>31.07.2017</v>
      </c>
      <c r="P515" s="15" t="str">
        <f>VLOOKUP(D515,Новая!A:M,13,1)</f>
        <v>Отдел по работе с локальными ключевыми клиентами в канале немедленного потребления</v>
      </c>
      <c r="Q515" t="str">
        <f>VLOOKUP(D515,Новая!A:N,14,1)</f>
        <v>Sales</v>
      </c>
      <c r="R515" t="str">
        <f>VLOOKUP(D515,Новая!A:O,15,1)</f>
        <v>Черномырдина Ольга Геннадьевна</v>
      </c>
      <c r="S515" s="15" t="str">
        <f>VLOOKUP(D515,Новая!A:P,16,1)</f>
        <v>Рег мен-р по прод в кан НП (22099157 Черномырдина)</v>
      </c>
      <c r="T515" t="str">
        <f>VLOOKUP(D515,Новая!A:Q,17,1)</f>
        <v>22099157</v>
      </c>
      <c r="U515" s="15" t="str">
        <f>VLOOKUP(D515,Новая!A:R,18,1)</f>
        <v>Каракаев Александр Григорьевич</v>
      </c>
      <c r="V515" s="15" t="str">
        <f>VLOOKUP(D515,Новая!A:S,19,1)</f>
        <v>Мен-р по раб с локал КК в кан НП (22061653 Каракаев)</v>
      </c>
      <c r="W515" t="str">
        <f>VLOOKUP(D515,Новая!A:T,20,1)</f>
        <v>22061653</v>
      </c>
    </row>
    <row r="516" spans="1:23" ht="32.1">
      <c r="A516" s="15" t="s">
        <v>15852</v>
      </c>
      <c r="B516" s="12">
        <v>44228</v>
      </c>
      <c r="C516" s="12">
        <v>44228</v>
      </c>
      <c r="D516" s="15" t="s">
        <v>10971</v>
      </c>
      <c r="E516" t="str">
        <f>VLOOKUP(D516,Новая!A:C,3,1)</f>
        <v>Pavel</v>
      </c>
      <c r="F516" t="str">
        <f>VLOOKUP(D516,Новая!A:D,4,1)</f>
        <v>Ilyin</v>
      </c>
      <c r="G516" s="27" t="str">
        <f>VLOOKUP(D516,Новая!A:B,2,1)</f>
        <v>22109602</v>
      </c>
      <c r="H516" t="str">
        <f>VLOOKUP(D516,Новая!A:E,5,1)</f>
        <v>PAVEL.ILYIN@CCHELLENIC.COM</v>
      </c>
      <c r="I516">
        <f>VLOOKUP(D516,[1]BP_OwnStaff_GeneralReport!$G:$H,2,0)</f>
        <v>79873950981</v>
      </c>
      <c r="J516" t="str">
        <f>VLOOKUP(D516,Новая!A:G,7,1)</f>
        <v>403320NN01</v>
      </c>
      <c r="K516" t="str">
        <f>VLOOKUP(D516,Новая!A:H,8,1)</f>
        <v>Sales</v>
      </c>
      <c r="L516" t="str">
        <f>VLOOKUP(D516,Новая!A:I,9,1)</f>
        <v>CENTER WEST</v>
      </c>
      <c r="M516" s="15" t="str">
        <f>VLOOKUP(D516,Новая!A:J,10,1)</f>
        <v>Руководитель группы торговых представителей</v>
      </c>
      <c r="N516" s="15" t="str">
        <f>VLOOKUP(D516,Новая!A:K,11,1)</f>
        <v>Sales Team Lead - Field Sales</v>
      </c>
      <c r="O516" t="str">
        <f>VLOOKUP(D516,Новая!A:L,12,1)</f>
        <v>28.04.2017</v>
      </c>
      <c r="P516" s="15" t="str">
        <f>VLOOKUP(D516,Новая!A:M,13,1)</f>
        <v>Отдел продаж</v>
      </c>
      <c r="Q516" t="str">
        <f>VLOOKUP(D516,Новая!A:N,14,1)</f>
        <v>DIRECT SALES N Obl</v>
      </c>
      <c r="R516" t="str">
        <f>VLOOKUP(D516,Новая!A:O,15,1)</f>
        <v>Отычко Александр Валентинович</v>
      </c>
      <c r="S516" s="15" t="str">
        <f>VLOOKUP(D516,Новая!A:P,16,1)</f>
        <v>Менеджер по продажам (22062534 Отычко)</v>
      </c>
      <c r="T516" t="str">
        <f>VLOOKUP(D516,Новая!A:Q,17,1)</f>
        <v>22062534</v>
      </c>
      <c r="U516" s="15" t="str">
        <f>VLOOKUP(D516,Новая!A:R,18,1)</f>
        <v>Герасимов Андрей Сергеевич</v>
      </c>
      <c r="V516" s="15" t="str">
        <f>VLOOKUP(D516,Новая!A:S,19,1)</f>
        <v>Рег. мен. по продажам (Центр-Запад) (22021473 Герасимов)</v>
      </c>
      <c r="W516" t="str">
        <f>VLOOKUP(D516,Новая!A:T,20,1)</f>
        <v>22021473</v>
      </c>
    </row>
    <row r="517" spans="1:23" ht="32.1">
      <c r="A517" s="15" t="s">
        <v>15852</v>
      </c>
      <c r="B517" s="12">
        <v>44228</v>
      </c>
      <c r="C517" s="12">
        <v>44228</v>
      </c>
      <c r="D517" s="15" t="s">
        <v>9742</v>
      </c>
      <c r="E517" t="str">
        <f>VLOOKUP(D517,Новая!A:C,3,1)</f>
        <v>Ramis</v>
      </c>
      <c r="F517" t="str">
        <f>VLOOKUP(D517,Новая!A:D,4,1)</f>
        <v>Muhametzanov</v>
      </c>
      <c r="G517" s="27" t="str">
        <f>VLOOKUP(D517,Новая!A:B,2,1)</f>
        <v>22079887</v>
      </c>
      <c r="H517" t="str">
        <f>VLOOKUP(D517,Новая!A:E,5,1)</f>
        <v>RAMIS.MUHAMETZANOV@CCHELLENIC.COM</v>
      </c>
      <c r="I517">
        <f>VLOOKUP(D517,[1]BP_OwnStaff_GeneralReport!$G:$H,2,0)</f>
        <v>79869301281</v>
      </c>
      <c r="J517" t="str">
        <f>VLOOKUP(D517,Новая!A:G,7,1)</f>
        <v>403320NK01</v>
      </c>
      <c r="K517" t="str">
        <f>VLOOKUP(D517,Новая!A:H,8,1)</f>
        <v>Sales</v>
      </c>
      <c r="L517" t="str">
        <f>VLOOKUP(D517,Новая!A:I,9,1)</f>
        <v>CENTER EAST</v>
      </c>
      <c r="M517" s="15" t="str">
        <f>VLOOKUP(D517,Новая!A:J,10,1)</f>
        <v>Руководитель группы торговых представителей</v>
      </c>
      <c r="N517" s="15" t="str">
        <f>VLOOKUP(D517,Новая!A:K,11,1)</f>
        <v>Sales Team Lead - Field Sales</v>
      </c>
      <c r="O517" t="str">
        <f>VLOOKUP(D517,Новая!A:L,12,1)</f>
        <v>19.09.2012</v>
      </c>
      <c r="P517" s="15" t="str">
        <f>VLOOKUP(D517,Новая!A:M,13,1)</f>
        <v>Отдел продаж</v>
      </c>
      <c r="Q517" t="str">
        <f>VLOOKUP(D517,Новая!A:N,14,1)</f>
        <v>SALES</v>
      </c>
      <c r="R517" t="str">
        <f>VLOOKUP(D517,Новая!A:O,15,1)</f>
        <v>Сахибгареев Вадим Рифович</v>
      </c>
      <c r="S517" s="15" t="str">
        <f>VLOOKUP(D517,Новая!A:P,16,1)</f>
        <v>Менеджер по продажам (22071730 Сахибгареев)</v>
      </c>
      <c r="T517" t="str">
        <f>VLOOKUP(D517,Новая!A:Q,17,1)</f>
        <v>22071730</v>
      </c>
      <c r="U517" s="15" t="str">
        <f>VLOOKUP(D517,Новая!A:R,18,1)</f>
        <v>Севумян Тигран Андреевич</v>
      </c>
      <c r="V517" s="15" t="str">
        <f>VLOOKUP(D517,Новая!A:S,19,1)</f>
        <v>Рег. мен. по продажам (Центр-Восток) (22097975 Севумян)</v>
      </c>
      <c r="W517" t="str">
        <f>VLOOKUP(D517,Новая!A:T,20,1)</f>
        <v>22097975</v>
      </c>
    </row>
    <row r="518" spans="1:23" ht="32.1">
      <c r="A518" s="15" t="s">
        <v>15852</v>
      </c>
      <c r="B518" s="12">
        <v>44228</v>
      </c>
      <c r="C518" s="12">
        <v>44228</v>
      </c>
      <c r="D518" s="15" t="s">
        <v>9016</v>
      </c>
      <c r="E518" t="str">
        <f>VLOOKUP(D518,Новая!A:C,3,1)</f>
        <v>Aleksandr</v>
      </c>
      <c r="F518" t="str">
        <f>VLOOKUP(D518,Новая!A:D,4,1)</f>
        <v>Popov</v>
      </c>
      <c r="G518" s="27" t="str">
        <f>VLOOKUP(D518,Новая!A:B,2,1)</f>
        <v>22126205</v>
      </c>
      <c r="H518" t="str">
        <f>VLOOKUP(D518,Новая!A:E,5,1)</f>
        <v>ALEKSANDR.V.POPOV@CCHELLENIC.COM</v>
      </c>
      <c r="I518">
        <f>VLOOKUP(D518,[1]BP_OwnStaff_GeneralReport!$G:$H,2,0)</f>
        <v>79179778512</v>
      </c>
      <c r="J518" t="str">
        <f>VLOOKUP(D518,Новая!A:G,7,1)</f>
        <v>403320SO01</v>
      </c>
      <c r="K518" t="str">
        <f>VLOOKUP(D518,Новая!A:H,8,1)</f>
        <v>Sales</v>
      </c>
      <c r="L518" t="str">
        <f>VLOOKUP(D518,Новая!A:I,9,1)</f>
        <v>CENTER EAST</v>
      </c>
      <c r="M518" s="15" t="str">
        <f>VLOOKUP(D518,Новая!A:J,10,1)</f>
        <v>Менеджер по продажам</v>
      </c>
      <c r="N518" s="15" t="str">
        <f>VLOOKUP(D518,Новая!A:K,11,1)</f>
        <v>Area Sales Manager</v>
      </c>
      <c r="O518" t="str">
        <f>VLOOKUP(D518,Новая!A:L,12,1)</f>
        <v>08.10.2005</v>
      </c>
      <c r="P518" s="15" t="str">
        <f>VLOOKUP(D518,Новая!A:M,13,1)</f>
        <v>Отдел продаж</v>
      </c>
      <c r="Q518" t="str">
        <f>VLOOKUP(D518,Новая!A:N,14,1)</f>
        <v>Orenburg-orsk Traditsionnaya Torgo</v>
      </c>
      <c r="R518" t="str">
        <f>VLOOKUP(D518,Новая!A:O,15,1)</f>
        <v>Севумян Тигран Андреевич</v>
      </c>
      <c r="S518" s="15" t="str">
        <f>VLOOKUP(D518,Новая!A:P,16,1)</f>
        <v>Рег. мен. по продажам (Центр-Восток) (22097975 Севумян)</v>
      </c>
      <c r="T518" t="str">
        <f>VLOOKUP(D518,Новая!A:Q,17,1)</f>
        <v>22097975</v>
      </c>
      <c r="U518" s="15" t="str">
        <f>VLOOKUP(D518,Новая!A:R,18,1)</f>
        <v>Ведоменко Александр Анатольевич</v>
      </c>
      <c r="V518" s="15" t="str">
        <f>VLOOKUP(D518,Новая!A:S,19,1)</f>
        <v>Директор по региональным продажам (22012643 Ведоменко)</v>
      </c>
      <c r="W518" t="str">
        <f>VLOOKUP(D518,Новая!A:T,20,1)</f>
        <v>22012643</v>
      </c>
    </row>
    <row r="519" spans="1:23" ht="48">
      <c r="A519" s="15" t="s">
        <v>15852</v>
      </c>
      <c r="B519" s="12">
        <v>44228</v>
      </c>
      <c r="C519" s="12">
        <v>44228</v>
      </c>
      <c r="D519" s="15" t="s">
        <v>5751</v>
      </c>
      <c r="E519" t="str">
        <f>VLOOKUP(D519,Новая!A:C,3,1)</f>
        <v>Roman</v>
      </c>
      <c r="F519" t="str">
        <f>VLOOKUP(D519,Новая!A:D,4,1)</f>
        <v>Goncharov</v>
      </c>
      <c r="G519" s="27" t="str">
        <f>VLOOKUP(D519,Новая!A:B,2,1)</f>
        <v>22118470</v>
      </c>
      <c r="H519" t="str">
        <f>VLOOKUP(D519,Новая!A:E,5,1)</f>
        <v>ROMAN.GONCHAROV@CCHELLENIC.COM</v>
      </c>
      <c r="I519">
        <f>VLOOKUP(D519,[1]BP_OwnStaff_GeneralReport!$G:$H,2,0)</f>
        <v>79102833316</v>
      </c>
      <c r="J519" t="str">
        <f>VLOOKUP(D519,Новая!A:G,7,1)</f>
        <v>403337OV37</v>
      </c>
      <c r="K519" t="str">
        <f>VLOOKUP(D519,Новая!A:H,8,1)</f>
        <v>Sales</v>
      </c>
      <c r="L519" t="str">
        <f>VLOOKUP(D519,Новая!A:I,9,1)</f>
        <v>SOUTH</v>
      </c>
      <c r="M519" s="15" t="str">
        <f>VLOOKUP(D519,Новая!A:J,10,1)</f>
        <v>Руководитель направления по работе с ключевыми клиентами</v>
      </c>
      <c r="N519" s="15" t="str">
        <f>VLOOKUP(D519,Новая!A:K,11,1)</f>
        <v>Key Accounts Executive - Non NKA, OOH</v>
      </c>
      <c r="O519" t="str">
        <f>VLOOKUP(D519,Новая!A:L,12,1)</f>
        <v>31.07.2017</v>
      </c>
      <c r="P519" s="15" t="str">
        <f>VLOOKUP(D519,Новая!A:M,13,1)</f>
        <v>Отдел по работе с локальными ключевыми клиентами в канале немедленного потребления</v>
      </c>
      <c r="Q519" t="str">
        <f>VLOOKUP(D519,Новая!A:N,14,1)</f>
        <v>Sales</v>
      </c>
      <c r="R519" t="str">
        <f>VLOOKUP(D519,Новая!A:O,15,1)</f>
        <v>Черномырдина Ольга Геннадьевна</v>
      </c>
      <c r="S519" s="15" t="str">
        <f>VLOOKUP(D519,Новая!A:P,16,1)</f>
        <v>Рег мен-р по прод в кан НП (22099157 Черномырдина)</v>
      </c>
      <c r="T519" t="str">
        <f>VLOOKUP(D519,Новая!A:Q,17,1)</f>
        <v>22099157</v>
      </c>
      <c r="U519" s="15" t="str">
        <f>VLOOKUP(D519,Новая!A:R,18,1)</f>
        <v>Каракаев Александр Григорьевич</v>
      </c>
      <c r="V519" s="15" t="str">
        <f>VLOOKUP(D519,Новая!A:S,19,1)</f>
        <v>Мен-р по раб с локал КК в кан НП (22061653 Каракаев)</v>
      </c>
      <c r="W519" t="str">
        <f>VLOOKUP(D519,Новая!A:T,20,1)</f>
        <v>22061653</v>
      </c>
    </row>
    <row r="520" spans="1:23" ht="48">
      <c r="A520" s="15" t="s">
        <v>15852</v>
      </c>
      <c r="B520" s="12">
        <v>44228</v>
      </c>
      <c r="C520" s="12">
        <v>44228</v>
      </c>
      <c r="D520" s="15" t="s">
        <v>1338</v>
      </c>
      <c r="E520" t="str">
        <f>VLOOKUP(D520,Новая!A:C,3,1)</f>
        <v>Pavel</v>
      </c>
      <c r="F520" t="str">
        <f>VLOOKUP(D520,Новая!A:D,4,1)</f>
        <v>Solovyev</v>
      </c>
      <c r="G520" s="27" t="str">
        <f>VLOOKUP(D520,Новая!A:B,2,1)</f>
        <v>22134200</v>
      </c>
      <c r="H520" t="str">
        <f>VLOOKUP(D520,Новая!A:E,5,1)</f>
        <v>PAVEL.SOLOVYEV@CCHELLENIC.COM</v>
      </c>
      <c r="I520">
        <f>VLOOKUP(D520,[1]BP_OwnStaff_GeneralReport!$G:$H,2,0)</f>
        <v>79831650953</v>
      </c>
      <c r="J520" t="str">
        <f>VLOOKUP(D520,Новая!A:G,7,1)</f>
        <v>403324KR43</v>
      </c>
      <c r="K520" t="str">
        <f>VLOOKUP(D520,Новая!A:H,8,1)</f>
        <v>Sales</v>
      </c>
      <c r="L520" t="str">
        <f>VLOOKUP(D520,Новая!A:I,9,1)</f>
        <v>SIBERIA</v>
      </c>
      <c r="M520" s="15" t="str">
        <f>VLOOKUP(D520,Новая!A:J,10,1)</f>
        <v>Руководитель направления по работе с ключевыми клиентами</v>
      </c>
      <c r="N520" s="15" t="str">
        <f>VLOOKUP(D520,Новая!A:K,11,1)</f>
        <v>KAE LKA</v>
      </c>
      <c r="O520" t="str">
        <f>VLOOKUP(D520,Новая!A:L,12,1)</f>
        <v>20.04.2015</v>
      </c>
      <c r="P520" s="15" t="str">
        <f>VLOOKUP(D520,Новая!A:M,13,1)</f>
        <v>Отдел по работе с локальными ключевыми клиентами в канале отложенного по требления</v>
      </c>
      <c r="Q520" t="str">
        <f>VLOOKUP(D520,Новая!A:N,14,1)</f>
        <v>Key Accounts</v>
      </c>
      <c r="R520" t="str">
        <f>VLOOKUP(D520,Новая!A:O,15,1)</f>
        <v>Евстигнеева Ксения Александровна</v>
      </c>
      <c r="S520" s="15" t="str">
        <f>VLOOKUP(D520,Новая!A:P,16,1)</f>
        <v>Менеджер по работе с ключевыми клиентами (22110955 Евстигнеева)</v>
      </c>
      <c r="T520" t="str">
        <f>VLOOKUP(D520,Новая!A:Q,17,1)</f>
        <v>22110955</v>
      </c>
      <c r="U520" s="15" t="str">
        <f>VLOOKUP(D520,Новая!A:R,18,1)</f>
        <v>Антонович Сергей Александрович</v>
      </c>
      <c r="V520" s="15" t="str">
        <f>VLOOKUP(D520,Новая!A:S,19,1)</f>
        <v>Старший менеджер по работе с ЛКК (22085112 Антонович)</v>
      </c>
      <c r="W520" t="str">
        <f>VLOOKUP(D520,Новая!A:T,20,1)</f>
        <v>22085112</v>
      </c>
    </row>
    <row r="521" spans="1:23" ht="32.1">
      <c r="A521" s="15" t="s">
        <v>15852</v>
      </c>
      <c r="B521" s="12">
        <v>44228</v>
      </c>
      <c r="C521" s="12">
        <v>44228</v>
      </c>
      <c r="D521" s="15" t="s">
        <v>5354</v>
      </c>
      <c r="E521" t="str">
        <f>VLOOKUP(D521,Новая!A:C,3,1)</f>
        <v>Irina</v>
      </c>
      <c r="F521" t="str">
        <f>VLOOKUP(D521,Новая!A:D,4,1)</f>
        <v>Karelina</v>
      </c>
      <c r="G521" s="27" t="str">
        <f>VLOOKUP(D521,Новая!A:B,2,1)</f>
        <v>22115618</v>
      </c>
      <c r="H521" t="str">
        <f>VLOOKUP(D521,Новая!A:E,5,1)</f>
        <v>IRINA.KARELINA@CCHELLENIC.COM</v>
      </c>
      <c r="I521">
        <f>VLOOKUP(D521,[1]BP_OwnStaff_GeneralReport!$G:$H,2,0)</f>
        <v>79096690071</v>
      </c>
      <c r="J521" t="str">
        <f>VLOOKUP(D521,Новая!A:G,7,1)</f>
        <v>403337QH47</v>
      </c>
      <c r="K521" t="str">
        <f>VLOOKUP(D521,Новая!A:H,8,1)</f>
        <v>Sales</v>
      </c>
      <c r="L521" t="str">
        <f>VLOOKUP(D521,Новая!A:I,9,1)</f>
        <v>CSO</v>
      </c>
      <c r="M521" s="15" t="str">
        <f>VLOOKUP(D521,Новая!A:J,10,1)</f>
        <v>Специалист по государственным закупкам</v>
      </c>
      <c r="N521" s="15" t="str">
        <f>VLOOKUP(D521,Новая!A:K,11,1)</f>
        <v>Vending, At work &amp; Education specialist</v>
      </c>
      <c r="O521" t="str">
        <f>VLOOKUP(D521,Новая!A:L,12,1)</f>
        <v>02.06.2008</v>
      </c>
      <c r="P521" s="15" t="str">
        <f>VLOOKUP(D521,Новая!A:M,13,1)</f>
        <v>Отдел государственных закупок</v>
      </c>
      <c r="Q521" t="str">
        <f>VLOOKUP(D521,Новая!A:N,14,1)</f>
        <v>NKA IC</v>
      </c>
      <c r="R521" t="str">
        <f>VLOOKUP(D521,Новая!A:O,15,1)</f>
        <v>Сидорова Анастасия Владимировна</v>
      </c>
      <c r="S521" s="15" t="str">
        <f>VLOOKUP(D521,Новая!A:P,16,1)</f>
        <v>Спец-ст по разв напр РаботаУчебные зав (22134095 Сидорова)</v>
      </c>
      <c r="T521" t="str">
        <f>VLOOKUP(D521,Новая!A:Q,17,1)</f>
        <v>22134095</v>
      </c>
      <c r="U521" s="15" t="str">
        <f>VLOOKUP(D521,Новая!A:R,18,1)</f>
        <v>Бондаренко Сергей Васильевич</v>
      </c>
      <c r="V521" s="15" t="str">
        <f>VLOOKUP(D521,Новая!A:S,19,1)</f>
        <v>Мен-р по разв венд биз и кан Раб/Уч зав (22067718 Бондаренко)</v>
      </c>
      <c r="W521" t="str">
        <f>VLOOKUP(D521,Новая!A:T,20,1)</f>
        <v>22067718</v>
      </c>
    </row>
    <row r="522" spans="1:23" ht="32.1">
      <c r="A522" s="15" t="s">
        <v>15852</v>
      </c>
      <c r="B522" s="12">
        <v>44228</v>
      </c>
      <c r="C522" s="12">
        <v>44228</v>
      </c>
      <c r="D522" s="15" t="s">
        <v>5350</v>
      </c>
      <c r="E522" t="str">
        <f>VLOOKUP(D522,Новая!A:C,3,1)</f>
        <v>Galina</v>
      </c>
      <c r="F522" t="str">
        <f>VLOOKUP(D522,Новая!A:D,4,1)</f>
        <v>Maksimova</v>
      </c>
      <c r="G522" s="27" t="str">
        <f>VLOOKUP(D522,Новая!A:B,2,1)</f>
        <v>22129276</v>
      </c>
      <c r="H522" t="str">
        <f>VLOOKUP(D522,Новая!A:E,5,1)</f>
        <v>GALINA.MAKSIMOVA@CCHELLENIC.COM</v>
      </c>
      <c r="I522">
        <f>VLOOKUP(D522,[1]BP_OwnStaff_GeneralReport!$G:$H,2,0)</f>
        <v>79811009717</v>
      </c>
      <c r="J522" t="str">
        <f>VLOOKUP(D522,Новая!A:G,7,1)</f>
        <v>403337QH47</v>
      </c>
      <c r="K522" t="str">
        <f>VLOOKUP(D522,Новая!A:H,8,1)</f>
        <v>Sales</v>
      </c>
      <c r="L522" t="str">
        <f>VLOOKUP(D522,Новая!A:I,9,1)</f>
        <v>CSO</v>
      </c>
      <c r="M522" s="15" t="str">
        <f>VLOOKUP(D522,Новая!A:J,10,1)</f>
        <v>Специалист по государственным закупкам</v>
      </c>
      <c r="N522" s="15" t="str">
        <f>VLOOKUP(D522,Новая!A:K,11,1)</f>
        <v>Vending, At work &amp; Education specialist</v>
      </c>
      <c r="O522" t="str">
        <f>VLOOKUP(D522,Новая!A:L,12,1)</f>
        <v>12.10.2016</v>
      </c>
      <c r="P522" s="15" t="str">
        <f>VLOOKUP(D522,Новая!A:M,13,1)</f>
        <v>Отдел государственных закупок</v>
      </c>
      <c r="Q522" t="str">
        <f>VLOOKUP(D522,Новая!A:N,14,1)</f>
        <v>NKA IC</v>
      </c>
      <c r="R522" t="str">
        <f>VLOOKUP(D522,Новая!A:O,15,1)</f>
        <v>Сидорова Анастасия Владимировна</v>
      </c>
      <c r="S522" s="15" t="str">
        <f>VLOOKUP(D522,Новая!A:P,16,1)</f>
        <v>Спец-ст по разв напр РаботаУчебные зав (22134095 Сидорова)</v>
      </c>
      <c r="T522" t="str">
        <f>VLOOKUP(D522,Новая!A:Q,17,1)</f>
        <v>22134095</v>
      </c>
      <c r="U522" s="15" t="str">
        <f>VLOOKUP(D522,Новая!A:R,18,1)</f>
        <v>Бондаренко Сергей Васильевич</v>
      </c>
      <c r="V522" s="15" t="str">
        <f>VLOOKUP(D522,Новая!A:S,19,1)</f>
        <v>Мен-р по разв венд биз и кан Раб/Уч зав (22067718 Бондаренко)</v>
      </c>
      <c r="W522" t="str">
        <f>VLOOKUP(D522,Новая!A:T,20,1)</f>
        <v>22067718</v>
      </c>
    </row>
    <row r="523" spans="1:23" ht="32.1">
      <c r="A523" s="15" t="s">
        <v>15852</v>
      </c>
      <c r="B523" s="12">
        <v>44228</v>
      </c>
      <c r="C523" s="12">
        <v>44228</v>
      </c>
      <c r="D523" s="15" t="s">
        <v>5359</v>
      </c>
      <c r="E523" t="str">
        <f>VLOOKUP(D523,Новая!A:C,3,1)</f>
        <v>Oleg</v>
      </c>
      <c r="F523" t="str">
        <f>VLOOKUP(D523,Новая!A:D,4,1)</f>
        <v>Kovalev</v>
      </c>
      <c r="G523" s="27" t="str">
        <f>VLOOKUP(D523,Новая!A:B,2,1)</f>
        <v>22108392</v>
      </c>
      <c r="H523" t="str">
        <f>VLOOKUP(D523,Новая!A:E,5,1)</f>
        <v>OLEG.KOVALEV@CCHELLENIC.COM</v>
      </c>
      <c r="I523" t="e">
        <f>VLOOKUP(D523,[1]BP_OwnStaff_GeneralReport!$G:$H,2,0)</f>
        <v>#N/A</v>
      </c>
      <c r="J523" t="str">
        <f>VLOOKUP(D523,Новая!A:G,7,1)</f>
        <v>403337QH47</v>
      </c>
      <c r="K523" t="str">
        <f>VLOOKUP(D523,Новая!A:H,8,1)</f>
        <v>Sales</v>
      </c>
      <c r="L523" t="str">
        <f>VLOOKUP(D523,Новая!A:I,9,1)</f>
        <v>CSO</v>
      </c>
      <c r="M523" s="15" t="str">
        <f>VLOOKUP(D523,Новая!A:J,10,1)</f>
        <v>Специалист по государственным закупкам</v>
      </c>
      <c r="N523" s="15" t="str">
        <f>VLOOKUP(D523,Новая!A:K,11,1)</f>
        <v>Vending, At work &amp; Education specialist</v>
      </c>
      <c r="O523" t="str">
        <f>VLOOKUP(D523,Новая!A:L,12,1)</f>
        <v>09.01.2019</v>
      </c>
      <c r="P523" s="15" t="str">
        <f>VLOOKUP(D523,Новая!A:M,13,1)</f>
        <v>Отдел государственных закупок</v>
      </c>
      <c r="Q523" t="str">
        <f>VLOOKUP(D523,Новая!A:N,14,1)</f>
        <v>NKA IC</v>
      </c>
      <c r="R523" t="str">
        <f>VLOOKUP(D523,Новая!A:O,15,1)</f>
        <v>Сидорова Анастасия Владимировна</v>
      </c>
      <c r="S523" s="15" t="str">
        <f>VLOOKUP(D523,Новая!A:P,16,1)</f>
        <v>Спец-ст по разв напр РаботаУчебные зав (22134095 Сидорова)</v>
      </c>
      <c r="T523" t="str">
        <f>VLOOKUP(D523,Новая!A:Q,17,1)</f>
        <v>22134095</v>
      </c>
      <c r="U523" s="15" t="str">
        <f>VLOOKUP(D523,Новая!A:R,18,1)</f>
        <v>Бондаренко Сергей Васильевич</v>
      </c>
      <c r="V523" s="15" t="str">
        <f>VLOOKUP(D523,Новая!A:S,19,1)</f>
        <v>Мен-р по разв венд биз и кан Раб/Уч зав (22067718 Бондаренко)</v>
      </c>
      <c r="W523" t="str">
        <f>VLOOKUP(D523,Новая!A:T,20,1)</f>
        <v>22067718</v>
      </c>
    </row>
    <row r="524" spans="1:23" ht="32.1">
      <c r="A524" s="15" t="s">
        <v>15852</v>
      </c>
      <c r="B524" s="12">
        <v>44228</v>
      </c>
      <c r="C524" s="12">
        <v>44228</v>
      </c>
      <c r="D524" s="15" t="s">
        <v>5338</v>
      </c>
      <c r="E524" t="str">
        <f>VLOOKUP(D524,Новая!A:C,3,1)</f>
        <v>Olga</v>
      </c>
      <c r="F524" t="str">
        <f>VLOOKUP(D524,Новая!A:D,4,1)</f>
        <v>Agafonova</v>
      </c>
      <c r="G524" s="27" t="str">
        <f>VLOOKUP(D524,Новая!A:B,2,1)</f>
        <v>22037077</v>
      </c>
      <c r="H524" t="str">
        <f>VLOOKUP(D524,Новая!A:E,5,1)</f>
        <v>OLGA.AGAFONOVA@CCHELLENIC.COM</v>
      </c>
      <c r="I524">
        <f>VLOOKUP(D524,[1]BP_OwnStaff_GeneralReport!$G:$H,2,0)</f>
        <v>79171099097</v>
      </c>
      <c r="J524" t="str">
        <f>VLOOKUP(D524,Новая!A:G,7,1)</f>
        <v>403337QH47</v>
      </c>
      <c r="K524" t="str">
        <f>VLOOKUP(D524,Новая!A:H,8,1)</f>
        <v>Sales</v>
      </c>
      <c r="L524" t="str">
        <f>VLOOKUP(D524,Новая!A:I,9,1)</f>
        <v>CSO</v>
      </c>
      <c r="M524" s="15" t="str">
        <f>VLOOKUP(D524,Новая!A:J,10,1)</f>
        <v>Специалист</v>
      </c>
      <c r="N524" s="15" t="str">
        <f>VLOOKUP(D524,Новая!A:K,11,1)</f>
        <v>Vending, At work &amp; Education specialist</v>
      </c>
      <c r="O524" t="str">
        <f>VLOOKUP(D524,Новая!A:L,12,1)</f>
        <v>19.04.2002</v>
      </c>
      <c r="P524" s="15" t="str">
        <f>VLOOKUP(D524,Новая!A:M,13,1)</f>
        <v>Отдел государственных закупок</v>
      </c>
      <c r="Q524" t="str">
        <f>VLOOKUP(D524,Новая!A:N,14,1)</f>
        <v>NKA IC</v>
      </c>
      <c r="R524" t="str">
        <f>VLOOKUP(D524,Новая!A:O,15,1)</f>
        <v>Сидорова Анастасия Владимировна</v>
      </c>
      <c r="S524" s="15" t="str">
        <f>VLOOKUP(D524,Новая!A:P,16,1)</f>
        <v>Спец-ст по разв напр РаботаУчебные зав (22134095 Сидорова)</v>
      </c>
      <c r="T524" t="str">
        <f>VLOOKUP(D524,Новая!A:Q,17,1)</f>
        <v>22134095</v>
      </c>
      <c r="U524" s="15" t="str">
        <f>VLOOKUP(D524,Новая!A:R,18,1)</f>
        <v>Бондаренко Сергей Васильевич</v>
      </c>
      <c r="V524" s="15" t="str">
        <f>VLOOKUP(D524,Новая!A:S,19,1)</f>
        <v>Мен-р по разв венд биз и кан Раб/Уч зав (22067718 Бондаренко)</v>
      </c>
      <c r="W524" t="str">
        <f>VLOOKUP(D524,Новая!A:T,20,1)</f>
        <v>22067718</v>
      </c>
    </row>
    <row r="525" spans="1:23" ht="32.1">
      <c r="A525" s="15" t="s">
        <v>15852</v>
      </c>
      <c r="B525" s="12">
        <v>44228</v>
      </c>
      <c r="C525" s="12">
        <v>44228</v>
      </c>
      <c r="D525" s="15" t="s">
        <v>4058</v>
      </c>
      <c r="E525" t="str">
        <f>VLOOKUP(D525,Новая!A:C,3,1)</f>
        <v>Kseniya</v>
      </c>
      <c r="F525" t="str">
        <f>VLOOKUP(D525,Новая!A:D,4,1)</f>
        <v>Korotkih</v>
      </c>
      <c r="G525" s="27" t="str">
        <f>VLOOKUP(D525,Новая!A:B,2,1)</f>
        <v>22123044</v>
      </c>
      <c r="H525" t="str">
        <f>VLOOKUP(D525,Новая!A:E,5,1)</f>
        <v>KSENIYA.KOROTKIH@CCHELLENIC.COM</v>
      </c>
      <c r="I525" t="e">
        <f>VLOOKUP(D525,[1]BP_OwnStaff_GeneralReport!$G:$H,2,0)</f>
        <v>#N/A</v>
      </c>
      <c r="J525" t="str">
        <f>VLOOKUP(D525,Новая!A:G,7,1)</f>
        <v>403335UE65</v>
      </c>
      <c r="K525" t="str">
        <f>VLOOKUP(D525,Новая!A:H,8,1)</f>
        <v>Sales</v>
      </c>
      <c r="L525" t="str">
        <f>VLOOKUP(D525,Новая!A:I,9,1)</f>
        <v>URAL</v>
      </c>
      <c r="M525" s="15" t="str">
        <f>VLOOKUP(D525,Новая!A:J,10,1)</f>
        <v>Специалист по прогнозированию спроса</v>
      </c>
      <c r="N525" s="15" t="str">
        <f>VLOOKUP(D525,Новая!A:K,11,1)</f>
        <v>Market Demand Planner - LKA AH</v>
      </c>
      <c r="O525" t="str">
        <f>VLOOKUP(D525,Новая!A:L,12,1)</f>
        <v>14.04.2021</v>
      </c>
      <c r="P525" s="15" t="str">
        <f>VLOOKUP(D525,Новая!A:M,13,1)</f>
        <v>Отдел по прогнозированию спроса</v>
      </c>
      <c r="Q525" t="str">
        <f>VLOOKUP(D525,Новая!A:N,14,1)</f>
        <v>LKA Business Information</v>
      </c>
      <c r="R525" t="str">
        <f>VLOOKUP(D525,Новая!A:O,15,1)</f>
        <v>Проценко Дмитрий Алексеевич</v>
      </c>
      <c r="S525" s="15" t="str">
        <f>VLOOKUP(D525,Новая!A:P,16,1)</f>
        <v>Менеджер по планированию спроса в канале (22031218 Проценко)</v>
      </c>
      <c r="T525" t="str">
        <f>VLOOKUP(D525,Новая!A:Q,17,1)</f>
        <v>22031218</v>
      </c>
      <c r="U525" s="15" t="str">
        <f>VLOOKUP(D525,Новая!A:R,18,1)</f>
        <v>Севостьянов Михаил Александрович</v>
      </c>
      <c r="V525" s="15" t="str">
        <f>VLOOKUP(D525,Новая!A:S,19,1)</f>
        <v>Мен-р напр по раб с бизнес-инф (22126162 Севостьянов)</v>
      </c>
      <c r="W525" t="str">
        <f>VLOOKUP(D525,Новая!A:T,20,1)</f>
        <v>22126162</v>
      </c>
    </row>
    <row r="526" spans="1:23" ht="32.1">
      <c r="A526" s="15" t="s">
        <v>15852</v>
      </c>
      <c r="B526" s="12">
        <v>44228</v>
      </c>
      <c r="C526" s="12">
        <v>44228</v>
      </c>
      <c r="D526" s="15" t="s">
        <v>4272</v>
      </c>
      <c r="E526" t="str">
        <f>VLOOKUP(D526,Новая!A:C,3,1)</f>
        <v>Anna</v>
      </c>
      <c r="F526" t="str">
        <f>VLOOKUP(D526,Новая!A:D,4,1)</f>
        <v>Litvinova</v>
      </c>
      <c r="G526" s="27" t="str">
        <f>VLOOKUP(D526,Новая!A:B,2,1)</f>
        <v>22106672</v>
      </c>
      <c r="H526" t="str">
        <f>VLOOKUP(D526,Новая!A:E,5,1)</f>
        <v>ANNA.LITVINOVA@CCHELLENIC.COM</v>
      </c>
      <c r="I526" t="e">
        <f>VLOOKUP(D526,[1]BP_OwnStaff_GeneralReport!$G:$H,2,0)</f>
        <v>#N/A</v>
      </c>
      <c r="J526" t="str">
        <f>VLOOKUP(D526,Новая!A:G,7,1)</f>
        <v>403335PT65</v>
      </c>
      <c r="K526" t="str">
        <f>VLOOKUP(D526,Новая!A:H,8,1)</f>
        <v>Sales</v>
      </c>
      <c r="L526" t="str">
        <f>VLOOKUP(D526,Новая!A:I,9,1)</f>
        <v>NORTH-WEST</v>
      </c>
      <c r="M526" s="15" t="str">
        <f>VLOOKUP(D526,Новая!A:J,10,1)</f>
        <v>Старший специалист по прогнозированию</v>
      </c>
      <c r="N526" s="15" t="str">
        <f>VLOOKUP(D526,Новая!A:K,11,1)</f>
        <v>Sr Market Demand planner</v>
      </c>
      <c r="O526" t="str">
        <f>VLOOKUP(D526,Новая!A:L,12,1)</f>
        <v>05.01.2004</v>
      </c>
      <c r="P526" s="15" t="str">
        <f>VLOOKUP(D526,Новая!A:M,13,1)</f>
        <v>Отдел бизнес-информации</v>
      </c>
      <c r="Q526" t="str">
        <f>VLOOKUP(D526,Новая!A:N,14,1)</f>
        <v>Demand Planning Department</v>
      </c>
      <c r="R526" t="str">
        <f>VLOOKUP(D526,Новая!A:O,15,1)</f>
        <v>Крутякова Наталья Николаевна</v>
      </c>
      <c r="S526" s="15" t="str">
        <f>VLOOKUP(D526,Новая!A:P,16,1)</f>
        <v>Рег мен-р по прогноз спроса (22120527 Крутякова)</v>
      </c>
      <c r="T526" t="str">
        <f>VLOOKUP(D526,Новая!A:Q,17,1)</f>
        <v>22120527</v>
      </c>
      <c r="U526" s="15" t="str">
        <f>VLOOKUP(D526,Новая!A:R,18,1)</f>
        <v>Севостьянов Михаил Александрович</v>
      </c>
      <c r="V526" s="15" t="str">
        <f>VLOOKUP(D526,Новая!A:S,19,1)</f>
        <v>Мен-р напр по раб с бизнес-инф (22126162 Севостьянов)</v>
      </c>
      <c r="W526" t="str">
        <f>VLOOKUP(D526,Новая!A:T,20,1)</f>
        <v>22126162</v>
      </c>
    </row>
    <row r="527" spans="1:23" ht="32.1">
      <c r="A527" s="15" t="s">
        <v>15852</v>
      </c>
      <c r="B527" s="12">
        <v>44228</v>
      </c>
      <c r="C527" s="12">
        <v>44228</v>
      </c>
      <c r="D527" s="15" t="s">
        <v>5346</v>
      </c>
      <c r="E527" t="str">
        <f>VLOOKUP(D527,Новая!A:C,3,1)</f>
        <v>Svetlana</v>
      </c>
      <c r="F527" t="str">
        <f>VLOOKUP(D527,Новая!A:D,4,1)</f>
        <v>Smychkova</v>
      </c>
      <c r="G527" s="27" t="str">
        <f>VLOOKUP(D527,Новая!A:B,2,1)</f>
        <v>22133900</v>
      </c>
      <c r="H527" t="str">
        <f>VLOOKUP(D527,Новая!A:E,5,1)</f>
        <v>SVETLANA.SMYCHKOVA@CCHELLENIC.COM</v>
      </c>
      <c r="I527" t="e">
        <f>VLOOKUP(D527,[1]BP_OwnStaff_GeneralReport!$G:$H,2,0)</f>
        <v>#N/A</v>
      </c>
      <c r="J527" t="str">
        <f>VLOOKUP(D527,Новая!A:G,7,1)</f>
        <v>403337QH47</v>
      </c>
      <c r="K527" t="str">
        <f>VLOOKUP(D527,Новая!A:H,8,1)</f>
        <v>Sales</v>
      </c>
      <c r="L527" t="str">
        <f>VLOOKUP(D527,Новая!A:I,9,1)</f>
        <v>CSO</v>
      </c>
      <c r="M527" s="15" t="str">
        <f>VLOOKUP(D527,Новая!A:J,10,1)</f>
        <v>Специалист по государственным закупкам</v>
      </c>
      <c r="N527" s="15" t="str">
        <f>VLOOKUP(D527,Новая!A:K,11,1)</f>
        <v>Vending, At work &amp; Education specialist</v>
      </c>
      <c r="O527" t="str">
        <f>VLOOKUP(D527,Новая!A:L,12,1)</f>
        <v>01.01.2016</v>
      </c>
      <c r="P527" s="15" t="str">
        <f>VLOOKUP(D527,Новая!A:M,13,1)</f>
        <v>Отдел государственных закупок</v>
      </c>
      <c r="Q527" t="str">
        <f>VLOOKUP(D527,Новая!A:N,14,1)</f>
        <v>NKA IC</v>
      </c>
      <c r="R527" t="str">
        <f>VLOOKUP(D527,Новая!A:O,15,1)</f>
        <v>Сидорова Анастасия Владимировна</v>
      </c>
      <c r="S527" s="15" t="str">
        <f>VLOOKUP(D527,Новая!A:P,16,1)</f>
        <v>Спец-ст по разв напр РаботаУчебные зав (22134095 Сидорова)</v>
      </c>
      <c r="T527" t="str">
        <f>VLOOKUP(D527,Новая!A:Q,17,1)</f>
        <v>22134095</v>
      </c>
      <c r="U527" s="15" t="str">
        <f>VLOOKUP(D527,Новая!A:R,18,1)</f>
        <v>Бондаренко Сергей Васильевич</v>
      </c>
      <c r="V527" s="15" t="str">
        <f>VLOOKUP(D527,Новая!A:S,19,1)</f>
        <v>Мен-р по разв венд биз и кан Раб/Уч зав (22067718 Бондаренко)</v>
      </c>
      <c r="W527" t="str">
        <f>VLOOKUP(D527,Новая!A:T,20,1)</f>
        <v>22067718</v>
      </c>
    </row>
    <row r="528" spans="1:23" ht="32.1">
      <c r="A528" s="15" t="s">
        <v>15852</v>
      </c>
      <c r="B528" s="12">
        <v>44228</v>
      </c>
      <c r="C528" s="12">
        <v>44228</v>
      </c>
      <c r="D528" s="15" t="s">
        <v>15639</v>
      </c>
      <c r="E528" t="str">
        <f>VLOOKUP(D528,Новая!A:C,3,1)</f>
        <v>Yana</v>
      </c>
      <c r="F528" t="str">
        <f>VLOOKUP(D528,Новая!A:D,4,1)</f>
        <v>Plamadyala</v>
      </c>
      <c r="G528" s="27" t="str">
        <f>VLOOKUP(D528,Новая!A:B,2,1)</f>
        <v>22124358</v>
      </c>
      <c r="H528" t="str">
        <f>VLOOKUP(D528,Новая!A:E,5,1)</f>
        <v>YANA.PLAMADYALA@CCHELLENIC.COM</v>
      </c>
      <c r="I528">
        <f>VLOOKUP(D528,[1]BP_OwnStaff_GeneralReport!$G:$H,2,0)</f>
        <v>79155109047</v>
      </c>
      <c r="J528" t="str">
        <f>VLOOKUP(D528,Новая!A:G,7,1)</f>
        <v>403225QH25</v>
      </c>
      <c r="K528" t="str">
        <f>VLOOKUP(D528,Новая!A:H,8,1)</f>
        <v>Marketing</v>
      </c>
      <c r="L528" t="str">
        <f>VLOOKUP(D528,Новая!A:I,9,1)</f>
        <v>CSO</v>
      </c>
      <c r="M528" s="15" t="str">
        <f>VLOOKUP(D528,Новая!A:J,10,1)</f>
        <v>Эксперт по работе с данными</v>
      </c>
      <c r="N528" s="15" t="str">
        <f>VLOOKUP(D528,Новая!A:K,11,1)</f>
        <v>Category Market Insights Data Expert</v>
      </c>
      <c r="O528" t="str">
        <f>VLOOKUP(D528,Новая!A:L,12,1)</f>
        <v>10.03.2016</v>
      </c>
      <c r="P528" s="15" t="str">
        <f>VLOOKUP(D528,Новая!A:M,13,1)</f>
        <v>Отдел аналитической поддержки коммерческой функции</v>
      </c>
      <c r="Q528" t="str">
        <f>VLOOKUP(D528,Новая!A:N,14,1)</f>
        <v>Commercial Insights</v>
      </c>
      <c r="R528" t="str">
        <f>VLOOKUP(D528,Новая!A:O,15,1)</f>
        <v>Будилова Екатерина Валентиновна</v>
      </c>
      <c r="S528" s="15" t="str">
        <f>VLOOKUP(D528,Новая!A:P,16,1)</f>
        <v>Менеджер по аналитической поддержке (22071554 Будилова)</v>
      </c>
      <c r="T528" t="str">
        <f>VLOOKUP(D528,Новая!A:Q,17,1)</f>
        <v>22071554</v>
      </c>
      <c r="U528" s="15" t="str">
        <f>VLOOKUP(D528,Новая!A:R,18,1)</f>
        <v>Шпуга Екатерина Сергеевна</v>
      </c>
      <c r="V528" s="15" t="str">
        <f>VLOOKUP(D528,Новая!A:S,19,1)</f>
        <v>Мен-р по аналитич поддерж комм ф-ции (22121971 Шпуга)</v>
      </c>
      <c r="W528" t="str">
        <f>VLOOKUP(D528,Новая!A:T,20,1)</f>
        <v>22121971</v>
      </c>
    </row>
    <row r="529" spans="1:23" ht="32.1">
      <c r="A529" s="15" t="s">
        <v>15852</v>
      </c>
      <c r="B529" s="12">
        <v>44228</v>
      </c>
      <c r="C529" s="12">
        <v>44228</v>
      </c>
      <c r="D529" s="15" t="s">
        <v>15776</v>
      </c>
      <c r="E529" t="str">
        <f>VLOOKUP(D529,Новая!A:C,3,1)</f>
        <v>Non</v>
      </c>
      <c r="F529" t="str">
        <f>VLOOKUP(D529,Новая!A:D,4,1)</f>
        <v>Active</v>
      </c>
      <c r="G529" s="27">
        <f>VLOOKUP(D529,Новая!A:B,2,1)</f>
        <v>0</v>
      </c>
      <c r="H529">
        <f>VLOOKUP(D529,Новая!A:E,5,1)</f>
        <v>0</v>
      </c>
      <c r="I529" t="e">
        <f>VLOOKUP(D529,[1]BP_OwnStaff_GeneralReport!$G:$H,2,0)</f>
        <v>#N/A</v>
      </c>
      <c r="J529">
        <f>VLOOKUP(D529,Новая!A:G,7,1)</f>
        <v>0</v>
      </c>
      <c r="K529">
        <f>VLOOKUP(D529,Новая!A:H,8,1)</f>
        <v>0</v>
      </c>
      <c r="L529">
        <f>VLOOKUP(D529,Новая!A:I,9,1)</f>
        <v>0</v>
      </c>
      <c r="M529" s="15">
        <f>VLOOKUP(D529,Новая!A:J,10,1)</f>
        <v>0</v>
      </c>
      <c r="N529" s="15">
        <f>VLOOKUP(D529,Новая!A:K,11,1)</f>
        <v>0</v>
      </c>
      <c r="O529">
        <f>VLOOKUP(D529,Новая!A:L,12,1)</f>
        <v>0</v>
      </c>
      <c r="P529" s="15">
        <f>VLOOKUP(D529,Новая!A:M,13,1)</f>
        <v>0</v>
      </c>
      <c r="Q529">
        <f>VLOOKUP(D529,Новая!A:N,14,1)</f>
        <v>0</v>
      </c>
      <c r="R529">
        <f>VLOOKUP(D529,Новая!A:O,15,1)</f>
        <v>0</v>
      </c>
      <c r="S529" s="15">
        <f>VLOOKUP(D529,Новая!A:P,16,1)</f>
        <v>0</v>
      </c>
      <c r="T529">
        <f>VLOOKUP(D529,Новая!A:Q,17,1)</f>
        <v>0</v>
      </c>
      <c r="U529" s="15">
        <f>VLOOKUP(D529,Новая!A:R,18,1)</f>
        <v>0</v>
      </c>
      <c r="V529" s="15">
        <f>VLOOKUP(D529,Новая!A:S,19,1)</f>
        <v>0</v>
      </c>
      <c r="W529">
        <f>VLOOKUP(D529,Новая!A:T,20,1)</f>
        <v>0</v>
      </c>
    </row>
    <row r="530" spans="1:23" ht="32.1">
      <c r="A530" s="15" t="s">
        <v>15852</v>
      </c>
      <c r="B530" s="12">
        <v>44228</v>
      </c>
      <c r="C530" s="12">
        <v>44228</v>
      </c>
      <c r="D530" s="15" t="s">
        <v>15765</v>
      </c>
      <c r="E530" t="str">
        <f>VLOOKUP(D530,Новая!A:C,3,1)</f>
        <v>Non</v>
      </c>
      <c r="F530" t="str">
        <f>VLOOKUP(D530,Новая!A:D,4,1)</f>
        <v>Active</v>
      </c>
      <c r="G530" s="27">
        <f>VLOOKUP(D530,Новая!A:B,2,1)</f>
        <v>0</v>
      </c>
      <c r="H530">
        <f>VLOOKUP(D530,Новая!A:E,5,1)</f>
        <v>0</v>
      </c>
      <c r="I530" t="e">
        <f>VLOOKUP(D530,[1]BP_OwnStaff_GeneralReport!$G:$H,2,0)</f>
        <v>#N/A</v>
      </c>
      <c r="J530">
        <f>VLOOKUP(D530,Новая!A:G,7,1)</f>
        <v>0</v>
      </c>
      <c r="K530">
        <f>VLOOKUP(D530,Новая!A:H,8,1)</f>
        <v>0</v>
      </c>
      <c r="L530">
        <f>VLOOKUP(D530,Новая!A:I,9,1)</f>
        <v>0</v>
      </c>
      <c r="M530" s="15">
        <f>VLOOKUP(D530,Новая!A:J,10,1)</f>
        <v>0</v>
      </c>
      <c r="N530" s="15">
        <f>VLOOKUP(D530,Новая!A:K,11,1)</f>
        <v>0</v>
      </c>
      <c r="O530">
        <f>VLOOKUP(D530,Новая!A:L,12,1)</f>
        <v>0</v>
      </c>
      <c r="P530" s="15">
        <f>VLOOKUP(D530,Новая!A:M,13,1)</f>
        <v>0</v>
      </c>
      <c r="Q530">
        <f>VLOOKUP(D530,Новая!A:N,14,1)</f>
        <v>0</v>
      </c>
      <c r="R530">
        <f>VLOOKUP(D530,Новая!A:O,15,1)</f>
        <v>0</v>
      </c>
      <c r="S530" s="15">
        <f>VLOOKUP(D530,Новая!A:P,16,1)</f>
        <v>0</v>
      </c>
      <c r="T530">
        <f>VLOOKUP(D530,Новая!A:Q,17,1)</f>
        <v>0</v>
      </c>
      <c r="U530" s="15">
        <f>VLOOKUP(D530,Новая!A:R,18,1)</f>
        <v>0</v>
      </c>
      <c r="V530" s="15">
        <f>VLOOKUP(D530,Новая!A:S,19,1)</f>
        <v>0</v>
      </c>
      <c r="W530">
        <f>VLOOKUP(D530,Новая!A:T,20,1)</f>
        <v>0</v>
      </c>
    </row>
    <row r="531" spans="1:23" ht="48">
      <c r="A531" s="15" t="s">
        <v>15852</v>
      </c>
      <c r="B531" s="12">
        <v>44228</v>
      </c>
      <c r="C531" s="12">
        <v>44228</v>
      </c>
      <c r="D531" s="15" t="s">
        <v>5798</v>
      </c>
      <c r="E531" t="str">
        <f>VLOOKUP(D531,Новая!A:C,3,1)</f>
        <v>Maksim</v>
      </c>
      <c r="F531" t="str">
        <f>VLOOKUP(D531,Новая!A:D,4,1)</f>
        <v>Tomilin</v>
      </c>
      <c r="G531" s="27" t="str">
        <f>VLOOKUP(D531,Новая!A:B,2,1)</f>
        <v>22056964</v>
      </c>
      <c r="H531" t="str">
        <f>VLOOKUP(D531,Новая!A:E,5,1)</f>
        <v>MAKSIM.TOMILIN@CCHELLENIC.COM</v>
      </c>
      <c r="I531">
        <f>VLOOKUP(D531,[1]BP_OwnStaff_GeneralReport!$G:$H,2,0)</f>
        <v>79165900493</v>
      </c>
      <c r="J531" t="str">
        <f>VLOOKUP(D531,Новая!A:G,7,1)</f>
        <v>403337MO47</v>
      </c>
      <c r="K531" t="str">
        <f>VLOOKUP(D531,Новая!A:H,8,1)</f>
        <v>Sales</v>
      </c>
      <c r="L531" t="str">
        <f>VLOOKUP(D531,Новая!A:I,9,1)</f>
        <v>MOSCOW</v>
      </c>
      <c r="M531" s="15" t="str">
        <f>VLOOKUP(D531,Новая!A:J,10,1)</f>
        <v>Руководитель направления по продажам в канале отельно-ресторанного бизнеса</v>
      </c>
      <c r="N531" s="15" t="str">
        <f>VLOOKUP(D531,Новая!A:K,11,1)</f>
        <v>HoReCa Executive</v>
      </c>
      <c r="O531" t="str">
        <f>VLOOKUP(D531,Новая!A:L,12,1)</f>
        <v>30.07.2012</v>
      </c>
      <c r="P531" s="15" t="str">
        <f>VLOOKUP(D531,Новая!A:M,13,1)</f>
        <v>Отдел по работе с локальными ключевыми клиентами канала немедленного потребления</v>
      </c>
      <c r="Q531" t="str">
        <f>VLOOKUP(D531,Новая!A:N,14,1)</f>
        <v>Immediate Consumption Commercial Departm</v>
      </c>
      <c r="R531" t="str">
        <f>VLOOKUP(D531,Новая!A:O,15,1)</f>
        <v>Ратегов Михаил Витальевич</v>
      </c>
      <c r="S531" s="15" t="str">
        <f>VLOOKUP(D531,Новая!A:P,16,1)</f>
        <v>Мен-р по разв кан от-рес биз (22133741 Ратегов)</v>
      </c>
      <c r="T531" t="str">
        <f>VLOOKUP(D531,Новая!A:Q,17,1)</f>
        <v>22133741</v>
      </c>
      <c r="U531" s="15" t="str">
        <f>VLOOKUP(D531,Новая!A:R,18,1)</f>
        <v>Дегтярев Артем Валерьевич</v>
      </c>
      <c r="V531" s="15" t="str">
        <f>VLOOKUP(D531,Новая!A:S,19,1)</f>
        <v>Мен-р по разв кан отельно-рест бизнеса (22133168 Дегтярев)</v>
      </c>
      <c r="W531" t="str">
        <f>VLOOKUP(D531,Новая!A:T,20,1)</f>
        <v>22133168</v>
      </c>
    </row>
    <row r="532" spans="1:23" ht="32.1">
      <c r="A532" s="15" t="s">
        <v>15852</v>
      </c>
      <c r="B532" s="12">
        <v>44228</v>
      </c>
      <c r="C532" s="12">
        <v>44228</v>
      </c>
      <c r="D532" s="15" t="s">
        <v>15799</v>
      </c>
      <c r="E532" t="str">
        <f>VLOOKUP(D532,Новая!A:C,3,1)</f>
        <v>Non</v>
      </c>
      <c r="F532" t="str">
        <f>VLOOKUP(D532,Новая!A:D,4,1)</f>
        <v>Active</v>
      </c>
      <c r="G532" s="27">
        <f>VLOOKUP(D532,Новая!A:B,2,1)</f>
        <v>0</v>
      </c>
      <c r="H532">
        <f>VLOOKUP(D532,Новая!A:E,5,1)</f>
        <v>0</v>
      </c>
      <c r="I532" t="e">
        <f>VLOOKUP(D532,[1]BP_OwnStaff_GeneralReport!$G:$H,2,0)</f>
        <v>#N/A</v>
      </c>
      <c r="J532">
        <f>VLOOKUP(D532,Новая!A:G,7,1)</f>
        <v>0</v>
      </c>
      <c r="K532">
        <f>VLOOKUP(D532,Новая!A:H,8,1)</f>
        <v>0</v>
      </c>
      <c r="L532">
        <f>VLOOKUP(D532,Новая!A:I,9,1)</f>
        <v>0</v>
      </c>
      <c r="M532" s="15">
        <f>VLOOKUP(D532,Новая!A:J,10,1)</f>
        <v>0</v>
      </c>
      <c r="N532" s="15">
        <f>VLOOKUP(D532,Новая!A:K,11,1)</f>
        <v>0</v>
      </c>
      <c r="O532">
        <f>VLOOKUP(D532,Новая!A:L,12,1)</f>
        <v>0</v>
      </c>
      <c r="P532" s="15">
        <f>VLOOKUP(D532,Новая!A:M,13,1)</f>
        <v>0</v>
      </c>
      <c r="Q532">
        <f>VLOOKUP(D532,Новая!A:N,14,1)</f>
        <v>0</v>
      </c>
      <c r="R532">
        <f>VLOOKUP(D532,Новая!A:O,15,1)</f>
        <v>0</v>
      </c>
      <c r="S532" s="15">
        <f>VLOOKUP(D532,Новая!A:P,16,1)</f>
        <v>0</v>
      </c>
      <c r="T532">
        <f>VLOOKUP(D532,Новая!A:Q,17,1)</f>
        <v>0</v>
      </c>
      <c r="U532" s="15">
        <f>VLOOKUP(D532,Новая!A:R,18,1)</f>
        <v>0</v>
      </c>
      <c r="V532" s="15">
        <f>VLOOKUP(D532,Новая!A:S,19,1)</f>
        <v>0</v>
      </c>
      <c r="W532">
        <f>VLOOKUP(D532,Новая!A:T,20,1)</f>
        <v>0</v>
      </c>
    </row>
    <row r="533" spans="1:23" ht="48">
      <c r="A533" s="15" t="s">
        <v>15852</v>
      </c>
      <c r="B533" s="12">
        <v>44228</v>
      </c>
      <c r="C533" s="12">
        <v>44228</v>
      </c>
      <c r="D533" s="15" t="s">
        <v>5803</v>
      </c>
      <c r="E533" t="str">
        <f>VLOOKUP(D533,Новая!A:C,3,1)</f>
        <v>Aleksandr</v>
      </c>
      <c r="F533" t="str">
        <f>VLOOKUP(D533,Новая!A:D,4,1)</f>
        <v>Koshevoy</v>
      </c>
      <c r="G533" s="27" t="str">
        <f>VLOOKUP(D533,Новая!A:B,2,1)</f>
        <v>22124644</v>
      </c>
      <c r="H533" t="str">
        <f>VLOOKUP(D533,Новая!A:E,5,1)</f>
        <v>ALEKSANDR.KOSHEVOY@CCHELLENIC.COM</v>
      </c>
      <c r="I533">
        <f>VLOOKUP(D533,[1]BP_OwnStaff_GeneralReport!$G:$H,2,0)</f>
        <v>79851023296</v>
      </c>
      <c r="J533" t="str">
        <f>VLOOKUP(D533,Новая!A:G,7,1)</f>
        <v>403337MO47</v>
      </c>
      <c r="K533" t="str">
        <f>VLOOKUP(D533,Новая!A:H,8,1)</f>
        <v>Sales</v>
      </c>
      <c r="L533" t="str">
        <f>VLOOKUP(D533,Новая!A:I,9,1)</f>
        <v>MOSCOW</v>
      </c>
      <c r="M533" s="15" t="str">
        <f>VLOOKUP(D533,Новая!A:J,10,1)</f>
        <v>Руководитель направления по продажам в канале отельно-ресторанного бизнеса</v>
      </c>
      <c r="N533" s="15" t="str">
        <f>VLOOKUP(D533,Новая!A:K,11,1)</f>
        <v>HoReCa Executive</v>
      </c>
      <c r="O533" t="str">
        <f>VLOOKUP(D533,Новая!A:L,12,1)</f>
        <v>22.11.2016</v>
      </c>
      <c r="P533" s="15" t="str">
        <f>VLOOKUP(D533,Новая!A:M,13,1)</f>
        <v>Отдел по работе с локальными ключевыми клиентами канала немедленного потребления</v>
      </c>
      <c r="Q533" t="str">
        <f>VLOOKUP(D533,Новая!A:N,14,1)</f>
        <v>Immediate Consumption Commercial Departm</v>
      </c>
      <c r="R533" t="str">
        <f>VLOOKUP(D533,Новая!A:O,15,1)</f>
        <v>Ратегов Михаил Витальевич</v>
      </c>
      <c r="S533" s="15" t="str">
        <f>VLOOKUP(D533,Новая!A:P,16,1)</f>
        <v>Мен-р по разв кан от-рес биз (22133741 Ратегов)</v>
      </c>
      <c r="T533" t="str">
        <f>VLOOKUP(D533,Новая!A:Q,17,1)</f>
        <v>22133741</v>
      </c>
      <c r="U533" s="15" t="str">
        <f>VLOOKUP(D533,Новая!A:R,18,1)</f>
        <v>Дегтярев Артем Валерьевич</v>
      </c>
      <c r="V533" s="15" t="str">
        <f>VLOOKUP(D533,Новая!A:S,19,1)</f>
        <v>Мен-р по разв кан отельно-рест бизнеса (22133168 Дегтярев)</v>
      </c>
      <c r="W533" t="str">
        <f>VLOOKUP(D533,Новая!A:T,20,1)</f>
        <v>22133168</v>
      </c>
    </row>
    <row r="534" spans="1:23" ht="48">
      <c r="A534" s="15" t="s">
        <v>15852</v>
      </c>
      <c r="B534" s="12">
        <v>44228</v>
      </c>
      <c r="C534" s="12">
        <v>44228</v>
      </c>
      <c r="D534" s="15" t="s">
        <v>5814</v>
      </c>
      <c r="E534" t="str">
        <f>VLOOKUP(D534,Новая!A:C,3,1)</f>
        <v>Vladimir</v>
      </c>
      <c r="F534" t="str">
        <f>VLOOKUP(D534,Новая!A:D,4,1)</f>
        <v>Selitskiy</v>
      </c>
      <c r="G534" s="27" t="str">
        <f>VLOOKUP(D534,Новая!A:B,2,1)</f>
        <v>22115455</v>
      </c>
      <c r="H534" t="str">
        <f>VLOOKUP(D534,Новая!A:E,5,1)</f>
        <v>VLADIMIR.SELITSKIY@CCHELLENIC.COM</v>
      </c>
      <c r="I534">
        <f>VLOOKUP(D534,[1]BP_OwnStaff_GeneralReport!$G:$H,2,0)</f>
        <v>79119813526</v>
      </c>
      <c r="J534" t="str">
        <f>VLOOKUP(D534,Новая!A:G,7,1)</f>
        <v>403337PT47</v>
      </c>
      <c r="K534" t="str">
        <f>VLOOKUP(D534,Новая!A:H,8,1)</f>
        <v>Sales</v>
      </c>
      <c r="L534" t="str">
        <f>VLOOKUP(D534,Новая!A:I,9,1)</f>
        <v>NORTH-WEST</v>
      </c>
      <c r="M534" s="15" t="str">
        <f>VLOOKUP(D534,Новая!A:J,10,1)</f>
        <v>Руководитель направления по продажам в канале отельно-ресторанного бизнеса</v>
      </c>
      <c r="N534" s="15" t="str">
        <f>VLOOKUP(D534,Новая!A:K,11,1)</f>
        <v>HoReCa Executive</v>
      </c>
      <c r="O534" t="str">
        <f>VLOOKUP(D534,Новая!A:L,12,1)</f>
        <v>29.08.2017</v>
      </c>
      <c r="P534" s="15" t="str">
        <f>VLOOKUP(D534,Новая!A:M,13,1)</f>
        <v>Отдел по работе с ЛКК в канале немедленного потребления</v>
      </c>
      <c r="Q534" t="str">
        <f>VLOOKUP(D534,Новая!A:N,14,1)</f>
        <v>KANG</v>
      </c>
      <c r="R534" t="str">
        <f>VLOOKUP(D534,Новая!A:O,15,1)</f>
        <v>Горбадей Илья Игоревич</v>
      </c>
      <c r="S534" s="15" t="str">
        <f>VLOOKUP(D534,Новая!A:P,16,1)</f>
        <v>Мен-р по разв кан отельно-рест бизнеса (22133702 Горбадей)</v>
      </c>
      <c r="T534" t="str">
        <f>VLOOKUP(D534,Новая!A:Q,17,1)</f>
        <v>22133702</v>
      </c>
      <c r="U534" s="15" t="str">
        <f>VLOOKUP(D534,Новая!A:R,18,1)</f>
        <v>Дегтярев Артем Валерьевич</v>
      </c>
      <c r="V534" s="15" t="str">
        <f>VLOOKUP(D534,Новая!A:S,19,1)</f>
        <v>Мен-р по разв кан отельно-рест бизнеса (22133168 Дегтярев)</v>
      </c>
      <c r="W534" t="str">
        <f>VLOOKUP(D534,Новая!A:T,20,1)</f>
        <v>22133168</v>
      </c>
    </row>
    <row r="535" spans="1:23" ht="48">
      <c r="A535" s="15" t="s">
        <v>15852</v>
      </c>
      <c r="B535" s="12">
        <v>44228</v>
      </c>
      <c r="C535" s="12">
        <v>44228</v>
      </c>
      <c r="D535" s="15" t="s">
        <v>5825</v>
      </c>
      <c r="E535" t="str">
        <f>VLOOKUP(D535,Новая!A:C,3,1)</f>
        <v>Vladislav</v>
      </c>
      <c r="F535" t="str">
        <f>VLOOKUP(D535,Новая!A:D,4,1)</f>
        <v>Zubanov</v>
      </c>
      <c r="G535" s="27" t="str">
        <f>VLOOKUP(D535,Новая!A:B,2,1)</f>
        <v>22133123</v>
      </c>
      <c r="H535" t="str">
        <f>VLOOKUP(D535,Новая!A:E,5,1)</f>
        <v>VLADISLAV.ZUBANOV@CCHELLENIC.COM</v>
      </c>
      <c r="I535">
        <f>VLOOKUP(D535,[1]BP_OwnStaff_GeneralReport!$G:$H,2,0)</f>
        <v>79117123863</v>
      </c>
      <c r="J535" t="str">
        <f>VLOOKUP(D535,Новая!A:G,7,1)</f>
        <v>403337PT47</v>
      </c>
      <c r="K535" t="str">
        <f>VLOOKUP(D535,Новая!A:H,8,1)</f>
        <v>Sales</v>
      </c>
      <c r="L535" t="str">
        <f>VLOOKUP(D535,Новая!A:I,9,1)</f>
        <v>NORTH-WEST</v>
      </c>
      <c r="M535" s="15" t="str">
        <f>VLOOKUP(D535,Новая!A:J,10,1)</f>
        <v>Руководитель направления по продажам в канале отельно-ресторанного бизнеса</v>
      </c>
      <c r="N535" s="15" t="str">
        <f>VLOOKUP(D535,Новая!A:K,11,1)</f>
        <v>HoReCa Executive</v>
      </c>
      <c r="O535" t="str">
        <f>VLOOKUP(D535,Новая!A:L,12,1)</f>
        <v>30.05.2018</v>
      </c>
      <c r="P535" s="15" t="str">
        <f>VLOOKUP(D535,Новая!A:M,13,1)</f>
        <v>Отдел по работе с ЛКК в канале немедленного потребления</v>
      </c>
      <c r="Q535" t="str">
        <f>VLOOKUP(D535,Новая!A:N,14,1)</f>
        <v>KANG</v>
      </c>
      <c r="R535" t="str">
        <f>VLOOKUP(D535,Новая!A:O,15,1)</f>
        <v>Горбадей Илья Игоревич</v>
      </c>
      <c r="S535" s="15" t="str">
        <f>VLOOKUP(D535,Новая!A:P,16,1)</f>
        <v>Мен-р по разв кан отельно-рест бизнеса (22133702 Горбадей)</v>
      </c>
      <c r="T535" t="str">
        <f>VLOOKUP(D535,Новая!A:Q,17,1)</f>
        <v>22133702</v>
      </c>
      <c r="U535" s="15" t="str">
        <f>VLOOKUP(D535,Новая!A:R,18,1)</f>
        <v>Дегтярев Артем Валерьевич</v>
      </c>
      <c r="V535" s="15" t="str">
        <f>VLOOKUP(D535,Новая!A:S,19,1)</f>
        <v>Мен-р по разв кан отельно-рест бизнеса (22133168 Дегтярев)</v>
      </c>
      <c r="W535" t="str">
        <f>VLOOKUP(D535,Новая!A:T,20,1)</f>
        <v>22133168</v>
      </c>
    </row>
    <row r="536" spans="1:23" ht="48">
      <c r="A536" s="15" t="s">
        <v>15852</v>
      </c>
      <c r="B536" s="12">
        <v>44228</v>
      </c>
      <c r="C536" s="12">
        <v>44228</v>
      </c>
      <c r="D536" s="15" t="s">
        <v>5856</v>
      </c>
      <c r="E536" t="str">
        <f>VLOOKUP(D536,Новая!A:C,3,1)</f>
        <v>Anastasiya</v>
      </c>
      <c r="F536" t="str">
        <f>VLOOKUP(D536,Новая!A:D,4,1)</f>
        <v>Ivahnenko</v>
      </c>
      <c r="G536" s="27" t="str">
        <f>VLOOKUP(D536,Новая!A:B,2,1)</f>
        <v>22124562</v>
      </c>
      <c r="H536" t="str">
        <f>VLOOKUP(D536,Новая!A:E,5,1)</f>
        <v>ANASTASIYA.IVAHNENKO@CCHELLENIC.COM</v>
      </c>
      <c r="I536" t="e">
        <f>VLOOKUP(D536,[1]BP_OwnStaff_GeneralReport!$G:$H,2,0)</f>
        <v>#N/A</v>
      </c>
      <c r="J536" t="str">
        <f>VLOOKUP(D536,Новая!A:G,7,1)</f>
        <v>403337RS47</v>
      </c>
      <c r="K536" t="str">
        <f>VLOOKUP(D536,Новая!A:H,8,1)</f>
        <v>Sales</v>
      </c>
      <c r="L536" t="str">
        <f>VLOOKUP(D536,Новая!A:I,9,1)</f>
        <v>SEACOST</v>
      </c>
      <c r="M536" s="15" t="str">
        <f>VLOOKUP(D536,Новая!A:J,10,1)</f>
        <v>Руководитель направления по продажам в канале отельно-ресторанного бизнеса</v>
      </c>
      <c r="N536" s="15" t="str">
        <f>VLOOKUP(D536,Новая!A:K,11,1)</f>
        <v>HoReCa Executive</v>
      </c>
      <c r="O536" t="str">
        <f>VLOOKUP(D536,Новая!A:L,12,1)</f>
        <v>02.06.2017</v>
      </c>
      <c r="P536" s="15" t="str">
        <f>VLOOKUP(D536,Новая!A:M,13,1)</f>
        <v>Отдел по работе с локальными ключевыми клиентами в канале немедленного п отребления</v>
      </c>
      <c r="Q536" t="str">
        <f>VLOOKUP(D536,Новая!A:N,14,1)</f>
        <v>IC KA SALES</v>
      </c>
      <c r="R536" t="str">
        <f>VLOOKUP(D536,Новая!A:O,15,1)</f>
        <v>Дегтярев Артем Валерьевич</v>
      </c>
      <c r="S536" s="15" t="str">
        <f>VLOOKUP(D536,Новая!A:P,16,1)</f>
        <v>Мен-р по разв кан отельно-рест бизнеса (22133168 Дегтярев)</v>
      </c>
      <c r="T536" t="str">
        <f>VLOOKUP(D536,Новая!A:Q,17,1)</f>
        <v>22133168</v>
      </c>
      <c r="U536" s="15" t="str">
        <f>VLOOKUP(D536,Новая!A:R,18,1)</f>
        <v>Кларич Дино .</v>
      </c>
      <c r="V536" s="15" t="str">
        <f>VLOOKUP(D536,Новая!A:S,19,1)</f>
        <v>Менеджер по развитию каналов НП (22109794 Кларич)</v>
      </c>
      <c r="W536" t="str">
        <f>VLOOKUP(D536,Новая!A:T,20,1)</f>
        <v>22109794</v>
      </c>
    </row>
    <row r="537" spans="1:23" ht="32.1">
      <c r="A537" s="15" t="s">
        <v>15852</v>
      </c>
      <c r="B537" s="12">
        <v>44228</v>
      </c>
      <c r="C537" s="12">
        <v>44228</v>
      </c>
      <c r="D537" s="15" t="s">
        <v>15753</v>
      </c>
      <c r="E537" t="str">
        <f>VLOOKUP(D537,Новая!A:C,3,1)</f>
        <v>Non</v>
      </c>
      <c r="F537" t="str">
        <f>VLOOKUP(D537,Новая!A:D,4,1)</f>
        <v>Active</v>
      </c>
      <c r="G537" s="27">
        <f>VLOOKUP(D537,Новая!A:B,2,1)</f>
        <v>0</v>
      </c>
      <c r="H537">
        <f>VLOOKUP(D537,Новая!A:E,5,1)</f>
        <v>0</v>
      </c>
      <c r="I537" t="e">
        <f>VLOOKUP(D537,[1]BP_OwnStaff_GeneralReport!$G:$H,2,0)</f>
        <v>#N/A</v>
      </c>
      <c r="J537">
        <f>VLOOKUP(D537,Новая!A:G,7,1)</f>
        <v>0</v>
      </c>
      <c r="K537">
        <f>VLOOKUP(D537,Новая!A:H,8,1)</f>
        <v>0</v>
      </c>
      <c r="L537">
        <f>VLOOKUP(D537,Новая!A:I,9,1)</f>
        <v>0</v>
      </c>
      <c r="M537" s="15">
        <f>VLOOKUP(D537,Новая!A:J,10,1)</f>
        <v>0</v>
      </c>
      <c r="N537" s="15">
        <f>VLOOKUP(D537,Новая!A:K,11,1)</f>
        <v>0</v>
      </c>
      <c r="O537">
        <f>VLOOKUP(D537,Новая!A:L,12,1)</f>
        <v>0</v>
      </c>
      <c r="P537" s="15">
        <f>VLOOKUP(D537,Новая!A:M,13,1)</f>
        <v>0</v>
      </c>
      <c r="Q537">
        <f>VLOOKUP(D537,Новая!A:N,14,1)</f>
        <v>0</v>
      </c>
      <c r="R537">
        <f>VLOOKUP(D537,Новая!A:O,15,1)</f>
        <v>0</v>
      </c>
      <c r="S537" s="15">
        <f>VLOOKUP(D537,Новая!A:P,16,1)</f>
        <v>0</v>
      </c>
      <c r="T537">
        <f>VLOOKUP(D537,Новая!A:Q,17,1)</f>
        <v>0</v>
      </c>
      <c r="U537" s="15">
        <f>VLOOKUP(D537,Новая!A:R,18,1)</f>
        <v>0</v>
      </c>
      <c r="V537" s="15">
        <f>VLOOKUP(D537,Новая!A:S,19,1)</f>
        <v>0</v>
      </c>
      <c r="W537">
        <f>VLOOKUP(D537,Новая!A:T,20,1)</f>
        <v>0</v>
      </c>
    </row>
    <row r="538" spans="1:23" ht="32.1">
      <c r="A538" s="15" t="s">
        <v>15852</v>
      </c>
      <c r="B538" s="12">
        <v>44228</v>
      </c>
      <c r="C538" s="12">
        <v>44228</v>
      </c>
      <c r="D538" s="15" t="s">
        <v>5904</v>
      </c>
      <c r="E538" t="str">
        <f>VLOOKUP(D538,Новая!A:C,3,1)</f>
        <v>Aleksey</v>
      </c>
      <c r="F538" t="str">
        <f>VLOOKUP(D538,Новая!A:D,4,1)</f>
        <v>Hodyrev</v>
      </c>
      <c r="G538" s="27" t="str">
        <f>VLOOKUP(D538,Новая!A:B,2,1)</f>
        <v>22129031</v>
      </c>
      <c r="H538" t="str">
        <f>VLOOKUP(D538,Новая!A:E,5,1)</f>
        <v>ALEXEY.KHODYREV@CCHELLENIC.COM</v>
      </c>
      <c r="I538">
        <f>VLOOKUP(D538,[1]BP_OwnStaff_GeneralReport!$G:$H,2,0)</f>
        <v>79096690476</v>
      </c>
      <c r="J538" t="str">
        <f>VLOOKUP(D538,Новая!A:G,7,1)</f>
        <v>403320MO07</v>
      </c>
      <c r="K538" t="str">
        <f>VLOOKUP(D538,Новая!A:H,8,1)</f>
        <v>Sales</v>
      </c>
      <c r="L538" t="str">
        <f>VLOOKUP(D538,Новая!A:I,9,1)</f>
        <v>MOSCOW</v>
      </c>
      <c r="M538" s="15" t="str">
        <f>VLOOKUP(D538,Новая!A:J,10,1)</f>
        <v>Руководитель группы торговых представителей</v>
      </c>
      <c r="N538" s="15" t="str">
        <f>VLOOKUP(D538,Новая!A:K,11,1)</f>
        <v>Sales Team Lead - Field Sales</v>
      </c>
      <c r="O538" t="str">
        <f>VLOOKUP(D538,Новая!A:L,12,1)</f>
        <v>20.09.2007</v>
      </c>
      <c r="P538" s="15" t="str">
        <f>VLOOKUP(D538,Новая!A:M,13,1)</f>
        <v>Отдел продаж</v>
      </c>
      <c r="Q538" t="str">
        <f>VLOOKUP(D538,Новая!A:N,14,1)</f>
        <v>Sales</v>
      </c>
      <c r="R538" t="str">
        <f>VLOOKUP(D538,Новая!A:O,15,1)</f>
        <v>Шипилов Николай Николаевич</v>
      </c>
      <c r="S538" s="15" t="str">
        <f>VLOOKUP(D538,Новая!A:P,16,1)</f>
        <v>Менеджер по продажам (22029996 Шипилов)</v>
      </c>
      <c r="T538" t="str">
        <f>VLOOKUP(D538,Новая!A:Q,17,1)</f>
        <v>22029996</v>
      </c>
      <c r="U538" s="15" t="str">
        <f>VLOOKUP(D538,Новая!A:R,18,1)</f>
        <v>Костров Александр Васильевич</v>
      </c>
      <c r="V538" s="15" t="str">
        <f>VLOOKUP(D538,Новая!A:S,19,1)</f>
        <v>Рег. мен. по продажам (Москва) (22029337 Костров)</v>
      </c>
      <c r="W538" t="str">
        <f>VLOOKUP(D538,Новая!A:T,20,1)</f>
        <v>22029337</v>
      </c>
    </row>
    <row r="539" spans="1:23" ht="48">
      <c r="A539" s="15" t="s">
        <v>15852</v>
      </c>
      <c r="B539" s="12">
        <v>44228</v>
      </c>
      <c r="C539" s="12">
        <v>44228</v>
      </c>
      <c r="D539" s="15" t="s">
        <v>15341</v>
      </c>
      <c r="E539" t="str">
        <f>VLOOKUP(D539,Новая!A:C,3,1)</f>
        <v>Kristina</v>
      </c>
      <c r="F539" t="str">
        <f>VLOOKUP(D539,Новая!A:D,4,1)</f>
        <v>Krasnozhonova</v>
      </c>
      <c r="G539" s="27" t="str">
        <f>VLOOKUP(D539,Новая!A:B,2,1)</f>
        <v>22125366</v>
      </c>
      <c r="H539" t="str">
        <f>VLOOKUP(D539,Новая!A:E,5,1)</f>
        <v>KRISTINA.KRASNOZHONOVA@CCHELLENIC.COM</v>
      </c>
      <c r="I539">
        <f>VLOOKUP(D539,[1]BP_OwnStaff_GeneralReport!$G:$H,2,0)</f>
        <v>79154348769</v>
      </c>
      <c r="J539" t="str">
        <f>VLOOKUP(D539,Новая!A:G,7,1)</f>
        <v>403396QH69</v>
      </c>
      <c r="K539" t="str">
        <f>VLOOKUP(D539,Новая!A:H,8,1)</f>
        <v>Full in Coffee PL</v>
      </c>
      <c r="L539" t="str">
        <f>VLOOKUP(D539,Новая!A:I,9,1)</f>
        <v>CSO</v>
      </c>
      <c r="M539" s="15" t="str">
        <f>VLOOKUP(D539,Новая!A:J,10,1)</f>
        <v>Менеджер по работе с ключевыми клиентами в канале кофе</v>
      </c>
      <c r="N539" s="15" t="str">
        <f>VLOOKUP(D539,Новая!A:K,11,1)</f>
        <v>Key Accounts Manager - NKA AH Coffee</v>
      </c>
      <c r="O539" t="str">
        <f>VLOOKUP(D539,Новая!A:L,12,1)</f>
        <v>02.09.2019</v>
      </c>
      <c r="P539" s="15" t="str">
        <f>VLOOKUP(D539,Новая!A:M,13,1)</f>
        <v>Отдел по работе с национальными ключевыми клиентами канала отложенного потребления</v>
      </c>
      <c r="Q539" t="str">
        <f>VLOOKUP(D539,Новая!A:N,14,1)</f>
        <v>NKA Department</v>
      </c>
      <c r="R539" t="str">
        <f>VLOOKUP(D539,Новая!A:O,15,1)</f>
        <v>Полосина Мария Васильевна</v>
      </c>
      <c r="S539" s="15" t="str">
        <f>VLOOKUP(D539,Новая!A:P,16,1)</f>
        <v>Менеджер направления по работе с НКК (22121703 Полосина)</v>
      </c>
      <c r="T539" t="str">
        <f>VLOOKUP(D539,Новая!A:Q,17,1)</f>
        <v>22121703</v>
      </c>
      <c r="U539" s="15" t="str">
        <f>VLOOKUP(D539,Новая!A:R,18,1)</f>
        <v>Кузнецов Роман Евгеньевич</v>
      </c>
      <c r="V539" s="15" t="str">
        <f>VLOOKUP(D539,Новая!A:S,19,1)</f>
        <v>Мен-р по развит. кофейн. бизнеса по стр. (22047222 Кузнецов)</v>
      </c>
      <c r="W539" t="str">
        <f>VLOOKUP(D539,Новая!A:T,20,1)</f>
        <v>22047222</v>
      </c>
    </row>
    <row r="540" spans="1:23" ht="32.1">
      <c r="A540" s="15" t="s">
        <v>15852</v>
      </c>
      <c r="B540" s="12">
        <v>44228</v>
      </c>
      <c r="C540" s="12">
        <v>44228</v>
      </c>
      <c r="D540" s="15" t="s">
        <v>15761</v>
      </c>
      <c r="E540" t="str">
        <f>VLOOKUP(D540,Новая!A:C,3,1)</f>
        <v>Non</v>
      </c>
      <c r="F540" t="str">
        <f>VLOOKUP(D540,Новая!A:D,4,1)</f>
        <v>Active</v>
      </c>
      <c r="G540" s="27">
        <f>VLOOKUP(D540,Новая!A:B,2,1)</f>
        <v>0</v>
      </c>
      <c r="H540">
        <f>VLOOKUP(D540,Новая!A:E,5,1)</f>
        <v>0</v>
      </c>
      <c r="I540" t="e">
        <f>VLOOKUP(D540,[1]BP_OwnStaff_GeneralReport!$G:$H,2,0)</f>
        <v>#N/A</v>
      </c>
      <c r="J540">
        <f>VLOOKUP(D540,Новая!A:G,7,1)</f>
        <v>0</v>
      </c>
      <c r="K540">
        <f>VLOOKUP(D540,Новая!A:H,8,1)</f>
        <v>0</v>
      </c>
      <c r="L540">
        <f>VLOOKUP(D540,Новая!A:I,9,1)</f>
        <v>0</v>
      </c>
      <c r="M540" s="15">
        <f>VLOOKUP(D540,Новая!A:J,10,1)</f>
        <v>0</v>
      </c>
      <c r="N540" s="15">
        <f>VLOOKUP(D540,Новая!A:K,11,1)</f>
        <v>0</v>
      </c>
      <c r="O540">
        <f>VLOOKUP(D540,Новая!A:L,12,1)</f>
        <v>0</v>
      </c>
      <c r="P540" s="15">
        <f>VLOOKUP(D540,Новая!A:M,13,1)</f>
        <v>0</v>
      </c>
      <c r="Q540">
        <f>VLOOKUP(D540,Новая!A:N,14,1)</f>
        <v>0</v>
      </c>
      <c r="R540">
        <f>VLOOKUP(D540,Новая!A:O,15,1)</f>
        <v>0</v>
      </c>
      <c r="S540" s="15">
        <f>VLOOKUP(D540,Новая!A:P,16,1)</f>
        <v>0</v>
      </c>
      <c r="T540">
        <f>VLOOKUP(D540,Новая!A:Q,17,1)</f>
        <v>0</v>
      </c>
      <c r="U540" s="15">
        <f>VLOOKUP(D540,Новая!A:R,18,1)</f>
        <v>0</v>
      </c>
      <c r="V540" s="15">
        <f>VLOOKUP(D540,Новая!A:S,19,1)</f>
        <v>0</v>
      </c>
      <c r="W540">
        <f>VLOOKUP(D540,Новая!A:T,20,1)</f>
        <v>0</v>
      </c>
    </row>
    <row r="541" spans="1:23" ht="32.1">
      <c r="A541" s="15" t="s">
        <v>15852</v>
      </c>
      <c r="B541" s="12">
        <v>44228</v>
      </c>
      <c r="C541" s="12">
        <v>44228</v>
      </c>
      <c r="D541" s="15" t="s">
        <v>15778</v>
      </c>
      <c r="E541" t="str">
        <f>VLOOKUP(D541,Новая!A:C,3,1)</f>
        <v>Non</v>
      </c>
      <c r="F541" t="str">
        <f>VLOOKUP(D541,Новая!A:D,4,1)</f>
        <v>Active</v>
      </c>
      <c r="G541" s="27">
        <f>VLOOKUP(D541,Новая!A:B,2,1)</f>
        <v>0</v>
      </c>
      <c r="H541">
        <f>VLOOKUP(D541,Новая!A:E,5,1)</f>
        <v>0</v>
      </c>
      <c r="I541" t="e">
        <f>VLOOKUP(D541,[1]BP_OwnStaff_GeneralReport!$G:$H,2,0)</f>
        <v>#N/A</v>
      </c>
      <c r="J541">
        <f>VLOOKUP(D541,Новая!A:G,7,1)</f>
        <v>0</v>
      </c>
      <c r="K541">
        <f>VLOOKUP(D541,Новая!A:H,8,1)</f>
        <v>0</v>
      </c>
      <c r="L541">
        <f>VLOOKUP(D541,Новая!A:I,9,1)</f>
        <v>0</v>
      </c>
      <c r="M541" s="15">
        <f>VLOOKUP(D541,Новая!A:J,10,1)</f>
        <v>0</v>
      </c>
      <c r="N541" s="15">
        <f>VLOOKUP(D541,Новая!A:K,11,1)</f>
        <v>0</v>
      </c>
      <c r="O541">
        <f>VLOOKUP(D541,Новая!A:L,12,1)</f>
        <v>0</v>
      </c>
      <c r="P541" s="15">
        <f>VLOOKUP(D541,Новая!A:M,13,1)</f>
        <v>0</v>
      </c>
      <c r="Q541">
        <f>VLOOKUP(D541,Новая!A:N,14,1)</f>
        <v>0</v>
      </c>
      <c r="R541">
        <f>VLOOKUP(D541,Новая!A:O,15,1)</f>
        <v>0</v>
      </c>
      <c r="S541" s="15">
        <f>VLOOKUP(D541,Новая!A:P,16,1)</f>
        <v>0</v>
      </c>
      <c r="T541">
        <f>VLOOKUP(D541,Новая!A:Q,17,1)</f>
        <v>0</v>
      </c>
      <c r="U541" s="15">
        <f>VLOOKUP(D541,Новая!A:R,18,1)</f>
        <v>0</v>
      </c>
      <c r="V541" s="15">
        <f>VLOOKUP(D541,Новая!A:S,19,1)</f>
        <v>0</v>
      </c>
      <c r="W541">
        <f>VLOOKUP(D541,Новая!A:T,20,1)</f>
        <v>0</v>
      </c>
    </row>
    <row r="542" spans="1:23" ht="32.1">
      <c r="A542" s="15" t="s">
        <v>15852</v>
      </c>
      <c r="B542" s="12">
        <v>44228</v>
      </c>
      <c r="C542" s="12">
        <v>44228</v>
      </c>
      <c r="D542" s="15" t="s">
        <v>15814</v>
      </c>
      <c r="E542" t="str">
        <f>VLOOKUP(D542,Новая!A:C,3,1)</f>
        <v>Non</v>
      </c>
      <c r="F542" t="str">
        <f>VLOOKUP(D542,Новая!A:D,4,1)</f>
        <v>Active</v>
      </c>
      <c r="G542" s="27">
        <f>VLOOKUP(D542,Новая!A:B,2,1)</f>
        <v>0</v>
      </c>
      <c r="H542">
        <f>VLOOKUP(D542,Новая!A:E,5,1)</f>
        <v>0</v>
      </c>
      <c r="I542" t="e">
        <f>VLOOKUP(D542,[1]BP_OwnStaff_GeneralReport!$G:$H,2,0)</f>
        <v>#N/A</v>
      </c>
      <c r="J542">
        <f>VLOOKUP(D542,Новая!A:G,7,1)</f>
        <v>0</v>
      </c>
      <c r="K542">
        <f>VLOOKUP(D542,Новая!A:H,8,1)</f>
        <v>0</v>
      </c>
      <c r="L542">
        <f>VLOOKUP(D542,Новая!A:I,9,1)</f>
        <v>0</v>
      </c>
      <c r="M542" s="15">
        <f>VLOOKUP(D542,Новая!A:J,10,1)</f>
        <v>0</v>
      </c>
      <c r="N542" s="15">
        <f>VLOOKUP(D542,Новая!A:K,11,1)</f>
        <v>0</v>
      </c>
      <c r="O542">
        <f>VLOOKUP(D542,Новая!A:L,12,1)</f>
        <v>0</v>
      </c>
      <c r="P542" s="15">
        <f>VLOOKUP(D542,Новая!A:M,13,1)</f>
        <v>0</v>
      </c>
      <c r="Q542">
        <f>VLOOKUP(D542,Новая!A:N,14,1)</f>
        <v>0</v>
      </c>
      <c r="R542">
        <f>VLOOKUP(D542,Новая!A:O,15,1)</f>
        <v>0</v>
      </c>
      <c r="S542" s="15">
        <f>VLOOKUP(D542,Новая!A:P,16,1)</f>
        <v>0</v>
      </c>
      <c r="T542">
        <f>VLOOKUP(D542,Новая!A:Q,17,1)</f>
        <v>0</v>
      </c>
      <c r="U542" s="15">
        <f>VLOOKUP(D542,Новая!A:R,18,1)</f>
        <v>0</v>
      </c>
      <c r="V542" s="15">
        <f>VLOOKUP(D542,Новая!A:S,19,1)</f>
        <v>0</v>
      </c>
      <c r="W542">
        <f>VLOOKUP(D542,Новая!A:T,20,1)</f>
        <v>0</v>
      </c>
    </row>
    <row r="543" spans="1:23" ht="48">
      <c r="A543" s="15" t="s">
        <v>15852</v>
      </c>
      <c r="B543" s="12">
        <v>44228</v>
      </c>
      <c r="C543" s="12">
        <v>44228</v>
      </c>
      <c r="D543" s="15" t="s">
        <v>909</v>
      </c>
      <c r="E543" t="str">
        <f>VLOOKUP(D543,Новая!A:C,3,1)</f>
        <v>Mariya</v>
      </c>
      <c r="F543" t="str">
        <f>VLOOKUP(D543,Новая!A:D,4,1)</f>
        <v>Silvestrova</v>
      </c>
      <c r="G543" s="27" t="str">
        <f>VLOOKUP(D543,Новая!A:B,2,1)</f>
        <v>22094720</v>
      </c>
      <c r="H543" t="str">
        <f>VLOOKUP(D543,Новая!A:E,5,1)</f>
        <v>MARIYA.SILVESTROVA@CCHELLENIC.COM</v>
      </c>
      <c r="I543" t="e">
        <f>VLOOKUP(D543,[1]BP_OwnStaff_GeneralReport!$G:$H,2,0)</f>
        <v>#N/A</v>
      </c>
      <c r="J543" t="str">
        <f>VLOOKUP(D543,Новая!A:G,7,1)</f>
        <v>403324QH33</v>
      </c>
      <c r="K543" t="str">
        <f>VLOOKUP(D543,Новая!A:H,8,1)</f>
        <v>Sales</v>
      </c>
      <c r="L543" t="str">
        <f>VLOOKUP(D543,Новая!A:I,9,1)</f>
        <v>CSO</v>
      </c>
      <c r="M543" s="15" t="str">
        <f>VLOOKUP(D543,Новая!A:J,10,1)</f>
        <v>Менеджер по операционной работе с национальными ключевыми клиентами</v>
      </c>
      <c r="N543" s="15" t="str">
        <f>VLOOKUP(D543,Новая!A:K,11,1)</f>
        <v>Key Accounts Executive - NKA, At Home</v>
      </c>
      <c r="O543" t="str">
        <f>VLOOKUP(D543,Новая!A:L,12,1)</f>
        <v>02.09.2019</v>
      </c>
      <c r="P543" s="15" t="str">
        <f>VLOOKUP(D543,Новая!A:M,13,1)</f>
        <v>Отдел по работе с национальными ключевыми клиентами канала отложенного п отребления</v>
      </c>
      <c r="Q543" t="str">
        <f>VLOOKUP(D543,Новая!A:N,14,1)</f>
        <v>NKA FC</v>
      </c>
      <c r="R543" t="str">
        <f>VLOOKUP(D543,Новая!A:O,15,1)</f>
        <v>Панферова Анастасия Константиновна</v>
      </c>
      <c r="S543" s="15" t="str">
        <f>VLOOKUP(D543,Новая!A:P,16,1)</f>
        <v>Менеджер по работе с НКК (22084595 Панферова)</v>
      </c>
      <c r="T543" t="str">
        <f>VLOOKUP(D543,Новая!A:Q,17,1)</f>
        <v>22084595</v>
      </c>
      <c r="U543" s="15" t="str">
        <f>VLOOKUP(D543,Новая!A:R,18,1)</f>
        <v>Денисов Роман Юрьевич</v>
      </c>
      <c r="V543" s="15" t="str">
        <f>VLOOKUP(D543,Новая!A:S,19,1)</f>
        <v>Менеджер направления по работе с НКК (22127343 Денисов)</v>
      </c>
      <c r="W543" t="str">
        <f>VLOOKUP(D543,Новая!A:T,20,1)</f>
        <v>22127343</v>
      </c>
    </row>
    <row r="544" spans="1:23" ht="48">
      <c r="A544" s="15" t="s">
        <v>15852</v>
      </c>
      <c r="B544" s="12">
        <v>44228</v>
      </c>
      <c r="C544" s="12">
        <v>44228</v>
      </c>
      <c r="D544" s="15" t="s">
        <v>890</v>
      </c>
      <c r="E544" t="str">
        <f>VLOOKUP(D544,Новая!A:C,3,1)</f>
        <v>Dmitriy</v>
      </c>
      <c r="F544" t="str">
        <f>VLOOKUP(D544,Новая!A:D,4,1)</f>
        <v>Vilchinskiy</v>
      </c>
      <c r="G544" s="27" t="str">
        <f>VLOOKUP(D544,Новая!A:B,2,1)</f>
        <v>22120270</v>
      </c>
      <c r="H544" t="str">
        <f>VLOOKUP(D544,Новая!A:E,5,1)</f>
        <v>DMITRIY.VILCHINSKIY@CCHELLENIC.COM</v>
      </c>
      <c r="I544" t="e">
        <f>VLOOKUP(D544,[1]BP_OwnStaff_GeneralReport!$G:$H,2,0)</f>
        <v>#N/A</v>
      </c>
      <c r="J544" t="str">
        <f>VLOOKUP(D544,Новая!A:G,7,1)</f>
        <v>403324QH33</v>
      </c>
      <c r="K544" t="str">
        <f>VLOOKUP(D544,Новая!A:H,8,1)</f>
        <v>Sales</v>
      </c>
      <c r="L544" t="str">
        <f>VLOOKUP(D544,Новая!A:I,9,1)</f>
        <v>CSO</v>
      </c>
      <c r="M544" s="15" t="str">
        <f>VLOOKUP(D544,Новая!A:J,10,1)</f>
        <v>Менеджер по операционной работе с национальными ключевыми клиентами</v>
      </c>
      <c r="N544" s="15" t="str">
        <f>VLOOKUP(D544,Новая!A:K,11,1)</f>
        <v>Key Accounts Executive - NKA, At Home</v>
      </c>
      <c r="O544" t="str">
        <f>VLOOKUP(D544,Новая!A:L,12,1)</f>
        <v>31.08.2016</v>
      </c>
      <c r="P544" s="15" t="str">
        <f>VLOOKUP(D544,Новая!A:M,13,1)</f>
        <v>Отдел по работе с национальными ключевыми клиентами канала отложенного п отребления</v>
      </c>
      <c r="Q544" t="str">
        <f>VLOOKUP(D544,Новая!A:N,14,1)</f>
        <v>NKA FC</v>
      </c>
      <c r="R544" t="str">
        <f>VLOOKUP(D544,Новая!A:O,15,1)</f>
        <v>Сабитова Наталия Абдурашитовна</v>
      </c>
      <c r="S544" s="15" t="str">
        <f>VLOOKUP(D544,Новая!A:P,16,1)</f>
        <v>Менеджер по работе с НКК (22121514 Сабитова)</v>
      </c>
      <c r="T544" t="str">
        <f>VLOOKUP(D544,Новая!A:Q,17,1)</f>
        <v>22121514</v>
      </c>
      <c r="U544" s="15" t="str">
        <f>VLOOKUP(D544,Новая!A:R,18,1)</f>
        <v>Денисов Роман Юрьевич</v>
      </c>
      <c r="V544" s="15" t="str">
        <f>VLOOKUP(D544,Новая!A:S,19,1)</f>
        <v>Менеджер направления по работе с НКК (22127343 Денисов)</v>
      </c>
      <c r="W544" t="str">
        <f>VLOOKUP(D544,Новая!A:T,20,1)</f>
        <v>22127343</v>
      </c>
    </row>
    <row r="545" spans="1:23" ht="32.1">
      <c r="A545" s="15" t="s">
        <v>15852</v>
      </c>
      <c r="B545" s="12">
        <v>44228</v>
      </c>
      <c r="C545" s="12">
        <v>44228</v>
      </c>
      <c r="D545" s="15" t="s">
        <v>15806</v>
      </c>
      <c r="E545" t="str">
        <f>VLOOKUP(D545,Новая!A:C,3,1)</f>
        <v>Non</v>
      </c>
      <c r="F545" t="str">
        <f>VLOOKUP(D545,Новая!A:D,4,1)</f>
        <v>Active</v>
      </c>
      <c r="G545" s="27">
        <f>VLOOKUP(D545,Новая!A:B,2,1)</f>
        <v>0</v>
      </c>
      <c r="H545">
        <f>VLOOKUP(D545,Новая!A:E,5,1)</f>
        <v>0</v>
      </c>
      <c r="I545" t="e">
        <f>VLOOKUP(D545,[1]BP_OwnStaff_GeneralReport!$G:$H,2,0)</f>
        <v>#N/A</v>
      </c>
      <c r="J545">
        <f>VLOOKUP(D545,Новая!A:G,7,1)</f>
        <v>0</v>
      </c>
      <c r="K545">
        <f>VLOOKUP(D545,Новая!A:H,8,1)</f>
        <v>0</v>
      </c>
      <c r="L545">
        <f>VLOOKUP(D545,Новая!A:I,9,1)</f>
        <v>0</v>
      </c>
      <c r="M545" s="15">
        <f>VLOOKUP(D545,Новая!A:J,10,1)</f>
        <v>0</v>
      </c>
      <c r="N545" s="15">
        <f>VLOOKUP(D545,Новая!A:K,11,1)</f>
        <v>0</v>
      </c>
      <c r="O545">
        <f>VLOOKUP(D545,Новая!A:L,12,1)</f>
        <v>0</v>
      </c>
      <c r="P545" s="15">
        <f>VLOOKUP(D545,Новая!A:M,13,1)</f>
        <v>0</v>
      </c>
      <c r="Q545">
        <f>VLOOKUP(D545,Новая!A:N,14,1)</f>
        <v>0</v>
      </c>
      <c r="R545">
        <f>VLOOKUP(D545,Новая!A:O,15,1)</f>
        <v>0</v>
      </c>
      <c r="S545" s="15">
        <f>VLOOKUP(D545,Новая!A:P,16,1)</f>
        <v>0</v>
      </c>
      <c r="T545">
        <f>VLOOKUP(D545,Новая!A:Q,17,1)</f>
        <v>0</v>
      </c>
      <c r="U545" s="15">
        <f>VLOOKUP(D545,Новая!A:R,18,1)</f>
        <v>0</v>
      </c>
      <c r="V545" s="15">
        <f>VLOOKUP(D545,Новая!A:S,19,1)</f>
        <v>0</v>
      </c>
      <c r="W545">
        <f>VLOOKUP(D545,Новая!A:T,20,1)</f>
        <v>0</v>
      </c>
    </row>
    <row r="546" spans="1:23" ht="48">
      <c r="A546" s="15" t="s">
        <v>15852</v>
      </c>
      <c r="B546" s="12">
        <v>44228</v>
      </c>
      <c r="C546" s="12">
        <v>44228</v>
      </c>
      <c r="D546" s="15" t="s">
        <v>15357</v>
      </c>
      <c r="E546" t="str">
        <f>VLOOKUP(D546,Новая!A:C,3,1)</f>
        <v>Rinat</v>
      </c>
      <c r="F546" t="str">
        <f>VLOOKUP(D546,Новая!A:D,4,1)</f>
        <v>Abbasov</v>
      </c>
      <c r="G546" s="27" t="str">
        <f>VLOOKUP(D546,Новая!A:B,2,1)</f>
        <v>22133633</v>
      </c>
      <c r="H546" t="str">
        <f>VLOOKUP(D546,Новая!A:E,5,1)</f>
        <v>RINAT.ABBASOV@CCHELLENIC.COM</v>
      </c>
      <c r="I546">
        <f>VLOOKUP(D546,[1]BP_OwnStaff_GeneralReport!$G:$H,2,0)</f>
        <v>79167642302</v>
      </c>
      <c r="J546" t="str">
        <f>VLOOKUP(D546,Новая!A:G,7,1)</f>
        <v>403396QH69</v>
      </c>
      <c r="K546" t="str">
        <f>VLOOKUP(D546,Новая!A:H,8,1)</f>
        <v>Full in Coffee PL</v>
      </c>
      <c r="L546" t="str">
        <f>VLOOKUP(D546,Новая!A:I,9,1)</f>
        <v>CSO</v>
      </c>
      <c r="M546" s="15" t="str">
        <f>VLOOKUP(D546,Новая!A:J,10,1)</f>
        <v>Менеджер по операционной работе с национальными ключевыми клиентами</v>
      </c>
      <c r="N546" s="15" t="str">
        <f>VLOOKUP(D546,Новая!A:K,11,1)</f>
        <v>Key Accounts Executive - NKA, At Home</v>
      </c>
      <c r="O546" t="str">
        <f>VLOOKUP(D546,Новая!A:L,12,1)</f>
        <v>09.11.2015</v>
      </c>
      <c r="P546" s="15" t="str">
        <f>VLOOKUP(D546,Новая!A:M,13,1)</f>
        <v>Отдел по работе с национальными ключевыми клиентами канала отложенного потребления</v>
      </c>
      <c r="Q546" t="str">
        <f>VLOOKUP(D546,Новая!A:N,14,1)</f>
        <v>NKA Department</v>
      </c>
      <c r="R546" t="str">
        <f>VLOOKUP(D546,Новая!A:O,15,1)</f>
        <v/>
      </c>
      <c r="S546" s="15" t="str">
        <f>VLOOKUP(D546,Новая!A:P,16,1)</f>
        <v>Мен-р по раб. с ключ. кл. в канале кофе</v>
      </c>
      <c r="T546" t="str">
        <f>VLOOKUP(D546,Новая!A:Q,17,1)</f>
        <v/>
      </c>
      <c r="U546" s="15" t="str">
        <f>VLOOKUP(D546,Новая!A:R,18,1)</f>
        <v>Полосина Мария Васильевна</v>
      </c>
      <c r="V546" s="15" t="str">
        <f>VLOOKUP(D546,Новая!A:S,19,1)</f>
        <v>Менеджер направления по работе с НКК (22121703 Полосина)</v>
      </c>
      <c r="W546" t="str">
        <f>VLOOKUP(D546,Новая!A:T,20,1)</f>
        <v>22121703</v>
      </c>
    </row>
    <row r="547" spans="1:23" ht="48">
      <c r="A547" s="15" t="s">
        <v>15852</v>
      </c>
      <c r="B547" s="12">
        <v>44228</v>
      </c>
      <c r="C547" s="12">
        <v>44228</v>
      </c>
      <c r="D547" s="15" t="s">
        <v>828</v>
      </c>
      <c r="E547" t="str">
        <f>VLOOKUP(D547,Новая!A:C,3,1)</f>
        <v>Egor</v>
      </c>
      <c r="F547" t="str">
        <f>VLOOKUP(D547,Новая!A:D,4,1)</f>
        <v>Makushin</v>
      </c>
      <c r="G547" s="27" t="str">
        <f>VLOOKUP(D547,Новая!A:B,2,1)</f>
        <v>22128129</v>
      </c>
      <c r="H547" t="str">
        <f>VLOOKUP(D547,Новая!A:E,5,1)</f>
        <v>EGOR.MAKUSHIN@CCHELLENIC.COM</v>
      </c>
      <c r="I547">
        <f>VLOOKUP(D547,[1]BP_OwnStaff_GeneralReport!$G:$H,2,0)</f>
        <v>79856100629</v>
      </c>
      <c r="J547" t="str">
        <f>VLOOKUP(D547,Новая!A:G,7,1)</f>
        <v>403324QH33</v>
      </c>
      <c r="K547" t="str">
        <f>VLOOKUP(D547,Новая!A:H,8,1)</f>
        <v>Sales</v>
      </c>
      <c r="L547" t="str">
        <f>VLOOKUP(D547,Новая!A:I,9,1)</f>
        <v>CSO</v>
      </c>
      <c r="M547" s="15" t="str">
        <f>VLOOKUP(D547,Новая!A:J,10,1)</f>
        <v>Менеджер по работе с национальными ключевыми клиентами</v>
      </c>
      <c r="N547" s="15" t="str">
        <f>VLOOKUP(D547,Новая!A:K,11,1)</f>
        <v>Key Accounts Manager - NKA, At Home</v>
      </c>
      <c r="O547" t="str">
        <f>VLOOKUP(D547,Новая!A:L,12,1)</f>
        <v>15.06.2017</v>
      </c>
      <c r="P547" s="15" t="str">
        <f>VLOOKUP(D547,Новая!A:M,13,1)</f>
        <v>Отдел по работе с национальными ключевыми клиентами канала отложенного п отребления</v>
      </c>
      <c r="Q547" t="str">
        <f>VLOOKUP(D547,Новая!A:N,14,1)</f>
        <v>NKA FC</v>
      </c>
      <c r="R547" t="str">
        <f>VLOOKUP(D547,Новая!A:O,15,1)</f>
        <v>Антоненко Мария Витальевна</v>
      </c>
      <c r="S547" s="15" t="str">
        <f>VLOOKUP(D547,Новая!A:P,16,1)</f>
        <v>Менеджер направления по работе с НКК (22128798 Антоненко)</v>
      </c>
      <c r="T547" t="str">
        <f>VLOOKUP(D547,Новая!A:Q,17,1)</f>
        <v>22128798</v>
      </c>
      <c r="U547" s="15" t="str">
        <f>VLOOKUP(D547,Новая!A:R,18,1)</f>
        <v>Джагинов Эрвин Эрвинович</v>
      </c>
      <c r="V547" s="15" t="str">
        <f>VLOOKUP(D547,Новая!A:S,19,1)</f>
        <v>Менеджер по управлению каналом ОП (22120533 Джагинов)</v>
      </c>
      <c r="W547" t="str">
        <f>VLOOKUP(D547,Новая!A:T,20,1)</f>
        <v>22120533</v>
      </c>
    </row>
    <row r="548" spans="1:23" ht="32.1">
      <c r="A548" s="15" t="s">
        <v>15852</v>
      </c>
      <c r="B548" s="12">
        <v>44228</v>
      </c>
      <c r="C548" s="12">
        <v>44228</v>
      </c>
      <c r="D548" s="15" t="s">
        <v>15763</v>
      </c>
      <c r="E548" t="str">
        <f>VLOOKUP(D548,Новая!A:C,3,1)</f>
        <v>Non</v>
      </c>
      <c r="F548" t="str">
        <f>VLOOKUP(D548,Новая!A:D,4,1)</f>
        <v>Active</v>
      </c>
      <c r="G548" s="27">
        <f>VLOOKUP(D548,Новая!A:B,2,1)</f>
        <v>0</v>
      </c>
      <c r="H548">
        <f>VLOOKUP(D548,Новая!A:E,5,1)</f>
        <v>0</v>
      </c>
      <c r="I548" t="e">
        <f>VLOOKUP(D548,[1]BP_OwnStaff_GeneralReport!$G:$H,2,0)</f>
        <v>#N/A</v>
      </c>
      <c r="J548">
        <f>VLOOKUP(D548,Новая!A:G,7,1)</f>
        <v>0</v>
      </c>
      <c r="K548">
        <f>VLOOKUP(D548,Новая!A:H,8,1)</f>
        <v>0</v>
      </c>
      <c r="L548">
        <f>VLOOKUP(D548,Новая!A:I,9,1)</f>
        <v>0</v>
      </c>
      <c r="M548" s="15">
        <f>VLOOKUP(D548,Новая!A:J,10,1)</f>
        <v>0</v>
      </c>
      <c r="N548" s="15">
        <f>VLOOKUP(D548,Новая!A:K,11,1)</f>
        <v>0</v>
      </c>
      <c r="O548">
        <f>VLOOKUP(D548,Новая!A:L,12,1)</f>
        <v>0</v>
      </c>
      <c r="P548" s="15">
        <f>VLOOKUP(D548,Новая!A:M,13,1)</f>
        <v>0</v>
      </c>
      <c r="Q548">
        <f>VLOOKUP(D548,Новая!A:N,14,1)</f>
        <v>0</v>
      </c>
      <c r="R548">
        <f>VLOOKUP(D548,Новая!A:O,15,1)</f>
        <v>0</v>
      </c>
      <c r="S548" s="15">
        <f>VLOOKUP(D548,Новая!A:P,16,1)</f>
        <v>0</v>
      </c>
      <c r="T548">
        <f>VLOOKUP(D548,Новая!A:Q,17,1)</f>
        <v>0</v>
      </c>
      <c r="U548" s="15">
        <f>VLOOKUP(D548,Новая!A:R,18,1)</f>
        <v>0</v>
      </c>
      <c r="V548" s="15">
        <f>VLOOKUP(D548,Новая!A:S,19,1)</f>
        <v>0</v>
      </c>
      <c r="W548">
        <f>VLOOKUP(D548,Новая!A:T,20,1)</f>
        <v>0</v>
      </c>
    </row>
    <row r="549" spans="1:23" ht="48">
      <c r="A549" s="15" t="s">
        <v>15852</v>
      </c>
      <c r="B549" s="12">
        <v>44228</v>
      </c>
      <c r="C549" s="12">
        <v>44228</v>
      </c>
      <c r="D549" s="15" t="s">
        <v>1131</v>
      </c>
      <c r="E549" t="str">
        <f>VLOOKUP(D549,Новая!A:C,3,1)</f>
        <v>Tatyana</v>
      </c>
      <c r="F549" t="str">
        <f>VLOOKUP(D549,Новая!A:D,4,1)</f>
        <v>Rudenko</v>
      </c>
      <c r="G549" s="27" t="str">
        <f>VLOOKUP(D549,Новая!A:B,2,1)</f>
        <v>22121180</v>
      </c>
      <c r="H549" t="str">
        <f>VLOOKUP(D549,Новая!A:E,5,1)</f>
        <v>TATIANA.RUDENKO@CCHELLENIC.COM</v>
      </c>
      <c r="I549">
        <f>VLOOKUP(D549,[1]BP_OwnStaff_GeneralReport!$G:$H,2,0)</f>
        <v>79898343210</v>
      </c>
      <c r="J549" t="str">
        <f>VLOOKUP(D549,Новая!A:G,7,1)</f>
        <v>403324QH33</v>
      </c>
      <c r="K549" t="str">
        <f>VLOOKUP(D549,Новая!A:H,8,1)</f>
        <v>Sales</v>
      </c>
      <c r="L549" t="str">
        <f>VLOOKUP(D549,Новая!A:I,9,1)</f>
        <v>CSO</v>
      </c>
      <c r="M549" s="15" t="str">
        <f>VLOOKUP(D549,Новая!A:J,10,1)</f>
        <v>Менеджер по операционной работе с национальными ключевыми клиентами</v>
      </c>
      <c r="N549" s="15" t="str">
        <f>VLOOKUP(D549,Новая!A:K,11,1)</f>
        <v>Key Accounts Executive - Adez</v>
      </c>
      <c r="O549" t="str">
        <f>VLOOKUP(D549,Новая!A:L,12,1)</f>
        <v>14.11.2011</v>
      </c>
      <c r="P549" s="15" t="str">
        <f>VLOOKUP(D549,Новая!A:M,13,1)</f>
        <v>Отдел по работе с национальными ключевыми клиентами канала отложенного п отребления</v>
      </c>
      <c r="Q549" t="str">
        <f>VLOOKUP(D549,Новая!A:N,14,1)</f>
        <v>NKA FC Department</v>
      </c>
      <c r="R549" t="str">
        <f>VLOOKUP(D549,Новая!A:O,15,1)</f>
        <v>Крылова Анна Сергеевна</v>
      </c>
      <c r="S549" s="15" t="str">
        <f>VLOOKUP(D549,Новая!A:P,16,1)</f>
        <v>Мен-р напр по разв катег в кан НКК (22125186 Крылова)</v>
      </c>
      <c r="T549" t="str">
        <f>VLOOKUP(D549,Новая!A:Q,17,1)</f>
        <v>22125186</v>
      </c>
      <c r="U549" s="15" t="str">
        <f>VLOOKUP(D549,Новая!A:R,18,1)</f>
        <v>Паунич Радомир .</v>
      </c>
      <c r="V549" s="15" t="str">
        <f>VLOOKUP(D549,Новая!A:S,19,1)</f>
        <v>Директор по работе с КК по стране (22126858 Паунич)</v>
      </c>
      <c r="W549" t="str">
        <f>VLOOKUP(D549,Новая!A:T,20,1)</f>
        <v>22126858</v>
      </c>
    </row>
    <row r="550" spans="1:23" ht="32.1">
      <c r="A550" s="15" t="s">
        <v>15852</v>
      </c>
      <c r="B550" s="12">
        <v>44228</v>
      </c>
      <c r="C550" s="12">
        <v>44228</v>
      </c>
      <c r="D550" s="30" t="s">
        <v>15791</v>
      </c>
      <c r="E550" t="str">
        <f>VLOOKUP(D550,Новая!A:C,3,1)</f>
        <v>Non</v>
      </c>
      <c r="F550" t="str">
        <f>VLOOKUP(D550,Новая!A:D,4,1)</f>
        <v>Active</v>
      </c>
      <c r="G550" s="27">
        <f>VLOOKUP(D550,Новая!A:B,2,1)</f>
        <v>0</v>
      </c>
      <c r="H550">
        <f>VLOOKUP(D550,Новая!A:E,5,1)</f>
        <v>0</v>
      </c>
      <c r="I550" t="e">
        <f>VLOOKUP(D550,[1]BP_OwnStaff_GeneralReport!$G:$H,2,0)</f>
        <v>#N/A</v>
      </c>
      <c r="J550">
        <f>VLOOKUP(D550,Новая!A:G,7,1)</f>
        <v>0</v>
      </c>
      <c r="K550">
        <f>VLOOKUP(D550,Новая!A:H,8,1)</f>
        <v>0</v>
      </c>
      <c r="L550">
        <f>VLOOKUP(D550,Новая!A:I,9,1)</f>
        <v>0</v>
      </c>
      <c r="M550" s="15">
        <f>VLOOKUP(D550,Новая!A:J,10,1)</f>
        <v>0</v>
      </c>
      <c r="N550" s="15">
        <f>VLOOKUP(D550,Новая!A:K,11,1)</f>
        <v>0</v>
      </c>
      <c r="O550">
        <f>VLOOKUP(D550,Новая!A:L,12,1)</f>
        <v>0</v>
      </c>
      <c r="P550" s="15">
        <f>VLOOKUP(D550,Новая!A:M,13,1)</f>
        <v>0</v>
      </c>
      <c r="Q550">
        <f>VLOOKUP(D550,Новая!A:N,14,1)</f>
        <v>0</v>
      </c>
      <c r="R550">
        <f>VLOOKUP(D550,Новая!A:O,15,1)</f>
        <v>0</v>
      </c>
      <c r="S550" s="15">
        <f>VLOOKUP(D550,Новая!A:P,16,1)</f>
        <v>0</v>
      </c>
      <c r="T550">
        <f>VLOOKUP(D550,Новая!A:Q,17,1)</f>
        <v>0</v>
      </c>
      <c r="U550" s="15">
        <f>VLOOKUP(D550,Новая!A:R,18,1)</f>
        <v>0</v>
      </c>
      <c r="V550" s="15">
        <f>VLOOKUP(D550,Новая!A:S,19,1)</f>
        <v>0</v>
      </c>
      <c r="W550">
        <f>VLOOKUP(D550,Новая!A:T,20,1)</f>
        <v>0</v>
      </c>
    </row>
    <row r="551" spans="1:23" ht="48">
      <c r="A551" s="15" t="s">
        <v>15852</v>
      </c>
      <c r="B551" s="12">
        <v>44228</v>
      </c>
      <c r="C551" s="12">
        <v>44228</v>
      </c>
      <c r="D551" s="15" t="s">
        <v>5293</v>
      </c>
      <c r="E551" t="str">
        <f>VLOOKUP(D551,Новая!A:C,3,1)</f>
        <v>Dino</v>
      </c>
      <c r="F551" t="str">
        <f>VLOOKUP(D551,Новая!A:D,4,1)</f>
        <v>Klarich</v>
      </c>
      <c r="G551" s="27" t="str">
        <f>VLOOKUP(D551,Новая!A:B,2,1)</f>
        <v>22102421</v>
      </c>
      <c r="H551" t="str">
        <f>VLOOKUP(D551,Новая!A:E,5,1)</f>
        <v>DINO.KLARIC@CCHELLENIC.COM</v>
      </c>
      <c r="I551">
        <f>VLOOKUP(D551,[1]BP_OwnStaff_GeneralReport!$G:$H,2,0)</f>
        <v>79168586346</v>
      </c>
      <c r="J551" t="str">
        <f>VLOOKUP(D551,Новая!A:G,7,1)</f>
        <v>403337QH47</v>
      </c>
      <c r="K551" t="str">
        <f>VLOOKUP(D551,Новая!A:H,8,1)</f>
        <v>Sales</v>
      </c>
      <c r="L551" t="str">
        <f>VLOOKUP(D551,Новая!A:I,9,1)</f>
        <v>CSO</v>
      </c>
      <c r="M551" s="15" t="str">
        <f>VLOOKUP(D551,Новая!A:J,10,1)</f>
        <v>Менеджер по развитию каналов немедленного потребления</v>
      </c>
      <c r="N551" s="15" t="str">
        <f>VLOOKUP(D551,Новая!A:K,11,1)</f>
        <v>Sales Director - Out of Home</v>
      </c>
      <c r="O551" t="str">
        <f>VLOOKUP(D551,Новая!A:L,12,1)</f>
        <v>10.07.2013</v>
      </c>
      <c r="P551" s="15" t="str">
        <f>VLOOKUP(D551,Новая!A:M,13,1)</f>
        <v>Отдел по работе с национальными ключевыми клиентами канала немедленного потребления</v>
      </c>
      <c r="Q551" t="str">
        <f>VLOOKUP(D551,Новая!A:N,14,1)</f>
        <v>NKA IC</v>
      </c>
      <c r="R551" t="str">
        <f>VLOOKUP(D551,Новая!A:O,15,1)</f>
        <v>Косьер Владимир .</v>
      </c>
      <c r="S551" s="15" t="str">
        <f>VLOOKUP(D551,Новая!A:P,16,1)</f>
        <v>Директор по продажам по стране (22127586 Косьер)</v>
      </c>
      <c r="T551" t="str">
        <f>VLOOKUP(D551,Новая!A:Q,17,1)</f>
        <v>22127586</v>
      </c>
      <c r="U551" s="15" t="str">
        <f>VLOOKUP(D551,Новая!A:R,18,1)</f>
        <v>Ружевич Александар .</v>
      </c>
      <c r="V551" s="15" t="str">
        <f>VLOOKUP(D551,Новая!A:S,19,1)</f>
        <v>Генеральный директор (22126833 Ружевич)</v>
      </c>
      <c r="W551" t="str">
        <f>VLOOKUP(D551,Новая!A:T,20,1)</f>
        <v>22126833</v>
      </c>
    </row>
    <row r="552" spans="1:23" ht="32.1">
      <c r="A552" s="15" t="s">
        <v>15852</v>
      </c>
      <c r="B552" s="12">
        <v>44228</v>
      </c>
      <c r="C552" s="12">
        <v>44228</v>
      </c>
      <c r="D552" s="15" t="s">
        <v>15790</v>
      </c>
      <c r="E552" t="str">
        <f>VLOOKUP(D552,Новая!A:C,3,1)</f>
        <v>Non</v>
      </c>
      <c r="F552" t="str">
        <f>VLOOKUP(D552,Новая!A:D,4,1)</f>
        <v>Active</v>
      </c>
      <c r="G552" s="27">
        <f>VLOOKUP(D552,Новая!A:B,2,1)</f>
        <v>0</v>
      </c>
      <c r="H552">
        <f>VLOOKUP(D552,Новая!A:E,5,1)</f>
        <v>0</v>
      </c>
      <c r="I552" t="e">
        <f>VLOOKUP(D552,[1]BP_OwnStaff_GeneralReport!$G:$H,2,0)</f>
        <v>#N/A</v>
      </c>
      <c r="J552">
        <f>VLOOKUP(D552,Новая!A:G,7,1)</f>
        <v>0</v>
      </c>
      <c r="K552">
        <f>VLOOKUP(D552,Новая!A:H,8,1)</f>
        <v>0</v>
      </c>
      <c r="L552">
        <f>VLOOKUP(D552,Новая!A:I,9,1)</f>
        <v>0</v>
      </c>
      <c r="M552" s="15">
        <f>VLOOKUP(D552,Новая!A:J,10,1)</f>
        <v>0</v>
      </c>
      <c r="N552" s="15">
        <f>VLOOKUP(D552,Новая!A:K,11,1)</f>
        <v>0</v>
      </c>
      <c r="O552">
        <f>VLOOKUP(D552,Новая!A:L,12,1)</f>
        <v>0</v>
      </c>
      <c r="P552" s="15">
        <f>VLOOKUP(D552,Новая!A:M,13,1)</f>
        <v>0</v>
      </c>
      <c r="Q552">
        <f>VLOOKUP(D552,Новая!A:N,14,1)</f>
        <v>0</v>
      </c>
      <c r="R552">
        <f>VLOOKUP(D552,Новая!A:O,15,1)</f>
        <v>0</v>
      </c>
      <c r="S552" s="15">
        <f>VLOOKUP(D552,Новая!A:P,16,1)</f>
        <v>0</v>
      </c>
      <c r="T552">
        <f>VLOOKUP(D552,Новая!A:Q,17,1)</f>
        <v>0</v>
      </c>
      <c r="U552" s="15">
        <f>VLOOKUP(D552,Новая!A:R,18,1)</f>
        <v>0</v>
      </c>
      <c r="V552" s="15">
        <f>VLOOKUP(D552,Новая!A:S,19,1)</f>
        <v>0</v>
      </c>
      <c r="W552">
        <f>VLOOKUP(D552,Новая!A:T,20,1)</f>
        <v>0</v>
      </c>
    </row>
    <row r="553" spans="1:23" ht="48">
      <c r="A553" s="15" t="s">
        <v>15853</v>
      </c>
      <c r="B553" s="12">
        <v>44404</v>
      </c>
      <c r="C553" s="12">
        <v>44425</v>
      </c>
      <c r="D553" s="15" t="s">
        <v>5666</v>
      </c>
      <c r="E553" t="str">
        <f>VLOOKUP(D553,Новая!A:C,3,1)</f>
        <v>Aleksey</v>
      </c>
      <c r="F553" t="str">
        <f>VLOOKUP(D553,Новая!A:D,4,1)</f>
        <v>Nesterenko</v>
      </c>
      <c r="G553" s="27" t="str">
        <f>VLOOKUP(D553,Новая!A:B,2,1)</f>
        <v>22119286</v>
      </c>
      <c r="H553" t="str">
        <f>VLOOKUP(D553,Новая!A:E,5,1)</f>
        <v>ALEKSEY.NESTERENKO@CCHELLENIC.COM</v>
      </c>
      <c r="I553" t="e">
        <f>VLOOKUP(D553,[1]BP_OwnStaff_GeneralReport!$G:$H,2,0)</f>
        <v>#N/A</v>
      </c>
      <c r="J553" t="str">
        <f>VLOOKUP(D553,Новая!A:G,7,1)</f>
        <v>403337MO47</v>
      </c>
      <c r="K553" t="str">
        <f>VLOOKUP(D553,Новая!A:H,8,1)</f>
        <v>Sales</v>
      </c>
      <c r="L553" t="str">
        <f>VLOOKUP(D553,Новая!A:I,9,1)</f>
        <v>MOSCOW</v>
      </c>
      <c r="M553" s="15" t="str">
        <f>VLOOKUP(D553,Новая!A:J,10,1)</f>
        <v>Менеджер по работе с ключевыми клиентами</v>
      </c>
      <c r="N553" s="15" t="str">
        <f>VLOOKUP(D553,Новая!A:K,11,1)</f>
        <v>Key Accounts Manager - Non NKA, OOH</v>
      </c>
      <c r="O553" t="str">
        <f>VLOOKUP(D553,Новая!A:L,12,1)</f>
        <v>09.06.2021</v>
      </c>
      <c r="P553" s="15" t="str">
        <f>VLOOKUP(D553,Новая!A:M,13,1)</f>
        <v>Отдел по работе с локальными ключевыми клиентами канала немедленного потребления</v>
      </c>
      <c r="Q553" t="str">
        <f>VLOOKUP(D553,Новая!A:N,14,1)</f>
        <v>Commercial department (Moscow)</v>
      </c>
      <c r="R553" t="str">
        <f>VLOOKUP(D553,Новая!A:O,15,1)</f>
        <v>Яковлева Евгения Васильевна</v>
      </c>
      <c r="S553" s="15" t="str">
        <f>VLOOKUP(D553,Новая!A:P,16,1)</f>
        <v>Ст мен-р по раб с КК кан НП (22090398 Яковлева)</v>
      </c>
      <c r="T553" t="str">
        <f>VLOOKUP(D553,Новая!A:Q,17,1)</f>
        <v>22090398</v>
      </c>
      <c r="U553" s="15" t="str">
        <f>VLOOKUP(D553,Новая!A:R,18,1)</f>
        <v>Шемякин Сергей Евгеньевич</v>
      </c>
      <c r="V553" s="15" t="str">
        <f>VLOOKUP(D553,Новая!A:S,19,1)</f>
        <v>Рег мен-р по раб с КК кан НП (22087565 Шемякин)</v>
      </c>
      <c r="W553" t="str">
        <f>VLOOKUP(D553,Новая!A:T,20,1)</f>
        <v>22087565</v>
      </c>
    </row>
    <row r="554" spans="1:23" ht="48">
      <c r="A554" s="15" t="s">
        <v>15853</v>
      </c>
      <c r="B554" s="12">
        <v>44404</v>
      </c>
      <c r="C554" s="12">
        <v>44425</v>
      </c>
      <c r="D554" s="15" t="s">
        <v>5691</v>
      </c>
      <c r="E554" t="str">
        <f>VLOOKUP(D554,Новая!A:C,3,1)</f>
        <v>Maksim</v>
      </c>
      <c r="F554" t="str">
        <f>VLOOKUP(D554,Новая!A:D,4,1)</f>
        <v>Stepnevich</v>
      </c>
      <c r="G554" s="27" t="str">
        <f>VLOOKUP(D554,Новая!A:B,2,1)</f>
        <v>22129231</v>
      </c>
      <c r="H554" t="str">
        <f>VLOOKUP(D554,Новая!A:E,5,1)</f>
        <v>MAKSIM.STEPNEVICH@CCHELLENIC.COM</v>
      </c>
      <c r="I554" t="e">
        <f>VLOOKUP(D554,[1]BP_OwnStaff_GeneralReport!$G:$H,2,0)</f>
        <v>#N/A</v>
      </c>
      <c r="J554" t="str">
        <f>VLOOKUP(D554,Новая!A:G,7,1)</f>
        <v>403337KR47</v>
      </c>
      <c r="K554" t="str">
        <f>VLOOKUP(D554,Новая!A:H,8,1)</f>
        <v>Sales</v>
      </c>
      <c r="L554" t="str">
        <f>VLOOKUP(D554,Новая!A:I,9,1)</f>
        <v>SIBERIA</v>
      </c>
      <c r="M554" s="15" t="str">
        <f>VLOOKUP(D554,Новая!A:J,10,1)</f>
        <v>Менеджер по работе с ключевыми клиентами</v>
      </c>
      <c r="N554" s="15" t="str">
        <f>VLOOKUP(D554,Новая!A:K,11,1)</f>
        <v>Key Accounts Manager - Non NKA, OOH</v>
      </c>
      <c r="O554" t="str">
        <f>VLOOKUP(D554,Новая!A:L,12,1)</f>
        <v>11.03.2016</v>
      </c>
      <c r="P554" s="15" t="str">
        <f>VLOOKUP(D554,Новая!A:M,13,1)</f>
        <v>Отдел по работе с локальными ключевыми клиентами в канале немедленного потребления</v>
      </c>
      <c r="Q554" t="str">
        <f>VLOOKUP(D554,Новая!A:N,14,1)</f>
        <v>Sales</v>
      </c>
      <c r="R554" t="str">
        <f>VLOOKUP(D554,Новая!A:O,15,1)</f>
        <v>Таршиков Александр Сергеевич</v>
      </c>
      <c r="S554" s="15" t="str">
        <f>VLOOKUP(D554,Новая!A:P,16,1)</f>
        <v>Региональный менеджер по работе с КК (22022040 Таршиков)</v>
      </c>
      <c r="T554" t="str">
        <f>VLOOKUP(D554,Новая!A:Q,17,1)</f>
        <v>22022040</v>
      </c>
      <c r="U554" s="15" t="str">
        <f>VLOOKUP(D554,Новая!A:R,18,1)</f>
        <v>Каракаев Александр Григорьевич</v>
      </c>
      <c r="V554" s="15" t="str">
        <f>VLOOKUP(D554,Новая!A:S,19,1)</f>
        <v>Мен-р по раб с локал КК в кан НП (22061653 Каракаев)</v>
      </c>
      <c r="W554" t="str">
        <f>VLOOKUP(D554,Новая!A:T,20,1)</f>
        <v>22061653</v>
      </c>
    </row>
    <row r="555" spans="1:23" ht="48">
      <c r="A555" s="15" t="s">
        <v>15853</v>
      </c>
      <c r="B555" s="12">
        <v>44404</v>
      </c>
      <c r="C555" s="12">
        <v>44425</v>
      </c>
      <c r="D555" s="15" t="s">
        <v>5662</v>
      </c>
      <c r="E555" t="str">
        <f>VLOOKUP(D555,Новая!A:C,3,1)</f>
        <v>Aleksandr</v>
      </c>
      <c r="F555" t="str">
        <f>VLOOKUP(D555,Новая!A:D,4,1)</f>
        <v>Chuchupal</v>
      </c>
      <c r="G555" s="27" t="str">
        <f>VLOOKUP(D555,Новая!A:B,2,1)</f>
        <v>22129322</v>
      </c>
      <c r="H555" t="str">
        <f>VLOOKUP(D555,Новая!A:E,5,1)</f>
        <v>ALEKSANDR.CHUCHUPAL@CCHELLENIC.COM</v>
      </c>
      <c r="I555">
        <f>VLOOKUP(D555,[1]BP_OwnStaff_GeneralReport!$G:$H,2,0)</f>
        <v>79159516607</v>
      </c>
      <c r="J555" t="str">
        <f>VLOOKUP(D555,Новая!A:G,7,1)</f>
        <v>403337MO47</v>
      </c>
      <c r="K555" t="str">
        <f>VLOOKUP(D555,Новая!A:H,8,1)</f>
        <v>Sales</v>
      </c>
      <c r="L555" t="str">
        <f>VLOOKUP(D555,Новая!A:I,9,1)</f>
        <v>MOSCOW</v>
      </c>
      <c r="M555" s="15" t="str">
        <f>VLOOKUP(D555,Новая!A:J,10,1)</f>
        <v>Менеджер по работе с ключевыми клиентами</v>
      </c>
      <c r="N555" s="15" t="str">
        <f>VLOOKUP(D555,Новая!A:K,11,1)</f>
        <v>Key Accounts Manager - Non NKA, OOH</v>
      </c>
      <c r="O555" t="str">
        <f>VLOOKUP(D555,Новая!A:L,12,1)</f>
        <v>02.07.2018</v>
      </c>
      <c r="P555" s="15" t="str">
        <f>VLOOKUP(D555,Новая!A:M,13,1)</f>
        <v>Отдел по работе с локальными ключевыми клиентами канала немедленного потребления</v>
      </c>
      <c r="Q555" t="str">
        <f>VLOOKUP(D555,Новая!A:N,14,1)</f>
        <v>Commercial department (Moscow)</v>
      </c>
      <c r="R555" t="str">
        <f>VLOOKUP(D555,Новая!A:O,15,1)</f>
        <v>Кирпиченко Анатолий Андреевич</v>
      </c>
      <c r="S555" s="15" t="str">
        <f>VLOOKUP(D555,Новая!A:P,16,1)</f>
        <v>Ст мен-р по раб с КК кан НП (22080211 Кирпиченко)</v>
      </c>
      <c r="T555" t="str">
        <f>VLOOKUP(D555,Новая!A:Q,17,1)</f>
        <v>22080211</v>
      </c>
      <c r="U555" s="15" t="str">
        <f>VLOOKUP(D555,Новая!A:R,18,1)</f>
        <v>Шемякин Сергей Евгеньевич</v>
      </c>
      <c r="V555" s="15" t="str">
        <f>VLOOKUP(D555,Новая!A:S,19,1)</f>
        <v>Рег мен-р по раб с КК кан НП (22087565 Шемякин)</v>
      </c>
      <c r="W555" t="str">
        <f>VLOOKUP(D555,Новая!A:T,20,1)</f>
        <v>22087565</v>
      </c>
    </row>
    <row r="556" spans="1:23" ht="48">
      <c r="A556" s="15" t="s">
        <v>15853</v>
      </c>
      <c r="B556" s="12">
        <v>44404</v>
      </c>
      <c r="C556" s="12">
        <v>44425</v>
      </c>
      <c r="D556" s="15" t="s">
        <v>819</v>
      </c>
      <c r="E556" t="str">
        <f>VLOOKUP(D556,Новая!A:C,3,1)</f>
        <v>Umarat</v>
      </c>
      <c r="F556" t="str">
        <f>VLOOKUP(D556,Новая!A:D,4,1)</f>
        <v>Kasimova</v>
      </c>
      <c r="G556" s="27" t="str">
        <f>VLOOKUP(D556,Новая!A:B,2,1)</f>
        <v>22120418</v>
      </c>
      <c r="H556" t="str">
        <f>VLOOKUP(D556,Новая!A:E,5,1)</f>
        <v>UMARAT.KASIMOVA@CCHELLENIC.COM</v>
      </c>
      <c r="I556" t="e">
        <f>VLOOKUP(D556,[1]BP_OwnStaff_GeneralReport!$G:$H,2,0)</f>
        <v>#N/A</v>
      </c>
      <c r="J556" t="str">
        <f>VLOOKUP(D556,Новая!A:G,7,1)</f>
        <v>403324QH33</v>
      </c>
      <c r="K556" t="str">
        <f>VLOOKUP(D556,Новая!A:H,8,1)</f>
        <v>Sales</v>
      </c>
      <c r="L556" t="str">
        <f>VLOOKUP(D556,Новая!A:I,9,1)</f>
        <v>CSO</v>
      </c>
      <c r="M556" s="15" t="str">
        <f>VLOOKUP(D556,Новая!A:J,10,1)</f>
        <v>Менеджер по операционной работе с национальными ключевыми клиентами</v>
      </c>
      <c r="N556" s="15" t="str">
        <f>VLOOKUP(D556,Новая!A:K,11,1)</f>
        <v>Key Accounts Executive - NKA, At Home</v>
      </c>
      <c r="O556" t="str">
        <f>VLOOKUP(D556,Новая!A:L,12,1)</f>
        <v>30.08.2016</v>
      </c>
      <c r="P556" s="15" t="str">
        <f>VLOOKUP(D556,Новая!A:M,13,1)</f>
        <v>Отдел по работе с национальными ключевыми клиентами канала отложенного п отребления</v>
      </c>
      <c r="Q556" t="str">
        <f>VLOOKUP(D556,Новая!A:N,14,1)</f>
        <v>NKA FC</v>
      </c>
      <c r="R556" t="str">
        <f>VLOOKUP(D556,Новая!A:O,15,1)</f>
        <v>Макушин Егор Олегович</v>
      </c>
      <c r="S556" s="15" t="str">
        <f>VLOOKUP(D556,Новая!A:P,16,1)</f>
        <v>Менеджер по работе с НКК (22124566 Макушин)</v>
      </c>
      <c r="T556" t="str">
        <f>VLOOKUP(D556,Новая!A:Q,17,1)</f>
        <v>22124566</v>
      </c>
      <c r="U556" s="15" t="str">
        <f>VLOOKUP(D556,Новая!A:R,18,1)</f>
        <v>Антоненко Мария Витальевна</v>
      </c>
      <c r="V556" s="15" t="str">
        <f>VLOOKUP(D556,Новая!A:S,19,1)</f>
        <v>Менеджер направления по работе с НКК (22128798 Антоненко)</v>
      </c>
      <c r="W556" t="str">
        <f>VLOOKUP(D556,Новая!A:T,20,1)</f>
        <v>22128798</v>
      </c>
    </row>
    <row r="557" spans="1:23" ht="48">
      <c r="A557" s="15" t="s">
        <v>15853</v>
      </c>
      <c r="B557" s="12">
        <v>44404</v>
      </c>
      <c r="C557" s="12">
        <v>44425</v>
      </c>
      <c r="D557" s="15" t="s">
        <v>851</v>
      </c>
      <c r="E557" t="str">
        <f>VLOOKUP(D557,Новая!A:C,3,1)</f>
        <v>Andrey</v>
      </c>
      <c r="F557" t="str">
        <f>VLOOKUP(D557,Новая!A:D,4,1)</f>
        <v>Panchenko</v>
      </c>
      <c r="G557" s="27" t="str">
        <f>VLOOKUP(D557,Новая!A:B,2,1)</f>
        <v>22093128</v>
      </c>
      <c r="H557" t="str">
        <f>VLOOKUP(D557,Новая!A:E,5,1)</f>
        <v>ANDREY.PANCHENKO@CCHELLENIC.COM</v>
      </c>
      <c r="I557">
        <f>VLOOKUP(D557,[1]BP_OwnStaff_GeneralReport!$G:$H,2,0)</f>
        <v>79898563244</v>
      </c>
      <c r="J557" t="str">
        <f>VLOOKUP(D557,Новая!A:G,7,1)</f>
        <v>403324QH33</v>
      </c>
      <c r="K557" t="str">
        <f>VLOOKUP(D557,Новая!A:H,8,1)</f>
        <v>Sales</v>
      </c>
      <c r="L557" t="str">
        <f>VLOOKUP(D557,Новая!A:I,9,1)</f>
        <v>CSO</v>
      </c>
      <c r="M557" s="15" t="str">
        <f>VLOOKUP(D557,Новая!A:J,10,1)</f>
        <v>Менеджер по операционной роботе с национальными ключевыми клиентами</v>
      </c>
      <c r="N557" s="15" t="str">
        <f>VLOOKUP(D557,Новая!A:K,11,1)</f>
        <v>Key Accounts Executive - NKA, At Home</v>
      </c>
      <c r="O557" t="str">
        <f>VLOOKUP(D557,Новая!A:L,12,1)</f>
        <v>07.11.2017</v>
      </c>
      <c r="P557" s="15" t="str">
        <f>VLOOKUP(D557,Новая!A:M,13,1)</f>
        <v>Отдел по работе с национальными ключевыми клиентами канала отложенного п отребления</v>
      </c>
      <c r="Q557" t="str">
        <f>VLOOKUP(D557,Новая!A:N,14,1)</f>
        <v>NKA FC</v>
      </c>
      <c r="R557" t="str">
        <f>VLOOKUP(D557,Новая!A:O,15,1)</f>
        <v>Кулаченкова Наталья Николаевна</v>
      </c>
      <c r="S557" s="15" t="str">
        <f>VLOOKUP(D557,Новая!A:P,16,1)</f>
        <v>Менеджер по работе с НКК (22128790 Кулаченкова)</v>
      </c>
      <c r="T557" t="str">
        <f>VLOOKUP(D557,Новая!A:Q,17,1)</f>
        <v>22128790</v>
      </c>
      <c r="U557" s="15" t="str">
        <f>VLOOKUP(D557,Новая!A:R,18,1)</f>
        <v>Антоненко Мария Витальевна</v>
      </c>
      <c r="V557" s="15" t="str">
        <f>VLOOKUP(D557,Новая!A:S,19,1)</f>
        <v>Менеджер направления по работе с НКК (22128798 Антоненко)</v>
      </c>
      <c r="W557" t="str">
        <f>VLOOKUP(D557,Новая!A:T,20,1)</f>
        <v>22128798</v>
      </c>
    </row>
    <row r="558" spans="1:23" ht="32.1">
      <c r="A558" s="15" t="s">
        <v>15853</v>
      </c>
      <c r="B558" s="12">
        <v>44404</v>
      </c>
      <c r="C558" s="12">
        <v>44425</v>
      </c>
      <c r="D558" s="15" t="s">
        <v>15390</v>
      </c>
      <c r="E558" t="str">
        <f>VLOOKUP(D558,Новая!A:C,3,1)</f>
        <v>Aleksey</v>
      </c>
      <c r="F558" t="str">
        <f>VLOOKUP(D558,Новая!A:D,4,1)</f>
        <v>Zverev</v>
      </c>
      <c r="G558" s="27" t="str">
        <f>VLOOKUP(D558,Новая!A:B,2,1)</f>
        <v>22129090</v>
      </c>
      <c r="H558" t="str">
        <f>VLOOKUP(D558,Новая!A:E,5,1)</f>
        <v>ALEKSEY.ZVEREV@CCHELLENIC.COM</v>
      </c>
      <c r="I558" t="e">
        <f>VLOOKUP(D558,[1]BP_OwnStaff_GeneralReport!$G:$H,2,0)</f>
        <v>#N/A</v>
      </c>
      <c r="J558" t="str">
        <f>VLOOKUP(D558,Новая!A:G,7,1)</f>
        <v>403396QH69</v>
      </c>
      <c r="K558" t="str">
        <f>VLOOKUP(D558,Новая!A:H,8,1)</f>
        <v>Full in Coffee PL</v>
      </c>
      <c r="L558" t="str">
        <f>VLOOKUP(D558,Новая!A:I,9,1)</f>
        <v>CSO</v>
      </c>
      <c r="M558" s="15" t="str">
        <f>VLOOKUP(D558,Новая!A:J,10,1)</f>
        <v>Менеджер по работе с локальными ключевыми клиентами</v>
      </c>
      <c r="N558" s="15" t="str">
        <f>VLOOKUP(D558,Новая!A:K,11,1)</f>
        <v>Key Accounts Manager - LKA AH Coffee</v>
      </c>
      <c r="O558" t="str">
        <f>VLOOKUP(D558,Новая!A:L,12,1)</f>
        <v>15.06.2021</v>
      </c>
      <c r="P558" s="15" t="str">
        <f>VLOOKUP(D558,Новая!A:M,13,1)</f>
        <v>Отдел по развитию кофе в локальных ключевых клиентах</v>
      </c>
      <c r="Q558" t="str">
        <f>VLOOKUP(D558,Новая!A:N,14,1)</f>
        <v>Coffee LKA AH</v>
      </c>
      <c r="R558" t="str">
        <f>VLOOKUP(D558,Новая!A:O,15,1)</f>
        <v>Кисимов Андрей Борисович</v>
      </c>
      <c r="S558" s="15" t="str">
        <f>VLOOKUP(D558,Новая!A:P,16,1)</f>
        <v>Мен-р напр по раб с лок кл кл в кат кофе (22017091 Кисимов)</v>
      </c>
      <c r="T558" t="str">
        <f>VLOOKUP(D558,Новая!A:Q,17,1)</f>
        <v>22017091</v>
      </c>
      <c r="U558" s="15" t="str">
        <f>VLOOKUP(D558,Новая!A:R,18,1)</f>
        <v>Кузнецов Роман Евгеньевич</v>
      </c>
      <c r="V558" s="15" t="str">
        <f>VLOOKUP(D558,Новая!A:S,19,1)</f>
        <v>Мен-р по развит. кофейн. бизнеса по стр. (22047222 Кузнецов)</v>
      </c>
      <c r="W558" t="str">
        <f>VLOOKUP(D558,Новая!A:T,20,1)</f>
        <v>22047222</v>
      </c>
    </row>
    <row r="559" spans="1:23" ht="48">
      <c r="A559" s="15" t="s">
        <v>15853</v>
      </c>
      <c r="B559" s="12">
        <v>44404</v>
      </c>
      <c r="C559" s="12">
        <v>44425</v>
      </c>
      <c r="D559" s="15" t="s">
        <v>1012</v>
      </c>
      <c r="E559" t="str">
        <f>VLOOKUP(D559,Новая!A:C,3,1)</f>
        <v>Vladlena</v>
      </c>
      <c r="F559" t="str">
        <f>VLOOKUP(D559,Новая!A:D,4,1)</f>
        <v>Vanyasheva</v>
      </c>
      <c r="G559" s="27" t="str">
        <f>VLOOKUP(D559,Новая!A:B,2,1)</f>
        <v>22121518</v>
      </c>
      <c r="H559" t="str">
        <f>VLOOKUP(D559,Новая!A:E,5,1)</f>
        <v>VLADLENA.VANYASHEVA@CCHELLENIC.COM</v>
      </c>
      <c r="I559" t="e">
        <f>VLOOKUP(D559,[1]BP_OwnStaff_GeneralReport!$G:$H,2,0)</f>
        <v>#N/A</v>
      </c>
      <c r="J559" t="str">
        <f>VLOOKUP(D559,Новая!A:G,7,1)</f>
        <v>403324QH33</v>
      </c>
      <c r="K559" t="str">
        <f>VLOOKUP(D559,Новая!A:H,8,1)</f>
        <v>Sales</v>
      </c>
      <c r="L559" t="str">
        <f>VLOOKUP(D559,Новая!A:I,9,1)</f>
        <v>CSO</v>
      </c>
      <c r="M559" s="15" t="str">
        <f>VLOOKUP(D559,Новая!A:J,10,1)</f>
        <v>Менеджер по операционной работе с национальными ключевыми клиентами</v>
      </c>
      <c r="N559" s="15" t="str">
        <f>VLOOKUP(D559,Новая!A:K,11,1)</f>
        <v>Key Accounts Executive - NKA, At Home</v>
      </c>
      <c r="O559" t="str">
        <f>VLOOKUP(D559,Новая!A:L,12,1)</f>
        <v>30.11.2020</v>
      </c>
      <c r="P559" s="15" t="str">
        <f>VLOOKUP(D559,Новая!A:M,13,1)</f>
        <v>Отдел по работе с национальными ключевыми клиентами канала отложенного п отребления</v>
      </c>
      <c r="Q559" t="str">
        <f>VLOOKUP(D559,Новая!A:N,14,1)</f>
        <v>NKA FC</v>
      </c>
      <c r="R559" t="str">
        <f>VLOOKUP(D559,Новая!A:O,15,1)</f>
        <v>Ганочка Ксения Анатольевна</v>
      </c>
      <c r="S559" s="15" t="str">
        <f>VLOOKUP(D559,Новая!A:P,16,1)</f>
        <v>Менеджер по работе с НКК (22088208 Ганочка)</v>
      </c>
      <c r="T559" t="str">
        <f>VLOOKUP(D559,Новая!A:Q,17,1)</f>
        <v>22088208</v>
      </c>
      <c r="U559" s="15" t="str">
        <f>VLOOKUP(D559,Новая!A:R,18,1)</f>
        <v>Воронина Елена Викторовна</v>
      </c>
      <c r="V559" s="15" t="str">
        <f>VLOOKUP(D559,Новая!A:S,19,1)</f>
        <v>Менеджер направления по работе с НКК (22088119 Воронина)</v>
      </c>
      <c r="W559" t="str">
        <f>VLOOKUP(D559,Новая!A:T,20,1)</f>
        <v>22088119</v>
      </c>
    </row>
    <row r="560" spans="1:23" ht="48">
      <c r="A560" s="15" t="s">
        <v>15853</v>
      </c>
      <c r="B560" s="12">
        <v>44404</v>
      </c>
      <c r="C560" s="12">
        <v>44425</v>
      </c>
      <c r="D560" s="15" t="s">
        <v>942</v>
      </c>
      <c r="E560" t="str">
        <f>VLOOKUP(D560,Новая!A:C,3,1)</f>
        <v>Aleksey</v>
      </c>
      <c r="F560" t="str">
        <f>VLOOKUP(D560,Новая!A:D,4,1)</f>
        <v>Shpakovskiy</v>
      </c>
      <c r="G560" s="27" t="str">
        <f>VLOOKUP(D560,Новая!A:B,2,1)</f>
        <v>22079714</v>
      </c>
      <c r="H560" t="str">
        <f>VLOOKUP(D560,Новая!A:E,5,1)</f>
        <v>ALEKSEY.SHPAKOVSKIY@CCHELLENIC.COM</v>
      </c>
      <c r="I560">
        <f>VLOOKUP(D560,[1]BP_OwnStaff_GeneralReport!$G:$H,2,0)</f>
        <v>79156265988</v>
      </c>
      <c r="J560" t="str">
        <f>VLOOKUP(D560,Новая!A:G,7,1)</f>
        <v>403324QH33</v>
      </c>
      <c r="K560" t="str">
        <f>VLOOKUP(D560,Новая!A:H,8,1)</f>
        <v>Sales</v>
      </c>
      <c r="L560" t="str">
        <f>VLOOKUP(D560,Новая!A:I,9,1)</f>
        <v>CSO</v>
      </c>
      <c r="M560" s="15" t="str">
        <f>VLOOKUP(D560,Новая!A:J,10,1)</f>
        <v>Менеджер по операционной работе с национальными ключевыми клиентами</v>
      </c>
      <c r="N560" s="15" t="str">
        <f>VLOOKUP(D560,Новая!A:K,11,1)</f>
        <v>Key Accounts Executive - NKA, At Home</v>
      </c>
      <c r="O560" t="str">
        <f>VLOOKUP(D560,Новая!A:L,12,1)</f>
        <v>24.12.2020</v>
      </c>
      <c r="P560" s="15" t="str">
        <f>VLOOKUP(D560,Новая!A:M,13,1)</f>
        <v>Отдел по работе с национальными ключевыми клиентами канала отложенного п отребления</v>
      </c>
      <c r="Q560" t="str">
        <f>VLOOKUP(D560,Новая!A:N,14,1)</f>
        <v>NKA FC</v>
      </c>
      <c r="R560" t="str">
        <f>VLOOKUP(D560,Новая!A:O,15,1)</f>
        <v>Рожок Игорь Сергеевич</v>
      </c>
      <c r="S560" s="15" t="str">
        <f>VLOOKUP(D560,Новая!A:P,16,1)</f>
        <v>Менеджер по работе с НКК (22083252 Рожок)</v>
      </c>
      <c r="T560" t="str">
        <f>VLOOKUP(D560,Новая!A:Q,17,1)</f>
        <v>22083252</v>
      </c>
      <c r="U560" s="15" t="str">
        <f>VLOOKUP(D560,Новая!A:R,18,1)</f>
        <v>Седенков Сергей Александрович</v>
      </c>
      <c r="V560" s="15" t="str">
        <f>VLOOKUP(D560,Новая!A:S,19,1)</f>
        <v>Менеджер направления по работе с НКК (22121592 Седенков)</v>
      </c>
      <c r="W560" t="str">
        <f>VLOOKUP(D560,Новая!A:T,20,1)</f>
        <v>22121592</v>
      </c>
    </row>
    <row r="561" spans="1:23" ht="48">
      <c r="A561" s="15" t="s">
        <v>15853</v>
      </c>
      <c r="B561" s="12">
        <v>44404</v>
      </c>
      <c r="C561" s="12">
        <v>44425</v>
      </c>
      <c r="D561" s="15" t="s">
        <v>972</v>
      </c>
      <c r="E561" t="str">
        <f>VLOOKUP(D561,Новая!A:C,3,1)</f>
        <v>Anastasiya</v>
      </c>
      <c r="F561" t="str">
        <f>VLOOKUP(D561,Новая!A:D,4,1)</f>
        <v>Kalenova</v>
      </c>
      <c r="G561" s="27" t="str">
        <f>VLOOKUP(D561,Новая!A:B,2,1)</f>
        <v>22126642</v>
      </c>
      <c r="H561" t="str">
        <f>VLOOKUP(D561,Новая!A:E,5,1)</f>
        <v>ANASTASIYA.KALENOVA@CCHELLENIC.COM</v>
      </c>
      <c r="I561">
        <f>VLOOKUP(D561,[1]BP_OwnStaff_GeneralReport!$G:$H,2,0)</f>
        <v>79084765785</v>
      </c>
      <c r="J561" t="str">
        <f>VLOOKUP(D561,Новая!A:G,7,1)</f>
        <v>403324QH33</v>
      </c>
      <c r="K561" t="str">
        <f>VLOOKUP(D561,Новая!A:H,8,1)</f>
        <v>Sales</v>
      </c>
      <c r="L561" t="str">
        <f>VLOOKUP(D561,Новая!A:I,9,1)</f>
        <v>CSO</v>
      </c>
      <c r="M561" s="15" t="str">
        <f>VLOOKUP(D561,Новая!A:J,10,1)</f>
        <v>Менеджер по операционной работе с национальными ключевыми клиентами</v>
      </c>
      <c r="N561" s="15" t="str">
        <f>VLOOKUP(D561,Новая!A:K,11,1)</f>
        <v>Key Accounts Executive - NKA, At Home</v>
      </c>
      <c r="O561" t="str">
        <f>VLOOKUP(D561,Новая!A:L,12,1)</f>
        <v>01.02.2021</v>
      </c>
      <c r="P561" s="15" t="str">
        <f>VLOOKUP(D561,Новая!A:M,13,1)</f>
        <v>Отдел по работе с национальными ключевыми клиентами канала отложенного п отребления</v>
      </c>
      <c r="Q561" t="str">
        <f>VLOOKUP(D561,Новая!A:N,14,1)</f>
        <v>NKA FC</v>
      </c>
      <c r="R561" t="str">
        <f>VLOOKUP(D561,Новая!A:O,15,1)</f>
        <v>Ходоров Игорь Николаевич</v>
      </c>
      <c r="S561" s="15" t="str">
        <f>VLOOKUP(D561,Новая!A:P,16,1)</f>
        <v>Менеджер по работе с НКК (22134103 Ходоров)</v>
      </c>
      <c r="T561" t="str">
        <f>VLOOKUP(D561,Новая!A:Q,17,1)</f>
        <v>22134103</v>
      </c>
      <c r="U561" s="15" t="str">
        <f>VLOOKUP(D561,Новая!A:R,18,1)</f>
        <v>Седенков Сергей Александрович</v>
      </c>
      <c r="V561" s="15" t="str">
        <f>VLOOKUP(D561,Новая!A:S,19,1)</f>
        <v>Менеджер направления по работе с НКК (22121592 Седенков)</v>
      </c>
      <c r="W561" t="str">
        <f>VLOOKUP(D561,Новая!A:T,20,1)</f>
        <v>22121592</v>
      </c>
    </row>
    <row r="562" spans="1:23" ht="48">
      <c r="A562" s="15" t="s">
        <v>15853</v>
      </c>
      <c r="B562" s="12">
        <v>44404</v>
      </c>
      <c r="C562" s="12">
        <v>44425</v>
      </c>
      <c r="D562" s="15" t="s">
        <v>1607</v>
      </c>
      <c r="E562" t="str">
        <f>VLOOKUP(D562,Новая!A:C,3,1)</f>
        <v>Denis</v>
      </c>
      <c r="F562" t="str">
        <f>VLOOKUP(D562,Новая!A:D,4,1)</f>
        <v>Shipunov</v>
      </c>
      <c r="G562" s="27" t="str">
        <f>VLOOKUP(D562,Новая!A:B,2,1)</f>
        <v>22125306</v>
      </c>
      <c r="H562" t="str">
        <f>VLOOKUP(D562,Новая!A:E,5,1)</f>
        <v>DENIS.SHIPUNOV@CCHELLENIC.COM</v>
      </c>
      <c r="I562">
        <f>VLOOKUP(D562,[1]BP_OwnStaff_GeneralReport!$G:$H,2,0)</f>
        <v>79822500730</v>
      </c>
      <c r="J562" t="str">
        <f>VLOOKUP(D562,Новая!A:G,7,1)</f>
        <v>403324NN43</v>
      </c>
      <c r="K562" t="str">
        <f>VLOOKUP(D562,Новая!A:H,8,1)</f>
        <v>Sales</v>
      </c>
      <c r="L562" t="str">
        <f>VLOOKUP(D562,Новая!A:I,9,1)</f>
        <v>CENTER WEST</v>
      </c>
      <c r="M562" s="15" t="str">
        <f>VLOOKUP(D562,Новая!A:J,10,1)</f>
        <v>Менеджер по работе с ключевыми клиентами</v>
      </c>
      <c r="N562" s="15" t="str">
        <f>VLOOKUP(D562,Новая!A:K,11,1)</f>
        <v>Key Accounts Manager - LKA, At Home</v>
      </c>
      <c r="O562" t="str">
        <f>VLOOKUP(D562,Новая!A:L,12,1)</f>
        <v>27.11.2009</v>
      </c>
      <c r="P562" s="15" t="str">
        <f>VLOOKUP(D562,Новая!A:M,13,1)</f>
        <v>Отдел по работе с локальными ключевыми клиентами в канале отложенного по требления</v>
      </c>
      <c r="Q562" t="str">
        <f>VLOOKUP(D562,Новая!A:N,14,1)</f>
        <v>LKA sales department</v>
      </c>
      <c r="R562" t="str">
        <f>VLOOKUP(D562,Новая!A:O,15,1)</f>
        <v>Шин Михаил Манчерович</v>
      </c>
      <c r="S562" s="15" t="str">
        <f>VLOOKUP(D562,Новая!A:P,16,1)</f>
        <v>Региональный менеджер по работе с ЛКК (22068213 Шин)</v>
      </c>
      <c r="T562" t="str">
        <f>VLOOKUP(D562,Новая!A:Q,17,1)</f>
        <v>22068213</v>
      </c>
      <c r="U562" s="15" t="str">
        <f>VLOOKUP(D562,Новая!A:R,18,1)</f>
        <v>Раентов Павел Сергеевич</v>
      </c>
      <c r="V562" s="15" t="str">
        <f>VLOOKUP(D562,Новая!A:S,19,1)</f>
        <v>Мен-р напр по раб с ЛКК по стр (22021974 Раентов)</v>
      </c>
      <c r="W562" t="str">
        <f>VLOOKUP(D562,Новая!A:T,20,1)</f>
        <v>22021974</v>
      </c>
    </row>
    <row r="563" spans="1:23" ht="15.95">
      <c r="A563" s="15" t="s">
        <v>15853</v>
      </c>
      <c r="B563" s="12">
        <v>44404</v>
      </c>
      <c r="C563" s="12">
        <v>44425</v>
      </c>
      <c r="D563" s="15" t="s">
        <v>15731</v>
      </c>
      <c r="E563" t="str">
        <f>VLOOKUP(D563,Новая!A:C,3,1)</f>
        <v>Non</v>
      </c>
      <c r="F563" t="str">
        <f>VLOOKUP(D563,Новая!A:D,4,1)</f>
        <v>Active</v>
      </c>
      <c r="G563" s="27">
        <f>VLOOKUP(D563,Новая!A:B,2,1)</f>
        <v>0</v>
      </c>
      <c r="H563">
        <f>VLOOKUP(D563,Новая!A:E,5,1)</f>
        <v>0</v>
      </c>
      <c r="I563" t="e">
        <f>VLOOKUP(D563,[1]BP_OwnStaff_GeneralReport!$G:$H,2,0)</f>
        <v>#N/A</v>
      </c>
      <c r="J563">
        <f>VLOOKUP(D563,Новая!A:G,7,1)</f>
        <v>0</v>
      </c>
      <c r="K563">
        <f>VLOOKUP(D563,Новая!A:H,8,1)</f>
        <v>0</v>
      </c>
      <c r="L563">
        <f>VLOOKUP(D563,Новая!A:I,9,1)</f>
        <v>0</v>
      </c>
      <c r="M563" s="15">
        <f>VLOOKUP(D563,Новая!A:J,10,1)</f>
        <v>0</v>
      </c>
      <c r="N563" s="15">
        <f>VLOOKUP(D563,Новая!A:K,11,1)</f>
        <v>0</v>
      </c>
      <c r="O563">
        <f>VLOOKUP(D563,Новая!A:L,12,1)</f>
        <v>0</v>
      </c>
      <c r="P563" s="15">
        <f>VLOOKUP(D563,Новая!A:M,13,1)</f>
        <v>0</v>
      </c>
      <c r="Q563">
        <f>VLOOKUP(D563,Новая!A:N,14,1)</f>
        <v>0</v>
      </c>
      <c r="R563">
        <f>VLOOKUP(D563,Новая!A:O,15,1)</f>
        <v>0</v>
      </c>
      <c r="S563" s="15">
        <f>VLOOKUP(D563,Новая!A:P,16,1)</f>
        <v>0</v>
      </c>
      <c r="T563">
        <f>VLOOKUP(D563,Новая!A:Q,17,1)</f>
        <v>0</v>
      </c>
      <c r="U563" s="15">
        <f>VLOOKUP(D563,Новая!A:R,18,1)</f>
        <v>0</v>
      </c>
      <c r="V563" s="15">
        <f>VLOOKUP(D563,Новая!A:S,19,1)</f>
        <v>0</v>
      </c>
      <c r="W563">
        <f>VLOOKUP(D563,Новая!A:T,20,1)</f>
        <v>0</v>
      </c>
    </row>
    <row r="564" spans="1:23" ht="15.95">
      <c r="A564" s="15" t="s">
        <v>15853</v>
      </c>
      <c r="B564" s="12">
        <v>44404</v>
      </c>
      <c r="C564" s="12">
        <v>44425</v>
      </c>
      <c r="D564" s="15" t="s">
        <v>15740</v>
      </c>
      <c r="E564" t="str">
        <f>VLOOKUP(D564,Новая!A:C,3,1)</f>
        <v>Non</v>
      </c>
      <c r="F564" t="str">
        <f>VLOOKUP(D564,Новая!A:D,4,1)</f>
        <v>Active</v>
      </c>
      <c r="G564" s="27">
        <f>VLOOKUP(D564,Новая!A:B,2,1)</f>
        <v>0</v>
      </c>
      <c r="H564">
        <f>VLOOKUP(D564,Новая!A:E,5,1)</f>
        <v>0</v>
      </c>
      <c r="I564" t="e">
        <f>VLOOKUP(D564,[1]BP_OwnStaff_GeneralReport!$G:$H,2,0)</f>
        <v>#N/A</v>
      </c>
      <c r="J564">
        <f>VLOOKUP(D564,Новая!A:G,7,1)</f>
        <v>0</v>
      </c>
      <c r="K564">
        <f>VLOOKUP(D564,Новая!A:H,8,1)</f>
        <v>0</v>
      </c>
      <c r="L564">
        <f>VLOOKUP(D564,Новая!A:I,9,1)</f>
        <v>0</v>
      </c>
      <c r="M564" s="15">
        <f>VLOOKUP(D564,Новая!A:J,10,1)</f>
        <v>0</v>
      </c>
      <c r="N564" s="15">
        <f>VLOOKUP(D564,Новая!A:K,11,1)</f>
        <v>0</v>
      </c>
      <c r="O564">
        <f>VLOOKUP(D564,Новая!A:L,12,1)</f>
        <v>0</v>
      </c>
      <c r="P564" s="15">
        <f>VLOOKUP(D564,Новая!A:M,13,1)</f>
        <v>0</v>
      </c>
      <c r="Q564">
        <f>VLOOKUP(D564,Новая!A:N,14,1)</f>
        <v>0</v>
      </c>
      <c r="R564">
        <f>VLOOKUP(D564,Новая!A:O,15,1)</f>
        <v>0</v>
      </c>
      <c r="S564" s="15">
        <f>VLOOKUP(D564,Новая!A:P,16,1)</f>
        <v>0</v>
      </c>
      <c r="T564">
        <f>VLOOKUP(D564,Новая!A:Q,17,1)</f>
        <v>0</v>
      </c>
      <c r="U564" s="15">
        <f>VLOOKUP(D564,Новая!A:R,18,1)</f>
        <v>0</v>
      </c>
      <c r="V564" s="15">
        <f>VLOOKUP(D564,Новая!A:S,19,1)</f>
        <v>0</v>
      </c>
      <c r="W564">
        <f>VLOOKUP(D564,Новая!A:T,20,1)</f>
        <v>0</v>
      </c>
    </row>
    <row r="565" spans="1:23" ht="32.1">
      <c r="A565" s="15" t="s">
        <v>15853</v>
      </c>
      <c r="B565" s="12">
        <v>44404</v>
      </c>
      <c r="C565" s="12">
        <v>44425</v>
      </c>
      <c r="D565" s="15" t="s">
        <v>1706</v>
      </c>
      <c r="E565" t="str">
        <f>VLOOKUP(D565,Новая!A:C,3,1)</f>
        <v>Ilya</v>
      </c>
      <c r="F565" t="str">
        <f>VLOOKUP(D565,Новая!A:D,4,1)</f>
        <v>Shirkov</v>
      </c>
      <c r="G565" s="27" t="str">
        <f>VLOOKUP(D565,Новая!A:B,2,1)</f>
        <v>22134261</v>
      </c>
      <c r="H565" t="str">
        <f>VLOOKUP(D565,Новая!A:E,5,1)</f>
        <v>ILYA.SHIRKOFF@CCHELLENIC.COM</v>
      </c>
      <c r="I565">
        <f>VLOOKUP(D565,[1]BP_OwnStaff_GeneralReport!$G:$H,2,0)</f>
        <v>79060590000</v>
      </c>
      <c r="J565" t="str">
        <f>VLOOKUP(D565,Новая!A:G,7,1)</f>
        <v>403340QH53</v>
      </c>
      <c r="K565" t="str">
        <f>VLOOKUP(D565,Новая!A:H,8,1)</f>
        <v>Sales</v>
      </c>
      <c r="L565" t="str">
        <f>VLOOKUP(D565,Новая!A:I,9,1)</f>
        <v>CSO</v>
      </c>
      <c r="M565" s="15" t="str">
        <f>VLOOKUP(D565,Новая!A:J,10,1)</f>
        <v>Менеджер направления по развитию компетенций</v>
      </c>
      <c r="N565" s="15" t="str">
        <f>VLOOKUP(D565,Новая!A:K,11,1)</f>
        <v>Sales Capability Lead - At Home</v>
      </c>
      <c r="O565" t="str">
        <f>VLOOKUP(D565,Новая!A:L,12,1)</f>
        <v>03.06.2002</v>
      </c>
      <c r="P565" s="15" t="str">
        <f>VLOOKUP(D565,Новая!A:M,13,1)</f>
        <v>Отдел по развитию коммерческих компетенций</v>
      </c>
      <c r="Q565" t="str">
        <f>VLOOKUP(D565,Новая!A:N,14,1)</f>
        <v>Commercial Capabilities Development Depa</v>
      </c>
      <c r="R565" t="str">
        <f>VLOOKUP(D565,Новая!A:O,15,1)</f>
        <v>Артамонова Зарема Хуртнебиевна</v>
      </c>
      <c r="S565" s="15" t="str">
        <f>VLOOKUP(D565,Новая!A:P,16,1)</f>
        <v>Мен-р по разв комм комп по стр (22123430 Артамонова)</v>
      </c>
      <c r="T565" t="str">
        <f>VLOOKUP(D565,Новая!A:Q,17,1)</f>
        <v>22123430</v>
      </c>
      <c r="U565" s="15" t="str">
        <f>VLOOKUP(D565,Новая!A:R,18,1)</f>
        <v>Косьер Владимир .</v>
      </c>
      <c r="V565" s="15" t="str">
        <f>VLOOKUP(D565,Новая!A:S,19,1)</f>
        <v>Директор по продажам по стране (22127586 Косьер)</v>
      </c>
      <c r="W565" t="str">
        <f>VLOOKUP(D565,Новая!A:T,20,1)</f>
        <v>22127586</v>
      </c>
    </row>
    <row r="566" spans="1:23" ht="15.95">
      <c r="A566" s="15" t="s">
        <v>15853</v>
      </c>
      <c r="B566" s="12">
        <v>44470</v>
      </c>
      <c r="C566" s="12">
        <v>44470</v>
      </c>
      <c r="D566" s="15" t="s">
        <v>15808</v>
      </c>
      <c r="E566" t="str">
        <f>VLOOKUP(D566,Новая!A:C,3,1)</f>
        <v>Non</v>
      </c>
      <c r="F566" t="str">
        <f>VLOOKUP(D566,Новая!A:D,4,1)</f>
        <v>Active</v>
      </c>
      <c r="G566" s="27">
        <f>VLOOKUP(D566,Новая!A:B,2,1)</f>
        <v>0</v>
      </c>
      <c r="H566">
        <f>VLOOKUP(D566,Новая!A:E,5,1)</f>
        <v>0</v>
      </c>
      <c r="I566" t="e">
        <f>VLOOKUP(D566,[1]BP_OwnStaff_GeneralReport!$G:$H,2,0)</f>
        <v>#N/A</v>
      </c>
      <c r="J566">
        <f>VLOOKUP(D566,Новая!A:G,7,1)</f>
        <v>0</v>
      </c>
      <c r="K566">
        <f>VLOOKUP(D566,Новая!A:H,8,1)</f>
        <v>0</v>
      </c>
      <c r="L566">
        <f>VLOOKUP(D566,Новая!A:I,9,1)</f>
        <v>0</v>
      </c>
      <c r="M566" s="15">
        <f>VLOOKUP(D566,Новая!A:J,10,1)</f>
        <v>0</v>
      </c>
      <c r="N566" s="15">
        <f>VLOOKUP(D566,Новая!A:K,11,1)</f>
        <v>0</v>
      </c>
      <c r="O566">
        <f>VLOOKUP(D566,Новая!A:L,12,1)</f>
        <v>0</v>
      </c>
      <c r="P566" s="15">
        <f>VLOOKUP(D566,Новая!A:M,13,1)</f>
        <v>0</v>
      </c>
      <c r="Q566">
        <f>VLOOKUP(D566,Новая!A:N,14,1)</f>
        <v>0</v>
      </c>
      <c r="R566">
        <f>VLOOKUP(D566,Новая!A:O,15,1)</f>
        <v>0</v>
      </c>
      <c r="S566" s="15">
        <f>VLOOKUP(D566,Новая!A:P,16,1)</f>
        <v>0</v>
      </c>
      <c r="T566">
        <f>VLOOKUP(D566,Новая!A:Q,17,1)</f>
        <v>0</v>
      </c>
      <c r="U566" s="15">
        <f>VLOOKUP(D566,Новая!A:R,18,1)</f>
        <v>0</v>
      </c>
      <c r="V566" s="15">
        <f>VLOOKUP(D566,Новая!A:S,19,1)</f>
        <v>0</v>
      </c>
      <c r="W566">
        <f>VLOOKUP(D566,Новая!A:T,20,1)</f>
        <v>0</v>
      </c>
    </row>
    <row r="567" spans="1:23" ht="32.1">
      <c r="A567" s="15" t="s">
        <v>15853</v>
      </c>
      <c r="B567" s="12">
        <v>44470</v>
      </c>
      <c r="C567" s="12">
        <v>44470</v>
      </c>
      <c r="D567" s="15" t="s">
        <v>1691</v>
      </c>
      <c r="E567" t="str">
        <f>VLOOKUP(D567,Новая!A:C,3,1)</f>
        <v>Zarema</v>
      </c>
      <c r="F567" t="str">
        <f>VLOOKUP(D567,Новая!A:D,4,1)</f>
        <v>Artamonova</v>
      </c>
      <c r="G567" s="27" t="str">
        <f>VLOOKUP(D567,Новая!A:B,2,1)</f>
        <v>22120446</v>
      </c>
      <c r="H567" t="str">
        <f>VLOOKUP(D567,Новая!A:E,5,1)</f>
        <v>ZAREMA.ARTAMONOVA@CCHELLENIC.COM</v>
      </c>
      <c r="I567">
        <f>VLOOKUP(D567,[1]BP_OwnStaff_GeneralReport!$G:$H,2,0)</f>
        <v>79854252616</v>
      </c>
      <c r="J567" t="str">
        <f>VLOOKUP(D567,Новая!A:G,7,1)</f>
        <v>403340QH53</v>
      </c>
      <c r="K567" t="str">
        <f>VLOOKUP(D567,Новая!A:H,8,1)</f>
        <v>Sales</v>
      </c>
      <c r="L567" t="str">
        <f>VLOOKUP(D567,Новая!A:I,9,1)</f>
        <v>CSO</v>
      </c>
      <c r="M567" s="15" t="str">
        <f>VLOOKUP(D567,Новая!A:J,10,1)</f>
        <v>Менеджер по развитию коммерческих компетенций по стране</v>
      </c>
      <c r="N567" s="15" t="str">
        <f>VLOOKUP(D567,Новая!A:K,11,1)</f>
        <v>Sales Capability Manager</v>
      </c>
      <c r="O567" t="str">
        <f>VLOOKUP(D567,Новая!A:L,12,1)</f>
        <v>08.12.2016</v>
      </c>
      <c r="P567" s="15" t="str">
        <f>VLOOKUP(D567,Новая!A:M,13,1)</f>
        <v>Отдел по развитию коммерческих компетенций</v>
      </c>
      <c r="Q567" t="str">
        <f>VLOOKUP(D567,Новая!A:N,14,1)</f>
        <v>CC Development Department</v>
      </c>
      <c r="R567" t="str">
        <f>VLOOKUP(D567,Новая!A:O,15,1)</f>
        <v>Косьер Владимир .</v>
      </c>
      <c r="S567" s="15" t="str">
        <f>VLOOKUP(D567,Новая!A:P,16,1)</f>
        <v>Директор по продажам по стране (22127586 Косьер)</v>
      </c>
      <c r="T567" t="str">
        <f>VLOOKUP(D567,Новая!A:Q,17,1)</f>
        <v>22127586</v>
      </c>
      <c r="U567" s="15" t="str">
        <f>VLOOKUP(D567,Новая!A:R,18,1)</f>
        <v>Ружевич Александар .</v>
      </c>
      <c r="V567" s="15" t="str">
        <f>VLOOKUP(D567,Новая!A:S,19,1)</f>
        <v>Генеральный директор (22126833 Ружевич)</v>
      </c>
      <c r="W567" t="str">
        <f>VLOOKUP(D567,Новая!A:T,20,1)</f>
        <v>22126833</v>
      </c>
    </row>
    <row r="568" spans="1:23" ht="48">
      <c r="A568" s="15" t="s">
        <v>15853</v>
      </c>
      <c r="B568" s="12">
        <v>44470</v>
      </c>
      <c r="C568" s="12">
        <v>44470</v>
      </c>
      <c r="D568" t="s">
        <v>462</v>
      </c>
      <c r="E568" t="str">
        <f>VLOOKUP(D568,Новая!A:C,3,1)</f>
        <v>Roman</v>
      </c>
      <c r="F568" t="str">
        <f>VLOOKUP(D568,Новая!A:D,4,1)</f>
        <v>Kanunnikov</v>
      </c>
      <c r="G568" s="27" t="str">
        <f>VLOOKUP(D568,Новая!A:B,2,1)</f>
        <v>22028390</v>
      </c>
      <c r="H568" t="str">
        <f>VLOOKUP(D568,Новая!A:E,5,1)</f>
        <v>ROMAN.KANUNNIKOV@CCHELLENIC.COM</v>
      </c>
      <c r="I568">
        <f>VLOOKUP(D568,[1]BP_OwnStaff_GeneralReport!$G:$H,2,0)</f>
        <v>79175021750</v>
      </c>
      <c r="J568" t="str">
        <f>VLOOKUP(D568,Новая!A:G,7,1)</f>
        <v>403220QH01</v>
      </c>
      <c r="K568" t="str">
        <f>VLOOKUP(D568,Новая!A:H,8,1)</f>
        <v>Marketing</v>
      </c>
      <c r="L568" t="str">
        <f>VLOOKUP(D568,Новая!A:I,9,1)</f>
        <v>CSO</v>
      </c>
      <c r="M568" s="15" t="str">
        <f>VLOOKUP(D568,Новая!A:J,10,1)</f>
        <v>Менеджер по маркетингу каналов отложенного и немедленного потребления</v>
      </c>
      <c r="N568" s="15" t="str">
        <f>VLOOKUP(D568,Новая!A:K,11,1)</f>
        <v>Channel Mar and Cust Val Growth Mng, Rus</v>
      </c>
      <c r="O568" t="str">
        <f>VLOOKUP(D568,Новая!A:L,12,1)</f>
        <v>27.02.2018</v>
      </c>
      <c r="P568" s="15" t="str">
        <f>VLOOKUP(D568,Новая!A:M,13,1)</f>
        <v>Отдел развития товарооборота и маркетинга каналов отложенного и немедленного потребления</v>
      </c>
      <c r="Q568" t="str">
        <f>VLOOKUP(D568,Новая!A:N,14,1)</f>
        <v>Customer Value growth &amp; Channel Marketin</v>
      </c>
      <c r="R568" t="str">
        <f>VLOOKUP(D568,Новая!A:O,15,1)</f>
        <v>Савицкая Наталья Брониславовна</v>
      </c>
      <c r="S568" s="15" t="str">
        <f>VLOOKUP(D568,Новая!A:P,16,1)</f>
        <v>Директор по маркетингу по стране (22067025 Савицкая)</v>
      </c>
      <c r="T568" t="str">
        <f>VLOOKUP(D568,Новая!A:Q,17,1)</f>
        <v>22067025</v>
      </c>
      <c r="U568" s="15" t="str">
        <f>VLOOKUP(D568,Новая!A:R,18,1)</f>
        <v>Ружевич Александар .</v>
      </c>
      <c r="V568" s="15" t="str">
        <f>VLOOKUP(D568,Новая!A:S,19,1)</f>
        <v>Генеральный директор (22126833 Ружевич)</v>
      </c>
      <c r="W568" t="str">
        <f>VLOOKUP(D568,Новая!A:T,20,1)</f>
        <v>22126833</v>
      </c>
    </row>
    <row r="569" spans="1:23" ht="48">
      <c r="A569" s="15" t="s">
        <v>15853</v>
      </c>
      <c r="B569" s="12">
        <v>44470</v>
      </c>
      <c r="C569" s="12">
        <v>44470</v>
      </c>
      <c r="D569" s="15" t="s">
        <v>5529</v>
      </c>
      <c r="E569" t="str">
        <f>VLOOKUP(D569,Новая!A:C,3,1)</f>
        <v>Stanislav</v>
      </c>
      <c r="F569" t="str">
        <f>VLOOKUP(D569,Новая!A:D,4,1)</f>
        <v>Rozhnov</v>
      </c>
      <c r="G569" s="27" t="str">
        <f>VLOOKUP(D569,Новая!A:B,2,1)</f>
        <v>22092545</v>
      </c>
      <c r="H569" t="str">
        <f>VLOOKUP(D569,Новая!A:E,5,1)</f>
        <v>STANISLAV.ROZHNOV@CCHELLENIC.COM</v>
      </c>
      <c r="I569">
        <f>VLOOKUP(D569,[1]BP_OwnStaff_GeneralReport!$G:$H,2,0)</f>
        <v>79186795477</v>
      </c>
      <c r="J569" t="str">
        <f>VLOOKUP(D569,Новая!A:G,7,1)</f>
        <v>403337PT47</v>
      </c>
      <c r="K569" t="str">
        <f>VLOOKUP(D569,Новая!A:H,8,1)</f>
        <v>Sales</v>
      </c>
      <c r="L569" t="str">
        <f>VLOOKUP(D569,Новая!A:I,9,1)</f>
        <v>NORTH-WEST</v>
      </c>
      <c r="M569" s="15" t="str">
        <f>VLOOKUP(D569,Новая!A:J,10,1)</f>
        <v>Менеджер по работе с ключевыми клиентами канала немедленного потребления</v>
      </c>
      <c r="N569" s="15" t="str">
        <f>VLOOKUP(D569,Новая!A:K,11,1)</f>
        <v>Key Accounts Manager - Non NKA, OOH</v>
      </c>
      <c r="O569" t="str">
        <f>VLOOKUP(D569,Новая!A:L,12,1)</f>
        <v>10.04.2014</v>
      </c>
      <c r="P569" s="15" t="str">
        <f>VLOOKUP(D569,Новая!A:M,13,1)</f>
        <v>Отдел по работе с ЛКК в канале немедленного потребления</v>
      </c>
      <c r="Q569" t="str">
        <f>VLOOKUP(D569,Новая!A:N,14,1)</f>
        <v>Sales</v>
      </c>
      <c r="R569" t="str">
        <f>VLOOKUP(D569,Новая!A:O,15,1)</f>
        <v>Ефанов Кирилл Петрович</v>
      </c>
      <c r="S569" s="15" t="str">
        <f>VLOOKUP(D569,Новая!A:P,16,1)</f>
        <v>Региональный менеджер по работе с КК (22082586 Ефанов)</v>
      </c>
      <c r="T569" t="str">
        <f>VLOOKUP(D569,Новая!A:Q,17,1)</f>
        <v>22082586</v>
      </c>
      <c r="U569" s="15" t="str">
        <f>VLOOKUP(D569,Новая!A:R,18,1)</f>
        <v>Каракаев Александр Григорьевич</v>
      </c>
      <c r="V569" s="15" t="str">
        <f>VLOOKUP(D569,Новая!A:S,19,1)</f>
        <v>Мен-р по раб с локал КК в кан НП (22061653 Каракаев)</v>
      </c>
      <c r="W569" t="str">
        <f>VLOOKUP(D569,Новая!A:T,20,1)</f>
        <v>22061653</v>
      </c>
    </row>
    <row r="570" spans="1:23" ht="48">
      <c r="A570" s="15" t="s">
        <v>15853</v>
      </c>
      <c r="B570" s="12">
        <v>44470</v>
      </c>
      <c r="C570" s="12">
        <v>44470</v>
      </c>
      <c r="D570" s="15" t="s">
        <v>5366</v>
      </c>
      <c r="E570" t="str">
        <f>VLOOKUP(D570,Новая!A:C,3,1)</f>
        <v>Oleg</v>
      </c>
      <c r="F570" t="str">
        <f>VLOOKUP(D570,Новая!A:D,4,1)</f>
        <v>Krivoruk</v>
      </c>
      <c r="G570" s="27" t="str">
        <f>VLOOKUP(D570,Новая!A:B,2,1)</f>
        <v>22128016</v>
      </c>
      <c r="H570" t="str">
        <f>VLOOKUP(D570,Новая!A:E,5,1)</f>
        <v>OLEG.KRIVORUK@CCHELLENIC.COM</v>
      </c>
      <c r="I570">
        <f>VLOOKUP(D570,[1]BP_OwnStaff_GeneralReport!$G:$H,2,0)</f>
        <v>79117779874</v>
      </c>
      <c r="J570" t="str">
        <f>VLOOKUP(D570,Новая!A:G,7,1)</f>
        <v>403337PT47</v>
      </c>
      <c r="K570" t="str">
        <f>VLOOKUP(D570,Новая!A:H,8,1)</f>
        <v>Sales</v>
      </c>
      <c r="L570" t="str">
        <f>VLOOKUP(D570,Новая!A:I,9,1)</f>
        <v>NORTH-WEST</v>
      </c>
      <c r="M570" s="15" t="str">
        <f>VLOOKUP(D570,Новая!A:J,10,1)</f>
        <v>Менеджер по работе с ключевыми клиентами канала немедленного потребления</v>
      </c>
      <c r="N570" s="15" t="str">
        <f>VLOOKUP(D570,Новая!A:K,11,1)</f>
        <v>Key Accounts Manager - Vendings</v>
      </c>
      <c r="O570" t="str">
        <f>VLOOKUP(D570,Новая!A:L,12,1)</f>
        <v>23.04.2007</v>
      </c>
      <c r="P570" s="15" t="str">
        <f>VLOOKUP(D570,Новая!A:M,13,1)</f>
        <v>Отдел по работе с локальными ключевыми клиентами в канале немедленного потребления</v>
      </c>
      <c r="Q570" t="str">
        <f>VLOOKUP(D570,Новая!A:N,14,1)</f>
        <v>NKA IC</v>
      </c>
      <c r="R570" t="str">
        <f>VLOOKUP(D570,Новая!A:O,15,1)</f>
        <v>Бондаренко Сергей Васильевич</v>
      </c>
      <c r="S570" s="15" t="str">
        <f>VLOOKUP(D570,Новая!A:P,16,1)</f>
        <v>Мен-р по разв венд биз и кан Раб/Уч зав (22067718 Бондаренко)</v>
      </c>
      <c r="T570" t="str">
        <f>VLOOKUP(D570,Новая!A:Q,17,1)</f>
        <v>22067718</v>
      </c>
      <c r="U570" s="15" t="str">
        <f>VLOOKUP(D570,Новая!A:R,18,1)</f>
        <v>Кларич Дино .</v>
      </c>
      <c r="V570" s="15" t="str">
        <f>VLOOKUP(D570,Новая!A:S,19,1)</f>
        <v>Менеджер по развитию каналов НП (22109794 Кларич)</v>
      </c>
      <c r="W570" t="str">
        <f>VLOOKUP(D570,Новая!A:T,20,1)</f>
        <v>22109794</v>
      </c>
    </row>
    <row r="571" spans="1:23" ht="15.95">
      <c r="A571" s="15" t="s">
        <v>15853</v>
      </c>
      <c r="B571" s="12">
        <v>44470</v>
      </c>
      <c r="C571" s="21">
        <v>44470</v>
      </c>
      <c r="D571" s="15" t="s">
        <v>15772</v>
      </c>
      <c r="E571" t="str">
        <f>VLOOKUP(D571,Новая!A:C,3,1)</f>
        <v>Non</v>
      </c>
      <c r="F571" t="str">
        <f>VLOOKUP(D571,Новая!A:D,4,1)</f>
        <v>Active</v>
      </c>
      <c r="G571" s="27">
        <f>VLOOKUP(D571,Новая!A:B,2,1)</f>
        <v>0</v>
      </c>
      <c r="H571">
        <f>VLOOKUP(D571,Новая!A:E,5,1)</f>
        <v>0</v>
      </c>
      <c r="I571" t="e">
        <f>VLOOKUP(D571,[1]BP_OwnStaff_GeneralReport!$G:$H,2,0)</f>
        <v>#N/A</v>
      </c>
      <c r="J571">
        <f>VLOOKUP(D571,Новая!A:G,7,1)</f>
        <v>0</v>
      </c>
      <c r="K571">
        <f>VLOOKUP(D571,Новая!A:H,8,1)</f>
        <v>0</v>
      </c>
      <c r="L571">
        <f>VLOOKUP(D571,Новая!A:I,9,1)</f>
        <v>0</v>
      </c>
      <c r="M571" s="15">
        <f>VLOOKUP(D571,Новая!A:J,10,1)</f>
        <v>0</v>
      </c>
      <c r="N571" s="15">
        <f>VLOOKUP(D571,Новая!A:K,11,1)</f>
        <v>0</v>
      </c>
      <c r="O571">
        <f>VLOOKUP(D571,Новая!A:L,12,1)</f>
        <v>0</v>
      </c>
      <c r="P571" s="15">
        <f>VLOOKUP(D571,Новая!A:M,13,1)</f>
        <v>0</v>
      </c>
      <c r="Q571">
        <f>VLOOKUP(D571,Новая!A:N,14,1)</f>
        <v>0</v>
      </c>
      <c r="R571">
        <f>VLOOKUP(D571,Новая!A:O,15,1)</f>
        <v>0</v>
      </c>
      <c r="S571" s="15">
        <f>VLOOKUP(D571,Новая!A:P,16,1)</f>
        <v>0</v>
      </c>
      <c r="T571">
        <f>VLOOKUP(D571,Новая!A:Q,17,1)</f>
        <v>0</v>
      </c>
      <c r="U571" s="15">
        <f>VLOOKUP(D571,Новая!A:R,18,1)</f>
        <v>0</v>
      </c>
      <c r="V571" s="15">
        <f>VLOOKUP(D571,Новая!A:S,19,1)</f>
        <v>0</v>
      </c>
      <c r="W571">
        <f>VLOOKUP(D571,Новая!A:T,20,1)</f>
        <v>0</v>
      </c>
    </row>
    <row r="572" spans="1:23" ht="48">
      <c r="A572" s="15" t="s">
        <v>15853</v>
      </c>
      <c r="B572" s="12">
        <v>44470</v>
      </c>
      <c r="C572" s="21">
        <v>44470</v>
      </c>
      <c r="D572" s="15" t="s">
        <v>5706</v>
      </c>
      <c r="E572" t="str">
        <f>VLOOKUP(D572,Новая!A:C,3,1)</f>
        <v>Anastasiya</v>
      </c>
      <c r="F572" t="str">
        <f>VLOOKUP(D572,Новая!A:D,4,1)</f>
        <v>Chipiga</v>
      </c>
      <c r="G572" s="27" t="str">
        <f>VLOOKUP(D572,Новая!A:B,2,1)</f>
        <v>22129387</v>
      </c>
      <c r="H572" t="str">
        <f>VLOOKUP(D572,Новая!A:E,5,1)</f>
        <v>ANASTASIYA.CHIPIGA@CCHELLENIC.COM</v>
      </c>
      <c r="I572">
        <f>VLOOKUP(D572,[1]BP_OwnStaff_GeneralReport!$G:$H,2,0)</f>
        <v>79129021589</v>
      </c>
      <c r="J572" t="str">
        <f>VLOOKUP(D572,Новая!A:G,7,1)</f>
        <v>403324BO43</v>
      </c>
      <c r="K572" t="str">
        <f>VLOOKUP(D572,Новая!A:H,8,1)</f>
        <v>Sales</v>
      </c>
      <c r="L572" t="str">
        <f>VLOOKUP(D572,Новая!A:I,9,1)</f>
        <v>URAL</v>
      </c>
      <c r="M572" s="15" t="str">
        <f>VLOOKUP(D572,Новая!A:J,10,1)</f>
        <v>Руководитель направления по работе с ключевыми клиентами</v>
      </c>
      <c r="N572" s="15" t="str">
        <f>VLOOKUP(D572,Новая!A:K,11,1)</f>
        <v>Key Accounts Executive - Non NKA, OOH</v>
      </c>
      <c r="O572" t="str">
        <f>VLOOKUP(D572,Новая!A:L,12,1)</f>
        <v>16.06.2017</v>
      </c>
      <c r="P572" s="15" t="str">
        <f>VLOOKUP(D572,Новая!A:M,13,1)</f>
        <v>Отдел по работе с локальными ключевыми клиентами в канале немедленного потребления</v>
      </c>
      <c r="Q572" t="str">
        <f>VLOOKUP(D572,Новая!A:N,14,1)</f>
        <v>Sales</v>
      </c>
      <c r="R572" t="str">
        <f>VLOOKUP(D572,Новая!A:O,15,1)</f>
        <v>Таршиков Александр Сергеевич</v>
      </c>
      <c r="S572" s="15" t="str">
        <f>VLOOKUP(D572,Новая!A:P,16,1)</f>
        <v>Региональный менеджер по работе с КК (22022040 Таршиков)</v>
      </c>
      <c r="T572" t="str">
        <f>VLOOKUP(D572,Новая!A:Q,17,1)</f>
        <v>22022040</v>
      </c>
      <c r="U572" s="15" t="str">
        <f>VLOOKUP(D572,Новая!A:R,18,1)</f>
        <v>Каракаев Александр Григорьевич</v>
      </c>
      <c r="V572" s="15" t="str">
        <f>VLOOKUP(D572,Новая!A:S,19,1)</f>
        <v>Мен-р по раб с локал КК в кан НП (22061653 Каракаев)</v>
      </c>
      <c r="W572" t="str">
        <f>VLOOKUP(D572,Новая!A:T,20,1)</f>
        <v>22061653</v>
      </c>
    </row>
    <row r="573" spans="1:23" ht="48">
      <c r="A573" s="15" t="s">
        <v>15853</v>
      </c>
      <c r="B573" s="12">
        <v>44470</v>
      </c>
      <c r="C573" s="21">
        <v>44470</v>
      </c>
      <c r="D573" s="15" t="s">
        <v>5534</v>
      </c>
      <c r="E573" t="str">
        <f>VLOOKUP(D573,Новая!A:C,3,1)</f>
        <v>Denis</v>
      </c>
      <c r="F573" t="str">
        <f>VLOOKUP(D573,Новая!A:D,4,1)</f>
        <v>Ovsyannikov</v>
      </c>
      <c r="G573" s="27" t="str">
        <f>VLOOKUP(D573,Новая!A:B,2,1)</f>
        <v>22133758</v>
      </c>
      <c r="H573" t="str">
        <f>VLOOKUP(D573,Новая!A:E,5,1)</f>
        <v>DENIS.OVSYANNIKOV@CCHELLENIC.COM</v>
      </c>
      <c r="I573">
        <f>VLOOKUP(D573,[1]BP_OwnStaff_GeneralReport!$G:$H,2,0)</f>
        <v>79817427981</v>
      </c>
      <c r="J573" t="str">
        <f>VLOOKUP(D573,Новая!A:G,7,1)</f>
        <v>403337PT47</v>
      </c>
      <c r="K573" t="str">
        <f>VLOOKUP(D573,Новая!A:H,8,1)</f>
        <v>Sales</v>
      </c>
      <c r="L573" t="str">
        <f>VLOOKUP(D573,Новая!A:I,9,1)</f>
        <v>NORTH-WEST</v>
      </c>
      <c r="M573" s="15" t="str">
        <f>VLOOKUP(D573,Новая!A:J,10,1)</f>
        <v>Менеджер по работе с ключевыми клиентами канала немедленного потребления</v>
      </c>
      <c r="N573" s="15" t="str">
        <f>VLOOKUP(D573,Новая!A:K,11,1)</f>
        <v>Key Accounts Manager - Non NKA, OOH</v>
      </c>
      <c r="O573" t="str">
        <f>VLOOKUP(D573,Новая!A:L,12,1)</f>
        <v>03.07.2013</v>
      </c>
      <c r="P573" s="15" t="str">
        <f>VLOOKUP(D573,Новая!A:M,13,1)</f>
        <v>Отдел по работе с ЛКК в канале немедленного потребления</v>
      </c>
      <c r="Q573" t="str">
        <f>VLOOKUP(D573,Новая!A:N,14,1)</f>
        <v>Sales</v>
      </c>
      <c r="R573" t="str">
        <f>VLOOKUP(D573,Новая!A:O,15,1)</f>
        <v>Ефанов Кирилл Петрович</v>
      </c>
      <c r="S573" s="15" t="str">
        <f>VLOOKUP(D573,Новая!A:P,16,1)</f>
        <v>Региональный менеджер по работе с КК (22082586 Ефанов)</v>
      </c>
      <c r="T573" t="str">
        <f>VLOOKUP(D573,Новая!A:Q,17,1)</f>
        <v>22082586</v>
      </c>
      <c r="U573" s="15" t="str">
        <f>VLOOKUP(D573,Новая!A:R,18,1)</f>
        <v>Каракаев Александр Григорьевич</v>
      </c>
      <c r="V573" s="15" t="str">
        <f>VLOOKUP(D573,Новая!A:S,19,1)</f>
        <v>Мен-р по раб с локал КК в кан НП (22061653 Каракаев)</v>
      </c>
      <c r="W573" t="str">
        <f>VLOOKUP(D573,Новая!A:T,20,1)</f>
        <v>22061653</v>
      </c>
    </row>
    <row r="574" spans="1:23" ht="48">
      <c r="A574" s="15" t="s">
        <v>15853</v>
      </c>
      <c r="B574" s="12">
        <v>44470</v>
      </c>
      <c r="C574" s="21">
        <v>44470</v>
      </c>
      <c r="D574" s="15" t="s">
        <v>5840</v>
      </c>
      <c r="E574" t="str">
        <f>VLOOKUP(D574,Новая!A:C,3,1)</f>
        <v>Stanislav</v>
      </c>
      <c r="F574" t="str">
        <f>VLOOKUP(D574,Новая!A:D,4,1)</f>
        <v>Opanasyuk</v>
      </c>
      <c r="G574" s="27" t="str">
        <f>VLOOKUP(D574,Новая!A:B,2,1)</f>
        <v>22128534</v>
      </c>
      <c r="H574" t="str">
        <f>VLOOKUP(D574,Новая!A:E,5,1)</f>
        <v>STANISLAV.OPANASYUK@CCHELLENIC.COM</v>
      </c>
      <c r="I574">
        <f>VLOOKUP(D574,[1]BP_OwnStaff_GeneralReport!$G:$H,2,0)</f>
        <v>79817425713</v>
      </c>
      <c r="J574" t="str">
        <f>VLOOKUP(D574,Новая!A:G,7,1)</f>
        <v>403337PT47</v>
      </c>
      <c r="K574" t="str">
        <f>VLOOKUP(D574,Новая!A:H,8,1)</f>
        <v>Sales</v>
      </c>
      <c r="L574" t="str">
        <f>VLOOKUP(D574,Новая!A:I,9,1)</f>
        <v>NORTH-WEST</v>
      </c>
      <c r="M574" s="15" t="str">
        <f>VLOOKUP(D574,Новая!A:J,10,1)</f>
        <v>Руководитель направления по продажам в канале отельно-ресторанного бизнеса</v>
      </c>
      <c r="N574" s="15" t="str">
        <f>VLOOKUP(D574,Новая!A:K,11,1)</f>
        <v>HoReCa Executive</v>
      </c>
      <c r="O574" t="str">
        <f>VLOOKUP(D574,Новая!A:L,12,1)</f>
        <v>15.01.2016</v>
      </c>
      <c r="P574" s="15" t="str">
        <f>VLOOKUP(D574,Новая!A:M,13,1)</f>
        <v>Отдел по работе с ЛКК в канале немедленного потребления</v>
      </c>
      <c r="Q574" t="str">
        <f>VLOOKUP(D574,Новая!A:N,14,1)</f>
        <v>KANG</v>
      </c>
      <c r="R574" t="str">
        <f>VLOOKUP(D574,Новая!A:O,15,1)</f>
        <v>Горбадей Илья Игоревич</v>
      </c>
      <c r="S574" s="15" t="str">
        <f>VLOOKUP(D574,Новая!A:P,16,1)</f>
        <v>Мен-р по разв кан отельно-рест бизнеса (22133702 Горбадей)</v>
      </c>
      <c r="T574" t="str">
        <f>VLOOKUP(D574,Новая!A:Q,17,1)</f>
        <v>22133702</v>
      </c>
      <c r="U574" s="15" t="str">
        <f>VLOOKUP(D574,Новая!A:R,18,1)</f>
        <v>Дегтярев Артем Валерьевич</v>
      </c>
      <c r="V574" s="15" t="str">
        <f>VLOOKUP(D574,Новая!A:S,19,1)</f>
        <v>Мен-р по разв кан отельно-рест бизнеса (22133168 Дегтярев)</v>
      </c>
      <c r="W574" t="str">
        <f>VLOOKUP(D574,Новая!A:T,20,1)</f>
        <v>22133168</v>
      </c>
    </row>
    <row r="575" spans="1:23" ht="48">
      <c r="A575" s="15" t="s">
        <v>15853</v>
      </c>
      <c r="B575" s="12">
        <v>44470</v>
      </c>
      <c r="C575" s="21">
        <v>44470</v>
      </c>
      <c r="D575" s="15" t="s">
        <v>5844</v>
      </c>
      <c r="E575" t="str">
        <f>VLOOKUP(D575,Новая!A:C,3,1)</f>
        <v>Alena</v>
      </c>
      <c r="F575" t="str">
        <f>VLOOKUP(D575,Новая!A:D,4,1)</f>
        <v>Strokina</v>
      </c>
      <c r="G575" s="27" t="str">
        <f>VLOOKUP(D575,Новая!A:B,2,1)</f>
        <v>22102159</v>
      </c>
      <c r="H575" t="str">
        <f>VLOOKUP(D575,Новая!A:E,5,1)</f>
        <v>ALENA.STROKINA@CCHELLENIC.COM</v>
      </c>
      <c r="I575" t="e">
        <f>VLOOKUP(D575,[1]BP_OwnStaff_GeneralReport!$G:$H,2,0)</f>
        <v>#N/A</v>
      </c>
      <c r="J575" t="str">
        <f>VLOOKUP(D575,Новая!A:G,7,1)</f>
        <v>403337PT47</v>
      </c>
      <c r="K575" t="str">
        <f>VLOOKUP(D575,Новая!A:H,8,1)</f>
        <v>Sales</v>
      </c>
      <c r="L575" t="str">
        <f>VLOOKUP(D575,Новая!A:I,9,1)</f>
        <v>NORTH-WEST</v>
      </c>
      <c r="M575" s="15" t="str">
        <f>VLOOKUP(D575,Новая!A:J,10,1)</f>
        <v>Руководитель направления по продажам в канале отельно-ресторанного бизнеса</v>
      </c>
      <c r="N575" s="15" t="str">
        <f>VLOOKUP(D575,Новая!A:K,11,1)</f>
        <v>HoReCa Executive</v>
      </c>
      <c r="O575" t="str">
        <f>VLOOKUP(D575,Новая!A:L,12,1)</f>
        <v>01.02.2016</v>
      </c>
      <c r="P575" s="15" t="str">
        <f>VLOOKUP(D575,Новая!A:M,13,1)</f>
        <v>Отдел по работе с ЛКК в канале немедленного потребления</v>
      </c>
      <c r="Q575" t="str">
        <f>VLOOKUP(D575,Новая!A:N,14,1)</f>
        <v>KANG</v>
      </c>
      <c r="R575" t="str">
        <f>VLOOKUP(D575,Новая!A:O,15,1)</f>
        <v>Горбадей Илья Игоревич</v>
      </c>
      <c r="S575" s="15" t="str">
        <f>VLOOKUP(D575,Новая!A:P,16,1)</f>
        <v>Мен-р по разв кан отельно-рест бизнеса (22133702 Горбадей)</v>
      </c>
      <c r="T575" t="str">
        <f>VLOOKUP(D575,Новая!A:Q,17,1)</f>
        <v>22133702</v>
      </c>
      <c r="U575" s="15" t="str">
        <f>VLOOKUP(D575,Новая!A:R,18,1)</f>
        <v>Дегтярев Артем Валерьевич</v>
      </c>
      <c r="V575" s="15" t="str">
        <f>VLOOKUP(D575,Новая!A:S,19,1)</f>
        <v>Мен-р по разв кан отельно-рест бизнеса (22133168 Дегтярев)</v>
      </c>
      <c r="W575" t="str">
        <f>VLOOKUP(D575,Новая!A:T,20,1)</f>
        <v>22133168</v>
      </c>
    </row>
    <row r="576" spans="1:23" ht="15.95">
      <c r="A576" s="15" t="s">
        <v>15853</v>
      </c>
      <c r="B576" s="12">
        <v>44470</v>
      </c>
      <c r="C576" s="21">
        <v>44470</v>
      </c>
      <c r="D576" s="15" t="s">
        <v>15800</v>
      </c>
      <c r="E576" t="str">
        <f>VLOOKUP(D576,Новая!A:C,3,1)</f>
        <v>Non</v>
      </c>
      <c r="F576" t="str">
        <f>VLOOKUP(D576,Новая!A:D,4,1)</f>
        <v>Active</v>
      </c>
      <c r="G576" s="27">
        <f>VLOOKUP(D576,Новая!A:B,2,1)</f>
        <v>0</v>
      </c>
      <c r="H576">
        <f>VLOOKUP(D576,Новая!A:E,5,1)</f>
        <v>0</v>
      </c>
      <c r="I576" t="e">
        <f>VLOOKUP(D576,[1]BP_OwnStaff_GeneralReport!$G:$H,2,0)</f>
        <v>#N/A</v>
      </c>
      <c r="J576">
        <f>VLOOKUP(D576,Новая!A:G,7,1)</f>
        <v>0</v>
      </c>
      <c r="K576">
        <f>VLOOKUP(D576,Новая!A:H,8,1)</f>
        <v>0</v>
      </c>
      <c r="L576">
        <f>VLOOKUP(D576,Новая!A:I,9,1)</f>
        <v>0</v>
      </c>
      <c r="M576" s="15">
        <f>VLOOKUP(D576,Новая!A:J,10,1)</f>
        <v>0</v>
      </c>
      <c r="N576" s="15">
        <f>VLOOKUP(D576,Новая!A:K,11,1)</f>
        <v>0</v>
      </c>
      <c r="O576">
        <f>VLOOKUP(D576,Новая!A:L,12,1)</f>
        <v>0</v>
      </c>
      <c r="P576" s="15">
        <f>VLOOKUP(D576,Новая!A:M,13,1)</f>
        <v>0</v>
      </c>
      <c r="Q576">
        <f>VLOOKUP(D576,Новая!A:N,14,1)</f>
        <v>0</v>
      </c>
      <c r="R576">
        <f>VLOOKUP(D576,Новая!A:O,15,1)</f>
        <v>0</v>
      </c>
      <c r="S576" s="15">
        <f>VLOOKUP(D576,Новая!A:P,16,1)</f>
        <v>0</v>
      </c>
      <c r="T576">
        <f>VLOOKUP(D576,Новая!A:Q,17,1)</f>
        <v>0</v>
      </c>
      <c r="U576" s="15">
        <f>VLOOKUP(D576,Новая!A:R,18,1)</f>
        <v>0</v>
      </c>
      <c r="V576" s="15">
        <f>VLOOKUP(D576,Новая!A:S,19,1)</f>
        <v>0</v>
      </c>
      <c r="W576">
        <f>VLOOKUP(D576,Новая!A:T,20,1)</f>
        <v>0</v>
      </c>
    </row>
    <row r="577" spans="1:23" ht="32.1">
      <c r="A577" s="15" t="s">
        <v>15853</v>
      </c>
      <c r="B577" s="12">
        <v>44470</v>
      </c>
      <c r="C577" s="21">
        <v>44470</v>
      </c>
      <c r="D577" s="15" t="s">
        <v>1171</v>
      </c>
      <c r="E577" t="str">
        <f>VLOOKUP(D577,Новая!A:C,3,1)</f>
        <v>Dmitriy</v>
      </c>
      <c r="F577" t="str">
        <f>VLOOKUP(D577,Новая!A:D,4,1)</f>
        <v>Vlasov</v>
      </c>
      <c r="G577" s="27" t="str">
        <f>VLOOKUP(D577,Новая!A:B,2,1)</f>
        <v>22126872</v>
      </c>
      <c r="H577" t="str">
        <f>VLOOKUP(D577,Новая!A:E,5,1)</f>
        <v>DMITRIY.VLASOV@CCHELLENIC.COM</v>
      </c>
      <c r="I577">
        <f>VLOOKUP(D577,[1]BP_OwnStaff_GeneralReport!$G:$H,2,0)</f>
        <v>79119000791</v>
      </c>
      <c r="J577" t="str">
        <f>VLOOKUP(D577,Новая!A:G,7,1)</f>
        <v>403324PT43</v>
      </c>
      <c r="K577" t="str">
        <f>VLOOKUP(D577,Новая!A:H,8,1)</f>
        <v>Sales</v>
      </c>
      <c r="L577" t="str">
        <f>VLOOKUP(D577,Новая!A:I,9,1)</f>
        <v>NORTH-WEST</v>
      </c>
      <c r="M577" s="15" t="str">
        <f>VLOOKUP(D577,Новая!A:J,10,1)</f>
        <v>Руководитель направления по работе с ключевыми клиентами</v>
      </c>
      <c r="N577" s="15" t="str">
        <f>VLOOKUP(D577,Новая!A:K,11,1)</f>
        <v>Key Accounts Executive - LKA, At Home</v>
      </c>
      <c r="O577" t="str">
        <f>VLOOKUP(D577,Новая!A:L,12,1)</f>
        <v>26.10.2009</v>
      </c>
      <c r="P577" s="15" t="str">
        <f>VLOOKUP(D577,Новая!A:M,13,1)</f>
        <v>Отдел по работе с ЛКК в канале отложенного потребления</v>
      </c>
      <c r="Q577" t="str">
        <f>VLOOKUP(D577,Новая!A:N,14,1)</f>
        <v>Key Accounts Development</v>
      </c>
      <c r="R577" t="str">
        <f>VLOOKUP(D577,Новая!A:O,15,1)</f>
        <v>Щербаков Денис Олегович</v>
      </c>
      <c r="S577" s="15" t="str">
        <f>VLOOKUP(D577,Новая!A:P,16,1)</f>
        <v>Менеджер по работе с ключевыми клиентами (22010583 Щербаков)</v>
      </c>
      <c r="T577" t="str">
        <f>VLOOKUP(D577,Новая!A:Q,17,1)</f>
        <v>22010583</v>
      </c>
      <c r="U577" s="15" t="str">
        <f>VLOOKUP(D577,Новая!A:R,18,1)</f>
        <v>Грибков Андрей Васильевич</v>
      </c>
      <c r="V577" s="15" t="str">
        <f>VLOOKUP(D577,Новая!A:S,19,1)</f>
        <v>Региональный менеджер по работе с КК (22082972 Грибков)</v>
      </c>
      <c r="W577" t="str">
        <f>VLOOKUP(D577,Новая!A:T,20,1)</f>
        <v>22082972</v>
      </c>
    </row>
    <row r="578" spans="1:23" ht="48">
      <c r="A578" s="15" t="s">
        <v>15853</v>
      </c>
      <c r="B578" s="12">
        <v>44470</v>
      </c>
      <c r="C578" s="21">
        <v>44470</v>
      </c>
      <c r="D578" s="15" t="s">
        <v>811</v>
      </c>
      <c r="E578" t="str">
        <f>VLOOKUP(D578,Новая!A:C,3,1)</f>
        <v>Rustam</v>
      </c>
      <c r="F578" t="str">
        <f>VLOOKUP(D578,Новая!A:D,4,1)</f>
        <v>Narchaev</v>
      </c>
      <c r="G578" s="27" t="str">
        <f>VLOOKUP(D578,Новая!A:B,2,1)</f>
        <v>22128994</v>
      </c>
      <c r="H578" t="str">
        <f>VLOOKUP(D578,Новая!A:E,5,1)</f>
        <v>RUSTAM.NARCHAEV@CCHELLENIC.COM</v>
      </c>
      <c r="I578" t="e">
        <f>VLOOKUP(D578,[1]BP_OwnStaff_GeneralReport!$G:$H,2,0)</f>
        <v>#N/A</v>
      </c>
      <c r="J578" t="str">
        <f>VLOOKUP(D578,Новая!A:G,7,1)</f>
        <v>403324QH33</v>
      </c>
      <c r="K578" t="str">
        <f>VLOOKUP(D578,Новая!A:H,8,1)</f>
        <v>Sales</v>
      </c>
      <c r="L578" t="str">
        <f>VLOOKUP(D578,Новая!A:I,9,1)</f>
        <v>CSO</v>
      </c>
      <c r="M578" s="15" t="str">
        <f>VLOOKUP(D578,Новая!A:J,10,1)</f>
        <v>Менеджер по операционной работе с национальными ключевыми клиентами</v>
      </c>
      <c r="N578" s="15" t="str">
        <f>VLOOKUP(D578,Новая!A:K,11,1)</f>
        <v>Key Accounts Executive - NKA, At Home</v>
      </c>
      <c r="O578" t="str">
        <f>VLOOKUP(D578,Новая!A:L,12,1)</f>
        <v>02.09.2016</v>
      </c>
      <c r="P578" s="15" t="str">
        <f>VLOOKUP(D578,Новая!A:M,13,1)</f>
        <v>Отдел по работе с национальными ключевыми клиентами канала отложенного п отребления</v>
      </c>
      <c r="Q578" t="str">
        <f>VLOOKUP(D578,Новая!A:N,14,1)</f>
        <v>NKA FC</v>
      </c>
      <c r="R578" t="str">
        <f>VLOOKUP(D578,Новая!A:O,15,1)</f>
        <v>Пасхалиди Анна Юрьевна</v>
      </c>
      <c r="S578" s="15" t="str">
        <f>VLOOKUP(D578,Новая!A:P,16,1)</f>
        <v>Менеджер по работе с НКК (22128508 Пасхалиди)</v>
      </c>
      <c r="T578" t="str">
        <f>VLOOKUP(D578,Новая!A:Q,17,1)</f>
        <v>22128508</v>
      </c>
      <c r="U578" s="15" t="str">
        <f>VLOOKUP(D578,Новая!A:R,18,1)</f>
        <v>Антоненко Мария Витальевна</v>
      </c>
      <c r="V578" s="15" t="str">
        <f>VLOOKUP(D578,Новая!A:S,19,1)</f>
        <v>Менеджер направления по работе с НКК (22128798 Антоненко)</v>
      </c>
      <c r="W578" t="str">
        <f>VLOOKUP(D578,Новая!A:T,20,1)</f>
        <v>22128798</v>
      </c>
    </row>
    <row r="579" spans="1:23" ht="48">
      <c r="A579" s="15" t="s">
        <v>15853</v>
      </c>
      <c r="B579" s="12">
        <v>44470</v>
      </c>
      <c r="C579" s="21">
        <v>44470</v>
      </c>
      <c r="D579" s="15" t="s">
        <v>15350</v>
      </c>
      <c r="E579" t="str">
        <f>VLOOKUP(D579,Новая!A:C,3,1)</f>
        <v>Aleksey</v>
      </c>
      <c r="F579" t="str">
        <f>VLOOKUP(D579,Новая!A:D,4,1)</f>
        <v>Milyutin</v>
      </c>
      <c r="G579" s="27" t="str">
        <f>VLOOKUP(D579,Новая!A:B,2,1)</f>
        <v>22104246</v>
      </c>
      <c r="H579" t="str">
        <f>VLOOKUP(D579,Новая!A:E,5,1)</f>
        <v>ALEKSEY.MILYUTIN@CCHELLENIC.COM</v>
      </c>
      <c r="I579">
        <f>VLOOKUP(D579,[1]BP_OwnStaff_GeneralReport!$G:$H,2,0)</f>
        <v>79151649310</v>
      </c>
      <c r="J579" t="str">
        <f>VLOOKUP(D579,Новая!A:G,7,1)</f>
        <v>403396QH69</v>
      </c>
      <c r="K579" t="str">
        <f>VLOOKUP(D579,Новая!A:H,8,1)</f>
        <v>Full in Coffee PL</v>
      </c>
      <c r="L579" t="str">
        <f>VLOOKUP(D579,Новая!A:I,9,1)</f>
        <v>CSO</v>
      </c>
      <c r="M579" s="15" t="str">
        <f>VLOOKUP(D579,Новая!A:J,10,1)</f>
        <v>Менеджер по операционной работе с национальными ключевыми клиентами</v>
      </c>
      <c r="N579" s="15" t="str">
        <f>VLOOKUP(D579,Новая!A:K,11,1)</f>
        <v>Key Accounts Executive - NKA, At Home</v>
      </c>
      <c r="O579" t="str">
        <f>VLOOKUP(D579,Новая!A:L,12,1)</f>
        <v>16.04.2018</v>
      </c>
      <c r="P579" s="15" t="str">
        <f>VLOOKUP(D579,Новая!A:M,13,1)</f>
        <v>Отдел по работе с национальными ключевыми клиентами канала отложенного потребления</v>
      </c>
      <c r="Q579" t="str">
        <f>VLOOKUP(D579,Новая!A:N,14,1)</f>
        <v>NKA Department</v>
      </c>
      <c r="R579" t="str">
        <f>VLOOKUP(D579,Новая!A:O,15,1)</f>
        <v>Красножонова Кристина Васильевна</v>
      </c>
      <c r="S579" s="15" t="str">
        <f>VLOOKUP(D579,Новая!A:P,16,1)</f>
        <v>Мен-р по раб. с ключ. кл. в канале кофе (22128316 Красножонова)</v>
      </c>
      <c r="T579" t="str">
        <f>VLOOKUP(D579,Новая!A:Q,17,1)</f>
        <v>22128316</v>
      </c>
      <c r="U579" s="15" t="str">
        <f>VLOOKUP(D579,Новая!A:R,18,1)</f>
        <v>Полосина Мария Васильевна</v>
      </c>
      <c r="V579" s="15" t="str">
        <f>VLOOKUP(D579,Новая!A:S,19,1)</f>
        <v>Менеджер направления по работе с НКК (22121703 Полосина)</v>
      </c>
      <c r="W579" t="str">
        <f>VLOOKUP(D579,Новая!A:T,20,1)</f>
        <v>22121703</v>
      </c>
    </row>
    <row r="580" spans="1:23" ht="48">
      <c r="A580" s="15" t="s">
        <v>15853</v>
      </c>
      <c r="B580" s="12">
        <v>44470</v>
      </c>
      <c r="C580" s="21">
        <v>44470</v>
      </c>
      <c r="D580" s="15" t="s">
        <v>1463</v>
      </c>
      <c r="E580" t="str">
        <f>VLOOKUP(D580,Новая!A:C,3,1)</f>
        <v>Yuriy</v>
      </c>
      <c r="F580" t="str">
        <f>VLOOKUP(D580,Новая!A:D,4,1)</f>
        <v>Korotkov</v>
      </c>
      <c r="G580" s="27" t="str">
        <f>VLOOKUP(D580,Новая!A:B,2,1)</f>
        <v>22127807</v>
      </c>
      <c r="H580" t="str">
        <f>VLOOKUP(D580,Новая!A:E,5,1)</f>
        <v>YURIY.KOROTKOV@CCHELLENIC.COM</v>
      </c>
      <c r="I580">
        <f>VLOOKUP(D580,[1]BP_OwnStaff_GeneralReport!$G:$H,2,0)</f>
        <v>79881630523</v>
      </c>
      <c r="J580" t="str">
        <f>VLOOKUP(D580,Новая!A:G,7,1)</f>
        <v>403324RO43</v>
      </c>
      <c r="K580" t="str">
        <f>VLOOKUP(D580,Новая!A:H,8,1)</f>
        <v>Sales</v>
      </c>
      <c r="L580" t="str">
        <f>VLOOKUP(D580,Новая!A:I,9,1)</f>
        <v>SOUTH</v>
      </c>
      <c r="M580" s="15" t="str">
        <f>VLOOKUP(D580,Новая!A:J,10,1)</f>
        <v>Руководитель направления по работе с ключевыми клиентами</v>
      </c>
      <c r="N580" s="15" t="str">
        <f>VLOOKUP(D580,Новая!A:K,11,1)</f>
        <v>Key Accounts Executive - LKA, At Home</v>
      </c>
      <c r="O580" t="str">
        <f>VLOOKUP(D580,Новая!A:L,12,1)</f>
        <v>11.11.2019</v>
      </c>
      <c r="P580" s="15" t="str">
        <f>VLOOKUP(D580,Новая!A:M,13,1)</f>
        <v>Отдел по работе с локальными ключевыми клиентами в канале отложенного потребления</v>
      </c>
      <c r="Q580" t="str">
        <f>VLOOKUP(D580,Новая!A:N,14,1)</f>
        <v>Sales</v>
      </c>
      <c r="R580" t="str">
        <f>VLOOKUP(D580,Новая!A:O,15,1)</f>
        <v>Габов Денис Алексеевич</v>
      </c>
      <c r="S580" s="15" t="str">
        <f>VLOOKUP(D580,Новая!A:P,16,1)</f>
        <v>Менеджер по работе с ключевыми клиентами (22114410 Габов)</v>
      </c>
      <c r="T580" t="str">
        <f>VLOOKUP(D580,Новая!A:Q,17,1)</f>
        <v>22114410</v>
      </c>
      <c r="U580" s="15" t="str">
        <f>VLOOKUP(D580,Новая!A:R,18,1)</f>
        <v>Пестов Владимир Павлович</v>
      </c>
      <c r="V580" s="15" t="str">
        <f>VLOOKUP(D580,Новая!A:S,19,1)</f>
        <v>Региональный менеджер по работе с КК (22129486 Пестов)</v>
      </c>
      <c r="W580" t="str">
        <f>VLOOKUP(D580,Новая!A:T,20,1)</f>
        <v>22129486</v>
      </c>
    </row>
    <row r="581" spans="1:23" ht="48">
      <c r="A581" s="15" t="s">
        <v>15853</v>
      </c>
      <c r="B581" s="12">
        <v>44470</v>
      </c>
      <c r="C581" s="21">
        <v>44470</v>
      </c>
      <c r="D581" s="15" t="s">
        <v>1502</v>
      </c>
      <c r="E581" t="str">
        <f>VLOOKUP(D581,Новая!A:C,3,1)</f>
        <v>Dmitriy</v>
      </c>
      <c r="F581" t="str">
        <f>VLOOKUP(D581,Новая!A:D,4,1)</f>
        <v>Gaynitdinov</v>
      </c>
      <c r="G581" s="27" t="str">
        <f>VLOOKUP(D581,Новая!A:B,2,1)</f>
        <v>22133183</v>
      </c>
      <c r="H581" t="str">
        <f>VLOOKUP(D581,Новая!A:E,5,1)</f>
        <v>DMITRIY.GAYNITDINOV@CCHELLENIC.COM</v>
      </c>
      <c r="I581" t="e">
        <f>VLOOKUP(D581,[1]BP_OwnStaff_GeneralReport!$G:$H,2,0)</f>
        <v>#N/A</v>
      </c>
      <c r="J581" t="str">
        <f>VLOOKUP(D581,Новая!A:G,7,1)</f>
        <v>403324RO43</v>
      </c>
      <c r="K581" t="str">
        <f>VLOOKUP(D581,Новая!A:H,8,1)</f>
        <v>Sales</v>
      </c>
      <c r="L581" t="str">
        <f>VLOOKUP(D581,Новая!A:I,9,1)</f>
        <v>SOUTH</v>
      </c>
      <c r="M581" s="15" t="str">
        <f>VLOOKUP(D581,Новая!A:J,10,1)</f>
        <v>Руководитель направления по работе с ключевыми клиентами</v>
      </c>
      <c r="N581" s="15" t="str">
        <f>VLOOKUP(D581,Новая!A:K,11,1)</f>
        <v>Key Accounts Executive - LKA, At Home</v>
      </c>
      <c r="O581" t="str">
        <f>VLOOKUP(D581,Новая!A:L,12,1)</f>
        <v>11.05.2016</v>
      </c>
      <c r="P581" s="15" t="str">
        <f>VLOOKUP(D581,Новая!A:M,13,1)</f>
        <v>Отдел по работе с локальными ключевыми клиентами в канале отложенного потребления</v>
      </c>
      <c r="Q581" t="str">
        <f>VLOOKUP(D581,Новая!A:N,14,1)</f>
        <v>LKA FC</v>
      </c>
      <c r="R581" t="str">
        <f>VLOOKUP(D581,Новая!A:O,15,1)</f>
        <v>Голов Денис Викторович</v>
      </c>
      <c r="S581" s="15" t="str">
        <f>VLOOKUP(D581,Новая!A:P,16,1)</f>
        <v>Менеджер по работе с ключевыми клиентами (22115429 Голов)</v>
      </c>
      <c r="T581" t="str">
        <f>VLOOKUP(D581,Новая!A:Q,17,1)</f>
        <v>22115429</v>
      </c>
      <c r="U581" s="15" t="str">
        <f>VLOOKUP(D581,Новая!A:R,18,1)</f>
        <v>Пестов Владимир Павлович</v>
      </c>
      <c r="V581" s="15" t="str">
        <f>VLOOKUP(D581,Новая!A:S,19,1)</f>
        <v>Региональный менеджер по работе с КК (22129486 Пестов)</v>
      </c>
      <c r="W581" t="str">
        <f>VLOOKUP(D581,Новая!A:T,20,1)</f>
        <v>22129486</v>
      </c>
    </row>
    <row r="582" spans="1:23" ht="48">
      <c r="A582" s="15" t="s">
        <v>15853</v>
      </c>
      <c r="B582" s="12">
        <v>44470</v>
      </c>
      <c r="C582" s="21">
        <v>44470</v>
      </c>
      <c r="D582" s="15" t="s">
        <v>1485</v>
      </c>
      <c r="E582" t="str">
        <f>VLOOKUP(D582,Новая!A:C,3,1)</f>
        <v>Elena</v>
      </c>
      <c r="F582" t="str">
        <f>VLOOKUP(D582,Новая!A:D,4,1)</f>
        <v>Popova</v>
      </c>
      <c r="G582" s="27" t="str">
        <f>VLOOKUP(D582,Новая!A:B,2,1)</f>
        <v>22129415</v>
      </c>
      <c r="H582" t="str">
        <f>VLOOKUP(D582,Новая!A:E,5,1)</f>
        <v>ELENA.E.EPO.POPOVA@CCHELLENIC.COM</v>
      </c>
      <c r="I582" t="e">
        <f>VLOOKUP(D582,[1]BP_OwnStaff_GeneralReport!$G:$H,2,0)</f>
        <v>#N/A</v>
      </c>
      <c r="J582" t="str">
        <f>VLOOKUP(D582,Новая!A:G,7,1)</f>
        <v>403324NN43</v>
      </c>
      <c r="K582" t="str">
        <f>VLOOKUP(D582,Новая!A:H,8,1)</f>
        <v>Sales</v>
      </c>
      <c r="L582" t="str">
        <f>VLOOKUP(D582,Новая!A:I,9,1)</f>
        <v>CENTER WEST</v>
      </c>
      <c r="M582" s="15" t="str">
        <f>VLOOKUP(D582,Новая!A:J,10,1)</f>
        <v>Руководитель направления по работе с ключевыми клиентами</v>
      </c>
      <c r="N582" s="15" t="str">
        <f>VLOOKUP(D582,Новая!A:K,11,1)</f>
        <v>Key Accounts Executive - LKA, At Home</v>
      </c>
      <c r="O582" t="str">
        <f>VLOOKUP(D582,Новая!A:L,12,1)</f>
        <v>23.05.2018</v>
      </c>
      <c r="P582" s="15" t="str">
        <f>VLOOKUP(D582,Новая!A:M,13,1)</f>
        <v>Отдел по работе с локальными ключевыми клиентами в канале отложенного потребления</v>
      </c>
      <c r="Q582" t="str">
        <f>VLOOKUP(D582,Новая!A:N,14,1)</f>
        <v>LKA FC</v>
      </c>
      <c r="R582" t="str">
        <f>VLOOKUP(D582,Новая!A:O,15,1)</f>
        <v>Самсонов Алексей Владимирович</v>
      </c>
      <c r="S582" s="15" t="str">
        <f>VLOOKUP(D582,Новая!A:P,16,1)</f>
        <v>Менеджер по работе с ключевыми клиентами (22057707 Самсонов)</v>
      </c>
      <c r="T582" t="str">
        <f>VLOOKUP(D582,Новая!A:Q,17,1)</f>
        <v>22057707</v>
      </c>
      <c r="U582" s="15" t="str">
        <f>VLOOKUP(D582,Новая!A:R,18,1)</f>
        <v>Пестов Владимир Павлович</v>
      </c>
      <c r="V582" s="15" t="str">
        <f>VLOOKUP(D582,Новая!A:S,19,1)</f>
        <v>Региональный менеджер по работе с КК (22129486 Пестов)</v>
      </c>
      <c r="W582" t="str">
        <f>VLOOKUP(D582,Новая!A:T,20,1)</f>
        <v>22129486</v>
      </c>
    </row>
    <row r="583" spans="1:23" ht="48">
      <c r="A583" s="15" t="s">
        <v>15853</v>
      </c>
      <c r="B583" s="12">
        <v>44470</v>
      </c>
      <c r="C583" s="21">
        <v>44470</v>
      </c>
      <c r="D583" s="15" t="s">
        <v>1594</v>
      </c>
      <c r="E583" t="str">
        <f>VLOOKUP(D583,Новая!A:C,3,1)</f>
        <v>Aleksandr</v>
      </c>
      <c r="F583" t="str">
        <f>VLOOKUP(D583,Новая!A:D,4,1)</f>
        <v>Afanasyev</v>
      </c>
      <c r="G583" s="27" t="str">
        <f>VLOOKUP(D583,Новая!A:B,2,1)</f>
        <v>22123805</v>
      </c>
      <c r="H583" t="str">
        <f>VLOOKUP(D583,Новая!A:E,5,1)</f>
        <v>ALEXANDER.UFA.AFANASEV@CCHELLENIC.COM</v>
      </c>
      <c r="I583">
        <f>VLOOKUP(D583,[1]BP_OwnStaff_GeneralReport!$G:$H,2,0)</f>
        <v>79872542043</v>
      </c>
      <c r="J583" t="str">
        <f>VLOOKUP(D583,Новая!A:G,7,1)</f>
        <v>403324NN43</v>
      </c>
      <c r="K583" t="str">
        <f>VLOOKUP(D583,Новая!A:H,8,1)</f>
        <v>Sales</v>
      </c>
      <c r="L583" t="str">
        <f>VLOOKUP(D583,Новая!A:I,9,1)</f>
        <v>CENTER WEST</v>
      </c>
      <c r="M583" s="15" t="str">
        <f>VLOOKUP(D583,Новая!A:J,10,1)</f>
        <v>Руководитель направления по работе с ключевыми клиентами</v>
      </c>
      <c r="N583" s="15" t="str">
        <f>VLOOKUP(D583,Новая!A:K,11,1)</f>
        <v>Key Accounts Executive - LKA, At Home</v>
      </c>
      <c r="O583" t="str">
        <f>VLOOKUP(D583,Новая!A:L,12,1)</f>
        <v>26.01.2007</v>
      </c>
      <c r="P583" s="15" t="str">
        <f>VLOOKUP(D583,Новая!A:M,13,1)</f>
        <v>Отдел по работе с локальными ключевыми клиентами в канале отложенного по требления</v>
      </c>
      <c r="Q583" t="str">
        <f>VLOOKUP(D583,Новая!A:N,14,1)</f>
        <v>LKA FC</v>
      </c>
      <c r="R583" t="str">
        <f>VLOOKUP(D583,Новая!A:O,15,1)</f>
        <v/>
      </c>
      <c r="S583" s="15" t="str">
        <f>VLOOKUP(D583,Новая!A:P,16,1)</f>
        <v>Менеджер по работе с ключевыми клиентами</v>
      </c>
      <c r="T583" t="str">
        <f>VLOOKUP(D583,Новая!A:Q,17,1)</f>
        <v/>
      </c>
      <c r="U583" s="15" t="str">
        <f>VLOOKUP(D583,Новая!A:R,18,1)</f>
        <v>Шин Михаил Манчерович</v>
      </c>
      <c r="V583" s="15" t="str">
        <f>VLOOKUP(D583,Новая!A:S,19,1)</f>
        <v>Региональный менеджер по работе с ЛКК (22068213 Шин)</v>
      </c>
      <c r="W583" t="str">
        <f>VLOOKUP(D583,Новая!A:T,20,1)</f>
        <v>22068213</v>
      </c>
    </row>
    <row r="584" spans="1:23" ht="48">
      <c r="A584" s="15" t="s">
        <v>15853</v>
      </c>
      <c r="B584" s="12">
        <v>44470</v>
      </c>
      <c r="C584" s="21">
        <v>44470</v>
      </c>
      <c r="D584" s="15" t="s">
        <v>1628</v>
      </c>
      <c r="E584" t="str">
        <f>VLOOKUP(D584,Новая!A:C,3,1)</f>
        <v>Nikolay</v>
      </c>
      <c r="F584" t="str">
        <f>VLOOKUP(D584,Новая!A:D,4,1)</f>
        <v>Timofeev</v>
      </c>
      <c r="G584" s="27" t="str">
        <f>VLOOKUP(D584,Новая!A:B,2,1)</f>
        <v>22011714</v>
      </c>
      <c r="H584" t="str">
        <f>VLOOKUP(D584,Новая!A:E,5,1)</f>
        <v>NIKOLAY.TIMOFEEV@CCHELLENIC.COM</v>
      </c>
      <c r="I584">
        <f>VLOOKUP(D584,[1]BP_OwnStaff_GeneralReport!$G:$H,2,0)</f>
        <v>79872057447</v>
      </c>
      <c r="J584" t="str">
        <f>VLOOKUP(D584,Новая!A:G,7,1)</f>
        <v>403324NN43</v>
      </c>
      <c r="K584" t="str">
        <f>VLOOKUP(D584,Новая!A:H,8,1)</f>
        <v>Sales</v>
      </c>
      <c r="L584" t="str">
        <f>VLOOKUP(D584,Новая!A:I,9,1)</f>
        <v>CENTER WEST</v>
      </c>
      <c r="M584" s="15" t="str">
        <f>VLOOKUP(D584,Новая!A:J,10,1)</f>
        <v>Руководитель направления по работе с ключевыми клиентами</v>
      </c>
      <c r="N584" s="15" t="str">
        <f>VLOOKUP(D584,Новая!A:K,11,1)</f>
        <v>Key Accounts Executive - LKA, At Home</v>
      </c>
      <c r="O584" t="str">
        <f>VLOOKUP(D584,Новая!A:L,12,1)</f>
        <v>27.01.2012</v>
      </c>
      <c r="P584" s="15" t="str">
        <f>VLOOKUP(D584,Новая!A:M,13,1)</f>
        <v>Отдел по работе с локальными ключевыми клиентами в канале отложенного по требления</v>
      </c>
      <c r="Q584" t="str">
        <f>VLOOKUP(D584,Новая!A:N,14,1)</f>
        <v>LKA sales department</v>
      </c>
      <c r="R584" t="str">
        <f>VLOOKUP(D584,Новая!A:O,15,1)</f>
        <v>Валеев Урал Рамилевич</v>
      </c>
      <c r="S584" s="15" t="str">
        <f>VLOOKUP(D584,Новая!A:P,16,1)</f>
        <v>Менеджер по работе с ключевыми клиентами (22074461 Валеев)</v>
      </c>
      <c r="T584" t="str">
        <f>VLOOKUP(D584,Новая!A:Q,17,1)</f>
        <v>22074461</v>
      </c>
      <c r="U584" s="15" t="str">
        <f>VLOOKUP(D584,Новая!A:R,18,1)</f>
        <v>Шин Михаил Манчерович</v>
      </c>
      <c r="V584" s="15" t="str">
        <f>VLOOKUP(D584,Новая!A:S,19,1)</f>
        <v>Региональный менеджер по работе с ЛКК (22068213 Шин)</v>
      </c>
      <c r="W584" t="str">
        <f>VLOOKUP(D584,Новая!A:T,20,1)</f>
        <v>22068213</v>
      </c>
    </row>
    <row r="585" spans="1:23" ht="32.1">
      <c r="A585" s="15" t="s">
        <v>15853</v>
      </c>
      <c r="B585" s="12">
        <v>44470</v>
      </c>
      <c r="C585" s="21">
        <v>44470</v>
      </c>
      <c r="D585" s="15" t="s">
        <v>414</v>
      </c>
      <c r="E585" t="str">
        <f>VLOOKUP(D585,Новая!A:C,3,1)</f>
        <v>Kseniya</v>
      </c>
      <c r="F585" t="str">
        <f>VLOOKUP(D585,Новая!A:D,4,1)</f>
        <v>Tischenko</v>
      </c>
      <c r="G585" s="27" t="str">
        <f>VLOOKUP(D585,Новая!A:B,2,1)</f>
        <v>22121933</v>
      </c>
      <c r="H585" t="str">
        <f>VLOOKUP(D585,Новая!A:E,5,1)</f>
        <v>KSENIYA.TISCHENKO@CCHELLENIC.COM</v>
      </c>
      <c r="I585">
        <f>VLOOKUP(D585,[1]BP_OwnStaff_GeneralReport!$G:$H,2,0)</f>
        <v>79111966475</v>
      </c>
      <c r="J585" t="str">
        <f>VLOOKUP(D585,Новая!A:G,7,1)</f>
        <v>403220PT01</v>
      </c>
      <c r="K585" t="str">
        <f>VLOOKUP(D585,Новая!A:H,8,1)</f>
        <v>Marketing</v>
      </c>
      <c r="L585" t="str">
        <f>VLOOKUP(D585,Новая!A:I,9,1)</f>
        <v>NORTH-WEST</v>
      </c>
      <c r="M585" s="15" t="str">
        <f>VLOOKUP(D585,Новая!A:J,10,1)</f>
        <v>Менеджер по развитию канала немедленного потребления</v>
      </c>
      <c r="N585" s="15" t="str">
        <f>VLOOKUP(D585,Новая!A:K,11,1)</f>
        <v>NW IC Marketing Execution Executive</v>
      </c>
      <c r="O585" t="str">
        <f>VLOOKUP(D585,Новая!A:L,12,1)</f>
        <v>07.04.2015</v>
      </c>
      <c r="P585" s="15" t="str">
        <f>VLOOKUP(D585,Новая!A:M,13,1)</f>
        <v>Отдел операционного маркетинга</v>
      </c>
      <c r="Q585" t="str">
        <f>VLOOKUP(D585,Новая!A:N,14,1)</f>
        <v>Marketing Execution NW</v>
      </c>
      <c r="R585" t="str">
        <f>VLOOKUP(D585,Новая!A:O,15,1)</f>
        <v>Бабак Кристина Артуровна</v>
      </c>
      <c r="S585" s="15" t="str">
        <f>VLOOKUP(D585,Новая!A:P,16,1)</f>
        <v>Региональный менеджер по маркетингу (22113406 Бабак)</v>
      </c>
      <c r="T585" t="str">
        <f>VLOOKUP(D585,Новая!A:Q,17,1)</f>
        <v>22113406</v>
      </c>
      <c r="U585" s="15" t="str">
        <f>VLOOKUP(D585,Новая!A:R,18,1)</f>
        <v>Помигалов Николай Юрьевич</v>
      </c>
      <c r="V585" s="15" t="str">
        <f>VLOOKUP(D585,Новая!A:S,19,1)</f>
        <v>Менеджер по операционному маркетингу (22037077 Помигалов)</v>
      </c>
      <c r="W585" t="str">
        <f>VLOOKUP(D585,Новая!A:T,20,1)</f>
        <v>22037077</v>
      </c>
    </row>
    <row r="586" spans="1:23" ht="32.1">
      <c r="A586" s="15" t="s">
        <v>15853</v>
      </c>
      <c r="B586" s="12">
        <v>44470</v>
      </c>
      <c r="C586" s="21">
        <v>44470</v>
      </c>
      <c r="D586" s="15" t="s">
        <v>1219</v>
      </c>
      <c r="E586" t="str">
        <f>VLOOKUP(D586,Новая!A:C,3,1)</f>
        <v>Aleksey</v>
      </c>
      <c r="F586" t="str">
        <f>VLOOKUP(D586,Новая!A:D,4,1)</f>
        <v>Korbut</v>
      </c>
      <c r="G586" s="27" t="str">
        <f>VLOOKUP(D586,Новая!A:B,2,1)</f>
        <v>22126198</v>
      </c>
      <c r="H586" t="str">
        <f>VLOOKUP(D586,Новая!A:E,5,1)</f>
        <v>ALEKSEY.KORBUT@CCHELLENIC.COM</v>
      </c>
      <c r="I586">
        <f>VLOOKUP(D586,[1]BP_OwnStaff_GeneralReport!$G:$H,2,0)</f>
        <v>79115644001</v>
      </c>
      <c r="J586" t="str">
        <f>VLOOKUP(D586,Новая!A:G,7,1)</f>
        <v>403324PT43</v>
      </c>
      <c r="K586" t="str">
        <f>VLOOKUP(D586,Новая!A:H,8,1)</f>
        <v>Sales</v>
      </c>
      <c r="L586" t="str">
        <f>VLOOKUP(D586,Новая!A:I,9,1)</f>
        <v>NORTH-WEST</v>
      </c>
      <c r="M586" s="15" t="str">
        <f>VLOOKUP(D586,Новая!A:J,10,1)</f>
        <v>Руководитель направления по работе с ключевыми клиентами</v>
      </c>
      <c r="N586" s="15" t="str">
        <f>VLOOKUP(D586,Новая!A:K,11,1)</f>
        <v>Key Accounts Executive - LKA, At Home</v>
      </c>
      <c r="O586" t="str">
        <f>VLOOKUP(D586,Новая!A:L,12,1)</f>
        <v>14.12.2009</v>
      </c>
      <c r="P586" s="15" t="str">
        <f>VLOOKUP(D586,Новая!A:M,13,1)</f>
        <v>Отдел продаж</v>
      </c>
      <c r="Q586" t="str">
        <f>VLOOKUP(D586,Новая!A:N,14,1)</f>
        <v>Sales</v>
      </c>
      <c r="R586" t="str">
        <f>VLOOKUP(D586,Новая!A:O,15,1)</f>
        <v>Голубев Алексей Валерьевич</v>
      </c>
      <c r="S586" s="15" t="str">
        <f>VLOOKUP(D586,Новая!A:P,16,1)</f>
        <v>Менеджер по работе с ключевыми клиентами (22098387 Голубев)</v>
      </c>
      <c r="T586" t="str">
        <f>VLOOKUP(D586,Новая!A:Q,17,1)</f>
        <v>22098387</v>
      </c>
      <c r="U586" s="15" t="str">
        <f>VLOOKUP(D586,Новая!A:R,18,1)</f>
        <v>Грибков Андрей Васильевич</v>
      </c>
      <c r="V586" s="15" t="str">
        <f>VLOOKUP(D586,Новая!A:S,19,1)</f>
        <v>Региональный менеджер по работе с КК (22082972 Грибков)</v>
      </c>
      <c r="W586" t="str">
        <f>VLOOKUP(D586,Новая!A:T,20,1)</f>
        <v>22082972</v>
      </c>
    </row>
    <row r="587" spans="1:23" ht="32.1">
      <c r="A587" s="15" t="s">
        <v>15853</v>
      </c>
      <c r="B587" s="12">
        <v>44470</v>
      </c>
      <c r="C587" s="21">
        <v>44470</v>
      </c>
      <c r="D587" s="15" t="s">
        <v>1206</v>
      </c>
      <c r="E587" t="str">
        <f>VLOOKUP(D587,Новая!A:C,3,1)</f>
        <v>Aleksey</v>
      </c>
      <c r="F587" t="str">
        <f>VLOOKUP(D587,Новая!A:D,4,1)</f>
        <v>Vihrov</v>
      </c>
      <c r="G587" s="27" t="str">
        <f>VLOOKUP(D587,Новая!A:B,2,1)</f>
        <v>22124284</v>
      </c>
      <c r="H587" t="str">
        <f>VLOOKUP(D587,Новая!A:E,5,1)</f>
        <v>ALEKSEY.VIHROV@CCHELLENIC.COM</v>
      </c>
      <c r="I587">
        <f>VLOOKUP(D587,[1]BP_OwnStaff_GeneralReport!$G:$H,2,0)</f>
        <v>79116166955</v>
      </c>
      <c r="J587" t="str">
        <f>VLOOKUP(D587,Новая!A:G,7,1)</f>
        <v>403324PT43</v>
      </c>
      <c r="K587" t="str">
        <f>VLOOKUP(D587,Новая!A:H,8,1)</f>
        <v>Sales</v>
      </c>
      <c r="L587" t="str">
        <f>VLOOKUP(D587,Новая!A:I,9,1)</f>
        <v>NORTH-WEST</v>
      </c>
      <c r="M587" s="15" t="str">
        <f>VLOOKUP(D587,Новая!A:J,10,1)</f>
        <v>Руководитель направления по работе с ключевыми клиентами</v>
      </c>
      <c r="N587" s="15" t="str">
        <f>VLOOKUP(D587,Новая!A:K,11,1)</f>
        <v>Key Accounts Executive - LKA, At Home</v>
      </c>
      <c r="O587" t="str">
        <f>VLOOKUP(D587,Новая!A:L,12,1)</f>
        <v>18.04.2011</v>
      </c>
      <c r="P587" s="15" t="str">
        <f>VLOOKUP(D587,Новая!A:M,13,1)</f>
        <v>Отдел продаж</v>
      </c>
      <c r="Q587" t="str">
        <f>VLOOKUP(D587,Новая!A:N,14,1)</f>
        <v>Sales</v>
      </c>
      <c r="R587" t="str">
        <f>VLOOKUP(D587,Новая!A:O,15,1)</f>
        <v>Голубев Алексей Валерьевич</v>
      </c>
      <c r="S587" s="15" t="str">
        <f>VLOOKUP(D587,Новая!A:P,16,1)</f>
        <v>Менеджер по работе с ключевыми клиентами (22098387 Голубев)</v>
      </c>
      <c r="T587" t="str">
        <f>VLOOKUP(D587,Новая!A:Q,17,1)</f>
        <v>22098387</v>
      </c>
      <c r="U587" s="15" t="str">
        <f>VLOOKUP(D587,Новая!A:R,18,1)</f>
        <v>Грибков Андрей Васильевич</v>
      </c>
      <c r="V587" s="15" t="str">
        <f>VLOOKUP(D587,Новая!A:S,19,1)</f>
        <v>Региональный менеджер по работе с КК (22082972 Грибков)</v>
      </c>
      <c r="W587" t="str">
        <f>VLOOKUP(D587,Новая!A:T,20,1)</f>
        <v>22082972</v>
      </c>
    </row>
    <row r="588" spans="1:23" ht="32.1">
      <c r="A588" s="15" t="s">
        <v>15853</v>
      </c>
      <c r="B588" s="12">
        <v>44470</v>
      </c>
      <c r="C588" s="21">
        <v>44470</v>
      </c>
      <c r="D588" s="15" t="s">
        <v>1226</v>
      </c>
      <c r="E588" t="str">
        <f>VLOOKUP(D588,Новая!A:C,3,1)</f>
        <v>Artemiy</v>
      </c>
      <c r="F588" t="str">
        <f>VLOOKUP(D588,Новая!A:D,4,1)</f>
        <v>Osipov</v>
      </c>
      <c r="G588" s="27" t="str">
        <f>VLOOKUP(D588,Новая!A:B,2,1)</f>
        <v>22133833</v>
      </c>
      <c r="H588" t="str">
        <f>VLOOKUP(D588,Новая!A:E,5,1)</f>
        <v>ARTEMIY.OSIPOV@CCHELLENIC.COM</v>
      </c>
      <c r="I588" t="e">
        <f>VLOOKUP(D588,[1]BP_OwnStaff_GeneralReport!$G:$H,2,0)</f>
        <v>#N/A</v>
      </c>
      <c r="J588" t="str">
        <f>VLOOKUP(D588,Новая!A:G,7,1)</f>
        <v>403324PT43</v>
      </c>
      <c r="K588" t="str">
        <f>VLOOKUP(D588,Новая!A:H,8,1)</f>
        <v>Sales</v>
      </c>
      <c r="L588" t="str">
        <f>VLOOKUP(D588,Новая!A:I,9,1)</f>
        <v>NORTH-WEST</v>
      </c>
      <c r="M588" s="15" t="str">
        <f>VLOOKUP(D588,Новая!A:J,10,1)</f>
        <v>Руководитель направления по работе с ключевыми клиентами</v>
      </c>
      <c r="N588" s="15" t="str">
        <f>VLOOKUP(D588,Новая!A:K,11,1)</f>
        <v>Key Accounts Executive - LKA, At Home</v>
      </c>
      <c r="O588" t="str">
        <f>VLOOKUP(D588,Новая!A:L,12,1)</f>
        <v>25.12.2018</v>
      </c>
      <c r="P588" s="15" t="str">
        <f>VLOOKUP(D588,Новая!A:M,13,1)</f>
        <v>Отдел по работе с ЛКК в канале отложенного потребления</v>
      </c>
      <c r="Q588" t="str">
        <f>VLOOKUP(D588,Новая!A:N,14,1)</f>
        <v>Key Accounts Development</v>
      </c>
      <c r="R588" t="str">
        <f>VLOOKUP(D588,Новая!A:O,15,1)</f>
        <v>Волков Владислав Павлович</v>
      </c>
      <c r="S588" s="15" t="str">
        <f>VLOOKUP(D588,Новая!A:P,16,1)</f>
        <v>Менеджер по работе с ключевыми клиентами (22134137 Волков)</v>
      </c>
      <c r="T588" t="str">
        <f>VLOOKUP(D588,Новая!A:Q,17,1)</f>
        <v>22134137</v>
      </c>
      <c r="U588" s="15" t="str">
        <f>VLOOKUP(D588,Новая!A:R,18,1)</f>
        <v>Грибков Андрей Васильевич</v>
      </c>
      <c r="V588" s="15" t="str">
        <f>VLOOKUP(D588,Новая!A:S,19,1)</f>
        <v>Региональный менеджер по работе с КК (22082972 Грибков)</v>
      </c>
      <c r="W588" t="str">
        <f>VLOOKUP(D588,Новая!A:T,20,1)</f>
        <v>22082972</v>
      </c>
    </row>
    <row r="589" spans="1:23" ht="32.1">
      <c r="A589" s="15" t="s">
        <v>15853</v>
      </c>
      <c r="B589" s="12">
        <v>44470</v>
      </c>
      <c r="C589" s="21">
        <v>44470</v>
      </c>
      <c r="D589" s="15" t="s">
        <v>1100</v>
      </c>
      <c r="E589" t="str">
        <f>VLOOKUP(D589,Новая!A:C,3,1)</f>
        <v>Anastasiya</v>
      </c>
      <c r="F589" t="str">
        <f>VLOOKUP(D589,Новая!A:D,4,1)</f>
        <v>Kruglova</v>
      </c>
      <c r="G589" s="27" t="str">
        <f>VLOOKUP(D589,Новая!A:B,2,1)</f>
        <v>22101061</v>
      </c>
      <c r="H589" t="str">
        <f>VLOOKUP(D589,Новая!A:E,5,1)</f>
        <v>ANASTASIYA.KRUGLOVA@CCHELLENIC.COM</v>
      </c>
      <c r="I589" t="e">
        <f>VLOOKUP(D589,[1]BP_OwnStaff_GeneralReport!$G:$H,2,0)</f>
        <v>#N/A</v>
      </c>
      <c r="J589" t="str">
        <f>VLOOKUP(D589,Новая!A:G,7,1)</f>
        <v>403331QH31</v>
      </c>
      <c r="K589" t="str">
        <f>VLOOKUP(D589,Новая!A:H,8,1)</f>
        <v>Sales</v>
      </c>
      <c r="L589" t="str">
        <f>VLOOKUP(D589,Новая!A:I,9,1)</f>
        <v>CSO</v>
      </c>
      <c r="M589" s="15" t="str">
        <f>VLOOKUP(D589,Новая!A:J,10,1)</f>
        <v>Менеджер по электронному маркетингу</v>
      </c>
      <c r="N589" s="15" t="str">
        <f>VLOOKUP(D589,Новая!A:K,11,1)</f>
        <v>eChannel Marketing Manager</v>
      </c>
      <c r="O589" t="str">
        <f>VLOOKUP(D589,Новая!A:L,12,1)</f>
        <v>20.02.2021</v>
      </c>
      <c r="P589" s="15" t="str">
        <f>VLOOKUP(D589,Новая!A:M,13,1)</f>
        <v>Отдел электронной торговли</v>
      </c>
      <c r="Q589" t="str">
        <f>VLOOKUP(D589,Новая!A:N,14,1)</f>
        <v>E-Commerce marketing and insights</v>
      </c>
      <c r="R589" t="str">
        <f>VLOOKUP(D589,Новая!A:O,15,1)</f>
        <v>Саломатина Ольга Владимировна</v>
      </c>
      <c r="S589" s="15" t="str">
        <f>VLOOKUP(D589,Новая!A:P,16,1)</f>
        <v>Менеджер по электронному маркетингу (22128886 Саломатина)</v>
      </c>
      <c r="T589" t="str">
        <f>VLOOKUP(D589,Новая!A:Q,17,1)</f>
        <v>22128886</v>
      </c>
      <c r="U589" s="15" t="str">
        <f>VLOOKUP(D589,Новая!A:R,18,1)</f>
        <v>Новиков Никита Максимович</v>
      </c>
      <c r="V589" s="15" t="str">
        <f>VLOOKUP(D589,Новая!A:S,19,1)</f>
        <v>Мен-р по разв электр торг по стр (22129233 Новиков)</v>
      </c>
      <c r="W589" t="str">
        <f>VLOOKUP(D589,Новая!A:T,20,1)</f>
        <v>22129233</v>
      </c>
    </row>
    <row r="590" spans="1:23" ht="32.1">
      <c r="A590" s="15" t="s">
        <v>15853</v>
      </c>
      <c r="B590" s="12">
        <v>44470</v>
      </c>
      <c r="C590" s="21">
        <v>44470</v>
      </c>
      <c r="D590" s="15" t="s">
        <v>1057</v>
      </c>
      <c r="E590" t="str">
        <f>VLOOKUP(D590,Новая!A:C,3,1)</f>
        <v>Bogdan</v>
      </c>
      <c r="F590" t="str">
        <f>VLOOKUP(D590,Новая!A:D,4,1)</f>
        <v>Kurilov</v>
      </c>
      <c r="G590" s="27" t="str">
        <f>VLOOKUP(D590,Новая!A:B,2,1)</f>
        <v>22114833</v>
      </c>
      <c r="H590" t="str">
        <f>VLOOKUP(D590,Новая!A:E,5,1)</f>
        <v>BOGDAN.KURILOV@CCHELLENIC.COM</v>
      </c>
      <c r="I590" t="e">
        <f>VLOOKUP(D590,[1]BP_OwnStaff_GeneralReport!$G:$H,2,0)</f>
        <v>#N/A</v>
      </c>
      <c r="J590" t="str">
        <f>VLOOKUP(D590,Новая!A:G,7,1)</f>
        <v>403331QH31</v>
      </c>
      <c r="K590" t="str">
        <f>VLOOKUP(D590,Новая!A:H,8,1)</f>
        <v>Sales</v>
      </c>
      <c r="L590" t="str">
        <f>VLOOKUP(D590,Новая!A:I,9,1)</f>
        <v>CSO</v>
      </c>
      <c r="M590" s="15" t="str">
        <f>VLOOKUP(D590,Новая!A:J,10,1)</f>
        <v>Менеджер по работе с ключевыми клиентами</v>
      </c>
      <c r="N590" s="15" t="str">
        <f>VLOOKUP(D590,Новая!A:K,11,1)</f>
        <v>eKey Accounts Manager</v>
      </c>
      <c r="O590" t="str">
        <f>VLOOKUP(D590,Новая!A:L,12,1)</f>
        <v>07.09.2020</v>
      </c>
      <c r="P590" s="15" t="str">
        <f>VLOOKUP(D590,Новая!A:M,13,1)</f>
        <v>Отдел электронной торговли</v>
      </c>
      <c r="Q590" t="str">
        <f>VLOOKUP(D590,Новая!A:N,14,1)</f>
        <v>E-Commerce</v>
      </c>
      <c r="R590" t="str">
        <f>VLOOKUP(D590,Новая!A:O,15,1)</f>
        <v>Новиков Никита Максимович</v>
      </c>
      <c r="S590" s="15" t="str">
        <f>VLOOKUP(D590,Новая!A:P,16,1)</f>
        <v>Мен-р по разв электр торг по стр (22129233 Новиков)</v>
      </c>
      <c r="T590" t="str">
        <f>VLOOKUP(D590,Новая!A:Q,17,1)</f>
        <v>22129233</v>
      </c>
      <c r="U590" s="15" t="str">
        <f>VLOOKUP(D590,Новая!A:R,18,1)</f>
        <v>Паунич Радомир .</v>
      </c>
      <c r="V590" s="15" t="str">
        <f>VLOOKUP(D590,Новая!A:S,19,1)</f>
        <v>Директор по работе с КК по стране (22126858 Паунич)</v>
      </c>
      <c r="W590" t="str">
        <f>VLOOKUP(D590,Новая!A:T,20,1)</f>
        <v>22126858</v>
      </c>
    </row>
    <row r="591" spans="1:23" ht="48">
      <c r="A591" s="15" t="s">
        <v>15854</v>
      </c>
      <c r="B591" s="12">
        <v>44545</v>
      </c>
      <c r="C591" s="12">
        <v>44546</v>
      </c>
      <c r="D591" s="15" t="s">
        <v>1496</v>
      </c>
      <c r="E591" t="str">
        <f>VLOOKUP(D591,Новая!A:C,3,1)</f>
        <v>Denis</v>
      </c>
      <c r="F591" t="str">
        <f>VLOOKUP(D591,Новая!A:D,4,1)</f>
        <v>Golov</v>
      </c>
      <c r="G591" s="27" t="str">
        <f>VLOOKUP(D591,Новая!A:B,2,1)</f>
        <v>22134208</v>
      </c>
      <c r="H591" t="str">
        <f>VLOOKUP(D591,Новая!A:E,5,1)</f>
        <v>DENIS.GOLOV@CCHELLENIC.COM</v>
      </c>
      <c r="I591">
        <f>VLOOKUP(D591,[1]BP_OwnStaff_GeneralReport!$G:$H,2,0)</f>
        <v>79053272544</v>
      </c>
      <c r="J591" t="str">
        <f>VLOOKUP(D591,Новая!A:G,7,1)</f>
        <v>403324RO43</v>
      </c>
      <c r="K591" t="str">
        <f>VLOOKUP(D591,Новая!A:H,8,1)</f>
        <v>Sales</v>
      </c>
      <c r="L591" t="str">
        <f>VLOOKUP(D591,Новая!A:I,9,1)</f>
        <v>SOUTH</v>
      </c>
      <c r="M591" s="15" t="str">
        <f>VLOOKUP(D591,Новая!A:J,10,1)</f>
        <v>Менеджер по работе с ключевыми клиентами</v>
      </c>
      <c r="N591" s="15" t="str">
        <f>VLOOKUP(D591,Новая!A:K,11,1)</f>
        <v>Key Accounts Manager - LKA, At Home</v>
      </c>
      <c r="O591" t="str">
        <f>VLOOKUP(D591,Новая!A:L,12,1)</f>
        <v>23.06.2014</v>
      </c>
      <c r="P591" s="15" t="str">
        <f>VLOOKUP(D591,Новая!A:M,13,1)</f>
        <v>Отдел по работе с локальными ключевыми клиентами в канале отложенного потребления</v>
      </c>
      <c r="Q591" t="str">
        <f>VLOOKUP(D591,Новая!A:N,14,1)</f>
        <v>LKA FC</v>
      </c>
      <c r="R591" t="str">
        <f>VLOOKUP(D591,Новая!A:O,15,1)</f>
        <v>Пестов Владимир Павлович</v>
      </c>
      <c r="S591" s="15" t="str">
        <f>VLOOKUP(D591,Новая!A:P,16,1)</f>
        <v>Региональный менеджер по работе с КК (22129486 Пестов)</v>
      </c>
      <c r="T591" t="str">
        <f>VLOOKUP(D591,Новая!A:Q,17,1)</f>
        <v>22129486</v>
      </c>
      <c r="U591" s="15" t="str">
        <f>VLOOKUP(D591,Новая!A:R,18,1)</f>
        <v>Раентов Павел Сергеевич</v>
      </c>
      <c r="V591" s="15" t="str">
        <f>VLOOKUP(D591,Новая!A:S,19,1)</f>
        <v>Мен-р напр по раб с ЛКК по стр (22021974 Раентов)</v>
      </c>
      <c r="W591" t="str">
        <f>VLOOKUP(D591,Новая!A:T,20,1)</f>
        <v>22021974</v>
      </c>
    </row>
    <row r="592" spans="1:23" ht="48">
      <c r="A592" s="15" t="s">
        <v>15854</v>
      </c>
      <c r="B592" s="12">
        <v>44545</v>
      </c>
      <c r="C592" s="12">
        <v>44546</v>
      </c>
      <c r="D592" s="15" t="s">
        <v>1298</v>
      </c>
      <c r="E592" t="str">
        <f>VLOOKUP(D592,Новая!A:C,3,1)</f>
        <v>Aleksey</v>
      </c>
      <c r="F592" t="str">
        <f>VLOOKUP(D592,Новая!A:D,4,1)</f>
        <v>Sheyko</v>
      </c>
      <c r="G592" s="27" t="str">
        <f>VLOOKUP(D592,Новая!A:B,2,1)</f>
        <v>22129294</v>
      </c>
      <c r="H592" t="str">
        <f>VLOOKUP(D592,Новая!A:E,5,1)</f>
        <v>ALEKSEY.SHEYKO@CCHELLENIC.COM</v>
      </c>
      <c r="I592">
        <f>VLOOKUP(D592,[1]BP_OwnStaff_GeneralReport!$G:$H,2,0)</f>
        <v>79160644605</v>
      </c>
      <c r="J592" t="str">
        <f>VLOOKUP(D592,Новая!A:G,7,1)</f>
        <v>403324MO43</v>
      </c>
      <c r="K592" t="str">
        <f>VLOOKUP(D592,Новая!A:H,8,1)</f>
        <v>Sales</v>
      </c>
      <c r="L592" t="str">
        <f>VLOOKUP(D592,Новая!A:I,9,1)</f>
        <v>MOSCOW</v>
      </c>
      <c r="M592" s="15" t="str">
        <f>VLOOKUP(D592,Новая!A:J,10,1)</f>
        <v>Руководитель направления по работе с ключевыми клиентами</v>
      </c>
      <c r="N592" s="15" t="str">
        <f>VLOOKUP(D592,Новая!A:K,11,1)</f>
        <v>Key Accounts Executive - LKA, At Home</v>
      </c>
      <c r="O592" t="str">
        <f>VLOOKUP(D592,Новая!A:L,12,1)</f>
        <v>17.08.2018</v>
      </c>
      <c r="P592" s="15" t="str">
        <f>VLOOKUP(D592,Новая!A:M,13,1)</f>
        <v>Отдел по работе с локальными ключевыми клиентами в канале отложенного по требления</v>
      </c>
      <c r="Q592" t="str">
        <f>VLOOKUP(D592,Новая!A:N,14,1)</f>
        <v>Gr4 Otd Po Rabote S Lkk</v>
      </c>
      <c r="R592" t="str">
        <f>VLOOKUP(D592,Новая!A:O,15,1)</f>
        <v>Назаралиев Небиюллах Назаралиевич</v>
      </c>
      <c r="S592" s="15" t="str">
        <f>VLOOKUP(D592,Новая!A:P,16,1)</f>
        <v>Ст мен-р по раб с КК кан ОП (22070744 Назаралиев)</v>
      </c>
      <c r="T592" t="str">
        <f>VLOOKUP(D592,Новая!A:Q,17,1)</f>
        <v>22070744</v>
      </c>
      <c r="U592" s="15" t="str">
        <f>VLOOKUP(D592,Новая!A:R,18,1)</f>
        <v>Вавилов Дмитрий Владимирович</v>
      </c>
      <c r="V592" s="15" t="str">
        <f>VLOOKUP(D592,Новая!A:S,19,1)</f>
        <v>Рег мен-р по раб с ключ клиент КК кан ОП (22123805 Вавилов)</v>
      </c>
      <c r="W592" t="str">
        <f>VLOOKUP(D592,Новая!A:T,20,1)</f>
        <v>22123805</v>
      </c>
    </row>
    <row r="593" spans="1:23" ht="48">
      <c r="A593" s="15" t="s">
        <v>15854</v>
      </c>
      <c r="B593" s="12">
        <v>44545</v>
      </c>
      <c r="C593" s="12">
        <v>44546</v>
      </c>
      <c r="D593" s="15" t="s">
        <v>1163</v>
      </c>
      <c r="E593" t="str">
        <f>VLOOKUP(D593,Новая!A:C,3,1)</f>
        <v>Anna</v>
      </c>
      <c r="F593" t="str">
        <f>VLOOKUP(D593,Новая!A:D,4,1)</f>
        <v>Scherbinina</v>
      </c>
      <c r="G593" s="27" t="str">
        <f>VLOOKUP(D593,Новая!A:B,2,1)</f>
        <v>22114234</v>
      </c>
      <c r="H593" t="str">
        <f>VLOOKUP(D593,Новая!A:E,5,1)</f>
        <v>ANNA.SCHERBININA@CCHELLENIC.COM</v>
      </c>
      <c r="I593" t="e">
        <f>VLOOKUP(D593,[1]BP_OwnStaff_GeneralReport!$G:$H,2,0)</f>
        <v>#N/A</v>
      </c>
      <c r="J593" t="str">
        <f>VLOOKUP(D593,Новая!A:G,7,1)</f>
        <v>403350QH50</v>
      </c>
      <c r="K593" t="str">
        <f>VLOOKUP(D593,Новая!A:H,8,1)</f>
        <v>Sales Admin</v>
      </c>
      <c r="L593" t="str">
        <f>VLOOKUP(D593,Новая!A:I,9,1)</f>
        <v>CSO</v>
      </c>
      <c r="M593" s="15" t="str">
        <f>VLOOKUP(D593,Новая!A:J,10,1)</f>
        <v>Менеджер-стажер</v>
      </c>
      <c r="N593" s="15" t="str">
        <f>VLOOKUP(D593,Новая!A:K,11,1)</f>
        <v>Leadership Trainee</v>
      </c>
      <c r="O593" t="str">
        <f>VLOOKUP(D593,Новая!A:L,12,1)</f>
        <v>02.09.2021</v>
      </c>
      <c r="P593" s="15" t="str">
        <f>VLOOKUP(D593,Новая!A:M,13,1)</f>
        <v>Отдел по работе с национальными ключевыми клиентами канала отложенного п отребления</v>
      </c>
      <c r="Q593" t="str">
        <f>VLOOKUP(D593,Новая!A:N,14,1)</f>
        <v>NKA FC Department</v>
      </c>
      <c r="R593" t="str">
        <f>VLOOKUP(D593,Новая!A:O,15,1)</f>
        <v>Крылова Анна Сергеевна</v>
      </c>
      <c r="S593" s="15" t="str">
        <f>VLOOKUP(D593,Новая!A:P,16,1)</f>
        <v>Мен-р напр по разв катег в кан НКК (22125186 Крылова)</v>
      </c>
      <c r="T593" t="str">
        <f>VLOOKUP(D593,Новая!A:Q,17,1)</f>
        <v>22125186</v>
      </c>
      <c r="U593" s="15" t="str">
        <f>VLOOKUP(D593,Новая!A:R,18,1)</f>
        <v>Паунич Радомир .</v>
      </c>
      <c r="V593" s="15" t="str">
        <f>VLOOKUP(D593,Новая!A:S,19,1)</f>
        <v>Директор по работе с КК по стране (22126858 Паунич)</v>
      </c>
      <c r="W593" t="str">
        <f>VLOOKUP(D593,Новая!A:T,20,1)</f>
        <v>22126858</v>
      </c>
    </row>
    <row r="594" spans="1:23" ht="48">
      <c r="A594" s="15" t="s">
        <v>15854</v>
      </c>
      <c r="B594" s="12">
        <v>44545</v>
      </c>
      <c r="C594" s="12">
        <v>44546</v>
      </c>
      <c r="D594" s="15" t="s">
        <v>811</v>
      </c>
      <c r="E594" t="str">
        <f>VLOOKUP(D594,Новая!A:C,3,1)</f>
        <v>Rustam</v>
      </c>
      <c r="F594" t="str">
        <f>VLOOKUP(D594,Новая!A:D,4,1)</f>
        <v>Narchaev</v>
      </c>
      <c r="G594" s="27" t="str">
        <f>VLOOKUP(D594,Новая!A:B,2,1)</f>
        <v>22128994</v>
      </c>
      <c r="H594" t="str">
        <f>VLOOKUP(D594,Новая!A:E,5,1)</f>
        <v>RUSTAM.NARCHAEV@CCHELLENIC.COM</v>
      </c>
      <c r="I594" t="e">
        <f>VLOOKUP(D594,[1]BP_OwnStaff_GeneralReport!$G:$H,2,0)</f>
        <v>#N/A</v>
      </c>
      <c r="J594" t="str">
        <f>VLOOKUP(D594,Новая!A:G,7,1)</f>
        <v>403324QH33</v>
      </c>
      <c r="K594" t="str">
        <f>VLOOKUP(D594,Новая!A:H,8,1)</f>
        <v>Sales</v>
      </c>
      <c r="L594" t="str">
        <f>VLOOKUP(D594,Новая!A:I,9,1)</f>
        <v>CSO</v>
      </c>
      <c r="M594" s="15" t="str">
        <f>VLOOKUP(D594,Новая!A:J,10,1)</f>
        <v>Менеджер по операционной работе с национальными ключевыми клиентами</v>
      </c>
      <c r="N594" s="15" t="str">
        <f>VLOOKUP(D594,Новая!A:K,11,1)</f>
        <v>Key Accounts Executive - NKA, At Home</v>
      </c>
      <c r="O594" t="str">
        <f>VLOOKUP(D594,Новая!A:L,12,1)</f>
        <v>02.09.2016</v>
      </c>
      <c r="P594" s="15" t="str">
        <f>VLOOKUP(D594,Новая!A:M,13,1)</f>
        <v>Отдел по работе с национальными ключевыми клиентами канала отложенного п отребления</v>
      </c>
      <c r="Q594" t="str">
        <f>VLOOKUP(D594,Новая!A:N,14,1)</f>
        <v>NKA FC</v>
      </c>
      <c r="R594" t="str">
        <f>VLOOKUP(D594,Новая!A:O,15,1)</f>
        <v>Пасхалиди Анна Юрьевна</v>
      </c>
      <c r="S594" s="15" t="str">
        <f>VLOOKUP(D594,Новая!A:P,16,1)</f>
        <v>Менеджер по работе с НКК (22128508 Пасхалиди)</v>
      </c>
      <c r="T594" t="str">
        <f>VLOOKUP(D594,Новая!A:Q,17,1)</f>
        <v>22128508</v>
      </c>
      <c r="U594" s="15" t="str">
        <f>VLOOKUP(D594,Новая!A:R,18,1)</f>
        <v>Антоненко Мария Витальевна</v>
      </c>
      <c r="V594" s="15" t="str">
        <f>VLOOKUP(D594,Новая!A:S,19,1)</f>
        <v>Менеджер направления по работе с НКК (22128798 Антоненко)</v>
      </c>
      <c r="W594" t="str">
        <f>VLOOKUP(D594,Новая!A:T,20,1)</f>
        <v>22128798</v>
      </c>
    </row>
    <row r="595" spans="1:23" ht="48">
      <c r="A595" s="15" t="s">
        <v>15854</v>
      </c>
      <c r="B595" s="12">
        <v>44545</v>
      </c>
      <c r="C595" s="12">
        <v>44546</v>
      </c>
      <c r="D595" s="15" t="s">
        <v>916</v>
      </c>
      <c r="E595" t="str">
        <f>VLOOKUP(D595,Новая!A:C,3,1)</f>
        <v>Nataliya</v>
      </c>
      <c r="F595" t="str">
        <f>VLOOKUP(D595,Новая!A:D,4,1)</f>
        <v>Potselueva</v>
      </c>
      <c r="G595" s="27" t="str">
        <f>VLOOKUP(D595,Новая!A:B,2,1)</f>
        <v>22104315</v>
      </c>
      <c r="H595" t="str">
        <f>VLOOKUP(D595,Новая!A:E,5,1)</f>
        <v>NATALIYA.POTSELUEVA@CCHELLENIC.COM</v>
      </c>
      <c r="I595">
        <f>VLOOKUP(D595,[1]BP_OwnStaff_GeneralReport!$G:$H,2,0)</f>
        <v>79773471357</v>
      </c>
      <c r="J595" t="str">
        <f>VLOOKUP(D595,Новая!A:G,7,1)</f>
        <v>403324QH33</v>
      </c>
      <c r="K595" t="str">
        <f>VLOOKUP(D595,Новая!A:H,8,1)</f>
        <v>Sales</v>
      </c>
      <c r="L595" t="str">
        <f>VLOOKUP(D595,Новая!A:I,9,1)</f>
        <v>CSO</v>
      </c>
      <c r="M595" s="15" t="str">
        <f>VLOOKUP(D595,Новая!A:J,10,1)</f>
        <v>Менеджер по операционной работе с национальными ключевыми клиентами</v>
      </c>
      <c r="N595" s="15" t="str">
        <f>VLOOKUP(D595,Новая!A:K,11,1)</f>
        <v>Key Accounts Executive - NKA, At Home</v>
      </c>
      <c r="O595" t="str">
        <f>VLOOKUP(D595,Новая!A:L,12,1)</f>
        <v>06.10.2021</v>
      </c>
      <c r="P595" s="15" t="str">
        <f>VLOOKUP(D595,Новая!A:M,13,1)</f>
        <v>Отдел по работе с национальными ключевыми клиентами канала отложенного п отребления</v>
      </c>
      <c r="Q595" t="str">
        <f>VLOOKUP(D595,Новая!A:N,14,1)</f>
        <v>NKA FC</v>
      </c>
      <c r="R595" t="str">
        <f>VLOOKUP(D595,Новая!A:O,15,1)</f>
        <v>Панферова Анастасия Константиновна</v>
      </c>
      <c r="S595" s="15" t="str">
        <f>VLOOKUP(D595,Новая!A:P,16,1)</f>
        <v>Менеджер по работе с НКК (22084595 Панферова)</v>
      </c>
      <c r="T595" t="str">
        <f>VLOOKUP(D595,Новая!A:Q,17,1)</f>
        <v>22084595</v>
      </c>
      <c r="U595" s="15" t="str">
        <f>VLOOKUP(D595,Новая!A:R,18,1)</f>
        <v>Денисов Роман Юрьевич</v>
      </c>
      <c r="V595" s="15" t="str">
        <f>VLOOKUP(D595,Новая!A:S,19,1)</f>
        <v>Менеджер направления по работе с НКК (22127343 Денисов)</v>
      </c>
      <c r="W595" t="str">
        <f>VLOOKUP(D595,Новая!A:T,20,1)</f>
        <v>22127343</v>
      </c>
    </row>
    <row r="596" spans="1:23" ht="32.1">
      <c r="A596" s="15" t="s">
        <v>15854</v>
      </c>
      <c r="B596" s="12">
        <v>44545</v>
      </c>
      <c r="C596" s="12">
        <v>44546</v>
      </c>
      <c r="D596" s="15" t="s">
        <v>1418</v>
      </c>
      <c r="E596" t="str">
        <f>VLOOKUP(D596,Новая!A:C,3,1)</f>
        <v>Margarita</v>
      </c>
      <c r="F596" t="str">
        <f>VLOOKUP(D596,Новая!A:D,4,1)</f>
        <v>Popova</v>
      </c>
      <c r="G596" s="27" t="str">
        <f>VLOOKUP(D596,Новая!A:B,2,1)</f>
        <v>22123809</v>
      </c>
      <c r="H596" t="str">
        <f>VLOOKUP(D596,Новая!A:E,5,1)</f>
        <v>MARGARITA.POPOVA@CCHELLENIC.COM</v>
      </c>
      <c r="I596">
        <f>VLOOKUP(D596,[1]BP_OwnStaff_GeneralReport!$G:$H,2,0)</f>
        <v>79145909727</v>
      </c>
      <c r="J596" t="str">
        <f>VLOOKUP(D596,Новая!A:G,7,1)</f>
        <v>403324KR43</v>
      </c>
      <c r="K596" t="str">
        <f>VLOOKUP(D596,Новая!A:H,8,1)</f>
        <v>Sales</v>
      </c>
      <c r="L596" t="str">
        <f>VLOOKUP(D596,Новая!A:I,9,1)</f>
        <v>SIBERIA</v>
      </c>
      <c r="M596" s="15" t="str">
        <f>VLOOKUP(D596,Новая!A:J,10,1)</f>
        <v>Руководитель направления по работе с ключевыми клиентами</v>
      </c>
      <c r="N596" s="15" t="str">
        <f>VLOOKUP(D596,Новая!A:K,11,1)</f>
        <v>KAE LKA</v>
      </c>
      <c r="O596" t="str">
        <f>VLOOKUP(D596,Новая!A:L,12,1)</f>
        <v>02.06.2021</v>
      </c>
      <c r="P596" s="15" t="str">
        <f>VLOOKUP(D596,Новая!A:M,13,1)</f>
        <v>Отдел по работе с локальными ключевыми клиентами</v>
      </c>
      <c r="Q596" t="str">
        <f>VLOOKUP(D596,Новая!A:N,14,1)</f>
        <v>Sales</v>
      </c>
      <c r="R596" t="str">
        <f>VLOOKUP(D596,Новая!A:O,15,1)</f>
        <v>Баталов Владимир Игоревич</v>
      </c>
      <c r="S596" s="15" t="str">
        <f>VLOOKUP(D596,Новая!A:P,16,1)</f>
        <v>Менеджер по работе с ключевыми клиентами (22133731 Баталов)</v>
      </c>
      <c r="T596" t="str">
        <f>VLOOKUP(D596,Новая!A:Q,17,1)</f>
        <v>22133731</v>
      </c>
      <c r="U596" s="15" t="str">
        <f>VLOOKUP(D596,Новая!A:R,18,1)</f>
        <v>Антонович Сергей Александрович</v>
      </c>
      <c r="V596" s="15" t="str">
        <f>VLOOKUP(D596,Новая!A:S,19,1)</f>
        <v>Старший менеджер по работе с ЛКК (22085112 Антонович)</v>
      </c>
      <c r="W596" t="str">
        <f>VLOOKUP(D596,Новая!A:T,20,1)</f>
        <v>22085112</v>
      </c>
    </row>
    <row r="597" spans="1:23" ht="32.1">
      <c r="A597" s="15" t="s">
        <v>15854</v>
      </c>
      <c r="B597" s="12">
        <v>44545</v>
      </c>
      <c r="C597" s="12">
        <v>44546</v>
      </c>
      <c r="D597" s="15" t="s">
        <v>1428</v>
      </c>
      <c r="E597" t="str">
        <f>VLOOKUP(D597,Новая!A:C,3,1)</f>
        <v>Sergey</v>
      </c>
      <c r="F597" t="str">
        <f>VLOOKUP(D597,Новая!A:D,4,1)</f>
        <v>Krymsalov</v>
      </c>
      <c r="G597" s="27" t="str">
        <f>VLOOKUP(D597,Новая!A:B,2,1)</f>
        <v>22127655</v>
      </c>
      <c r="H597" t="str">
        <f>VLOOKUP(D597,Новая!A:E,5,1)</f>
        <v>SERGEY.KRYMSALOV@CCHELLENIC.COM</v>
      </c>
      <c r="I597" t="e">
        <f>VLOOKUP(D597,[1]BP_OwnStaff_GeneralReport!$G:$H,2,0)</f>
        <v>#N/A</v>
      </c>
      <c r="J597" t="str">
        <f>VLOOKUP(D597,Новая!A:G,7,1)</f>
        <v>403324KR43</v>
      </c>
      <c r="K597" t="str">
        <f>VLOOKUP(D597,Новая!A:H,8,1)</f>
        <v>Sales</v>
      </c>
      <c r="L597" t="str">
        <f>VLOOKUP(D597,Новая!A:I,9,1)</f>
        <v>SIBERIA</v>
      </c>
      <c r="M597" s="15" t="str">
        <f>VLOOKUP(D597,Новая!A:J,10,1)</f>
        <v>Руководитель направления по работе с ключевыми клиентами</v>
      </c>
      <c r="N597" s="15" t="str">
        <f>VLOOKUP(D597,Новая!A:K,11,1)</f>
        <v>KAE LKA</v>
      </c>
      <c r="O597" t="str">
        <f>VLOOKUP(D597,Новая!A:L,12,1)</f>
        <v>01.10.2018</v>
      </c>
      <c r="P597" s="15" t="str">
        <f>VLOOKUP(D597,Новая!A:M,13,1)</f>
        <v>Отдел по работе с локальными ключевыми клиентами</v>
      </c>
      <c r="Q597" t="str">
        <f>VLOOKUP(D597,Новая!A:N,14,1)</f>
        <v>Sales</v>
      </c>
      <c r="R597" t="str">
        <f>VLOOKUP(D597,Новая!A:O,15,1)</f>
        <v>Сычев Петр Юрьевич</v>
      </c>
      <c r="S597" s="15" t="str">
        <f>VLOOKUP(D597,Новая!A:P,16,1)</f>
        <v>Менеджер по работе с ключевыми клиентами (22084684 Сычев)</v>
      </c>
      <c r="T597" t="str">
        <f>VLOOKUP(D597,Новая!A:Q,17,1)</f>
        <v>22084684</v>
      </c>
      <c r="U597" s="15" t="str">
        <f>VLOOKUP(D597,Новая!A:R,18,1)</f>
        <v>Антонович Сергей Александрович</v>
      </c>
      <c r="V597" s="15" t="str">
        <f>VLOOKUP(D597,Новая!A:S,19,1)</f>
        <v>Старший менеджер по работе с ЛКК (22085112 Антонович)</v>
      </c>
      <c r="W597" t="str">
        <f>VLOOKUP(D597,Новая!A:T,20,1)</f>
        <v>22085112</v>
      </c>
    </row>
    <row r="598" spans="1:23" ht="32.1">
      <c r="A598" s="15" t="s">
        <v>15854</v>
      </c>
      <c r="B598" s="12">
        <v>44545</v>
      </c>
      <c r="C598" s="12">
        <v>44546</v>
      </c>
      <c r="D598" s="15" t="s">
        <v>1226</v>
      </c>
      <c r="E598" t="str">
        <f>VLOOKUP(D598,Новая!A:C,3,1)</f>
        <v>Artemiy</v>
      </c>
      <c r="F598" t="str">
        <f>VLOOKUP(D598,Новая!A:D,4,1)</f>
        <v>Osipov</v>
      </c>
      <c r="G598" s="27" t="str">
        <f>VLOOKUP(D598,Новая!A:B,2,1)</f>
        <v>22133833</v>
      </c>
      <c r="H598" t="str">
        <f>VLOOKUP(D598,Новая!A:E,5,1)</f>
        <v>ARTEMIY.OSIPOV@CCHELLENIC.COM</v>
      </c>
      <c r="I598" t="e">
        <f>VLOOKUP(D598,[1]BP_OwnStaff_GeneralReport!$G:$H,2,0)</f>
        <v>#N/A</v>
      </c>
      <c r="J598" t="str">
        <f>VLOOKUP(D598,Новая!A:G,7,1)</f>
        <v>403324PT43</v>
      </c>
      <c r="K598" t="str">
        <f>VLOOKUP(D598,Новая!A:H,8,1)</f>
        <v>Sales</v>
      </c>
      <c r="L598" t="str">
        <f>VLOOKUP(D598,Новая!A:I,9,1)</f>
        <v>NORTH-WEST</v>
      </c>
      <c r="M598" s="15" t="str">
        <f>VLOOKUP(D598,Новая!A:J,10,1)</f>
        <v>Руководитель направления по работе с ключевыми клиентами</v>
      </c>
      <c r="N598" s="15" t="str">
        <f>VLOOKUP(D598,Новая!A:K,11,1)</f>
        <v>Key Accounts Executive - LKA, At Home</v>
      </c>
      <c r="O598" t="str">
        <f>VLOOKUP(D598,Новая!A:L,12,1)</f>
        <v>25.12.2018</v>
      </c>
      <c r="P598" s="15" t="str">
        <f>VLOOKUP(D598,Новая!A:M,13,1)</f>
        <v>Отдел по работе с ЛКК в канале отложенного потребления</v>
      </c>
      <c r="Q598" t="str">
        <f>VLOOKUP(D598,Новая!A:N,14,1)</f>
        <v>Key Accounts Development</v>
      </c>
      <c r="R598" t="str">
        <f>VLOOKUP(D598,Новая!A:O,15,1)</f>
        <v>Волков Владислав Павлович</v>
      </c>
      <c r="S598" s="15" t="str">
        <f>VLOOKUP(D598,Новая!A:P,16,1)</f>
        <v>Менеджер по работе с ключевыми клиентами (22134137 Волков)</v>
      </c>
      <c r="T598" t="str">
        <f>VLOOKUP(D598,Новая!A:Q,17,1)</f>
        <v>22134137</v>
      </c>
      <c r="U598" s="15" t="str">
        <f>VLOOKUP(D598,Новая!A:R,18,1)</f>
        <v>Грибков Андрей Васильевич</v>
      </c>
      <c r="V598" s="15" t="str">
        <f>VLOOKUP(D598,Новая!A:S,19,1)</f>
        <v>Региональный менеджер по работе с КК (22082972 Грибков)</v>
      </c>
      <c r="W598" t="str">
        <f>VLOOKUP(D598,Новая!A:T,20,1)</f>
        <v>22082972</v>
      </c>
    </row>
    <row r="599" spans="1:23" ht="32.1">
      <c r="A599" s="15" t="s">
        <v>15854</v>
      </c>
      <c r="B599" s="12">
        <v>44545</v>
      </c>
      <c r="C599" s="12">
        <v>44546</v>
      </c>
      <c r="D599" s="15" t="s">
        <v>1171</v>
      </c>
      <c r="E599" t="str">
        <f>VLOOKUP(D599,Новая!A:C,3,1)</f>
        <v>Dmitriy</v>
      </c>
      <c r="F599" t="str">
        <f>VLOOKUP(D599,Новая!A:D,4,1)</f>
        <v>Vlasov</v>
      </c>
      <c r="G599" s="27" t="str">
        <f>VLOOKUP(D599,Новая!A:B,2,1)</f>
        <v>22126872</v>
      </c>
      <c r="H599" t="str">
        <f>VLOOKUP(D599,Новая!A:E,5,1)</f>
        <v>DMITRIY.VLASOV@CCHELLENIC.COM</v>
      </c>
      <c r="I599">
        <f>VLOOKUP(D599,[1]BP_OwnStaff_GeneralReport!$G:$H,2,0)</f>
        <v>79119000791</v>
      </c>
      <c r="J599" t="str">
        <f>VLOOKUP(D599,Новая!A:G,7,1)</f>
        <v>403324PT43</v>
      </c>
      <c r="K599" t="str">
        <f>VLOOKUP(D599,Новая!A:H,8,1)</f>
        <v>Sales</v>
      </c>
      <c r="L599" t="str">
        <f>VLOOKUP(D599,Новая!A:I,9,1)</f>
        <v>NORTH-WEST</v>
      </c>
      <c r="M599" s="15" t="str">
        <f>VLOOKUP(D599,Новая!A:J,10,1)</f>
        <v>Руководитель направления по работе с ключевыми клиентами</v>
      </c>
      <c r="N599" s="15" t="str">
        <f>VLOOKUP(D599,Новая!A:K,11,1)</f>
        <v>Key Accounts Executive - LKA, At Home</v>
      </c>
      <c r="O599" t="str">
        <f>VLOOKUP(D599,Новая!A:L,12,1)</f>
        <v>26.10.2009</v>
      </c>
      <c r="P599" s="15" t="str">
        <f>VLOOKUP(D599,Новая!A:M,13,1)</f>
        <v>Отдел по работе с ЛКК в канале отложенного потребления</v>
      </c>
      <c r="Q599" t="str">
        <f>VLOOKUP(D599,Новая!A:N,14,1)</f>
        <v>Key Accounts Development</v>
      </c>
      <c r="R599" t="str">
        <f>VLOOKUP(D599,Новая!A:O,15,1)</f>
        <v>Щербаков Денис Олегович</v>
      </c>
      <c r="S599" s="15" t="str">
        <f>VLOOKUP(D599,Новая!A:P,16,1)</f>
        <v>Менеджер по работе с ключевыми клиентами (22010583 Щербаков)</v>
      </c>
      <c r="T599" t="str">
        <f>VLOOKUP(D599,Новая!A:Q,17,1)</f>
        <v>22010583</v>
      </c>
      <c r="U599" s="15" t="str">
        <f>VLOOKUP(D599,Новая!A:R,18,1)</f>
        <v>Грибков Андрей Васильевич</v>
      </c>
      <c r="V599" s="15" t="str">
        <f>VLOOKUP(D599,Новая!A:S,19,1)</f>
        <v>Региональный менеджер по работе с КК (22082972 Грибков)</v>
      </c>
      <c r="W599" t="str">
        <f>VLOOKUP(D599,Новая!A:T,20,1)</f>
        <v>22082972</v>
      </c>
    </row>
    <row r="600" spans="1:23" ht="48">
      <c r="A600" s="15" t="s">
        <v>15854</v>
      </c>
      <c r="B600" s="12">
        <v>44545</v>
      </c>
      <c r="C600" s="12">
        <v>44546</v>
      </c>
      <c r="D600" s="15" t="s">
        <v>1463</v>
      </c>
      <c r="E600" t="str">
        <f>VLOOKUP(D600,Новая!A:C,3,1)</f>
        <v>Yuriy</v>
      </c>
      <c r="F600" t="str">
        <f>VLOOKUP(D600,Новая!A:D,4,1)</f>
        <v>Korotkov</v>
      </c>
      <c r="G600" s="27" t="str">
        <f>VLOOKUP(D600,Новая!A:B,2,1)</f>
        <v>22127807</v>
      </c>
      <c r="H600" t="str">
        <f>VLOOKUP(D600,Новая!A:E,5,1)</f>
        <v>YURIY.KOROTKOV@CCHELLENIC.COM</v>
      </c>
      <c r="I600">
        <f>VLOOKUP(D600,[1]BP_OwnStaff_GeneralReport!$G:$H,2,0)</f>
        <v>79881630523</v>
      </c>
      <c r="J600" t="str">
        <f>VLOOKUP(D600,Новая!A:G,7,1)</f>
        <v>403324RO43</v>
      </c>
      <c r="K600" t="str">
        <f>VLOOKUP(D600,Новая!A:H,8,1)</f>
        <v>Sales</v>
      </c>
      <c r="L600" t="str">
        <f>VLOOKUP(D600,Новая!A:I,9,1)</f>
        <v>SOUTH</v>
      </c>
      <c r="M600" s="15" t="str">
        <f>VLOOKUP(D600,Новая!A:J,10,1)</f>
        <v>Руководитель направления по работе с ключевыми клиентами</v>
      </c>
      <c r="N600" s="15" t="str">
        <f>VLOOKUP(D600,Новая!A:K,11,1)</f>
        <v>Key Accounts Executive - LKA, At Home</v>
      </c>
      <c r="O600" t="str">
        <f>VLOOKUP(D600,Новая!A:L,12,1)</f>
        <v>11.11.2019</v>
      </c>
      <c r="P600" s="15" t="str">
        <f>VLOOKUP(D600,Новая!A:M,13,1)</f>
        <v>Отдел по работе с локальными ключевыми клиентами в канале отложенного потребления</v>
      </c>
      <c r="Q600" t="str">
        <f>VLOOKUP(D600,Новая!A:N,14,1)</f>
        <v>Sales</v>
      </c>
      <c r="R600" t="str">
        <f>VLOOKUP(D600,Новая!A:O,15,1)</f>
        <v>Габов Денис Алексеевич</v>
      </c>
      <c r="S600" s="15" t="str">
        <f>VLOOKUP(D600,Новая!A:P,16,1)</f>
        <v>Менеджер по работе с ключевыми клиентами (22114410 Габов)</v>
      </c>
      <c r="T600" t="str">
        <f>VLOOKUP(D600,Новая!A:Q,17,1)</f>
        <v>22114410</v>
      </c>
      <c r="U600" s="15" t="str">
        <f>VLOOKUP(D600,Новая!A:R,18,1)</f>
        <v>Пестов Владимир Павлович</v>
      </c>
      <c r="V600" s="15" t="str">
        <f>VLOOKUP(D600,Новая!A:S,19,1)</f>
        <v>Региональный менеджер по работе с КК (22129486 Пестов)</v>
      </c>
      <c r="W600" t="str">
        <f>VLOOKUP(D600,Новая!A:T,20,1)</f>
        <v>22129486</v>
      </c>
    </row>
    <row r="601" spans="1:23" ht="48">
      <c r="A601" s="15" t="s">
        <v>15854</v>
      </c>
      <c r="B601" s="12">
        <v>44545</v>
      </c>
      <c r="C601" s="12">
        <v>44546</v>
      </c>
      <c r="D601" s="15" t="s">
        <v>1502</v>
      </c>
      <c r="E601" t="str">
        <f>VLOOKUP(D601,Новая!A:C,3,1)</f>
        <v>Dmitriy</v>
      </c>
      <c r="F601" t="str">
        <f>VLOOKUP(D601,Новая!A:D,4,1)</f>
        <v>Gaynitdinov</v>
      </c>
      <c r="G601" s="27" t="str">
        <f>VLOOKUP(D601,Новая!A:B,2,1)</f>
        <v>22133183</v>
      </c>
      <c r="H601" t="str">
        <f>VLOOKUP(D601,Новая!A:E,5,1)</f>
        <v>DMITRIY.GAYNITDINOV@CCHELLENIC.COM</v>
      </c>
      <c r="I601" t="e">
        <f>VLOOKUP(D601,[1]BP_OwnStaff_GeneralReport!$G:$H,2,0)</f>
        <v>#N/A</v>
      </c>
      <c r="J601" t="str">
        <f>VLOOKUP(D601,Новая!A:G,7,1)</f>
        <v>403324RO43</v>
      </c>
      <c r="K601" t="str">
        <f>VLOOKUP(D601,Новая!A:H,8,1)</f>
        <v>Sales</v>
      </c>
      <c r="L601" t="str">
        <f>VLOOKUP(D601,Новая!A:I,9,1)</f>
        <v>SOUTH</v>
      </c>
      <c r="M601" s="15" t="str">
        <f>VLOOKUP(D601,Новая!A:J,10,1)</f>
        <v>Руководитель направления по работе с ключевыми клиентами</v>
      </c>
      <c r="N601" s="15" t="str">
        <f>VLOOKUP(D601,Новая!A:K,11,1)</f>
        <v>Key Accounts Executive - LKA, At Home</v>
      </c>
      <c r="O601" t="str">
        <f>VLOOKUP(D601,Новая!A:L,12,1)</f>
        <v>11.05.2016</v>
      </c>
      <c r="P601" s="15" t="str">
        <f>VLOOKUP(D601,Новая!A:M,13,1)</f>
        <v>Отдел по работе с локальными ключевыми клиентами в канале отложенного потребления</v>
      </c>
      <c r="Q601" t="str">
        <f>VLOOKUP(D601,Новая!A:N,14,1)</f>
        <v>LKA FC</v>
      </c>
      <c r="R601" t="str">
        <f>VLOOKUP(D601,Новая!A:O,15,1)</f>
        <v>Голов Денис Викторович</v>
      </c>
      <c r="S601" s="15" t="str">
        <f>VLOOKUP(D601,Новая!A:P,16,1)</f>
        <v>Менеджер по работе с ключевыми клиентами (22115429 Голов)</v>
      </c>
      <c r="T601" t="str">
        <f>VLOOKUP(D601,Новая!A:Q,17,1)</f>
        <v>22115429</v>
      </c>
      <c r="U601" s="15" t="str">
        <f>VLOOKUP(D601,Новая!A:R,18,1)</f>
        <v>Пестов Владимир Павлович</v>
      </c>
      <c r="V601" s="15" t="str">
        <f>VLOOKUP(D601,Новая!A:S,19,1)</f>
        <v>Региональный менеджер по работе с КК (22129486 Пестов)</v>
      </c>
      <c r="W601" t="str">
        <f>VLOOKUP(D601,Новая!A:T,20,1)</f>
        <v>22129486</v>
      </c>
    </row>
    <row r="602" spans="1:23" ht="32.1" customHeight="1">
      <c r="A602" s="15" t="s">
        <v>15855</v>
      </c>
      <c r="B602" s="12">
        <v>44140</v>
      </c>
      <c r="C602" s="21">
        <v>44140</v>
      </c>
      <c r="D602" s="15" t="s">
        <v>1325</v>
      </c>
      <c r="E602" t="str">
        <f>VLOOKUP(D602,Новая!A:C,3,1)</f>
        <v>Ilya</v>
      </c>
      <c r="F602" t="str">
        <f>VLOOKUP(D602,Новая!A:D,4,1)</f>
        <v>Soldatov</v>
      </c>
      <c r="G602" s="27" t="str">
        <f>VLOOKUP(D602,Новая!A:B,2,1)</f>
        <v>22128119</v>
      </c>
      <c r="H602" t="str">
        <f>VLOOKUP(D602,Новая!A:E,5,1)</f>
        <v>ILYA.SOLDATOV@CCHELLENIC.COM</v>
      </c>
      <c r="I602" t="e">
        <f>VLOOKUP(D602,[1]BP_OwnStaff_GeneralReport!$G:$H,2,0)</f>
        <v>#N/A</v>
      </c>
      <c r="J602" t="str">
        <f>VLOOKUP(D602,Новая!A:G,7,1)</f>
        <v>403324MO43</v>
      </c>
      <c r="K602" t="str">
        <f>VLOOKUP(D602,Новая!A:H,8,1)</f>
        <v>Sales</v>
      </c>
      <c r="L602" t="str">
        <f>VLOOKUP(D602,Новая!A:I,9,1)</f>
        <v>MOSCOW</v>
      </c>
      <c r="M602" s="15" t="str">
        <f>VLOOKUP(D602,Новая!A:J,10,1)</f>
        <v>Менеджер по работе с ключевыми клиентами</v>
      </c>
      <c r="N602" s="15" t="str">
        <f>VLOOKUP(D602,Новая!A:K,11,1)</f>
        <v>Key Accounts Manager - LKA, At Home</v>
      </c>
      <c r="O602" t="str">
        <f>VLOOKUP(D602,Новая!A:L,12,1)</f>
        <v>18.07.2012</v>
      </c>
      <c r="P602" s="15" t="str">
        <f>VLOOKUP(D602,Новая!A:M,13,1)</f>
        <v>Отдел по работе с локальными ключевыми клиентами в канале отложенного потребления</v>
      </c>
      <c r="Q602" t="str">
        <f>VLOOKUP(D602,Новая!A:N,14,1)</f>
        <v>LKA Department</v>
      </c>
      <c r="R602" t="str">
        <f>VLOOKUP(D602,Новая!A:O,15,1)</f>
        <v>Вавилов Дмитрий Владимирович</v>
      </c>
      <c r="S602" s="15" t="str">
        <f>VLOOKUP(D602,Новая!A:P,16,1)</f>
        <v>Рег мен-р по раб с ключ клиент КК кан ОП (22123805 Вавилов)</v>
      </c>
      <c r="T602" t="str">
        <f>VLOOKUP(D602,Новая!A:Q,17,1)</f>
        <v>22123805</v>
      </c>
      <c r="U602" s="15" t="str">
        <f>VLOOKUP(D602,Новая!A:R,18,1)</f>
        <v>Раентов Павел Сергеевич</v>
      </c>
      <c r="V602" s="15" t="str">
        <f>VLOOKUP(D602,Новая!A:S,19,1)</f>
        <v>Мен-р напр по раб с ЛКК по стр (22021974 Раентов)</v>
      </c>
      <c r="W602" t="str">
        <f>VLOOKUP(D602,Новая!A:T,20,1)</f>
        <v>22021974</v>
      </c>
    </row>
    <row r="603" spans="1:23" ht="48">
      <c r="A603" s="15" t="s">
        <v>15855</v>
      </c>
      <c r="B603" s="12">
        <v>44140</v>
      </c>
      <c r="C603" s="21">
        <v>44140</v>
      </c>
      <c r="D603" s="15" t="s">
        <v>5293</v>
      </c>
      <c r="E603" t="str">
        <f>VLOOKUP(D603,Новая!A:C,3,1)</f>
        <v>Dino</v>
      </c>
      <c r="F603" t="str">
        <f>VLOOKUP(D603,Новая!A:D,4,1)</f>
        <v>Klarich</v>
      </c>
      <c r="G603" s="27" t="str">
        <f>VLOOKUP(D603,Новая!A:B,2,1)</f>
        <v>22102421</v>
      </c>
      <c r="H603" t="str">
        <f>VLOOKUP(D603,Новая!A:E,5,1)</f>
        <v>DINO.KLARIC@CCHELLENIC.COM</v>
      </c>
      <c r="I603">
        <f>VLOOKUP(D603,[1]BP_OwnStaff_GeneralReport!$G:$H,2,0)</f>
        <v>79168586346</v>
      </c>
      <c r="J603" t="str">
        <f>VLOOKUP(D603,Новая!A:G,7,1)</f>
        <v>403337QH47</v>
      </c>
      <c r="K603" t="str">
        <f>VLOOKUP(D603,Новая!A:H,8,1)</f>
        <v>Sales</v>
      </c>
      <c r="L603" t="str">
        <f>VLOOKUP(D603,Новая!A:I,9,1)</f>
        <v>CSO</v>
      </c>
      <c r="M603" s="15" t="str">
        <f>VLOOKUP(D603,Новая!A:J,10,1)</f>
        <v>Менеджер по развитию каналов немедленного потребления</v>
      </c>
      <c r="N603" s="15" t="str">
        <f>VLOOKUP(D603,Новая!A:K,11,1)</f>
        <v>Sales Director - Out of Home</v>
      </c>
      <c r="O603" t="str">
        <f>VLOOKUP(D603,Новая!A:L,12,1)</f>
        <v>10.07.2013</v>
      </c>
      <c r="P603" s="15" t="str">
        <f>VLOOKUP(D603,Новая!A:M,13,1)</f>
        <v>Отдел по работе с национальными ключевыми клиентами канала немедленного потребления</v>
      </c>
      <c r="Q603" t="str">
        <f>VLOOKUP(D603,Новая!A:N,14,1)</f>
        <v>NKA IC</v>
      </c>
      <c r="R603" t="str">
        <f>VLOOKUP(D603,Новая!A:O,15,1)</f>
        <v>Косьер Владимир .</v>
      </c>
      <c r="S603" s="15" t="str">
        <f>VLOOKUP(D603,Новая!A:P,16,1)</f>
        <v>Директор по продажам по стране (22127586 Косьер)</v>
      </c>
      <c r="T603" t="str">
        <f>VLOOKUP(D603,Новая!A:Q,17,1)</f>
        <v>22127586</v>
      </c>
      <c r="U603" s="15" t="str">
        <f>VLOOKUP(D603,Новая!A:R,18,1)</f>
        <v>Ружевич Александар .</v>
      </c>
      <c r="V603" s="15" t="str">
        <f>VLOOKUP(D603,Новая!A:S,19,1)</f>
        <v>Генеральный директор (22126833 Ружевич)</v>
      </c>
      <c r="W603" t="str">
        <f>VLOOKUP(D603,Новая!A:T,20,1)</f>
        <v>22126833</v>
      </c>
    </row>
    <row r="604" spans="1:23" ht="48">
      <c r="A604" s="15" t="s">
        <v>15855</v>
      </c>
      <c r="B604" s="12">
        <v>44140</v>
      </c>
      <c r="C604" s="21">
        <v>44140</v>
      </c>
      <c r="D604" s="15" t="s">
        <v>954</v>
      </c>
      <c r="E604" t="str">
        <f>VLOOKUP(D604,Новая!A:C,3,1)</f>
        <v>Sergey</v>
      </c>
      <c r="F604" t="str">
        <f>VLOOKUP(D604,Новая!A:D,4,1)</f>
        <v>Sedenkov</v>
      </c>
      <c r="G604" s="27" t="str">
        <f>VLOOKUP(D604,Новая!A:B,2,1)</f>
        <v>22129494</v>
      </c>
      <c r="H604" t="str">
        <f>VLOOKUP(D604,Новая!A:E,5,1)</f>
        <v>SERGEY.SEDENKOV@CCHELLENIC.COM</v>
      </c>
      <c r="I604">
        <f>VLOOKUP(D604,[1]BP_OwnStaff_GeneralReport!$G:$H,2,0)</f>
        <v>79167692033</v>
      </c>
      <c r="J604" t="str">
        <f>VLOOKUP(D604,Новая!A:G,7,1)</f>
        <v>403324QH33</v>
      </c>
      <c r="K604" t="str">
        <f>VLOOKUP(D604,Новая!A:H,8,1)</f>
        <v>Sales</v>
      </c>
      <c r="L604" t="str">
        <f>VLOOKUP(D604,Новая!A:I,9,1)</f>
        <v>CSO</v>
      </c>
      <c r="M604" s="15" t="str">
        <f>VLOOKUP(D604,Новая!A:J,10,1)</f>
        <v>Менеджер направления по работе с национальными ключевыми клиентами</v>
      </c>
      <c r="N604" s="15" t="str">
        <f>VLOOKUP(D604,Новая!A:K,11,1)</f>
        <v>Group Key Accounts Manager - NKA, AH</v>
      </c>
      <c r="O604" t="str">
        <f>VLOOKUP(D604,Новая!A:L,12,1)</f>
        <v>15.02.2016</v>
      </c>
      <c r="P604" s="15" t="str">
        <f>VLOOKUP(D604,Новая!A:M,13,1)</f>
        <v>Отдел по работе с национальными ключевыми клиентами канала отложенного п отребления</v>
      </c>
      <c r="Q604" t="str">
        <f>VLOOKUP(D604,Новая!A:N,14,1)</f>
        <v>NKA Department</v>
      </c>
      <c r="R604" t="str">
        <f>VLOOKUP(D604,Новая!A:O,15,1)</f>
        <v>Джагинов Эрвин Эрвинович</v>
      </c>
      <c r="S604" s="15" t="str">
        <f>VLOOKUP(D604,Новая!A:P,16,1)</f>
        <v>Менеджер по управлению каналом ОП (22120533 Джагинов)</v>
      </c>
      <c r="T604" t="str">
        <f>VLOOKUP(D604,Новая!A:Q,17,1)</f>
        <v>22120533</v>
      </c>
      <c r="U604" s="15" t="str">
        <f>VLOOKUP(D604,Новая!A:R,18,1)</f>
        <v>Паунич Радомир .</v>
      </c>
      <c r="V604" s="15" t="str">
        <f>VLOOKUP(D604,Новая!A:S,19,1)</f>
        <v>Директор по работе с КК по стране (22126858 Паунич)</v>
      </c>
      <c r="W604" t="str">
        <f>VLOOKUP(D604,Новая!A:T,20,1)</f>
        <v>22126858</v>
      </c>
    </row>
    <row r="605" spans="1:23" ht="48">
      <c r="A605" s="15" t="s">
        <v>15855</v>
      </c>
      <c r="B605" s="12">
        <v>44140</v>
      </c>
      <c r="C605" s="21">
        <v>44140</v>
      </c>
      <c r="D605" s="15" t="s">
        <v>5398</v>
      </c>
      <c r="E605" t="str">
        <f>VLOOKUP(D605,Новая!A:C,3,1)</f>
        <v>Samir</v>
      </c>
      <c r="F605" t="str">
        <f>VLOOKUP(D605,Новая!A:D,4,1)</f>
        <v>Mamedzade</v>
      </c>
      <c r="G605" s="27" t="str">
        <f>VLOOKUP(D605,Новая!A:B,2,1)</f>
        <v>22133755</v>
      </c>
      <c r="H605" t="str">
        <f>VLOOKUP(D605,Новая!A:E,5,1)</f>
        <v>SAMIR.MAMEDZADE@CCHELLENIC.COM</v>
      </c>
      <c r="I605" t="e">
        <f>VLOOKUP(D605,[1]BP_OwnStaff_GeneralReport!$G:$H,2,0)</f>
        <v>#N/A</v>
      </c>
      <c r="J605" t="str">
        <f>VLOOKUP(D605,Новая!A:G,7,1)</f>
        <v>403337QH37</v>
      </c>
      <c r="K605" t="str">
        <f>VLOOKUP(D605,Новая!A:H,8,1)</f>
        <v>Sales</v>
      </c>
      <c r="L605" t="str">
        <f>VLOOKUP(D605,Новая!A:I,9,1)</f>
        <v>CSO</v>
      </c>
      <c r="M605" s="15" t="str">
        <f>VLOOKUP(D605,Новая!A:J,10,1)</f>
        <v>Менеджер направления по работе с национальными ключевыми клиентами</v>
      </c>
      <c r="N605" s="15" t="str">
        <f>VLOOKUP(D605,Новая!A:K,11,1)</f>
        <v>Group Key Accounts Manager – NKA, OOH</v>
      </c>
      <c r="O605" t="str">
        <f>VLOOKUP(D605,Новая!A:L,12,1)</f>
        <v>11.02.2020</v>
      </c>
      <c r="P605" s="15" t="str">
        <f>VLOOKUP(D605,Новая!A:M,13,1)</f>
        <v>Отдел по работе с национальными ключевыми клиентами канала немедленного потребления</v>
      </c>
      <c r="Q605" t="str">
        <f>VLOOKUP(D605,Новая!A:N,14,1)</f>
        <v>NKA IC</v>
      </c>
      <c r="R605" t="str">
        <f>VLOOKUP(D605,Новая!A:O,15,1)</f>
        <v>Кларич Дино .</v>
      </c>
      <c r="S605" s="15" t="str">
        <f>VLOOKUP(D605,Новая!A:P,16,1)</f>
        <v>Менеджер по развитию каналов НП (22109794 Кларич)</v>
      </c>
      <c r="T605" t="str">
        <f>VLOOKUP(D605,Новая!A:Q,17,1)</f>
        <v>22109794</v>
      </c>
      <c r="U605" s="15" t="str">
        <f>VLOOKUP(D605,Новая!A:R,18,1)</f>
        <v>Косьер Владимир .</v>
      </c>
      <c r="V605" s="15" t="str">
        <f>VLOOKUP(D605,Новая!A:S,19,1)</f>
        <v>Директор по продажам по стране (22127586 Косьер)</v>
      </c>
      <c r="W605" t="str">
        <f>VLOOKUP(D605,Новая!A:T,20,1)</f>
        <v>22127586</v>
      </c>
    </row>
    <row r="606" spans="1:23" ht="48">
      <c r="A606" s="15" t="s">
        <v>15855</v>
      </c>
      <c r="B606" s="12">
        <v>44140</v>
      </c>
      <c r="C606" s="21">
        <v>44140</v>
      </c>
      <c r="D606" s="15" t="s">
        <v>5430</v>
      </c>
      <c r="E606" t="str">
        <f>VLOOKUP(D606,Новая!A:C,3,1)</f>
        <v>Darya</v>
      </c>
      <c r="F606" t="str">
        <f>VLOOKUP(D606,Новая!A:D,4,1)</f>
        <v>Kaydenkova</v>
      </c>
      <c r="G606" s="27" t="str">
        <f>VLOOKUP(D606,Новая!A:B,2,1)</f>
        <v>22121456</v>
      </c>
      <c r="H606" t="str">
        <f>VLOOKUP(D606,Новая!A:E,5,1)</f>
        <v>DARYA.KAYDENKOVA@CCHELLENIC.COM</v>
      </c>
      <c r="I606">
        <f>VLOOKUP(D606,[1]BP_OwnStaff_GeneralReport!$G:$H,2,0)</f>
        <v>79154080786</v>
      </c>
      <c r="J606" t="str">
        <f>VLOOKUP(D606,Новая!A:G,7,1)</f>
        <v>403337QH37</v>
      </c>
      <c r="K606" t="str">
        <f>VLOOKUP(D606,Новая!A:H,8,1)</f>
        <v>Sales</v>
      </c>
      <c r="L606" t="str">
        <f>VLOOKUP(D606,Новая!A:I,9,1)</f>
        <v>CSO</v>
      </c>
      <c r="M606" s="15" t="str">
        <f>VLOOKUP(D606,Новая!A:J,10,1)</f>
        <v>Менеджер направления по работе с национальными ключевыми клиентами</v>
      </c>
      <c r="N606" s="15" t="str">
        <f>VLOOKUP(D606,Новая!A:K,11,1)</f>
        <v>Group Key Accounts Manager – NKA, OOH</v>
      </c>
      <c r="O606" t="str">
        <f>VLOOKUP(D606,Новая!A:L,12,1)</f>
        <v>01.09.2014</v>
      </c>
      <c r="P606" s="15" t="str">
        <f>VLOOKUP(D606,Новая!A:M,13,1)</f>
        <v>Отдел по работе с национальными ключевыми клиентами канала немедленного потребления</v>
      </c>
      <c r="Q606" t="str">
        <f>VLOOKUP(D606,Новая!A:N,14,1)</f>
        <v>NKA Immediate Consumption</v>
      </c>
      <c r="R606" t="str">
        <f>VLOOKUP(D606,Новая!A:O,15,1)</f>
        <v>Кларич Дино .</v>
      </c>
      <c r="S606" s="15" t="str">
        <f>VLOOKUP(D606,Новая!A:P,16,1)</f>
        <v>Менеджер по развитию каналов НП (22109794 Кларич)</v>
      </c>
      <c r="T606" t="str">
        <f>VLOOKUP(D606,Новая!A:Q,17,1)</f>
        <v>22109794</v>
      </c>
      <c r="U606" s="15" t="str">
        <f>VLOOKUP(D606,Новая!A:R,18,1)</f>
        <v>Косьер Владимир .</v>
      </c>
      <c r="V606" s="15" t="str">
        <f>VLOOKUP(D606,Новая!A:S,19,1)</f>
        <v>Директор по продажам по стране (22127586 Косьер)</v>
      </c>
      <c r="W606" t="str">
        <f>VLOOKUP(D606,Новая!A:T,20,1)</f>
        <v>22127586</v>
      </c>
    </row>
    <row r="607" spans="1:23" ht="48">
      <c r="A607" s="15" t="s">
        <v>15855</v>
      </c>
      <c r="B607" s="12">
        <v>44140</v>
      </c>
      <c r="C607" s="21">
        <v>44140</v>
      </c>
      <c r="D607" s="15" t="s">
        <v>1152</v>
      </c>
      <c r="E607" t="str">
        <f>VLOOKUP(D607,Новая!A:C,3,1)</f>
        <v>Sergey</v>
      </c>
      <c r="F607" t="str">
        <f>VLOOKUP(D607,Новая!A:D,4,1)</f>
        <v>Mileshkin</v>
      </c>
      <c r="G607" s="27" t="str">
        <f>VLOOKUP(D607,Новая!A:B,2,1)</f>
        <v>22112676</v>
      </c>
      <c r="H607" t="str">
        <f>VLOOKUP(D607,Новая!A:E,5,1)</f>
        <v>SERGEY.MILESHKIN@CCHELLENIC.COM</v>
      </c>
      <c r="I607" t="e">
        <f>VLOOKUP(D607,[1]BP_OwnStaff_GeneralReport!$G:$H,2,0)</f>
        <v>#N/A</v>
      </c>
      <c r="J607" t="str">
        <f>VLOOKUP(D607,Новая!A:G,7,1)</f>
        <v>403324QH33</v>
      </c>
      <c r="K607" t="str">
        <f>VLOOKUP(D607,Новая!A:H,8,1)</f>
        <v>Sales</v>
      </c>
      <c r="L607" t="str">
        <f>VLOOKUP(D607,Новая!A:I,9,1)</f>
        <v>CSO</v>
      </c>
      <c r="M607" s="15" t="str">
        <f>VLOOKUP(D607,Новая!A:J,10,1)</f>
        <v>Менеджер по работе с клиентами в категории негазированные напитки</v>
      </c>
      <c r="N607" s="15" t="str">
        <f>VLOOKUP(D607,Новая!A:K,11,1)</f>
        <v>Key Accounts Manager - NCB</v>
      </c>
      <c r="O607" t="str">
        <f>VLOOKUP(D607,Новая!A:L,12,1)</f>
        <v>17.10.2014</v>
      </c>
      <c r="P607" s="15" t="str">
        <f>VLOOKUP(D607,Новая!A:M,13,1)</f>
        <v>Отдел по работе с национальными ключевыми клиентами канала отложенного п отребления</v>
      </c>
      <c r="Q607" t="str">
        <f>VLOOKUP(D607,Новая!A:N,14,1)</f>
        <v>NKA FC Department</v>
      </c>
      <c r="R607" t="str">
        <f>VLOOKUP(D607,Новая!A:O,15,1)</f>
        <v>Крылова Анна Сергеевна</v>
      </c>
      <c r="S607" s="15" t="str">
        <f>VLOOKUP(D607,Новая!A:P,16,1)</f>
        <v>Мен-р напр по разв катег в кан НКК (22125186 Крылова)</v>
      </c>
      <c r="T607" t="str">
        <f>VLOOKUP(D607,Новая!A:Q,17,1)</f>
        <v>22125186</v>
      </c>
      <c r="U607" s="15" t="str">
        <f>VLOOKUP(D607,Новая!A:R,18,1)</f>
        <v>Паунич Радомир .</v>
      </c>
      <c r="V607" s="15" t="str">
        <f>VLOOKUP(D607,Новая!A:S,19,1)</f>
        <v>Директор по работе с КК по стране (22126858 Паунич)</v>
      </c>
      <c r="W607" t="str">
        <f>VLOOKUP(D607,Новая!A:T,20,1)</f>
        <v>22126858</v>
      </c>
    </row>
    <row r="608" spans="1:23" ht="48">
      <c r="A608" s="15" t="s">
        <v>15855</v>
      </c>
      <c r="B608" s="12">
        <v>44140</v>
      </c>
      <c r="C608" s="21">
        <v>44140</v>
      </c>
      <c r="D608" s="15" t="s">
        <v>5473</v>
      </c>
      <c r="E608" t="str">
        <f>VLOOKUP(D608,Новая!A:C,3,1)</f>
        <v>Rustam</v>
      </c>
      <c r="F608" t="str">
        <f>VLOOKUP(D608,Новая!A:D,4,1)</f>
        <v>Sibgatulin</v>
      </c>
      <c r="G608" s="27" t="str">
        <f>VLOOKUP(D608,Новая!A:B,2,1)</f>
        <v>22119183</v>
      </c>
      <c r="H608" t="str">
        <f>VLOOKUP(D608,Новая!A:E,5,1)</f>
        <v>RUSTAM.SIBGATULIN@CCHELLENIC.COM</v>
      </c>
      <c r="I608">
        <f>VLOOKUP(D608,[1]BP_OwnStaff_GeneralReport!$G:$H,2,0)</f>
        <v>79859973594</v>
      </c>
      <c r="J608" t="str">
        <f>VLOOKUP(D608,Новая!A:G,7,1)</f>
        <v>403337QH37</v>
      </c>
      <c r="K608" t="str">
        <f>VLOOKUP(D608,Новая!A:H,8,1)</f>
        <v>Sales</v>
      </c>
      <c r="L608" t="str">
        <f>VLOOKUP(D608,Новая!A:I,9,1)</f>
        <v>CSO</v>
      </c>
      <c r="M608" s="15" t="str">
        <f>VLOOKUP(D608,Новая!A:J,10,1)</f>
        <v>Менеджер по работе с национальными ключевыми клиентами</v>
      </c>
      <c r="N608" s="15" t="str">
        <f>VLOOKUP(D608,Новая!A:K,11,1)</f>
        <v>Key Accounts Manager - NKA, OOH</v>
      </c>
      <c r="O608" t="str">
        <f>VLOOKUP(D608,Новая!A:L,12,1)</f>
        <v>19.10.2020</v>
      </c>
      <c r="P608" s="15" t="str">
        <f>VLOOKUP(D608,Новая!A:M,13,1)</f>
        <v>Отдел по работе с национальными ключевыми клиентами канала немедленного потребления</v>
      </c>
      <c r="Q608" t="str">
        <f>VLOOKUP(D608,Новая!A:N,14,1)</f>
        <v>NKA Immediate Consumption</v>
      </c>
      <c r="R608" t="str">
        <f>VLOOKUP(D608,Новая!A:O,15,1)</f>
        <v>Лапшина Наталья Александровна</v>
      </c>
      <c r="S608" s="15" t="str">
        <f>VLOOKUP(D608,Новая!A:P,16,1)</f>
        <v>Менеджер направления по работе с НКК (22133767 Лапшина)</v>
      </c>
      <c r="T608" t="str">
        <f>VLOOKUP(D608,Новая!A:Q,17,1)</f>
        <v>22133767</v>
      </c>
      <c r="U608" s="15" t="str">
        <f>VLOOKUP(D608,Новая!A:R,18,1)</f>
        <v>Кларич Дино .</v>
      </c>
      <c r="V608" s="15" t="str">
        <f>VLOOKUP(D608,Новая!A:S,19,1)</f>
        <v>Менеджер по развитию каналов НП (22109794 Кларич)</v>
      </c>
      <c r="W608" t="str">
        <f>VLOOKUP(D608,Новая!A:T,20,1)</f>
        <v>22109794</v>
      </c>
    </row>
    <row r="609" spans="1:23" ht="48">
      <c r="A609" s="15" t="s">
        <v>15855</v>
      </c>
      <c r="B609" s="12">
        <v>44140</v>
      </c>
      <c r="C609" s="21">
        <v>44140</v>
      </c>
      <c r="D609" s="15" t="s">
        <v>5512</v>
      </c>
      <c r="E609" t="str">
        <f>VLOOKUP(D609,Новая!A:C,3,1)</f>
        <v>Aleksandr</v>
      </c>
      <c r="F609" t="str">
        <f>VLOOKUP(D609,Новая!A:D,4,1)</f>
        <v>Karakaev</v>
      </c>
      <c r="G609" s="27" t="str">
        <f>VLOOKUP(D609,Новая!A:B,2,1)</f>
        <v>22128987</v>
      </c>
      <c r="H609" t="str">
        <f>VLOOKUP(D609,Новая!A:E,5,1)</f>
        <v>ALEKSANDER.KARAKAEV@CCHELLENIC.COM</v>
      </c>
      <c r="I609" t="e">
        <f>VLOOKUP(D609,[1]BP_OwnStaff_GeneralReport!$G:$H,2,0)</f>
        <v>#N/A</v>
      </c>
      <c r="J609" t="str">
        <f>VLOOKUP(D609,Новая!A:G,7,1)</f>
        <v>403337QH47</v>
      </c>
      <c r="K609" t="str">
        <f>VLOOKUP(D609,Новая!A:H,8,1)</f>
        <v>Sales</v>
      </c>
      <c r="L609" t="str">
        <f>VLOOKUP(D609,Новая!A:I,9,1)</f>
        <v>CSO</v>
      </c>
      <c r="M609" s="15" t="str">
        <f>VLOOKUP(D609,Новая!A:J,10,1)</f>
        <v>Менеджер по работе с локальными ключевыми клиентами в канале немедленног  о потребления</v>
      </c>
      <c r="N609" s="15" t="str">
        <f>VLOOKUP(D609,Новая!A:K,11,1)</f>
        <v>Sales Manager – Non NKA, OOH</v>
      </c>
      <c r="O609" t="str">
        <f>VLOOKUP(D609,Новая!A:L,12,1)</f>
        <v>25.02.2008</v>
      </c>
      <c r="P609" s="15" t="str">
        <f>VLOOKUP(D609,Новая!A:M,13,1)</f>
        <v>Отдел по работе с национальными ключевыми клиентами канала немедленного потребления</v>
      </c>
      <c r="Q609" t="str">
        <f>VLOOKUP(D609,Новая!A:N,14,1)</f>
        <v>NKA IC</v>
      </c>
      <c r="R609" t="str">
        <f>VLOOKUP(D609,Новая!A:O,15,1)</f>
        <v>Кларич Дино .</v>
      </c>
      <c r="S609" s="15" t="str">
        <f>VLOOKUP(D609,Новая!A:P,16,1)</f>
        <v>Менеджер по развитию каналов НП (22109794 Кларич)</v>
      </c>
      <c r="T609" t="str">
        <f>VLOOKUP(D609,Новая!A:Q,17,1)</f>
        <v>22109794</v>
      </c>
      <c r="U609" s="15" t="str">
        <f>VLOOKUP(D609,Новая!A:R,18,1)</f>
        <v>Косьер Владимир .</v>
      </c>
      <c r="V609" s="15" t="str">
        <f>VLOOKUP(D609,Новая!A:S,19,1)</f>
        <v>Директор по продажам по стране (22127586 Косьер)</v>
      </c>
      <c r="W609" t="str">
        <f>VLOOKUP(D609,Новая!A:T,20,1)</f>
        <v>22127586</v>
      </c>
    </row>
    <row r="610" spans="1:23" ht="48">
      <c r="A610" s="15" t="s">
        <v>15855</v>
      </c>
      <c r="B610" s="12">
        <v>44140</v>
      </c>
      <c r="C610" s="21">
        <v>44140</v>
      </c>
      <c r="D610" s="15" t="s">
        <v>15370</v>
      </c>
      <c r="E610" t="str">
        <f>VLOOKUP(D610,Новая!A:C,3,1)</f>
        <v>Aleksandr</v>
      </c>
      <c r="F610" t="str">
        <f>VLOOKUP(D610,Новая!A:D,4,1)</f>
        <v>Morozov</v>
      </c>
      <c r="G610" s="27" t="str">
        <f>VLOOKUP(D610,Новая!A:B,2,1)</f>
        <v>22123858</v>
      </c>
      <c r="H610" t="str">
        <f>VLOOKUP(D610,Новая!A:E,5,1)</f>
        <v>ALEXANDR.MOROZOV@CCHELLENIC.COM</v>
      </c>
      <c r="I610">
        <f>VLOOKUP(D610,[1]BP_OwnStaff_GeneralReport!$G:$H,2,0)</f>
        <v>79107744053</v>
      </c>
      <c r="J610" t="str">
        <f>VLOOKUP(D610,Новая!A:G,7,1)</f>
        <v>403396QH69</v>
      </c>
      <c r="K610" t="str">
        <f>VLOOKUP(D610,Новая!A:H,8,1)</f>
        <v>Full in Coffee PL</v>
      </c>
      <c r="L610" t="str">
        <f>VLOOKUP(D610,Новая!A:I,9,1)</f>
        <v>CSO</v>
      </c>
      <c r="M610" s="15" t="str">
        <f>VLOOKUP(D610,Новая!A:J,10,1)</f>
        <v>Менеджер по развитию направления Кофе в канале немедленного потребления</v>
      </c>
      <c r="N610" s="15" t="str">
        <f>VLOOKUP(D610,Новая!A:K,11,1)</f>
        <v>Group Key Accounts Manager – OOH Coffee</v>
      </c>
      <c r="O610" t="str">
        <f>VLOOKUP(D610,Новая!A:L,12,1)</f>
        <v>03.01.2004</v>
      </c>
      <c r="P610" s="15" t="str">
        <f>VLOOKUP(D610,Новая!A:M,13,1)</f>
        <v>Отдел по развитию кофе</v>
      </c>
      <c r="Q610" t="str">
        <f>VLOOKUP(D610,Новая!A:N,14,1)</f>
        <v>Coffee business</v>
      </c>
      <c r="R610" t="str">
        <f>VLOOKUP(D610,Новая!A:O,15,1)</f>
        <v>Кузнецов Роман Евгеньевич</v>
      </c>
      <c r="S610" s="15" t="str">
        <f>VLOOKUP(D610,Новая!A:P,16,1)</f>
        <v>Мен-р по развит. кофейн. бизнеса по стр. (22047222 Кузнецов)</v>
      </c>
      <c r="T610" t="str">
        <f>VLOOKUP(D610,Новая!A:Q,17,1)</f>
        <v>22047222</v>
      </c>
      <c r="U610" s="15" t="str">
        <f>VLOOKUP(D610,Новая!A:R,18,1)</f>
        <v>Косьер Владимир .</v>
      </c>
      <c r="V610" s="15" t="str">
        <f>VLOOKUP(D610,Новая!A:S,19,1)</f>
        <v>Директор по продажам по стране (22127586 Косьер)</v>
      </c>
      <c r="W610" t="str">
        <f>VLOOKUP(D610,Новая!A:T,20,1)</f>
        <v>22127586</v>
      </c>
    </row>
    <row r="611" spans="1:23" ht="32.1">
      <c r="A611" s="15" t="s">
        <v>15855</v>
      </c>
      <c r="B611" s="12">
        <v>44140</v>
      </c>
      <c r="C611" s="21">
        <v>44140</v>
      </c>
      <c r="D611" s="15" t="s">
        <v>5508</v>
      </c>
      <c r="E611" t="str">
        <f>VLOOKUP(D611,Новая!A:C,3,1)</f>
        <v>Kirill</v>
      </c>
      <c r="F611" t="str">
        <f>VLOOKUP(D611,Новая!A:D,4,1)</f>
        <v>Efanov</v>
      </c>
      <c r="G611" s="27" t="str">
        <f>VLOOKUP(D611,Новая!A:B,2,1)</f>
        <v>22082975</v>
      </c>
      <c r="H611" t="str">
        <f>VLOOKUP(D611,Новая!A:E,5,1)</f>
        <v>KIRILL.EFANOV@CCHELLENIC.COM</v>
      </c>
      <c r="I611">
        <f>VLOOKUP(D611,[1]BP_OwnStaff_GeneralReport!$G:$H,2,0)</f>
        <v>79818920082</v>
      </c>
      <c r="J611" t="str">
        <f>VLOOKUP(D611,Новая!A:G,7,1)</f>
        <v>403337PT47</v>
      </c>
      <c r="K611" t="str">
        <f>VLOOKUP(D611,Новая!A:H,8,1)</f>
        <v>Sales</v>
      </c>
      <c r="L611" t="str">
        <f>VLOOKUP(D611,Новая!A:I,9,1)</f>
        <v>NORTH-WEST</v>
      </c>
      <c r="M611" s="15" t="str">
        <f>VLOOKUP(D611,Новая!A:J,10,1)</f>
        <v>Региональный менеджер по работе с ключевыми клиентами</v>
      </c>
      <c r="N611" s="15" t="str">
        <f>VLOOKUP(D611,Новая!A:K,11,1)</f>
        <v>Group Key Account Manager – OOH, Regions</v>
      </c>
      <c r="O611" t="str">
        <f>VLOOKUP(D611,Новая!A:L,12,1)</f>
        <v>12.08.2009</v>
      </c>
      <c r="P611" s="15" t="str">
        <f>VLOOKUP(D611,Новая!A:M,13,1)</f>
        <v>Отдел по работе с ЛКК в канале немедленного потребления</v>
      </c>
      <c r="Q611" t="str">
        <f>VLOOKUP(D611,Новая!A:N,14,1)</f>
        <v>Sales</v>
      </c>
      <c r="R611" t="str">
        <f>VLOOKUP(D611,Новая!A:O,15,1)</f>
        <v>Каракаев Александр Григорьевич</v>
      </c>
      <c r="S611" s="15" t="str">
        <f>VLOOKUP(D611,Новая!A:P,16,1)</f>
        <v>Мен-р по раб с локал КК в кан НП (22061653 Каракаев)</v>
      </c>
      <c r="T611" t="str">
        <f>VLOOKUP(D611,Новая!A:Q,17,1)</f>
        <v>22061653</v>
      </c>
      <c r="U611" s="15" t="str">
        <f>VLOOKUP(D611,Новая!A:R,18,1)</f>
        <v>Кларич Дино .</v>
      </c>
      <c r="V611" s="15" t="str">
        <f>VLOOKUP(D611,Новая!A:S,19,1)</f>
        <v>Менеджер по развитию каналов НП (22109794 Кларич)</v>
      </c>
      <c r="W611" t="str">
        <f>VLOOKUP(D611,Новая!A:T,20,1)</f>
        <v>22109794</v>
      </c>
    </row>
    <row r="612" spans="1:23" ht="48">
      <c r="A612" s="15" t="s">
        <v>15855</v>
      </c>
      <c r="B612" s="12">
        <v>44140</v>
      </c>
      <c r="C612" s="21">
        <v>44140</v>
      </c>
      <c r="D612" s="15" t="s">
        <v>5732</v>
      </c>
      <c r="E612" t="str">
        <f>VLOOKUP(D612,Новая!A:C,3,1)</f>
        <v>Olga</v>
      </c>
      <c r="F612" t="str">
        <f>VLOOKUP(D612,Новая!A:D,4,1)</f>
        <v>Chernomyrdina</v>
      </c>
      <c r="G612" s="27" t="str">
        <f>VLOOKUP(D612,Новая!A:B,2,1)</f>
        <v>22128435</v>
      </c>
      <c r="H612" t="str">
        <f>VLOOKUP(D612,Новая!A:E,5,1)</f>
        <v>OLGA.CHERNOMYRDINA@CCHELLENIC.COM</v>
      </c>
      <c r="I612">
        <f>VLOOKUP(D612,[1]BP_OwnStaff_GeneralReport!$G:$H,2,0)</f>
        <v>79877714516</v>
      </c>
      <c r="J612" t="str">
        <f>VLOOKUP(D612,Новая!A:G,7,1)</f>
        <v>403337NN47</v>
      </c>
      <c r="K612" t="str">
        <f>VLOOKUP(D612,Новая!A:H,8,1)</f>
        <v>Sales</v>
      </c>
      <c r="L612" t="str">
        <f>VLOOKUP(D612,Новая!A:I,9,1)</f>
        <v>CENTER WEST</v>
      </c>
      <c r="M612" s="15" t="str">
        <f>VLOOKUP(D612,Новая!A:J,10,1)</f>
        <v>Региональный менеджер по продажам в канале немедленного потребления</v>
      </c>
      <c r="N612" s="15" t="str">
        <f>VLOOKUP(D612,Новая!A:K,11,1)</f>
        <v>Group Key Account Manager – OOH, Regions</v>
      </c>
      <c r="O612" t="str">
        <f>VLOOKUP(D612,Новая!A:L,12,1)</f>
        <v>15.03.2012</v>
      </c>
      <c r="P612" s="15" t="str">
        <f>VLOOKUP(D612,Новая!A:M,13,1)</f>
        <v>Отдел по работе с локальными ключевыми клиентами в канале немедленного потребления</v>
      </c>
      <c r="Q612" t="str">
        <f>VLOOKUP(D612,Новая!A:N,14,1)</f>
        <v>Sales</v>
      </c>
      <c r="R612" t="str">
        <f>VLOOKUP(D612,Новая!A:O,15,1)</f>
        <v>Каракаев Александр Григорьевич</v>
      </c>
      <c r="S612" s="15" t="str">
        <f>VLOOKUP(D612,Новая!A:P,16,1)</f>
        <v>Мен-р по раб с локал КК в кан НП (22061653 Каракаев)</v>
      </c>
      <c r="T612" t="str">
        <f>VLOOKUP(D612,Новая!A:Q,17,1)</f>
        <v>22061653</v>
      </c>
      <c r="U612" s="15" t="str">
        <f>VLOOKUP(D612,Новая!A:R,18,1)</f>
        <v>Кларич Дино .</v>
      </c>
      <c r="V612" s="15" t="str">
        <f>VLOOKUP(D612,Новая!A:S,19,1)</f>
        <v>Менеджер по развитию каналов НП (22109794 Кларич)</v>
      </c>
      <c r="W612" t="str">
        <f>VLOOKUP(D612,Новая!A:T,20,1)</f>
        <v>22109794</v>
      </c>
    </row>
    <row r="613" spans="1:23" ht="48">
      <c r="A613" s="15" t="s">
        <v>15855</v>
      </c>
      <c r="B613" s="12">
        <v>44140</v>
      </c>
      <c r="C613" s="21">
        <v>44140</v>
      </c>
      <c r="D613" s="15" t="s">
        <v>5602</v>
      </c>
      <c r="E613" t="str">
        <f>VLOOKUP(D613,Новая!A:C,3,1)</f>
        <v>Sergey</v>
      </c>
      <c r="F613" t="str">
        <f>VLOOKUP(D613,Новая!A:D,4,1)</f>
        <v>Shemyakin</v>
      </c>
      <c r="G613" s="27" t="str">
        <f>VLOOKUP(D613,Новая!A:B,2,1)</f>
        <v>22062001</v>
      </c>
      <c r="H613" t="str">
        <f>VLOOKUP(D613,Новая!A:E,5,1)</f>
        <v>SERGEI.SHIMYAKIN@CCHELLENIC.COM</v>
      </c>
      <c r="I613">
        <f>VLOOKUP(D613,[1]BP_OwnStaff_GeneralReport!$G:$H,2,0)</f>
        <v>79884705346</v>
      </c>
      <c r="J613" t="str">
        <f>VLOOKUP(D613,Новая!A:G,7,1)</f>
        <v>403337MO47</v>
      </c>
      <c r="K613" t="str">
        <f>VLOOKUP(D613,Новая!A:H,8,1)</f>
        <v>Sales</v>
      </c>
      <c r="L613" t="str">
        <f>VLOOKUP(D613,Новая!A:I,9,1)</f>
        <v>MOSCOW</v>
      </c>
      <c r="M613" s="15" t="str">
        <f>VLOOKUP(D613,Новая!A:J,10,1)</f>
        <v>Региональный менеджер по работе с ключевыми клиентами канала немедленног  о потребления</v>
      </c>
      <c r="N613" s="15" t="str">
        <f>VLOOKUP(D613,Новая!A:K,11,1)</f>
        <v>Group Key Account Manager – OOH, Regions</v>
      </c>
      <c r="O613" t="str">
        <f>VLOOKUP(D613,Новая!A:L,12,1)</f>
        <v>27.07.2010</v>
      </c>
      <c r="P613" s="15" t="str">
        <f>VLOOKUP(D613,Новая!A:M,13,1)</f>
        <v>Отдел по работе с локальными ключевыми клиентами канала немедленного потребления</v>
      </c>
      <c r="Q613" t="str">
        <f>VLOOKUP(D613,Новая!A:N,14,1)</f>
        <v>Commercial department (Moscow)</v>
      </c>
      <c r="R613" t="str">
        <f>VLOOKUP(D613,Новая!A:O,15,1)</f>
        <v>Каракаев Александр Григорьевич</v>
      </c>
      <c r="S613" s="15" t="str">
        <f>VLOOKUP(D613,Новая!A:P,16,1)</f>
        <v>Мен-р по раб с локал КК в кан НП (22061653 Каракаев)</v>
      </c>
      <c r="T613" t="str">
        <f>VLOOKUP(D613,Новая!A:Q,17,1)</f>
        <v>22061653</v>
      </c>
      <c r="U613" s="15" t="str">
        <f>VLOOKUP(D613,Новая!A:R,18,1)</f>
        <v>Кларич Дино .</v>
      </c>
      <c r="V613" s="15" t="str">
        <f>VLOOKUP(D613,Новая!A:S,19,1)</f>
        <v>Менеджер по развитию каналов НП (22109794 Кларич)</v>
      </c>
      <c r="W613" t="str">
        <f>VLOOKUP(D613,Новая!A:T,20,1)</f>
        <v>22109794</v>
      </c>
    </row>
    <row r="614" spans="1:23" ht="48">
      <c r="A614" s="15" t="s">
        <v>15855</v>
      </c>
      <c r="B614" s="21">
        <v>44140</v>
      </c>
      <c r="C614" s="21">
        <v>44140</v>
      </c>
      <c r="D614" s="15" t="s">
        <v>5689</v>
      </c>
      <c r="E614" t="str">
        <f>VLOOKUP(D614,Новая!A:C,3,1)</f>
        <v>Aleksandr</v>
      </c>
      <c r="F614" t="str">
        <f>VLOOKUP(D614,Новая!A:D,4,1)</f>
        <v>Tarshikov</v>
      </c>
      <c r="G614" s="27" t="str">
        <f>VLOOKUP(D614,Новая!A:B,2,1)</f>
        <v>22072266</v>
      </c>
      <c r="H614" t="str">
        <f>VLOOKUP(D614,Новая!A:E,5,1)</f>
        <v>ALEXANDR.TARSHIKOV@CCHELLENIC.COM</v>
      </c>
      <c r="I614">
        <f>VLOOKUP(D614,[1]BP_OwnStaff_GeneralReport!$G:$H,2,0)</f>
        <v>79831435002</v>
      </c>
      <c r="J614" t="str">
        <f>VLOOKUP(D614,Новая!A:G,7,1)</f>
        <v>403337KR47</v>
      </c>
      <c r="K614" t="str">
        <f>VLOOKUP(D614,Новая!A:H,8,1)</f>
        <v>Sales</v>
      </c>
      <c r="L614" t="str">
        <f>VLOOKUP(D614,Новая!A:I,9,1)</f>
        <v>SIBERIA</v>
      </c>
      <c r="M614" s="15" t="str">
        <f>VLOOKUP(D614,Новая!A:J,10,1)</f>
        <v>Региональный менеджер по работе с ключевыми клиентами</v>
      </c>
      <c r="N614" s="15" t="str">
        <f>VLOOKUP(D614,Новая!A:K,11,1)</f>
        <v>Group Key Account Manager – OOH, Regions</v>
      </c>
      <c r="O614" t="str">
        <f>VLOOKUP(D614,Новая!A:L,12,1)</f>
        <v>16.06.2003</v>
      </c>
      <c r="P614" s="15" t="str">
        <f>VLOOKUP(D614,Новая!A:M,13,1)</f>
        <v>Отдел по работе с локальными ключевыми клиентами в канале немедленного потребления</v>
      </c>
      <c r="Q614" t="str">
        <f>VLOOKUP(D614,Новая!A:N,14,1)</f>
        <v>Sales</v>
      </c>
      <c r="R614" t="str">
        <f>VLOOKUP(D614,Новая!A:O,15,1)</f>
        <v>Каракаев Александр Григорьевич</v>
      </c>
      <c r="S614" s="15" t="str">
        <f>VLOOKUP(D614,Новая!A:P,16,1)</f>
        <v>Мен-р по раб с локал КК в кан НП (22061653 Каракаев)</v>
      </c>
      <c r="T614" t="str">
        <f>VLOOKUP(D614,Новая!A:Q,17,1)</f>
        <v>22061653</v>
      </c>
      <c r="U614" s="15" t="str">
        <f>VLOOKUP(D614,Новая!A:R,18,1)</f>
        <v>Кларич Дино .</v>
      </c>
      <c r="V614" s="15" t="str">
        <f>VLOOKUP(D614,Новая!A:S,19,1)</f>
        <v>Менеджер по развитию каналов НП (22109794 Кларич)</v>
      </c>
      <c r="W614" t="str">
        <f>VLOOKUP(D614,Новая!A:T,20,1)</f>
        <v>22109794</v>
      </c>
    </row>
    <row r="615" spans="1:23" ht="48">
      <c r="A615" s="15" t="s">
        <v>15855</v>
      </c>
      <c r="B615" s="21">
        <v>44140</v>
      </c>
      <c r="C615" s="21">
        <v>44140</v>
      </c>
      <c r="D615" s="15" t="s">
        <v>5310</v>
      </c>
      <c r="E615" t="str">
        <f>VLOOKUP(D615,Новая!A:C,3,1)</f>
        <v>Sergey</v>
      </c>
      <c r="F615" t="str">
        <f>VLOOKUP(D615,Новая!A:D,4,1)</f>
        <v>Bondarenko</v>
      </c>
      <c r="G615" s="27" t="str">
        <f>VLOOKUP(D615,Новая!A:B,2,1)</f>
        <v>22127220</v>
      </c>
      <c r="H615" t="str">
        <f>VLOOKUP(D615,Новая!A:E,5,1)</f>
        <v>SERGEY.V.BONDARENKO@CCHELLENIC.COM</v>
      </c>
      <c r="I615">
        <f>VLOOKUP(D615,[1]BP_OwnStaff_GeneralReport!$G:$H,2,0)</f>
        <v>79103152227</v>
      </c>
      <c r="J615" t="str">
        <f>VLOOKUP(D615,Новая!A:G,7,1)</f>
        <v>403337QH37</v>
      </c>
      <c r="K615" t="str">
        <f>VLOOKUP(D615,Новая!A:H,8,1)</f>
        <v>Sales</v>
      </c>
      <c r="L615" t="str">
        <f>VLOOKUP(D615,Новая!A:I,9,1)</f>
        <v>CSO</v>
      </c>
      <c r="M615" s="15" t="str">
        <f>VLOOKUP(D615,Новая!A:J,10,1)</f>
        <v>Менеджер по развитию вендингового бизнеса и канала Работа/Учебные заведения</v>
      </c>
      <c r="N615" s="15" t="str">
        <f>VLOOKUP(D615,Новая!A:K,11,1)</f>
        <v>GKAM - Vendings, Education &amp; At work</v>
      </c>
      <c r="O615" t="str">
        <f>VLOOKUP(D615,Новая!A:L,12,1)</f>
        <v>12.09.2007</v>
      </c>
      <c r="P615" s="15" t="str">
        <f>VLOOKUP(D615,Новая!A:M,13,1)</f>
        <v>Отдел по работе с локальными ключевыми клиентами в канале немедленного потребления</v>
      </c>
      <c r="Q615" t="str">
        <f>VLOOKUP(D615,Новая!A:N,14,1)</f>
        <v>NKA IC</v>
      </c>
      <c r="R615" t="str">
        <f>VLOOKUP(D615,Новая!A:O,15,1)</f>
        <v>Кларич Дино .</v>
      </c>
      <c r="S615" s="15" t="str">
        <f>VLOOKUP(D615,Новая!A:P,16,1)</f>
        <v>Менеджер по развитию каналов НП (22109794 Кларич)</v>
      </c>
      <c r="T615" t="str">
        <f>VLOOKUP(D615,Новая!A:Q,17,1)</f>
        <v>22109794</v>
      </c>
      <c r="U615" s="15" t="str">
        <f>VLOOKUP(D615,Новая!A:R,18,1)</f>
        <v>Косьер Владимир .</v>
      </c>
      <c r="V615" s="15" t="str">
        <f>VLOOKUP(D615,Новая!A:S,19,1)</f>
        <v>Директор по продажам по стране (22127586 Косьер)</v>
      </c>
      <c r="W615" t="str">
        <f>VLOOKUP(D615,Новая!A:T,20,1)</f>
        <v>22127586</v>
      </c>
    </row>
    <row r="616" spans="1:23" ht="48">
      <c r="A616" s="15" t="s">
        <v>15855</v>
      </c>
      <c r="B616" s="21">
        <v>44140</v>
      </c>
      <c r="C616" s="21">
        <v>44140</v>
      </c>
      <c r="D616" s="15" t="s">
        <v>5380</v>
      </c>
      <c r="E616" t="str">
        <f>VLOOKUP(D616,Новая!A:C,3,1)</f>
        <v>Artem</v>
      </c>
      <c r="F616" t="str">
        <f>VLOOKUP(D616,Новая!A:D,4,1)</f>
        <v>Kurenny</v>
      </c>
      <c r="G616" s="27" t="str">
        <f>VLOOKUP(D616,Новая!A:B,2,1)</f>
        <v>22133502</v>
      </c>
      <c r="H616" t="str">
        <f>VLOOKUP(D616,Новая!A:E,5,1)</f>
        <v>ARTEM.KURENNYJ@CCHELLENIC.COM</v>
      </c>
      <c r="I616">
        <f>VLOOKUP(D616,[1]BP_OwnStaff_GeneralReport!$G:$H,2,0)</f>
        <v>79817426551</v>
      </c>
      <c r="J616" t="str">
        <f>VLOOKUP(D616,Новая!A:G,7,1)</f>
        <v>403337QH37</v>
      </c>
      <c r="K616" t="str">
        <f>VLOOKUP(D616,Новая!A:H,8,1)</f>
        <v>Sales</v>
      </c>
      <c r="L616" t="str">
        <f>VLOOKUP(D616,Новая!A:I,9,1)</f>
        <v>CSO</v>
      </c>
      <c r="M616" s="15" t="str">
        <f>VLOOKUP(D616,Новая!A:J,10,1)</f>
        <v>Менеджер по развитию направления Вендинги</v>
      </c>
      <c r="N616" s="15" t="str">
        <f>VLOOKUP(D616,Новая!A:K,11,1)</f>
        <v>Key Accounts Manager - Vendings</v>
      </c>
      <c r="O616" t="str">
        <f>VLOOKUP(D616,Новая!A:L,12,1)</f>
        <v>25.08.2010</v>
      </c>
      <c r="P616" s="15" t="str">
        <f>VLOOKUP(D616,Новая!A:M,13,1)</f>
        <v>Отдел по работе с национальными ключевыми клиентами канала немедленного потребления</v>
      </c>
      <c r="Q616" t="str">
        <f>VLOOKUP(D616,Новая!A:N,14,1)</f>
        <v>NKA Immediate Consumption</v>
      </c>
      <c r="R616" t="str">
        <f>VLOOKUP(D616,Новая!A:O,15,1)</f>
        <v>Бондаренко Сергей Васильевич</v>
      </c>
      <c r="S616" s="15" t="str">
        <f>VLOOKUP(D616,Новая!A:P,16,1)</f>
        <v>Мен-р по разв венд биз и кан Раб/Уч зав (22067718 Бондаренко)</v>
      </c>
      <c r="T616" t="str">
        <f>VLOOKUP(D616,Новая!A:Q,17,1)</f>
        <v>22067718</v>
      </c>
      <c r="U616" s="15" t="str">
        <f>VLOOKUP(D616,Новая!A:R,18,1)</f>
        <v>Кларич Дино .</v>
      </c>
      <c r="V616" s="15" t="str">
        <f>VLOOKUP(D616,Новая!A:S,19,1)</f>
        <v>Менеджер по развитию каналов НП (22109794 Кларич)</v>
      </c>
      <c r="W616" t="str">
        <f>VLOOKUP(D616,Новая!A:T,20,1)</f>
        <v>22109794</v>
      </c>
    </row>
    <row r="617" spans="1:23" ht="32.1">
      <c r="A617" s="15" t="s">
        <v>15855</v>
      </c>
      <c r="B617" s="21">
        <v>44140</v>
      </c>
      <c r="C617" s="21">
        <v>44140</v>
      </c>
      <c r="D617" s="15" t="s">
        <v>5790</v>
      </c>
      <c r="E617" t="str">
        <f>VLOOKUP(D617,Новая!A:C,3,1)</f>
        <v>Artem</v>
      </c>
      <c r="F617" t="str">
        <f>VLOOKUP(D617,Новая!A:D,4,1)</f>
        <v>Degtyarev</v>
      </c>
      <c r="G617" s="27" t="str">
        <f>VLOOKUP(D617,Новая!A:B,2,1)</f>
        <v>22133233</v>
      </c>
      <c r="H617" t="str">
        <f>VLOOKUP(D617,Новая!A:E,5,1)</f>
        <v>ARTEM.DEGTYAREV@CCHELLENIC.COM</v>
      </c>
      <c r="I617" t="e">
        <f>VLOOKUP(D617,[1]BP_OwnStaff_GeneralReport!$G:$H,2,0)</f>
        <v>#N/A</v>
      </c>
      <c r="J617" t="str">
        <f>VLOOKUP(D617,Новая!A:G,7,1)</f>
        <v>403396QH69</v>
      </c>
      <c r="K617" t="str">
        <f>VLOOKUP(D617,Новая!A:H,8,1)</f>
        <v>Full in Coffee PL</v>
      </c>
      <c r="L617" t="str">
        <f>VLOOKUP(D617,Новая!A:I,9,1)</f>
        <v>CSO</v>
      </c>
      <c r="M617" s="15" t="str">
        <f>VLOOKUP(D617,Новая!A:J,10,1)</f>
        <v>Менеджер по развитию канала отельно-ресторанного бизнеса</v>
      </c>
      <c r="N617" s="15" t="str">
        <f>VLOOKUP(D617,Новая!A:K,11,1)</f>
        <v>Group Key Accounts Manager – OOH HoReCa</v>
      </c>
      <c r="O617" t="str">
        <f>VLOOKUP(D617,Новая!A:L,12,1)</f>
        <v>15.06.2021</v>
      </c>
      <c r="P617" s="15" t="str">
        <f>VLOOKUP(D617,Новая!A:M,13,1)</f>
        <v>Отдел по развитию канала Отели рестораны кафе</v>
      </c>
      <c r="Q617" t="str">
        <f>VLOOKUP(D617,Новая!A:N,14,1)</f>
        <v>HoReCa Department</v>
      </c>
      <c r="R617" t="str">
        <f>VLOOKUP(D617,Новая!A:O,15,1)</f>
        <v>Кларич Дино .</v>
      </c>
      <c r="S617" s="15" t="str">
        <f>VLOOKUP(D617,Новая!A:P,16,1)</f>
        <v>Менеджер по развитию каналов НП (22109794 Кларич)</v>
      </c>
      <c r="T617" t="str">
        <f>VLOOKUP(D617,Новая!A:Q,17,1)</f>
        <v>22109794</v>
      </c>
      <c r="U617" s="15" t="str">
        <f>VLOOKUP(D617,Новая!A:R,18,1)</f>
        <v>Косьер Владимир .</v>
      </c>
      <c r="V617" s="15" t="str">
        <f>VLOOKUP(D617,Новая!A:S,19,1)</f>
        <v>Директор по продажам по стране (22127586 Косьер)</v>
      </c>
      <c r="W617" t="str">
        <f>VLOOKUP(D617,Новая!A:T,20,1)</f>
        <v>22127586</v>
      </c>
    </row>
    <row r="618" spans="1:23" ht="32.1">
      <c r="A618" s="15" t="s">
        <v>15855</v>
      </c>
      <c r="B618" s="21">
        <v>44140</v>
      </c>
      <c r="C618" s="21">
        <v>44140</v>
      </c>
      <c r="D618" s="15" t="s">
        <v>15755</v>
      </c>
      <c r="E618" t="str">
        <f>VLOOKUP(D618,Новая!A:C,3,1)</f>
        <v>Non</v>
      </c>
      <c r="F618" t="str">
        <f>VLOOKUP(D618,Новая!A:D,4,1)</f>
        <v>Active</v>
      </c>
      <c r="G618" s="27">
        <f>VLOOKUP(D618,Новая!A:B,2,1)</f>
        <v>0</v>
      </c>
      <c r="H618">
        <f>VLOOKUP(D618,Новая!A:E,5,1)</f>
        <v>0</v>
      </c>
      <c r="I618" t="e">
        <f>VLOOKUP(D618,[1]BP_OwnStaff_GeneralReport!$G:$H,2,0)</f>
        <v>#N/A</v>
      </c>
      <c r="J618">
        <f>VLOOKUP(D618,Новая!A:G,7,1)</f>
        <v>0</v>
      </c>
      <c r="K618">
        <f>VLOOKUP(D618,Новая!A:H,8,1)</f>
        <v>0</v>
      </c>
      <c r="L618">
        <f>VLOOKUP(D618,Новая!A:I,9,1)</f>
        <v>0</v>
      </c>
      <c r="M618" s="15">
        <f>VLOOKUP(D618,Новая!A:J,10,1)</f>
        <v>0</v>
      </c>
      <c r="N618" s="15">
        <f>VLOOKUP(D618,Новая!A:K,11,1)</f>
        <v>0</v>
      </c>
      <c r="O618">
        <f>VLOOKUP(D618,Новая!A:L,12,1)</f>
        <v>0</v>
      </c>
      <c r="P618" s="15">
        <f>VLOOKUP(D618,Новая!A:M,13,1)</f>
        <v>0</v>
      </c>
      <c r="Q618">
        <f>VLOOKUP(D618,Новая!A:N,14,1)</f>
        <v>0</v>
      </c>
      <c r="R618">
        <f>VLOOKUP(D618,Новая!A:O,15,1)</f>
        <v>0</v>
      </c>
      <c r="S618" s="15">
        <f>VLOOKUP(D618,Новая!A:P,16,1)</f>
        <v>0</v>
      </c>
      <c r="T618">
        <f>VLOOKUP(D618,Новая!A:Q,17,1)</f>
        <v>0</v>
      </c>
      <c r="U618" s="15">
        <f>VLOOKUP(D618,Новая!A:R,18,1)</f>
        <v>0</v>
      </c>
      <c r="V618" s="15">
        <f>VLOOKUP(D618,Новая!A:S,19,1)</f>
        <v>0</v>
      </c>
      <c r="W618">
        <f>VLOOKUP(D618,Новая!A:T,20,1)</f>
        <v>0</v>
      </c>
    </row>
    <row r="619" spans="1:23" ht="48">
      <c r="A619" s="15" t="s">
        <v>15856</v>
      </c>
      <c r="B619" s="21">
        <v>44172</v>
      </c>
      <c r="C619" s="21">
        <v>44172</v>
      </c>
      <c r="D619" s="15" t="s">
        <v>1325</v>
      </c>
      <c r="E619" t="str">
        <f>VLOOKUP(D619,Новая!A:C,3,1)</f>
        <v>Ilya</v>
      </c>
      <c r="F619" t="str">
        <f>VLOOKUP(D619,Новая!A:D,4,1)</f>
        <v>Soldatov</v>
      </c>
      <c r="G619" s="27" t="str">
        <f>VLOOKUP(D619,Новая!A:B,2,1)</f>
        <v>22128119</v>
      </c>
      <c r="H619" t="str">
        <f>VLOOKUP(D619,Новая!A:E,5,1)</f>
        <v>ILYA.SOLDATOV@CCHELLENIC.COM</v>
      </c>
      <c r="I619" t="e">
        <f>VLOOKUP(D619,[1]BP_OwnStaff_GeneralReport!$G:$H,2,0)</f>
        <v>#N/A</v>
      </c>
      <c r="J619" t="str">
        <f>VLOOKUP(D619,Новая!A:G,7,1)</f>
        <v>403324MO43</v>
      </c>
      <c r="K619" t="str">
        <f>VLOOKUP(D619,Новая!A:H,8,1)</f>
        <v>Sales</v>
      </c>
      <c r="L619" t="str">
        <f>VLOOKUP(D619,Новая!A:I,9,1)</f>
        <v>MOSCOW</v>
      </c>
      <c r="M619" s="15" t="str">
        <f>VLOOKUP(D619,Новая!A:J,10,1)</f>
        <v>Менеджер по работе с ключевыми клиентами</v>
      </c>
      <c r="N619" s="15" t="str">
        <f>VLOOKUP(D619,Новая!A:K,11,1)</f>
        <v>Key Accounts Manager - LKA, At Home</v>
      </c>
      <c r="O619" t="str">
        <f>VLOOKUP(D619,Новая!A:L,12,1)</f>
        <v>18.07.2012</v>
      </c>
      <c r="P619" s="15" t="str">
        <f>VLOOKUP(D619,Новая!A:M,13,1)</f>
        <v>Отдел по работе с локальными ключевыми клиентами в канале отложенного потребления</v>
      </c>
      <c r="Q619" t="str">
        <f>VLOOKUP(D619,Новая!A:N,14,1)</f>
        <v>LKA Department</v>
      </c>
      <c r="R619" t="str">
        <f>VLOOKUP(D619,Новая!A:O,15,1)</f>
        <v>Вавилов Дмитрий Владимирович</v>
      </c>
      <c r="S619" s="15" t="str">
        <f>VLOOKUP(D619,Новая!A:P,16,1)</f>
        <v>Рег мен-р по раб с ключ клиент КК кан ОП (22123805 Вавилов)</v>
      </c>
      <c r="T619" t="str">
        <f>VLOOKUP(D619,Новая!A:Q,17,1)</f>
        <v>22123805</v>
      </c>
      <c r="U619" s="15" t="str">
        <f>VLOOKUP(D619,Новая!A:R,18,1)</f>
        <v>Раентов Павел Сергеевич</v>
      </c>
      <c r="V619" s="15" t="str">
        <f>VLOOKUP(D619,Новая!A:S,19,1)</f>
        <v>Мен-р напр по раб с ЛКК по стр (22021974 Раентов)</v>
      </c>
      <c r="W619" t="str">
        <f>VLOOKUP(D619,Новая!A:T,20,1)</f>
        <v>22021974</v>
      </c>
    </row>
    <row r="620" spans="1:23" ht="48">
      <c r="A620" s="15" t="s">
        <v>15856</v>
      </c>
      <c r="B620" s="21">
        <v>44172</v>
      </c>
      <c r="C620" s="21">
        <v>44172</v>
      </c>
      <c r="D620" s="15" t="s">
        <v>950</v>
      </c>
      <c r="E620" t="str">
        <f>VLOOKUP(D620,Новая!A:C,3,1)</f>
        <v>Igor</v>
      </c>
      <c r="F620" t="str">
        <f>VLOOKUP(D620,Новая!A:D,4,1)</f>
        <v>Rozhok</v>
      </c>
      <c r="G620" s="27" t="str">
        <f>VLOOKUP(D620,Новая!A:B,2,1)</f>
        <v>22121567</v>
      </c>
      <c r="H620" t="str">
        <f>VLOOKUP(D620,Новая!A:E,5,1)</f>
        <v>IGOR.ROZHOK@CCHELLENIC.COM</v>
      </c>
      <c r="I620">
        <f>VLOOKUP(D620,[1]BP_OwnStaff_GeneralReport!$G:$H,2,0)</f>
        <v>79182393336</v>
      </c>
      <c r="J620" t="str">
        <f>VLOOKUP(D620,Новая!A:G,7,1)</f>
        <v>403324QH33</v>
      </c>
      <c r="K620" t="str">
        <f>VLOOKUP(D620,Новая!A:H,8,1)</f>
        <v>Sales</v>
      </c>
      <c r="L620" t="str">
        <f>VLOOKUP(D620,Новая!A:I,9,1)</f>
        <v>CSO</v>
      </c>
      <c r="M620" s="15" t="str">
        <f>VLOOKUP(D620,Новая!A:J,10,1)</f>
        <v>Менеджер по работе с национальными ключевыми клиентами</v>
      </c>
      <c r="N620" s="15" t="str">
        <f>VLOOKUP(D620,Новая!A:K,11,1)</f>
        <v>Key Accounts Manager - NKA, At Home</v>
      </c>
      <c r="O620" t="str">
        <f>VLOOKUP(D620,Новая!A:L,12,1)</f>
        <v>22.10.2009</v>
      </c>
      <c r="P620" s="15" t="str">
        <f>VLOOKUP(D620,Новая!A:M,13,1)</f>
        <v>Отдел по работе с национальными ключевыми клиентами канала отложенного п отребления</v>
      </c>
      <c r="Q620" t="str">
        <f>VLOOKUP(D620,Новая!A:N,14,1)</f>
        <v>NKA FC</v>
      </c>
      <c r="R620" t="str">
        <f>VLOOKUP(D620,Новая!A:O,15,1)</f>
        <v>Седенков Сергей Александрович</v>
      </c>
      <c r="S620" s="15" t="str">
        <f>VLOOKUP(D620,Новая!A:P,16,1)</f>
        <v>Менеджер направления по работе с НКК (22121592 Седенков)</v>
      </c>
      <c r="T620" t="str">
        <f>VLOOKUP(D620,Новая!A:Q,17,1)</f>
        <v>22121592</v>
      </c>
      <c r="U620" s="15" t="str">
        <f>VLOOKUP(D620,Новая!A:R,18,1)</f>
        <v>Джагинов Эрвин Эрвинович</v>
      </c>
      <c r="V620" s="15" t="str">
        <f>VLOOKUP(D620,Новая!A:S,19,1)</f>
        <v>Менеджер по управлению каналом ОП (22120533 Джагинов)</v>
      </c>
      <c r="W620" t="str">
        <f>VLOOKUP(D620,Новая!A:T,20,1)</f>
        <v>22120533</v>
      </c>
    </row>
    <row r="621" spans="1:23" ht="48">
      <c r="A621" s="15" t="s">
        <v>15856</v>
      </c>
      <c r="B621" s="21">
        <v>44172</v>
      </c>
      <c r="C621" s="21">
        <v>44172</v>
      </c>
      <c r="D621" s="15" t="s">
        <v>884</v>
      </c>
      <c r="E621" t="str">
        <f>VLOOKUP(D621,Новая!A:C,3,1)</f>
        <v>Nataliya</v>
      </c>
      <c r="F621" t="str">
        <f>VLOOKUP(D621,Новая!A:D,4,1)</f>
        <v>Sabitova</v>
      </c>
      <c r="G621" s="27" t="str">
        <f>VLOOKUP(D621,Новая!A:B,2,1)</f>
        <v>22099576</v>
      </c>
      <c r="H621" t="str">
        <f>VLOOKUP(D621,Новая!A:E,5,1)</f>
        <v>NATALIYA.SABITOVA@CCHELLENIC.COM</v>
      </c>
      <c r="I621">
        <f>VLOOKUP(D621,[1]BP_OwnStaff_GeneralReport!$G:$H,2,0)</f>
        <v>79854362600</v>
      </c>
      <c r="J621" t="str">
        <f>VLOOKUP(D621,Новая!A:G,7,1)</f>
        <v>403324QH33</v>
      </c>
      <c r="K621" t="str">
        <f>VLOOKUP(D621,Новая!A:H,8,1)</f>
        <v>Sales</v>
      </c>
      <c r="L621" t="str">
        <f>VLOOKUP(D621,Новая!A:I,9,1)</f>
        <v>CSO</v>
      </c>
      <c r="M621" s="15" t="str">
        <f>VLOOKUP(D621,Новая!A:J,10,1)</f>
        <v>Менеджер по работе с национальными ключевыми клиентами</v>
      </c>
      <c r="N621" s="15" t="str">
        <f>VLOOKUP(D621,Новая!A:K,11,1)</f>
        <v>Key Accounts Manager - NKA, At Home</v>
      </c>
      <c r="O621" t="str">
        <f>VLOOKUP(D621,Новая!A:L,12,1)</f>
        <v>02.02.2016</v>
      </c>
      <c r="P621" s="15" t="str">
        <f>VLOOKUP(D621,Новая!A:M,13,1)</f>
        <v>Отдел по работе с национальными ключевыми клиентами канала отложенного п отребления</v>
      </c>
      <c r="Q621" t="str">
        <f>VLOOKUP(D621,Новая!A:N,14,1)</f>
        <v>NKA FC</v>
      </c>
      <c r="R621" t="str">
        <f>VLOOKUP(D621,Новая!A:O,15,1)</f>
        <v>Денисов Роман Юрьевич</v>
      </c>
      <c r="S621" s="15" t="str">
        <f>VLOOKUP(D621,Новая!A:P,16,1)</f>
        <v>Менеджер направления по работе с НКК (22127343 Денисов)</v>
      </c>
      <c r="T621" t="str">
        <f>VLOOKUP(D621,Новая!A:Q,17,1)</f>
        <v>22127343</v>
      </c>
      <c r="U621" s="15" t="str">
        <f>VLOOKUP(D621,Новая!A:R,18,1)</f>
        <v>Джагинов Эрвин Эрвинович</v>
      </c>
      <c r="V621" s="15" t="str">
        <f>VLOOKUP(D621,Новая!A:S,19,1)</f>
        <v>Менеджер по управлению каналом ОП (22120533 Джагинов)</v>
      </c>
      <c r="W621" t="str">
        <f>VLOOKUP(D621,Новая!A:T,20,1)</f>
        <v>22120533</v>
      </c>
    </row>
    <row r="622" spans="1:23" ht="48">
      <c r="A622" s="15" t="s">
        <v>15856</v>
      </c>
      <c r="B622" s="21">
        <v>44172</v>
      </c>
      <c r="C622" s="21">
        <v>44172</v>
      </c>
      <c r="D622" s="15" t="s">
        <v>995</v>
      </c>
      <c r="E622" t="str">
        <f>VLOOKUP(D622,Новая!A:C,3,1)</f>
        <v>Aleksandr</v>
      </c>
      <c r="F622" t="str">
        <f>VLOOKUP(D622,Новая!A:D,4,1)</f>
        <v>Nesterov</v>
      </c>
      <c r="G622" s="27" t="str">
        <f>VLOOKUP(D622,Новая!A:B,2,1)</f>
        <v>22128333</v>
      </c>
      <c r="H622" t="str">
        <f>VLOOKUP(D622,Новая!A:E,5,1)</f>
        <v>ALEKSANDR.NESTEROV@CCHELLENIC.COM</v>
      </c>
      <c r="I622">
        <f>VLOOKUP(D622,[1]BP_OwnStaff_GeneralReport!$G:$H,2,0)</f>
        <v>79123001252</v>
      </c>
      <c r="J622" t="str">
        <f>VLOOKUP(D622,Новая!A:G,7,1)</f>
        <v>403324QH33</v>
      </c>
      <c r="K622" t="str">
        <f>VLOOKUP(D622,Новая!A:H,8,1)</f>
        <v>Sales</v>
      </c>
      <c r="L622" t="str">
        <f>VLOOKUP(D622,Новая!A:I,9,1)</f>
        <v>CSO</v>
      </c>
      <c r="M622" s="15" t="str">
        <f>VLOOKUP(D622,Новая!A:J,10,1)</f>
        <v>Менеджер по операционной работе с национальными ключевыми клиентами</v>
      </c>
      <c r="N622" s="15" t="str">
        <f>VLOOKUP(D622,Новая!A:K,11,1)</f>
        <v>Key Accounts Executive - NKA, At Home</v>
      </c>
      <c r="O622" t="str">
        <f>VLOOKUP(D622,Новая!A:L,12,1)</f>
        <v>09.01.2008</v>
      </c>
      <c r="P622" s="15" t="str">
        <f>VLOOKUP(D622,Новая!A:M,13,1)</f>
        <v>Отдел по работе с национальными ключевыми клиентами канала отложенного п отребления</v>
      </c>
      <c r="Q622" t="str">
        <f>VLOOKUP(D622,Новая!A:N,14,1)</f>
        <v>NKA FC</v>
      </c>
      <c r="R622" t="str">
        <f>VLOOKUP(D622,Новая!A:O,15,1)</f>
        <v>Ганочка Ксения Анатольевна</v>
      </c>
      <c r="S622" s="15" t="str">
        <f>VLOOKUP(D622,Новая!A:P,16,1)</f>
        <v>Менеджер по работе с НКК (22088208 Ганочка)</v>
      </c>
      <c r="T622" t="str">
        <f>VLOOKUP(D622,Новая!A:Q,17,1)</f>
        <v>22088208</v>
      </c>
      <c r="U622" s="15" t="str">
        <f>VLOOKUP(D622,Новая!A:R,18,1)</f>
        <v>Воронина Елена Викторовна</v>
      </c>
      <c r="V622" s="15" t="str">
        <f>VLOOKUP(D622,Новая!A:S,19,1)</f>
        <v>Менеджер направления по работе с НКК (22088119 Воронина)</v>
      </c>
      <c r="W622" t="str">
        <f>VLOOKUP(D622,Новая!A:T,20,1)</f>
        <v>22088119</v>
      </c>
    </row>
    <row r="623" spans="1:23" ht="48">
      <c r="A623" s="15" t="s">
        <v>15856</v>
      </c>
      <c r="B623" s="21">
        <v>44172</v>
      </c>
      <c r="C623" s="21">
        <v>44172</v>
      </c>
      <c r="D623" s="15" t="s">
        <v>15357</v>
      </c>
      <c r="E623" t="str">
        <f>VLOOKUP(D623,Новая!A:C,3,1)</f>
        <v>Rinat</v>
      </c>
      <c r="F623" t="str">
        <f>VLOOKUP(D623,Новая!A:D,4,1)</f>
        <v>Abbasov</v>
      </c>
      <c r="G623" s="27" t="str">
        <f>VLOOKUP(D623,Новая!A:B,2,1)</f>
        <v>22133633</v>
      </c>
      <c r="H623" t="str">
        <f>VLOOKUP(D623,Новая!A:E,5,1)</f>
        <v>RINAT.ABBASOV@CCHELLENIC.COM</v>
      </c>
      <c r="I623">
        <f>VLOOKUP(D623,[1]BP_OwnStaff_GeneralReport!$G:$H,2,0)</f>
        <v>79167642302</v>
      </c>
      <c r="J623" t="str">
        <f>VLOOKUP(D623,Новая!A:G,7,1)</f>
        <v>403396QH69</v>
      </c>
      <c r="K623" t="str">
        <f>VLOOKUP(D623,Новая!A:H,8,1)</f>
        <v>Full in Coffee PL</v>
      </c>
      <c r="L623" t="str">
        <f>VLOOKUP(D623,Новая!A:I,9,1)</f>
        <v>CSO</v>
      </c>
      <c r="M623" s="15" t="str">
        <f>VLOOKUP(D623,Новая!A:J,10,1)</f>
        <v>Менеджер по операционной работе с национальными ключевыми клиентами</v>
      </c>
      <c r="N623" s="15" t="str">
        <f>VLOOKUP(D623,Новая!A:K,11,1)</f>
        <v>Key Accounts Executive - NKA, At Home</v>
      </c>
      <c r="O623" t="str">
        <f>VLOOKUP(D623,Новая!A:L,12,1)</f>
        <v>09.11.2015</v>
      </c>
      <c r="P623" s="15" t="str">
        <f>VLOOKUP(D623,Новая!A:M,13,1)</f>
        <v>Отдел по работе с национальными ключевыми клиентами канала отложенного потребления</v>
      </c>
      <c r="Q623" t="str">
        <f>VLOOKUP(D623,Новая!A:N,14,1)</f>
        <v>NKA Department</v>
      </c>
      <c r="R623" t="str">
        <f>VLOOKUP(D623,Новая!A:O,15,1)</f>
        <v/>
      </c>
      <c r="S623" s="15" t="str">
        <f>VLOOKUP(D623,Новая!A:P,16,1)</f>
        <v>Мен-р по раб. с ключ. кл. в канале кофе</v>
      </c>
      <c r="T623" t="str">
        <f>VLOOKUP(D623,Новая!A:Q,17,1)</f>
        <v/>
      </c>
      <c r="U623" s="15" t="str">
        <f>VLOOKUP(D623,Новая!A:R,18,1)</f>
        <v>Полосина Мария Васильевна</v>
      </c>
      <c r="V623" s="15" t="str">
        <f>VLOOKUP(D623,Новая!A:S,19,1)</f>
        <v>Менеджер направления по работе с НКК (22121703 Полосина)</v>
      </c>
      <c r="W623" t="str">
        <f>VLOOKUP(D623,Новая!A:T,20,1)</f>
        <v>22121703</v>
      </c>
    </row>
    <row r="624" spans="1:23" ht="48">
      <c r="A624" s="15" t="s">
        <v>15856</v>
      </c>
      <c r="B624" s="21">
        <v>44172</v>
      </c>
      <c r="C624" s="21">
        <v>44172</v>
      </c>
      <c r="D624" s="15" t="s">
        <v>819</v>
      </c>
      <c r="E624" t="str">
        <f>VLOOKUP(D624,Новая!A:C,3,1)</f>
        <v>Umarat</v>
      </c>
      <c r="F624" t="str">
        <f>VLOOKUP(D624,Новая!A:D,4,1)</f>
        <v>Kasimova</v>
      </c>
      <c r="G624" s="27" t="str">
        <f>VLOOKUP(D624,Новая!A:B,2,1)</f>
        <v>22120418</v>
      </c>
      <c r="H624" t="str">
        <f>VLOOKUP(D624,Новая!A:E,5,1)</f>
        <v>UMARAT.KASIMOVA@CCHELLENIC.COM</v>
      </c>
      <c r="I624" t="e">
        <f>VLOOKUP(D624,[1]BP_OwnStaff_GeneralReport!$G:$H,2,0)</f>
        <v>#N/A</v>
      </c>
      <c r="J624" t="str">
        <f>VLOOKUP(D624,Новая!A:G,7,1)</f>
        <v>403324QH33</v>
      </c>
      <c r="K624" t="str">
        <f>VLOOKUP(D624,Новая!A:H,8,1)</f>
        <v>Sales</v>
      </c>
      <c r="L624" t="str">
        <f>VLOOKUP(D624,Новая!A:I,9,1)</f>
        <v>CSO</v>
      </c>
      <c r="M624" s="15" t="str">
        <f>VLOOKUP(D624,Новая!A:J,10,1)</f>
        <v>Менеджер по операционной работе с национальными ключевыми клиентами</v>
      </c>
      <c r="N624" s="15" t="str">
        <f>VLOOKUP(D624,Новая!A:K,11,1)</f>
        <v>Key Accounts Executive - NKA, At Home</v>
      </c>
      <c r="O624" t="str">
        <f>VLOOKUP(D624,Новая!A:L,12,1)</f>
        <v>30.08.2016</v>
      </c>
      <c r="P624" s="15" t="str">
        <f>VLOOKUP(D624,Новая!A:M,13,1)</f>
        <v>Отдел по работе с национальными ключевыми клиентами канала отложенного п отребления</v>
      </c>
      <c r="Q624" t="str">
        <f>VLOOKUP(D624,Новая!A:N,14,1)</f>
        <v>NKA FC</v>
      </c>
      <c r="R624" t="str">
        <f>VLOOKUP(D624,Новая!A:O,15,1)</f>
        <v>Макушин Егор Олегович</v>
      </c>
      <c r="S624" s="15" t="str">
        <f>VLOOKUP(D624,Новая!A:P,16,1)</f>
        <v>Менеджер по работе с НКК (22124566 Макушин)</v>
      </c>
      <c r="T624" t="str">
        <f>VLOOKUP(D624,Новая!A:Q,17,1)</f>
        <v>22124566</v>
      </c>
      <c r="U624" s="15" t="str">
        <f>VLOOKUP(D624,Новая!A:R,18,1)</f>
        <v>Антоненко Мария Витальевна</v>
      </c>
      <c r="V624" s="15" t="str">
        <f>VLOOKUP(D624,Новая!A:S,19,1)</f>
        <v>Менеджер направления по работе с НКК (22128798 Антоненко)</v>
      </c>
      <c r="W624" t="str">
        <f>VLOOKUP(D624,Новая!A:T,20,1)</f>
        <v>22128798</v>
      </c>
    </row>
    <row r="625" spans="1:23" ht="48">
      <c r="A625" s="15" t="s">
        <v>15856</v>
      </c>
      <c r="B625" s="21">
        <v>44172</v>
      </c>
      <c r="C625" s="21">
        <v>44172</v>
      </c>
      <c r="D625" s="15" t="s">
        <v>15350</v>
      </c>
      <c r="E625" t="str">
        <f>VLOOKUP(D625,Новая!A:C,3,1)</f>
        <v>Aleksey</v>
      </c>
      <c r="F625" t="str">
        <f>VLOOKUP(D625,Новая!A:D,4,1)</f>
        <v>Milyutin</v>
      </c>
      <c r="G625" s="27" t="str">
        <f>VLOOKUP(D625,Новая!A:B,2,1)</f>
        <v>22104246</v>
      </c>
      <c r="H625" t="str">
        <f>VLOOKUP(D625,Новая!A:E,5,1)</f>
        <v>ALEKSEY.MILYUTIN@CCHELLENIC.COM</v>
      </c>
      <c r="I625">
        <f>VLOOKUP(D625,[1]BP_OwnStaff_GeneralReport!$G:$H,2,0)</f>
        <v>79151649310</v>
      </c>
      <c r="J625" t="str">
        <f>VLOOKUP(D625,Новая!A:G,7,1)</f>
        <v>403396QH69</v>
      </c>
      <c r="K625" t="str">
        <f>VLOOKUP(D625,Новая!A:H,8,1)</f>
        <v>Full in Coffee PL</v>
      </c>
      <c r="L625" t="str">
        <f>VLOOKUP(D625,Новая!A:I,9,1)</f>
        <v>CSO</v>
      </c>
      <c r="M625" s="15" t="str">
        <f>VLOOKUP(D625,Новая!A:J,10,1)</f>
        <v>Менеджер по операционной работе с национальными ключевыми клиентами</v>
      </c>
      <c r="N625" s="15" t="str">
        <f>VLOOKUP(D625,Новая!A:K,11,1)</f>
        <v>Key Accounts Executive - NKA, At Home</v>
      </c>
      <c r="O625" t="str">
        <f>VLOOKUP(D625,Новая!A:L,12,1)</f>
        <v>16.04.2018</v>
      </c>
      <c r="P625" s="15" t="str">
        <f>VLOOKUP(D625,Новая!A:M,13,1)</f>
        <v>Отдел по работе с национальными ключевыми клиентами канала отложенного потребления</v>
      </c>
      <c r="Q625" t="str">
        <f>VLOOKUP(D625,Новая!A:N,14,1)</f>
        <v>NKA Department</v>
      </c>
      <c r="R625" t="str">
        <f>VLOOKUP(D625,Новая!A:O,15,1)</f>
        <v>Красножонова Кристина Васильевна</v>
      </c>
      <c r="S625" s="15" t="str">
        <f>VLOOKUP(D625,Новая!A:P,16,1)</f>
        <v>Мен-р по раб. с ключ. кл. в канале кофе (22128316 Красножонова)</v>
      </c>
      <c r="T625" t="str">
        <f>VLOOKUP(D625,Новая!A:Q,17,1)</f>
        <v>22128316</v>
      </c>
      <c r="U625" s="15" t="str">
        <f>VLOOKUP(D625,Новая!A:R,18,1)</f>
        <v>Полосина Мария Васильевна</v>
      </c>
      <c r="V625" s="15" t="str">
        <f>VLOOKUP(D625,Новая!A:S,19,1)</f>
        <v>Менеджер направления по работе с НКК (22121703 Полосина)</v>
      </c>
      <c r="W625" t="str">
        <f>VLOOKUP(D625,Новая!A:T,20,1)</f>
        <v>22121703</v>
      </c>
    </row>
    <row r="626" spans="1:23" ht="48">
      <c r="A626" s="15" t="s">
        <v>15856</v>
      </c>
      <c r="B626" s="21">
        <v>44172</v>
      </c>
      <c r="C626" s="21">
        <v>44172</v>
      </c>
      <c r="D626" s="15" t="s">
        <v>942</v>
      </c>
      <c r="E626" t="str">
        <f>VLOOKUP(D626,Новая!A:C,3,1)</f>
        <v>Aleksey</v>
      </c>
      <c r="F626" t="str">
        <f>VLOOKUP(D626,Новая!A:D,4,1)</f>
        <v>Shpakovskiy</v>
      </c>
      <c r="G626" s="27" t="str">
        <f>VLOOKUP(D626,Новая!A:B,2,1)</f>
        <v>22079714</v>
      </c>
      <c r="H626" t="str">
        <f>VLOOKUP(D626,Новая!A:E,5,1)</f>
        <v>ALEKSEY.SHPAKOVSKIY@CCHELLENIC.COM</v>
      </c>
      <c r="I626">
        <f>VLOOKUP(D626,[1]BP_OwnStaff_GeneralReport!$G:$H,2,0)</f>
        <v>79156265988</v>
      </c>
      <c r="J626" t="str">
        <f>VLOOKUP(D626,Новая!A:G,7,1)</f>
        <v>403324QH33</v>
      </c>
      <c r="K626" t="str">
        <f>VLOOKUP(D626,Новая!A:H,8,1)</f>
        <v>Sales</v>
      </c>
      <c r="L626" t="str">
        <f>VLOOKUP(D626,Новая!A:I,9,1)</f>
        <v>CSO</v>
      </c>
      <c r="M626" s="15" t="str">
        <f>VLOOKUP(D626,Новая!A:J,10,1)</f>
        <v>Менеджер по операционной работе с национальными ключевыми клиентами</v>
      </c>
      <c r="N626" s="15" t="str">
        <f>VLOOKUP(D626,Новая!A:K,11,1)</f>
        <v>Key Accounts Executive - NKA, At Home</v>
      </c>
      <c r="O626" t="str">
        <f>VLOOKUP(D626,Новая!A:L,12,1)</f>
        <v>24.12.2020</v>
      </c>
      <c r="P626" s="15" t="str">
        <f>VLOOKUP(D626,Новая!A:M,13,1)</f>
        <v>Отдел по работе с национальными ключевыми клиентами канала отложенного п отребления</v>
      </c>
      <c r="Q626" t="str">
        <f>VLOOKUP(D626,Новая!A:N,14,1)</f>
        <v>NKA FC</v>
      </c>
      <c r="R626" t="str">
        <f>VLOOKUP(D626,Новая!A:O,15,1)</f>
        <v>Рожок Игорь Сергеевич</v>
      </c>
      <c r="S626" s="15" t="str">
        <f>VLOOKUP(D626,Новая!A:P,16,1)</f>
        <v>Менеджер по работе с НКК (22083252 Рожок)</v>
      </c>
      <c r="T626" t="str">
        <f>VLOOKUP(D626,Новая!A:Q,17,1)</f>
        <v>22083252</v>
      </c>
      <c r="U626" s="15" t="str">
        <f>VLOOKUP(D626,Новая!A:R,18,1)</f>
        <v>Седенков Сергей Александрович</v>
      </c>
      <c r="V626" s="15" t="str">
        <f>VLOOKUP(D626,Новая!A:S,19,1)</f>
        <v>Менеджер направления по работе с НКК (22121592 Седенков)</v>
      </c>
      <c r="W626" t="str">
        <f>VLOOKUP(D626,Новая!A:T,20,1)</f>
        <v>22121592</v>
      </c>
    </row>
    <row r="627" spans="1:23" ht="48">
      <c r="A627" s="15" t="s">
        <v>15856</v>
      </c>
      <c r="B627" s="21">
        <v>44172</v>
      </c>
      <c r="C627" s="21">
        <v>44172</v>
      </c>
      <c r="D627" s="15" t="s">
        <v>1012</v>
      </c>
      <c r="E627" t="str">
        <f>VLOOKUP(D627,Новая!A:C,3,1)</f>
        <v>Vladlena</v>
      </c>
      <c r="F627" t="str">
        <f>VLOOKUP(D627,Новая!A:D,4,1)</f>
        <v>Vanyasheva</v>
      </c>
      <c r="G627" s="27" t="str">
        <f>VLOOKUP(D627,Новая!A:B,2,1)</f>
        <v>22121518</v>
      </c>
      <c r="H627" t="str">
        <f>VLOOKUP(D627,Новая!A:E,5,1)</f>
        <v>VLADLENA.VANYASHEVA@CCHELLENIC.COM</v>
      </c>
      <c r="I627" t="e">
        <f>VLOOKUP(D627,[1]BP_OwnStaff_GeneralReport!$G:$H,2,0)</f>
        <v>#N/A</v>
      </c>
      <c r="J627" t="str">
        <f>VLOOKUP(D627,Новая!A:G,7,1)</f>
        <v>403324QH33</v>
      </c>
      <c r="K627" t="str">
        <f>VLOOKUP(D627,Новая!A:H,8,1)</f>
        <v>Sales</v>
      </c>
      <c r="L627" t="str">
        <f>VLOOKUP(D627,Новая!A:I,9,1)</f>
        <v>CSO</v>
      </c>
      <c r="M627" s="15" t="str">
        <f>VLOOKUP(D627,Новая!A:J,10,1)</f>
        <v>Менеджер по операционной работе с национальными ключевыми клиентами</v>
      </c>
      <c r="N627" s="15" t="str">
        <f>VLOOKUP(D627,Новая!A:K,11,1)</f>
        <v>Key Accounts Executive - NKA, At Home</v>
      </c>
      <c r="O627" t="str">
        <f>VLOOKUP(D627,Новая!A:L,12,1)</f>
        <v>30.11.2020</v>
      </c>
      <c r="P627" s="15" t="str">
        <f>VLOOKUP(D627,Новая!A:M,13,1)</f>
        <v>Отдел по работе с национальными ключевыми клиентами канала отложенного п отребления</v>
      </c>
      <c r="Q627" t="str">
        <f>VLOOKUP(D627,Новая!A:N,14,1)</f>
        <v>NKA FC</v>
      </c>
      <c r="R627" t="str">
        <f>VLOOKUP(D627,Новая!A:O,15,1)</f>
        <v>Ганочка Ксения Анатольевна</v>
      </c>
      <c r="S627" s="15" t="str">
        <f>VLOOKUP(D627,Новая!A:P,16,1)</f>
        <v>Менеджер по работе с НКК (22088208 Ганочка)</v>
      </c>
      <c r="T627" t="str">
        <f>VLOOKUP(D627,Новая!A:Q,17,1)</f>
        <v>22088208</v>
      </c>
      <c r="U627" s="15" t="str">
        <f>VLOOKUP(D627,Новая!A:R,18,1)</f>
        <v>Воронина Елена Викторовна</v>
      </c>
      <c r="V627" s="15" t="str">
        <f>VLOOKUP(D627,Новая!A:S,19,1)</f>
        <v>Менеджер направления по работе с НКК (22088119 Воронина)</v>
      </c>
      <c r="W627" t="str">
        <f>VLOOKUP(D627,Новая!A:T,20,1)</f>
        <v>22088119</v>
      </c>
    </row>
    <row r="628" spans="1:23" ht="48">
      <c r="A628" s="15" t="s">
        <v>15856</v>
      </c>
      <c r="B628" s="21">
        <v>44172</v>
      </c>
      <c r="C628" s="21">
        <v>44172</v>
      </c>
      <c r="D628" s="15" t="s">
        <v>909</v>
      </c>
      <c r="E628" t="str">
        <f>VLOOKUP(D628,Новая!A:C,3,1)</f>
        <v>Mariya</v>
      </c>
      <c r="F628" t="str">
        <f>VLOOKUP(D628,Новая!A:D,4,1)</f>
        <v>Silvestrova</v>
      </c>
      <c r="G628" s="27" t="str">
        <f>VLOOKUP(D628,Новая!A:B,2,1)</f>
        <v>22094720</v>
      </c>
      <c r="H628" t="str">
        <f>VLOOKUP(D628,Новая!A:E,5,1)</f>
        <v>MARIYA.SILVESTROVA@CCHELLENIC.COM</v>
      </c>
      <c r="I628" t="e">
        <f>VLOOKUP(D628,[1]BP_OwnStaff_GeneralReport!$G:$H,2,0)</f>
        <v>#N/A</v>
      </c>
      <c r="J628" t="str">
        <f>VLOOKUP(D628,Новая!A:G,7,1)</f>
        <v>403324QH33</v>
      </c>
      <c r="K628" t="str">
        <f>VLOOKUP(D628,Новая!A:H,8,1)</f>
        <v>Sales</v>
      </c>
      <c r="L628" t="str">
        <f>VLOOKUP(D628,Новая!A:I,9,1)</f>
        <v>CSO</v>
      </c>
      <c r="M628" s="15" t="str">
        <f>VLOOKUP(D628,Новая!A:J,10,1)</f>
        <v>Менеджер по операционной работе с национальными ключевыми клиентами</v>
      </c>
      <c r="N628" s="15" t="str">
        <f>VLOOKUP(D628,Новая!A:K,11,1)</f>
        <v>Key Accounts Executive - NKA, At Home</v>
      </c>
      <c r="O628" t="str">
        <f>VLOOKUP(D628,Новая!A:L,12,1)</f>
        <v>02.09.2019</v>
      </c>
      <c r="P628" s="15" t="str">
        <f>VLOOKUP(D628,Новая!A:M,13,1)</f>
        <v>Отдел по работе с национальными ключевыми клиентами канала отложенного п отребления</v>
      </c>
      <c r="Q628" t="str">
        <f>VLOOKUP(D628,Новая!A:N,14,1)</f>
        <v>NKA FC</v>
      </c>
      <c r="R628" t="str">
        <f>VLOOKUP(D628,Новая!A:O,15,1)</f>
        <v>Панферова Анастасия Константиновна</v>
      </c>
      <c r="S628" s="15" t="str">
        <f>VLOOKUP(D628,Новая!A:P,16,1)</f>
        <v>Менеджер по работе с НКК (22084595 Панферова)</v>
      </c>
      <c r="T628" t="str">
        <f>VLOOKUP(D628,Новая!A:Q,17,1)</f>
        <v>22084595</v>
      </c>
      <c r="U628" s="15" t="str">
        <f>VLOOKUP(D628,Новая!A:R,18,1)</f>
        <v>Денисов Роман Юрьевич</v>
      </c>
      <c r="V628" s="15" t="str">
        <f>VLOOKUP(D628,Новая!A:S,19,1)</f>
        <v>Менеджер направления по работе с НКК (22127343 Денисов)</v>
      </c>
      <c r="W628" t="str">
        <f>VLOOKUP(D628,Новая!A:T,20,1)</f>
        <v>22127343</v>
      </c>
    </row>
    <row r="629" spans="1:23" ht="48">
      <c r="A629" s="15" t="s">
        <v>15856</v>
      </c>
      <c r="B629" s="21">
        <v>44172</v>
      </c>
      <c r="C629" s="21">
        <v>44172</v>
      </c>
      <c r="D629" s="15" t="s">
        <v>1607</v>
      </c>
      <c r="E629" t="str">
        <f>VLOOKUP(D629,Новая!A:C,3,1)</f>
        <v>Denis</v>
      </c>
      <c r="F629" t="str">
        <f>VLOOKUP(D629,Новая!A:D,4,1)</f>
        <v>Shipunov</v>
      </c>
      <c r="G629" s="27" t="str">
        <f>VLOOKUP(D629,Новая!A:B,2,1)</f>
        <v>22125306</v>
      </c>
      <c r="H629" t="str">
        <f>VLOOKUP(D629,Новая!A:E,5,1)</f>
        <v>DENIS.SHIPUNOV@CCHELLENIC.COM</v>
      </c>
      <c r="I629">
        <f>VLOOKUP(D629,[1]BP_OwnStaff_GeneralReport!$G:$H,2,0)</f>
        <v>79822500730</v>
      </c>
      <c r="J629" t="str">
        <f>VLOOKUP(D629,Новая!A:G,7,1)</f>
        <v>403324NN43</v>
      </c>
      <c r="K629" t="str">
        <f>VLOOKUP(D629,Новая!A:H,8,1)</f>
        <v>Sales</v>
      </c>
      <c r="L629" t="str">
        <f>VLOOKUP(D629,Новая!A:I,9,1)</f>
        <v>CENTER WEST</v>
      </c>
      <c r="M629" s="15" t="str">
        <f>VLOOKUP(D629,Новая!A:J,10,1)</f>
        <v>Менеджер по работе с ключевыми клиентами</v>
      </c>
      <c r="N629" s="15" t="str">
        <f>VLOOKUP(D629,Новая!A:K,11,1)</f>
        <v>Key Accounts Manager - LKA, At Home</v>
      </c>
      <c r="O629" t="str">
        <f>VLOOKUP(D629,Новая!A:L,12,1)</f>
        <v>27.11.2009</v>
      </c>
      <c r="P629" s="15" t="str">
        <f>VLOOKUP(D629,Новая!A:M,13,1)</f>
        <v>Отдел по работе с локальными ключевыми клиентами в канале отложенного по требления</v>
      </c>
      <c r="Q629" t="str">
        <f>VLOOKUP(D629,Новая!A:N,14,1)</f>
        <v>LKA sales department</v>
      </c>
      <c r="R629" t="str">
        <f>VLOOKUP(D629,Новая!A:O,15,1)</f>
        <v>Шин Михаил Манчерович</v>
      </c>
      <c r="S629" s="15" t="str">
        <f>VLOOKUP(D629,Новая!A:P,16,1)</f>
        <v>Региональный менеджер по работе с ЛКК (22068213 Шин)</v>
      </c>
      <c r="T629" t="str">
        <f>VLOOKUP(D629,Новая!A:Q,17,1)</f>
        <v>22068213</v>
      </c>
      <c r="U629" s="15" t="str">
        <f>VLOOKUP(D629,Новая!A:R,18,1)</f>
        <v>Раентов Павел Сергеевич</v>
      </c>
      <c r="V629" s="15" t="str">
        <f>VLOOKUP(D629,Новая!A:S,19,1)</f>
        <v>Мен-р напр по раб с ЛКК по стр (22021974 Раентов)</v>
      </c>
      <c r="W629" t="str">
        <f>VLOOKUP(D629,Новая!A:T,20,1)</f>
        <v>22021974</v>
      </c>
    </row>
    <row r="630" spans="1:23" ht="48">
      <c r="A630" s="15" t="s">
        <v>15856</v>
      </c>
      <c r="B630" s="21">
        <v>44172</v>
      </c>
      <c r="C630" s="21">
        <v>44172</v>
      </c>
      <c r="D630" s="15" t="s">
        <v>972</v>
      </c>
      <c r="E630" t="str">
        <f>VLOOKUP(D630,Новая!A:C,3,1)</f>
        <v>Anastasiya</v>
      </c>
      <c r="F630" t="str">
        <f>VLOOKUP(D630,Новая!A:D,4,1)</f>
        <v>Kalenova</v>
      </c>
      <c r="G630" s="27" t="str">
        <f>VLOOKUP(D630,Новая!A:B,2,1)</f>
        <v>22126642</v>
      </c>
      <c r="H630" t="str">
        <f>VLOOKUP(D630,Новая!A:E,5,1)</f>
        <v>ANASTASIYA.KALENOVA@CCHELLENIC.COM</v>
      </c>
      <c r="I630">
        <f>VLOOKUP(D630,[1]BP_OwnStaff_GeneralReport!$G:$H,2,0)</f>
        <v>79084765785</v>
      </c>
      <c r="J630" t="str">
        <f>VLOOKUP(D630,Новая!A:G,7,1)</f>
        <v>403324QH33</v>
      </c>
      <c r="K630" t="str">
        <f>VLOOKUP(D630,Новая!A:H,8,1)</f>
        <v>Sales</v>
      </c>
      <c r="L630" t="str">
        <f>VLOOKUP(D630,Новая!A:I,9,1)</f>
        <v>CSO</v>
      </c>
      <c r="M630" s="15" t="str">
        <f>VLOOKUP(D630,Новая!A:J,10,1)</f>
        <v>Менеджер по операционной работе с национальными ключевыми клиентами</v>
      </c>
      <c r="N630" s="15" t="str">
        <f>VLOOKUP(D630,Новая!A:K,11,1)</f>
        <v>Key Accounts Executive - NKA, At Home</v>
      </c>
      <c r="O630" t="str">
        <f>VLOOKUP(D630,Новая!A:L,12,1)</f>
        <v>01.02.2021</v>
      </c>
      <c r="P630" s="15" t="str">
        <f>VLOOKUP(D630,Новая!A:M,13,1)</f>
        <v>Отдел по работе с национальными ключевыми клиентами канала отложенного п отребления</v>
      </c>
      <c r="Q630" t="str">
        <f>VLOOKUP(D630,Новая!A:N,14,1)</f>
        <v>NKA FC</v>
      </c>
      <c r="R630" t="str">
        <f>VLOOKUP(D630,Новая!A:O,15,1)</f>
        <v>Ходоров Игорь Николаевич</v>
      </c>
      <c r="S630" s="15" t="str">
        <f>VLOOKUP(D630,Новая!A:P,16,1)</f>
        <v>Менеджер по работе с НКК (22134103 Ходоров)</v>
      </c>
      <c r="T630" t="str">
        <f>VLOOKUP(D630,Новая!A:Q,17,1)</f>
        <v>22134103</v>
      </c>
      <c r="U630" s="15" t="str">
        <f>VLOOKUP(D630,Новая!A:R,18,1)</f>
        <v>Седенков Сергей Александрович</v>
      </c>
      <c r="V630" s="15" t="str">
        <f>VLOOKUP(D630,Новая!A:S,19,1)</f>
        <v>Менеджер направления по работе с НКК (22121592 Седенков)</v>
      </c>
      <c r="W630" t="str">
        <f>VLOOKUP(D630,Новая!A:T,20,1)</f>
        <v>22121592</v>
      </c>
    </row>
    <row r="631" spans="1:23" ht="48">
      <c r="A631" s="15" t="s">
        <v>15856</v>
      </c>
      <c r="B631" s="21">
        <v>44172</v>
      </c>
      <c r="C631" s="21">
        <v>44172</v>
      </c>
      <c r="D631" s="15" t="s">
        <v>890</v>
      </c>
      <c r="E631" t="str">
        <f>VLOOKUP(D631,Новая!A:C,3,1)</f>
        <v>Dmitriy</v>
      </c>
      <c r="F631" t="str">
        <f>VLOOKUP(D631,Новая!A:D,4,1)</f>
        <v>Vilchinskiy</v>
      </c>
      <c r="G631" s="27" t="str">
        <f>VLOOKUP(D631,Новая!A:B,2,1)</f>
        <v>22120270</v>
      </c>
      <c r="H631" t="str">
        <f>VLOOKUP(D631,Новая!A:E,5,1)</f>
        <v>DMITRIY.VILCHINSKIY@CCHELLENIC.COM</v>
      </c>
      <c r="I631" t="e">
        <f>VLOOKUP(D631,[1]BP_OwnStaff_GeneralReport!$G:$H,2,0)</f>
        <v>#N/A</v>
      </c>
      <c r="J631" t="str">
        <f>VLOOKUP(D631,Новая!A:G,7,1)</f>
        <v>403324QH33</v>
      </c>
      <c r="K631" t="str">
        <f>VLOOKUP(D631,Новая!A:H,8,1)</f>
        <v>Sales</v>
      </c>
      <c r="L631" t="str">
        <f>VLOOKUP(D631,Новая!A:I,9,1)</f>
        <v>CSO</v>
      </c>
      <c r="M631" s="15" t="str">
        <f>VLOOKUP(D631,Новая!A:J,10,1)</f>
        <v>Менеджер по операционной работе с национальными ключевыми клиентами</v>
      </c>
      <c r="N631" s="15" t="str">
        <f>VLOOKUP(D631,Новая!A:K,11,1)</f>
        <v>Key Accounts Executive - NKA, At Home</v>
      </c>
      <c r="O631" t="str">
        <f>VLOOKUP(D631,Новая!A:L,12,1)</f>
        <v>31.08.2016</v>
      </c>
      <c r="P631" s="15" t="str">
        <f>VLOOKUP(D631,Новая!A:M,13,1)</f>
        <v>Отдел по работе с национальными ключевыми клиентами канала отложенного п отребления</v>
      </c>
      <c r="Q631" t="str">
        <f>VLOOKUP(D631,Новая!A:N,14,1)</f>
        <v>NKA FC</v>
      </c>
      <c r="R631" t="str">
        <f>VLOOKUP(D631,Новая!A:O,15,1)</f>
        <v>Сабитова Наталия Абдурашитовна</v>
      </c>
      <c r="S631" s="15" t="str">
        <f>VLOOKUP(D631,Новая!A:P,16,1)</f>
        <v>Менеджер по работе с НКК (22121514 Сабитова)</v>
      </c>
      <c r="T631" t="str">
        <f>VLOOKUP(D631,Новая!A:Q,17,1)</f>
        <v>22121514</v>
      </c>
      <c r="U631" s="15" t="str">
        <f>VLOOKUP(D631,Новая!A:R,18,1)</f>
        <v>Денисов Роман Юрьевич</v>
      </c>
      <c r="V631" s="15" t="str">
        <f>VLOOKUP(D631,Новая!A:S,19,1)</f>
        <v>Менеджер направления по работе с НКК (22127343 Денисов)</v>
      </c>
      <c r="W631" t="str">
        <f>VLOOKUP(D631,Новая!A:T,20,1)</f>
        <v>22127343</v>
      </c>
    </row>
    <row r="632" spans="1:23" ht="32.1">
      <c r="A632" s="15" t="s">
        <v>15856</v>
      </c>
      <c r="B632" s="21">
        <v>44172</v>
      </c>
      <c r="C632" s="21">
        <v>44172</v>
      </c>
      <c r="D632" s="15" t="s">
        <v>15390</v>
      </c>
      <c r="E632" t="str">
        <f>VLOOKUP(D632,Новая!A:C,3,1)</f>
        <v>Aleksey</v>
      </c>
      <c r="F632" t="str">
        <f>VLOOKUP(D632,Новая!A:D,4,1)</f>
        <v>Zverev</v>
      </c>
      <c r="G632" s="27" t="str">
        <f>VLOOKUP(D632,Новая!A:B,2,1)</f>
        <v>22129090</v>
      </c>
      <c r="H632" t="str">
        <f>VLOOKUP(D632,Новая!A:E,5,1)</f>
        <v>ALEKSEY.ZVEREV@CCHELLENIC.COM</v>
      </c>
      <c r="I632" t="e">
        <f>VLOOKUP(D632,[1]BP_OwnStaff_GeneralReport!$G:$H,2,0)</f>
        <v>#N/A</v>
      </c>
      <c r="J632" t="str">
        <f>VLOOKUP(D632,Новая!A:G,7,1)</f>
        <v>403396QH69</v>
      </c>
      <c r="K632" t="str">
        <f>VLOOKUP(D632,Новая!A:H,8,1)</f>
        <v>Full in Coffee PL</v>
      </c>
      <c r="L632" t="str">
        <f>VLOOKUP(D632,Новая!A:I,9,1)</f>
        <v>CSO</v>
      </c>
      <c r="M632" s="15" t="str">
        <f>VLOOKUP(D632,Новая!A:J,10,1)</f>
        <v>Менеджер по работе с локальными ключевыми клиентами</v>
      </c>
      <c r="N632" s="15" t="str">
        <f>VLOOKUP(D632,Новая!A:K,11,1)</f>
        <v>Key Accounts Manager - LKA AH Coffee</v>
      </c>
      <c r="O632" t="str">
        <f>VLOOKUP(D632,Новая!A:L,12,1)</f>
        <v>15.06.2021</v>
      </c>
      <c r="P632" s="15" t="str">
        <f>VLOOKUP(D632,Новая!A:M,13,1)</f>
        <v>Отдел по развитию кофе в локальных ключевых клиентах</v>
      </c>
      <c r="Q632" t="str">
        <f>VLOOKUP(D632,Новая!A:N,14,1)</f>
        <v>Coffee LKA AH</v>
      </c>
      <c r="R632" t="str">
        <f>VLOOKUP(D632,Новая!A:O,15,1)</f>
        <v>Кисимов Андрей Борисович</v>
      </c>
      <c r="S632" s="15" t="str">
        <f>VLOOKUP(D632,Новая!A:P,16,1)</f>
        <v>Мен-р напр по раб с лок кл кл в кат кофе (22017091 Кисимов)</v>
      </c>
      <c r="T632" t="str">
        <f>VLOOKUP(D632,Новая!A:Q,17,1)</f>
        <v>22017091</v>
      </c>
      <c r="U632" s="15" t="str">
        <f>VLOOKUP(D632,Новая!A:R,18,1)</f>
        <v>Кузнецов Роман Евгеньевич</v>
      </c>
      <c r="V632" s="15" t="str">
        <f>VLOOKUP(D632,Новая!A:S,19,1)</f>
        <v>Мен-р по развит. кофейн. бизнеса по стр. (22047222 Кузнецов)</v>
      </c>
      <c r="W632" t="str">
        <f>VLOOKUP(D632,Новая!A:T,20,1)</f>
        <v>22047222</v>
      </c>
    </row>
    <row r="633" spans="1:23" ht="48">
      <c r="A633" s="15" t="s">
        <v>15856</v>
      </c>
      <c r="B633" s="21">
        <v>44172</v>
      </c>
      <c r="C633" s="21">
        <v>44172</v>
      </c>
      <c r="D633" s="15" t="s">
        <v>1366</v>
      </c>
      <c r="E633" t="str">
        <f>VLOOKUP(D633,Новая!A:C,3,1)</f>
        <v>Sergey</v>
      </c>
      <c r="F633" t="str">
        <f>VLOOKUP(D633,Новая!A:D,4,1)</f>
        <v>Eliferenko</v>
      </c>
      <c r="G633" s="27" t="str">
        <f>VLOOKUP(D633,Новая!A:B,2,1)</f>
        <v>22106393</v>
      </c>
      <c r="H633" t="str">
        <f>VLOOKUP(D633,Новая!A:E,5,1)</f>
        <v>SERGEY.ELIFERENKO@CCHELLENIC.COM</v>
      </c>
      <c r="I633" t="e">
        <f>VLOOKUP(D633,[1]BP_OwnStaff_GeneralReport!$G:$H,2,0)</f>
        <v>#N/A</v>
      </c>
      <c r="J633" t="str">
        <f>VLOOKUP(D633,Новая!A:G,7,1)</f>
        <v>403324KR43</v>
      </c>
      <c r="K633" t="str">
        <f>VLOOKUP(D633,Новая!A:H,8,1)</f>
        <v>Sales</v>
      </c>
      <c r="L633" t="str">
        <f>VLOOKUP(D633,Новая!A:I,9,1)</f>
        <v>SIBERIA</v>
      </c>
      <c r="M633" s="15" t="str">
        <f>VLOOKUP(D633,Новая!A:J,10,1)</f>
        <v>Региональный менеджер по работе с ключевыми клиентами канала отложенного   потребления</v>
      </c>
      <c r="N633" s="15" t="str">
        <f>VLOOKUP(D633,Новая!A:K,11,1)</f>
        <v>Group Key Accounts Manager - LKA, AH</v>
      </c>
      <c r="O633" t="str">
        <f>VLOOKUP(D633,Новая!A:L,12,1)</f>
        <v>21.04.2010</v>
      </c>
      <c r="P633" s="15" t="str">
        <f>VLOOKUP(D633,Новая!A:M,13,1)</f>
        <v>Отдел по работе с локальными ключевыми клиентами в канале отложенного по требления</v>
      </c>
      <c r="Q633" t="str">
        <f>VLOOKUP(D633,Новая!A:N,14,1)</f>
        <v>Sales</v>
      </c>
      <c r="R633" t="str">
        <f>VLOOKUP(D633,Новая!A:O,15,1)</f>
        <v>Раентов Павел Сергеевич</v>
      </c>
      <c r="S633" s="15" t="str">
        <f>VLOOKUP(D633,Новая!A:P,16,1)</f>
        <v>Мен-р напр по раб с ЛКК по стр (22021974 Раентов)</v>
      </c>
      <c r="T633" t="str">
        <f>VLOOKUP(D633,Новая!A:Q,17,1)</f>
        <v>22021974</v>
      </c>
      <c r="U633" s="15" t="str">
        <f>VLOOKUP(D633,Новая!A:R,18,1)</f>
        <v>Паунич Радомир .</v>
      </c>
      <c r="V633" s="15" t="str">
        <f>VLOOKUP(D633,Новая!A:S,19,1)</f>
        <v>Директор по работе с КК по стране (22126858 Паунич)</v>
      </c>
      <c r="W633" t="str">
        <f>VLOOKUP(D633,Новая!A:T,20,1)</f>
        <v>22126858</v>
      </c>
    </row>
    <row r="634" spans="1:23" ht="48">
      <c r="A634" s="15" t="s">
        <v>15856</v>
      </c>
      <c r="B634" s="21">
        <v>44172</v>
      </c>
      <c r="C634" s="21">
        <v>44172</v>
      </c>
      <c r="D634" s="15" t="s">
        <v>1527</v>
      </c>
      <c r="E634" t="str">
        <f>VLOOKUP(D634,Новая!A:C,3,1)</f>
        <v>Sergey</v>
      </c>
      <c r="F634" t="str">
        <f>VLOOKUP(D634,Новая!A:D,4,1)</f>
        <v>Klimenko</v>
      </c>
      <c r="G634" s="27" t="str">
        <f>VLOOKUP(D634,Новая!A:B,2,1)</f>
        <v>22088913</v>
      </c>
      <c r="H634" t="str">
        <f>VLOOKUP(D634,Новая!A:E,5,1)</f>
        <v>SERGEY.KLIMENKO@CCHELLENIC.COM</v>
      </c>
      <c r="I634">
        <f>VLOOKUP(D634,[1]BP_OwnStaff_GeneralReport!$G:$H,2,0)</f>
        <v>79145488988</v>
      </c>
      <c r="J634" t="str">
        <f>VLOOKUP(D634,Новая!A:G,7,1)</f>
        <v>403324UE43</v>
      </c>
      <c r="K634" t="str">
        <f>VLOOKUP(D634,Новая!A:H,8,1)</f>
        <v>Sales</v>
      </c>
      <c r="L634" t="str">
        <f>VLOOKUP(D634,Новая!A:I,9,1)</f>
        <v>URAL</v>
      </c>
      <c r="M634" s="15" t="str">
        <f>VLOOKUP(D634,Новая!A:J,10,1)</f>
        <v>Региональный менеджер по работе с ключевыми клиентами</v>
      </c>
      <c r="N634" s="15" t="str">
        <f>VLOOKUP(D634,Новая!A:K,11,1)</f>
        <v>Group Key Accounts Manager - LKA, AH</v>
      </c>
      <c r="O634" t="str">
        <f>VLOOKUP(D634,Новая!A:L,12,1)</f>
        <v>18.02.2008</v>
      </c>
      <c r="P634" s="15" t="str">
        <f>VLOOKUP(D634,Новая!A:M,13,1)</f>
        <v>Отдел по работе с локальными ключевыми клиентами в канале отложенного потребления</v>
      </c>
      <c r="Q634" t="str">
        <f>VLOOKUP(D634,Новая!A:N,14,1)</f>
        <v>Sales</v>
      </c>
      <c r="R634" t="str">
        <f>VLOOKUP(D634,Новая!A:O,15,1)</f>
        <v>Раентов Павел Сергеевич</v>
      </c>
      <c r="S634" s="15" t="str">
        <f>VLOOKUP(D634,Новая!A:P,16,1)</f>
        <v>Мен-р напр по раб с ЛКК по стр (22021974 Раентов)</v>
      </c>
      <c r="T634" t="str">
        <f>VLOOKUP(D634,Новая!A:Q,17,1)</f>
        <v>22021974</v>
      </c>
      <c r="U634" s="15" t="str">
        <f>VLOOKUP(D634,Новая!A:R,18,1)</f>
        <v>Паунич Радомир .</v>
      </c>
      <c r="V634" s="15" t="str">
        <f>VLOOKUP(D634,Новая!A:S,19,1)</f>
        <v>Директор по работе с КК по стране (22126858 Паунич)</v>
      </c>
      <c r="W634" t="str">
        <f>VLOOKUP(D634,Новая!A:T,20,1)</f>
        <v>22126858</v>
      </c>
    </row>
    <row r="635" spans="1:23" ht="32.1">
      <c r="A635" s="15" t="s">
        <v>15856</v>
      </c>
      <c r="B635" s="21">
        <v>44172</v>
      </c>
      <c r="C635" s="21">
        <v>44172</v>
      </c>
      <c r="D635" s="15" t="s">
        <v>1186</v>
      </c>
      <c r="E635" t="str">
        <f>VLOOKUP(D635,Новая!A:C,3,1)</f>
        <v>Andrey</v>
      </c>
      <c r="F635" t="str">
        <f>VLOOKUP(D635,Новая!A:D,4,1)</f>
        <v>Gribkov</v>
      </c>
      <c r="G635" s="27" t="str">
        <f>VLOOKUP(D635,Новая!A:B,2,1)</f>
        <v>22089007</v>
      </c>
      <c r="H635" t="str">
        <f>VLOOKUP(D635,Новая!A:E,5,1)</f>
        <v>ANDREY.GRIBKOV@CCHELLENIC.COM</v>
      </c>
      <c r="I635">
        <f>VLOOKUP(D635,[1]BP_OwnStaff_GeneralReport!$G:$H,2,0)</f>
        <v>79875560452</v>
      </c>
      <c r="J635" t="str">
        <f>VLOOKUP(D635,Новая!A:G,7,1)</f>
        <v>403324PT43</v>
      </c>
      <c r="K635" t="str">
        <f>VLOOKUP(D635,Новая!A:H,8,1)</f>
        <v>Sales</v>
      </c>
      <c r="L635" t="str">
        <f>VLOOKUP(D635,Новая!A:I,9,1)</f>
        <v>NORTH-WEST</v>
      </c>
      <c r="M635" s="15" t="str">
        <f>VLOOKUP(D635,Новая!A:J,10,1)</f>
        <v>Региональный менеджер по работе с ключевыми клиентами</v>
      </c>
      <c r="N635" s="15" t="str">
        <f>VLOOKUP(D635,Новая!A:K,11,1)</f>
        <v>Group Key Accounts Manager - LKA, AH</v>
      </c>
      <c r="O635" t="str">
        <f>VLOOKUP(D635,Новая!A:L,12,1)</f>
        <v>18.09.2009</v>
      </c>
      <c r="P635" s="15" t="str">
        <f>VLOOKUP(D635,Новая!A:M,13,1)</f>
        <v>Отдел по работе с ЛКК в канале отложенного потребления</v>
      </c>
      <c r="Q635" t="str">
        <f>VLOOKUP(D635,Новая!A:N,14,1)</f>
        <v>Sales Department</v>
      </c>
      <c r="R635" t="str">
        <f>VLOOKUP(D635,Новая!A:O,15,1)</f>
        <v>Раентов Павел Сергеевич</v>
      </c>
      <c r="S635" s="15" t="str">
        <f>VLOOKUP(D635,Новая!A:P,16,1)</f>
        <v>Мен-р напр по раб с ЛКК по стр (22021974 Раентов)</v>
      </c>
      <c r="T635" t="str">
        <f>VLOOKUP(D635,Новая!A:Q,17,1)</f>
        <v>22021974</v>
      </c>
      <c r="U635" s="15" t="str">
        <f>VLOOKUP(D635,Новая!A:R,18,1)</f>
        <v>Паунич Радомир .</v>
      </c>
      <c r="V635" s="15" t="str">
        <f>VLOOKUP(D635,Новая!A:S,19,1)</f>
        <v>Директор по работе с КК по стране (22126858 Паунич)</v>
      </c>
      <c r="W635" t="str">
        <f>VLOOKUP(D635,Новая!A:T,20,1)</f>
        <v>22126858</v>
      </c>
    </row>
    <row r="636" spans="1:23" ht="32.1">
      <c r="A636" s="15" t="s">
        <v>15856</v>
      </c>
      <c r="B636" s="21">
        <v>44172</v>
      </c>
      <c r="C636" s="21">
        <v>44172</v>
      </c>
      <c r="D636" s="15" t="s">
        <v>1592</v>
      </c>
      <c r="E636" t="str">
        <f>VLOOKUP(D636,Новая!A:C,3,1)</f>
        <v>Mihail</v>
      </c>
      <c r="F636" t="str">
        <f>VLOOKUP(D636,Новая!A:D,4,1)</f>
        <v>Shin</v>
      </c>
      <c r="G636" s="27" t="str">
        <f>VLOOKUP(D636,Новая!A:B,2,1)</f>
        <v>22113666</v>
      </c>
      <c r="H636" t="str">
        <f>VLOOKUP(D636,Новая!A:E,5,1)</f>
        <v>MIKHAIL.SHIN@CCHELLENIC.COM</v>
      </c>
      <c r="I636">
        <f>VLOOKUP(D636,[1]BP_OwnStaff_GeneralReport!$G:$H,2,0)</f>
        <v>79186934446</v>
      </c>
      <c r="J636" t="str">
        <f>VLOOKUP(D636,Новая!A:G,7,1)</f>
        <v>403324RO43</v>
      </c>
      <c r="K636" t="str">
        <f>VLOOKUP(D636,Новая!A:H,8,1)</f>
        <v>Sales</v>
      </c>
      <c r="L636" t="str">
        <f>VLOOKUP(D636,Новая!A:I,9,1)</f>
        <v>SOUTH</v>
      </c>
      <c r="M636" s="15" t="str">
        <f>VLOOKUP(D636,Новая!A:J,10,1)</f>
        <v>Региональный менеджер по работе с локальными ключевыми клиентами</v>
      </c>
      <c r="N636" s="15" t="str">
        <f>VLOOKUP(D636,Новая!A:K,11,1)</f>
        <v>Group Key Accounts Manager - LKA, AH</v>
      </c>
      <c r="O636" t="str">
        <f>VLOOKUP(D636,Новая!A:L,12,1)</f>
        <v>10.04.2009</v>
      </c>
      <c r="P636" s="15" t="str">
        <f>VLOOKUP(D636,Новая!A:M,13,1)</f>
        <v>Коммерческий отдел</v>
      </c>
      <c r="Q636" t="str">
        <f>VLOOKUP(D636,Новая!A:N,14,1)</f>
        <v>Center</v>
      </c>
      <c r="R636" t="str">
        <f>VLOOKUP(D636,Новая!A:O,15,1)</f>
        <v>Раентов Павел Сергеевич</v>
      </c>
      <c r="S636" s="15" t="str">
        <f>VLOOKUP(D636,Новая!A:P,16,1)</f>
        <v>Мен-р напр по раб с ЛКК по стр (22021974 Раентов)</v>
      </c>
      <c r="T636" t="str">
        <f>VLOOKUP(D636,Новая!A:Q,17,1)</f>
        <v>22021974</v>
      </c>
      <c r="U636" s="15" t="str">
        <f>VLOOKUP(D636,Новая!A:R,18,1)</f>
        <v>Паунич Радомир .</v>
      </c>
      <c r="V636" s="15" t="str">
        <f>VLOOKUP(D636,Новая!A:S,19,1)</f>
        <v>Директор по работе с КК по стране (22126858 Паунич)</v>
      </c>
      <c r="W636" t="str">
        <f>VLOOKUP(D636,Новая!A:T,20,1)</f>
        <v>22126858</v>
      </c>
    </row>
    <row r="637" spans="1:23" ht="48">
      <c r="A637" s="15" t="s">
        <v>15857</v>
      </c>
      <c r="B637" s="35">
        <v>43831</v>
      </c>
      <c r="C637" s="21">
        <v>43831</v>
      </c>
      <c r="D637" s="15" t="s">
        <v>1311</v>
      </c>
      <c r="E637" t="str">
        <f>VLOOKUP(D637,Новая!A:C,3,1)</f>
        <v>Evgeniy</v>
      </c>
      <c r="F637" t="str">
        <f>VLOOKUP(D637,Новая!A:D,4,1)</f>
        <v>Nikolaev</v>
      </c>
      <c r="G637" s="27" t="str">
        <f>VLOOKUP(D637,Новая!A:B,2,1)</f>
        <v>22045402</v>
      </c>
      <c r="H637" t="str">
        <f>VLOOKUP(D637,Новая!A:E,5,1)</f>
        <v>EVGENY.NIKOLAEV@CCHELLENIC.COM</v>
      </c>
      <c r="I637">
        <f>VLOOKUP(D637,[1]BP_OwnStaff_GeneralReport!$G:$H,2,0)</f>
        <v>79109392672</v>
      </c>
      <c r="J637" t="str">
        <f>VLOOKUP(D637,Новая!A:G,7,1)</f>
        <v>403324MO43</v>
      </c>
      <c r="K637" t="str">
        <f>VLOOKUP(D637,Новая!A:H,8,1)</f>
        <v>Sales</v>
      </c>
      <c r="L637" t="str">
        <f>VLOOKUP(D637,Новая!A:I,9,1)</f>
        <v>MOSCOW</v>
      </c>
      <c r="M637" s="15" t="str">
        <f>VLOOKUP(D637,Новая!A:J,10,1)</f>
        <v>Менеджер по работе с ключевыми клиентами</v>
      </c>
      <c r="N637" s="15" t="str">
        <f>VLOOKUP(D637,Новая!A:K,11,1)</f>
        <v>Key Accounts Manager - LKA, At Home</v>
      </c>
      <c r="O637" t="str">
        <f>VLOOKUP(D637,Новая!A:L,12,1)</f>
        <v>11.02.2010</v>
      </c>
      <c r="P637" s="15" t="str">
        <f>VLOOKUP(D637,Новая!A:M,13,1)</f>
        <v>Отдел по работе с локальными ключевыми клиентами в канале отложенного потребления</v>
      </c>
      <c r="Q637" t="str">
        <f>VLOOKUP(D637,Новая!A:N,14,1)</f>
        <v>LKA Department</v>
      </c>
      <c r="R637" t="str">
        <f>VLOOKUP(D637,Новая!A:O,15,1)</f>
        <v>Вавилов Дмитрий Владимирович</v>
      </c>
      <c r="S637" s="15" t="str">
        <f>VLOOKUP(D637,Новая!A:P,16,1)</f>
        <v>Рег мен-р по раб с ключ клиент КК кан ОП (22123805 Вавилов)</v>
      </c>
      <c r="T637" t="str">
        <f>VLOOKUP(D637,Новая!A:Q,17,1)</f>
        <v>22123805</v>
      </c>
      <c r="U637" s="15" t="str">
        <f>VLOOKUP(D637,Новая!A:R,18,1)</f>
        <v>Раентов Павел Сергеевич</v>
      </c>
      <c r="V637" s="15" t="str">
        <f>VLOOKUP(D637,Новая!A:S,19,1)</f>
        <v>Мен-р напр по раб с ЛКК по стр (22021974 Раентов)</v>
      </c>
      <c r="W637" t="str">
        <f>VLOOKUP(D637,Новая!A:T,20,1)</f>
        <v>22021974</v>
      </c>
    </row>
    <row r="638" spans="1:23" ht="48">
      <c r="A638" s="15" t="s">
        <v>15857</v>
      </c>
      <c r="B638" s="35">
        <v>43831</v>
      </c>
      <c r="C638" s="21">
        <v>43831</v>
      </c>
      <c r="D638" s="15" t="s">
        <v>1290</v>
      </c>
      <c r="E638" t="str">
        <f>VLOOKUP(D638,Новая!A:C,3,1)</f>
        <v>Nebiyullah</v>
      </c>
      <c r="F638" t="str">
        <f>VLOOKUP(D638,Новая!A:D,4,1)</f>
        <v>Nazaraliev</v>
      </c>
      <c r="G638" s="27" t="str">
        <f>VLOOKUP(D638,Новая!A:B,2,1)</f>
        <v>22129095</v>
      </c>
      <c r="H638" t="str">
        <f>VLOOKUP(D638,Новая!A:E,5,1)</f>
        <v>NABI.NAZARALIEV@CCHELLENIC.COM</v>
      </c>
      <c r="I638">
        <f>VLOOKUP(D638,[1]BP_OwnStaff_GeneralReport!$G:$H,2,0)</f>
        <v>79150402577</v>
      </c>
      <c r="J638" t="str">
        <f>VLOOKUP(D638,Новая!A:G,7,1)</f>
        <v>403324MO43</v>
      </c>
      <c r="K638" t="str">
        <f>VLOOKUP(D638,Новая!A:H,8,1)</f>
        <v>Sales</v>
      </c>
      <c r="L638" t="str">
        <f>VLOOKUP(D638,Новая!A:I,9,1)</f>
        <v>MOSCOW</v>
      </c>
      <c r="M638" s="15" t="str">
        <f>VLOOKUP(D638,Новая!A:J,10,1)</f>
        <v>Старший менеджер по работе с ключевыми клиентами канала отложенного потребления</v>
      </c>
      <c r="N638" s="15" t="str">
        <f>VLOOKUP(D638,Новая!A:K,11,1)</f>
        <v>Key Accounts Manager - LKA, At Home</v>
      </c>
      <c r="O638" t="str">
        <f>VLOOKUP(D638,Новая!A:L,12,1)</f>
        <v>01.01.2008</v>
      </c>
      <c r="P638" s="15" t="str">
        <f>VLOOKUP(D638,Новая!A:M,13,1)</f>
        <v>Отдел по работе с локальными ключевыми клиентами в канале отложенного по требления</v>
      </c>
      <c r="Q638" t="str">
        <f>VLOOKUP(D638,Новая!A:N,14,1)</f>
        <v>Gr4 Otd Po Rabote S Lkk</v>
      </c>
      <c r="R638" t="str">
        <f>VLOOKUP(D638,Новая!A:O,15,1)</f>
        <v>Вавилов Дмитрий Владимирович</v>
      </c>
      <c r="S638" s="15" t="str">
        <f>VLOOKUP(D638,Новая!A:P,16,1)</f>
        <v>Рег мен-р по раб с ключ клиент КК кан ОП (22123805 Вавилов)</v>
      </c>
      <c r="T638" t="str">
        <f>VLOOKUP(D638,Новая!A:Q,17,1)</f>
        <v>22123805</v>
      </c>
      <c r="U638" s="15" t="str">
        <f>VLOOKUP(D638,Новая!A:R,18,1)</f>
        <v>Раентов Павел Сергеевич</v>
      </c>
      <c r="V638" s="15" t="str">
        <f>VLOOKUP(D638,Новая!A:S,19,1)</f>
        <v>Мен-р напр по раб с ЛКК по стр (22021974 Раентов)</v>
      </c>
      <c r="W638" t="str">
        <f>VLOOKUP(D638,Новая!A:T,20,1)</f>
        <v>22021974</v>
      </c>
    </row>
    <row r="639" spans="1:23" ht="48">
      <c r="A639" s="15" t="s">
        <v>15857</v>
      </c>
      <c r="B639" s="35">
        <v>43831</v>
      </c>
      <c r="C639" s="21">
        <v>43831</v>
      </c>
      <c r="D639" s="15" t="s">
        <v>1305</v>
      </c>
      <c r="E639" t="str">
        <f>VLOOKUP(D639,Новая!A:C,3,1)</f>
        <v>Dmitriy</v>
      </c>
      <c r="F639" t="str">
        <f>VLOOKUP(D639,Новая!A:D,4,1)</f>
        <v>Demshin</v>
      </c>
      <c r="G639" s="27" t="str">
        <f>VLOOKUP(D639,Новая!A:B,2,1)</f>
        <v>22126078</v>
      </c>
      <c r="H639" t="str">
        <f>VLOOKUP(D639,Новая!A:E,5,1)</f>
        <v>DMITRY.DEMSHIN@CCHELLENIC.COM</v>
      </c>
      <c r="I639">
        <f>VLOOKUP(D639,[1]BP_OwnStaff_GeneralReport!$G:$H,2,0)</f>
        <v>79037554360</v>
      </c>
      <c r="J639" t="str">
        <f>VLOOKUP(D639,Новая!A:G,7,1)</f>
        <v>403324MO43</v>
      </c>
      <c r="K639" t="str">
        <f>VLOOKUP(D639,Новая!A:H,8,1)</f>
        <v>Sales</v>
      </c>
      <c r="L639" t="str">
        <f>VLOOKUP(D639,Новая!A:I,9,1)</f>
        <v>MOSCOW</v>
      </c>
      <c r="M639" s="15" t="str">
        <f>VLOOKUP(D639,Новая!A:J,10,1)</f>
        <v>Менеджер по работе с ключевыми клиентами</v>
      </c>
      <c r="N639" s="15" t="str">
        <f>VLOOKUP(D639,Новая!A:K,11,1)</f>
        <v>Key Accounts Manager - LKA, At Home</v>
      </c>
      <c r="O639" t="str">
        <f>VLOOKUP(D639,Новая!A:L,12,1)</f>
        <v>10.07.2006</v>
      </c>
      <c r="P639" s="15" t="str">
        <f>VLOOKUP(D639,Новая!A:M,13,1)</f>
        <v>Отдел по работе с локальными ключевыми клиентами в канале отложенного потребления</v>
      </c>
      <c r="Q639" t="str">
        <f>VLOOKUP(D639,Новая!A:N,14,1)</f>
        <v>LKA Department</v>
      </c>
      <c r="R639" t="str">
        <f>VLOOKUP(D639,Новая!A:O,15,1)</f>
        <v>Вавилов Дмитрий Владимирович</v>
      </c>
      <c r="S639" s="15" t="str">
        <f>VLOOKUP(D639,Новая!A:P,16,1)</f>
        <v>Рег мен-р по раб с ключ клиент КК кан ОП (22123805 Вавилов)</v>
      </c>
      <c r="T639" t="str">
        <f>VLOOKUP(D639,Новая!A:Q,17,1)</f>
        <v>22123805</v>
      </c>
      <c r="U639" s="15" t="str">
        <f>VLOOKUP(D639,Новая!A:R,18,1)</f>
        <v>Раентов Павел Сергеевич</v>
      </c>
      <c r="V639" s="15" t="str">
        <f>VLOOKUP(D639,Новая!A:S,19,1)</f>
        <v>Мен-р напр по раб с ЛКК по стр (22021974 Раентов)</v>
      </c>
      <c r="W639" t="str">
        <f>VLOOKUP(D639,Новая!A:T,20,1)</f>
        <v>22021974</v>
      </c>
    </row>
    <row r="640" spans="1:23" ht="48">
      <c r="A640" s="15" t="s">
        <v>15857</v>
      </c>
      <c r="B640" s="35">
        <v>43831</v>
      </c>
      <c r="C640" s="21">
        <v>43831</v>
      </c>
      <c r="D640" s="15" t="s">
        <v>1274</v>
      </c>
      <c r="E640" t="str">
        <f>VLOOKUP(D640,Новая!A:C,3,1)</f>
        <v>Yuriy</v>
      </c>
      <c r="F640" t="str">
        <f>VLOOKUP(D640,Новая!A:D,4,1)</f>
        <v>Korolkov</v>
      </c>
      <c r="G640" s="27" t="str">
        <f>VLOOKUP(D640,Новая!A:B,2,1)</f>
        <v>22125593</v>
      </c>
      <c r="H640" t="str">
        <f>VLOOKUP(D640,Новая!A:E,5,1)</f>
        <v>YURIY.KOROLKOV@CCHELLENIC.COM</v>
      </c>
      <c r="I640">
        <f>VLOOKUP(D640,[1]BP_OwnStaff_GeneralReport!$G:$H,2,0)</f>
        <v>79096690850</v>
      </c>
      <c r="J640" t="str">
        <f>VLOOKUP(D640,Новая!A:G,7,1)</f>
        <v>403324MO43</v>
      </c>
      <c r="K640" t="str">
        <f>VLOOKUP(D640,Новая!A:H,8,1)</f>
        <v>Sales</v>
      </c>
      <c r="L640" t="str">
        <f>VLOOKUP(D640,Новая!A:I,9,1)</f>
        <v>MOSCOW</v>
      </c>
      <c r="M640" s="15" t="str">
        <f>VLOOKUP(D640,Новая!A:J,10,1)</f>
        <v>Менеджер по работе с ключевыми клиентами</v>
      </c>
      <c r="N640" s="15" t="str">
        <f>VLOOKUP(D640,Новая!A:K,11,1)</f>
        <v>Key Accounts Manager - LKA, At Home</v>
      </c>
      <c r="O640" t="str">
        <f>VLOOKUP(D640,Новая!A:L,12,1)</f>
        <v>02.04.2010</v>
      </c>
      <c r="P640" s="15" t="str">
        <f>VLOOKUP(D640,Новая!A:M,13,1)</f>
        <v>Отдел по работе с локальными ключевыми клиентами в канале отложенного по требления</v>
      </c>
      <c r="Q640" t="str">
        <f>VLOOKUP(D640,Новая!A:N,14,1)</f>
        <v>Gr3 Otd Po Rabote S Lkk</v>
      </c>
      <c r="R640" t="str">
        <f>VLOOKUP(D640,Новая!A:O,15,1)</f>
        <v>Вавилов Дмитрий Владимирович</v>
      </c>
      <c r="S640" s="15" t="str">
        <f>VLOOKUP(D640,Новая!A:P,16,1)</f>
        <v>Рег мен-р по раб с ключ клиент КК кан ОП (22123805 Вавилов)</v>
      </c>
      <c r="T640" t="str">
        <f>VLOOKUP(D640,Новая!A:Q,17,1)</f>
        <v>22123805</v>
      </c>
      <c r="U640" s="15" t="str">
        <f>VLOOKUP(D640,Новая!A:R,18,1)</f>
        <v>Раентов Павел Сергеевич</v>
      </c>
      <c r="V640" s="15" t="str">
        <f>VLOOKUP(D640,Новая!A:S,19,1)</f>
        <v>Мен-р напр по раб с ЛКК по стр (22021974 Раентов)</v>
      </c>
      <c r="W640" t="str">
        <f>VLOOKUP(D640,Новая!A:T,20,1)</f>
        <v>22021974</v>
      </c>
    </row>
    <row r="641" spans="1:23" ht="48">
      <c r="A641" s="15" t="s">
        <v>15857</v>
      </c>
      <c r="B641" s="35">
        <v>43831</v>
      </c>
      <c r="C641" s="21">
        <v>43831</v>
      </c>
      <c r="D641" s="15" t="s">
        <v>1257</v>
      </c>
      <c r="E641" t="str">
        <f>VLOOKUP(D641,Новая!A:C,3,1)</f>
        <v>Yaroslav</v>
      </c>
      <c r="F641" t="str">
        <f>VLOOKUP(D641,Новая!A:D,4,1)</f>
        <v>Kudelya</v>
      </c>
      <c r="G641" s="27" t="str">
        <f>VLOOKUP(D641,Новая!A:B,2,1)</f>
        <v>22126098</v>
      </c>
      <c r="H641" t="str">
        <f>VLOOKUP(D641,Новая!A:E,5,1)</f>
        <v>YAROSLAV.KUDELYA@CCHELLENIC.COM</v>
      </c>
      <c r="I641">
        <f>VLOOKUP(D641,[1]BP_OwnStaff_GeneralReport!$G:$H,2,0)</f>
        <v>79167624822</v>
      </c>
      <c r="J641" t="str">
        <f>VLOOKUP(D641,Новая!A:G,7,1)</f>
        <v>403324MO43</v>
      </c>
      <c r="K641" t="str">
        <f>VLOOKUP(D641,Новая!A:H,8,1)</f>
        <v>Sales</v>
      </c>
      <c r="L641" t="str">
        <f>VLOOKUP(D641,Новая!A:I,9,1)</f>
        <v>MOSCOW</v>
      </c>
      <c r="M641" s="15" t="str">
        <f>VLOOKUP(D641,Новая!A:J,10,1)</f>
        <v>Старший менеджер по работе с ключевыми клиентами канала отложенного потребления</v>
      </c>
      <c r="N641" s="15" t="str">
        <f>VLOOKUP(D641,Новая!A:K,11,1)</f>
        <v>Key Accounts Manager - LKA, At Home</v>
      </c>
      <c r="O641" t="str">
        <f>VLOOKUP(D641,Новая!A:L,12,1)</f>
        <v>17.11.2017</v>
      </c>
      <c r="P641" s="15" t="str">
        <f>VLOOKUP(D641,Новая!A:M,13,1)</f>
        <v>Отдел по работе с локальными ключевыми клиентами в канале отложенного по требления</v>
      </c>
      <c r="Q641" t="str">
        <f>VLOOKUP(D641,Новая!A:N,14,1)</f>
        <v>Gr2 Otd Po Rabote S Lkk</v>
      </c>
      <c r="R641" t="str">
        <f>VLOOKUP(D641,Новая!A:O,15,1)</f>
        <v>Вавилов Дмитрий Владимирович</v>
      </c>
      <c r="S641" s="15" t="str">
        <f>VLOOKUP(D641,Новая!A:P,16,1)</f>
        <v>Рег мен-р по раб с ключ клиент КК кан ОП (22123805 Вавилов)</v>
      </c>
      <c r="T641" t="str">
        <f>VLOOKUP(D641,Новая!A:Q,17,1)</f>
        <v>22123805</v>
      </c>
      <c r="U641" s="15" t="str">
        <f>VLOOKUP(D641,Новая!A:R,18,1)</f>
        <v>Раентов Павел Сергеевич</v>
      </c>
      <c r="V641" s="15" t="str">
        <f>VLOOKUP(D641,Новая!A:S,19,1)</f>
        <v>Мен-р напр по раб с ЛКК по стр (22021974 Раентов)</v>
      </c>
      <c r="W641" t="str">
        <f>VLOOKUP(D641,Новая!A:T,20,1)</f>
        <v>22021974</v>
      </c>
    </row>
    <row r="642" spans="1:23" ht="48">
      <c r="A642" s="15" t="s">
        <v>15857</v>
      </c>
      <c r="B642" s="35">
        <v>43831</v>
      </c>
      <c r="C642" s="21">
        <v>43831</v>
      </c>
      <c r="D642" s="15" t="s">
        <v>1282</v>
      </c>
      <c r="E642" t="str">
        <f>VLOOKUP(D642,Новая!A:C,3,1)</f>
        <v>Vyacheslav</v>
      </c>
      <c r="F642" t="str">
        <f>VLOOKUP(D642,Новая!A:D,4,1)</f>
        <v>Smetanin</v>
      </c>
      <c r="G642" s="27" t="str">
        <f>VLOOKUP(D642,Новая!A:B,2,1)</f>
        <v>22106468</v>
      </c>
      <c r="H642" t="str">
        <f>VLOOKUP(D642,Новая!A:E,5,1)</f>
        <v>VYACHESLAV.SMETANIN@CCHELLENIC.COM</v>
      </c>
      <c r="I642">
        <f>VLOOKUP(D642,[1]BP_OwnStaff_GeneralReport!$G:$H,2,0)</f>
        <v>79055432223</v>
      </c>
      <c r="J642" t="str">
        <f>VLOOKUP(D642,Новая!A:G,7,1)</f>
        <v>403324MO43</v>
      </c>
      <c r="K642" t="str">
        <f>VLOOKUP(D642,Новая!A:H,8,1)</f>
        <v>Sales</v>
      </c>
      <c r="L642" t="str">
        <f>VLOOKUP(D642,Новая!A:I,9,1)</f>
        <v>MOSCOW</v>
      </c>
      <c r="M642" s="15" t="str">
        <f>VLOOKUP(D642,Новая!A:J,10,1)</f>
        <v>Руководитель направления по работе с ключевыми клиентами</v>
      </c>
      <c r="N642" s="15" t="str">
        <f>VLOOKUP(D642,Новая!A:K,11,1)</f>
        <v>Key Accounts Executive - LKA, At Home</v>
      </c>
      <c r="O642" t="str">
        <f>VLOOKUP(D642,Новая!A:L,12,1)</f>
        <v>11.11.2002</v>
      </c>
      <c r="P642" s="15" t="str">
        <f>VLOOKUP(D642,Новая!A:M,13,1)</f>
        <v>Отдел по работе с локальными ключевыми клиентами в канале отложенного по требления</v>
      </c>
      <c r="Q642" t="str">
        <f>VLOOKUP(D642,Новая!A:N,14,1)</f>
        <v>Gr3 Otd Po Rabote S Lkk</v>
      </c>
      <c r="R642" t="str">
        <f>VLOOKUP(D642,Новая!A:O,15,1)</f>
        <v>Корольков Юрий Вячеславович</v>
      </c>
      <c r="S642" s="15" t="str">
        <f>VLOOKUP(D642,Новая!A:P,16,1)</f>
        <v>Менеджер по работе с ключевыми клиентами (22084884 Корольков)</v>
      </c>
      <c r="T642" t="str">
        <f>VLOOKUP(D642,Новая!A:Q,17,1)</f>
        <v>22084884</v>
      </c>
      <c r="U642" s="15" t="str">
        <f>VLOOKUP(D642,Новая!A:R,18,1)</f>
        <v>Вавилов Дмитрий Владимирович</v>
      </c>
      <c r="V642" s="15" t="str">
        <f>VLOOKUP(D642,Новая!A:S,19,1)</f>
        <v>Рег мен-р по раб с ключ клиент КК кан ОП (22123805 Вавилов)</v>
      </c>
      <c r="W642" t="str">
        <f>VLOOKUP(D642,Новая!A:T,20,1)</f>
        <v>22123805</v>
      </c>
    </row>
    <row r="643" spans="1:23" ht="48">
      <c r="A643" s="15" t="s">
        <v>15857</v>
      </c>
      <c r="B643" s="35">
        <v>43831</v>
      </c>
      <c r="C643" s="21">
        <v>43831</v>
      </c>
      <c r="D643" s="15" t="s">
        <v>1267</v>
      </c>
      <c r="E643" t="str">
        <f>VLOOKUP(D643,Новая!A:C,3,1)</f>
        <v>Dmitriy</v>
      </c>
      <c r="F643" t="str">
        <f>VLOOKUP(D643,Новая!A:D,4,1)</f>
        <v>Zhukov</v>
      </c>
      <c r="G643" s="27" t="str">
        <f>VLOOKUP(D643,Новая!A:B,2,1)</f>
        <v>22123491</v>
      </c>
      <c r="H643" t="str">
        <f>VLOOKUP(D643,Новая!A:E,5,1)</f>
        <v>DMITRIY.ZHUKOV@CCHELLENIC.COM</v>
      </c>
      <c r="I643">
        <f>VLOOKUP(D643,[1]BP_OwnStaff_GeneralReport!$G:$H,2,0)</f>
        <v>79167694697</v>
      </c>
      <c r="J643" t="str">
        <f>VLOOKUP(D643,Новая!A:G,7,1)</f>
        <v>403324MO43</v>
      </c>
      <c r="K643" t="str">
        <f>VLOOKUP(D643,Новая!A:H,8,1)</f>
        <v>Sales</v>
      </c>
      <c r="L643" t="str">
        <f>VLOOKUP(D643,Новая!A:I,9,1)</f>
        <v>MOSCOW</v>
      </c>
      <c r="M643" s="15" t="str">
        <f>VLOOKUP(D643,Новая!A:J,10,1)</f>
        <v>Руководитель направления по работе с ключевыми клиентами</v>
      </c>
      <c r="N643" s="15" t="str">
        <f>VLOOKUP(D643,Новая!A:K,11,1)</f>
        <v>Key Accounts Executive - LKA, At Home</v>
      </c>
      <c r="O643" t="str">
        <f>VLOOKUP(D643,Новая!A:L,12,1)</f>
        <v>17.04.2018</v>
      </c>
      <c r="P643" s="15" t="str">
        <f>VLOOKUP(D643,Новая!A:M,13,1)</f>
        <v>Отдел по работе с локальными ключевыми клиентами в канале отложенного по требления</v>
      </c>
      <c r="Q643" t="str">
        <f>VLOOKUP(D643,Новая!A:N,14,1)</f>
        <v>Gr2 Otd Po Rabote S Lkk</v>
      </c>
      <c r="R643" t="str">
        <f>VLOOKUP(D643,Новая!A:O,15,1)</f>
        <v>Куделя Ярослав Александрович</v>
      </c>
      <c r="S643" s="15" t="str">
        <f>VLOOKUP(D643,Новая!A:P,16,1)</f>
        <v>Ст мен-р по раб с КК кан ОП (22125444 Куделя)</v>
      </c>
      <c r="T643" t="str">
        <f>VLOOKUP(D643,Новая!A:Q,17,1)</f>
        <v>22125444</v>
      </c>
      <c r="U643" s="15" t="str">
        <f>VLOOKUP(D643,Новая!A:R,18,1)</f>
        <v>Вавилов Дмитрий Владимирович</v>
      </c>
      <c r="V643" s="15" t="str">
        <f>VLOOKUP(D643,Новая!A:S,19,1)</f>
        <v>Рег мен-р по раб с ключ клиент КК кан ОП (22123805 Вавилов)</v>
      </c>
      <c r="W643" t="str">
        <f>VLOOKUP(D643,Новая!A:T,20,1)</f>
        <v>22123805</v>
      </c>
    </row>
    <row r="644" spans="1:23" ht="48">
      <c r="A644" s="15" t="s">
        <v>15857</v>
      </c>
      <c r="B644" s="35">
        <v>43831</v>
      </c>
      <c r="C644" s="21">
        <v>43831</v>
      </c>
      <c r="D644" s="15" t="s">
        <v>1331</v>
      </c>
      <c r="E644" t="str">
        <f>VLOOKUP(D644,Новая!A:C,3,1)</f>
        <v>Artem</v>
      </c>
      <c r="F644" t="str">
        <f>VLOOKUP(D644,Новая!A:D,4,1)</f>
        <v>Sergeev</v>
      </c>
      <c r="G644" s="27" t="str">
        <f>VLOOKUP(D644,Новая!A:B,2,1)</f>
        <v>22128620</v>
      </c>
      <c r="H644" t="str">
        <f>VLOOKUP(D644,Новая!A:E,5,1)</f>
        <v>ARTEM.SERGEEV@CCHELLENIC.COM</v>
      </c>
      <c r="I644">
        <f>VLOOKUP(D644,[1]BP_OwnStaff_GeneralReport!$G:$H,2,0)</f>
        <v>79096690302</v>
      </c>
      <c r="J644" t="str">
        <f>VLOOKUP(D644,Новая!A:G,7,1)</f>
        <v>403324MO43</v>
      </c>
      <c r="K644" t="str">
        <f>VLOOKUP(D644,Новая!A:H,8,1)</f>
        <v>Sales</v>
      </c>
      <c r="L644" t="str">
        <f>VLOOKUP(D644,Новая!A:I,9,1)</f>
        <v>MOSCOW</v>
      </c>
      <c r="M644" s="15" t="str">
        <f>VLOOKUP(D644,Новая!A:J,10,1)</f>
        <v>Руководитель направления по работе с ключевыми клиентами</v>
      </c>
      <c r="N644" s="15" t="str">
        <f>VLOOKUP(D644,Новая!A:K,11,1)</f>
        <v>Key Accounts Executive - LKA, At Home</v>
      </c>
      <c r="O644" t="str">
        <f>VLOOKUP(D644,Новая!A:L,12,1)</f>
        <v>01.01.2010</v>
      </c>
      <c r="P644" s="15" t="str">
        <f>VLOOKUP(D644,Новая!A:M,13,1)</f>
        <v>Отдел по работе с локальными ключевыми клиентами в канале отложенного потребления</v>
      </c>
      <c r="Q644" t="str">
        <f>VLOOKUP(D644,Новая!A:N,14,1)</f>
        <v>LKA Department</v>
      </c>
      <c r="R644" t="str">
        <f>VLOOKUP(D644,Новая!A:O,15,1)</f>
        <v>Солдатов Илья Николаевич</v>
      </c>
      <c r="S644" s="15" t="str">
        <f>VLOOKUP(D644,Новая!A:P,16,1)</f>
        <v>Менеджер по работе с ключевыми клиентами (22102293 Солдатов)</v>
      </c>
      <c r="T644" t="str">
        <f>VLOOKUP(D644,Новая!A:Q,17,1)</f>
        <v>22102293</v>
      </c>
      <c r="U644" s="15" t="str">
        <f>VLOOKUP(D644,Новая!A:R,18,1)</f>
        <v>Вавилов Дмитрий Владимирович</v>
      </c>
      <c r="V644" s="15" t="str">
        <f>VLOOKUP(D644,Новая!A:S,19,1)</f>
        <v>Рег мен-р по раб с ключ клиент КК кан ОП (22123805 Вавилов)</v>
      </c>
      <c r="W644" t="str">
        <f>VLOOKUP(D644,Новая!A:T,20,1)</f>
        <v>22123805</v>
      </c>
    </row>
    <row r="645" spans="1:23" ht="48">
      <c r="A645" s="15" t="s">
        <v>15857</v>
      </c>
      <c r="B645" s="35">
        <v>43831</v>
      </c>
      <c r="C645" s="21">
        <v>43831</v>
      </c>
      <c r="D645" s="15" t="s">
        <v>5670</v>
      </c>
      <c r="E645" t="str">
        <f>VLOOKUP(D645,Новая!A:C,3,1)</f>
        <v>Tatyana</v>
      </c>
      <c r="F645" t="str">
        <f>VLOOKUP(D645,Новая!A:D,4,1)</f>
        <v>Kolesnikova</v>
      </c>
      <c r="G645" s="27" t="str">
        <f>VLOOKUP(D645,Новая!A:B,2,1)</f>
        <v>22125070</v>
      </c>
      <c r="H645" t="str">
        <f>VLOOKUP(D645,Новая!A:E,5,1)</f>
        <v>TATYANA.KOLESNIKOVA@CCHELLENIC.COM</v>
      </c>
      <c r="I645">
        <f>VLOOKUP(D645,[1]BP_OwnStaff_GeneralReport!$G:$H,2,0)</f>
        <v>79852354534</v>
      </c>
      <c r="J645" t="str">
        <f>VLOOKUP(D645,Новая!A:G,7,1)</f>
        <v>403324MO43</v>
      </c>
      <c r="K645" t="str">
        <f>VLOOKUP(D645,Новая!A:H,8,1)</f>
        <v>Sales</v>
      </c>
      <c r="L645" t="str">
        <f>VLOOKUP(D645,Новая!A:I,9,1)</f>
        <v>MOSCOW</v>
      </c>
      <c r="M645" s="15" t="str">
        <f>VLOOKUP(D645,Новая!A:J,10,1)</f>
        <v>Менеджер по работе с ключевыми клиентами</v>
      </c>
      <c r="N645" s="15" t="str">
        <f>VLOOKUP(D645,Новая!A:K,11,1)</f>
        <v>Key Accounts Manager - Non NKA, OOH</v>
      </c>
      <c r="O645" t="str">
        <f>VLOOKUP(D645,Новая!A:L,12,1)</f>
        <v>15.09.2016</v>
      </c>
      <c r="P645" s="15" t="str">
        <f>VLOOKUP(D645,Новая!A:M,13,1)</f>
        <v>Отдел по работе с локальными ключевыми клиентами канала немедленного потребления</v>
      </c>
      <c r="Q645" t="str">
        <f>VLOOKUP(D645,Новая!A:N,14,1)</f>
        <v>Commercial department (Moscow)</v>
      </c>
      <c r="R645" t="str">
        <f>VLOOKUP(D645,Новая!A:O,15,1)</f>
        <v>Кирпиченко Анатолий Андреевич</v>
      </c>
      <c r="S645" s="15" t="str">
        <f>VLOOKUP(D645,Новая!A:P,16,1)</f>
        <v>Ст мен-р по раб с КК кан НП (22080211 Кирпиченко)</v>
      </c>
      <c r="T645" t="str">
        <f>VLOOKUP(D645,Новая!A:Q,17,1)</f>
        <v>22080211</v>
      </c>
      <c r="U645" s="15" t="str">
        <f>VLOOKUP(D645,Новая!A:R,18,1)</f>
        <v>Шемякин Сергей Евгеньевич</v>
      </c>
      <c r="V645" s="15" t="str">
        <f>VLOOKUP(D645,Новая!A:S,19,1)</f>
        <v>Рег мен-р по раб с КК кан НП (22087565 Шемякин)</v>
      </c>
      <c r="W645" t="str">
        <f>VLOOKUP(D645,Новая!A:T,20,1)</f>
        <v>22087565</v>
      </c>
    </row>
    <row r="646" spans="1:23" ht="48">
      <c r="A646" s="15" t="s">
        <v>15857</v>
      </c>
      <c r="B646" s="35">
        <v>43831</v>
      </c>
      <c r="C646" s="21">
        <v>43831</v>
      </c>
      <c r="D646" s="15" t="s">
        <v>1219</v>
      </c>
      <c r="E646" t="str">
        <f>VLOOKUP(D646,Новая!A:C,3,1)</f>
        <v>Aleksey</v>
      </c>
      <c r="F646" t="str">
        <f>VLOOKUP(D646,Новая!A:D,4,1)</f>
        <v>Korbut</v>
      </c>
      <c r="G646" s="27" t="str">
        <f>VLOOKUP(D646,Новая!A:B,2,1)</f>
        <v>22126198</v>
      </c>
      <c r="H646" t="str">
        <f>VLOOKUP(D646,Новая!A:E,5,1)</f>
        <v>ALEKSEY.KORBUT@CCHELLENIC.COM</v>
      </c>
      <c r="I646">
        <f>VLOOKUP(D646,[1]BP_OwnStaff_GeneralReport!$G:$H,2,0)</f>
        <v>79115644001</v>
      </c>
      <c r="J646" t="str">
        <f>VLOOKUP(D646,Новая!A:G,7,1)</f>
        <v>403324PT43</v>
      </c>
      <c r="K646" t="str">
        <f>VLOOKUP(D646,Новая!A:H,8,1)</f>
        <v>Sales</v>
      </c>
      <c r="L646" t="str">
        <f>VLOOKUP(D646,Новая!A:I,9,1)</f>
        <v>NORTH-WEST</v>
      </c>
      <c r="M646" s="15" t="str">
        <f>VLOOKUP(D646,Новая!A:J,10,1)</f>
        <v>Руководитель направления по работе с ключевыми клиентами</v>
      </c>
      <c r="N646" s="15" t="str">
        <f>VLOOKUP(D646,Новая!A:K,11,1)</f>
        <v>Key Accounts Executive - LKA, At Home</v>
      </c>
      <c r="O646" t="str">
        <f>VLOOKUP(D646,Новая!A:L,12,1)</f>
        <v>14.12.2009</v>
      </c>
      <c r="P646" s="15" t="str">
        <f>VLOOKUP(D646,Новая!A:M,13,1)</f>
        <v>Отдел продаж</v>
      </c>
      <c r="Q646" t="str">
        <f>VLOOKUP(D646,Новая!A:N,14,1)</f>
        <v>Sales</v>
      </c>
      <c r="R646" t="str">
        <f>VLOOKUP(D646,Новая!A:O,15,1)</f>
        <v>Голубев Алексей Валерьевич</v>
      </c>
      <c r="S646" s="15" t="str">
        <f>VLOOKUP(D646,Новая!A:P,16,1)</f>
        <v>Менеджер по работе с ключевыми клиентами (22098387 Голубев)</v>
      </c>
      <c r="T646" t="str">
        <f>VLOOKUP(D646,Новая!A:Q,17,1)</f>
        <v>22098387</v>
      </c>
      <c r="U646" s="15" t="str">
        <f>VLOOKUP(D646,Новая!A:R,18,1)</f>
        <v>Грибков Андрей Васильевич</v>
      </c>
      <c r="V646" s="15" t="str">
        <f>VLOOKUP(D646,Новая!A:S,19,1)</f>
        <v>Региональный менеджер по работе с КК (22082972 Грибков)</v>
      </c>
      <c r="W646" t="str">
        <f>VLOOKUP(D646,Новая!A:T,20,1)</f>
        <v>22082972</v>
      </c>
    </row>
    <row r="647" spans="1:23" ht="48">
      <c r="A647" s="15" t="s">
        <v>15857</v>
      </c>
      <c r="B647" s="35">
        <v>43831</v>
      </c>
      <c r="C647" s="21">
        <v>43831</v>
      </c>
      <c r="D647" s="15" t="s">
        <v>1206</v>
      </c>
      <c r="E647" t="str">
        <f>VLOOKUP(D647,Новая!A:C,3,1)</f>
        <v>Aleksey</v>
      </c>
      <c r="F647" t="str">
        <f>VLOOKUP(D647,Новая!A:D,4,1)</f>
        <v>Vihrov</v>
      </c>
      <c r="G647" s="27" t="str">
        <f>VLOOKUP(D647,Новая!A:B,2,1)</f>
        <v>22124284</v>
      </c>
      <c r="H647" t="str">
        <f>VLOOKUP(D647,Новая!A:E,5,1)</f>
        <v>ALEKSEY.VIHROV@CCHELLENIC.COM</v>
      </c>
      <c r="I647">
        <f>VLOOKUP(D647,[1]BP_OwnStaff_GeneralReport!$G:$H,2,0)</f>
        <v>79116166955</v>
      </c>
      <c r="J647" t="str">
        <f>VLOOKUP(D647,Новая!A:G,7,1)</f>
        <v>403324PT43</v>
      </c>
      <c r="K647" t="str">
        <f>VLOOKUP(D647,Новая!A:H,8,1)</f>
        <v>Sales</v>
      </c>
      <c r="L647" t="str">
        <f>VLOOKUP(D647,Новая!A:I,9,1)</f>
        <v>NORTH-WEST</v>
      </c>
      <c r="M647" s="15" t="str">
        <f>VLOOKUP(D647,Новая!A:J,10,1)</f>
        <v>Руководитель направления по работе с ключевыми клиентами</v>
      </c>
      <c r="N647" s="15" t="str">
        <f>VLOOKUP(D647,Новая!A:K,11,1)</f>
        <v>Key Accounts Executive - LKA, At Home</v>
      </c>
      <c r="O647" t="str">
        <f>VLOOKUP(D647,Новая!A:L,12,1)</f>
        <v>18.04.2011</v>
      </c>
      <c r="P647" s="15" t="str">
        <f>VLOOKUP(D647,Новая!A:M,13,1)</f>
        <v>Отдел продаж</v>
      </c>
      <c r="Q647" t="str">
        <f>VLOOKUP(D647,Новая!A:N,14,1)</f>
        <v>Sales</v>
      </c>
      <c r="R647" t="str">
        <f>VLOOKUP(D647,Новая!A:O,15,1)</f>
        <v>Голубев Алексей Валерьевич</v>
      </c>
      <c r="S647" s="15" t="str">
        <f>VLOOKUP(D647,Новая!A:P,16,1)</f>
        <v>Менеджер по работе с ключевыми клиентами (22098387 Голубев)</v>
      </c>
      <c r="T647" t="str">
        <f>VLOOKUP(D647,Новая!A:Q,17,1)</f>
        <v>22098387</v>
      </c>
      <c r="U647" s="15" t="str">
        <f>VLOOKUP(D647,Новая!A:R,18,1)</f>
        <v>Грибков Андрей Васильевич</v>
      </c>
      <c r="V647" s="15" t="str">
        <f>VLOOKUP(D647,Новая!A:S,19,1)</f>
        <v>Региональный менеджер по работе с КК (22082972 Грибков)</v>
      </c>
      <c r="W647" t="str">
        <f>VLOOKUP(D647,Новая!A:T,20,1)</f>
        <v>22082972</v>
      </c>
    </row>
    <row r="648" spans="1:23" ht="48">
      <c r="A648" s="15" t="s">
        <v>15857</v>
      </c>
      <c r="B648" s="35">
        <v>43831</v>
      </c>
      <c r="C648" s="21">
        <v>43831</v>
      </c>
      <c r="D648" s="15" t="s">
        <v>13417</v>
      </c>
      <c r="E648" t="str">
        <f>VLOOKUP(D648,Новая!A:C,3,1)</f>
        <v>Aleksey</v>
      </c>
      <c r="F648" t="str">
        <f>VLOOKUP(D648,Новая!A:D,4,1)</f>
        <v>Laenko</v>
      </c>
      <c r="G648" s="27" t="str">
        <f>VLOOKUP(D648,Новая!A:B,2,1)</f>
        <v>22053390</v>
      </c>
      <c r="H648" t="str">
        <f>VLOOKUP(D648,Новая!A:E,5,1)</f>
        <v>ALEKSEY.LAENKO@CCHELLENIC.COM</v>
      </c>
      <c r="I648">
        <f>VLOOKUP(D648,[1]BP_OwnStaff_GeneralReport!$G:$H,2,0)</f>
        <v>79114792510</v>
      </c>
      <c r="J648" t="str">
        <f>VLOOKUP(D648,Новая!A:G,7,1)</f>
        <v>403320PK01</v>
      </c>
      <c r="K648" t="str">
        <f>VLOOKUP(D648,Новая!A:H,8,1)</f>
        <v>Sales</v>
      </c>
      <c r="L648" t="str">
        <f>VLOOKUP(D648,Новая!A:I,9,1)</f>
        <v>NORTH-WEST</v>
      </c>
      <c r="M648" s="15" t="str">
        <f>VLOOKUP(D648,Новая!A:J,10,1)</f>
        <v>Менеджер по продажам</v>
      </c>
      <c r="N648" s="15" t="str">
        <f>VLOOKUP(D648,Новая!A:K,11,1)</f>
        <v>Area Sales Manager</v>
      </c>
      <c r="O648" t="str">
        <f>VLOOKUP(D648,Новая!A:L,12,1)</f>
        <v>08.02.2012</v>
      </c>
      <c r="P648" s="15" t="str">
        <f>VLOOKUP(D648,Новая!A:M,13,1)</f>
        <v>Отдел продаж</v>
      </c>
      <c r="Q648" t="str">
        <f>VLOOKUP(D648,Новая!A:N,14,1)</f>
        <v>Kaliningrad Depot</v>
      </c>
      <c r="R648" t="str">
        <f>VLOOKUP(D648,Новая!A:O,15,1)</f>
        <v>Аушев Мариус Ахмедович</v>
      </c>
      <c r="S648" s="15" t="str">
        <f>VLOOKUP(D648,Новая!A:P,16,1)</f>
        <v>Рег. мен. по продажам (СевероЗапад) (22055970 Аушев)</v>
      </c>
      <c r="T648" t="str">
        <f>VLOOKUP(D648,Новая!A:Q,17,1)</f>
        <v>22055970</v>
      </c>
      <c r="U648" s="15" t="str">
        <f>VLOOKUP(D648,Новая!A:R,18,1)</f>
        <v>Ведоменко Александр Анатольевич</v>
      </c>
      <c r="V648" s="15" t="str">
        <f>VLOOKUP(D648,Новая!A:S,19,1)</f>
        <v>Директор по региональным продажам (22012643 Ведоменко)</v>
      </c>
      <c r="W648" t="str">
        <f>VLOOKUP(D648,Новая!A:T,20,1)</f>
        <v>22012643</v>
      </c>
    </row>
    <row r="649" spans="1:23" ht="48">
      <c r="A649" s="15" t="s">
        <v>15857</v>
      </c>
      <c r="B649" s="35">
        <v>43831</v>
      </c>
      <c r="C649" s="21">
        <v>43831</v>
      </c>
      <c r="D649" s="15" t="s">
        <v>1226</v>
      </c>
      <c r="E649" t="str">
        <f>VLOOKUP(D649,Новая!A:C,3,1)</f>
        <v>Artemiy</v>
      </c>
      <c r="F649" t="str">
        <f>VLOOKUP(D649,Новая!A:D,4,1)</f>
        <v>Osipov</v>
      </c>
      <c r="G649" s="27" t="str">
        <f>VLOOKUP(D649,Новая!A:B,2,1)</f>
        <v>22133833</v>
      </c>
      <c r="H649" t="str">
        <f>VLOOKUP(D649,Новая!A:E,5,1)</f>
        <v>ARTEMIY.OSIPOV@CCHELLENIC.COM</v>
      </c>
      <c r="I649" t="e">
        <f>VLOOKUP(D649,[1]BP_OwnStaff_GeneralReport!$G:$H,2,0)</f>
        <v>#N/A</v>
      </c>
      <c r="J649" t="str">
        <f>VLOOKUP(D649,Новая!A:G,7,1)</f>
        <v>403324PT43</v>
      </c>
      <c r="K649" t="str">
        <f>VLOOKUP(D649,Новая!A:H,8,1)</f>
        <v>Sales</v>
      </c>
      <c r="L649" t="str">
        <f>VLOOKUP(D649,Новая!A:I,9,1)</f>
        <v>NORTH-WEST</v>
      </c>
      <c r="M649" s="15" t="str">
        <f>VLOOKUP(D649,Новая!A:J,10,1)</f>
        <v>Руководитель направления по работе с ключевыми клиентами</v>
      </c>
      <c r="N649" s="15" t="str">
        <f>VLOOKUP(D649,Новая!A:K,11,1)</f>
        <v>Key Accounts Executive - LKA, At Home</v>
      </c>
      <c r="O649" t="str">
        <f>VLOOKUP(D649,Новая!A:L,12,1)</f>
        <v>25.12.2018</v>
      </c>
      <c r="P649" s="15" t="str">
        <f>VLOOKUP(D649,Новая!A:M,13,1)</f>
        <v>Отдел по работе с ЛКК в канале отложенного потребления</v>
      </c>
      <c r="Q649" t="str">
        <f>VLOOKUP(D649,Новая!A:N,14,1)</f>
        <v>Key Accounts Development</v>
      </c>
      <c r="R649" t="str">
        <f>VLOOKUP(D649,Новая!A:O,15,1)</f>
        <v>Волков Владислав Павлович</v>
      </c>
      <c r="S649" s="15" t="str">
        <f>VLOOKUP(D649,Новая!A:P,16,1)</f>
        <v>Менеджер по работе с ключевыми клиентами (22134137 Волков)</v>
      </c>
      <c r="T649" t="str">
        <f>VLOOKUP(D649,Новая!A:Q,17,1)</f>
        <v>22134137</v>
      </c>
      <c r="U649" s="15" t="str">
        <f>VLOOKUP(D649,Новая!A:R,18,1)</f>
        <v>Грибков Андрей Васильевич</v>
      </c>
      <c r="V649" s="15" t="str">
        <f>VLOOKUP(D649,Новая!A:S,19,1)</f>
        <v>Региональный менеджер по работе с КК (22082972 Грибков)</v>
      </c>
      <c r="W649" t="str">
        <f>VLOOKUP(D649,Новая!A:T,20,1)</f>
        <v>22082972</v>
      </c>
    </row>
    <row r="650" spans="1:23" ht="48">
      <c r="A650" s="15" t="s">
        <v>15857</v>
      </c>
      <c r="B650" s="35">
        <v>43831</v>
      </c>
      <c r="C650" s="21">
        <v>43831</v>
      </c>
      <c r="D650" s="15" t="s">
        <v>1171</v>
      </c>
      <c r="E650" t="str">
        <f>VLOOKUP(D650,Новая!A:C,3,1)</f>
        <v>Dmitriy</v>
      </c>
      <c r="F650" t="str">
        <f>VLOOKUP(D650,Новая!A:D,4,1)</f>
        <v>Vlasov</v>
      </c>
      <c r="G650" s="27" t="str">
        <f>VLOOKUP(D650,Новая!A:B,2,1)</f>
        <v>22126872</v>
      </c>
      <c r="H650" t="str">
        <f>VLOOKUP(D650,Новая!A:E,5,1)</f>
        <v>DMITRIY.VLASOV@CCHELLENIC.COM</v>
      </c>
      <c r="I650">
        <f>VLOOKUP(D650,[1]BP_OwnStaff_GeneralReport!$G:$H,2,0)</f>
        <v>79119000791</v>
      </c>
      <c r="J650" t="str">
        <f>VLOOKUP(D650,Новая!A:G,7,1)</f>
        <v>403324PT43</v>
      </c>
      <c r="K650" t="str">
        <f>VLOOKUP(D650,Новая!A:H,8,1)</f>
        <v>Sales</v>
      </c>
      <c r="L650" t="str">
        <f>VLOOKUP(D650,Новая!A:I,9,1)</f>
        <v>NORTH-WEST</v>
      </c>
      <c r="M650" s="15" t="str">
        <f>VLOOKUP(D650,Новая!A:J,10,1)</f>
        <v>Руководитель направления по работе с ключевыми клиентами</v>
      </c>
      <c r="N650" s="15" t="str">
        <f>VLOOKUP(D650,Новая!A:K,11,1)</f>
        <v>Key Accounts Executive - LKA, At Home</v>
      </c>
      <c r="O650" t="str">
        <f>VLOOKUP(D650,Новая!A:L,12,1)</f>
        <v>26.10.2009</v>
      </c>
      <c r="P650" s="15" t="str">
        <f>VLOOKUP(D650,Новая!A:M,13,1)</f>
        <v>Отдел по работе с ЛКК в канале отложенного потребления</v>
      </c>
      <c r="Q650" t="str">
        <f>VLOOKUP(D650,Новая!A:N,14,1)</f>
        <v>Key Accounts Development</v>
      </c>
      <c r="R650" t="str">
        <f>VLOOKUP(D650,Новая!A:O,15,1)</f>
        <v>Щербаков Денис Олегович</v>
      </c>
      <c r="S650" s="15" t="str">
        <f>VLOOKUP(D650,Новая!A:P,16,1)</f>
        <v>Менеджер по работе с ключевыми клиентами (22010583 Щербаков)</v>
      </c>
      <c r="T650" t="str">
        <f>VLOOKUP(D650,Новая!A:Q,17,1)</f>
        <v>22010583</v>
      </c>
      <c r="U650" s="15" t="str">
        <f>VLOOKUP(D650,Новая!A:R,18,1)</f>
        <v>Грибков Андрей Васильевич</v>
      </c>
      <c r="V650" s="15" t="str">
        <f>VLOOKUP(D650,Новая!A:S,19,1)</f>
        <v>Региональный менеджер по работе с КК (22082972 Грибков)</v>
      </c>
      <c r="W650" t="str">
        <f>VLOOKUP(D650,Новая!A:T,20,1)</f>
        <v>22082972</v>
      </c>
    </row>
    <row r="651" spans="1:23" ht="48">
      <c r="A651" s="15" t="s">
        <v>15857</v>
      </c>
      <c r="B651" s="35">
        <v>43831</v>
      </c>
      <c r="C651" s="21">
        <v>43831</v>
      </c>
      <c r="D651" s="15" t="s">
        <v>414</v>
      </c>
      <c r="E651" t="str">
        <f>VLOOKUP(D651,Новая!A:C,3,1)</f>
        <v>Kseniya</v>
      </c>
      <c r="F651" t="str">
        <f>VLOOKUP(D651,Новая!A:D,4,1)</f>
        <v>Tischenko</v>
      </c>
      <c r="G651" s="27" t="str">
        <f>VLOOKUP(D651,Новая!A:B,2,1)</f>
        <v>22121933</v>
      </c>
      <c r="H651" t="str">
        <f>VLOOKUP(D651,Новая!A:E,5,1)</f>
        <v>KSENIYA.TISCHENKO@CCHELLENIC.COM</v>
      </c>
      <c r="I651">
        <f>VLOOKUP(D651,[1]BP_OwnStaff_GeneralReport!$G:$H,2,0)</f>
        <v>79111966475</v>
      </c>
      <c r="J651" t="str">
        <f>VLOOKUP(D651,Новая!A:G,7,1)</f>
        <v>403220PT01</v>
      </c>
      <c r="K651" t="str">
        <f>VLOOKUP(D651,Новая!A:H,8,1)</f>
        <v>Marketing</v>
      </c>
      <c r="L651" t="str">
        <f>VLOOKUP(D651,Новая!A:I,9,1)</f>
        <v>NORTH-WEST</v>
      </c>
      <c r="M651" s="15" t="str">
        <f>VLOOKUP(D651,Новая!A:J,10,1)</f>
        <v>Менеджер по развитию канала немедленного потребления</v>
      </c>
      <c r="N651" s="15" t="str">
        <f>VLOOKUP(D651,Новая!A:K,11,1)</f>
        <v>NW IC Marketing Execution Executive</v>
      </c>
      <c r="O651" t="str">
        <f>VLOOKUP(D651,Новая!A:L,12,1)</f>
        <v>07.04.2015</v>
      </c>
      <c r="P651" s="15" t="str">
        <f>VLOOKUP(D651,Новая!A:M,13,1)</f>
        <v>Отдел операционного маркетинга</v>
      </c>
      <c r="Q651" t="str">
        <f>VLOOKUP(D651,Новая!A:N,14,1)</f>
        <v>Marketing Execution NW</v>
      </c>
      <c r="R651" t="str">
        <f>VLOOKUP(D651,Новая!A:O,15,1)</f>
        <v>Бабак Кристина Артуровна</v>
      </c>
      <c r="S651" s="15" t="str">
        <f>VLOOKUP(D651,Новая!A:P,16,1)</f>
        <v>Региональный менеджер по маркетингу (22113406 Бабак)</v>
      </c>
      <c r="T651" t="str">
        <f>VLOOKUP(D651,Новая!A:Q,17,1)</f>
        <v>22113406</v>
      </c>
      <c r="U651" s="15" t="str">
        <f>VLOOKUP(D651,Новая!A:R,18,1)</f>
        <v>Помигалов Николай Юрьевич</v>
      </c>
      <c r="V651" s="15" t="str">
        <f>VLOOKUP(D651,Новая!A:S,19,1)</f>
        <v>Менеджер по операционному маркетингу (22037077 Помигалов)</v>
      </c>
      <c r="W651" t="str">
        <f>VLOOKUP(D651,Новая!A:T,20,1)</f>
        <v>22037077</v>
      </c>
    </row>
    <row r="652" spans="1:23" ht="48">
      <c r="A652" s="15" t="s">
        <v>15857</v>
      </c>
      <c r="B652" s="35">
        <v>43831</v>
      </c>
      <c r="C652" s="21">
        <v>43831</v>
      </c>
      <c r="D652" s="15" t="s">
        <v>15769</v>
      </c>
      <c r="E652" t="str">
        <f>VLOOKUP(D652,Новая!A:C,3,1)</f>
        <v>Non</v>
      </c>
      <c r="F652" t="str">
        <f>VLOOKUP(D652,Новая!A:D,4,1)</f>
        <v>Active</v>
      </c>
      <c r="G652" s="27">
        <f>VLOOKUP(D652,Новая!A:B,2,1)</f>
        <v>0</v>
      </c>
      <c r="H652">
        <f>VLOOKUP(D652,Новая!A:E,5,1)</f>
        <v>0</v>
      </c>
      <c r="I652" t="e">
        <f>VLOOKUP(D652,[1]BP_OwnStaff_GeneralReport!$G:$H,2,0)</f>
        <v>#N/A</v>
      </c>
      <c r="J652">
        <f>VLOOKUP(D652,Новая!A:G,7,1)</f>
        <v>0</v>
      </c>
      <c r="K652">
        <f>VLOOKUP(D652,Новая!A:H,8,1)</f>
        <v>0</v>
      </c>
      <c r="L652">
        <f>VLOOKUP(D652,Новая!A:I,9,1)</f>
        <v>0</v>
      </c>
      <c r="M652" s="15">
        <f>VLOOKUP(D652,Новая!A:J,10,1)</f>
        <v>0</v>
      </c>
      <c r="N652" s="15">
        <f>VLOOKUP(D652,Новая!A:K,11,1)</f>
        <v>0</v>
      </c>
      <c r="O652">
        <f>VLOOKUP(D652,Новая!A:L,12,1)</f>
        <v>0</v>
      </c>
      <c r="P652" s="15">
        <f>VLOOKUP(D652,Новая!A:M,13,1)</f>
        <v>0</v>
      </c>
      <c r="Q652">
        <f>VLOOKUP(D652,Новая!A:N,14,1)</f>
        <v>0</v>
      </c>
      <c r="R652">
        <f>VLOOKUP(D652,Новая!A:O,15,1)</f>
        <v>0</v>
      </c>
      <c r="S652" s="15">
        <f>VLOOKUP(D652,Новая!A:P,16,1)</f>
        <v>0</v>
      </c>
      <c r="T652">
        <f>VLOOKUP(D652,Новая!A:Q,17,1)</f>
        <v>0</v>
      </c>
      <c r="U652" s="15">
        <f>VLOOKUP(D652,Новая!A:R,18,1)</f>
        <v>0</v>
      </c>
      <c r="V652" s="15">
        <f>VLOOKUP(D652,Новая!A:S,19,1)</f>
        <v>0</v>
      </c>
      <c r="W652">
        <f>VLOOKUP(D652,Новая!A:T,20,1)</f>
        <v>0</v>
      </c>
    </row>
    <row r="653" spans="1:23" ht="48">
      <c r="A653" s="15" t="s">
        <v>15857</v>
      </c>
      <c r="B653" s="35">
        <v>43831</v>
      </c>
      <c r="C653" s="21">
        <v>43831</v>
      </c>
      <c r="D653" s="15" t="s">
        <v>15785</v>
      </c>
      <c r="E653" t="str">
        <f>VLOOKUP(D653,Новая!A:C,3,1)</f>
        <v>Non</v>
      </c>
      <c r="F653" t="str">
        <f>VLOOKUP(D653,Новая!A:D,4,1)</f>
        <v>Active</v>
      </c>
      <c r="G653" s="27">
        <f>VLOOKUP(D653,Новая!A:B,2,1)</f>
        <v>0</v>
      </c>
      <c r="H653">
        <f>VLOOKUP(D653,Новая!A:E,5,1)</f>
        <v>0</v>
      </c>
      <c r="I653" t="e">
        <f>VLOOKUP(D653,[1]BP_OwnStaff_GeneralReport!$G:$H,2,0)</f>
        <v>#N/A</v>
      </c>
      <c r="J653">
        <f>VLOOKUP(D653,Новая!A:G,7,1)</f>
        <v>0</v>
      </c>
      <c r="K653">
        <f>VLOOKUP(D653,Новая!A:H,8,1)</f>
        <v>0</v>
      </c>
      <c r="L653">
        <f>VLOOKUP(D653,Новая!A:I,9,1)</f>
        <v>0</v>
      </c>
      <c r="M653" s="15">
        <f>VLOOKUP(D653,Новая!A:J,10,1)</f>
        <v>0</v>
      </c>
      <c r="N653" s="15">
        <f>VLOOKUP(D653,Новая!A:K,11,1)</f>
        <v>0</v>
      </c>
      <c r="O653">
        <f>VLOOKUP(D653,Новая!A:L,12,1)</f>
        <v>0</v>
      </c>
      <c r="P653" s="15">
        <f>VLOOKUP(D653,Новая!A:M,13,1)</f>
        <v>0</v>
      </c>
      <c r="Q653">
        <f>VLOOKUP(D653,Новая!A:N,14,1)</f>
        <v>0</v>
      </c>
      <c r="R653">
        <f>VLOOKUP(D653,Новая!A:O,15,1)</f>
        <v>0</v>
      </c>
      <c r="S653" s="15">
        <f>VLOOKUP(D653,Новая!A:P,16,1)</f>
        <v>0</v>
      </c>
      <c r="T653">
        <f>VLOOKUP(D653,Новая!A:Q,17,1)</f>
        <v>0</v>
      </c>
      <c r="U653" s="15">
        <f>VLOOKUP(D653,Новая!A:R,18,1)</f>
        <v>0</v>
      </c>
      <c r="V653" s="15">
        <f>VLOOKUP(D653,Новая!A:S,19,1)</f>
        <v>0</v>
      </c>
      <c r="W653">
        <f>VLOOKUP(D653,Новая!A:T,20,1)</f>
        <v>0</v>
      </c>
    </row>
    <row r="654" spans="1:23" ht="48">
      <c r="A654" s="15" t="s">
        <v>15857</v>
      </c>
      <c r="B654" s="35">
        <v>43831</v>
      </c>
      <c r="C654" s="21">
        <v>43831</v>
      </c>
      <c r="D654" s="15" t="s">
        <v>1182</v>
      </c>
      <c r="E654" t="str">
        <f>VLOOKUP(D654,Новая!A:C,3,1)</f>
        <v>Denis</v>
      </c>
      <c r="F654" t="str">
        <f>VLOOKUP(D654,Новая!A:D,4,1)</f>
        <v>Scherbakov</v>
      </c>
      <c r="G654" s="27" t="str">
        <f>VLOOKUP(D654,Новая!A:B,2,1)</f>
        <v>22011828</v>
      </c>
      <c r="H654" t="str">
        <f>VLOOKUP(D654,Новая!A:E,5,1)</f>
        <v>DENIS.SCHERBAKOV@CCHELLENIC.COM</v>
      </c>
      <c r="I654">
        <f>VLOOKUP(D654,[1]BP_OwnStaff_GeneralReport!$G:$H,2,0)</f>
        <v>79119280914</v>
      </c>
      <c r="J654" t="str">
        <f>VLOOKUP(D654,Новая!A:G,7,1)</f>
        <v>403324PT43</v>
      </c>
      <c r="K654" t="str">
        <f>VLOOKUP(D654,Новая!A:H,8,1)</f>
        <v>Sales</v>
      </c>
      <c r="L654" t="str">
        <f>VLOOKUP(D654,Новая!A:I,9,1)</f>
        <v>NORTH-WEST</v>
      </c>
      <c r="M654" s="15" t="str">
        <f>VLOOKUP(D654,Новая!A:J,10,1)</f>
        <v>Менеджер по работе с ключевыми клиентами</v>
      </c>
      <c r="N654" s="15" t="str">
        <f>VLOOKUP(D654,Новая!A:K,11,1)</f>
        <v>Key Accounts Manager - LKA, At Home</v>
      </c>
      <c r="O654" t="str">
        <f>VLOOKUP(D654,Новая!A:L,12,1)</f>
        <v>20.10.2000</v>
      </c>
      <c r="P654" s="15" t="str">
        <f>VLOOKUP(D654,Новая!A:M,13,1)</f>
        <v>Отдел по работе с ЛКК в канале отложенного потребления</v>
      </c>
      <c r="Q654" t="str">
        <f>VLOOKUP(D654,Новая!A:N,14,1)</f>
        <v>Key Accounts Development</v>
      </c>
      <c r="R654" t="str">
        <f>VLOOKUP(D654,Новая!A:O,15,1)</f>
        <v>Грибков Андрей Васильевич</v>
      </c>
      <c r="S654" s="15" t="str">
        <f>VLOOKUP(D654,Новая!A:P,16,1)</f>
        <v>Региональный менеджер по работе с КК (22082972 Грибков)</v>
      </c>
      <c r="T654" t="str">
        <f>VLOOKUP(D654,Новая!A:Q,17,1)</f>
        <v>22082972</v>
      </c>
      <c r="U654" s="15" t="str">
        <f>VLOOKUP(D654,Новая!A:R,18,1)</f>
        <v>Раентов Павел Сергеевич</v>
      </c>
      <c r="V654" s="15" t="str">
        <f>VLOOKUP(D654,Новая!A:S,19,1)</f>
        <v>Мен-р напр по раб с ЛКК по стр (22021974 Раентов)</v>
      </c>
      <c r="W654" t="str">
        <f>VLOOKUP(D654,Новая!A:T,20,1)</f>
        <v>22021974</v>
      </c>
    </row>
    <row r="655" spans="1:23" ht="48">
      <c r="A655" s="15" t="s">
        <v>15857</v>
      </c>
      <c r="B655" s="35">
        <v>43831</v>
      </c>
      <c r="C655" s="21">
        <v>43831</v>
      </c>
      <c r="D655" s="15" t="s">
        <v>833</v>
      </c>
      <c r="E655" t="str">
        <f>VLOOKUP(D655,Новая!A:C,3,1)</f>
        <v>Aleksandr</v>
      </c>
      <c r="F655" t="str">
        <f>VLOOKUP(D655,Новая!A:D,4,1)</f>
        <v>Telegin</v>
      </c>
      <c r="G655" s="27" t="str">
        <f>VLOOKUP(D655,Новая!A:B,2,1)</f>
        <v>22122241</v>
      </c>
      <c r="H655" t="str">
        <f>VLOOKUP(D655,Новая!A:E,5,1)</f>
        <v>ALEKSANDR.TELEGIN@CCHELLENIC.COM</v>
      </c>
      <c r="I655">
        <f>VLOOKUP(D655,[1]BP_OwnStaff_GeneralReport!$G:$H,2,0)</f>
        <v>79119000933</v>
      </c>
      <c r="J655" t="str">
        <f>VLOOKUP(D655,Новая!A:G,7,1)</f>
        <v>403324PT43</v>
      </c>
      <c r="K655" t="str">
        <f>VLOOKUP(D655,Новая!A:H,8,1)</f>
        <v>Sales</v>
      </c>
      <c r="L655" t="str">
        <f>VLOOKUP(D655,Новая!A:I,9,1)</f>
        <v>NORTH-WEST</v>
      </c>
      <c r="M655" s="15" t="str">
        <f>VLOOKUP(D655,Новая!A:J,10,1)</f>
        <v>Менеджер по операционной работе с национальными ключевыми клиентами</v>
      </c>
      <c r="N655" s="15" t="str">
        <f>VLOOKUP(D655,Новая!A:K,11,1)</f>
        <v>Key Accounts Executive - NKA, At Home</v>
      </c>
      <c r="O655" t="str">
        <f>VLOOKUP(D655,Новая!A:L,12,1)</f>
        <v>05.03.2012</v>
      </c>
      <c r="P655" s="15" t="str">
        <f>VLOOKUP(D655,Новая!A:M,13,1)</f>
        <v>Отдел по работе с национальными ключевыми клиентами канала отложенного п отребления</v>
      </c>
      <c r="Q655" t="str">
        <f>VLOOKUP(D655,Новая!A:N,14,1)</f>
        <v>NKA FC</v>
      </c>
      <c r="R655" t="str">
        <f>VLOOKUP(D655,Новая!A:O,15,1)</f>
        <v>Кулаченкова Наталья Николаевна</v>
      </c>
      <c r="S655" s="15" t="str">
        <f>VLOOKUP(D655,Новая!A:P,16,1)</f>
        <v>Менеджер по работе с НКК (22128790 Кулаченкова)</v>
      </c>
      <c r="T655" t="str">
        <f>VLOOKUP(D655,Новая!A:Q,17,1)</f>
        <v>22128790</v>
      </c>
      <c r="U655" s="15" t="str">
        <f>VLOOKUP(D655,Новая!A:R,18,1)</f>
        <v>Антоненко Мария Витальевна</v>
      </c>
      <c r="V655" s="15" t="str">
        <f>VLOOKUP(D655,Новая!A:S,19,1)</f>
        <v>Менеджер направления по работе с НКК (22128798 Антоненко)</v>
      </c>
      <c r="W655" t="str">
        <f>VLOOKUP(D655,Новая!A:T,20,1)</f>
        <v>22128798</v>
      </c>
    </row>
    <row r="656" spans="1:23" ht="48">
      <c r="A656" s="15" t="s">
        <v>15857</v>
      </c>
      <c r="B656" s="35">
        <v>43831</v>
      </c>
      <c r="C656" s="21">
        <v>43831</v>
      </c>
      <c r="D656" s="15" t="s">
        <v>15742</v>
      </c>
      <c r="E656" t="str">
        <f>VLOOKUP(D656,Новая!A:C,3,1)</f>
        <v>Non</v>
      </c>
      <c r="F656" t="str">
        <f>VLOOKUP(D656,Новая!A:D,4,1)</f>
        <v>Active</v>
      </c>
      <c r="G656" s="27">
        <f>VLOOKUP(D656,Новая!A:B,2,1)</f>
        <v>0</v>
      </c>
      <c r="H656">
        <f>VLOOKUP(D656,Новая!A:E,5,1)</f>
        <v>0</v>
      </c>
      <c r="I656" t="e">
        <f>VLOOKUP(D656,[1]BP_OwnStaff_GeneralReport!$G:$H,2,0)</f>
        <v>#N/A</v>
      </c>
      <c r="J656">
        <f>VLOOKUP(D656,Новая!A:G,7,1)</f>
        <v>0</v>
      </c>
      <c r="K656">
        <f>VLOOKUP(D656,Новая!A:H,8,1)</f>
        <v>0</v>
      </c>
      <c r="L656">
        <f>VLOOKUP(D656,Новая!A:I,9,1)</f>
        <v>0</v>
      </c>
      <c r="M656" s="15">
        <f>VLOOKUP(D656,Новая!A:J,10,1)</f>
        <v>0</v>
      </c>
      <c r="N656" s="15">
        <f>VLOOKUP(D656,Новая!A:K,11,1)</f>
        <v>0</v>
      </c>
      <c r="O656">
        <f>VLOOKUP(D656,Новая!A:L,12,1)</f>
        <v>0</v>
      </c>
      <c r="P656" s="15">
        <f>VLOOKUP(D656,Новая!A:M,13,1)</f>
        <v>0</v>
      </c>
      <c r="Q656">
        <f>VLOOKUP(D656,Новая!A:N,14,1)</f>
        <v>0</v>
      </c>
      <c r="R656">
        <f>VLOOKUP(D656,Новая!A:O,15,1)</f>
        <v>0</v>
      </c>
      <c r="S656" s="15">
        <f>VLOOKUP(D656,Новая!A:P,16,1)</f>
        <v>0</v>
      </c>
      <c r="T656">
        <f>VLOOKUP(D656,Новая!A:Q,17,1)</f>
        <v>0</v>
      </c>
      <c r="U656" s="15">
        <f>VLOOKUP(D656,Новая!A:R,18,1)</f>
        <v>0</v>
      </c>
      <c r="V656" s="15">
        <f>VLOOKUP(D656,Новая!A:S,19,1)</f>
        <v>0</v>
      </c>
      <c r="W656">
        <f>VLOOKUP(D656,Новая!A:T,20,1)</f>
        <v>0</v>
      </c>
    </row>
    <row r="657" spans="1:23" ht="48">
      <c r="A657" s="15" t="s">
        <v>15857</v>
      </c>
      <c r="B657" s="35">
        <v>43831</v>
      </c>
      <c r="C657" s="21">
        <v>43831</v>
      </c>
      <c r="D657" s="15" t="s">
        <v>15800</v>
      </c>
      <c r="E657" t="str">
        <f>VLOOKUP(D657,Новая!A:C,3,1)</f>
        <v>Non</v>
      </c>
      <c r="F657" t="str">
        <f>VLOOKUP(D657,Новая!A:D,4,1)</f>
        <v>Active</v>
      </c>
      <c r="G657" s="27">
        <f>VLOOKUP(D657,Новая!A:B,2,1)</f>
        <v>0</v>
      </c>
      <c r="H657">
        <f>VLOOKUP(D657,Новая!A:E,5,1)</f>
        <v>0</v>
      </c>
      <c r="I657" t="e">
        <f>VLOOKUP(D657,[1]BP_OwnStaff_GeneralReport!$G:$H,2,0)</f>
        <v>#N/A</v>
      </c>
      <c r="J657">
        <f>VLOOKUP(D657,Новая!A:G,7,1)</f>
        <v>0</v>
      </c>
      <c r="K657">
        <f>VLOOKUP(D657,Новая!A:H,8,1)</f>
        <v>0</v>
      </c>
      <c r="L657">
        <f>VLOOKUP(D657,Новая!A:I,9,1)</f>
        <v>0</v>
      </c>
      <c r="M657" s="15">
        <f>VLOOKUP(D657,Новая!A:J,10,1)</f>
        <v>0</v>
      </c>
      <c r="N657" s="15">
        <f>VLOOKUP(D657,Новая!A:K,11,1)</f>
        <v>0</v>
      </c>
      <c r="O657">
        <f>VLOOKUP(D657,Новая!A:L,12,1)</f>
        <v>0</v>
      </c>
      <c r="P657" s="15">
        <f>VLOOKUP(D657,Новая!A:M,13,1)</f>
        <v>0</v>
      </c>
      <c r="Q657">
        <f>VLOOKUP(D657,Новая!A:N,14,1)</f>
        <v>0</v>
      </c>
      <c r="R657">
        <f>VLOOKUP(D657,Новая!A:O,15,1)</f>
        <v>0</v>
      </c>
      <c r="S657" s="15">
        <f>VLOOKUP(D657,Новая!A:P,16,1)</f>
        <v>0</v>
      </c>
      <c r="T657">
        <f>VLOOKUP(D657,Новая!A:Q,17,1)</f>
        <v>0</v>
      </c>
      <c r="U657" s="15">
        <f>VLOOKUP(D657,Новая!A:R,18,1)</f>
        <v>0</v>
      </c>
      <c r="V657" s="15">
        <f>VLOOKUP(D657,Новая!A:S,19,1)</f>
        <v>0</v>
      </c>
      <c r="W657">
        <f>VLOOKUP(D657,Новая!A:T,20,1)</f>
        <v>0</v>
      </c>
    </row>
    <row r="658" spans="1:23" ht="48">
      <c r="A658" s="15" t="s">
        <v>15857</v>
      </c>
      <c r="B658" s="35">
        <v>43831</v>
      </c>
      <c r="C658" s="21">
        <v>43831</v>
      </c>
      <c r="D658" s="15" t="s">
        <v>1195</v>
      </c>
      <c r="E658" t="str">
        <f>VLOOKUP(D658,Новая!A:C,3,1)</f>
        <v>Pavel</v>
      </c>
      <c r="F658" t="str">
        <f>VLOOKUP(D658,Новая!A:D,4,1)</f>
        <v>Raentov</v>
      </c>
      <c r="G658" s="27" t="str">
        <f>VLOOKUP(D658,Новая!A:B,2,1)</f>
        <v>22134253</v>
      </c>
      <c r="H658" t="str">
        <f>VLOOKUP(D658,Новая!A:E,5,1)</f>
        <v>PAVEL.RAENTOV@CCHELLENIC.COM</v>
      </c>
      <c r="I658">
        <f>VLOOKUP(D658,[1]BP_OwnStaff_GeneralReport!$G:$H,2,0)</f>
        <v>79159551034</v>
      </c>
      <c r="J658" t="str">
        <f>VLOOKUP(D658,Новая!A:G,7,1)</f>
        <v>403324QH33</v>
      </c>
      <c r="K658" t="str">
        <f>VLOOKUP(D658,Новая!A:H,8,1)</f>
        <v>Sales</v>
      </c>
      <c r="L658" t="str">
        <f>VLOOKUP(D658,Новая!A:I,9,1)</f>
        <v>CSO</v>
      </c>
      <c r="M658" s="15" t="str">
        <f>VLOOKUP(D658,Новая!A:J,10,1)</f>
        <v>Менеджер направления по работе с локальными ключевыми клиентами по стран е</v>
      </c>
      <c r="N658" s="15" t="str">
        <f>VLOOKUP(D658,Новая!A:K,11,1)</f>
        <v>Sales manager - LKA, At Home</v>
      </c>
      <c r="O658" t="str">
        <f>VLOOKUP(D658,Новая!A:L,12,1)</f>
        <v>25.04.2007</v>
      </c>
      <c r="P658" s="15" t="str">
        <f>VLOOKUP(D658,Новая!A:M,13,1)</f>
        <v>Отдел по работе с национальными ключевыми клиентами канала отложенного п отребления</v>
      </c>
      <c r="Q658" t="str">
        <f>VLOOKUP(D658,Новая!A:N,14,1)</f>
        <v>National Key Account</v>
      </c>
      <c r="R658" t="str">
        <f>VLOOKUP(D658,Новая!A:O,15,1)</f>
        <v>Паунич Радомир .</v>
      </c>
      <c r="S658" s="15" t="str">
        <f>VLOOKUP(D658,Новая!A:P,16,1)</f>
        <v>Директор по работе с КК по стране (22126858 Паунич)</v>
      </c>
      <c r="T658" t="str">
        <f>VLOOKUP(D658,Новая!A:Q,17,1)</f>
        <v>22126858</v>
      </c>
      <c r="U658" s="15" t="str">
        <f>VLOOKUP(D658,Новая!A:R,18,1)</f>
        <v>Косьер Владимир .</v>
      </c>
      <c r="V658" s="15" t="str">
        <f>VLOOKUP(D658,Новая!A:S,19,1)</f>
        <v>Директор по продажам по стране (22127586 Косьер)</v>
      </c>
      <c r="W658" t="str">
        <f>VLOOKUP(D658,Новая!A:T,20,1)</f>
        <v>22127586</v>
      </c>
    </row>
    <row r="659" spans="1:23" ht="32.1">
      <c r="A659" s="15" t="s">
        <v>15858</v>
      </c>
      <c r="B659" s="35">
        <v>43831</v>
      </c>
      <c r="C659" s="21">
        <v>43831</v>
      </c>
      <c r="D659" s="15" t="s">
        <v>15782</v>
      </c>
      <c r="E659" t="str">
        <f>VLOOKUP(D659,Новая!A:C,3,1)</f>
        <v>Non</v>
      </c>
      <c r="F659" t="str">
        <f>VLOOKUP(D659,Новая!A:D,4,1)</f>
        <v>Active</v>
      </c>
      <c r="G659" s="27">
        <f>VLOOKUP(D659,Новая!A:B,2,1)</f>
        <v>0</v>
      </c>
      <c r="H659">
        <f>VLOOKUP(D659,Новая!A:E,5,1)</f>
        <v>0</v>
      </c>
      <c r="I659" t="e">
        <f>VLOOKUP(D659,[1]BP_OwnStaff_GeneralReport!$G:$H,2,0)</f>
        <v>#N/A</v>
      </c>
      <c r="J659">
        <f>VLOOKUP(D659,Новая!A:G,7,1)</f>
        <v>0</v>
      </c>
      <c r="K659">
        <f>VLOOKUP(D659,Новая!A:H,8,1)</f>
        <v>0</v>
      </c>
      <c r="L659">
        <f>VLOOKUP(D659,Новая!A:I,9,1)</f>
        <v>0</v>
      </c>
      <c r="M659" s="15">
        <f>VLOOKUP(D659,Новая!A:J,10,1)</f>
        <v>0</v>
      </c>
      <c r="N659" s="15">
        <f>VLOOKUP(D659,Новая!A:K,11,1)</f>
        <v>0</v>
      </c>
      <c r="O659">
        <f>VLOOKUP(D659,Новая!A:L,12,1)</f>
        <v>0</v>
      </c>
      <c r="P659" s="15">
        <f>VLOOKUP(D659,Новая!A:M,13,1)</f>
        <v>0</v>
      </c>
      <c r="Q659">
        <f>VLOOKUP(D659,Новая!A:N,14,1)</f>
        <v>0</v>
      </c>
      <c r="R659">
        <f>VLOOKUP(D659,Новая!A:O,15,1)</f>
        <v>0</v>
      </c>
      <c r="S659" s="15">
        <f>VLOOKUP(D659,Новая!A:P,16,1)</f>
        <v>0</v>
      </c>
      <c r="T659">
        <f>VLOOKUP(D659,Новая!A:Q,17,1)</f>
        <v>0</v>
      </c>
      <c r="U659" s="15">
        <f>VLOOKUP(D659,Новая!A:R,18,1)</f>
        <v>0</v>
      </c>
      <c r="V659" s="15">
        <f>VLOOKUP(D659,Новая!A:S,19,1)</f>
        <v>0</v>
      </c>
      <c r="W659">
        <f>VLOOKUP(D659,Новая!A:T,20,1)</f>
        <v>0</v>
      </c>
    </row>
    <row r="660" spans="1:23" ht="48">
      <c r="A660" s="15" t="s">
        <v>15858</v>
      </c>
      <c r="B660" s="35">
        <v>43831</v>
      </c>
      <c r="C660" s="21">
        <v>43831</v>
      </c>
      <c r="D660" s="15" t="s">
        <v>1139</v>
      </c>
      <c r="E660" t="str">
        <f>VLOOKUP(D660,Новая!A:C,3,1)</f>
        <v>Anna</v>
      </c>
      <c r="F660" t="str">
        <f>VLOOKUP(D660,Новая!A:D,4,1)</f>
        <v>Krylova</v>
      </c>
      <c r="G660" s="27" t="str">
        <f>VLOOKUP(D660,Новая!A:B,2,1)</f>
        <v>22133885</v>
      </c>
      <c r="H660" t="str">
        <f>VLOOKUP(D660,Новая!A:E,5,1)</f>
        <v>ANNA.KRYLOVA@CCHELLENIC.COM</v>
      </c>
      <c r="I660">
        <f>VLOOKUP(D660,[1]BP_OwnStaff_GeneralReport!$G:$H,2,0)</f>
        <v>79852992884</v>
      </c>
      <c r="J660" t="str">
        <f>VLOOKUP(D660,Новая!A:G,7,1)</f>
        <v>403324QH33</v>
      </c>
      <c r="K660" t="str">
        <f>VLOOKUP(D660,Новая!A:H,8,1)</f>
        <v>Sales</v>
      </c>
      <c r="L660" t="str">
        <f>VLOOKUP(D660,Новая!A:I,9,1)</f>
        <v>CSO</v>
      </c>
      <c r="M660" s="15" t="str">
        <f>VLOOKUP(D660,Новая!A:J,10,1)</f>
        <v>Менеджер направления по развитию категорий в канале национальных ключевы х клиентов</v>
      </c>
      <c r="N660" s="15" t="str">
        <f>VLOOKUP(D660,Новая!A:K,11,1)</f>
        <v>Group Key Accounts manager, AH Category</v>
      </c>
      <c r="O660" t="str">
        <f>VLOOKUP(D660,Новая!A:L,12,1)</f>
        <v>03.10.2017</v>
      </c>
      <c r="P660" s="15" t="str">
        <f>VLOOKUP(D660,Новая!A:M,13,1)</f>
        <v>Отдел по работе с национальными ключевыми клиентами канала отложенного п отребления</v>
      </c>
      <c r="Q660" t="str">
        <f>VLOOKUP(D660,Новая!A:N,14,1)</f>
        <v>NKA FC Department</v>
      </c>
      <c r="R660" t="str">
        <f>VLOOKUP(D660,Новая!A:O,15,1)</f>
        <v>Паунич Радомир .</v>
      </c>
      <c r="S660" s="15" t="str">
        <f>VLOOKUP(D660,Новая!A:P,16,1)</f>
        <v>Директор по работе с КК по стране (22126858 Паунич)</v>
      </c>
      <c r="T660" t="str">
        <f>VLOOKUP(D660,Новая!A:Q,17,1)</f>
        <v>22126858</v>
      </c>
      <c r="U660" s="15" t="str">
        <f>VLOOKUP(D660,Новая!A:R,18,1)</f>
        <v>Косьер Владимир .</v>
      </c>
      <c r="V660" s="15" t="str">
        <f>VLOOKUP(D660,Новая!A:S,19,1)</f>
        <v>Директор по продажам по стране (22127586 Косьер)</v>
      </c>
      <c r="W660" t="str">
        <f>VLOOKUP(D660,Новая!A:T,20,1)</f>
        <v>22127586</v>
      </c>
    </row>
    <row r="661" spans="1:23" ht="48">
      <c r="A661" s="15" t="s">
        <v>15858</v>
      </c>
      <c r="B661" s="35">
        <v>43831</v>
      </c>
      <c r="C661" s="21">
        <v>43831</v>
      </c>
      <c r="D661" s="15" t="s">
        <v>787</v>
      </c>
      <c r="E661" t="str">
        <f>VLOOKUP(D661,Новая!A:C,3,1)</f>
        <v>Mariya</v>
      </c>
      <c r="F661" t="str">
        <f>VLOOKUP(D661,Новая!A:D,4,1)</f>
        <v>Antonenko</v>
      </c>
      <c r="G661" s="27" t="str">
        <f>VLOOKUP(D661,Новая!A:B,2,1)</f>
        <v>22127619</v>
      </c>
      <c r="H661" t="str">
        <f>VLOOKUP(D661,Новая!A:E,5,1)</f>
        <v>MARIYA.ANTONENKO@CCHELLENIC.COM</v>
      </c>
      <c r="I661" t="e">
        <f>VLOOKUP(D661,[1]BP_OwnStaff_GeneralReport!$G:$H,2,0)</f>
        <v>#N/A</v>
      </c>
      <c r="J661" t="str">
        <f>VLOOKUP(D661,Новая!A:G,7,1)</f>
        <v>403324QH33</v>
      </c>
      <c r="K661" t="str">
        <f>VLOOKUP(D661,Новая!A:H,8,1)</f>
        <v>Sales</v>
      </c>
      <c r="L661" t="str">
        <f>VLOOKUP(D661,Новая!A:I,9,1)</f>
        <v>CSO</v>
      </c>
      <c r="M661" s="15" t="str">
        <f>VLOOKUP(D661,Новая!A:J,10,1)</f>
        <v>Менеджер направления по работе с национальными ключевыми клиентами</v>
      </c>
      <c r="N661" s="15" t="str">
        <f>VLOOKUP(D661,Новая!A:K,11,1)</f>
        <v>Group Key Accounts Manager - NKA, AH</v>
      </c>
      <c r="O661" t="str">
        <f>VLOOKUP(D661,Новая!A:L,12,1)</f>
        <v>03.03.2020</v>
      </c>
      <c r="P661" s="15" t="str">
        <f>VLOOKUP(D661,Новая!A:M,13,1)</f>
        <v>Отдел по работе с национальными ключевыми клиентами канала отложенного п отребления</v>
      </c>
      <c r="Q661" t="str">
        <f>VLOOKUP(D661,Новая!A:N,14,1)</f>
        <v>NKA FC</v>
      </c>
      <c r="R661" t="str">
        <f>VLOOKUP(D661,Новая!A:O,15,1)</f>
        <v>Джагинов Эрвин Эрвинович</v>
      </c>
      <c r="S661" s="15" t="str">
        <f>VLOOKUP(D661,Новая!A:P,16,1)</f>
        <v>Менеджер по управлению каналом ОП (22120533 Джагинов)</v>
      </c>
      <c r="T661" t="str">
        <f>VLOOKUP(D661,Новая!A:Q,17,1)</f>
        <v>22120533</v>
      </c>
      <c r="U661" s="15" t="str">
        <f>VLOOKUP(D661,Новая!A:R,18,1)</f>
        <v>Паунич Радомир .</v>
      </c>
      <c r="V661" s="15" t="str">
        <f>VLOOKUP(D661,Новая!A:S,19,1)</f>
        <v>Директор по работе с КК по стране (22126858 Паунич)</v>
      </c>
      <c r="W661" t="str">
        <f>VLOOKUP(D661,Новая!A:T,20,1)</f>
        <v>22126858</v>
      </c>
    </row>
    <row r="662" spans="1:23" ht="48">
      <c r="A662" s="15" t="s">
        <v>15858</v>
      </c>
      <c r="B662" s="35">
        <v>43831</v>
      </c>
      <c r="C662" s="21">
        <v>43831</v>
      </c>
      <c r="D662" s="15" t="s">
        <v>844</v>
      </c>
      <c r="E662" t="str">
        <f>VLOOKUP(D662,Новая!A:C,3,1)</f>
        <v>Natalya</v>
      </c>
      <c r="F662" t="str">
        <f>VLOOKUP(D662,Новая!A:D,4,1)</f>
        <v>Kulachenkova</v>
      </c>
      <c r="G662" s="27" t="str">
        <f>VLOOKUP(D662,Новая!A:B,2,1)</f>
        <v>22125491</v>
      </c>
      <c r="H662" t="str">
        <f>VLOOKUP(D662,Новая!A:E,5,1)</f>
        <v>NATALYA.KULACHENKOVA@CCHELLENIC.COM</v>
      </c>
      <c r="I662">
        <f>VLOOKUP(D662,[1]BP_OwnStaff_GeneralReport!$G:$H,2,0)</f>
        <v>79175655235</v>
      </c>
      <c r="J662" t="str">
        <f>VLOOKUP(D662,Новая!A:G,7,1)</f>
        <v>403324QH33</v>
      </c>
      <c r="K662" t="str">
        <f>VLOOKUP(D662,Новая!A:H,8,1)</f>
        <v>Sales</v>
      </c>
      <c r="L662" t="str">
        <f>VLOOKUP(D662,Новая!A:I,9,1)</f>
        <v>CSO</v>
      </c>
      <c r="M662" s="15" t="str">
        <f>VLOOKUP(D662,Новая!A:J,10,1)</f>
        <v>Менеджер по работе с национальными ключевыми клиентами</v>
      </c>
      <c r="N662" s="15" t="str">
        <f>VLOOKUP(D662,Новая!A:K,11,1)</f>
        <v>Key Accounts Manager - NKA, At Home</v>
      </c>
      <c r="O662" t="str">
        <f>VLOOKUP(D662,Новая!A:L,12,1)</f>
        <v>02.03.2020</v>
      </c>
      <c r="P662" s="15" t="str">
        <f>VLOOKUP(D662,Новая!A:M,13,1)</f>
        <v>Отдел по работе с национальными ключевыми клиентами канала отложенного п отребления</v>
      </c>
      <c r="Q662" t="str">
        <f>VLOOKUP(D662,Новая!A:N,14,1)</f>
        <v>NKA FC</v>
      </c>
      <c r="R662" t="str">
        <f>VLOOKUP(D662,Новая!A:O,15,1)</f>
        <v>Антоненко Мария Витальевна</v>
      </c>
      <c r="S662" s="15" t="str">
        <f>VLOOKUP(D662,Новая!A:P,16,1)</f>
        <v>Менеджер направления по работе с НКК (22128798 Антоненко)</v>
      </c>
      <c r="T662" t="str">
        <f>VLOOKUP(D662,Новая!A:Q,17,1)</f>
        <v>22128798</v>
      </c>
      <c r="U662" s="15" t="str">
        <f>VLOOKUP(D662,Новая!A:R,18,1)</f>
        <v>Джагинов Эрвин Эрвинович</v>
      </c>
      <c r="V662" s="15" t="str">
        <f>VLOOKUP(D662,Новая!A:S,19,1)</f>
        <v>Менеджер по управлению каналом ОП (22120533 Джагинов)</v>
      </c>
      <c r="W662" t="str">
        <f>VLOOKUP(D662,Новая!A:T,20,1)</f>
        <v>22120533</v>
      </c>
    </row>
    <row r="663" spans="1:23" ht="48">
      <c r="A663" s="31" t="s">
        <v>15858</v>
      </c>
      <c r="B663" s="35">
        <v>43831</v>
      </c>
      <c r="C663" s="21">
        <v>43831</v>
      </c>
      <c r="D663" s="15" t="s">
        <v>1003</v>
      </c>
      <c r="E663" t="str">
        <f>VLOOKUP(D663,Новая!A:C,3,1)</f>
        <v>Kseniya</v>
      </c>
      <c r="F663" t="str">
        <f>VLOOKUP(D663,Новая!A:D,4,1)</f>
        <v>Ganochka</v>
      </c>
      <c r="G663" s="27" t="str">
        <f>VLOOKUP(D663,Новая!A:B,2,1)</f>
        <v>22134211</v>
      </c>
      <c r="H663" t="str">
        <f>VLOOKUP(D663,Новая!A:E,5,1)</f>
        <v>XENIA.GANOCHKA@CCHELLENIC.COM</v>
      </c>
      <c r="I663">
        <f>VLOOKUP(D663,[1]BP_OwnStaff_GeneralReport!$G:$H,2,0)</f>
        <v>79189710259</v>
      </c>
      <c r="J663" t="str">
        <f>VLOOKUP(D663,Новая!A:G,7,1)</f>
        <v>403324QH33</v>
      </c>
      <c r="K663" t="str">
        <f>VLOOKUP(D663,Новая!A:H,8,1)</f>
        <v>Sales</v>
      </c>
      <c r="L663" t="str">
        <f>VLOOKUP(D663,Новая!A:I,9,1)</f>
        <v>CSO</v>
      </c>
      <c r="M663" s="15" t="str">
        <f>VLOOKUP(D663,Новая!A:J,10,1)</f>
        <v>Менеджер по работе с национальными ключевыми клиентами</v>
      </c>
      <c r="N663" s="15" t="str">
        <f>VLOOKUP(D663,Новая!A:K,11,1)</f>
        <v>Key Accounts Manager - NKA, At Home</v>
      </c>
      <c r="O663" t="str">
        <f>VLOOKUP(D663,Новая!A:L,12,1)</f>
        <v>30.08.2010</v>
      </c>
      <c r="P663" s="15" t="str">
        <f>VLOOKUP(D663,Новая!A:M,13,1)</f>
        <v>Отдел по работе с национальными ключевыми клиентами канала отложенного п отребления</v>
      </c>
      <c r="Q663" t="str">
        <f>VLOOKUP(D663,Новая!A:N,14,1)</f>
        <v>NKA FC</v>
      </c>
      <c r="R663" t="str">
        <f>VLOOKUP(D663,Новая!A:O,15,1)</f>
        <v>Воронина Елена Викторовна</v>
      </c>
      <c r="S663" s="15" t="str">
        <f>VLOOKUP(D663,Новая!A:P,16,1)</f>
        <v>Менеджер направления по работе с НКК (22088119 Воронина)</v>
      </c>
      <c r="T663" t="str">
        <f>VLOOKUP(D663,Новая!A:Q,17,1)</f>
        <v>22088119</v>
      </c>
      <c r="U663" s="15" t="str">
        <f>VLOOKUP(D663,Новая!A:R,18,1)</f>
        <v>Джагинов Эрвин Эрвинович</v>
      </c>
      <c r="V663" s="15" t="str">
        <f>VLOOKUP(D663,Новая!A:S,19,1)</f>
        <v>Менеджер по управлению каналом ОП (22120533 Джагинов)</v>
      </c>
      <c r="W663" t="str">
        <f>VLOOKUP(D663,Новая!A:T,20,1)</f>
        <v>22120533</v>
      </c>
    </row>
    <row r="664" spans="1:23" ht="48">
      <c r="A664" s="31" t="s">
        <v>15858</v>
      </c>
      <c r="B664" s="35">
        <v>43831</v>
      </c>
      <c r="C664" s="21">
        <v>43831</v>
      </c>
      <c r="D664" s="15" t="s">
        <v>851</v>
      </c>
      <c r="E664" t="str">
        <f>VLOOKUP(D664,Новая!A:C,3,1)</f>
        <v>Andrey</v>
      </c>
      <c r="F664" t="str">
        <f>VLOOKUP(D664,Новая!A:D,4,1)</f>
        <v>Panchenko</v>
      </c>
      <c r="G664" s="27" t="str">
        <f>VLOOKUP(D664,Новая!A:B,2,1)</f>
        <v>22093128</v>
      </c>
      <c r="H664" t="str">
        <f>VLOOKUP(D664,Новая!A:E,5,1)</f>
        <v>ANDREY.PANCHENKO@CCHELLENIC.COM</v>
      </c>
      <c r="I664">
        <f>VLOOKUP(D664,[1]BP_OwnStaff_GeneralReport!$G:$H,2,0)</f>
        <v>79898563244</v>
      </c>
      <c r="J664" t="str">
        <f>VLOOKUP(D664,Новая!A:G,7,1)</f>
        <v>403324QH33</v>
      </c>
      <c r="K664" t="str">
        <f>VLOOKUP(D664,Новая!A:H,8,1)</f>
        <v>Sales</v>
      </c>
      <c r="L664" t="str">
        <f>VLOOKUP(D664,Новая!A:I,9,1)</f>
        <v>CSO</v>
      </c>
      <c r="M664" s="15" t="str">
        <f>VLOOKUP(D664,Новая!A:J,10,1)</f>
        <v>Менеджер по операционной роботе с национальными ключевыми клиентами</v>
      </c>
      <c r="N664" s="15" t="str">
        <f>VLOOKUP(D664,Новая!A:K,11,1)</f>
        <v>Key Accounts Executive - NKA, At Home</v>
      </c>
      <c r="O664" t="str">
        <f>VLOOKUP(D664,Новая!A:L,12,1)</f>
        <v>07.11.2017</v>
      </c>
      <c r="P664" s="15" t="str">
        <f>VLOOKUP(D664,Новая!A:M,13,1)</f>
        <v>Отдел по работе с национальными ключевыми клиентами канала отложенного п отребления</v>
      </c>
      <c r="Q664" t="str">
        <f>VLOOKUP(D664,Новая!A:N,14,1)</f>
        <v>NKA FC</v>
      </c>
      <c r="R664" t="str">
        <f>VLOOKUP(D664,Новая!A:O,15,1)</f>
        <v>Кулаченкова Наталья Николаевна</v>
      </c>
      <c r="S664" s="15" t="str">
        <f>VLOOKUP(D664,Новая!A:P,16,1)</f>
        <v>Менеджер по работе с НКК (22128790 Кулаченкова)</v>
      </c>
      <c r="T664" t="str">
        <f>VLOOKUP(D664,Новая!A:Q,17,1)</f>
        <v>22128790</v>
      </c>
      <c r="U664" s="15" t="str">
        <f>VLOOKUP(D664,Новая!A:R,18,1)</f>
        <v>Антоненко Мария Витальевна</v>
      </c>
      <c r="V664" s="15" t="str">
        <f>VLOOKUP(D664,Новая!A:S,19,1)</f>
        <v>Менеджер направления по работе с НКК (22128798 Антоненко)</v>
      </c>
      <c r="W664" t="str">
        <f>VLOOKUP(D664,Новая!A:T,20,1)</f>
        <v>22128798</v>
      </c>
    </row>
    <row r="665" spans="1:23" ht="48">
      <c r="A665" s="31" t="s">
        <v>15858</v>
      </c>
      <c r="B665" s="35">
        <v>43831</v>
      </c>
      <c r="C665" s="21">
        <v>43831</v>
      </c>
      <c r="D665" s="15" t="s">
        <v>920</v>
      </c>
      <c r="E665" t="str">
        <f>VLOOKUP(D665,Новая!A:C,3,1)</f>
        <v>Lev</v>
      </c>
      <c r="F665" t="str">
        <f>VLOOKUP(D665,Новая!A:D,4,1)</f>
        <v>Muravyev</v>
      </c>
      <c r="G665" s="27" t="str">
        <f>VLOOKUP(D665,Новая!A:B,2,1)</f>
        <v>22123671</v>
      </c>
      <c r="H665" t="str">
        <f>VLOOKUP(D665,Новая!A:E,5,1)</f>
        <v>LEV.MURAVYEV@CCHELLENIC.COM</v>
      </c>
      <c r="I665">
        <f>VLOOKUP(D665,[1]BP_OwnStaff_GeneralReport!$G:$H,2,0)</f>
        <v>79852235007</v>
      </c>
      <c r="J665" t="str">
        <f>VLOOKUP(D665,Новая!A:G,7,1)</f>
        <v>403324QH33</v>
      </c>
      <c r="K665" t="str">
        <f>VLOOKUP(D665,Новая!A:H,8,1)</f>
        <v>Sales</v>
      </c>
      <c r="L665" t="str">
        <f>VLOOKUP(D665,Новая!A:I,9,1)</f>
        <v>CSO</v>
      </c>
      <c r="M665" s="15" t="str">
        <f>VLOOKUP(D665,Новая!A:J,10,1)</f>
        <v>Менеджер по работе с национальными ключевыми клиентами</v>
      </c>
      <c r="N665" s="15" t="str">
        <f>VLOOKUP(D665,Новая!A:K,11,1)</f>
        <v>Key Accounts Manager - NKA, At Home</v>
      </c>
      <c r="O665" t="str">
        <f>VLOOKUP(D665,Новая!A:L,12,1)</f>
        <v>18.03.2019</v>
      </c>
      <c r="P665" s="15" t="str">
        <f>VLOOKUP(D665,Новая!A:M,13,1)</f>
        <v>Отдел по работе с национальными ключевыми клиентами канала отложенного потребления</v>
      </c>
      <c r="Q665" t="str">
        <f>VLOOKUP(D665,Новая!A:N,14,1)</f>
        <v>NKA FC Dapartment</v>
      </c>
      <c r="R665" t="str">
        <f>VLOOKUP(D665,Новая!A:O,15,1)</f>
        <v>Денисов Роман Юрьевич</v>
      </c>
      <c r="S665" s="15" t="str">
        <f>VLOOKUP(D665,Новая!A:P,16,1)</f>
        <v>Менеджер направления по работе с НКК (22127343 Денисов)</v>
      </c>
      <c r="T665" t="str">
        <f>VLOOKUP(D665,Новая!A:Q,17,1)</f>
        <v>22127343</v>
      </c>
      <c r="U665" s="15" t="str">
        <f>VLOOKUP(D665,Новая!A:R,18,1)</f>
        <v>Джагинов Эрвин Эрвинович</v>
      </c>
      <c r="V665" s="15" t="str">
        <f>VLOOKUP(D665,Новая!A:S,19,1)</f>
        <v>Менеджер по управлению каналом ОП (22120533 Джагинов)</v>
      </c>
      <c r="W665" t="str">
        <f>VLOOKUP(D665,Новая!A:T,20,1)</f>
        <v>22120533</v>
      </c>
    </row>
    <row r="666" spans="1:23" ht="48">
      <c r="A666" s="31" t="s">
        <v>15858</v>
      </c>
      <c r="B666" s="35">
        <v>43831</v>
      </c>
      <c r="C666" s="21">
        <v>43831</v>
      </c>
      <c r="D666" s="15" t="s">
        <v>15341</v>
      </c>
      <c r="E666" t="str">
        <f>VLOOKUP(D666,Новая!A:C,3,1)</f>
        <v>Kristina</v>
      </c>
      <c r="F666" t="str">
        <f>VLOOKUP(D666,Новая!A:D,4,1)</f>
        <v>Krasnozhonova</v>
      </c>
      <c r="G666" s="27" t="str">
        <f>VLOOKUP(D666,Новая!A:B,2,1)</f>
        <v>22125366</v>
      </c>
      <c r="H666" t="str">
        <f>VLOOKUP(D666,Новая!A:E,5,1)</f>
        <v>KRISTINA.KRASNOZHONOVA@CCHELLENIC.COM</v>
      </c>
      <c r="I666">
        <f>VLOOKUP(D666,[1]BP_OwnStaff_GeneralReport!$G:$H,2,0)</f>
        <v>79154348769</v>
      </c>
      <c r="J666" t="str">
        <f>VLOOKUP(D666,Новая!A:G,7,1)</f>
        <v>403396QH69</v>
      </c>
      <c r="K666" t="str">
        <f>VLOOKUP(D666,Новая!A:H,8,1)</f>
        <v>Full in Coffee PL</v>
      </c>
      <c r="L666" t="str">
        <f>VLOOKUP(D666,Новая!A:I,9,1)</f>
        <v>CSO</v>
      </c>
      <c r="M666" s="15" t="str">
        <f>VLOOKUP(D666,Новая!A:J,10,1)</f>
        <v>Менеджер по работе с ключевыми клиентами в канале кофе</v>
      </c>
      <c r="N666" s="15" t="str">
        <f>VLOOKUP(D666,Новая!A:K,11,1)</f>
        <v>Key Accounts Manager - NKA AH Coffee</v>
      </c>
      <c r="O666" t="str">
        <f>VLOOKUP(D666,Новая!A:L,12,1)</f>
        <v>02.09.2019</v>
      </c>
      <c r="P666" s="15" t="str">
        <f>VLOOKUP(D666,Новая!A:M,13,1)</f>
        <v>Отдел по работе с национальными ключевыми клиентами канала отложенного потребления</v>
      </c>
      <c r="Q666" t="str">
        <f>VLOOKUP(D666,Новая!A:N,14,1)</f>
        <v>NKA Department</v>
      </c>
      <c r="R666" t="str">
        <f>VLOOKUP(D666,Новая!A:O,15,1)</f>
        <v>Полосина Мария Васильевна</v>
      </c>
      <c r="S666" s="15" t="str">
        <f>VLOOKUP(D666,Новая!A:P,16,1)</f>
        <v>Менеджер направления по работе с НКК (22121703 Полосина)</v>
      </c>
      <c r="T666" t="str">
        <f>VLOOKUP(D666,Новая!A:Q,17,1)</f>
        <v>22121703</v>
      </c>
      <c r="U666" s="15" t="str">
        <f>VLOOKUP(D666,Новая!A:R,18,1)</f>
        <v>Кузнецов Роман Евгеньевич</v>
      </c>
      <c r="V666" s="15" t="str">
        <f>VLOOKUP(D666,Новая!A:S,19,1)</f>
        <v>Мен-р по развит. кофейн. бизнеса по стр. (22047222 Кузнецов)</v>
      </c>
      <c r="W666" t="str">
        <f>VLOOKUP(D666,Новая!A:T,20,1)</f>
        <v>22047222</v>
      </c>
    </row>
    <row r="667" spans="1:23" ht="32.1">
      <c r="A667" s="31" t="s">
        <v>15858</v>
      </c>
      <c r="B667" s="35">
        <v>43831</v>
      </c>
      <c r="C667" s="21">
        <v>43831</v>
      </c>
      <c r="D667" s="15" t="s">
        <v>15763</v>
      </c>
      <c r="E667" t="str">
        <f>VLOOKUP(D667,Новая!A:C,3,1)</f>
        <v>Non</v>
      </c>
      <c r="F667" t="str">
        <f>VLOOKUP(D667,Новая!A:D,4,1)</f>
        <v>Active</v>
      </c>
      <c r="G667" s="27">
        <f>VLOOKUP(D667,Новая!A:B,2,1)</f>
        <v>0</v>
      </c>
      <c r="H667">
        <f>VLOOKUP(D667,Новая!A:E,5,1)</f>
        <v>0</v>
      </c>
      <c r="I667" t="e">
        <f>VLOOKUP(D667,[1]BP_OwnStaff_GeneralReport!$G:$H,2,0)</f>
        <v>#N/A</v>
      </c>
      <c r="J667">
        <f>VLOOKUP(D667,Новая!A:G,7,1)</f>
        <v>0</v>
      </c>
      <c r="K667">
        <f>VLOOKUP(D667,Новая!A:H,8,1)</f>
        <v>0</v>
      </c>
      <c r="L667">
        <f>VLOOKUP(D667,Новая!A:I,9,1)</f>
        <v>0</v>
      </c>
      <c r="M667" s="15">
        <f>VLOOKUP(D667,Новая!A:J,10,1)</f>
        <v>0</v>
      </c>
      <c r="N667" s="15">
        <f>VLOOKUP(D667,Новая!A:K,11,1)</f>
        <v>0</v>
      </c>
      <c r="O667">
        <f>VLOOKUP(D667,Новая!A:L,12,1)</f>
        <v>0</v>
      </c>
      <c r="P667" s="15">
        <f>VLOOKUP(D667,Новая!A:M,13,1)</f>
        <v>0</v>
      </c>
      <c r="Q667">
        <f>VLOOKUP(D667,Новая!A:N,14,1)</f>
        <v>0</v>
      </c>
      <c r="R667">
        <f>VLOOKUP(D667,Новая!A:O,15,1)</f>
        <v>0</v>
      </c>
      <c r="S667" s="15">
        <f>VLOOKUP(D667,Новая!A:P,16,1)</f>
        <v>0</v>
      </c>
      <c r="T667">
        <f>VLOOKUP(D667,Новая!A:Q,17,1)</f>
        <v>0</v>
      </c>
      <c r="U667" s="15">
        <f>VLOOKUP(D667,Новая!A:R,18,1)</f>
        <v>0</v>
      </c>
      <c r="V667" s="15">
        <f>VLOOKUP(D667,Новая!A:S,19,1)</f>
        <v>0</v>
      </c>
      <c r="W667">
        <f>VLOOKUP(D667,Новая!A:T,20,1)</f>
        <v>0</v>
      </c>
    </row>
    <row r="668" spans="1:23" ht="48">
      <c r="A668" s="31" t="s">
        <v>15858</v>
      </c>
      <c r="B668" s="35">
        <v>43831</v>
      </c>
      <c r="C668" s="21">
        <v>43831</v>
      </c>
      <c r="D668" s="15" t="s">
        <v>879</v>
      </c>
      <c r="E668" t="str">
        <f>VLOOKUP(D668,Новая!A:C,3,1)</f>
        <v>Roman</v>
      </c>
      <c r="F668" t="str">
        <f>VLOOKUP(D668,Новая!A:D,4,1)</f>
        <v>Denisov</v>
      </c>
      <c r="G668" s="27" t="str">
        <f>VLOOKUP(D668,Новая!A:B,2,1)</f>
        <v>22031218</v>
      </c>
      <c r="H668" t="str">
        <f>VLOOKUP(D668,Новая!A:E,5,1)</f>
        <v>ROMAN.DENISOV@CCHELLENIC.COM</v>
      </c>
      <c r="I668">
        <f>VLOOKUP(D668,[1]BP_OwnStaff_GeneralReport!$G:$H,2,0)</f>
        <v>79851052249</v>
      </c>
      <c r="J668" t="str">
        <f>VLOOKUP(D668,Новая!A:G,7,1)</f>
        <v>403324QH33</v>
      </c>
      <c r="K668" t="str">
        <f>VLOOKUP(D668,Новая!A:H,8,1)</f>
        <v>Sales</v>
      </c>
      <c r="L668" t="str">
        <f>VLOOKUP(D668,Новая!A:I,9,1)</f>
        <v>CSO</v>
      </c>
      <c r="M668" s="15" t="str">
        <f>VLOOKUP(D668,Новая!A:J,10,1)</f>
        <v>Менеджер направления по работе с национальными ключевыми клиентами</v>
      </c>
      <c r="N668" s="15" t="str">
        <f>VLOOKUP(D668,Новая!A:K,11,1)</f>
        <v>Group Key Accounts Manager - NKA, AH</v>
      </c>
      <c r="O668" t="str">
        <f>VLOOKUP(D668,Новая!A:L,12,1)</f>
        <v>09.01.2019</v>
      </c>
      <c r="P668" s="15" t="str">
        <f>VLOOKUP(D668,Новая!A:M,13,1)</f>
        <v>Отдел по работе с национальными ключевыми клиентами канала отложенного п отребления</v>
      </c>
      <c r="Q668" t="str">
        <f>VLOOKUP(D668,Новая!A:N,14,1)</f>
        <v>NKA FC Department</v>
      </c>
      <c r="R668" t="str">
        <f>VLOOKUP(D668,Новая!A:O,15,1)</f>
        <v>Джагинов Эрвин Эрвинович</v>
      </c>
      <c r="S668" s="15" t="str">
        <f>VLOOKUP(D668,Новая!A:P,16,1)</f>
        <v>Менеджер по управлению каналом ОП (22120533 Джагинов)</v>
      </c>
      <c r="T668" t="str">
        <f>VLOOKUP(D668,Новая!A:Q,17,1)</f>
        <v>22120533</v>
      </c>
      <c r="U668" s="15" t="str">
        <f>VLOOKUP(D668,Новая!A:R,18,1)</f>
        <v>Паунич Радомир .</v>
      </c>
      <c r="V668" s="15" t="str">
        <f>VLOOKUP(D668,Новая!A:S,19,1)</f>
        <v>Директор по работе с КК по стране (22126858 Паунич)</v>
      </c>
      <c r="W668" t="str">
        <f>VLOOKUP(D668,Новая!A:T,20,1)</f>
        <v>22126858</v>
      </c>
    </row>
    <row r="669" spans="1:23" ht="48">
      <c r="A669" s="31" t="s">
        <v>15858</v>
      </c>
      <c r="B669" s="35">
        <v>43831</v>
      </c>
      <c r="C669" s="21">
        <v>43831</v>
      </c>
      <c r="D669" s="15" t="s">
        <v>879</v>
      </c>
      <c r="E669" t="str">
        <f>VLOOKUP(D669,Новая!A:C,3,1)</f>
        <v>Roman</v>
      </c>
      <c r="F669" t="str">
        <f>VLOOKUP(D669,Новая!A:D,4,1)</f>
        <v>Denisov</v>
      </c>
      <c r="G669" s="27" t="str">
        <f>VLOOKUP(D669,Новая!A:B,2,1)</f>
        <v>22031218</v>
      </c>
      <c r="H669" t="str">
        <f>VLOOKUP(D669,Новая!A:E,5,1)</f>
        <v>ROMAN.DENISOV@CCHELLENIC.COM</v>
      </c>
      <c r="I669">
        <f>VLOOKUP(D669,[1]BP_OwnStaff_GeneralReport!$G:$H,2,0)</f>
        <v>79851052249</v>
      </c>
      <c r="J669" t="str">
        <f>VLOOKUP(D669,Новая!A:G,7,1)</f>
        <v>403324QH33</v>
      </c>
      <c r="K669" t="str">
        <f>VLOOKUP(D669,Новая!A:H,8,1)</f>
        <v>Sales</v>
      </c>
      <c r="L669" t="str">
        <f>VLOOKUP(D669,Новая!A:I,9,1)</f>
        <v>CSO</v>
      </c>
      <c r="M669" s="15" t="str">
        <f>VLOOKUP(D669,Новая!A:J,10,1)</f>
        <v>Менеджер направления по работе с национальными ключевыми клиентами</v>
      </c>
      <c r="N669" s="15" t="str">
        <f>VLOOKUP(D669,Новая!A:K,11,1)</f>
        <v>Group Key Accounts Manager - NKA, AH</v>
      </c>
      <c r="O669" t="str">
        <f>VLOOKUP(D669,Новая!A:L,12,1)</f>
        <v>09.01.2019</v>
      </c>
      <c r="P669" s="15" t="str">
        <f>VLOOKUP(D669,Новая!A:M,13,1)</f>
        <v>Отдел по работе с национальными ключевыми клиентами канала отложенного п отребления</v>
      </c>
      <c r="Q669" t="str">
        <f>VLOOKUP(D669,Новая!A:N,14,1)</f>
        <v>NKA FC Department</v>
      </c>
      <c r="R669" t="str">
        <f>VLOOKUP(D669,Новая!A:O,15,1)</f>
        <v>Джагинов Эрвин Эрвинович</v>
      </c>
      <c r="S669" s="15" t="str">
        <f>VLOOKUP(D669,Новая!A:P,16,1)</f>
        <v>Менеджер по управлению каналом ОП (22120533 Джагинов)</v>
      </c>
      <c r="T669" t="str">
        <f>VLOOKUP(D669,Новая!A:Q,17,1)</f>
        <v>22120533</v>
      </c>
      <c r="U669" s="15" t="str">
        <f>VLOOKUP(D669,Новая!A:R,18,1)</f>
        <v>Паунич Радомир .</v>
      </c>
      <c r="V669" s="15" t="str">
        <f>VLOOKUP(D669,Новая!A:S,19,1)</f>
        <v>Директор по работе с КК по стране (22126858 Паунич)</v>
      </c>
      <c r="W669" t="str">
        <f>VLOOKUP(D669,Новая!A:T,20,1)</f>
        <v>22126858</v>
      </c>
    </row>
    <row r="670" spans="1:23" ht="48">
      <c r="A670" s="31" t="s">
        <v>15858</v>
      </c>
      <c r="B670" s="35">
        <v>43831</v>
      </c>
      <c r="C670" s="21">
        <v>43831</v>
      </c>
      <c r="D670" s="15" t="s">
        <v>15348</v>
      </c>
      <c r="E670" t="str">
        <f>VLOOKUP(D670,Новая!A:C,3,1)</f>
        <v>Mariya</v>
      </c>
      <c r="F670" t="str">
        <f>VLOOKUP(D670,Новая!A:D,4,1)</f>
        <v>Polosina</v>
      </c>
      <c r="G670" s="27" t="str">
        <f>VLOOKUP(D670,Новая!A:B,2,1)</f>
        <v>22117678</v>
      </c>
      <c r="H670" t="str">
        <f>VLOOKUP(D670,Новая!A:E,5,1)</f>
        <v>MARIYA.POLOSINA@CCHELLENIC.COM</v>
      </c>
      <c r="I670" t="e">
        <f>VLOOKUP(D670,[1]BP_OwnStaff_GeneralReport!$G:$H,2,0)</f>
        <v>#N/A</v>
      </c>
      <c r="J670" t="str">
        <f>VLOOKUP(D670,Новая!A:G,7,1)</f>
        <v>403396QH69</v>
      </c>
      <c r="K670" t="str">
        <f>VLOOKUP(D670,Новая!A:H,8,1)</f>
        <v>Full in Coffee PL</v>
      </c>
      <c r="L670" t="str">
        <f>VLOOKUP(D670,Новая!A:I,9,1)</f>
        <v>CSO</v>
      </c>
      <c r="M670" s="15" t="str">
        <f>VLOOKUP(D670,Новая!A:J,10,1)</f>
        <v>Менеджер направления по работе с национальными ключевыми клиентами</v>
      </c>
      <c r="N670" s="15" t="str">
        <f>VLOOKUP(D670,Новая!A:K,11,1)</f>
        <v>Group Key Accounts Manager–NKA AH Coffee</v>
      </c>
      <c r="O670" t="str">
        <f>VLOOKUP(D670,Новая!A:L,12,1)</f>
        <v>16.03.2016</v>
      </c>
      <c r="P670" s="15" t="str">
        <f>VLOOKUP(D670,Новая!A:M,13,1)</f>
        <v>Отдел по работе с национальными ключевыми клиентами канала отложенного потребления</v>
      </c>
      <c r="Q670" t="str">
        <f>VLOOKUP(D670,Новая!A:N,14,1)</f>
        <v>NKA Department</v>
      </c>
      <c r="R670" t="str">
        <f>VLOOKUP(D670,Новая!A:O,15,1)</f>
        <v>Кузнецов Роман Евгеньевич</v>
      </c>
      <c r="S670" s="15" t="str">
        <f>VLOOKUP(D670,Новая!A:P,16,1)</f>
        <v>Мен-р по развит. кофейн. бизнеса по стр. (22047222 Кузнецов)</v>
      </c>
      <c r="T670" t="str">
        <f>VLOOKUP(D670,Новая!A:Q,17,1)</f>
        <v>22047222</v>
      </c>
      <c r="U670" s="15" t="str">
        <f>VLOOKUP(D670,Новая!A:R,18,1)</f>
        <v>Косьер Владимир .</v>
      </c>
      <c r="V670" s="15" t="str">
        <f>VLOOKUP(D670,Новая!A:S,19,1)</f>
        <v>Директор по продажам по стране (22127586 Косьер)</v>
      </c>
      <c r="W670" t="str">
        <f>VLOOKUP(D670,Новая!A:T,20,1)</f>
        <v>22127586</v>
      </c>
    </row>
    <row r="671" spans="1:23" ht="48">
      <c r="A671" s="31" t="s">
        <v>15858</v>
      </c>
      <c r="B671" s="35">
        <v>43831</v>
      </c>
      <c r="C671" s="21">
        <v>43831</v>
      </c>
      <c r="D671" s="15" t="s">
        <v>800</v>
      </c>
      <c r="E671" t="str">
        <f>VLOOKUP(D671,Новая!A:C,3,1)</f>
        <v>Anna</v>
      </c>
      <c r="F671" t="str">
        <f>VLOOKUP(D671,Новая!A:D,4,1)</f>
        <v>Paskhalidi</v>
      </c>
      <c r="G671" s="27" t="str">
        <f>VLOOKUP(D671,Новая!A:B,2,1)</f>
        <v>22062534</v>
      </c>
      <c r="H671" t="str">
        <f>VLOOKUP(D671,Новая!A:E,5,1)</f>
        <v>ANNA.PASKHALIDI@CCHELLENIC.COM</v>
      </c>
      <c r="I671" t="e">
        <f>VLOOKUP(D671,[1]BP_OwnStaff_GeneralReport!$G:$H,2,0)</f>
        <v>#N/A</v>
      </c>
      <c r="J671" t="str">
        <f>VLOOKUP(D671,Новая!A:G,7,1)</f>
        <v>403324QH33</v>
      </c>
      <c r="K671" t="str">
        <f>VLOOKUP(D671,Новая!A:H,8,1)</f>
        <v>Sales</v>
      </c>
      <c r="L671" t="str">
        <f>VLOOKUP(D671,Новая!A:I,9,1)</f>
        <v>CSO</v>
      </c>
      <c r="M671" s="15" t="str">
        <f>VLOOKUP(D671,Новая!A:J,10,1)</f>
        <v>Менеджер по работе с национальными ключевыми клиентами</v>
      </c>
      <c r="N671" s="15" t="str">
        <f>VLOOKUP(D671,Новая!A:K,11,1)</f>
        <v>Key Accounts Manager - NKA, At Home</v>
      </c>
      <c r="O671" t="str">
        <f>VLOOKUP(D671,Новая!A:L,12,1)</f>
        <v>19.11.2019</v>
      </c>
      <c r="P671" s="15" t="str">
        <f>VLOOKUP(D671,Новая!A:M,13,1)</f>
        <v>Отдел по работе с национальными ключевыми клиентами канала отложенного п отребления</v>
      </c>
      <c r="Q671" t="str">
        <f>VLOOKUP(D671,Новая!A:N,14,1)</f>
        <v>NKA FC</v>
      </c>
      <c r="R671" t="str">
        <f>VLOOKUP(D671,Новая!A:O,15,1)</f>
        <v>Антоненко Мария Витальевна</v>
      </c>
      <c r="S671" s="15" t="str">
        <f>VLOOKUP(D671,Новая!A:P,16,1)</f>
        <v>Менеджер направления по работе с НКК (22128798 Антоненко)</v>
      </c>
      <c r="T671" t="str">
        <f>VLOOKUP(D671,Новая!A:Q,17,1)</f>
        <v>22128798</v>
      </c>
      <c r="U671" s="15" t="str">
        <f>VLOOKUP(D671,Новая!A:R,18,1)</f>
        <v>Джагинов Эрвин Эрвинович</v>
      </c>
      <c r="V671" s="15" t="str">
        <f>VLOOKUP(D671,Новая!A:S,19,1)</f>
        <v>Менеджер по управлению каналом ОП (22120533 Джагинов)</v>
      </c>
      <c r="W671" t="str">
        <f>VLOOKUP(D671,Новая!A:T,20,1)</f>
        <v>22120533</v>
      </c>
    </row>
    <row r="672" spans="1:23" ht="48">
      <c r="A672" s="31" t="s">
        <v>15858</v>
      </c>
      <c r="B672" s="35">
        <v>43831</v>
      </c>
      <c r="C672" s="21">
        <v>43831</v>
      </c>
      <c r="D672" s="15" t="s">
        <v>903</v>
      </c>
      <c r="E672" t="str">
        <f>VLOOKUP(D672,Новая!A:C,3,1)</f>
        <v>Anastasiya</v>
      </c>
      <c r="F672" t="str">
        <f>VLOOKUP(D672,Новая!A:D,4,1)</f>
        <v>Panferova</v>
      </c>
      <c r="G672" s="27" t="str">
        <f>VLOOKUP(D672,Новая!A:B,2,1)</f>
        <v>22128714</v>
      </c>
      <c r="H672" t="str">
        <f>VLOOKUP(D672,Новая!A:E,5,1)</f>
        <v>ANASTASIYA.PANFEROVA@CCHELLENIC.COM</v>
      </c>
      <c r="I672">
        <f>VLOOKUP(D672,[1]BP_OwnStaff_GeneralReport!$G:$H,2,0)</f>
        <v>79166927593</v>
      </c>
      <c r="J672" t="str">
        <f>VLOOKUP(D672,Новая!A:G,7,1)</f>
        <v>403324QH33</v>
      </c>
      <c r="K672" t="str">
        <f>VLOOKUP(D672,Новая!A:H,8,1)</f>
        <v>Sales</v>
      </c>
      <c r="L672" t="str">
        <f>VLOOKUP(D672,Новая!A:I,9,1)</f>
        <v>CSO</v>
      </c>
      <c r="M672" s="15" t="str">
        <f>VLOOKUP(D672,Новая!A:J,10,1)</f>
        <v>Менеджер по работе с национальными ключевыми клиентами</v>
      </c>
      <c r="N672" s="15" t="str">
        <f>VLOOKUP(D672,Новая!A:K,11,1)</f>
        <v>Key Accounts Manager - NKA, At Home</v>
      </c>
      <c r="O672" t="str">
        <f>VLOOKUP(D672,Новая!A:L,12,1)</f>
        <v>16.03.2010</v>
      </c>
      <c r="P672" s="15" t="str">
        <f>VLOOKUP(D672,Новая!A:M,13,1)</f>
        <v>Отдел по работе с национальными ключевыми клиентами канала отложенного п отребления</v>
      </c>
      <c r="Q672" t="str">
        <f>VLOOKUP(D672,Новая!A:N,14,1)</f>
        <v>NKA FC</v>
      </c>
      <c r="R672" t="str">
        <f>VLOOKUP(D672,Новая!A:O,15,1)</f>
        <v>Денисов Роман Юрьевич</v>
      </c>
      <c r="S672" s="15" t="str">
        <f>VLOOKUP(D672,Новая!A:P,16,1)</f>
        <v>Менеджер направления по работе с НКК (22127343 Денисов)</v>
      </c>
      <c r="T672" t="str">
        <f>VLOOKUP(D672,Новая!A:Q,17,1)</f>
        <v>22127343</v>
      </c>
      <c r="U672" s="15" t="str">
        <f>VLOOKUP(D672,Новая!A:R,18,1)</f>
        <v>Джагинов Эрвин Эрвинович</v>
      </c>
      <c r="V672" s="15" t="str">
        <f>VLOOKUP(D672,Новая!A:S,19,1)</f>
        <v>Менеджер по управлению каналом ОП (22120533 Джагинов)</v>
      </c>
      <c r="W672" t="str">
        <f>VLOOKUP(D672,Новая!A:T,20,1)</f>
        <v>22120533</v>
      </c>
    </row>
    <row r="673" spans="1:23" ht="32.1">
      <c r="A673" s="31" t="s">
        <v>15858</v>
      </c>
      <c r="B673" s="35">
        <v>43831</v>
      </c>
      <c r="C673" s="21">
        <v>43831</v>
      </c>
      <c r="D673" t="s">
        <v>15771</v>
      </c>
      <c r="E673" t="str">
        <f>VLOOKUP(D673,Новая!A:C,3,1)</f>
        <v>Non</v>
      </c>
      <c r="F673" t="str">
        <f>VLOOKUP(D673,Новая!A:D,4,1)</f>
        <v>Active</v>
      </c>
      <c r="G673" s="27">
        <f>VLOOKUP(D673,Новая!A:B,2,1)</f>
        <v>0</v>
      </c>
      <c r="H673">
        <f>VLOOKUP(D673,Новая!A:E,5,1)</f>
        <v>0</v>
      </c>
      <c r="I673" t="e">
        <f>VLOOKUP(D673,[1]BP_OwnStaff_GeneralReport!$G:$H,2,0)</f>
        <v>#N/A</v>
      </c>
      <c r="J673">
        <f>VLOOKUP(D673,Новая!A:G,7,1)</f>
        <v>0</v>
      </c>
      <c r="K673">
        <f>VLOOKUP(D673,Новая!A:H,8,1)</f>
        <v>0</v>
      </c>
      <c r="L673">
        <f>VLOOKUP(D673,Новая!A:I,9,1)</f>
        <v>0</v>
      </c>
      <c r="M673" s="15">
        <f>VLOOKUP(D673,Новая!A:J,10,1)</f>
        <v>0</v>
      </c>
      <c r="N673" s="15">
        <f>VLOOKUP(D673,Новая!A:K,11,1)</f>
        <v>0</v>
      </c>
      <c r="O673">
        <f>VLOOKUP(D673,Новая!A:L,12,1)</f>
        <v>0</v>
      </c>
      <c r="P673" s="15">
        <f>VLOOKUP(D673,Новая!A:M,13,1)</f>
        <v>0</v>
      </c>
      <c r="Q673">
        <f>VLOOKUP(D673,Новая!A:N,14,1)</f>
        <v>0</v>
      </c>
      <c r="R673">
        <f>VLOOKUP(D673,Новая!A:O,15,1)</f>
        <v>0</v>
      </c>
      <c r="S673" s="15">
        <f>VLOOKUP(D673,Новая!A:P,16,1)</f>
        <v>0</v>
      </c>
      <c r="T673">
        <f>VLOOKUP(D673,Новая!A:Q,17,1)</f>
        <v>0</v>
      </c>
      <c r="U673" s="15">
        <f>VLOOKUP(D673,Новая!A:R,18,1)</f>
        <v>0</v>
      </c>
      <c r="V673" s="15">
        <f>VLOOKUP(D673,Новая!A:S,19,1)</f>
        <v>0</v>
      </c>
      <c r="W673">
        <f>VLOOKUP(D673,Новая!A:T,20,1)</f>
        <v>0</v>
      </c>
    </row>
    <row r="674" spans="1:23" ht="32.1">
      <c r="A674" s="31" t="s">
        <v>15858</v>
      </c>
      <c r="B674" s="35">
        <v>43831</v>
      </c>
      <c r="C674" s="21">
        <v>43831</v>
      </c>
      <c r="D674" s="15" t="s">
        <v>40</v>
      </c>
      <c r="E674" t="str">
        <f>VLOOKUP(D674,Новая!A:C,3,1)</f>
        <v>Aleksandra</v>
      </c>
      <c r="F674" t="str">
        <f>VLOOKUP(D674,Новая!A:D,4,1)</f>
        <v>Muravyeva</v>
      </c>
      <c r="G674" s="27" t="str">
        <f>VLOOKUP(D674,Новая!A:B,2,1)</f>
        <v>22128998</v>
      </c>
      <c r="H674" t="str">
        <f>VLOOKUP(D674,Новая!A:E,5,1)</f>
        <v>ALEKSANDRA.MURAVYEVA@CCHELLENIC.COM</v>
      </c>
      <c r="I674">
        <f>VLOOKUP(D674,[1]BP_OwnStaff_GeneralReport!$G:$H,2,0)</f>
        <v>79160684037</v>
      </c>
      <c r="J674" t="str">
        <f>VLOOKUP(D674,Новая!A:G,7,1)</f>
        <v>403220QH01</v>
      </c>
      <c r="K674" t="str">
        <f>VLOOKUP(D674,Новая!A:H,8,1)</f>
        <v>Marketing</v>
      </c>
      <c r="L674" t="str">
        <f>VLOOKUP(D674,Новая!A:I,9,1)</f>
        <v>CSO</v>
      </c>
      <c r="M674" s="15" t="str">
        <f>VLOOKUP(D674,Новая!A:J,10,1)</f>
        <v>Менеджер по развитию портфеля брендов</v>
      </c>
      <c r="N674" s="15" t="str">
        <f>VLOOKUP(D674,Новая!A:K,11,1)</f>
        <v>Portfolio Integration Manager</v>
      </c>
      <c r="O674" t="str">
        <f>VLOOKUP(D674,Новая!A:L,12,1)</f>
        <v>13.01.2020</v>
      </c>
      <c r="P674" s="15" t="str">
        <f>VLOOKUP(D674,Новая!A:M,13,1)</f>
        <v>Отдел маркетинга по развитию портфеля брендов</v>
      </c>
      <c r="Q674" t="str">
        <f>VLOOKUP(D674,Новая!A:N,14,1)</f>
        <v>Portfolio Integration</v>
      </c>
      <c r="R674" t="str">
        <f>VLOOKUP(D674,Новая!A:O,15,1)</f>
        <v>Савицкая Наталья Брониславовна</v>
      </c>
      <c r="S674" s="15" t="str">
        <f>VLOOKUP(D674,Новая!A:P,16,1)</f>
        <v>Директор по маркетингу по стране (22067025 Савицкая)</v>
      </c>
      <c r="T674" t="str">
        <f>VLOOKUP(D674,Новая!A:Q,17,1)</f>
        <v>22067025</v>
      </c>
      <c r="U674" s="15" t="str">
        <f>VLOOKUP(D674,Новая!A:R,18,1)</f>
        <v>Ружевич Александар .</v>
      </c>
      <c r="V674" s="15" t="str">
        <f>VLOOKUP(D674,Новая!A:S,19,1)</f>
        <v>Генеральный директор (22126833 Ружевич)</v>
      </c>
      <c r="W674" t="str">
        <f>VLOOKUP(D674,Новая!A:T,20,1)</f>
        <v>22126833</v>
      </c>
    </row>
    <row r="675" spans="1:23" ht="48">
      <c r="A675" s="31" t="s">
        <v>15858</v>
      </c>
      <c r="B675" s="35">
        <v>43831</v>
      </c>
      <c r="C675" s="21">
        <v>43831</v>
      </c>
      <c r="D675" s="15" t="s">
        <v>728</v>
      </c>
      <c r="E675" t="str">
        <f>VLOOKUP(D675,Новая!A:C,3,1)</f>
        <v>Ervin</v>
      </c>
      <c r="F675" t="str">
        <f>VLOOKUP(D675,Новая!A:D,4,1)</f>
        <v>Dzhaginov</v>
      </c>
      <c r="G675" s="27" t="str">
        <f>VLOOKUP(D675,Новая!A:B,2,1)</f>
        <v>22009591</v>
      </c>
      <c r="H675" t="str">
        <f>VLOOKUP(D675,Новая!A:E,5,1)</f>
        <v>ERVIN.DZHAGINOV@CCHELLENIC.COM</v>
      </c>
      <c r="I675">
        <f>VLOOKUP(D675,[1]BP_OwnStaff_GeneralReport!$G:$H,2,0)</f>
        <v>79854899282</v>
      </c>
      <c r="J675" t="str">
        <f>VLOOKUP(D675,Новая!A:G,7,1)</f>
        <v>403324QH33</v>
      </c>
      <c r="K675" t="str">
        <f>VLOOKUP(D675,Новая!A:H,8,1)</f>
        <v>Sales</v>
      </c>
      <c r="L675" t="str">
        <f>VLOOKUP(D675,Новая!A:I,9,1)</f>
        <v>CSO</v>
      </c>
      <c r="M675" s="15" t="str">
        <f>VLOOKUP(D675,Новая!A:J,10,1)</f>
        <v>Менеджер по управлению каналом отложенного потребления</v>
      </c>
      <c r="N675" s="15" t="str">
        <f>VLOOKUP(D675,Новая!A:K,11,1)</f>
        <v>Sales manager - NKA, At Home</v>
      </c>
      <c r="O675" t="str">
        <f>VLOOKUP(D675,Новая!A:L,12,1)</f>
        <v>21.08.2015</v>
      </c>
      <c r="P675" s="15" t="str">
        <f>VLOOKUP(D675,Новая!A:M,13,1)</f>
        <v>Отдел по работе с национальными ключевыми клиентами канала отложенного п отребления</v>
      </c>
      <c r="Q675" t="str">
        <f>VLOOKUP(D675,Новая!A:N,14,1)</f>
        <v>NKA Department</v>
      </c>
      <c r="R675" t="str">
        <f>VLOOKUP(D675,Новая!A:O,15,1)</f>
        <v>Паунич Радомир .</v>
      </c>
      <c r="S675" s="15" t="str">
        <f>VLOOKUP(D675,Новая!A:P,16,1)</f>
        <v>Директор по работе с КК по стране (22126858 Паунич)</v>
      </c>
      <c r="T675" t="str">
        <f>VLOOKUP(D675,Новая!A:Q,17,1)</f>
        <v>22126858</v>
      </c>
      <c r="U675" s="15" t="str">
        <f>VLOOKUP(D675,Новая!A:R,18,1)</f>
        <v>Косьер Владимир .</v>
      </c>
      <c r="V675" s="15" t="str">
        <f>VLOOKUP(D675,Новая!A:S,19,1)</f>
        <v>Директор по продажам по стране (22127586 Косьер)</v>
      </c>
      <c r="W675" t="str">
        <f>VLOOKUP(D675,Новая!A:T,20,1)</f>
        <v>22127586</v>
      </c>
    </row>
    <row r="676" spans="1:23" ht="48">
      <c r="A676" s="31" t="s">
        <v>15859</v>
      </c>
      <c r="B676" s="35">
        <v>43831</v>
      </c>
      <c r="C676" s="21">
        <v>43831</v>
      </c>
      <c r="D676" s="15" t="s">
        <v>15809</v>
      </c>
      <c r="E676" t="str">
        <f>VLOOKUP(D676,Новая!A:C,3,1)</f>
        <v>Non</v>
      </c>
      <c r="F676" t="str">
        <f>VLOOKUP(D676,Новая!A:D,4,1)</f>
        <v>Active</v>
      </c>
      <c r="G676" s="27">
        <f>VLOOKUP(D676,Новая!A:B,2,1)</f>
        <v>0</v>
      </c>
      <c r="H676">
        <f>VLOOKUP(D676,Новая!A:E,5,1)</f>
        <v>0</v>
      </c>
      <c r="I676" t="e">
        <f>VLOOKUP(D676,[1]BP_OwnStaff_GeneralReport!$G:$H,2,0)</f>
        <v>#N/A</v>
      </c>
      <c r="J676">
        <f>VLOOKUP(D676,Новая!A:G,7,1)</f>
        <v>0</v>
      </c>
      <c r="K676">
        <f>VLOOKUP(D676,Новая!A:H,8,1)</f>
        <v>0</v>
      </c>
      <c r="L676">
        <f>VLOOKUP(D676,Новая!A:I,9,1)</f>
        <v>0</v>
      </c>
      <c r="M676" s="15">
        <f>VLOOKUP(D676,Новая!A:J,10,1)</f>
        <v>0</v>
      </c>
      <c r="N676" s="15">
        <f>VLOOKUP(D676,Новая!A:K,11,1)</f>
        <v>0</v>
      </c>
      <c r="O676">
        <f>VLOOKUP(D676,Новая!A:L,12,1)</f>
        <v>0</v>
      </c>
      <c r="P676" s="15">
        <f>VLOOKUP(D676,Новая!A:M,13,1)</f>
        <v>0</v>
      </c>
      <c r="Q676">
        <f>VLOOKUP(D676,Новая!A:N,14,1)</f>
        <v>0</v>
      </c>
      <c r="R676">
        <f>VLOOKUP(D676,Новая!A:O,15,1)</f>
        <v>0</v>
      </c>
      <c r="S676" s="15">
        <f>VLOOKUP(D676,Новая!A:P,16,1)</f>
        <v>0</v>
      </c>
      <c r="T676">
        <f>VLOOKUP(D676,Новая!A:Q,17,1)</f>
        <v>0</v>
      </c>
      <c r="U676" s="15">
        <f>VLOOKUP(D676,Новая!A:R,18,1)</f>
        <v>0</v>
      </c>
      <c r="V676" s="15">
        <f>VLOOKUP(D676,Новая!A:S,19,1)</f>
        <v>0</v>
      </c>
      <c r="W676">
        <f>VLOOKUP(D676,Новая!A:T,20,1)</f>
        <v>0</v>
      </c>
    </row>
    <row r="677" spans="1:23" ht="48">
      <c r="A677" s="31" t="s">
        <v>15859</v>
      </c>
      <c r="B677" s="35">
        <v>43831</v>
      </c>
      <c r="C677" s="21">
        <v>43831</v>
      </c>
      <c r="D677" s="15" t="s">
        <v>1740</v>
      </c>
      <c r="E677" t="str">
        <f>VLOOKUP(D677,Новая!A:C,3,1)</f>
        <v>Ilya</v>
      </c>
      <c r="F677" t="str">
        <f>VLOOKUP(D677,Новая!A:D,4,1)</f>
        <v>Muromskiy</v>
      </c>
      <c r="G677" s="27" t="str">
        <f>VLOOKUP(D677,Новая!A:B,2,1)</f>
        <v>22129457</v>
      </c>
      <c r="H677" t="str">
        <f>VLOOKUP(D677,Новая!A:E,5,1)</f>
        <v>ILYA.MUROMSKY@CCHELLENIC.COM</v>
      </c>
      <c r="I677">
        <f>VLOOKUP(D677,[1]BP_OwnStaff_GeneralReport!$G:$H,2,0)</f>
        <v>79163808970</v>
      </c>
      <c r="J677" t="str">
        <f>VLOOKUP(D677,Новая!A:G,7,1)</f>
        <v>403340QH53</v>
      </c>
      <c r="K677" t="str">
        <f>VLOOKUP(D677,Новая!A:H,8,1)</f>
        <v>Sales</v>
      </c>
      <c r="L677" t="str">
        <f>VLOOKUP(D677,Новая!A:I,9,1)</f>
        <v>CSO</v>
      </c>
      <c r="M677" s="15" t="str">
        <f>VLOOKUP(D677,Новая!A:J,10,1)</f>
        <v>Менеджер по обучению отдела продаж</v>
      </c>
      <c r="N677" s="15" t="str">
        <f>VLOOKUP(D677,Новая!A:K,11,1)</f>
        <v>Sales Capability Lead - KA E-com</v>
      </c>
      <c r="O677" t="str">
        <f>VLOOKUP(D677,Новая!A:L,12,1)</f>
        <v>30.08.2010</v>
      </c>
      <c r="P677" s="15" t="str">
        <f>VLOOKUP(D677,Новая!A:M,13,1)</f>
        <v>Отдел по развитию коммерческих компетенций</v>
      </c>
      <c r="Q677" t="str">
        <f>VLOOKUP(D677,Новая!A:N,14,1)</f>
        <v>Commercial Capabilities Development Depa</v>
      </c>
      <c r="R677" t="str">
        <f>VLOOKUP(D677,Новая!A:O,15,1)</f>
        <v>Ширков Илья Викторович</v>
      </c>
      <c r="S677" s="15" t="str">
        <f>VLOOKUP(D677,Новая!A:P,16,1)</f>
        <v>Мен-р напр по разв комп (22028619 Ширков)</v>
      </c>
      <c r="T677" t="str">
        <f>VLOOKUP(D677,Новая!A:Q,17,1)</f>
        <v>22028619</v>
      </c>
      <c r="U677" s="15" t="str">
        <f>VLOOKUP(D677,Новая!A:R,18,1)</f>
        <v>Артамонова Зарема Хуртнебиевна</v>
      </c>
      <c r="V677" s="15" t="str">
        <f>VLOOKUP(D677,Новая!A:S,19,1)</f>
        <v>Мен-р по разв комм комп по стр (22123430 Артамонова)</v>
      </c>
      <c r="W677" t="str">
        <f>VLOOKUP(D677,Новая!A:T,20,1)</f>
        <v>22123430</v>
      </c>
    </row>
    <row r="678" spans="1:23" ht="48">
      <c r="A678" s="31" t="s">
        <v>15859</v>
      </c>
      <c r="B678" s="35">
        <v>43831</v>
      </c>
      <c r="C678" s="21">
        <v>43831</v>
      </c>
      <c r="D678" s="15" t="s">
        <v>1052</v>
      </c>
      <c r="E678" t="str">
        <f>VLOOKUP(D678,Новая!A:C,3,1)</f>
        <v>Dmitriy</v>
      </c>
      <c r="F678" t="str">
        <f>VLOOKUP(D678,Новая!A:D,4,1)</f>
        <v>Simonov</v>
      </c>
      <c r="G678" s="27" t="str">
        <f>VLOOKUP(D678,Новая!A:B,2,1)</f>
        <v>22115482</v>
      </c>
      <c r="H678" t="str">
        <f>VLOOKUP(D678,Новая!A:E,5,1)</f>
        <v>DMITRIY.SIMONOV@CCHELLENIC.COM</v>
      </c>
      <c r="I678">
        <f>VLOOKUP(D678,[1]BP_OwnStaff_GeneralReport!$G:$H,2,0)</f>
        <v>79164403642</v>
      </c>
      <c r="J678" t="str">
        <f>VLOOKUP(D678,Новая!A:G,7,1)</f>
        <v>403331QH31</v>
      </c>
      <c r="K678" t="str">
        <f>VLOOKUP(D678,Новая!A:H,8,1)</f>
        <v>Sales</v>
      </c>
      <c r="L678" t="str">
        <f>VLOOKUP(D678,Новая!A:I,9,1)</f>
        <v>CSO</v>
      </c>
      <c r="M678" s="15" t="str">
        <f>VLOOKUP(D678,Новая!A:J,10,1)</f>
        <v>Менеджер по работе с ключевыми клиентами</v>
      </c>
      <c r="N678" s="15" t="str">
        <f>VLOOKUP(D678,Новая!A:K,11,1)</f>
        <v>eKey Accounts Manager</v>
      </c>
      <c r="O678" t="str">
        <f>VLOOKUP(D678,Новая!A:L,12,1)</f>
        <v>07.08.2015</v>
      </c>
      <c r="P678" s="15" t="str">
        <f>VLOOKUP(D678,Новая!A:M,13,1)</f>
        <v>Отдел электронной торговли</v>
      </c>
      <c r="Q678" t="str">
        <f>VLOOKUP(D678,Новая!A:N,14,1)</f>
        <v>E-Commerce</v>
      </c>
      <c r="R678" t="str">
        <f>VLOOKUP(D678,Новая!A:O,15,1)</f>
        <v>Новиков Никита Максимович</v>
      </c>
      <c r="S678" s="15" t="str">
        <f>VLOOKUP(D678,Новая!A:P,16,1)</f>
        <v>Мен-р по разв электр торг по стр (22129233 Новиков)</v>
      </c>
      <c r="T678" t="str">
        <f>VLOOKUP(D678,Новая!A:Q,17,1)</f>
        <v>22129233</v>
      </c>
      <c r="U678" s="15" t="str">
        <f>VLOOKUP(D678,Новая!A:R,18,1)</f>
        <v>Паунич Радомир .</v>
      </c>
      <c r="V678" s="15" t="str">
        <f>VLOOKUP(D678,Новая!A:S,19,1)</f>
        <v>Директор по работе с КК по стране (22126858 Паунич)</v>
      </c>
      <c r="W678" t="str">
        <f>VLOOKUP(D678,Новая!A:T,20,1)</f>
        <v>22126858</v>
      </c>
    </row>
    <row r="679" spans="1:23" ht="32.1">
      <c r="A679" t="s">
        <v>15860</v>
      </c>
      <c r="B679" s="36">
        <v>44562</v>
      </c>
      <c r="C679" s="25">
        <v>44562</v>
      </c>
      <c r="D679" s="15" t="s">
        <v>5878</v>
      </c>
      <c r="E679" t="str">
        <f>VLOOKUP(D679,Новая!A:C,3,1)</f>
        <v>Aleksandr</v>
      </c>
      <c r="F679" t="str">
        <f>VLOOKUP(D679,Новая!A:D,4,1)</f>
        <v>Kostrov</v>
      </c>
      <c r="G679" s="27" t="str">
        <f>VLOOKUP(D679,Новая!A:B,2,1)</f>
        <v>22127039</v>
      </c>
      <c r="H679" t="str">
        <f>VLOOKUP(D679,Новая!A:E,5,1)</f>
        <v>ALEXANDER.KOSTROV@CCHELLENIC.COM</v>
      </c>
      <c r="I679">
        <f>VLOOKUP(D679,[1]BP_OwnStaff_GeneralReport!$G:$H,2,0)</f>
        <v>79037906049</v>
      </c>
      <c r="J679" t="str">
        <f>VLOOKUP(D679,Новая!A:G,7,1)</f>
        <v>403350MO50</v>
      </c>
      <c r="K679" t="str">
        <f>VLOOKUP(D679,Новая!A:H,8,1)</f>
        <v>Sales Admin</v>
      </c>
      <c r="L679" t="str">
        <f>VLOOKUP(D679,Новая!A:I,9,1)</f>
        <v>MOSCOW</v>
      </c>
      <c r="M679" s="15" t="str">
        <f>VLOOKUP(D679,Новая!A:J,10,1)</f>
        <v>Региональный менеджер по продажам</v>
      </c>
      <c r="N679" s="15" t="str">
        <f>VLOOKUP(D679,Новая!A:K,11,1)</f>
        <v>Regional sales manager - Moscow</v>
      </c>
      <c r="O679" t="str">
        <f>VLOOKUP(D679,Новая!A:L,12,1)</f>
        <v>22.07.2005</v>
      </c>
      <c r="P679" s="15" t="str">
        <f>VLOOKUP(D679,Новая!A:M,13,1)</f>
        <v>Коммерческий отдел</v>
      </c>
      <c r="Q679" t="str">
        <f>VLOOKUP(D679,Новая!A:N,14,1)</f>
        <v>Commercial department (Moscow)</v>
      </c>
      <c r="R679" t="str">
        <f>VLOOKUP(D679,Новая!A:O,15,1)</f>
        <v>Ведоменко Александр Анатольевич</v>
      </c>
      <c r="S679" s="15" t="str">
        <f>VLOOKUP(D679,Новая!A:P,16,1)</f>
        <v>Директор по региональным продажам (22012643 Ведоменко)</v>
      </c>
      <c r="T679" t="str">
        <f>VLOOKUP(D679,Новая!A:Q,17,1)</f>
        <v>22012643</v>
      </c>
      <c r="U679" s="15" t="str">
        <f>VLOOKUP(D679,Новая!A:R,18,1)</f>
        <v>Косьер Владимир .</v>
      </c>
      <c r="V679" s="15" t="str">
        <f>VLOOKUP(D679,Новая!A:S,19,1)</f>
        <v>Директор по продажам по стране (22127586 Косьер)</v>
      </c>
      <c r="W679" t="str">
        <f>VLOOKUP(D679,Новая!A:T,20,1)</f>
        <v>22127586</v>
      </c>
    </row>
    <row r="680" spans="1:23" ht="32.1">
      <c r="A680" t="s">
        <v>15860</v>
      </c>
      <c r="B680" s="36">
        <v>44562</v>
      </c>
      <c r="C680" s="25">
        <v>44562</v>
      </c>
      <c r="D680" s="15" t="s">
        <v>13301</v>
      </c>
      <c r="E680" t="str">
        <f>VLOOKUP(D680,Новая!A:C,3,1)</f>
        <v>Marius</v>
      </c>
      <c r="F680" t="str">
        <f>VLOOKUP(D680,Новая!A:D,4,1)</f>
        <v>Aushev</v>
      </c>
      <c r="G680" s="27" t="str">
        <f>VLOOKUP(D680,Новая!A:B,2,1)</f>
        <v>22098387</v>
      </c>
      <c r="H680" t="str">
        <f>VLOOKUP(D680,Новая!A:E,5,1)</f>
        <v>MARIUS.AUSHEV@CCHELLENIC.COM</v>
      </c>
      <c r="I680">
        <f>VLOOKUP(D680,[1]BP_OwnStaff_GeneralReport!$G:$H,2,0)</f>
        <v>79189778106</v>
      </c>
      <c r="J680" t="str">
        <f>VLOOKUP(D680,Новая!A:G,7,1)</f>
        <v>403350PT50</v>
      </c>
      <c r="K680" t="str">
        <f>VLOOKUP(D680,Новая!A:H,8,1)</f>
        <v>Sales Admin</v>
      </c>
      <c r="L680" t="str">
        <f>VLOOKUP(D680,Новая!A:I,9,1)</f>
        <v>NORTH-WEST</v>
      </c>
      <c r="M680" s="15" t="str">
        <f>VLOOKUP(D680,Новая!A:J,10,1)</f>
        <v>Региональный менеджер по продажам</v>
      </c>
      <c r="N680" s="15" t="str">
        <f>VLOOKUP(D680,Новая!A:K,11,1)</f>
        <v>Regional sales manager - North-West</v>
      </c>
      <c r="O680" t="str">
        <f>VLOOKUP(D680,Новая!A:L,12,1)</f>
        <v>01.09.2009</v>
      </c>
      <c r="P680" s="15" t="str">
        <f>VLOOKUP(D680,Новая!A:M,13,1)</f>
        <v>Отдел продаж</v>
      </c>
      <c r="Q680" t="str">
        <f>VLOOKUP(D680,Новая!A:N,14,1)</f>
        <v>North-West</v>
      </c>
      <c r="R680" t="str">
        <f>VLOOKUP(D680,Новая!A:O,15,1)</f>
        <v>Ведоменко Александр Анатольевич</v>
      </c>
      <c r="S680" s="15" t="str">
        <f>VLOOKUP(D680,Новая!A:P,16,1)</f>
        <v>Директор по региональным продажам (22012643 Ведоменко)</v>
      </c>
      <c r="T680" t="str">
        <f>VLOOKUP(D680,Новая!A:Q,17,1)</f>
        <v>22012643</v>
      </c>
      <c r="U680" s="15" t="str">
        <f>VLOOKUP(D680,Новая!A:R,18,1)</f>
        <v>Косьер Владимир .</v>
      </c>
      <c r="V680" s="15" t="str">
        <f>VLOOKUP(D680,Новая!A:S,19,1)</f>
        <v>Директор по продажам по стране (22127586 Косьер)</v>
      </c>
      <c r="W680" t="str">
        <f>VLOOKUP(D680,Новая!A:T,20,1)</f>
        <v>22127586</v>
      </c>
    </row>
    <row r="681" spans="1:23" ht="32.1">
      <c r="A681" t="s">
        <v>15860</v>
      </c>
      <c r="B681" s="36">
        <v>44562</v>
      </c>
      <c r="C681" s="25">
        <v>44562</v>
      </c>
      <c r="D681" s="15" t="s">
        <v>9988</v>
      </c>
      <c r="E681" t="str">
        <f>VLOOKUP(D681,Новая!A:C,3,1)</f>
        <v>Andrey</v>
      </c>
      <c r="F681" t="str">
        <f>VLOOKUP(D681,Новая!A:D,4,1)</f>
        <v>Gerasimov</v>
      </c>
      <c r="G681" s="27" t="str">
        <f>VLOOKUP(D681,Новая!A:B,2,1)</f>
        <v>22104858</v>
      </c>
      <c r="H681" t="str">
        <f>VLOOKUP(D681,Новая!A:E,5,1)</f>
        <v>ANDREY.GERASIMOV@CCHELLENIC.COM</v>
      </c>
      <c r="I681">
        <f>VLOOKUP(D681,[1]BP_OwnStaff_GeneralReport!$G:$H,2,0)</f>
        <v>79885572860</v>
      </c>
      <c r="J681" t="str">
        <f>VLOOKUP(D681,Новая!A:G,7,1)</f>
        <v>403350NN50</v>
      </c>
      <c r="K681" t="str">
        <f>VLOOKUP(D681,Новая!A:H,8,1)</f>
        <v>Sales Admin</v>
      </c>
      <c r="L681" t="str">
        <f>VLOOKUP(D681,Новая!A:I,9,1)</f>
        <v>CENTER WEST</v>
      </c>
      <c r="M681" s="15" t="str">
        <f>VLOOKUP(D681,Новая!A:J,10,1)</f>
        <v>Региональный менеджер по продажам</v>
      </c>
      <c r="N681" s="15" t="str">
        <f>VLOOKUP(D681,Новая!A:K,11,1)</f>
        <v>Regional sales manager - Center-West</v>
      </c>
      <c r="O681" t="str">
        <f>VLOOKUP(D681,Новая!A:L,12,1)</f>
        <v>22.06.2004</v>
      </c>
      <c r="P681" s="15" t="str">
        <f>VLOOKUP(D681,Новая!A:M,13,1)</f>
        <v>Коммерческий отдел (Центр Запад)</v>
      </c>
      <c r="Q681" t="str">
        <f>VLOOKUP(D681,Новая!A:N,14,1)</f>
        <v>Center-West</v>
      </c>
      <c r="R681" t="str">
        <f>VLOOKUP(D681,Новая!A:O,15,1)</f>
        <v>Ведоменко Александр Анатольевич</v>
      </c>
      <c r="S681" s="15" t="str">
        <f>VLOOKUP(D681,Новая!A:P,16,1)</f>
        <v>Директор по региональным продажам (22012643 Ведоменко)</v>
      </c>
      <c r="T681" t="str">
        <f>VLOOKUP(D681,Новая!A:Q,17,1)</f>
        <v>22012643</v>
      </c>
      <c r="U681" s="15" t="str">
        <f>VLOOKUP(D681,Новая!A:R,18,1)</f>
        <v>Косьер Владимир .</v>
      </c>
      <c r="V681" s="15" t="str">
        <f>VLOOKUP(D681,Новая!A:S,19,1)</f>
        <v>Директор по продажам по стране (22127586 Косьер)</v>
      </c>
      <c r="W681" t="str">
        <f>VLOOKUP(D681,Новая!A:T,20,1)</f>
        <v>22127586</v>
      </c>
    </row>
    <row r="682" spans="1:23" ht="32.1">
      <c r="A682" t="s">
        <v>15860</v>
      </c>
      <c r="B682" s="36">
        <v>44562</v>
      </c>
      <c r="C682" s="25">
        <v>44562</v>
      </c>
      <c r="D682" s="15" t="s">
        <v>12474</v>
      </c>
      <c r="E682" t="str">
        <f>VLOOKUP(D682,Новая!A:C,3,1)</f>
        <v>Vladimir</v>
      </c>
      <c r="F682" t="str">
        <f>VLOOKUP(D682,Новая!A:D,4,1)</f>
        <v>Hachaturov</v>
      </c>
      <c r="G682" s="27" t="str">
        <f>VLOOKUP(D682,Новая!A:B,2,1)</f>
        <v>22122552</v>
      </c>
      <c r="H682" t="str">
        <f>VLOOKUP(D682,Новая!A:E,5,1)</f>
        <v>VLADIMIR.HACHATUROV@CCHELLENIC.COM</v>
      </c>
      <c r="I682">
        <f>VLOOKUP(D682,[1]BP_OwnStaff_GeneralReport!$G:$H,2,0)</f>
        <v>79188956035</v>
      </c>
      <c r="J682" t="str">
        <f>VLOOKUP(D682,Новая!A:G,7,1)</f>
        <v>403350TN50</v>
      </c>
      <c r="K682" t="str">
        <f>VLOOKUP(D682,Новая!A:H,8,1)</f>
        <v>Sales Admin</v>
      </c>
      <c r="L682" t="str">
        <f>VLOOKUP(D682,Новая!A:I,9,1)</f>
        <v>SEACOST</v>
      </c>
      <c r="M682" s="15" t="str">
        <f>VLOOKUP(D682,Новая!A:J,10,1)</f>
        <v>Региональный менеджер по продажам</v>
      </c>
      <c r="N682" s="15" t="str">
        <f>VLOOKUP(D682,Новая!A:K,11,1)</f>
        <v>Regional sales manager - South</v>
      </c>
      <c r="O682" t="str">
        <f>VLOOKUP(D682,Новая!A:L,12,1)</f>
        <v>25.12.2006</v>
      </c>
      <c r="P682" s="15" t="str">
        <f>VLOOKUP(D682,Новая!A:M,13,1)</f>
        <v>Коммерческий отдел (Юг)</v>
      </c>
      <c r="Q682" t="str">
        <f>VLOOKUP(D682,Новая!A:N,14,1)</f>
        <v>South</v>
      </c>
      <c r="R682" t="str">
        <f>VLOOKUP(D682,Новая!A:O,15,1)</f>
        <v>Ведоменко Александр Анатольевич</v>
      </c>
      <c r="S682" s="15" t="str">
        <f>VLOOKUP(D682,Новая!A:P,16,1)</f>
        <v>Директор по региональным продажам (22012643 Ведоменко)</v>
      </c>
      <c r="T682" t="str">
        <f>VLOOKUP(D682,Новая!A:Q,17,1)</f>
        <v>22012643</v>
      </c>
      <c r="U682" s="15" t="str">
        <f>VLOOKUP(D682,Новая!A:R,18,1)</f>
        <v>Косьер Владимир .</v>
      </c>
      <c r="V682" s="15" t="str">
        <f>VLOOKUP(D682,Новая!A:S,19,1)</f>
        <v>Директор по продажам по стране (22127586 Косьер)</v>
      </c>
      <c r="W682" t="str">
        <f>VLOOKUP(D682,Новая!A:T,20,1)</f>
        <v>22127586</v>
      </c>
    </row>
    <row r="683" spans="1:23" ht="48">
      <c r="A683" t="s">
        <v>15860</v>
      </c>
      <c r="B683" s="36">
        <v>44562</v>
      </c>
      <c r="C683" s="25">
        <v>44562</v>
      </c>
      <c r="D683" s="15" t="s">
        <v>995</v>
      </c>
      <c r="E683" t="str">
        <f>VLOOKUP(D683,Новая!A:C,3,1)</f>
        <v>Aleksandr</v>
      </c>
      <c r="F683" t="str">
        <f>VLOOKUP(D683,Новая!A:D,4,1)</f>
        <v>Nesterov</v>
      </c>
      <c r="G683" s="27" t="str">
        <f>VLOOKUP(D683,Новая!A:B,2,1)</f>
        <v>22128333</v>
      </c>
      <c r="H683" t="str">
        <f>VLOOKUP(D683,Новая!A:E,5,1)</f>
        <v>ALEKSANDR.NESTEROV@CCHELLENIC.COM</v>
      </c>
      <c r="I683">
        <f>VLOOKUP(D683,[1]BP_OwnStaff_GeneralReport!$G:$H,2,0)</f>
        <v>79123001252</v>
      </c>
      <c r="J683" t="str">
        <f>VLOOKUP(D683,Новая!A:G,7,1)</f>
        <v>403324QH33</v>
      </c>
      <c r="K683" t="str">
        <f>VLOOKUP(D683,Новая!A:H,8,1)</f>
        <v>Sales</v>
      </c>
      <c r="L683" t="str">
        <f>VLOOKUP(D683,Новая!A:I,9,1)</f>
        <v>CSO</v>
      </c>
      <c r="M683" s="15" t="str">
        <f>VLOOKUP(D683,Новая!A:J,10,1)</f>
        <v>Менеджер по операционной работе с национальными ключевыми клиентами</v>
      </c>
      <c r="N683" s="15" t="str">
        <f>VLOOKUP(D683,Новая!A:K,11,1)</f>
        <v>Key Accounts Executive - NKA, At Home</v>
      </c>
      <c r="O683" t="str">
        <f>VLOOKUP(D683,Новая!A:L,12,1)</f>
        <v>09.01.2008</v>
      </c>
      <c r="P683" s="15" t="str">
        <f>VLOOKUP(D683,Новая!A:M,13,1)</f>
        <v>Отдел по работе с национальными ключевыми клиентами канала отложенного п отребления</v>
      </c>
      <c r="Q683" t="str">
        <f>VLOOKUP(D683,Новая!A:N,14,1)</f>
        <v>NKA FC</v>
      </c>
      <c r="R683" t="str">
        <f>VLOOKUP(D683,Новая!A:O,15,1)</f>
        <v>Ганочка Ксения Анатольевна</v>
      </c>
      <c r="S683" s="15" t="str">
        <f>VLOOKUP(D683,Новая!A:P,16,1)</f>
        <v>Менеджер по работе с НКК (22088208 Ганочка)</v>
      </c>
      <c r="T683" t="str">
        <f>VLOOKUP(D683,Новая!A:Q,17,1)</f>
        <v>22088208</v>
      </c>
      <c r="U683" s="15" t="str">
        <f>VLOOKUP(D683,Новая!A:R,18,1)</f>
        <v>Воронина Елена Викторовна</v>
      </c>
      <c r="V683" s="15" t="str">
        <f>VLOOKUP(D683,Новая!A:S,19,1)</f>
        <v>Менеджер направления по работе с НКК (22088119 Воронина)</v>
      </c>
      <c r="W683" t="str">
        <f>VLOOKUP(D683,Новая!A:T,20,1)</f>
        <v>22088119</v>
      </c>
    </row>
    <row r="684" spans="1:23" ht="32.1">
      <c r="A684" t="s">
        <v>15860</v>
      </c>
      <c r="B684" s="36">
        <v>44562</v>
      </c>
      <c r="C684" s="25">
        <v>44562</v>
      </c>
      <c r="D684" s="15" t="s">
        <v>7030</v>
      </c>
      <c r="E684" t="str">
        <f>VLOOKUP(D684,Новая!A:C,3,1)</f>
        <v>Ruslan</v>
      </c>
      <c r="F684" t="str">
        <f>VLOOKUP(D684,Новая!A:D,4,1)</f>
        <v>Ismailov</v>
      </c>
      <c r="G684" s="27" t="str">
        <f>VLOOKUP(D684,Новая!A:B,2,1)</f>
        <v>22125111</v>
      </c>
      <c r="H684" t="str">
        <f>VLOOKUP(D684,Новая!A:E,5,1)</f>
        <v>RUSLAN.ISMAILOV@CCHELLENIC.COM</v>
      </c>
      <c r="I684" t="e">
        <f>VLOOKUP(D684,[1]BP_OwnStaff_GeneralReport!$G:$H,2,0)</f>
        <v>#N/A</v>
      </c>
      <c r="J684" t="str">
        <f>VLOOKUP(D684,Новая!A:G,7,1)</f>
        <v>403350BN50</v>
      </c>
      <c r="K684" t="str">
        <f>VLOOKUP(D684,Новая!A:H,8,1)</f>
        <v>Sales Admin</v>
      </c>
      <c r="L684" t="str">
        <f>VLOOKUP(D684,Новая!A:I,9,1)</f>
        <v>SIBERIA</v>
      </c>
      <c r="M684" s="15" t="str">
        <f>VLOOKUP(D684,Новая!A:J,10,1)</f>
        <v>Региональный менеджер по продажам</v>
      </c>
      <c r="N684" s="15" t="str">
        <f>VLOOKUP(D684,Новая!A:K,11,1)</f>
        <v>Regional sales manager - Siberia</v>
      </c>
      <c r="O684" t="str">
        <f>VLOOKUP(D684,Новая!A:L,12,1)</f>
        <v>24.03.2006</v>
      </c>
      <c r="P684" s="15" t="str">
        <f>VLOOKUP(D684,Новая!A:M,13,1)</f>
        <v>Коммерческий отдел (Сибирь)</v>
      </c>
      <c r="Q684" t="str">
        <f>VLOOKUP(D684,Новая!A:N,14,1)</f>
        <v>Siberia</v>
      </c>
      <c r="R684" t="str">
        <f>VLOOKUP(D684,Новая!A:O,15,1)</f>
        <v>Ведоменко Александр Анатольевич</v>
      </c>
      <c r="S684" s="15" t="str">
        <f>VLOOKUP(D684,Новая!A:P,16,1)</f>
        <v>Директор по региональным продажам (22012643 Ведоменко)</v>
      </c>
      <c r="T684" t="str">
        <f>VLOOKUP(D684,Новая!A:Q,17,1)</f>
        <v>22012643</v>
      </c>
      <c r="U684" s="15" t="str">
        <f>VLOOKUP(D684,Новая!A:R,18,1)</f>
        <v>Косьер Владимир .</v>
      </c>
      <c r="V684" s="15" t="str">
        <f>VLOOKUP(D684,Новая!A:S,19,1)</f>
        <v>Директор по продажам по стране (22127586 Косьер)</v>
      </c>
      <c r="W684" t="str">
        <f>VLOOKUP(D684,Новая!A:T,20,1)</f>
        <v>22127586</v>
      </c>
    </row>
    <row r="685" spans="1:23" ht="32.1">
      <c r="A685" t="s">
        <v>15860</v>
      </c>
      <c r="B685" s="36">
        <v>44562</v>
      </c>
      <c r="C685" s="25">
        <v>44562</v>
      </c>
      <c r="D685" s="15" t="s">
        <v>8086</v>
      </c>
      <c r="E685" t="str">
        <f>VLOOKUP(D685,Новая!A:C,3,1)</f>
        <v>Stanislav</v>
      </c>
      <c r="F685" t="str">
        <f>VLOOKUP(D685,Новая!A:D,4,1)</f>
        <v>Grebennikov</v>
      </c>
      <c r="G685" s="27" t="str">
        <f>VLOOKUP(D685,Новая!A:B,2,1)</f>
        <v>22126704</v>
      </c>
      <c r="H685" t="str">
        <f>VLOOKUP(D685,Новая!A:E,5,1)</f>
        <v>STANISLAV.GREBENNIKOV@CCHELLENIC.COM</v>
      </c>
      <c r="I685">
        <f>VLOOKUP(D685,[1]BP_OwnStaff_GeneralReport!$G:$H,2,0)</f>
        <v>79132651334</v>
      </c>
      <c r="J685" t="str">
        <f>VLOOKUP(D685,Новая!A:G,7,1)</f>
        <v>403320VL01</v>
      </c>
      <c r="K685" t="str">
        <f>VLOOKUP(D685,Новая!A:H,8,1)</f>
        <v>Sales</v>
      </c>
      <c r="L685" t="str">
        <f>VLOOKUP(D685,Новая!A:I,9,1)</f>
        <v>FAR EAST</v>
      </c>
      <c r="M685" s="15" t="str">
        <f>VLOOKUP(D685,Новая!A:J,10,1)</f>
        <v>Региональный менеджер по продажам</v>
      </c>
      <c r="N685" s="15" t="str">
        <f>VLOOKUP(D685,Новая!A:K,11,1)</f>
        <v>Regional sales manager - Far East</v>
      </c>
      <c r="O685" t="str">
        <f>VLOOKUP(D685,Новая!A:L,12,1)</f>
        <v>05.10.2010</v>
      </c>
      <c r="P685" s="15" t="str">
        <f>VLOOKUP(D685,Новая!A:M,13,1)</f>
        <v>Коммерческий отдел (Дальний Восток)</v>
      </c>
      <c r="Q685" t="str">
        <f>VLOOKUP(D685,Новая!A:N,14,1)</f>
        <v>Far East</v>
      </c>
      <c r="R685" t="str">
        <f>VLOOKUP(D685,Новая!A:O,15,1)</f>
        <v>Ведоменко Александр Анатольевич</v>
      </c>
      <c r="S685" s="15" t="str">
        <f>VLOOKUP(D685,Новая!A:P,16,1)</f>
        <v>Директор по региональным продажам (22012643 Ведоменко)</v>
      </c>
      <c r="T685" t="str">
        <f>VLOOKUP(D685,Новая!A:Q,17,1)</f>
        <v>22012643</v>
      </c>
      <c r="U685" s="15" t="str">
        <f>VLOOKUP(D685,Новая!A:R,18,1)</f>
        <v>Косьер Владимир .</v>
      </c>
      <c r="V685" s="15" t="str">
        <f>VLOOKUP(D685,Новая!A:S,19,1)</f>
        <v>Директор по продажам по стране (22127586 Косьер)</v>
      </c>
      <c r="W685" t="str">
        <f>VLOOKUP(D685,Новая!A:T,20,1)</f>
        <v>22127586</v>
      </c>
    </row>
    <row r="686" spans="1:23" ht="32.1">
      <c r="A686" t="s">
        <v>15860</v>
      </c>
      <c r="B686" s="36">
        <v>44562</v>
      </c>
      <c r="C686" s="25">
        <v>44562</v>
      </c>
      <c r="D686" s="15" t="s">
        <v>8483</v>
      </c>
      <c r="E686" t="str">
        <f>VLOOKUP(D686,Новая!A:C,3,1)</f>
        <v>Tigran</v>
      </c>
      <c r="F686" t="str">
        <f>VLOOKUP(D686,Новая!A:D,4,1)</f>
        <v>Sevumyan</v>
      </c>
      <c r="G686" s="27" t="str">
        <f>VLOOKUP(D686,Новая!A:B,2,1)</f>
        <v>22117918</v>
      </c>
      <c r="H686" t="str">
        <f>VLOOKUP(D686,Новая!A:E,5,1)</f>
        <v>TIGRAN.SEVUMYAN@CCHELLENIC.COM</v>
      </c>
      <c r="I686" t="e">
        <f>VLOOKUP(D686,[1]BP_OwnStaff_GeneralReport!$G:$H,2,0)</f>
        <v>#N/A</v>
      </c>
      <c r="J686" t="str">
        <f>VLOOKUP(D686,Новая!A:G,7,1)</f>
        <v>403350SA50</v>
      </c>
      <c r="K686" t="str">
        <f>VLOOKUP(D686,Новая!A:H,8,1)</f>
        <v>Sales Admin</v>
      </c>
      <c r="L686" t="str">
        <f>VLOOKUP(D686,Новая!A:I,9,1)</f>
        <v>CENTER EAST</v>
      </c>
      <c r="M686" s="15" t="str">
        <f>VLOOKUP(D686,Новая!A:J,10,1)</f>
        <v>Региональный менеджер по продажам</v>
      </c>
      <c r="N686" s="15" t="str">
        <f>VLOOKUP(D686,Новая!A:K,11,1)</f>
        <v>Regional sales manager - Center-East</v>
      </c>
      <c r="O686" t="str">
        <f>VLOOKUP(D686,Новая!A:L,12,1)</f>
        <v>25.11.2011</v>
      </c>
      <c r="P686" s="15" t="str">
        <f>VLOOKUP(D686,Новая!A:M,13,1)</f>
        <v>Коммерческий отдел (Центр Восток)</v>
      </c>
      <c r="Q686" t="str">
        <f>VLOOKUP(D686,Новая!A:N,14,1)</f>
        <v>Center-East</v>
      </c>
      <c r="R686" t="str">
        <f>VLOOKUP(D686,Новая!A:O,15,1)</f>
        <v>Ведоменко Александр Анатольевич</v>
      </c>
      <c r="S686" s="15" t="str">
        <f>VLOOKUP(D686,Новая!A:P,16,1)</f>
        <v>Директор по региональным продажам (22012643 Ведоменко)</v>
      </c>
      <c r="T686" t="str">
        <f>VLOOKUP(D686,Новая!A:Q,17,1)</f>
        <v>22012643</v>
      </c>
      <c r="U686" s="15" t="str">
        <f>VLOOKUP(D686,Новая!A:R,18,1)</f>
        <v>Косьер Владимир .</v>
      </c>
      <c r="V686" s="15" t="str">
        <f>VLOOKUP(D686,Новая!A:S,19,1)</f>
        <v>Директор по продажам по стране (22127586 Косьер)</v>
      </c>
      <c r="W686" t="str">
        <f>VLOOKUP(D686,Новая!A:T,20,1)</f>
        <v>22127586</v>
      </c>
    </row>
    <row r="687" spans="1:23" ht="32.1">
      <c r="A687" t="s">
        <v>15860</v>
      </c>
      <c r="B687" s="36">
        <v>44562</v>
      </c>
      <c r="C687" s="25">
        <v>44562</v>
      </c>
      <c r="D687" s="15" t="s">
        <v>11158</v>
      </c>
      <c r="E687" t="str">
        <f>VLOOKUP(D687,Новая!A:C,3,1)</f>
        <v>Ivan</v>
      </c>
      <c r="F687" t="str">
        <f>VLOOKUP(D687,Новая!A:D,4,1)</f>
        <v>Zotov</v>
      </c>
      <c r="G687" s="27" t="str">
        <f>VLOOKUP(D687,Новая!A:B,2,1)</f>
        <v>22109794</v>
      </c>
      <c r="H687" t="str">
        <f>VLOOKUP(D687,Новая!A:E,5,1)</f>
        <v>IVAN.ZOTOV@CCHELLENIC.COM</v>
      </c>
      <c r="I687">
        <f>VLOOKUP(D687,[1]BP_OwnStaff_GeneralReport!$G:$H,2,0)</f>
        <v>79852235020</v>
      </c>
      <c r="J687" t="str">
        <f>VLOOKUP(D687,Новая!A:G,7,1)</f>
        <v>403350RS50</v>
      </c>
      <c r="K687" t="str">
        <f>VLOOKUP(D687,Новая!A:H,8,1)</f>
        <v>Sales Admin</v>
      </c>
      <c r="L687" t="str">
        <f>VLOOKUP(D687,Новая!A:I,9,1)</f>
        <v>SEACOST</v>
      </c>
      <c r="M687" s="15" t="str">
        <f>VLOOKUP(D687,Новая!A:J,10,1)</f>
        <v>Региональный менеджер по продажам</v>
      </c>
      <c r="N687" s="15" t="str">
        <f>VLOOKUP(D687,Новая!A:K,11,1)</f>
        <v>Regional sales manager - Black Sea Coast</v>
      </c>
      <c r="O687" t="str">
        <f>VLOOKUP(D687,Новая!A:L,12,1)</f>
        <v>13.08.2007</v>
      </c>
      <c r="P687" s="15" t="str">
        <f>VLOOKUP(D687,Новая!A:M,13,1)</f>
        <v>Отдел продаж</v>
      </c>
      <c r="Q687" t="str">
        <f>VLOOKUP(D687,Новая!A:N,14,1)</f>
        <v>South (Black Sea Coast)</v>
      </c>
      <c r="R687" t="str">
        <f>VLOOKUP(D687,Новая!A:O,15,1)</f>
        <v>Ведоменко Александр Анатольевич</v>
      </c>
      <c r="S687" s="15" t="str">
        <f>VLOOKUP(D687,Новая!A:P,16,1)</f>
        <v>Директор по региональным продажам (22012643 Ведоменко)</v>
      </c>
      <c r="T687" t="str">
        <f>VLOOKUP(D687,Новая!A:Q,17,1)</f>
        <v>22012643</v>
      </c>
      <c r="U687" s="15" t="str">
        <f>VLOOKUP(D687,Новая!A:R,18,1)</f>
        <v>Косьер Владимир .</v>
      </c>
      <c r="V687" s="15" t="str">
        <f>VLOOKUP(D687,Новая!A:S,19,1)</f>
        <v>Директор по продажам по стране (22127586 Косьер)</v>
      </c>
      <c r="W687" t="str">
        <f>VLOOKUP(D687,Новая!A:T,20,1)</f>
        <v>22127586</v>
      </c>
    </row>
    <row r="688" spans="1:23" ht="15.95">
      <c r="A688" t="s">
        <v>15860</v>
      </c>
      <c r="B688" s="36">
        <v>44562</v>
      </c>
      <c r="C688" s="25">
        <v>44562</v>
      </c>
      <c r="D688" s="15" t="s">
        <v>15743</v>
      </c>
      <c r="E688" t="str">
        <f>VLOOKUP(D688,Новая!A:C,3,1)</f>
        <v>Non</v>
      </c>
      <c r="F688" t="str">
        <f>VLOOKUP(D688,Новая!A:D,4,1)</f>
        <v>Active</v>
      </c>
      <c r="G688" s="27">
        <f>VLOOKUP(D688,Новая!A:B,2,1)</f>
        <v>0</v>
      </c>
      <c r="H688">
        <f>VLOOKUP(D688,Новая!A:E,5,1)</f>
        <v>0</v>
      </c>
      <c r="I688" t="e">
        <f>VLOOKUP(D688,[1]BP_OwnStaff_GeneralReport!$G:$H,2,0)</f>
        <v>#N/A</v>
      </c>
      <c r="J688">
        <f>VLOOKUP(D688,Новая!A:G,7,1)</f>
        <v>0</v>
      </c>
      <c r="K688">
        <f>VLOOKUP(D688,Новая!A:H,8,1)</f>
        <v>0</v>
      </c>
      <c r="L688">
        <f>VLOOKUP(D688,Новая!A:I,9,1)</f>
        <v>0</v>
      </c>
      <c r="M688" s="15">
        <f>VLOOKUP(D688,Новая!A:J,10,1)</f>
        <v>0</v>
      </c>
      <c r="N688" s="15">
        <f>VLOOKUP(D688,Новая!A:K,11,1)</f>
        <v>0</v>
      </c>
      <c r="O688">
        <f>VLOOKUP(D688,Новая!A:L,12,1)</f>
        <v>0</v>
      </c>
      <c r="P688" s="15">
        <f>VLOOKUP(D688,Новая!A:M,13,1)</f>
        <v>0</v>
      </c>
      <c r="Q688">
        <f>VLOOKUP(D688,Новая!A:N,14,1)</f>
        <v>0</v>
      </c>
      <c r="R688">
        <f>VLOOKUP(D688,Новая!A:O,15,1)</f>
        <v>0</v>
      </c>
      <c r="S688" s="15">
        <f>VLOOKUP(D688,Новая!A:P,16,1)</f>
        <v>0</v>
      </c>
      <c r="T688">
        <f>VLOOKUP(D688,Новая!A:Q,17,1)</f>
        <v>0</v>
      </c>
      <c r="U688" s="15">
        <f>VLOOKUP(D688,Новая!A:R,18,1)</f>
        <v>0</v>
      </c>
      <c r="V688" s="15">
        <f>VLOOKUP(D688,Новая!A:S,19,1)</f>
        <v>0</v>
      </c>
      <c r="W688">
        <f>VLOOKUP(D688,Новая!A:T,20,1)</f>
        <v>0</v>
      </c>
    </row>
    <row r="689" spans="1:23" ht="15.95">
      <c r="A689" t="s">
        <v>15860</v>
      </c>
      <c r="B689" s="36">
        <v>44562</v>
      </c>
      <c r="C689" s="25">
        <v>44562</v>
      </c>
      <c r="D689" s="15" t="s">
        <v>15801</v>
      </c>
      <c r="E689" t="str">
        <f>VLOOKUP(D689,Новая!A:C,3,1)</f>
        <v>Non</v>
      </c>
      <c r="F689" t="str">
        <f>VLOOKUP(D689,Новая!A:D,4,1)</f>
        <v>Active</v>
      </c>
      <c r="G689" s="27">
        <f>VLOOKUP(D689,Новая!A:B,2,1)</f>
        <v>0</v>
      </c>
      <c r="H689">
        <f>VLOOKUP(D689,Новая!A:E,5,1)</f>
        <v>0</v>
      </c>
      <c r="I689" t="e">
        <f>VLOOKUP(D689,[1]BP_OwnStaff_GeneralReport!$G:$H,2,0)</f>
        <v>#N/A</v>
      </c>
      <c r="J689">
        <f>VLOOKUP(D689,Новая!A:G,7,1)</f>
        <v>0</v>
      </c>
      <c r="K689">
        <f>VLOOKUP(D689,Новая!A:H,8,1)</f>
        <v>0</v>
      </c>
      <c r="L689">
        <f>VLOOKUP(D689,Новая!A:I,9,1)</f>
        <v>0</v>
      </c>
      <c r="M689" s="15">
        <f>VLOOKUP(D689,Новая!A:J,10,1)</f>
        <v>0</v>
      </c>
      <c r="N689" s="15">
        <f>VLOOKUP(D689,Новая!A:K,11,1)</f>
        <v>0</v>
      </c>
      <c r="O689">
        <f>VLOOKUP(D689,Новая!A:L,12,1)</f>
        <v>0</v>
      </c>
      <c r="P689" s="15">
        <f>VLOOKUP(D689,Новая!A:M,13,1)</f>
        <v>0</v>
      </c>
      <c r="Q689">
        <f>VLOOKUP(D689,Новая!A:N,14,1)</f>
        <v>0</v>
      </c>
      <c r="R689">
        <f>VLOOKUP(D689,Новая!A:O,15,1)</f>
        <v>0</v>
      </c>
      <c r="S689" s="15">
        <f>VLOOKUP(D689,Новая!A:P,16,1)</f>
        <v>0</v>
      </c>
      <c r="T689">
        <f>VLOOKUP(D689,Новая!A:Q,17,1)</f>
        <v>0</v>
      </c>
      <c r="U689" s="15">
        <f>VLOOKUP(D689,Новая!A:R,18,1)</f>
        <v>0</v>
      </c>
      <c r="V689" s="15">
        <f>VLOOKUP(D689,Новая!A:S,19,1)</f>
        <v>0</v>
      </c>
      <c r="W689">
        <f>VLOOKUP(D689,Новая!A:T,20,1)</f>
        <v>0</v>
      </c>
    </row>
    <row r="690" spans="1:23" ht="15.95">
      <c r="A690" t="s">
        <v>15860</v>
      </c>
      <c r="B690" s="36">
        <v>44562</v>
      </c>
      <c r="C690" s="25">
        <v>44562</v>
      </c>
      <c r="D690" s="15" t="s">
        <v>15774</v>
      </c>
      <c r="E690" t="str">
        <f>VLOOKUP(D690,Новая!A:C,3,1)</f>
        <v>Non</v>
      </c>
      <c r="F690" t="str">
        <f>VLOOKUP(D690,Новая!A:D,4,1)</f>
        <v>Active</v>
      </c>
      <c r="G690" s="27">
        <f>VLOOKUP(D690,Новая!A:B,2,1)</f>
        <v>0</v>
      </c>
      <c r="H690">
        <f>VLOOKUP(D690,Новая!A:E,5,1)</f>
        <v>0</v>
      </c>
      <c r="I690" t="e">
        <f>VLOOKUP(D690,[1]BP_OwnStaff_GeneralReport!$G:$H,2,0)</f>
        <v>#N/A</v>
      </c>
      <c r="J690">
        <f>VLOOKUP(D690,Новая!A:G,7,1)</f>
        <v>0</v>
      </c>
      <c r="K690">
        <f>VLOOKUP(D690,Новая!A:H,8,1)</f>
        <v>0</v>
      </c>
      <c r="L690">
        <f>VLOOKUP(D690,Новая!A:I,9,1)</f>
        <v>0</v>
      </c>
      <c r="M690" s="15">
        <f>VLOOKUP(D690,Новая!A:J,10,1)</f>
        <v>0</v>
      </c>
      <c r="N690" s="15">
        <f>VLOOKUP(D690,Новая!A:K,11,1)</f>
        <v>0</v>
      </c>
      <c r="O690">
        <f>VLOOKUP(D690,Новая!A:L,12,1)</f>
        <v>0</v>
      </c>
      <c r="P690" s="15">
        <f>VLOOKUP(D690,Новая!A:M,13,1)</f>
        <v>0</v>
      </c>
      <c r="Q690">
        <f>VLOOKUP(D690,Новая!A:N,14,1)</f>
        <v>0</v>
      </c>
      <c r="R690">
        <f>VLOOKUP(D690,Новая!A:O,15,1)</f>
        <v>0</v>
      </c>
      <c r="S690" s="15">
        <f>VLOOKUP(D690,Новая!A:P,16,1)</f>
        <v>0</v>
      </c>
      <c r="T690">
        <f>VLOOKUP(D690,Новая!A:Q,17,1)</f>
        <v>0</v>
      </c>
      <c r="U690" s="15">
        <f>VLOOKUP(D690,Новая!A:R,18,1)</f>
        <v>0</v>
      </c>
      <c r="V690" s="15">
        <f>VLOOKUP(D690,Новая!A:S,19,1)</f>
        <v>0</v>
      </c>
      <c r="W690">
        <f>VLOOKUP(D690,Новая!A:T,20,1)</f>
        <v>0</v>
      </c>
    </row>
    <row r="691" spans="1:23" ht="15.95">
      <c r="A691" t="s">
        <v>15860</v>
      </c>
      <c r="B691" s="36">
        <v>44562</v>
      </c>
      <c r="C691" s="25">
        <v>44562</v>
      </c>
      <c r="D691" s="15" t="s">
        <v>15792</v>
      </c>
      <c r="E691" t="str">
        <f>VLOOKUP(D691,Новая!A:C,3,1)</f>
        <v>Non</v>
      </c>
      <c r="F691" t="str">
        <f>VLOOKUP(D691,Новая!A:D,4,1)</f>
        <v>Active</v>
      </c>
      <c r="G691" s="27">
        <f>VLOOKUP(D691,Новая!A:B,2,1)</f>
        <v>0</v>
      </c>
      <c r="H691">
        <f>VLOOKUP(D691,Новая!A:E,5,1)</f>
        <v>0</v>
      </c>
      <c r="I691" t="e">
        <f>VLOOKUP(D691,[1]BP_OwnStaff_GeneralReport!$G:$H,2,0)</f>
        <v>#N/A</v>
      </c>
      <c r="J691">
        <f>VLOOKUP(D691,Новая!A:G,7,1)</f>
        <v>0</v>
      </c>
      <c r="K691">
        <f>VLOOKUP(D691,Новая!A:H,8,1)</f>
        <v>0</v>
      </c>
      <c r="L691">
        <f>VLOOKUP(D691,Новая!A:I,9,1)</f>
        <v>0</v>
      </c>
      <c r="M691" s="15">
        <f>VLOOKUP(D691,Новая!A:J,10,1)</f>
        <v>0</v>
      </c>
      <c r="N691" s="15">
        <f>VLOOKUP(D691,Новая!A:K,11,1)</f>
        <v>0</v>
      </c>
      <c r="O691">
        <f>VLOOKUP(D691,Новая!A:L,12,1)</f>
        <v>0</v>
      </c>
      <c r="P691" s="15">
        <f>VLOOKUP(D691,Новая!A:M,13,1)</f>
        <v>0</v>
      </c>
      <c r="Q691">
        <f>VLOOKUP(D691,Новая!A:N,14,1)</f>
        <v>0</v>
      </c>
      <c r="R691">
        <f>VLOOKUP(D691,Новая!A:O,15,1)</f>
        <v>0</v>
      </c>
      <c r="S691" s="15">
        <f>VLOOKUP(D691,Новая!A:P,16,1)</f>
        <v>0</v>
      </c>
      <c r="T691">
        <f>VLOOKUP(D691,Новая!A:Q,17,1)</f>
        <v>0</v>
      </c>
      <c r="U691" s="15">
        <f>VLOOKUP(D691,Новая!A:R,18,1)</f>
        <v>0</v>
      </c>
      <c r="V691" s="15">
        <f>VLOOKUP(D691,Новая!A:S,19,1)</f>
        <v>0</v>
      </c>
      <c r="W691">
        <f>VLOOKUP(D691,Новая!A:T,20,1)</f>
        <v>0</v>
      </c>
    </row>
    <row r="692" spans="1:23" ht="15.95">
      <c r="A692" t="s">
        <v>15860</v>
      </c>
      <c r="B692" s="36">
        <v>44562</v>
      </c>
      <c r="C692" s="25">
        <v>44562</v>
      </c>
      <c r="D692" s="15" t="s">
        <v>15748</v>
      </c>
      <c r="E692" t="str">
        <f>VLOOKUP(D692,Новая!A:C,3,1)</f>
        <v>Non</v>
      </c>
      <c r="F692" t="str">
        <f>VLOOKUP(D692,Новая!A:D,4,1)</f>
        <v>Active</v>
      </c>
      <c r="G692" s="27">
        <f>VLOOKUP(D692,Новая!A:B,2,1)</f>
        <v>0</v>
      </c>
      <c r="H692">
        <f>VLOOKUP(D692,Новая!A:E,5,1)</f>
        <v>0</v>
      </c>
      <c r="I692" t="e">
        <f>VLOOKUP(D692,[1]BP_OwnStaff_GeneralReport!$G:$H,2,0)</f>
        <v>#N/A</v>
      </c>
      <c r="J692">
        <f>VLOOKUP(D692,Новая!A:G,7,1)</f>
        <v>0</v>
      </c>
      <c r="K692">
        <f>VLOOKUP(D692,Новая!A:H,8,1)</f>
        <v>0</v>
      </c>
      <c r="L692">
        <f>VLOOKUP(D692,Новая!A:I,9,1)</f>
        <v>0</v>
      </c>
      <c r="M692" s="15">
        <f>VLOOKUP(D692,Новая!A:J,10,1)</f>
        <v>0</v>
      </c>
      <c r="N692" s="15">
        <f>VLOOKUP(D692,Новая!A:K,11,1)</f>
        <v>0</v>
      </c>
      <c r="O692">
        <f>VLOOKUP(D692,Новая!A:L,12,1)</f>
        <v>0</v>
      </c>
      <c r="P692" s="15">
        <f>VLOOKUP(D692,Новая!A:M,13,1)</f>
        <v>0</v>
      </c>
      <c r="Q692">
        <f>VLOOKUP(D692,Новая!A:N,14,1)</f>
        <v>0</v>
      </c>
      <c r="R692">
        <f>VLOOKUP(D692,Новая!A:O,15,1)</f>
        <v>0</v>
      </c>
      <c r="S692" s="15">
        <f>VLOOKUP(D692,Новая!A:P,16,1)</f>
        <v>0</v>
      </c>
      <c r="T692">
        <f>VLOOKUP(D692,Новая!A:Q,17,1)</f>
        <v>0</v>
      </c>
      <c r="U692" s="15">
        <f>VLOOKUP(D692,Новая!A:R,18,1)</f>
        <v>0</v>
      </c>
      <c r="V692" s="15">
        <f>VLOOKUP(D692,Новая!A:S,19,1)</f>
        <v>0</v>
      </c>
      <c r="W692">
        <f>VLOOKUP(D692,Новая!A:T,20,1)</f>
        <v>0</v>
      </c>
    </row>
    <row r="693" spans="1:23" ht="15.95">
      <c r="A693" t="s">
        <v>15860</v>
      </c>
      <c r="B693" s="36">
        <v>44562</v>
      </c>
      <c r="C693" s="25">
        <v>44562</v>
      </c>
      <c r="D693" s="15" t="s">
        <v>15803</v>
      </c>
      <c r="E693" t="str">
        <f>VLOOKUP(D693,Новая!A:C,3,1)</f>
        <v>Non</v>
      </c>
      <c r="F693" t="str">
        <f>VLOOKUP(D693,Новая!A:D,4,1)</f>
        <v>Active</v>
      </c>
      <c r="G693" s="27">
        <f>VLOOKUP(D693,Новая!A:B,2,1)</f>
        <v>0</v>
      </c>
      <c r="H693">
        <f>VLOOKUP(D693,Новая!A:E,5,1)</f>
        <v>0</v>
      </c>
      <c r="I693" t="e">
        <f>VLOOKUP(D693,[1]BP_OwnStaff_GeneralReport!$G:$H,2,0)</f>
        <v>#N/A</v>
      </c>
      <c r="J693">
        <f>VLOOKUP(D693,Новая!A:G,7,1)</f>
        <v>0</v>
      </c>
      <c r="K693">
        <f>VLOOKUP(D693,Новая!A:H,8,1)</f>
        <v>0</v>
      </c>
      <c r="L693">
        <f>VLOOKUP(D693,Новая!A:I,9,1)</f>
        <v>0</v>
      </c>
      <c r="M693" s="15">
        <f>VLOOKUP(D693,Новая!A:J,10,1)</f>
        <v>0</v>
      </c>
      <c r="N693" s="15">
        <f>VLOOKUP(D693,Новая!A:K,11,1)</f>
        <v>0</v>
      </c>
      <c r="O693">
        <f>VLOOKUP(D693,Новая!A:L,12,1)</f>
        <v>0</v>
      </c>
      <c r="P693" s="15">
        <f>VLOOKUP(D693,Новая!A:M,13,1)</f>
        <v>0</v>
      </c>
      <c r="Q693">
        <f>VLOOKUP(D693,Новая!A:N,14,1)</f>
        <v>0</v>
      </c>
      <c r="R693">
        <f>VLOOKUP(D693,Новая!A:O,15,1)</f>
        <v>0</v>
      </c>
      <c r="S693" s="15">
        <f>VLOOKUP(D693,Новая!A:P,16,1)</f>
        <v>0</v>
      </c>
      <c r="T693">
        <f>VLOOKUP(D693,Новая!A:Q,17,1)</f>
        <v>0</v>
      </c>
      <c r="U693" s="15">
        <f>VLOOKUP(D693,Новая!A:R,18,1)</f>
        <v>0</v>
      </c>
      <c r="V693" s="15">
        <f>VLOOKUP(D693,Новая!A:S,19,1)</f>
        <v>0</v>
      </c>
      <c r="W693">
        <f>VLOOKUP(D693,Новая!A:T,20,1)</f>
        <v>0</v>
      </c>
    </row>
    <row r="694" spans="1:23" ht="15.95">
      <c r="A694" t="s">
        <v>15860</v>
      </c>
      <c r="B694" s="36">
        <v>44562</v>
      </c>
      <c r="C694" s="25">
        <v>44562</v>
      </c>
      <c r="D694" s="15" t="s">
        <v>15773</v>
      </c>
      <c r="E694" t="str">
        <f>VLOOKUP(D694,Новая!A:C,3,1)</f>
        <v>Non</v>
      </c>
      <c r="F694" t="str">
        <f>VLOOKUP(D694,Новая!A:D,4,1)</f>
        <v>Active</v>
      </c>
      <c r="G694" s="27">
        <f>VLOOKUP(D694,Новая!A:B,2,1)</f>
        <v>0</v>
      </c>
      <c r="H694">
        <f>VLOOKUP(D694,Новая!A:E,5,1)</f>
        <v>0</v>
      </c>
      <c r="I694" t="e">
        <f>VLOOKUP(D694,[1]BP_OwnStaff_GeneralReport!$G:$H,2,0)</f>
        <v>#N/A</v>
      </c>
      <c r="J694">
        <f>VLOOKUP(D694,Новая!A:G,7,1)</f>
        <v>0</v>
      </c>
      <c r="K694">
        <f>VLOOKUP(D694,Новая!A:H,8,1)</f>
        <v>0</v>
      </c>
      <c r="L694">
        <f>VLOOKUP(D694,Новая!A:I,9,1)</f>
        <v>0</v>
      </c>
      <c r="M694" s="15">
        <f>VLOOKUP(D694,Новая!A:J,10,1)</f>
        <v>0</v>
      </c>
      <c r="N694" s="15">
        <f>VLOOKUP(D694,Новая!A:K,11,1)</f>
        <v>0</v>
      </c>
      <c r="O694">
        <f>VLOOKUP(D694,Новая!A:L,12,1)</f>
        <v>0</v>
      </c>
      <c r="P694" s="15">
        <f>VLOOKUP(D694,Новая!A:M,13,1)</f>
        <v>0</v>
      </c>
      <c r="Q694">
        <f>VLOOKUP(D694,Новая!A:N,14,1)</f>
        <v>0</v>
      </c>
      <c r="R694">
        <f>VLOOKUP(D694,Новая!A:O,15,1)</f>
        <v>0</v>
      </c>
      <c r="S694" s="15">
        <f>VLOOKUP(D694,Новая!A:P,16,1)</f>
        <v>0</v>
      </c>
      <c r="T694">
        <f>VLOOKUP(D694,Новая!A:Q,17,1)</f>
        <v>0</v>
      </c>
      <c r="U694" s="15">
        <f>VLOOKUP(D694,Новая!A:R,18,1)</f>
        <v>0</v>
      </c>
      <c r="V694" s="15">
        <f>VLOOKUP(D694,Новая!A:S,19,1)</f>
        <v>0</v>
      </c>
      <c r="W694">
        <f>VLOOKUP(D694,Новая!A:T,20,1)</f>
        <v>0</v>
      </c>
    </row>
    <row r="695" spans="1:23" ht="15.95">
      <c r="A695" t="s">
        <v>15860</v>
      </c>
      <c r="B695" s="36">
        <v>44562</v>
      </c>
      <c r="C695" s="25">
        <v>44562</v>
      </c>
      <c r="D695" s="15" t="s">
        <v>15724</v>
      </c>
      <c r="E695" t="str">
        <f>VLOOKUP(D695,Новая!A:C,3,1)</f>
        <v>Non</v>
      </c>
      <c r="F695" t="str">
        <f>VLOOKUP(D695,Новая!A:D,4,1)</f>
        <v>Active</v>
      </c>
      <c r="G695" s="27">
        <f>VLOOKUP(D695,Новая!A:B,2,1)</f>
        <v>0</v>
      </c>
      <c r="H695">
        <f>VLOOKUP(D695,Новая!A:E,5,1)</f>
        <v>0</v>
      </c>
      <c r="I695" t="e">
        <f>VLOOKUP(D695,[1]BP_OwnStaff_GeneralReport!$G:$H,2,0)</f>
        <v>#N/A</v>
      </c>
      <c r="J695">
        <f>VLOOKUP(D695,Новая!A:G,7,1)</f>
        <v>0</v>
      </c>
      <c r="K695">
        <f>VLOOKUP(D695,Новая!A:H,8,1)</f>
        <v>0</v>
      </c>
      <c r="L695">
        <f>VLOOKUP(D695,Новая!A:I,9,1)</f>
        <v>0</v>
      </c>
      <c r="M695" s="15">
        <f>VLOOKUP(D695,Новая!A:J,10,1)</f>
        <v>0</v>
      </c>
      <c r="N695" s="15">
        <f>VLOOKUP(D695,Новая!A:K,11,1)</f>
        <v>0</v>
      </c>
      <c r="O695">
        <f>VLOOKUP(D695,Новая!A:L,12,1)</f>
        <v>0</v>
      </c>
      <c r="P695" s="15">
        <f>VLOOKUP(D695,Новая!A:M,13,1)</f>
        <v>0</v>
      </c>
      <c r="Q695">
        <f>VLOOKUP(D695,Новая!A:N,14,1)</f>
        <v>0</v>
      </c>
      <c r="R695">
        <f>VLOOKUP(D695,Новая!A:O,15,1)</f>
        <v>0</v>
      </c>
      <c r="S695" s="15">
        <f>VLOOKUP(D695,Новая!A:P,16,1)</f>
        <v>0</v>
      </c>
      <c r="T695">
        <f>VLOOKUP(D695,Новая!A:Q,17,1)</f>
        <v>0</v>
      </c>
      <c r="U695" s="15">
        <f>VLOOKUP(D695,Новая!A:R,18,1)</f>
        <v>0</v>
      </c>
      <c r="V695" s="15">
        <f>VLOOKUP(D695,Новая!A:S,19,1)</f>
        <v>0</v>
      </c>
      <c r="W695">
        <f>VLOOKUP(D695,Новая!A:T,20,1)</f>
        <v>0</v>
      </c>
    </row>
    <row r="696" spans="1:23" ht="15.95">
      <c r="A696" t="s">
        <v>15860</v>
      </c>
      <c r="B696" s="36">
        <v>44562</v>
      </c>
      <c r="C696" s="25">
        <v>44562</v>
      </c>
      <c r="D696" s="15" t="s">
        <v>15723</v>
      </c>
      <c r="E696" t="str">
        <f>VLOOKUP(D696,Новая!A:C,3,1)</f>
        <v>Non</v>
      </c>
      <c r="F696" t="str">
        <f>VLOOKUP(D696,Новая!A:D,4,1)</f>
        <v>Active</v>
      </c>
      <c r="G696" s="27">
        <f>VLOOKUP(D696,Новая!A:B,2,1)</f>
        <v>0</v>
      </c>
      <c r="H696">
        <f>VLOOKUP(D696,Новая!A:E,5,1)</f>
        <v>0</v>
      </c>
      <c r="I696" t="e">
        <f>VLOOKUP(D696,[1]BP_OwnStaff_GeneralReport!$G:$H,2,0)</f>
        <v>#N/A</v>
      </c>
      <c r="J696">
        <f>VLOOKUP(D696,Новая!A:G,7,1)</f>
        <v>0</v>
      </c>
      <c r="K696">
        <f>VLOOKUP(D696,Новая!A:H,8,1)</f>
        <v>0</v>
      </c>
      <c r="L696">
        <f>VLOOKUP(D696,Новая!A:I,9,1)</f>
        <v>0</v>
      </c>
      <c r="M696" s="15">
        <f>VLOOKUP(D696,Новая!A:J,10,1)</f>
        <v>0</v>
      </c>
      <c r="N696" s="15">
        <f>VLOOKUP(D696,Новая!A:K,11,1)</f>
        <v>0</v>
      </c>
      <c r="O696">
        <f>VLOOKUP(D696,Новая!A:L,12,1)</f>
        <v>0</v>
      </c>
      <c r="P696" s="15">
        <f>VLOOKUP(D696,Новая!A:M,13,1)</f>
        <v>0</v>
      </c>
      <c r="Q696">
        <f>VLOOKUP(D696,Новая!A:N,14,1)</f>
        <v>0</v>
      </c>
      <c r="R696">
        <f>VLOOKUP(D696,Новая!A:O,15,1)</f>
        <v>0</v>
      </c>
      <c r="S696" s="15">
        <f>VLOOKUP(D696,Новая!A:P,16,1)</f>
        <v>0</v>
      </c>
      <c r="T696">
        <f>VLOOKUP(D696,Новая!A:Q,17,1)</f>
        <v>0</v>
      </c>
      <c r="U696" s="15">
        <f>VLOOKUP(D696,Новая!A:R,18,1)</f>
        <v>0</v>
      </c>
      <c r="V696" s="15">
        <f>VLOOKUP(D696,Новая!A:S,19,1)</f>
        <v>0</v>
      </c>
      <c r="W696">
        <f>VLOOKUP(D696,Новая!A:T,20,1)</f>
        <v>0</v>
      </c>
    </row>
    <row r="697" spans="1:23" ht="15.95">
      <c r="A697" t="s">
        <v>15860</v>
      </c>
      <c r="B697" s="36">
        <v>44562</v>
      </c>
      <c r="C697" s="25">
        <v>44562</v>
      </c>
      <c r="D697" s="15" t="s">
        <v>15750</v>
      </c>
      <c r="E697" t="str">
        <f>VLOOKUP(D697,Новая!A:C,3,1)</f>
        <v>Non</v>
      </c>
      <c r="F697" t="str">
        <f>VLOOKUP(D697,Новая!A:D,4,1)</f>
        <v>Active</v>
      </c>
      <c r="G697" s="27">
        <f>VLOOKUP(D697,Новая!A:B,2,1)</f>
        <v>0</v>
      </c>
      <c r="H697">
        <f>VLOOKUP(D697,Новая!A:E,5,1)</f>
        <v>0</v>
      </c>
      <c r="I697" t="e">
        <f>VLOOKUP(D697,[1]BP_OwnStaff_GeneralReport!$G:$H,2,0)</f>
        <v>#N/A</v>
      </c>
      <c r="J697">
        <f>VLOOKUP(D697,Новая!A:G,7,1)</f>
        <v>0</v>
      </c>
      <c r="K697">
        <f>VLOOKUP(D697,Новая!A:H,8,1)</f>
        <v>0</v>
      </c>
      <c r="L697">
        <f>VLOOKUP(D697,Новая!A:I,9,1)</f>
        <v>0</v>
      </c>
      <c r="M697" s="15">
        <f>VLOOKUP(D697,Новая!A:J,10,1)</f>
        <v>0</v>
      </c>
      <c r="N697" s="15">
        <f>VLOOKUP(D697,Новая!A:K,11,1)</f>
        <v>0</v>
      </c>
      <c r="O697">
        <f>VLOOKUP(D697,Новая!A:L,12,1)</f>
        <v>0</v>
      </c>
      <c r="P697" s="15">
        <f>VLOOKUP(D697,Новая!A:M,13,1)</f>
        <v>0</v>
      </c>
      <c r="Q697">
        <f>VLOOKUP(D697,Новая!A:N,14,1)</f>
        <v>0</v>
      </c>
      <c r="R697">
        <f>VLOOKUP(D697,Новая!A:O,15,1)</f>
        <v>0</v>
      </c>
      <c r="S697" s="15">
        <f>VLOOKUP(D697,Новая!A:P,16,1)</f>
        <v>0</v>
      </c>
      <c r="T697">
        <f>VLOOKUP(D697,Новая!A:Q,17,1)</f>
        <v>0</v>
      </c>
      <c r="U697" s="15">
        <f>VLOOKUP(D697,Новая!A:R,18,1)</f>
        <v>0</v>
      </c>
      <c r="V697" s="15">
        <f>VLOOKUP(D697,Новая!A:S,19,1)</f>
        <v>0</v>
      </c>
      <c r="W697">
        <f>VLOOKUP(D697,Новая!A:T,20,1)</f>
        <v>0</v>
      </c>
    </row>
    <row r="698" spans="1:23" ht="15.95">
      <c r="A698" t="s">
        <v>15860</v>
      </c>
      <c r="B698" s="36">
        <v>44562</v>
      </c>
      <c r="C698" s="25">
        <v>44562</v>
      </c>
      <c r="D698" s="15" t="s">
        <v>15766</v>
      </c>
      <c r="E698" t="str">
        <f>VLOOKUP(D698,Новая!A:C,3,1)</f>
        <v>Non</v>
      </c>
      <c r="F698" t="str">
        <f>VLOOKUP(D698,Новая!A:D,4,1)</f>
        <v>Active</v>
      </c>
      <c r="G698" s="27">
        <f>VLOOKUP(D698,Новая!A:B,2,1)</f>
        <v>0</v>
      </c>
      <c r="H698">
        <f>VLOOKUP(D698,Новая!A:E,5,1)</f>
        <v>0</v>
      </c>
      <c r="I698" t="e">
        <f>VLOOKUP(D698,[1]BP_OwnStaff_GeneralReport!$G:$H,2,0)</f>
        <v>#N/A</v>
      </c>
      <c r="J698">
        <f>VLOOKUP(D698,Новая!A:G,7,1)</f>
        <v>0</v>
      </c>
      <c r="K698">
        <f>VLOOKUP(D698,Новая!A:H,8,1)</f>
        <v>0</v>
      </c>
      <c r="L698">
        <f>VLOOKUP(D698,Новая!A:I,9,1)</f>
        <v>0</v>
      </c>
      <c r="M698" s="15">
        <f>VLOOKUP(D698,Новая!A:J,10,1)</f>
        <v>0</v>
      </c>
      <c r="N698" s="15">
        <f>VLOOKUP(D698,Новая!A:K,11,1)</f>
        <v>0</v>
      </c>
      <c r="O698">
        <f>VLOOKUP(D698,Новая!A:L,12,1)</f>
        <v>0</v>
      </c>
      <c r="P698" s="15">
        <f>VLOOKUP(D698,Новая!A:M,13,1)</f>
        <v>0</v>
      </c>
      <c r="Q698">
        <f>VLOOKUP(D698,Новая!A:N,14,1)</f>
        <v>0</v>
      </c>
      <c r="R698">
        <f>VLOOKUP(D698,Новая!A:O,15,1)</f>
        <v>0</v>
      </c>
      <c r="S698" s="15">
        <f>VLOOKUP(D698,Новая!A:P,16,1)</f>
        <v>0</v>
      </c>
      <c r="T698">
        <f>VLOOKUP(D698,Новая!A:Q,17,1)</f>
        <v>0</v>
      </c>
      <c r="U698" s="15">
        <f>VLOOKUP(D698,Новая!A:R,18,1)</f>
        <v>0</v>
      </c>
      <c r="V698" s="15">
        <f>VLOOKUP(D698,Новая!A:S,19,1)</f>
        <v>0</v>
      </c>
      <c r="W698">
        <f>VLOOKUP(D698,Новая!A:T,20,1)</f>
        <v>0</v>
      </c>
    </row>
    <row r="699" spans="1:23" ht="32.1">
      <c r="A699" t="s">
        <v>15860</v>
      </c>
      <c r="B699" s="36">
        <v>44562</v>
      </c>
      <c r="C699" s="25">
        <v>44562</v>
      </c>
      <c r="D699" s="15" t="s">
        <v>1706</v>
      </c>
      <c r="E699" t="str">
        <f>VLOOKUP(D699,Новая!A:C,3,1)</f>
        <v>Ilya</v>
      </c>
      <c r="F699" t="str">
        <f>VLOOKUP(D699,Новая!A:D,4,1)</f>
        <v>Shirkov</v>
      </c>
      <c r="G699" s="27" t="str">
        <f>VLOOKUP(D699,Новая!A:B,2,1)</f>
        <v>22134261</v>
      </c>
      <c r="H699" t="str">
        <f>VLOOKUP(D699,Новая!A:E,5,1)</f>
        <v>ILYA.SHIRKOFF@CCHELLENIC.COM</v>
      </c>
      <c r="I699">
        <f>VLOOKUP(D699,[1]BP_OwnStaff_GeneralReport!$G:$H,2,0)</f>
        <v>79060590000</v>
      </c>
      <c r="J699" t="str">
        <f>VLOOKUP(D699,Новая!A:G,7,1)</f>
        <v>403340QH53</v>
      </c>
      <c r="K699" t="str">
        <f>VLOOKUP(D699,Новая!A:H,8,1)</f>
        <v>Sales</v>
      </c>
      <c r="L699" t="str">
        <f>VLOOKUP(D699,Новая!A:I,9,1)</f>
        <v>CSO</v>
      </c>
      <c r="M699" s="15" t="str">
        <f>VLOOKUP(D699,Новая!A:J,10,1)</f>
        <v>Менеджер направления по развитию компетенций</v>
      </c>
      <c r="N699" s="15" t="str">
        <f>VLOOKUP(D699,Новая!A:K,11,1)</f>
        <v>Sales Capability Lead - At Home</v>
      </c>
      <c r="O699" t="str">
        <f>VLOOKUP(D699,Новая!A:L,12,1)</f>
        <v>03.06.2002</v>
      </c>
      <c r="P699" s="15" t="str">
        <f>VLOOKUP(D699,Новая!A:M,13,1)</f>
        <v>Отдел по развитию коммерческих компетенций</v>
      </c>
      <c r="Q699" t="str">
        <f>VLOOKUP(D699,Новая!A:N,14,1)</f>
        <v>Commercial Capabilities Development Depa</v>
      </c>
      <c r="R699" t="str">
        <f>VLOOKUP(D699,Новая!A:O,15,1)</f>
        <v>Артамонова Зарема Хуртнебиевна</v>
      </c>
      <c r="S699" s="15" t="str">
        <f>VLOOKUP(D699,Новая!A:P,16,1)</f>
        <v>Мен-р по разв комм комп по стр (22123430 Артамонова)</v>
      </c>
      <c r="T699" t="str">
        <f>VLOOKUP(D699,Новая!A:Q,17,1)</f>
        <v>22123430</v>
      </c>
      <c r="U699" s="15" t="str">
        <f>VLOOKUP(D699,Новая!A:R,18,1)</f>
        <v>Косьер Владимир .</v>
      </c>
      <c r="V699" s="15" t="str">
        <f>VLOOKUP(D699,Новая!A:S,19,1)</f>
        <v>Директор по продажам по стране (22127586 Косьер)</v>
      </c>
      <c r="W699" t="str">
        <f>VLOOKUP(D699,Новая!A:T,20,1)</f>
        <v>22127586</v>
      </c>
    </row>
    <row r="700" spans="1:23" ht="48">
      <c r="A700" t="s">
        <v>15860</v>
      </c>
      <c r="B700" s="36">
        <v>44562</v>
      </c>
      <c r="C700" s="25">
        <v>44562</v>
      </c>
      <c r="D700" s="15" t="s">
        <v>1730</v>
      </c>
      <c r="E700" t="str">
        <f>VLOOKUP(D700,Новая!A:C,3,1)</f>
        <v>Elman</v>
      </c>
      <c r="F700" t="str">
        <f>VLOOKUP(D700,Новая!A:D,4,1)</f>
        <v>Onenov</v>
      </c>
      <c r="G700" s="27" t="str">
        <f>VLOOKUP(D700,Новая!A:B,2,1)</f>
        <v>22099086</v>
      </c>
      <c r="H700" t="str">
        <f>VLOOKUP(D700,Новая!A:E,5,1)</f>
        <v>ELMAN.ONENOV@CCHELLENIC.COM</v>
      </c>
      <c r="I700">
        <f>VLOOKUP(D700,[1]BP_OwnStaff_GeneralReport!$G:$H,2,0)</f>
        <v>79119000807</v>
      </c>
      <c r="J700" t="str">
        <f>VLOOKUP(D700,Новая!A:G,7,1)</f>
        <v>403340QH53</v>
      </c>
      <c r="K700" t="str">
        <f>VLOOKUP(D700,Новая!A:H,8,1)</f>
        <v>Sales</v>
      </c>
      <c r="L700" t="str">
        <f>VLOOKUP(D700,Новая!A:I,9,1)</f>
        <v>CSO</v>
      </c>
      <c r="M700" s="15" t="str">
        <f>VLOOKUP(D700,Новая!A:J,10,1)</f>
        <v>Менеджер по развитию коммерческих компетенций канала современной торговл  и</v>
      </c>
      <c r="N700" s="15" t="str">
        <f>VLOOKUP(D700,Новая!A:K,11,1)</f>
        <v>Sales Capability Lead - Key Accounts</v>
      </c>
      <c r="O700" t="str">
        <f>VLOOKUP(D700,Новая!A:L,12,1)</f>
        <v>17.08.2007</v>
      </c>
      <c r="P700" s="15" t="str">
        <f>VLOOKUP(D700,Новая!A:M,13,1)</f>
        <v>Отдел по развитию коммерческих компетенций</v>
      </c>
      <c r="Q700" t="str">
        <f>VLOOKUP(D700,Новая!A:N,14,1)</f>
        <v>Commercial Capabilities Development Depa</v>
      </c>
      <c r="R700" t="str">
        <f>VLOOKUP(D700,Новая!A:O,15,1)</f>
        <v>Ширков Илья Викторович</v>
      </c>
      <c r="S700" s="15" t="str">
        <f>VLOOKUP(D700,Новая!A:P,16,1)</f>
        <v>Мен-р напр по разв комп (22028619 Ширков)</v>
      </c>
      <c r="T700" t="str">
        <f>VLOOKUP(D700,Новая!A:Q,17,1)</f>
        <v>22028619</v>
      </c>
      <c r="U700" s="15" t="str">
        <f>VLOOKUP(D700,Новая!A:R,18,1)</f>
        <v>Артамонова Зарема Хуртнебиевна</v>
      </c>
      <c r="V700" s="15" t="str">
        <f>VLOOKUP(D700,Новая!A:S,19,1)</f>
        <v>Мен-р по разв комм комп по стр (22123430 Артамонова)</v>
      </c>
      <c r="W700" t="str">
        <f>VLOOKUP(D700,Новая!A:T,20,1)</f>
        <v>22123430</v>
      </c>
    </row>
    <row r="701" spans="1:23" ht="32.1">
      <c r="A701" t="s">
        <v>15860</v>
      </c>
      <c r="B701" s="36">
        <v>44562</v>
      </c>
      <c r="C701" s="25">
        <v>44562</v>
      </c>
      <c r="D701" s="15" t="s">
        <v>1740</v>
      </c>
      <c r="E701" t="str">
        <f>VLOOKUP(D701,Новая!A:C,3,1)</f>
        <v>Ilya</v>
      </c>
      <c r="F701" t="str">
        <f>VLOOKUP(D701,Новая!A:D,4,1)</f>
        <v>Muromskiy</v>
      </c>
      <c r="G701" s="27" t="str">
        <f>VLOOKUP(D701,Новая!A:B,2,1)</f>
        <v>22129457</v>
      </c>
      <c r="H701" t="str">
        <f>VLOOKUP(D701,Новая!A:E,5,1)</f>
        <v>ILYA.MUROMSKY@CCHELLENIC.COM</v>
      </c>
      <c r="I701">
        <f>VLOOKUP(D701,[1]BP_OwnStaff_GeneralReport!$G:$H,2,0)</f>
        <v>79163808970</v>
      </c>
      <c r="J701" t="str">
        <f>VLOOKUP(D701,Новая!A:G,7,1)</f>
        <v>403340QH53</v>
      </c>
      <c r="K701" t="str">
        <f>VLOOKUP(D701,Новая!A:H,8,1)</f>
        <v>Sales</v>
      </c>
      <c r="L701" t="str">
        <f>VLOOKUP(D701,Новая!A:I,9,1)</f>
        <v>CSO</v>
      </c>
      <c r="M701" s="15" t="str">
        <f>VLOOKUP(D701,Новая!A:J,10,1)</f>
        <v>Менеджер по обучению отдела продаж</v>
      </c>
      <c r="N701" s="15" t="str">
        <f>VLOOKUP(D701,Новая!A:K,11,1)</f>
        <v>Sales Capability Lead - KA E-com</v>
      </c>
      <c r="O701" t="str">
        <f>VLOOKUP(D701,Новая!A:L,12,1)</f>
        <v>30.08.2010</v>
      </c>
      <c r="P701" s="15" t="str">
        <f>VLOOKUP(D701,Новая!A:M,13,1)</f>
        <v>Отдел по развитию коммерческих компетенций</v>
      </c>
      <c r="Q701" t="str">
        <f>VLOOKUP(D701,Новая!A:N,14,1)</f>
        <v>Commercial Capabilities Development Depa</v>
      </c>
      <c r="R701" t="str">
        <f>VLOOKUP(D701,Новая!A:O,15,1)</f>
        <v>Ширков Илья Викторович</v>
      </c>
      <c r="S701" s="15" t="str">
        <f>VLOOKUP(D701,Новая!A:P,16,1)</f>
        <v>Мен-р напр по разв комп (22028619 Ширков)</v>
      </c>
      <c r="T701" t="str">
        <f>VLOOKUP(D701,Новая!A:Q,17,1)</f>
        <v>22028619</v>
      </c>
      <c r="U701" s="15" t="str">
        <f>VLOOKUP(D701,Новая!A:R,18,1)</f>
        <v>Артамонова Зарема Хуртнебиевна</v>
      </c>
      <c r="V701" s="15" t="str">
        <f>VLOOKUP(D701,Новая!A:S,19,1)</f>
        <v>Мен-р по разв комм комп по стр (22123430 Артамонова)</v>
      </c>
      <c r="W701" t="str">
        <f>VLOOKUP(D701,Новая!A:T,20,1)</f>
        <v>22123430</v>
      </c>
    </row>
    <row r="702" spans="1:23" ht="48">
      <c r="A702" t="s">
        <v>15860</v>
      </c>
      <c r="B702" s="36">
        <v>44562</v>
      </c>
      <c r="C702" s="25">
        <v>44562</v>
      </c>
      <c r="D702" s="15" t="s">
        <v>580</v>
      </c>
      <c r="E702" t="str">
        <f>VLOOKUP(D702,Новая!A:C,3,1)</f>
        <v>Anna</v>
      </c>
      <c r="F702" t="str">
        <f>VLOOKUP(D702,Новая!A:D,4,1)</f>
        <v>Zaytseva</v>
      </c>
      <c r="G702" s="27" t="str">
        <f>VLOOKUP(D702,Новая!A:B,2,1)</f>
        <v>22129373</v>
      </c>
      <c r="H702" t="str">
        <f>VLOOKUP(D702,Новая!A:E,5,1)</f>
        <v>ANNA.ZAYTSEVA@CCHELLENIC.COM</v>
      </c>
      <c r="I702">
        <f>VLOOKUP(D702,[1]BP_OwnStaff_GeneralReport!$G:$H,2,0)</f>
        <v>79130335400</v>
      </c>
      <c r="J702" t="str">
        <f>VLOOKUP(D702,Новая!A:G,7,1)</f>
        <v>403220QH01</v>
      </c>
      <c r="K702" t="str">
        <f>VLOOKUP(D702,Новая!A:H,8,1)</f>
        <v>Marketing</v>
      </c>
      <c r="L702" t="str">
        <f>VLOOKUP(D702,Новая!A:I,9,1)</f>
        <v>CSO</v>
      </c>
      <c r="M702" s="15" t="str">
        <f>VLOOKUP(D702,Новая!A:J,10,1)</f>
        <v>Менеджер по маркетингу канала Потребление вне дома</v>
      </c>
      <c r="N702" s="15" t="str">
        <f>VLOOKUP(D702,Новая!A:K,11,1)</f>
        <v>Channel Marketing Manager, Out of Home</v>
      </c>
      <c r="O702" t="str">
        <f>VLOOKUP(D702,Новая!A:L,12,1)</f>
        <v>25.06.2013</v>
      </c>
      <c r="P702" s="15" t="str">
        <f>VLOOKUP(D702,Новая!A:M,13,1)</f>
        <v>Отдел развития товарооборота и маркетинга каналов отложенного и немедленного потребления</v>
      </c>
      <c r="Q702" t="str">
        <f>VLOOKUP(D702,Новая!A:N,14,1)</f>
        <v>Customer Value growth &amp; Channel Marketin</v>
      </c>
      <c r="R702" t="str">
        <f>VLOOKUP(D702,Новая!A:O,15,1)</f>
        <v>Канунников Роман Вячеславович</v>
      </c>
      <c r="S702" s="15" t="str">
        <f>VLOOKUP(D702,Новая!A:P,16,1)</f>
        <v>Мен разв товарооборота и мар кан ОП и НМ (22125775 Канунников)</v>
      </c>
      <c r="T702" t="str">
        <f>VLOOKUP(D702,Новая!A:Q,17,1)</f>
        <v>22125775</v>
      </c>
      <c r="U702" s="15" t="str">
        <f>VLOOKUP(D702,Новая!A:R,18,1)</f>
        <v>Савицкая Наталья Брониславовна</v>
      </c>
      <c r="V702" s="15" t="str">
        <f>VLOOKUP(D702,Новая!A:S,19,1)</f>
        <v>Директор по маркетингу по стране (22067025 Савицкая)</v>
      </c>
      <c r="W702" t="str">
        <f>VLOOKUP(D702,Новая!A:T,20,1)</f>
        <v>22067025</v>
      </c>
    </row>
    <row r="703" spans="1:23" ht="48">
      <c r="A703" t="s">
        <v>15860</v>
      </c>
      <c r="B703" s="36">
        <v>44562</v>
      </c>
      <c r="C703" s="25">
        <v>44562</v>
      </c>
      <c r="D703" s="15" t="s">
        <v>654</v>
      </c>
      <c r="E703" t="str">
        <f>VLOOKUP(D703,Новая!A:C,3,1)</f>
        <v>Anastasiya</v>
      </c>
      <c r="F703" t="str">
        <f>VLOOKUP(D703,Новая!A:D,4,1)</f>
        <v>Pokrovskaya</v>
      </c>
      <c r="G703" s="27" t="str">
        <f>VLOOKUP(D703,Новая!A:B,2,1)</f>
        <v>22128680</v>
      </c>
      <c r="H703" t="str">
        <f>VLOOKUP(D703,Новая!A:E,5,1)</f>
        <v>ANASTASIYA.POKROVSKAYA@CCHELLENIC.COM</v>
      </c>
      <c r="I703">
        <f>VLOOKUP(D703,[1]BP_OwnStaff_GeneralReport!$G:$H,2,0)</f>
        <v>79261532147</v>
      </c>
      <c r="J703" t="str">
        <f>VLOOKUP(D703,Новая!A:G,7,1)</f>
        <v>403220QH01</v>
      </c>
      <c r="K703" t="str">
        <f>VLOOKUP(D703,Новая!A:H,8,1)</f>
        <v>Marketing</v>
      </c>
      <c r="L703" t="str">
        <f>VLOOKUP(D703,Новая!A:I,9,1)</f>
        <v>CSO</v>
      </c>
      <c r="M703" s="15" t="str">
        <f>VLOOKUP(D703,Новая!A:J,10,1)</f>
        <v>Менеджер по развитию категорий (канал Вне дома)</v>
      </c>
      <c r="N703" s="15" t="str">
        <f>VLOOKUP(D703,Новая!A:K,11,1)</f>
        <v>Customer Value Growth Executive (OOH)</v>
      </c>
      <c r="O703" t="str">
        <f>VLOOKUP(D703,Новая!A:L,12,1)</f>
        <v>19.04.2021</v>
      </c>
      <c r="P703" s="15" t="str">
        <f>VLOOKUP(D703,Новая!A:M,13,1)</f>
        <v>Отдел развития товарооборота и маркетинга каналов отложенного и немедленного потребления</v>
      </c>
      <c r="Q703" t="str">
        <f>VLOOKUP(D703,Новая!A:N,14,1)</f>
        <v>Customer Value growth &amp; Channel Marketin</v>
      </c>
      <c r="R703" t="str">
        <f>VLOOKUP(D703,Новая!A:O,15,1)</f>
        <v>Одинец Дарья Павловна</v>
      </c>
      <c r="S703" s="15" t="str">
        <f>VLOOKUP(D703,Новая!A:P,16,1)</f>
        <v>Мен-р по развитию категорий (22133186 Одинец)</v>
      </c>
      <c r="T703" t="str">
        <f>VLOOKUP(D703,Новая!A:Q,17,1)</f>
        <v>22133186</v>
      </c>
      <c r="U703" s="15" t="str">
        <f>VLOOKUP(D703,Новая!A:R,18,1)</f>
        <v>Канунников Роман Вячеславович</v>
      </c>
      <c r="V703" s="15" t="str">
        <f>VLOOKUP(D703,Новая!A:S,19,1)</f>
        <v>Мен разв товарооборота и мар кан ОП и НМ (22125775 Канунников)</v>
      </c>
      <c r="W703" t="str">
        <f>VLOOKUP(D703,Новая!A:T,20,1)</f>
        <v>22125775</v>
      </c>
    </row>
    <row r="704" spans="1:23" ht="48">
      <c r="A704" t="s">
        <v>15860</v>
      </c>
      <c r="B704" s="36">
        <v>44562</v>
      </c>
      <c r="C704" s="25">
        <v>44562</v>
      </c>
      <c r="D704" s="15" t="s">
        <v>621</v>
      </c>
      <c r="E704" t="str">
        <f>VLOOKUP(D704,Новая!A:C,3,1)</f>
        <v>Darya</v>
      </c>
      <c r="F704" t="str">
        <f>VLOOKUP(D704,Новая!A:D,4,1)</f>
        <v>Odinets</v>
      </c>
      <c r="G704" s="27" t="str">
        <f>VLOOKUP(D704,Новая!A:B,2,1)</f>
        <v>22098076</v>
      </c>
      <c r="H704" t="str">
        <f>VLOOKUP(D704,Новая!A:E,5,1)</f>
        <v>DARYA.ODINETS@CCHELLENIC.COM</v>
      </c>
      <c r="I704">
        <f>VLOOKUP(D704,[1]BP_OwnStaff_GeneralReport!$G:$H,2,0)</f>
        <v>79253012943</v>
      </c>
      <c r="J704" t="str">
        <f>VLOOKUP(D704,Новая!A:G,7,1)</f>
        <v>403220QH01</v>
      </c>
      <c r="K704" t="str">
        <f>VLOOKUP(D704,Новая!A:H,8,1)</f>
        <v>Marketing</v>
      </c>
      <c r="L704" t="str">
        <f>VLOOKUP(D704,Новая!A:I,9,1)</f>
        <v>CSO</v>
      </c>
      <c r="M704" s="15" t="str">
        <f>VLOOKUP(D704,Новая!A:J,10,1)</f>
        <v>Менеджер по развитию категорий</v>
      </c>
      <c r="N704" s="15" t="str">
        <f>VLOOKUP(D704,Новая!A:K,11,1)</f>
        <v>Customer value growth Manager</v>
      </c>
      <c r="O704" t="str">
        <f>VLOOKUP(D704,Новая!A:L,12,1)</f>
        <v>16.06.2021</v>
      </c>
      <c r="P704" s="15" t="str">
        <f>VLOOKUP(D704,Новая!A:M,13,1)</f>
        <v>Отдел развития товарооборота и маркетинга каналов отложенного и немедленного потребления</v>
      </c>
      <c r="Q704" t="str">
        <f>VLOOKUP(D704,Новая!A:N,14,1)</f>
        <v>Customer Value growth &amp; Channel Marketin</v>
      </c>
      <c r="R704" t="str">
        <f>VLOOKUP(D704,Новая!A:O,15,1)</f>
        <v>Канунников Роман Вячеславович</v>
      </c>
      <c r="S704" s="15" t="str">
        <f>VLOOKUP(D704,Новая!A:P,16,1)</f>
        <v>Мен разв товарооборота и мар кан ОП и НМ (22125775 Канунников)</v>
      </c>
      <c r="T704" t="str">
        <f>VLOOKUP(D704,Новая!A:Q,17,1)</f>
        <v>22125775</v>
      </c>
      <c r="U704" s="15" t="str">
        <f>VLOOKUP(D704,Новая!A:R,18,1)</f>
        <v>Савицкая Наталья Брониславовна</v>
      </c>
      <c r="V704" s="15" t="str">
        <f>VLOOKUP(D704,Новая!A:S,19,1)</f>
        <v>Директор по маркетингу по стране (22067025 Савицкая)</v>
      </c>
      <c r="W704" t="str">
        <f>VLOOKUP(D704,Новая!A:T,20,1)</f>
        <v>22067025</v>
      </c>
    </row>
    <row r="705" spans="1:23" ht="32.1">
      <c r="A705" t="s">
        <v>15860</v>
      </c>
      <c r="B705" s="36">
        <v>44562</v>
      </c>
      <c r="C705" s="25">
        <v>44562</v>
      </c>
      <c r="D705" s="15" t="s">
        <v>4367</v>
      </c>
      <c r="E705" t="str">
        <f>VLOOKUP(D705,Новая!A:C,3,1)</f>
        <v>Vachagan</v>
      </c>
      <c r="F705" t="str">
        <f>VLOOKUP(D705,Новая!A:D,4,1)</f>
        <v>Papoyan</v>
      </c>
      <c r="G705" s="27" t="str">
        <f>VLOOKUP(D705,Новая!A:B,2,1)</f>
        <v>22082008</v>
      </c>
      <c r="H705" t="str">
        <f>VLOOKUP(D705,Новая!A:E,5,1)</f>
        <v>VACHAGAN.PAPOYAN@CCHELLENIC.COM</v>
      </c>
      <c r="I705">
        <f>VLOOKUP(D705,[1]BP_OwnStaff_GeneralReport!$G:$H,2,0)</f>
        <v>79126076027</v>
      </c>
      <c r="J705" t="str">
        <f>VLOOKUP(D705,Новая!A:G,7,1)</f>
        <v>403350QH58</v>
      </c>
      <c r="K705" t="str">
        <f>VLOOKUP(D705,Новая!A:H,8,1)</f>
        <v>Sales Admin</v>
      </c>
      <c r="L705" t="str">
        <f>VLOOKUP(D705,Новая!A:I,9,1)</f>
        <v>CSO</v>
      </c>
      <c r="M705" s="15" t="str">
        <f>VLOOKUP(D705,Новая!A:J,10,1)</f>
        <v>Менеджер проектов</v>
      </c>
      <c r="N705" s="15" t="str">
        <f>VLOOKUP(D705,Новая!A:K,11,1)</f>
        <v>Right Execution Daily Manager</v>
      </c>
      <c r="O705" t="str">
        <f>VLOOKUP(D705,Новая!A:L,12,1)</f>
        <v>01.02.2010</v>
      </c>
      <c r="P705" s="15" t="str">
        <f>VLOOKUP(D705,Новая!A:M,13,1)</f>
        <v>Отдел по развитию бизнеса</v>
      </c>
      <c r="Q705" t="str">
        <f>VLOOKUP(D705,Новая!A:N,14,1)</f>
        <v>Business Development Department</v>
      </c>
      <c r="R705" t="str">
        <f>VLOOKUP(D705,Новая!A:O,15,1)</f>
        <v>Кузнецов Константин Александрович</v>
      </c>
      <c r="S705" s="15" t="str">
        <f>VLOOKUP(D705,Новая!A:P,16,1)</f>
        <v>Мен-р по упр эффект-стью бизнес модели п (22018469 Кузнецов)</v>
      </c>
      <c r="T705" t="str">
        <f>VLOOKUP(D705,Новая!A:Q,17,1)</f>
        <v>22018469</v>
      </c>
      <c r="U705" s="15" t="str">
        <f>VLOOKUP(D705,Новая!A:R,18,1)</f>
        <v>Косьер Владимир .</v>
      </c>
      <c r="V705" s="15" t="str">
        <f>VLOOKUP(D705,Новая!A:S,19,1)</f>
        <v>Директор по продажам по стране (22127586 Косьер)</v>
      </c>
      <c r="W705" t="str">
        <f>VLOOKUP(D705,Новая!A:T,20,1)</f>
        <v>22127586</v>
      </c>
    </row>
    <row r="706" spans="1:23" ht="32.1">
      <c r="A706" t="s">
        <v>15860</v>
      </c>
      <c r="B706" s="36">
        <v>44562</v>
      </c>
      <c r="C706" s="25">
        <v>44562</v>
      </c>
      <c r="D706" s="15" t="s">
        <v>15617</v>
      </c>
      <c r="E706" t="str">
        <f>VLOOKUP(D706,Новая!A:C,3,1)</f>
        <v>Alla</v>
      </c>
      <c r="F706" t="str">
        <f>VLOOKUP(D706,Новая!A:D,4,1)</f>
        <v>Krivoshapkina</v>
      </c>
      <c r="G706" s="27" t="str">
        <f>VLOOKUP(D706,Новая!A:B,2,1)</f>
        <v>22100473</v>
      </c>
      <c r="H706" t="str">
        <f>VLOOKUP(D706,Новая!A:E,5,1)</f>
        <v>ALLA.KRIVOSHAPKINA@CCHELLENIC.COM</v>
      </c>
      <c r="I706">
        <f>VLOOKUP(D706,[1]BP_OwnStaff_GeneralReport!$G:$H,2,0)</f>
        <v>79857862526</v>
      </c>
      <c r="J706" t="str">
        <f>VLOOKUP(D706,Новая!A:G,7,1)</f>
        <v>403225QH25</v>
      </c>
      <c r="K706" t="str">
        <f>VLOOKUP(D706,Новая!A:H,8,1)</f>
        <v>Marketing</v>
      </c>
      <c r="L706" t="str">
        <f>VLOOKUP(D706,Новая!A:I,9,1)</f>
        <v>CSO</v>
      </c>
      <c r="M706" s="15" t="str">
        <f>VLOOKUP(D706,Новая!A:J,10,1)</f>
        <v>Менеджер проектов</v>
      </c>
      <c r="N706" s="15" t="str">
        <f>VLOOKUP(D706,Новая!A:K,11,1)</f>
        <v>Special Projects Manager</v>
      </c>
      <c r="O706" t="str">
        <f>VLOOKUP(D706,Новая!A:L,12,1)</f>
        <v>18.11.2019</v>
      </c>
      <c r="P706" s="15" t="str">
        <f>VLOOKUP(D706,Новая!A:M,13,1)</f>
        <v>Отдел по управлению ростом выручки</v>
      </c>
      <c r="Q706" t="str">
        <f>VLOOKUP(D706,Новая!A:N,14,1)</f>
        <v>Revenue growth management</v>
      </c>
      <c r="R706" t="str">
        <f>VLOOKUP(D706,Новая!A:O,15,1)</f>
        <v/>
      </c>
      <c r="S706" s="15" t="str">
        <f>VLOOKUP(D706,Новая!A:P,16,1)</f>
        <v>Мен-р по упр ростом выручки по стр</v>
      </c>
      <c r="T706" t="str">
        <f>VLOOKUP(D706,Новая!A:Q,17,1)</f>
        <v/>
      </c>
      <c r="U706" s="15" t="str">
        <f>VLOOKUP(D706,Новая!A:R,18,1)</f>
        <v>Хоприченкова Евгения Викторовна</v>
      </c>
      <c r="V706" s="15" t="str">
        <f>VLOOKUP(D706,Новая!A:S,19,1)</f>
        <v>Директор по страт развитию по стране (22129119 Хоприченкова)</v>
      </c>
      <c r="W706" t="str">
        <f>VLOOKUP(D706,Новая!A:T,20,1)</f>
        <v>22129119</v>
      </c>
    </row>
    <row r="707" spans="1:23" ht="32.1">
      <c r="A707" t="s">
        <v>15860</v>
      </c>
      <c r="B707" s="36">
        <v>44562</v>
      </c>
      <c r="C707" s="25">
        <v>44562</v>
      </c>
      <c r="D707" t="s">
        <v>1725</v>
      </c>
      <c r="E707" t="str">
        <f>VLOOKUP(D707,Новая!A:C,3,1)</f>
        <v>Lenmar</v>
      </c>
      <c r="F707" t="str">
        <f>VLOOKUP(D707,Новая!A:D,4,1)</f>
        <v>Osmanov</v>
      </c>
      <c r="G707" s="27" t="str">
        <f>VLOOKUP(D707,Новая!A:B,2,1)</f>
        <v>22114298</v>
      </c>
      <c r="H707" t="str">
        <f>VLOOKUP(D707,Новая!A:E,5,1)</f>
        <v>LENMAR.OSMANOV@CCHELLENIC.COM</v>
      </c>
      <c r="I707">
        <f>VLOOKUP(D707,[1]BP_OwnStaff_GeneralReport!$G:$H,2,0)</f>
        <v>79895029334</v>
      </c>
      <c r="J707" t="str">
        <f>VLOOKUP(D707,Новая!A:G,7,1)</f>
        <v>403340QH53</v>
      </c>
      <c r="K707" t="str">
        <f>VLOOKUP(D707,Новая!A:H,8,1)</f>
        <v>Sales</v>
      </c>
      <c r="L707" t="str">
        <f>VLOOKUP(D707,Новая!A:I,9,1)</f>
        <v>CSO</v>
      </c>
      <c r="M707" s="15" t="str">
        <f>VLOOKUP(D707,Новая!A:J,10,1)</f>
        <v>Менеджер направления по развитию компетенций</v>
      </c>
      <c r="N707" s="15" t="str">
        <f>VLOOKUP(D707,Новая!A:K,11,1)</f>
        <v>Sales Capability Lead - Out of Home</v>
      </c>
      <c r="O707" t="str">
        <f>VLOOKUP(D707,Новая!A:L,12,1)</f>
        <v>04.06.2007</v>
      </c>
      <c r="P707" s="15" t="str">
        <f>VLOOKUP(D707,Новая!A:M,13,1)</f>
        <v>Отдел по развитию коммерческих компетенций</v>
      </c>
      <c r="Q707" t="str">
        <f>VLOOKUP(D707,Новая!A:N,14,1)</f>
        <v>CC Development Department</v>
      </c>
      <c r="R707" t="str">
        <f>VLOOKUP(D707,Новая!A:O,15,1)</f>
        <v>Артамонова Зарема Хуртнебиевна</v>
      </c>
      <c r="S707" s="15" t="str">
        <f>VLOOKUP(D707,Новая!A:P,16,1)</f>
        <v>Мен-р по разв комм комп по стр (22123430 Артамонова)</v>
      </c>
      <c r="T707" t="str">
        <f>VLOOKUP(D707,Новая!A:Q,17,1)</f>
        <v>22123430</v>
      </c>
      <c r="U707" s="15" t="str">
        <f>VLOOKUP(D707,Новая!A:R,18,1)</f>
        <v>Косьер Владимир .</v>
      </c>
      <c r="V707" s="15" t="str">
        <f>VLOOKUP(D707,Новая!A:S,19,1)</f>
        <v>Директор по продажам по стране (22127586 Косьер)</v>
      </c>
      <c r="W707" t="str">
        <f>VLOOKUP(D707,Новая!A:T,20,1)</f>
        <v>22127586</v>
      </c>
    </row>
    <row r="708" spans="1:23" ht="48">
      <c r="A708" t="s">
        <v>15860</v>
      </c>
      <c r="B708" s="36">
        <v>44562</v>
      </c>
      <c r="C708" s="25">
        <v>44562</v>
      </c>
      <c r="D708" s="15" t="s">
        <v>5398</v>
      </c>
      <c r="E708" t="str">
        <f>VLOOKUP(D708,Новая!A:C,3,1)</f>
        <v>Samir</v>
      </c>
      <c r="F708" t="str">
        <f>VLOOKUP(D708,Новая!A:D,4,1)</f>
        <v>Mamedzade</v>
      </c>
      <c r="G708" s="27" t="str">
        <f>VLOOKUP(D708,Новая!A:B,2,1)</f>
        <v>22133755</v>
      </c>
      <c r="H708" t="str">
        <f>VLOOKUP(D708,Новая!A:E,5,1)</f>
        <v>SAMIR.MAMEDZADE@CCHELLENIC.COM</v>
      </c>
      <c r="I708" t="e">
        <f>VLOOKUP(D708,[1]BP_OwnStaff_GeneralReport!$G:$H,2,0)</f>
        <v>#N/A</v>
      </c>
      <c r="J708" t="str">
        <f>VLOOKUP(D708,Новая!A:G,7,1)</f>
        <v>403337QH37</v>
      </c>
      <c r="K708" t="str">
        <f>VLOOKUP(D708,Новая!A:H,8,1)</f>
        <v>Sales</v>
      </c>
      <c r="L708" t="str">
        <f>VLOOKUP(D708,Новая!A:I,9,1)</f>
        <v>CSO</v>
      </c>
      <c r="M708" s="15" t="str">
        <f>VLOOKUP(D708,Новая!A:J,10,1)</f>
        <v>Менеджер направления по работе с национальными ключевыми клиентами</v>
      </c>
      <c r="N708" s="15" t="str">
        <f>VLOOKUP(D708,Новая!A:K,11,1)</f>
        <v>Group Key Accounts Manager – NKA, OOH</v>
      </c>
      <c r="O708" t="str">
        <f>VLOOKUP(D708,Новая!A:L,12,1)</f>
        <v>11.02.2020</v>
      </c>
      <c r="P708" s="15" t="str">
        <f>VLOOKUP(D708,Новая!A:M,13,1)</f>
        <v>Отдел по работе с национальными ключевыми клиентами канала немедленного потребления</v>
      </c>
      <c r="Q708" t="str">
        <f>VLOOKUP(D708,Новая!A:N,14,1)</f>
        <v>NKA IC</v>
      </c>
      <c r="R708" t="str">
        <f>VLOOKUP(D708,Новая!A:O,15,1)</f>
        <v>Кларич Дино .</v>
      </c>
      <c r="S708" s="15" t="str">
        <f>VLOOKUP(D708,Новая!A:P,16,1)</f>
        <v>Менеджер по развитию каналов НП (22109794 Кларич)</v>
      </c>
      <c r="T708" t="str">
        <f>VLOOKUP(D708,Новая!A:Q,17,1)</f>
        <v>22109794</v>
      </c>
      <c r="U708" s="15" t="str">
        <f>VLOOKUP(D708,Новая!A:R,18,1)</f>
        <v>Косьер Владимир .</v>
      </c>
      <c r="V708" s="15" t="str">
        <f>VLOOKUP(D708,Новая!A:S,19,1)</f>
        <v>Директор по продажам по стране (22127586 Косьер)</v>
      </c>
      <c r="W708" t="str">
        <f>VLOOKUP(D708,Новая!A:T,20,1)</f>
        <v>22127586</v>
      </c>
    </row>
    <row r="709" spans="1:23" ht="48">
      <c r="A709" t="s">
        <v>15860</v>
      </c>
      <c r="B709" s="36">
        <v>44562</v>
      </c>
      <c r="C709" s="25">
        <v>44562</v>
      </c>
      <c r="D709" s="15" t="s">
        <v>5430</v>
      </c>
      <c r="E709" t="str">
        <f>VLOOKUP(D709,Новая!A:C,3,1)</f>
        <v>Darya</v>
      </c>
      <c r="F709" t="str">
        <f>VLOOKUP(D709,Новая!A:D,4,1)</f>
        <v>Kaydenkova</v>
      </c>
      <c r="G709" s="27" t="str">
        <f>VLOOKUP(D709,Новая!A:B,2,1)</f>
        <v>22121456</v>
      </c>
      <c r="H709" t="str">
        <f>VLOOKUP(D709,Новая!A:E,5,1)</f>
        <v>DARYA.KAYDENKOVA@CCHELLENIC.COM</v>
      </c>
      <c r="I709">
        <f>VLOOKUP(D709,[1]BP_OwnStaff_GeneralReport!$G:$H,2,0)</f>
        <v>79154080786</v>
      </c>
      <c r="J709" t="str">
        <f>VLOOKUP(D709,Новая!A:G,7,1)</f>
        <v>403337QH37</v>
      </c>
      <c r="K709" t="str">
        <f>VLOOKUP(D709,Новая!A:H,8,1)</f>
        <v>Sales</v>
      </c>
      <c r="L709" t="str">
        <f>VLOOKUP(D709,Новая!A:I,9,1)</f>
        <v>CSO</v>
      </c>
      <c r="M709" s="15" t="str">
        <f>VLOOKUP(D709,Новая!A:J,10,1)</f>
        <v>Менеджер направления по работе с национальными ключевыми клиентами</v>
      </c>
      <c r="N709" s="15" t="str">
        <f>VLOOKUP(D709,Новая!A:K,11,1)</f>
        <v>Group Key Accounts Manager – NKA, OOH</v>
      </c>
      <c r="O709" t="str">
        <f>VLOOKUP(D709,Новая!A:L,12,1)</f>
        <v>01.09.2014</v>
      </c>
      <c r="P709" s="15" t="str">
        <f>VLOOKUP(D709,Новая!A:M,13,1)</f>
        <v>Отдел по работе с национальными ключевыми клиентами канала немедленного потребления</v>
      </c>
      <c r="Q709" t="str">
        <f>VLOOKUP(D709,Новая!A:N,14,1)</f>
        <v>NKA Immediate Consumption</v>
      </c>
      <c r="R709" t="str">
        <f>VLOOKUP(D709,Новая!A:O,15,1)</f>
        <v>Кларич Дино .</v>
      </c>
      <c r="S709" s="15" t="str">
        <f>VLOOKUP(D709,Новая!A:P,16,1)</f>
        <v>Менеджер по развитию каналов НП (22109794 Кларич)</v>
      </c>
      <c r="T709" t="str">
        <f>VLOOKUP(D709,Новая!A:Q,17,1)</f>
        <v>22109794</v>
      </c>
      <c r="U709" s="15" t="str">
        <f>VLOOKUP(D709,Новая!A:R,18,1)</f>
        <v>Косьер Владимир .</v>
      </c>
      <c r="V709" s="15" t="str">
        <f>VLOOKUP(D709,Новая!A:S,19,1)</f>
        <v>Директор по продажам по стране (22127586 Косьер)</v>
      </c>
      <c r="W709" t="str">
        <f>VLOOKUP(D709,Новая!A:T,20,1)</f>
        <v>22127586</v>
      </c>
    </row>
    <row r="710" spans="1:23" ht="48">
      <c r="A710" t="s">
        <v>15860</v>
      </c>
      <c r="B710" s="37">
        <v>44562</v>
      </c>
      <c r="C710" s="25">
        <v>44562</v>
      </c>
      <c r="D710" s="15" t="s">
        <v>5462</v>
      </c>
      <c r="E710" t="str">
        <f>VLOOKUP(D710,Новая!A:C,3,1)</f>
        <v>Natalya</v>
      </c>
      <c r="F710" t="str">
        <f>VLOOKUP(D710,Новая!A:D,4,1)</f>
        <v>Lapshina</v>
      </c>
      <c r="G710" s="27" t="str">
        <f>VLOOKUP(D710,Новая!A:B,2,1)</f>
        <v>22116211</v>
      </c>
      <c r="H710" t="str">
        <f>VLOOKUP(D710,Новая!A:E,5,1)</f>
        <v>NATALYA.LAPSHINA@CCHELLENIC.COM</v>
      </c>
      <c r="I710">
        <f>VLOOKUP(D710,[1]BP_OwnStaff_GeneralReport!$G:$H,2,0)</f>
        <v>79163509869</v>
      </c>
      <c r="J710" t="str">
        <f>VLOOKUP(D710,Новая!A:G,7,1)</f>
        <v>403337QH37</v>
      </c>
      <c r="K710" t="str">
        <f>VLOOKUP(D710,Новая!A:H,8,1)</f>
        <v>Sales</v>
      </c>
      <c r="L710" t="str">
        <f>VLOOKUP(D710,Новая!A:I,9,1)</f>
        <v>CSO</v>
      </c>
      <c r="M710" s="15" t="str">
        <f>VLOOKUP(D710,Новая!A:J,10,1)</f>
        <v>Менеджер направления по работе с национальными ключевыми клиентами</v>
      </c>
      <c r="N710" s="15" t="str">
        <f>VLOOKUP(D710,Новая!A:K,11,1)</f>
        <v>Group Key Accounts Manager – NKA, OOH</v>
      </c>
      <c r="O710" t="str">
        <f>VLOOKUP(D710,Новая!A:L,12,1)</f>
        <v>08.11.2021</v>
      </c>
      <c r="P710" s="15" t="str">
        <f>VLOOKUP(D710,Новая!A:M,13,1)</f>
        <v>Отдел по работе с национальными ключевыми клиентами канала немедленного потребления</v>
      </c>
      <c r="Q710" t="str">
        <f>VLOOKUP(D710,Новая!A:N,14,1)</f>
        <v>NKA Immediate Consumption</v>
      </c>
      <c r="R710" t="str">
        <f>VLOOKUP(D710,Новая!A:O,15,1)</f>
        <v>Кларич Дино .</v>
      </c>
      <c r="S710" s="15" t="str">
        <f>VLOOKUP(D710,Новая!A:P,16,1)</f>
        <v>Менеджер по развитию каналов НП (22109794 Кларич)</v>
      </c>
      <c r="T710" t="str">
        <f>VLOOKUP(D710,Новая!A:Q,17,1)</f>
        <v>22109794</v>
      </c>
      <c r="U710" s="15" t="str">
        <f>VLOOKUP(D710,Новая!A:R,18,1)</f>
        <v>Косьер Владимир .</v>
      </c>
      <c r="V710" s="15" t="str">
        <f>VLOOKUP(D710,Новая!A:S,19,1)</f>
        <v>Директор по продажам по стране (22127586 Косьер)</v>
      </c>
      <c r="W710" t="str">
        <f>VLOOKUP(D710,Новая!A:T,20,1)</f>
        <v>22127586</v>
      </c>
    </row>
    <row r="711" spans="1:23" ht="48">
      <c r="A711" t="s">
        <v>15860</v>
      </c>
      <c r="B711" s="37">
        <v>44562</v>
      </c>
      <c r="C711" s="25">
        <v>44562</v>
      </c>
      <c r="D711" s="15" t="s">
        <v>5390</v>
      </c>
      <c r="E711" t="str">
        <f>VLOOKUP(D711,Новая!A:C,3,1)</f>
        <v>Mariya</v>
      </c>
      <c r="F711" t="str">
        <f>VLOOKUP(D711,Новая!A:D,4,1)</f>
        <v>Shtokolova</v>
      </c>
      <c r="G711" s="27" t="str">
        <f>VLOOKUP(D711,Новая!A:B,2,1)</f>
        <v>22078273</v>
      </c>
      <c r="H711" t="str">
        <f>VLOOKUP(D711,Новая!A:E,5,1)</f>
        <v>MARIYA.SHTOKOLOVA@CCHELLENIC.COM</v>
      </c>
      <c r="I711">
        <f>VLOOKUP(D711,[1]BP_OwnStaff_GeneralReport!$G:$H,2,0)</f>
        <v>79154286414</v>
      </c>
      <c r="J711" t="str">
        <f>VLOOKUP(D711,Новая!A:G,7,1)</f>
        <v>403337QH37</v>
      </c>
      <c r="K711" t="str">
        <f>VLOOKUP(D711,Новая!A:H,8,1)</f>
        <v>Sales</v>
      </c>
      <c r="L711" t="str">
        <f>VLOOKUP(D711,Новая!A:I,9,1)</f>
        <v>CSO</v>
      </c>
      <c r="M711" s="15" t="str">
        <f>VLOOKUP(D711,Новая!A:J,10,1)</f>
        <v>Специалист по работе с ключевыми клиентами</v>
      </c>
      <c r="N711" s="15" t="str">
        <f>VLOOKUP(D711,Новая!A:K,11,1)</f>
        <v>Key Accounts Executive - NKA, OOH</v>
      </c>
      <c r="O711" t="str">
        <f>VLOOKUP(D711,Новая!A:L,12,1)</f>
        <v>15.03.2021</v>
      </c>
      <c r="P711" s="15" t="str">
        <f>VLOOKUP(D711,Новая!A:M,13,1)</f>
        <v>Отдел по работе с национальными ключевыми клиентами канала немедленного потребления</v>
      </c>
      <c r="Q711" t="str">
        <f>VLOOKUP(D711,Новая!A:N,14,1)</f>
        <v>NKA IC</v>
      </c>
      <c r="R711" t="str">
        <f>VLOOKUP(D711,Новая!A:O,15,1)</f>
        <v>Мамедзаде Самир Парвиз оглы</v>
      </c>
      <c r="S711" s="15" t="str">
        <f>VLOOKUP(D711,Новая!A:P,16,1)</f>
        <v>Менеджер направления по работе с НКК (22128731 Мамедзаде)</v>
      </c>
      <c r="T711" t="str">
        <f>VLOOKUP(D711,Новая!A:Q,17,1)</f>
        <v>22128731</v>
      </c>
      <c r="U711" s="15" t="str">
        <f>VLOOKUP(D711,Новая!A:R,18,1)</f>
        <v>Кларич Дино .</v>
      </c>
      <c r="V711" s="15" t="str">
        <f>VLOOKUP(D711,Новая!A:S,19,1)</f>
        <v>Менеджер по развитию каналов НП (22109794 Кларич)</v>
      </c>
      <c r="W711" t="str">
        <f>VLOOKUP(D711,Новая!A:T,20,1)</f>
        <v>22109794</v>
      </c>
    </row>
    <row r="712" spans="1:23" ht="48">
      <c r="A712" t="s">
        <v>15860</v>
      </c>
      <c r="B712" s="37">
        <v>44562</v>
      </c>
      <c r="C712" s="25">
        <v>44562</v>
      </c>
      <c r="D712" s="15" t="s">
        <v>5415</v>
      </c>
      <c r="E712" t="str">
        <f>VLOOKUP(D712,Новая!A:C,3,1)</f>
        <v>Ruslan</v>
      </c>
      <c r="F712" t="str">
        <f>VLOOKUP(D712,Новая!A:D,4,1)</f>
        <v>Mirzaev</v>
      </c>
      <c r="G712" s="27" t="str">
        <f>VLOOKUP(D712,Новая!A:B,2,1)</f>
        <v>22115613</v>
      </c>
      <c r="H712" t="str">
        <f>VLOOKUP(D712,Новая!A:E,5,1)</f>
        <v>RUSLAN.MIRZAEV@CCHELLENIC.COM</v>
      </c>
      <c r="I712" t="e">
        <f>VLOOKUP(D712,[1]BP_OwnStaff_GeneralReport!$G:$H,2,0)</f>
        <v>#N/A</v>
      </c>
      <c r="J712" t="str">
        <f>VLOOKUP(D712,Новая!A:G,7,1)</f>
        <v>403337QH37</v>
      </c>
      <c r="K712" t="str">
        <f>VLOOKUP(D712,Новая!A:H,8,1)</f>
        <v>Sales</v>
      </c>
      <c r="L712" t="str">
        <f>VLOOKUP(D712,Новая!A:I,9,1)</f>
        <v>CSO</v>
      </c>
      <c r="M712" s="15" t="str">
        <f>VLOOKUP(D712,Новая!A:J,10,1)</f>
        <v>Менеджер по работе с национальными ключевыми клиентами</v>
      </c>
      <c r="N712" s="15" t="str">
        <f>VLOOKUP(D712,Новая!A:K,11,1)</f>
        <v>Key Accounts Manager - NKA, OOH</v>
      </c>
      <c r="O712" t="str">
        <f>VLOOKUP(D712,Новая!A:L,12,1)</f>
        <v>28.04.2021</v>
      </c>
      <c r="P712" s="15" t="str">
        <f>VLOOKUP(D712,Новая!A:M,13,1)</f>
        <v>Отдел по работе с национальными ключевыми клиентами канала немедленного потребления</v>
      </c>
      <c r="Q712" t="str">
        <f>VLOOKUP(D712,Новая!A:N,14,1)</f>
        <v>NKA IC</v>
      </c>
      <c r="R712" t="str">
        <f>VLOOKUP(D712,Новая!A:O,15,1)</f>
        <v>Мамедзаде Самир Парвиз оглы</v>
      </c>
      <c r="S712" s="15" t="str">
        <f>VLOOKUP(D712,Новая!A:P,16,1)</f>
        <v>Менеджер направления по работе с НКК (22128731 Мамедзаде)</v>
      </c>
      <c r="T712" t="str">
        <f>VLOOKUP(D712,Новая!A:Q,17,1)</f>
        <v>22128731</v>
      </c>
      <c r="U712" s="15" t="str">
        <f>VLOOKUP(D712,Новая!A:R,18,1)</f>
        <v>Кларич Дино .</v>
      </c>
      <c r="V712" s="15" t="str">
        <f>VLOOKUP(D712,Новая!A:S,19,1)</f>
        <v>Менеджер по развитию каналов НП (22109794 Кларич)</v>
      </c>
      <c r="W712" t="str">
        <f>VLOOKUP(D712,Новая!A:T,20,1)</f>
        <v>22109794</v>
      </c>
    </row>
    <row r="713" spans="1:23" ht="48">
      <c r="A713" t="s">
        <v>15860</v>
      </c>
      <c r="B713" s="37">
        <v>44562</v>
      </c>
      <c r="C713" s="25">
        <v>44562</v>
      </c>
      <c r="D713" s="15" t="s">
        <v>5480</v>
      </c>
      <c r="E713" t="str">
        <f>VLOOKUP(D713,Новая!A:C,3,1)</f>
        <v>Angelina</v>
      </c>
      <c r="F713" t="str">
        <f>VLOOKUP(D713,Новая!A:D,4,1)</f>
        <v>Nikolaeva</v>
      </c>
      <c r="G713" s="27" t="str">
        <f>VLOOKUP(D713,Новая!A:B,2,1)</f>
        <v>22133325</v>
      </c>
      <c r="H713" t="str">
        <f>VLOOKUP(D713,Новая!A:E,5,1)</f>
        <v>ANGELINA.NIKOLAEVA@CCHELLENIC.COM</v>
      </c>
      <c r="I713" t="e">
        <f>VLOOKUP(D713,[1]BP_OwnStaff_GeneralReport!$G:$H,2,0)</f>
        <v>#N/A</v>
      </c>
      <c r="J713" t="str">
        <f>VLOOKUP(D713,Новая!A:G,7,1)</f>
        <v>403337QH37</v>
      </c>
      <c r="K713" t="str">
        <f>VLOOKUP(D713,Новая!A:H,8,1)</f>
        <v>Sales</v>
      </c>
      <c r="L713" t="str">
        <f>VLOOKUP(D713,Новая!A:I,9,1)</f>
        <v>CSO</v>
      </c>
      <c r="M713" s="15" t="str">
        <f>VLOOKUP(D713,Новая!A:J,10,1)</f>
        <v>Специалист по работе с национальными ключевыми клиентами</v>
      </c>
      <c r="N713" s="15" t="str">
        <f>VLOOKUP(D713,Новая!A:K,11,1)</f>
        <v>Key Accounts Executive - NKA, OOH</v>
      </c>
      <c r="O713" t="str">
        <f>VLOOKUP(D713,Новая!A:L,12,1)</f>
        <v>19.01.2022</v>
      </c>
      <c r="P713" s="15" t="str">
        <f>VLOOKUP(D713,Новая!A:M,13,1)</f>
        <v>Отдел по работе с национальными ключевыми клиентами канала немедленного потребления</v>
      </c>
      <c r="Q713" t="str">
        <f>VLOOKUP(D713,Новая!A:N,14,1)</f>
        <v>NKA Immediate Consumption</v>
      </c>
      <c r="R713" t="str">
        <f>VLOOKUP(D713,Новая!A:O,15,1)</f>
        <v>Лапшина Наталья Александровна</v>
      </c>
      <c r="S713" s="15" t="str">
        <f>VLOOKUP(D713,Новая!A:P,16,1)</f>
        <v>Менеджер направления по работе с НКК (22133767 Лапшина)</v>
      </c>
      <c r="T713" t="str">
        <f>VLOOKUP(D713,Новая!A:Q,17,1)</f>
        <v>22133767</v>
      </c>
      <c r="U713" s="15" t="str">
        <f>VLOOKUP(D713,Новая!A:R,18,1)</f>
        <v>Кларич Дино .</v>
      </c>
      <c r="V713" s="15" t="str">
        <f>VLOOKUP(D713,Новая!A:S,19,1)</f>
        <v>Менеджер по развитию каналов НП (22109794 Кларич)</v>
      </c>
      <c r="W713" t="str">
        <f>VLOOKUP(D713,Новая!A:T,20,1)</f>
        <v>22109794</v>
      </c>
    </row>
    <row r="714" spans="1:23" ht="48">
      <c r="A714" t="s">
        <v>15860</v>
      </c>
      <c r="B714" s="37">
        <v>44562</v>
      </c>
      <c r="C714" s="25">
        <v>44562</v>
      </c>
      <c r="D714" s="15" t="s">
        <v>5598</v>
      </c>
      <c r="E714" t="str">
        <f>VLOOKUP(D714,Новая!A:C,3,1)</f>
        <v>Evgeniya</v>
      </c>
      <c r="F714" t="str">
        <f>VLOOKUP(D714,Новая!A:D,4,1)</f>
        <v>Yakovleva</v>
      </c>
      <c r="G714" s="27" t="str">
        <f>VLOOKUP(D714,Новая!A:B,2,1)</f>
        <v>22128637</v>
      </c>
      <c r="H714" t="str">
        <f>VLOOKUP(D714,Новая!A:E,5,1)</f>
        <v>EVGENIJA.JAKOVLEVA@CCHELLENIC.COM</v>
      </c>
      <c r="I714">
        <f>VLOOKUP(D714,[1]BP_OwnStaff_GeneralReport!$G:$H,2,0)</f>
        <v>79817425639</v>
      </c>
      <c r="J714" t="str">
        <f>VLOOKUP(D714,Новая!A:G,7,1)</f>
        <v>403337MO47</v>
      </c>
      <c r="K714" t="str">
        <f>VLOOKUP(D714,Новая!A:H,8,1)</f>
        <v>Sales</v>
      </c>
      <c r="L714" t="str">
        <f>VLOOKUP(D714,Новая!A:I,9,1)</f>
        <v>MOSCOW</v>
      </c>
      <c r="M714" s="15" t="str">
        <f>VLOOKUP(D714,Новая!A:J,10,1)</f>
        <v>Старший менеджер по работе с ключевыми клиентами канала немедленного потребления</v>
      </c>
      <c r="N714" s="15" t="str">
        <f>VLOOKUP(D714,Новая!A:K,11,1)</f>
        <v>GKAM - Channels, OOH</v>
      </c>
      <c r="O714" t="str">
        <f>VLOOKUP(D714,Новая!A:L,12,1)</f>
        <v>03.11.2010</v>
      </c>
      <c r="P714" s="15" t="str">
        <f>VLOOKUP(D714,Новая!A:M,13,1)</f>
        <v>Отдел по работе с локальными ключевыми клиентами канала немедленного потребления</v>
      </c>
      <c r="Q714" t="str">
        <f>VLOOKUP(D714,Новая!A:N,14,1)</f>
        <v>Commercial department (Moscow)</v>
      </c>
      <c r="R714" t="str">
        <f>VLOOKUP(D714,Новая!A:O,15,1)</f>
        <v>Шемякин Сергей Евгеньевич</v>
      </c>
      <c r="S714" s="15" t="str">
        <f>VLOOKUP(D714,Новая!A:P,16,1)</f>
        <v>Рег мен-р по раб с КК кан НП (22087565 Шемякин)</v>
      </c>
      <c r="T714" t="str">
        <f>VLOOKUP(D714,Новая!A:Q,17,1)</f>
        <v>22087565</v>
      </c>
      <c r="U714" s="15" t="str">
        <f>VLOOKUP(D714,Новая!A:R,18,1)</f>
        <v>Каракаев Александр Григорьевич</v>
      </c>
      <c r="V714" s="15" t="str">
        <f>VLOOKUP(D714,Новая!A:S,19,1)</f>
        <v>Мен-р по раб с локал КК в кан НП (22061653 Каракаев)</v>
      </c>
      <c r="W714" t="str">
        <f>VLOOKUP(D714,Новая!A:T,20,1)</f>
        <v>22061653</v>
      </c>
    </row>
    <row r="715" spans="1:23" ht="48">
      <c r="A715" t="s">
        <v>15860</v>
      </c>
      <c r="B715" s="37">
        <v>44562</v>
      </c>
      <c r="C715" s="25">
        <v>44562</v>
      </c>
      <c r="D715" s="15" t="s">
        <v>5467</v>
      </c>
      <c r="E715" t="str">
        <f>VLOOKUP(D715,Новая!A:C,3,1)</f>
        <v>Svetlana</v>
      </c>
      <c r="F715" t="str">
        <f>VLOOKUP(D715,Новая!A:D,4,1)</f>
        <v>Bochkareva</v>
      </c>
      <c r="G715" s="27" t="str">
        <f>VLOOKUP(D715,Новая!A:B,2,1)</f>
        <v>22128132</v>
      </c>
      <c r="H715" t="str">
        <f>VLOOKUP(D715,Новая!A:E,5,1)</f>
        <v>SVETLANA.BOCHKAREVA@CCHELLENIC.COM</v>
      </c>
      <c r="I715">
        <f>VLOOKUP(D715,[1]BP_OwnStaff_GeneralReport!$G:$H,2,0)</f>
        <v>79154348223</v>
      </c>
      <c r="J715" t="str">
        <f>VLOOKUP(D715,Новая!A:G,7,1)</f>
        <v>403337QH37</v>
      </c>
      <c r="K715" t="str">
        <f>VLOOKUP(D715,Новая!A:H,8,1)</f>
        <v>Sales</v>
      </c>
      <c r="L715" t="str">
        <f>VLOOKUP(D715,Новая!A:I,9,1)</f>
        <v>CSO</v>
      </c>
      <c r="M715" s="15" t="str">
        <f>VLOOKUP(D715,Новая!A:J,10,1)</f>
        <v>Менеджер по работе с национальными ключевыми клиентами</v>
      </c>
      <c r="N715" s="15" t="str">
        <f>VLOOKUP(D715,Новая!A:K,11,1)</f>
        <v>Key Accounts Manager - NKA, OOH</v>
      </c>
      <c r="O715" t="str">
        <f>VLOOKUP(D715,Новая!A:L,12,1)</f>
        <v>11.06.2014</v>
      </c>
      <c r="P715" s="15" t="str">
        <f>VLOOKUP(D715,Новая!A:M,13,1)</f>
        <v>Отдел по работе с национальными ключевыми клиентами канала немедленного потребления</v>
      </c>
      <c r="Q715" t="str">
        <f>VLOOKUP(D715,Новая!A:N,14,1)</f>
        <v>NKA Immediate Consumption</v>
      </c>
      <c r="R715" t="str">
        <f>VLOOKUP(D715,Новая!A:O,15,1)</f>
        <v>Лапшина Наталья Александровна</v>
      </c>
      <c r="S715" s="15" t="str">
        <f>VLOOKUP(D715,Новая!A:P,16,1)</f>
        <v>Менеджер направления по работе с НКК (22133767 Лапшина)</v>
      </c>
      <c r="T715" t="str">
        <f>VLOOKUP(D715,Новая!A:Q,17,1)</f>
        <v>22133767</v>
      </c>
      <c r="U715" s="15" t="str">
        <f>VLOOKUP(D715,Новая!A:R,18,1)</f>
        <v>Кларич Дино .</v>
      </c>
      <c r="V715" s="15" t="str">
        <f>VLOOKUP(D715,Новая!A:S,19,1)</f>
        <v>Менеджер по развитию каналов НП (22109794 Кларич)</v>
      </c>
      <c r="W715" t="str">
        <f>VLOOKUP(D715,Новая!A:T,20,1)</f>
        <v>22109794</v>
      </c>
    </row>
    <row r="716" spans="1:23" ht="15.95">
      <c r="A716" t="s">
        <v>15860</v>
      </c>
      <c r="B716" s="37">
        <v>44562</v>
      </c>
      <c r="C716" s="25">
        <v>44562</v>
      </c>
      <c r="D716" s="15" t="s">
        <v>15808</v>
      </c>
      <c r="E716" t="str">
        <f>VLOOKUP(D716,Новая!A:C,3,1)</f>
        <v>Non</v>
      </c>
      <c r="F716" t="str">
        <f>VLOOKUP(D716,Новая!A:D,4,1)</f>
        <v>Active</v>
      </c>
      <c r="G716" s="27">
        <f>VLOOKUP(D716,Новая!A:B,2,1)</f>
        <v>0</v>
      </c>
      <c r="H716">
        <f>VLOOKUP(D716,Новая!A:E,5,1)</f>
        <v>0</v>
      </c>
      <c r="I716" t="e">
        <f>VLOOKUP(D716,[1]BP_OwnStaff_GeneralReport!$G:$H,2,0)</f>
        <v>#N/A</v>
      </c>
      <c r="J716">
        <f>VLOOKUP(D716,Новая!A:G,7,1)</f>
        <v>0</v>
      </c>
      <c r="K716">
        <f>VLOOKUP(D716,Новая!A:H,8,1)</f>
        <v>0</v>
      </c>
      <c r="L716">
        <f>VLOOKUP(D716,Новая!A:I,9,1)</f>
        <v>0</v>
      </c>
      <c r="M716" s="15">
        <f>VLOOKUP(D716,Новая!A:J,10,1)</f>
        <v>0</v>
      </c>
      <c r="N716" s="15">
        <f>VLOOKUP(D716,Новая!A:K,11,1)</f>
        <v>0</v>
      </c>
      <c r="O716">
        <f>VLOOKUP(D716,Новая!A:L,12,1)</f>
        <v>0</v>
      </c>
      <c r="P716" s="15">
        <f>VLOOKUP(D716,Новая!A:M,13,1)</f>
        <v>0</v>
      </c>
      <c r="Q716">
        <f>VLOOKUP(D716,Новая!A:N,14,1)</f>
        <v>0</v>
      </c>
      <c r="R716">
        <f>VLOOKUP(D716,Новая!A:O,15,1)</f>
        <v>0</v>
      </c>
      <c r="S716" s="15">
        <f>VLOOKUP(D716,Новая!A:P,16,1)</f>
        <v>0</v>
      </c>
      <c r="T716">
        <f>VLOOKUP(D716,Новая!A:Q,17,1)</f>
        <v>0</v>
      </c>
      <c r="U716" s="15">
        <f>VLOOKUP(D716,Новая!A:R,18,1)</f>
        <v>0</v>
      </c>
      <c r="V716" s="15">
        <f>VLOOKUP(D716,Новая!A:S,19,1)</f>
        <v>0</v>
      </c>
      <c r="W716">
        <f>VLOOKUP(D716,Новая!A:T,20,1)</f>
        <v>0</v>
      </c>
    </row>
    <row r="717" spans="1:23" ht="48">
      <c r="A717" t="s">
        <v>15860</v>
      </c>
      <c r="B717" s="37">
        <v>44562</v>
      </c>
      <c r="C717" s="25">
        <v>44562</v>
      </c>
      <c r="D717" s="15" t="s">
        <v>5407</v>
      </c>
      <c r="E717" t="str">
        <f>VLOOKUP(D717,Новая!A:C,3,1)</f>
        <v>Svetlana</v>
      </c>
      <c r="F717" t="str">
        <f>VLOOKUP(D717,Новая!A:D,4,1)</f>
        <v>Gast</v>
      </c>
      <c r="G717" s="27" t="str">
        <f>VLOOKUP(D717,Новая!A:B,2,1)</f>
        <v>22122156</v>
      </c>
      <c r="H717" t="str">
        <f>VLOOKUP(D717,Новая!A:E,5,1)</f>
        <v>SVETLANA.GAST@CCHELLENIC.COM</v>
      </c>
      <c r="I717">
        <f>VLOOKUP(D717,[1]BP_OwnStaff_GeneralReport!$G:$H,2,0)</f>
        <v>79154335375</v>
      </c>
      <c r="J717" t="str">
        <f>VLOOKUP(D717,Новая!A:G,7,1)</f>
        <v>403337QH37</v>
      </c>
      <c r="K717" t="str">
        <f>VLOOKUP(D717,Новая!A:H,8,1)</f>
        <v>Sales</v>
      </c>
      <c r="L717" t="str">
        <f>VLOOKUP(D717,Новая!A:I,9,1)</f>
        <v>CSO</v>
      </c>
      <c r="M717" s="15" t="str">
        <f>VLOOKUP(D717,Новая!A:J,10,1)</f>
        <v>Специалист по работе с ключевыми клиентами</v>
      </c>
      <c r="N717" s="15" t="str">
        <f>VLOOKUP(D717,Новая!A:K,11,1)</f>
        <v>Key Accounts Executive - NKA, OOH</v>
      </c>
      <c r="O717" t="str">
        <f>VLOOKUP(D717,Новая!A:L,12,1)</f>
        <v>29.12.2014</v>
      </c>
      <c r="P717" s="15" t="str">
        <f>VLOOKUP(D717,Новая!A:M,13,1)</f>
        <v>Отдел по работе с национальными ключевыми клиентами канала немедленного потребления</v>
      </c>
      <c r="Q717" t="str">
        <f>VLOOKUP(D717,Новая!A:N,14,1)</f>
        <v>NKA IC</v>
      </c>
      <c r="R717" t="str">
        <f>VLOOKUP(D717,Новая!A:O,15,1)</f>
        <v>Мамедзаде Самир Парвиз оглы</v>
      </c>
      <c r="S717" s="15" t="str">
        <f>VLOOKUP(D717,Новая!A:P,16,1)</f>
        <v>Менеджер направления по работе с НКК (22128731 Мамедзаде)</v>
      </c>
      <c r="T717" t="str">
        <f>VLOOKUP(D717,Новая!A:Q,17,1)</f>
        <v>22128731</v>
      </c>
      <c r="U717" s="15" t="str">
        <f>VLOOKUP(D717,Новая!A:R,18,1)</f>
        <v>Кларич Дино .</v>
      </c>
      <c r="V717" s="15" t="str">
        <f>VLOOKUP(D717,Новая!A:S,19,1)</f>
        <v>Менеджер по развитию каналов НП (22109794 Кларич)</v>
      </c>
      <c r="W717" t="str">
        <f>VLOOKUP(D717,Новая!A:T,20,1)</f>
        <v>22109794</v>
      </c>
    </row>
    <row r="718" spans="1:23" ht="48">
      <c r="A718" t="s">
        <v>15860</v>
      </c>
      <c r="B718" s="37">
        <v>44562</v>
      </c>
      <c r="C718" s="25">
        <v>44562</v>
      </c>
      <c r="D718" s="15" t="s">
        <v>5453</v>
      </c>
      <c r="E718" t="str">
        <f>VLOOKUP(D718,Новая!A:C,3,1)</f>
        <v>Elizaveta</v>
      </c>
      <c r="F718" t="str">
        <f>VLOOKUP(D718,Новая!A:D,4,1)</f>
        <v>Dmitrieva</v>
      </c>
      <c r="G718" s="27" t="str">
        <f>VLOOKUP(D718,Новая!A:B,2,1)</f>
        <v>22109321</v>
      </c>
      <c r="H718" t="str">
        <f>VLOOKUP(D718,Новая!A:E,5,1)</f>
        <v>ELIZAVETA.DMITRIEVA@CCHELLENIC.COM</v>
      </c>
      <c r="I718" t="e">
        <f>VLOOKUP(D718,[1]BP_OwnStaff_GeneralReport!$G:$H,2,0)</f>
        <v>#N/A</v>
      </c>
      <c r="J718" t="str">
        <f>VLOOKUP(D718,Новая!A:G,7,1)</f>
        <v>403337QH37</v>
      </c>
      <c r="K718" t="str">
        <f>VLOOKUP(D718,Новая!A:H,8,1)</f>
        <v>Sales</v>
      </c>
      <c r="L718" t="str">
        <f>VLOOKUP(D718,Новая!A:I,9,1)</f>
        <v>CSO</v>
      </c>
      <c r="M718" s="15" t="str">
        <f>VLOOKUP(D718,Новая!A:J,10,1)</f>
        <v>Менеджер по работе с национальными ключевыми клиентами</v>
      </c>
      <c r="N718" s="15" t="str">
        <f>VLOOKUP(D718,Новая!A:K,11,1)</f>
        <v>Key Accounts Manager - NKA, OOH</v>
      </c>
      <c r="O718" t="str">
        <f>VLOOKUP(D718,Новая!A:L,12,1)</f>
        <v>16.04.2021</v>
      </c>
      <c r="P718" s="15" t="str">
        <f>VLOOKUP(D718,Новая!A:M,13,1)</f>
        <v>Отдел по работе с национальными ключевыми клиентами канала немедленного потребления</v>
      </c>
      <c r="Q718" t="str">
        <f>VLOOKUP(D718,Новая!A:N,14,1)</f>
        <v>NKA Immediate Consumption</v>
      </c>
      <c r="R718" t="str">
        <f>VLOOKUP(D718,Новая!A:O,15,1)</f>
        <v>Кайденкова Дарья Сергеевна</v>
      </c>
      <c r="S718" s="15" t="str">
        <f>VLOOKUP(D718,Новая!A:P,16,1)</f>
        <v>Менеджер направления по работе с НКК (22116722 Кайденкова)</v>
      </c>
      <c r="T718" t="str">
        <f>VLOOKUP(D718,Новая!A:Q,17,1)</f>
        <v>22116722</v>
      </c>
      <c r="U718" s="15" t="str">
        <f>VLOOKUP(D718,Новая!A:R,18,1)</f>
        <v>Кларич Дино .</v>
      </c>
      <c r="V718" s="15" t="str">
        <f>VLOOKUP(D718,Новая!A:S,19,1)</f>
        <v>Менеджер по развитию каналов НП (22109794 Кларич)</v>
      </c>
      <c r="W718" t="str">
        <f>VLOOKUP(D718,Новая!A:T,20,1)</f>
        <v>22109794</v>
      </c>
    </row>
    <row r="719" spans="1:23" ht="48">
      <c r="A719" t="s">
        <v>15860</v>
      </c>
      <c r="B719" s="37">
        <v>44562</v>
      </c>
      <c r="C719" s="25">
        <v>44562</v>
      </c>
      <c r="D719" s="15" t="s">
        <v>1152</v>
      </c>
      <c r="E719" t="str">
        <f>VLOOKUP(D719,Новая!A:C,3,1)</f>
        <v>Sergey</v>
      </c>
      <c r="F719" t="str">
        <f>VLOOKUP(D719,Новая!A:D,4,1)</f>
        <v>Mileshkin</v>
      </c>
      <c r="G719" s="27" t="str">
        <f>VLOOKUP(D719,Новая!A:B,2,1)</f>
        <v>22112676</v>
      </c>
      <c r="H719" t="str">
        <f>VLOOKUP(D719,Новая!A:E,5,1)</f>
        <v>SERGEY.MILESHKIN@CCHELLENIC.COM</v>
      </c>
      <c r="I719" t="e">
        <f>VLOOKUP(D719,[1]BP_OwnStaff_GeneralReport!$G:$H,2,0)</f>
        <v>#N/A</v>
      </c>
      <c r="J719" t="str">
        <f>VLOOKUP(D719,Новая!A:G,7,1)</f>
        <v>403324QH33</v>
      </c>
      <c r="K719" t="str">
        <f>VLOOKUP(D719,Новая!A:H,8,1)</f>
        <v>Sales</v>
      </c>
      <c r="L719" t="str">
        <f>VLOOKUP(D719,Новая!A:I,9,1)</f>
        <v>CSO</v>
      </c>
      <c r="M719" s="15" t="str">
        <f>VLOOKUP(D719,Новая!A:J,10,1)</f>
        <v>Менеджер по работе с клиентами в категории негазированные напитки</v>
      </c>
      <c r="N719" s="15" t="str">
        <f>VLOOKUP(D719,Новая!A:K,11,1)</f>
        <v>Key Accounts Manager - NCB</v>
      </c>
      <c r="O719" t="str">
        <f>VLOOKUP(D719,Новая!A:L,12,1)</f>
        <v>17.10.2014</v>
      </c>
      <c r="P719" s="15" t="str">
        <f>VLOOKUP(D719,Новая!A:M,13,1)</f>
        <v>Отдел по работе с национальными ключевыми клиентами канала отложенного п отребления</v>
      </c>
      <c r="Q719" t="str">
        <f>VLOOKUP(D719,Новая!A:N,14,1)</f>
        <v>NKA FC Department</v>
      </c>
      <c r="R719" t="str">
        <f>VLOOKUP(D719,Новая!A:O,15,1)</f>
        <v>Крылова Анна Сергеевна</v>
      </c>
      <c r="S719" s="15" t="str">
        <f>VLOOKUP(D719,Новая!A:P,16,1)</f>
        <v>Мен-р напр по разв катег в кан НКК (22125186 Крылова)</v>
      </c>
      <c r="T719" t="str">
        <f>VLOOKUP(D719,Новая!A:Q,17,1)</f>
        <v>22125186</v>
      </c>
      <c r="U719" s="15" t="str">
        <f>VLOOKUP(D719,Новая!A:R,18,1)</f>
        <v>Паунич Радомир .</v>
      </c>
      <c r="V719" s="15" t="str">
        <f>VLOOKUP(D719,Новая!A:S,19,1)</f>
        <v>Директор по работе с КК по стране (22126858 Паунич)</v>
      </c>
      <c r="W719" t="str">
        <f>VLOOKUP(D719,Новая!A:T,20,1)</f>
        <v>22126858</v>
      </c>
    </row>
    <row r="720" spans="1:23" ht="48">
      <c r="A720" t="s">
        <v>15860</v>
      </c>
      <c r="B720" s="37">
        <v>44562</v>
      </c>
      <c r="C720" s="25">
        <v>44562</v>
      </c>
      <c r="D720" s="15" t="s">
        <v>5444</v>
      </c>
      <c r="E720" t="str">
        <f>VLOOKUP(D720,Новая!A:C,3,1)</f>
        <v>Anna</v>
      </c>
      <c r="F720" t="str">
        <f>VLOOKUP(D720,Новая!A:D,4,1)</f>
        <v>Morozova</v>
      </c>
      <c r="G720" s="27" t="str">
        <f>VLOOKUP(D720,Новая!A:B,2,1)</f>
        <v>22133106</v>
      </c>
      <c r="H720" t="str">
        <f>VLOOKUP(D720,Новая!A:E,5,1)</f>
        <v>ANNA.AMO.MOROZOVA@CCHELLENIC.COM</v>
      </c>
      <c r="I720">
        <f>VLOOKUP(D720,[1]BP_OwnStaff_GeneralReport!$G:$H,2,0)</f>
        <v>79185719981</v>
      </c>
      <c r="J720" t="str">
        <f>VLOOKUP(D720,Новая!A:G,7,1)</f>
        <v>403337QH37</v>
      </c>
      <c r="K720" t="str">
        <f>VLOOKUP(D720,Новая!A:H,8,1)</f>
        <v>Sales</v>
      </c>
      <c r="L720" t="str">
        <f>VLOOKUP(D720,Новая!A:I,9,1)</f>
        <v>CSO</v>
      </c>
      <c r="M720" s="15" t="str">
        <f>VLOOKUP(D720,Новая!A:J,10,1)</f>
        <v>Специалист по работе с ключевыми клиентами</v>
      </c>
      <c r="N720" s="15" t="str">
        <f>VLOOKUP(D720,Новая!A:K,11,1)</f>
        <v>Key Accounts Executive - NKA, OOH</v>
      </c>
      <c r="O720" t="str">
        <f>VLOOKUP(D720,Новая!A:L,12,1)</f>
        <v>10.03.2021</v>
      </c>
      <c r="P720" s="15" t="str">
        <f>VLOOKUP(D720,Новая!A:M,13,1)</f>
        <v>Отдел по работе с национальными ключевыми клиентами канала немедленного потребления</v>
      </c>
      <c r="Q720" t="str">
        <f>VLOOKUP(D720,Новая!A:N,14,1)</f>
        <v>NKA Immediate Consumption</v>
      </c>
      <c r="R720" t="str">
        <f>VLOOKUP(D720,Новая!A:O,15,1)</f>
        <v>Кайденкова Дарья Сергеевна</v>
      </c>
      <c r="S720" s="15" t="str">
        <f>VLOOKUP(D720,Новая!A:P,16,1)</f>
        <v>Менеджер направления по работе с НКК (22116722 Кайденкова)</v>
      </c>
      <c r="T720" t="str">
        <f>VLOOKUP(D720,Новая!A:Q,17,1)</f>
        <v>22116722</v>
      </c>
      <c r="U720" s="15" t="str">
        <f>VLOOKUP(D720,Новая!A:R,18,1)</f>
        <v>Кларич Дино .</v>
      </c>
      <c r="V720" s="15" t="str">
        <f>VLOOKUP(D720,Новая!A:S,19,1)</f>
        <v>Менеджер по развитию каналов НП (22109794 Кларич)</v>
      </c>
      <c r="W720" t="str">
        <f>VLOOKUP(D720,Новая!A:T,20,1)</f>
        <v>22109794</v>
      </c>
    </row>
    <row r="721" spans="1:23" ht="48">
      <c r="A721" t="s">
        <v>15860</v>
      </c>
      <c r="B721" s="37">
        <v>44562</v>
      </c>
      <c r="C721" s="25">
        <v>44562</v>
      </c>
      <c r="D721" s="15" t="s">
        <v>5448</v>
      </c>
      <c r="E721" t="str">
        <f>VLOOKUP(D721,Новая!A:C,3,1)</f>
        <v>Anastasiya</v>
      </c>
      <c r="F721" t="str">
        <f>VLOOKUP(D721,Новая!A:D,4,1)</f>
        <v>Nikitenko</v>
      </c>
      <c r="G721" s="27" t="str">
        <f>VLOOKUP(D721,Новая!A:B,2,1)</f>
        <v>22129164</v>
      </c>
      <c r="H721" t="str">
        <f>VLOOKUP(D721,Новая!A:E,5,1)</f>
        <v>ANASTASIYA.KIM@CCHELLENIC.COM</v>
      </c>
      <c r="I721">
        <f>VLOOKUP(D721,[1]BP_OwnStaff_GeneralReport!$G:$H,2,0)</f>
        <v>79154293383</v>
      </c>
      <c r="J721" t="str">
        <f>VLOOKUP(D721,Новая!A:G,7,1)</f>
        <v>403337QH37</v>
      </c>
      <c r="K721" t="str">
        <f>VLOOKUP(D721,Новая!A:H,8,1)</f>
        <v>Sales</v>
      </c>
      <c r="L721" t="str">
        <f>VLOOKUP(D721,Новая!A:I,9,1)</f>
        <v>CSO</v>
      </c>
      <c r="M721" s="15" t="str">
        <f>VLOOKUP(D721,Новая!A:J,10,1)</f>
        <v>Менеджер по работе с национальными ключевыми клиентами</v>
      </c>
      <c r="N721" s="15" t="str">
        <f>VLOOKUP(D721,Новая!A:K,11,1)</f>
        <v>Key Accounts Manager - NKA, OOH</v>
      </c>
      <c r="O721" t="str">
        <f>VLOOKUP(D721,Новая!A:L,12,1)</f>
        <v>16.05.2017</v>
      </c>
      <c r="P721" s="15" t="str">
        <f>VLOOKUP(D721,Новая!A:M,13,1)</f>
        <v>Отдел по работе с национальными ключевыми клиентами канала немедленного потребления</v>
      </c>
      <c r="Q721" t="str">
        <f>VLOOKUP(D721,Новая!A:N,14,1)</f>
        <v>NKA Immediate Consumption</v>
      </c>
      <c r="R721" t="str">
        <f>VLOOKUP(D721,Новая!A:O,15,1)</f>
        <v>Кайденкова Дарья Сергеевна</v>
      </c>
      <c r="S721" s="15" t="str">
        <f>VLOOKUP(D721,Новая!A:P,16,1)</f>
        <v>Менеджер направления по работе с НКК (22116722 Кайденкова)</v>
      </c>
      <c r="T721" t="str">
        <f>VLOOKUP(D721,Новая!A:Q,17,1)</f>
        <v>22116722</v>
      </c>
      <c r="U721" s="15" t="str">
        <f>VLOOKUP(D721,Новая!A:R,18,1)</f>
        <v>Кларич Дино .</v>
      </c>
      <c r="V721" s="15" t="str">
        <f>VLOOKUP(D721,Новая!A:S,19,1)</f>
        <v>Менеджер по развитию каналов НП (22109794 Кларич)</v>
      </c>
      <c r="W721" t="str">
        <f>VLOOKUP(D721,Новая!A:T,20,1)</f>
        <v>22109794</v>
      </c>
    </row>
    <row r="722" spans="1:23" ht="48">
      <c r="A722" t="s">
        <v>15860</v>
      </c>
      <c r="B722" s="37">
        <v>44562</v>
      </c>
      <c r="C722" s="25">
        <v>44562</v>
      </c>
      <c r="D722" s="15" t="s">
        <v>5403</v>
      </c>
      <c r="E722" t="str">
        <f>VLOOKUP(D722,Новая!A:C,3,1)</f>
        <v>Vladimir</v>
      </c>
      <c r="F722" t="str">
        <f>VLOOKUP(D722,Новая!A:D,4,1)</f>
        <v>Seredin</v>
      </c>
      <c r="G722" s="27" t="str">
        <f>VLOOKUP(D722,Новая!A:B,2,1)</f>
        <v>22133351</v>
      </c>
      <c r="H722" t="str">
        <f>VLOOKUP(D722,Новая!A:E,5,1)</f>
        <v>VLADIMIR.SEREDIN@CCHELLENIC.COM</v>
      </c>
      <c r="I722">
        <f>VLOOKUP(D722,[1]BP_OwnStaff_GeneralReport!$G:$H,2,0)</f>
        <v>79851101183</v>
      </c>
      <c r="J722" t="str">
        <f>VLOOKUP(D722,Новая!A:G,7,1)</f>
        <v>403337QH37</v>
      </c>
      <c r="K722" t="str">
        <f>VLOOKUP(D722,Новая!A:H,8,1)</f>
        <v>Sales</v>
      </c>
      <c r="L722" t="str">
        <f>VLOOKUP(D722,Новая!A:I,9,1)</f>
        <v>CSO</v>
      </c>
      <c r="M722" s="15" t="str">
        <f>VLOOKUP(D722,Новая!A:J,10,1)</f>
        <v>Старший менеджер по работе с национальными ключевыми клиентами</v>
      </c>
      <c r="N722" s="15" t="str">
        <f>VLOOKUP(D722,Новая!A:K,11,1)</f>
        <v>Key Accounts Manager - NKA, OOH</v>
      </c>
      <c r="O722" t="str">
        <f>VLOOKUP(D722,Новая!A:L,12,1)</f>
        <v>25.10.2007</v>
      </c>
      <c r="P722" s="15" t="str">
        <f>VLOOKUP(D722,Новая!A:M,13,1)</f>
        <v>Отдел по работе с национальными ключевыми клиентами канала немедленного потребления</v>
      </c>
      <c r="Q722" t="str">
        <f>VLOOKUP(D722,Новая!A:N,14,1)</f>
        <v>NKA IC</v>
      </c>
      <c r="R722" t="str">
        <f>VLOOKUP(D722,Новая!A:O,15,1)</f>
        <v>Мамедзаде Самир Парвиз оглы</v>
      </c>
      <c r="S722" s="15" t="str">
        <f>VLOOKUP(D722,Новая!A:P,16,1)</f>
        <v>Менеджер направления по работе с НКК (22128731 Мамедзаде)</v>
      </c>
      <c r="T722" t="str">
        <f>VLOOKUP(D722,Новая!A:Q,17,1)</f>
        <v>22128731</v>
      </c>
      <c r="U722" s="15" t="str">
        <f>VLOOKUP(D722,Новая!A:R,18,1)</f>
        <v>Кларич Дино .</v>
      </c>
      <c r="V722" s="15" t="str">
        <f>VLOOKUP(D722,Новая!A:S,19,1)</f>
        <v>Менеджер по развитию каналов НП (22109794 Кларич)</v>
      </c>
      <c r="W722" t="str">
        <f>VLOOKUP(D722,Новая!A:T,20,1)</f>
        <v>22109794</v>
      </c>
    </row>
    <row r="723" spans="1:23" ht="48">
      <c r="A723" t="s">
        <v>15860</v>
      </c>
      <c r="B723" s="37">
        <v>44562</v>
      </c>
      <c r="C723" s="25">
        <v>44562</v>
      </c>
      <c r="D723" s="15" t="s">
        <v>5473</v>
      </c>
      <c r="E723" t="str">
        <f>VLOOKUP(D723,Новая!A:C,3,1)</f>
        <v>Rustam</v>
      </c>
      <c r="F723" t="str">
        <f>VLOOKUP(D723,Новая!A:D,4,1)</f>
        <v>Sibgatulin</v>
      </c>
      <c r="G723" s="27" t="str">
        <f>VLOOKUP(D723,Новая!A:B,2,1)</f>
        <v>22119183</v>
      </c>
      <c r="H723" t="str">
        <f>VLOOKUP(D723,Новая!A:E,5,1)</f>
        <v>RUSTAM.SIBGATULIN@CCHELLENIC.COM</v>
      </c>
      <c r="I723">
        <f>VLOOKUP(D723,[1]BP_OwnStaff_GeneralReport!$G:$H,2,0)</f>
        <v>79859973594</v>
      </c>
      <c r="J723" t="str">
        <f>VLOOKUP(D723,Новая!A:G,7,1)</f>
        <v>403337QH37</v>
      </c>
      <c r="K723" t="str">
        <f>VLOOKUP(D723,Новая!A:H,8,1)</f>
        <v>Sales</v>
      </c>
      <c r="L723" t="str">
        <f>VLOOKUP(D723,Новая!A:I,9,1)</f>
        <v>CSO</v>
      </c>
      <c r="M723" s="15" t="str">
        <f>VLOOKUP(D723,Новая!A:J,10,1)</f>
        <v>Менеджер по работе с национальными ключевыми клиентами</v>
      </c>
      <c r="N723" s="15" t="str">
        <f>VLOOKUP(D723,Новая!A:K,11,1)</f>
        <v>Key Accounts Manager - NKA, OOH</v>
      </c>
      <c r="O723" t="str">
        <f>VLOOKUP(D723,Новая!A:L,12,1)</f>
        <v>19.10.2020</v>
      </c>
      <c r="P723" s="15" t="str">
        <f>VLOOKUP(D723,Новая!A:M,13,1)</f>
        <v>Отдел по работе с национальными ключевыми клиентами канала немедленного потребления</v>
      </c>
      <c r="Q723" t="str">
        <f>VLOOKUP(D723,Новая!A:N,14,1)</f>
        <v>NKA Immediate Consumption</v>
      </c>
      <c r="R723" t="str">
        <f>VLOOKUP(D723,Новая!A:O,15,1)</f>
        <v>Лапшина Наталья Александровна</v>
      </c>
      <c r="S723" s="15" t="str">
        <f>VLOOKUP(D723,Новая!A:P,16,1)</f>
        <v>Менеджер направления по работе с НКК (22133767 Лапшина)</v>
      </c>
      <c r="T723" t="str">
        <f>VLOOKUP(D723,Новая!A:Q,17,1)</f>
        <v>22133767</v>
      </c>
      <c r="U723" s="15" t="str">
        <f>VLOOKUP(D723,Новая!A:R,18,1)</f>
        <v>Кларич Дино .</v>
      </c>
      <c r="V723" s="15" t="str">
        <f>VLOOKUP(D723,Новая!A:S,19,1)</f>
        <v>Менеджер по развитию каналов НП (22109794 Кларич)</v>
      </c>
      <c r="W723" t="str">
        <f>VLOOKUP(D723,Новая!A:T,20,1)</f>
        <v>22109794</v>
      </c>
    </row>
    <row r="724" spans="1:23" ht="48">
      <c r="A724" t="s">
        <v>15860</v>
      </c>
      <c r="B724" s="37">
        <v>44562</v>
      </c>
      <c r="C724" s="25">
        <v>44562</v>
      </c>
      <c r="D724" s="15" t="s">
        <v>5492</v>
      </c>
      <c r="E724" t="str">
        <f>VLOOKUP(D724,Новая!A:C,3,1)</f>
        <v>Margarita</v>
      </c>
      <c r="F724" t="str">
        <f>VLOOKUP(D724,Новая!A:D,4,1)</f>
        <v>Mihaylova</v>
      </c>
      <c r="G724" s="27" t="str">
        <f>VLOOKUP(D724,Новая!A:B,2,1)</f>
        <v>22096242</v>
      </c>
      <c r="H724" t="str">
        <f>VLOOKUP(D724,Новая!A:E,5,1)</f>
        <v>MARGARITA.MIKHAILOVA@CCHELLENIC.COM</v>
      </c>
      <c r="I724">
        <f>VLOOKUP(D724,[1]BP_OwnStaff_GeneralReport!$G:$H,2,0)</f>
        <v>79154280807</v>
      </c>
      <c r="J724" t="str">
        <f>VLOOKUP(D724,Новая!A:G,7,1)</f>
        <v>403337QH37</v>
      </c>
      <c r="K724" t="str">
        <f>VLOOKUP(D724,Новая!A:H,8,1)</f>
        <v>Sales</v>
      </c>
      <c r="L724" t="str">
        <f>VLOOKUP(D724,Новая!A:I,9,1)</f>
        <v>CSO</v>
      </c>
      <c r="M724" s="15" t="str">
        <f>VLOOKUP(D724,Новая!A:J,10,1)</f>
        <v>Специалист по работе с ключевыми клиентами</v>
      </c>
      <c r="N724" s="15" t="str">
        <f>VLOOKUP(D724,Новая!A:K,11,1)</f>
        <v>Key Accounts Executive - NKA, OOH</v>
      </c>
      <c r="O724" t="str">
        <f>VLOOKUP(D724,Новая!A:L,12,1)</f>
        <v>19.05.2017</v>
      </c>
      <c r="P724" s="15" t="str">
        <f>VLOOKUP(D724,Новая!A:M,13,1)</f>
        <v>Отдел по работе с национальными ключевыми клиентами канала немедленного потребления</v>
      </c>
      <c r="Q724" t="str">
        <f>VLOOKUP(D724,Новая!A:N,14,1)</f>
        <v>NKA Immediate Consumption</v>
      </c>
      <c r="R724" t="str">
        <f>VLOOKUP(D724,Новая!A:O,15,1)</f>
        <v>Лапшина Наталья Александровна</v>
      </c>
      <c r="S724" s="15" t="str">
        <f>VLOOKUP(D724,Новая!A:P,16,1)</f>
        <v>Менеджер направления по работе с НКК (22133767 Лапшина)</v>
      </c>
      <c r="T724" t="str">
        <f>VLOOKUP(D724,Новая!A:Q,17,1)</f>
        <v>22133767</v>
      </c>
      <c r="U724" s="15" t="str">
        <f>VLOOKUP(D724,Новая!A:R,18,1)</f>
        <v>Кларич Дино .</v>
      </c>
      <c r="V724" s="15" t="str">
        <f>VLOOKUP(D724,Новая!A:S,19,1)</f>
        <v>Менеджер по развитию каналов НП (22109794 Кларич)</v>
      </c>
      <c r="W724" t="str">
        <f>VLOOKUP(D724,Новая!A:T,20,1)</f>
        <v>22109794</v>
      </c>
    </row>
    <row r="725" spans="1:23" ht="32.1">
      <c r="A725" t="s">
        <v>15860</v>
      </c>
      <c r="B725" s="37">
        <v>44562</v>
      </c>
      <c r="C725" s="25">
        <v>44562</v>
      </c>
      <c r="D725" s="15" t="s">
        <v>5790</v>
      </c>
      <c r="E725" t="str">
        <f>VLOOKUP(D725,Новая!A:C,3,1)</f>
        <v>Artem</v>
      </c>
      <c r="F725" t="str">
        <f>VLOOKUP(D725,Новая!A:D,4,1)</f>
        <v>Degtyarev</v>
      </c>
      <c r="G725" s="27" t="str">
        <f>VLOOKUP(D725,Новая!A:B,2,1)</f>
        <v>22133233</v>
      </c>
      <c r="H725" t="str">
        <f>VLOOKUP(D725,Новая!A:E,5,1)</f>
        <v>ARTEM.DEGTYAREV@CCHELLENIC.COM</v>
      </c>
      <c r="I725" t="e">
        <f>VLOOKUP(D725,[1]BP_OwnStaff_GeneralReport!$G:$H,2,0)</f>
        <v>#N/A</v>
      </c>
      <c r="J725" t="str">
        <f>VLOOKUP(D725,Новая!A:G,7,1)</f>
        <v>403396QH69</v>
      </c>
      <c r="K725" t="str">
        <f>VLOOKUP(D725,Новая!A:H,8,1)</f>
        <v>Full in Coffee PL</v>
      </c>
      <c r="L725" t="str">
        <f>VLOOKUP(D725,Новая!A:I,9,1)</f>
        <v>CSO</v>
      </c>
      <c r="M725" s="15" t="str">
        <f>VLOOKUP(D725,Новая!A:J,10,1)</f>
        <v>Менеджер по развитию канала отельно-ресторанного бизнеса</v>
      </c>
      <c r="N725" s="15" t="str">
        <f>VLOOKUP(D725,Новая!A:K,11,1)</f>
        <v>Group Key Accounts Manager – OOH HoReCa</v>
      </c>
      <c r="O725" t="str">
        <f>VLOOKUP(D725,Новая!A:L,12,1)</f>
        <v>15.06.2021</v>
      </c>
      <c r="P725" s="15" t="str">
        <f>VLOOKUP(D725,Новая!A:M,13,1)</f>
        <v>Отдел по развитию канала Отели рестораны кафе</v>
      </c>
      <c r="Q725" t="str">
        <f>VLOOKUP(D725,Новая!A:N,14,1)</f>
        <v>HoReCa Department</v>
      </c>
      <c r="R725" t="str">
        <f>VLOOKUP(D725,Новая!A:O,15,1)</f>
        <v>Кларич Дино .</v>
      </c>
      <c r="S725" s="15" t="str">
        <f>VLOOKUP(D725,Новая!A:P,16,1)</f>
        <v>Менеджер по развитию каналов НП (22109794 Кларич)</v>
      </c>
      <c r="T725" t="str">
        <f>VLOOKUP(D725,Новая!A:Q,17,1)</f>
        <v>22109794</v>
      </c>
      <c r="U725" s="15" t="str">
        <f>VLOOKUP(D725,Новая!A:R,18,1)</f>
        <v>Косьер Владимир .</v>
      </c>
      <c r="V725" s="15" t="str">
        <f>VLOOKUP(D725,Новая!A:S,19,1)</f>
        <v>Директор по продажам по стране (22127586 Косьер)</v>
      </c>
      <c r="W725" t="str">
        <f>VLOOKUP(D725,Новая!A:T,20,1)</f>
        <v>22127586</v>
      </c>
    </row>
    <row r="726" spans="1:23" ht="48">
      <c r="A726" t="s">
        <v>15860</v>
      </c>
      <c r="B726" s="37">
        <v>44562</v>
      </c>
      <c r="C726" s="25">
        <v>44562</v>
      </c>
      <c r="D726" s="15" t="s">
        <v>5786</v>
      </c>
      <c r="E726" t="str">
        <f>VLOOKUP(D726,Новая!A:C,3,1)</f>
        <v>Mihail</v>
      </c>
      <c r="F726" t="str">
        <f>VLOOKUP(D726,Новая!A:D,4,1)</f>
        <v>Rategov</v>
      </c>
      <c r="G726" s="27" t="str">
        <f>VLOOKUP(D726,Новая!A:B,2,1)</f>
        <v>22134110</v>
      </c>
      <c r="H726" t="str">
        <f>VLOOKUP(D726,Новая!A:E,5,1)</f>
        <v>MIHAIL.RATEGOV@CCHELLENIC.COM</v>
      </c>
      <c r="I726">
        <f>VLOOKUP(D726,[1]BP_OwnStaff_GeneralReport!$G:$H,2,0)</f>
        <v>79091197126</v>
      </c>
      <c r="J726" t="str">
        <f>VLOOKUP(D726,Новая!A:G,7,1)</f>
        <v>403337MO48</v>
      </c>
      <c r="K726" t="str">
        <f>VLOOKUP(D726,Новая!A:H,8,1)</f>
        <v>Sales</v>
      </c>
      <c r="L726" t="str">
        <f>VLOOKUP(D726,Новая!A:I,9,1)</f>
        <v>MOSCOW</v>
      </c>
      <c r="M726" s="15" t="str">
        <f>VLOOKUP(D726,Новая!A:J,10,1)</f>
        <v>Менеджер по развитию канала отельно - ресторанного бизнеса</v>
      </c>
      <c r="N726" s="15" t="str">
        <f>VLOOKUP(D726,Новая!A:K,11,1)</f>
        <v>Horeca Manager</v>
      </c>
      <c r="O726" t="str">
        <f>VLOOKUP(D726,Новая!A:L,12,1)</f>
        <v>01.11.2021</v>
      </c>
      <c r="P726" s="15" t="str">
        <f>VLOOKUP(D726,Новая!A:M,13,1)</f>
        <v>Отдел по работе с локальными ключевыми клиентами канала немедленного потребления</v>
      </c>
      <c r="Q726" t="str">
        <f>VLOOKUP(D726,Новая!A:N,14,1)</f>
        <v>Immediate Consumption Commercial Departm</v>
      </c>
      <c r="R726" t="str">
        <f>VLOOKUP(D726,Новая!A:O,15,1)</f>
        <v>Дегтярев Артем Валерьевич</v>
      </c>
      <c r="S726" s="15" t="str">
        <f>VLOOKUP(D726,Новая!A:P,16,1)</f>
        <v>Мен-р по разв кан отельно-рест бизнеса (22133168 Дегтярев)</v>
      </c>
      <c r="T726" t="str">
        <f>VLOOKUP(D726,Новая!A:Q,17,1)</f>
        <v>22133168</v>
      </c>
      <c r="U726" s="15" t="str">
        <f>VLOOKUP(D726,Новая!A:R,18,1)</f>
        <v>Кларич Дино .</v>
      </c>
      <c r="V726" s="15" t="str">
        <f>VLOOKUP(D726,Новая!A:S,19,1)</f>
        <v>Менеджер по развитию каналов НП (22109794 Кларич)</v>
      </c>
      <c r="W726" t="str">
        <f>VLOOKUP(D726,Новая!A:T,20,1)</f>
        <v>22109794</v>
      </c>
    </row>
    <row r="727" spans="1:23" ht="32.1">
      <c r="A727" t="s">
        <v>15860</v>
      </c>
      <c r="B727" s="37">
        <v>44562</v>
      </c>
      <c r="C727" s="25">
        <v>44562</v>
      </c>
      <c r="D727" s="15" t="s">
        <v>5823</v>
      </c>
      <c r="E727" t="str">
        <f>VLOOKUP(D727,Новая!A:C,3,1)</f>
        <v>Ilya</v>
      </c>
      <c r="F727" t="str">
        <f>VLOOKUP(D727,Новая!A:D,4,1)</f>
        <v>Gorbadey</v>
      </c>
      <c r="G727" s="27" t="str">
        <f>VLOOKUP(D727,Новая!A:B,2,1)</f>
        <v>22123696</v>
      </c>
      <c r="H727" t="str">
        <f>VLOOKUP(D727,Новая!A:E,5,1)</f>
        <v>ILYA.GORBADEY@CCHELLENIC.COM</v>
      </c>
      <c r="I727">
        <f>VLOOKUP(D727,[1]BP_OwnStaff_GeneralReport!$G:$H,2,0)</f>
        <v>79110143765</v>
      </c>
      <c r="J727" t="str">
        <f>VLOOKUP(D727,Новая!A:G,7,1)</f>
        <v>403337PT47</v>
      </c>
      <c r="K727" t="str">
        <f>VLOOKUP(D727,Новая!A:H,8,1)</f>
        <v>Sales</v>
      </c>
      <c r="L727" t="str">
        <f>VLOOKUP(D727,Новая!A:I,9,1)</f>
        <v>NORTH-WEST</v>
      </c>
      <c r="M727" s="15" t="str">
        <f>VLOOKUP(D727,Новая!A:J,10,1)</f>
        <v>Менеджер по развитию канала отельно-ресторанного бизнеса</v>
      </c>
      <c r="N727" s="15" t="str">
        <f>VLOOKUP(D727,Новая!A:K,11,1)</f>
        <v>Horeca Manager</v>
      </c>
      <c r="O727" t="str">
        <f>VLOOKUP(D727,Новая!A:L,12,1)</f>
        <v>19.10.2021</v>
      </c>
      <c r="P727" s="15" t="str">
        <f>VLOOKUP(D727,Новая!A:M,13,1)</f>
        <v>Отдел по работе с ЛКК в канале немедленного потребления</v>
      </c>
      <c r="Q727" t="str">
        <f>VLOOKUP(D727,Новая!A:N,14,1)</f>
        <v>KANG</v>
      </c>
      <c r="R727" t="str">
        <f>VLOOKUP(D727,Новая!A:O,15,1)</f>
        <v>Дегтярев Артем Валерьевич</v>
      </c>
      <c r="S727" s="15" t="str">
        <f>VLOOKUP(D727,Новая!A:P,16,1)</f>
        <v>Мен-р по разв кан отельно-рест бизнеса (22133168 Дегтярев)</v>
      </c>
      <c r="T727" t="str">
        <f>VLOOKUP(D727,Новая!A:Q,17,1)</f>
        <v>22133168</v>
      </c>
      <c r="U727" s="15" t="str">
        <f>VLOOKUP(D727,Новая!A:R,18,1)</f>
        <v>Кларич Дино .</v>
      </c>
      <c r="V727" s="15" t="str">
        <f>VLOOKUP(D727,Новая!A:S,19,1)</f>
        <v>Менеджер по развитию каналов НП (22109794 Кларич)</v>
      </c>
      <c r="W727" t="str">
        <f>VLOOKUP(D727,Новая!A:T,20,1)</f>
        <v>22109794</v>
      </c>
    </row>
    <row r="728" spans="1:23" ht="48">
      <c r="A728" t="s">
        <v>15860</v>
      </c>
      <c r="B728" s="37">
        <v>44562</v>
      </c>
      <c r="C728" s="25">
        <v>44562</v>
      </c>
      <c r="D728" s="15" t="s">
        <v>5512</v>
      </c>
      <c r="E728" t="str">
        <f>VLOOKUP(D728,Новая!A:C,3,1)</f>
        <v>Aleksandr</v>
      </c>
      <c r="F728" t="str">
        <f>VLOOKUP(D728,Новая!A:D,4,1)</f>
        <v>Karakaev</v>
      </c>
      <c r="G728" s="27" t="str">
        <f>VLOOKUP(D728,Новая!A:B,2,1)</f>
        <v>22128987</v>
      </c>
      <c r="H728" t="str">
        <f>VLOOKUP(D728,Новая!A:E,5,1)</f>
        <v>ALEKSANDER.KARAKAEV@CCHELLENIC.COM</v>
      </c>
      <c r="I728" t="e">
        <f>VLOOKUP(D728,[1]BP_OwnStaff_GeneralReport!$G:$H,2,0)</f>
        <v>#N/A</v>
      </c>
      <c r="J728" t="str">
        <f>VLOOKUP(D728,Новая!A:G,7,1)</f>
        <v>403337QH47</v>
      </c>
      <c r="K728" t="str">
        <f>VLOOKUP(D728,Новая!A:H,8,1)</f>
        <v>Sales</v>
      </c>
      <c r="L728" t="str">
        <f>VLOOKUP(D728,Новая!A:I,9,1)</f>
        <v>CSO</v>
      </c>
      <c r="M728" s="15" t="str">
        <f>VLOOKUP(D728,Новая!A:J,10,1)</f>
        <v>Менеджер по работе с локальными ключевыми клиентами в канале немедленног  о потребления</v>
      </c>
      <c r="N728" s="15" t="str">
        <f>VLOOKUP(D728,Новая!A:K,11,1)</f>
        <v>Sales Manager – Non NKA, OOH</v>
      </c>
      <c r="O728" t="str">
        <f>VLOOKUP(D728,Новая!A:L,12,1)</f>
        <v>25.02.2008</v>
      </c>
      <c r="P728" s="15" t="str">
        <f>VLOOKUP(D728,Новая!A:M,13,1)</f>
        <v>Отдел по работе с национальными ключевыми клиентами канала немедленного потребления</v>
      </c>
      <c r="Q728" t="str">
        <f>VLOOKUP(D728,Новая!A:N,14,1)</f>
        <v>NKA IC</v>
      </c>
      <c r="R728" t="str">
        <f>VLOOKUP(D728,Новая!A:O,15,1)</f>
        <v>Кларич Дино .</v>
      </c>
      <c r="S728" s="15" t="str">
        <f>VLOOKUP(D728,Новая!A:P,16,1)</f>
        <v>Менеджер по развитию каналов НП (22109794 Кларич)</v>
      </c>
      <c r="T728" t="str">
        <f>VLOOKUP(D728,Новая!A:Q,17,1)</f>
        <v>22109794</v>
      </c>
      <c r="U728" s="15" t="str">
        <f>VLOOKUP(D728,Новая!A:R,18,1)</f>
        <v>Косьер Владимир .</v>
      </c>
      <c r="V728" s="15" t="str">
        <f>VLOOKUP(D728,Новая!A:S,19,1)</f>
        <v>Директор по продажам по стране (22127586 Косьер)</v>
      </c>
      <c r="W728" t="str">
        <f>VLOOKUP(D728,Новая!A:T,20,1)</f>
        <v>22127586</v>
      </c>
    </row>
    <row r="729" spans="1:23" ht="48">
      <c r="A729" t="s">
        <v>15860</v>
      </c>
      <c r="B729" s="37">
        <v>44562</v>
      </c>
      <c r="C729" s="25">
        <v>44562</v>
      </c>
      <c r="D729" s="15" t="s">
        <v>5689</v>
      </c>
      <c r="E729" t="str">
        <f>VLOOKUP(D729,Новая!A:C,3,1)</f>
        <v>Aleksandr</v>
      </c>
      <c r="F729" t="str">
        <f>VLOOKUP(D729,Новая!A:D,4,1)</f>
        <v>Tarshikov</v>
      </c>
      <c r="G729" s="27" t="str">
        <f>VLOOKUP(D729,Новая!A:B,2,1)</f>
        <v>22072266</v>
      </c>
      <c r="H729" t="str">
        <f>VLOOKUP(D729,Новая!A:E,5,1)</f>
        <v>ALEXANDR.TARSHIKOV@CCHELLENIC.COM</v>
      </c>
      <c r="I729">
        <f>VLOOKUP(D729,[1]BP_OwnStaff_GeneralReport!$G:$H,2,0)</f>
        <v>79831435002</v>
      </c>
      <c r="J729" t="str">
        <f>VLOOKUP(D729,Новая!A:G,7,1)</f>
        <v>403337KR47</v>
      </c>
      <c r="K729" t="str">
        <f>VLOOKUP(D729,Новая!A:H,8,1)</f>
        <v>Sales</v>
      </c>
      <c r="L729" t="str">
        <f>VLOOKUP(D729,Новая!A:I,9,1)</f>
        <v>SIBERIA</v>
      </c>
      <c r="M729" s="15" t="str">
        <f>VLOOKUP(D729,Новая!A:J,10,1)</f>
        <v>Региональный менеджер по работе с ключевыми клиентами</v>
      </c>
      <c r="N729" s="15" t="str">
        <f>VLOOKUP(D729,Новая!A:K,11,1)</f>
        <v>Group Key Account Manager – OOH, Regions</v>
      </c>
      <c r="O729" t="str">
        <f>VLOOKUP(D729,Новая!A:L,12,1)</f>
        <v>16.06.2003</v>
      </c>
      <c r="P729" s="15" t="str">
        <f>VLOOKUP(D729,Новая!A:M,13,1)</f>
        <v>Отдел по работе с локальными ключевыми клиентами в канале немедленного потребления</v>
      </c>
      <c r="Q729" t="str">
        <f>VLOOKUP(D729,Новая!A:N,14,1)</f>
        <v>Sales</v>
      </c>
      <c r="R729" t="str">
        <f>VLOOKUP(D729,Новая!A:O,15,1)</f>
        <v>Каракаев Александр Григорьевич</v>
      </c>
      <c r="S729" s="15" t="str">
        <f>VLOOKUP(D729,Новая!A:P,16,1)</f>
        <v>Мен-р по раб с локал КК в кан НП (22061653 Каракаев)</v>
      </c>
      <c r="T729" t="str">
        <f>VLOOKUP(D729,Новая!A:Q,17,1)</f>
        <v>22061653</v>
      </c>
      <c r="U729" s="15" t="str">
        <f>VLOOKUP(D729,Новая!A:R,18,1)</f>
        <v>Кларич Дино .</v>
      </c>
      <c r="V729" s="15" t="str">
        <f>VLOOKUP(D729,Новая!A:S,19,1)</f>
        <v>Менеджер по развитию каналов НП (22109794 Кларич)</v>
      </c>
      <c r="W729" t="str">
        <f>VLOOKUP(D729,Новая!A:T,20,1)</f>
        <v>22109794</v>
      </c>
    </row>
    <row r="730" spans="1:23" ht="32.1">
      <c r="A730" t="s">
        <v>15860</v>
      </c>
      <c r="B730" s="37">
        <v>44562</v>
      </c>
      <c r="C730" s="25">
        <v>44562</v>
      </c>
      <c r="D730" s="15" t="s">
        <v>5508</v>
      </c>
      <c r="E730" t="str">
        <f>VLOOKUP(D730,Новая!A:C,3,1)</f>
        <v>Kirill</v>
      </c>
      <c r="F730" t="str">
        <f>VLOOKUP(D730,Новая!A:D,4,1)</f>
        <v>Efanov</v>
      </c>
      <c r="G730" s="27" t="str">
        <f>VLOOKUP(D730,Новая!A:B,2,1)</f>
        <v>22082975</v>
      </c>
      <c r="H730" t="str">
        <f>VLOOKUP(D730,Новая!A:E,5,1)</f>
        <v>KIRILL.EFANOV@CCHELLENIC.COM</v>
      </c>
      <c r="I730">
        <f>VLOOKUP(D730,[1]BP_OwnStaff_GeneralReport!$G:$H,2,0)</f>
        <v>79818920082</v>
      </c>
      <c r="J730" t="str">
        <f>VLOOKUP(D730,Новая!A:G,7,1)</f>
        <v>403337PT47</v>
      </c>
      <c r="K730" t="str">
        <f>VLOOKUP(D730,Новая!A:H,8,1)</f>
        <v>Sales</v>
      </c>
      <c r="L730" t="str">
        <f>VLOOKUP(D730,Новая!A:I,9,1)</f>
        <v>NORTH-WEST</v>
      </c>
      <c r="M730" s="15" t="str">
        <f>VLOOKUP(D730,Новая!A:J,10,1)</f>
        <v>Региональный менеджер по работе с ключевыми клиентами</v>
      </c>
      <c r="N730" s="15" t="str">
        <f>VLOOKUP(D730,Новая!A:K,11,1)</f>
        <v>Group Key Account Manager – OOH, Regions</v>
      </c>
      <c r="O730" t="str">
        <f>VLOOKUP(D730,Новая!A:L,12,1)</f>
        <v>12.08.2009</v>
      </c>
      <c r="P730" s="15" t="str">
        <f>VLOOKUP(D730,Новая!A:M,13,1)</f>
        <v>Отдел по работе с ЛКК в канале немедленного потребления</v>
      </c>
      <c r="Q730" t="str">
        <f>VLOOKUP(D730,Новая!A:N,14,1)</f>
        <v>Sales</v>
      </c>
      <c r="R730" t="str">
        <f>VLOOKUP(D730,Новая!A:O,15,1)</f>
        <v>Каракаев Александр Григорьевич</v>
      </c>
      <c r="S730" s="15" t="str">
        <f>VLOOKUP(D730,Новая!A:P,16,1)</f>
        <v>Мен-р по раб с локал КК в кан НП (22061653 Каракаев)</v>
      </c>
      <c r="T730" t="str">
        <f>VLOOKUP(D730,Новая!A:Q,17,1)</f>
        <v>22061653</v>
      </c>
      <c r="U730" s="15" t="str">
        <f>VLOOKUP(D730,Новая!A:R,18,1)</f>
        <v>Кларич Дино .</v>
      </c>
      <c r="V730" s="15" t="str">
        <f>VLOOKUP(D730,Новая!A:S,19,1)</f>
        <v>Менеджер по развитию каналов НП (22109794 Кларич)</v>
      </c>
      <c r="W730" t="str">
        <f>VLOOKUP(D730,Новая!A:T,20,1)</f>
        <v>22109794</v>
      </c>
    </row>
    <row r="731" spans="1:23" ht="48">
      <c r="A731" t="s">
        <v>15860</v>
      </c>
      <c r="B731" s="37">
        <v>44562</v>
      </c>
      <c r="C731" s="25">
        <v>44562</v>
      </c>
      <c r="D731" s="15" t="s">
        <v>5554</v>
      </c>
      <c r="E731" t="str">
        <f>VLOOKUP(D731,Новая!A:C,3,1)</f>
        <v>Maksim</v>
      </c>
      <c r="F731" t="str">
        <f>VLOOKUP(D731,Новая!A:D,4,1)</f>
        <v>Terentyev</v>
      </c>
      <c r="G731" s="27" t="str">
        <f>VLOOKUP(D731,Новая!A:B,2,1)</f>
        <v>22094132</v>
      </c>
      <c r="H731" t="str">
        <f>VLOOKUP(D731,Новая!A:E,5,1)</f>
        <v>MAXIM.TERENTIEV@CCHELLENIC.COM</v>
      </c>
      <c r="I731">
        <f>VLOOKUP(D731,[1]BP_OwnStaff_GeneralReport!$G:$H,2,0)</f>
        <v>79185737403</v>
      </c>
      <c r="J731" t="str">
        <f>VLOOKUP(D731,Новая!A:G,7,1)</f>
        <v>403337RK47</v>
      </c>
      <c r="K731" t="str">
        <f>VLOOKUP(D731,Новая!A:H,8,1)</f>
        <v>Sales</v>
      </c>
      <c r="L731" t="str">
        <f>VLOOKUP(D731,Новая!A:I,9,1)</f>
        <v>SEACOST</v>
      </c>
      <c r="M731" s="15" t="str">
        <f>VLOOKUP(D731,Новая!A:J,10,1)</f>
        <v>Региональный менеджер по работе с ключевыми клиентами</v>
      </c>
      <c r="N731" s="15" t="str">
        <f>VLOOKUP(D731,Новая!A:K,11,1)</f>
        <v>Group Key Account Manager – OOH, Regions</v>
      </c>
      <c r="O731" t="str">
        <f>VLOOKUP(D731,Новая!A:L,12,1)</f>
        <v>01.11.2007</v>
      </c>
      <c r="P731" s="15" t="str">
        <f>VLOOKUP(D731,Новая!A:M,13,1)</f>
        <v>Отдел по работе с локальными ключевыми клиентами в канале немедленного п отребления</v>
      </c>
      <c r="Q731" t="str">
        <f>VLOOKUP(D731,Новая!A:N,14,1)</f>
        <v>KA Sales Department</v>
      </c>
      <c r="R731" t="str">
        <f>VLOOKUP(D731,Новая!A:O,15,1)</f>
        <v>Каракаев Александр Григорьевич</v>
      </c>
      <c r="S731" s="15" t="str">
        <f>VLOOKUP(D731,Новая!A:P,16,1)</f>
        <v>Мен-р по раб с локал КК в кан НП (22061653 Каракаев)</v>
      </c>
      <c r="T731" t="str">
        <f>VLOOKUP(D731,Новая!A:Q,17,1)</f>
        <v>22061653</v>
      </c>
      <c r="U731" s="15" t="str">
        <f>VLOOKUP(D731,Новая!A:R,18,1)</f>
        <v>Кларич Дино .</v>
      </c>
      <c r="V731" s="15" t="str">
        <f>VLOOKUP(D731,Новая!A:S,19,1)</f>
        <v>Менеджер по развитию каналов НП (22109794 Кларич)</v>
      </c>
      <c r="W731" t="str">
        <f>VLOOKUP(D731,Новая!A:T,20,1)</f>
        <v>22109794</v>
      </c>
    </row>
    <row r="732" spans="1:23" ht="48">
      <c r="A732" t="s">
        <v>15860</v>
      </c>
      <c r="B732" s="37">
        <v>44562</v>
      </c>
      <c r="C732" s="25">
        <v>44562</v>
      </c>
      <c r="D732" s="15" t="s">
        <v>5602</v>
      </c>
      <c r="E732" t="str">
        <f>VLOOKUP(D732,Новая!A:C,3,1)</f>
        <v>Sergey</v>
      </c>
      <c r="F732" t="str">
        <f>VLOOKUP(D732,Новая!A:D,4,1)</f>
        <v>Shemyakin</v>
      </c>
      <c r="G732" s="27" t="str">
        <f>VLOOKUP(D732,Новая!A:B,2,1)</f>
        <v>22062001</v>
      </c>
      <c r="H732" t="str">
        <f>VLOOKUP(D732,Новая!A:E,5,1)</f>
        <v>SERGEI.SHIMYAKIN@CCHELLENIC.COM</v>
      </c>
      <c r="I732">
        <f>VLOOKUP(D732,[1]BP_OwnStaff_GeneralReport!$G:$H,2,0)</f>
        <v>79884705346</v>
      </c>
      <c r="J732" t="str">
        <f>VLOOKUP(D732,Новая!A:G,7,1)</f>
        <v>403337MO47</v>
      </c>
      <c r="K732" t="str">
        <f>VLOOKUP(D732,Новая!A:H,8,1)</f>
        <v>Sales</v>
      </c>
      <c r="L732" t="str">
        <f>VLOOKUP(D732,Новая!A:I,9,1)</f>
        <v>MOSCOW</v>
      </c>
      <c r="M732" s="15" t="str">
        <f>VLOOKUP(D732,Новая!A:J,10,1)</f>
        <v>Региональный менеджер по работе с ключевыми клиентами канала немедленног  о потребления</v>
      </c>
      <c r="N732" s="15" t="str">
        <f>VLOOKUP(D732,Новая!A:K,11,1)</f>
        <v>Group Key Account Manager – OOH, Regions</v>
      </c>
      <c r="O732" t="str">
        <f>VLOOKUP(D732,Новая!A:L,12,1)</f>
        <v>27.07.2010</v>
      </c>
      <c r="P732" s="15" t="str">
        <f>VLOOKUP(D732,Новая!A:M,13,1)</f>
        <v>Отдел по работе с локальными ключевыми клиентами канала немедленного потребления</v>
      </c>
      <c r="Q732" t="str">
        <f>VLOOKUP(D732,Новая!A:N,14,1)</f>
        <v>Commercial department (Moscow)</v>
      </c>
      <c r="R732" t="str">
        <f>VLOOKUP(D732,Новая!A:O,15,1)</f>
        <v>Каракаев Александр Григорьевич</v>
      </c>
      <c r="S732" s="15" t="str">
        <f>VLOOKUP(D732,Новая!A:P,16,1)</f>
        <v>Мен-р по раб с локал КК в кан НП (22061653 Каракаев)</v>
      </c>
      <c r="T732" t="str">
        <f>VLOOKUP(D732,Новая!A:Q,17,1)</f>
        <v>22061653</v>
      </c>
      <c r="U732" s="15" t="str">
        <f>VLOOKUP(D732,Новая!A:R,18,1)</f>
        <v>Кларич Дино .</v>
      </c>
      <c r="V732" s="15" t="str">
        <f>VLOOKUP(D732,Новая!A:S,19,1)</f>
        <v>Менеджер по развитию каналов НП (22109794 Кларич)</v>
      </c>
      <c r="W732" t="str">
        <f>VLOOKUP(D732,Новая!A:T,20,1)</f>
        <v>22109794</v>
      </c>
    </row>
    <row r="733" spans="1:23" ht="48">
      <c r="A733" t="s">
        <v>15860</v>
      </c>
      <c r="B733" s="37">
        <v>44562</v>
      </c>
      <c r="C733" s="25">
        <v>44562</v>
      </c>
      <c r="D733" s="15" t="s">
        <v>5732</v>
      </c>
      <c r="E733" t="str">
        <f>VLOOKUP(D733,Новая!A:C,3,1)</f>
        <v>Olga</v>
      </c>
      <c r="F733" t="str">
        <f>VLOOKUP(D733,Новая!A:D,4,1)</f>
        <v>Chernomyrdina</v>
      </c>
      <c r="G733" s="27" t="str">
        <f>VLOOKUP(D733,Новая!A:B,2,1)</f>
        <v>22128435</v>
      </c>
      <c r="H733" t="str">
        <f>VLOOKUP(D733,Новая!A:E,5,1)</f>
        <v>OLGA.CHERNOMYRDINA@CCHELLENIC.COM</v>
      </c>
      <c r="I733">
        <f>VLOOKUP(D733,[1]BP_OwnStaff_GeneralReport!$G:$H,2,0)</f>
        <v>79877714516</v>
      </c>
      <c r="J733" t="str">
        <f>VLOOKUP(D733,Новая!A:G,7,1)</f>
        <v>403337NN47</v>
      </c>
      <c r="K733" t="str">
        <f>VLOOKUP(D733,Новая!A:H,8,1)</f>
        <v>Sales</v>
      </c>
      <c r="L733" t="str">
        <f>VLOOKUP(D733,Новая!A:I,9,1)</f>
        <v>CENTER WEST</v>
      </c>
      <c r="M733" s="15" t="str">
        <f>VLOOKUP(D733,Новая!A:J,10,1)</f>
        <v>Региональный менеджер по продажам в канале немедленного потребления</v>
      </c>
      <c r="N733" s="15" t="str">
        <f>VLOOKUP(D733,Новая!A:K,11,1)</f>
        <v>Group Key Account Manager – OOH, Regions</v>
      </c>
      <c r="O733" t="str">
        <f>VLOOKUP(D733,Новая!A:L,12,1)</f>
        <v>15.03.2012</v>
      </c>
      <c r="P733" s="15" t="str">
        <f>VLOOKUP(D733,Новая!A:M,13,1)</f>
        <v>Отдел по работе с локальными ключевыми клиентами в канале немедленного потребления</v>
      </c>
      <c r="Q733" t="str">
        <f>VLOOKUP(D733,Новая!A:N,14,1)</f>
        <v>Sales</v>
      </c>
      <c r="R733" t="str">
        <f>VLOOKUP(D733,Новая!A:O,15,1)</f>
        <v>Каракаев Александр Григорьевич</v>
      </c>
      <c r="S733" s="15" t="str">
        <f>VLOOKUP(D733,Новая!A:P,16,1)</f>
        <v>Мен-р по раб с локал КК в кан НП (22061653 Каракаев)</v>
      </c>
      <c r="T733" t="str">
        <f>VLOOKUP(D733,Новая!A:Q,17,1)</f>
        <v>22061653</v>
      </c>
      <c r="U733" s="15" t="str">
        <f>VLOOKUP(D733,Новая!A:R,18,1)</f>
        <v>Кларич Дино .</v>
      </c>
      <c r="V733" s="15" t="str">
        <f>VLOOKUP(D733,Новая!A:S,19,1)</f>
        <v>Менеджер по развитию каналов НП (22109794 Кларич)</v>
      </c>
      <c r="W733" t="str">
        <f>VLOOKUP(D733,Новая!A:T,20,1)</f>
        <v>22109794</v>
      </c>
    </row>
    <row r="734" spans="1:23" ht="32.1">
      <c r="A734" t="s">
        <v>15860</v>
      </c>
      <c r="B734" s="37">
        <v>44562</v>
      </c>
      <c r="C734" s="25">
        <v>44562</v>
      </c>
      <c r="D734" s="15" t="s">
        <v>14045</v>
      </c>
      <c r="E734" t="str">
        <f>VLOOKUP(D734,Новая!A:C,3,1)</f>
        <v>Andrey</v>
      </c>
      <c r="F734" t="str">
        <f>VLOOKUP(D734,Новая!A:D,4,1)</f>
        <v>Golovin</v>
      </c>
      <c r="G734" s="27" t="str">
        <f>VLOOKUP(D734,Новая!A:B,2,1)</f>
        <v>22116737</v>
      </c>
      <c r="H734" t="str">
        <f>VLOOKUP(D734,Новая!A:E,5,1)</f>
        <v>ANDREY.GOLOVIN@CCHELLENIC.COM</v>
      </c>
      <c r="I734">
        <f>VLOOKUP(D734,[1]BP_OwnStaff_GeneralReport!$G:$H,2,0)</f>
        <v>79817426035</v>
      </c>
      <c r="J734" t="str">
        <f>VLOOKUP(D734,Новая!A:G,7,1)</f>
        <v>403320PT02</v>
      </c>
      <c r="K734" t="str">
        <f>VLOOKUP(D734,Новая!A:H,8,1)</f>
        <v>Sales</v>
      </c>
      <c r="L734" t="str">
        <f>VLOOKUP(D734,Новая!A:I,9,1)</f>
        <v>NORTH-WEST</v>
      </c>
      <c r="M734" s="15" t="str">
        <f>VLOOKUP(D734,Новая!A:J,10,1)</f>
        <v>Руководитель группы торговых представителей</v>
      </c>
      <c r="N734" s="15" t="str">
        <f>VLOOKUP(D734,Новая!A:K,11,1)</f>
        <v>Sales Team Lead - Field Sales</v>
      </c>
      <c r="O734" t="str">
        <f>VLOOKUP(D734,Новая!A:L,12,1)</f>
        <v>16.08.2016</v>
      </c>
      <c r="P734" s="15" t="str">
        <f>VLOOKUP(D734,Новая!A:M,13,1)</f>
        <v>Отдел по работе с ЛКК в канале немедленного потребления</v>
      </c>
      <c r="Q734" t="str">
        <f>VLOOKUP(D734,Новая!A:N,14,1)</f>
        <v>Sales department</v>
      </c>
      <c r="R734" t="str">
        <f>VLOOKUP(D734,Новая!A:O,15,1)</f>
        <v/>
      </c>
      <c r="S734" s="15" t="str">
        <f>VLOOKUP(D734,Новая!A:P,16,1)</f>
        <v>Менеджер по продажам</v>
      </c>
      <c r="T734" t="str">
        <f>VLOOKUP(D734,Новая!A:Q,17,1)</f>
        <v/>
      </c>
      <c r="U734" s="15" t="str">
        <f>VLOOKUP(D734,Новая!A:R,18,1)</f>
        <v>Аушев Мариус Ахмедович</v>
      </c>
      <c r="V734" s="15" t="str">
        <f>VLOOKUP(D734,Новая!A:S,19,1)</f>
        <v>Рег. мен. по продажам (СевероЗапад) (22055970 Аушев)</v>
      </c>
      <c r="W734" t="str">
        <f>VLOOKUP(D734,Новая!A:T,20,1)</f>
        <v>22055970</v>
      </c>
    </row>
    <row r="735" spans="1:23" ht="48">
      <c r="A735" t="s">
        <v>15860</v>
      </c>
      <c r="B735" s="37">
        <v>44562</v>
      </c>
      <c r="C735" s="25">
        <v>44562</v>
      </c>
      <c r="D735" s="15" t="s">
        <v>5570</v>
      </c>
      <c r="E735" t="str">
        <f>VLOOKUP(D735,Новая!A:C,3,1)</f>
        <v>Aleksandr</v>
      </c>
      <c r="F735" t="str">
        <f>VLOOKUP(D735,Новая!A:D,4,1)</f>
        <v>Dolmatov</v>
      </c>
      <c r="G735" s="27" t="str">
        <f>VLOOKUP(D735,Новая!A:B,2,1)</f>
        <v>22113014</v>
      </c>
      <c r="H735" t="str">
        <f>VLOOKUP(D735,Новая!A:E,5,1)</f>
        <v>ALEKSANDR.DOLMATOV@CCHELLENIC.COM</v>
      </c>
      <c r="I735">
        <f>VLOOKUP(D735,[1]BP_OwnStaff_GeneralReport!$G:$H,2,0)</f>
        <v>79614543470</v>
      </c>
      <c r="J735" t="str">
        <f>VLOOKUP(D735,Новая!A:G,7,1)</f>
        <v>403337RK47</v>
      </c>
      <c r="K735" t="str">
        <f>VLOOKUP(D735,Новая!A:H,8,1)</f>
        <v>Sales</v>
      </c>
      <c r="L735" t="str">
        <f>VLOOKUP(D735,Новая!A:I,9,1)</f>
        <v>SEACOST</v>
      </c>
      <c r="M735" s="15" t="str">
        <f>VLOOKUP(D735,Новая!A:J,10,1)</f>
        <v>Менеджер по работе с ключевыми клиентами</v>
      </c>
      <c r="N735" s="15" t="str">
        <f>VLOOKUP(D735,Новая!A:K,11,1)</f>
        <v>Key Accounts Manager - Non NKA, OOH</v>
      </c>
      <c r="O735" t="str">
        <f>VLOOKUP(D735,Новая!A:L,12,1)</f>
        <v>30.03.2009</v>
      </c>
      <c r="P735" s="15" t="str">
        <f>VLOOKUP(D735,Новая!A:M,13,1)</f>
        <v>Отдел по работе с локальными ключевыми клиентами в канале немедленного потребления</v>
      </c>
      <c r="Q735" t="str">
        <f>VLOOKUP(D735,Новая!A:N,14,1)</f>
        <v>Sales department HoReCa (Kursavka)</v>
      </c>
      <c r="R735" t="str">
        <f>VLOOKUP(D735,Новая!A:O,15,1)</f>
        <v>Терентьев Максим Александрович</v>
      </c>
      <c r="S735" s="15" t="str">
        <f>VLOOKUP(D735,Новая!A:P,16,1)</f>
        <v>Региональный менеджер по работе с КК (22049499 Терентьев)</v>
      </c>
      <c r="T735" t="str">
        <f>VLOOKUP(D735,Новая!A:Q,17,1)</f>
        <v>22049499</v>
      </c>
      <c r="U735" s="15" t="str">
        <f>VLOOKUP(D735,Новая!A:R,18,1)</f>
        <v>Каракаев Александр Григорьевич</v>
      </c>
      <c r="V735" s="15" t="str">
        <f>VLOOKUP(D735,Новая!A:S,19,1)</f>
        <v>Мен-р по раб с локал КК в кан НП (22061653 Каракаев)</v>
      </c>
      <c r="W735" t="str">
        <f>VLOOKUP(D735,Новая!A:T,20,1)</f>
        <v>22061653</v>
      </c>
    </row>
    <row r="736" spans="1:23" ht="48">
      <c r="A736" t="s">
        <v>15860</v>
      </c>
      <c r="B736" s="37">
        <v>44562</v>
      </c>
      <c r="C736" s="25">
        <v>44562</v>
      </c>
      <c r="D736" s="15" t="s">
        <v>5691</v>
      </c>
      <c r="E736" t="str">
        <f>VLOOKUP(D736,Новая!A:C,3,1)</f>
        <v>Maksim</v>
      </c>
      <c r="F736" t="str">
        <f>VLOOKUP(D736,Новая!A:D,4,1)</f>
        <v>Stepnevich</v>
      </c>
      <c r="G736" s="27" t="str">
        <f>VLOOKUP(D736,Новая!A:B,2,1)</f>
        <v>22129231</v>
      </c>
      <c r="H736" t="str">
        <f>VLOOKUP(D736,Новая!A:E,5,1)</f>
        <v>MAKSIM.STEPNEVICH@CCHELLENIC.COM</v>
      </c>
      <c r="I736" t="e">
        <f>VLOOKUP(D736,[1]BP_OwnStaff_GeneralReport!$G:$H,2,0)</f>
        <v>#N/A</v>
      </c>
      <c r="J736" t="str">
        <f>VLOOKUP(D736,Новая!A:G,7,1)</f>
        <v>403337KR47</v>
      </c>
      <c r="K736" t="str">
        <f>VLOOKUP(D736,Новая!A:H,8,1)</f>
        <v>Sales</v>
      </c>
      <c r="L736" t="str">
        <f>VLOOKUP(D736,Новая!A:I,9,1)</f>
        <v>SIBERIA</v>
      </c>
      <c r="M736" s="15" t="str">
        <f>VLOOKUP(D736,Новая!A:J,10,1)</f>
        <v>Менеджер по работе с ключевыми клиентами</v>
      </c>
      <c r="N736" s="15" t="str">
        <f>VLOOKUP(D736,Новая!A:K,11,1)</f>
        <v>Key Accounts Manager - Non NKA, OOH</v>
      </c>
      <c r="O736" t="str">
        <f>VLOOKUP(D736,Новая!A:L,12,1)</f>
        <v>11.03.2016</v>
      </c>
      <c r="P736" s="15" t="str">
        <f>VLOOKUP(D736,Новая!A:M,13,1)</f>
        <v>Отдел по работе с локальными ключевыми клиентами в канале немедленного потребления</v>
      </c>
      <c r="Q736" t="str">
        <f>VLOOKUP(D736,Новая!A:N,14,1)</f>
        <v>Sales</v>
      </c>
      <c r="R736" t="str">
        <f>VLOOKUP(D736,Новая!A:O,15,1)</f>
        <v>Таршиков Александр Сергеевич</v>
      </c>
      <c r="S736" s="15" t="str">
        <f>VLOOKUP(D736,Новая!A:P,16,1)</f>
        <v>Региональный менеджер по работе с КК (22022040 Таршиков)</v>
      </c>
      <c r="T736" t="str">
        <f>VLOOKUP(D736,Новая!A:Q,17,1)</f>
        <v>22022040</v>
      </c>
      <c r="U736" s="15" t="str">
        <f>VLOOKUP(D736,Новая!A:R,18,1)</f>
        <v>Каракаев Александр Григорьевич</v>
      </c>
      <c r="V736" s="15" t="str">
        <f>VLOOKUP(D736,Новая!A:S,19,1)</f>
        <v>Мен-р по раб с локал КК в кан НП (22061653 Каракаев)</v>
      </c>
      <c r="W736" t="str">
        <f>VLOOKUP(D736,Новая!A:T,20,1)</f>
        <v>22061653</v>
      </c>
    </row>
    <row r="737" spans="1:23" ht="48">
      <c r="A737" t="s">
        <v>15860</v>
      </c>
      <c r="B737" s="37">
        <v>44562</v>
      </c>
      <c r="C737" s="25">
        <v>44562</v>
      </c>
      <c r="D737" s="15" t="s">
        <v>5666</v>
      </c>
      <c r="E737" t="str">
        <f>VLOOKUP(D737,Новая!A:C,3,1)</f>
        <v>Aleksey</v>
      </c>
      <c r="F737" t="str">
        <f>VLOOKUP(D737,Новая!A:D,4,1)</f>
        <v>Nesterenko</v>
      </c>
      <c r="G737" s="27" t="str">
        <f>VLOOKUP(D737,Новая!A:B,2,1)</f>
        <v>22119286</v>
      </c>
      <c r="H737" t="str">
        <f>VLOOKUP(D737,Новая!A:E,5,1)</f>
        <v>ALEKSEY.NESTERENKO@CCHELLENIC.COM</v>
      </c>
      <c r="I737" t="e">
        <f>VLOOKUP(D737,[1]BP_OwnStaff_GeneralReport!$G:$H,2,0)</f>
        <v>#N/A</v>
      </c>
      <c r="J737" t="str">
        <f>VLOOKUP(D737,Новая!A:G,7,1)</f>
        <v>403337MO47</v>
      </c>
      <c r="K737" t="str">
        <f>VLOOKUP(D737,Новая!A:H,8,1)</f>
        <v>Sales</v>
      </c>
      <c r="L737" t="str">
        <f>VLOOKUP(D737,Новая!A:I,9,1)</f>
        <v>MOSCOW</v>
      </c>
      <c r="M737" s="15" t="str">
        <f>VLOOKUP(D737,Новая!A:J,10,1)</f>
        <v>Менеджер по работе с ключевыми клиентами</v>
      </c>
      <c r="N737" s="15" t="str">
        <f>VLOOKUP(D737,Новая!A:K,11,1)</f>
        <v>Key Accounts Manager - Non NKA, OOH</v>
      </c>
      <c r="O737" t="str">
        <f>VLOOKUP(D737,Новая!A:L,12,1)</f>
        <v>09.06.2021</v>
      </c>
      <c r="P737" s="15" t="str">
        <f>VLOOKUP(D737,Новая!A:M,13,1)</f>
        <v>Отдел по работе с локальными ключевыми клиентами канала немедленного потребления</v>
      </c>
      <c r="Q737" t="str">
        <f>VLOOKUP(D737,Новая!A:N,14,1)</f>
        <v>Commercial department (Moscow)</v>
      </c>
      <c r="R737" t="str">
        <f>VLOOKUP(D737,Новая!A:O,15,1)</f>
        <v>Яковлева Евгения Васильевна</v>
      </c>
      <c r="S737" s="15" t="str">
        <f>VLOOKUP(D737,Новая!A:P,16,1)</f>
        <v>Ст мен-р по раб с КК кан НП (22090398 Яковлева)</v>
      </c>
      <c r="T737" t="str">
        <f>VLOOKUP(D737,Новая!A:Q,17,1)</f>
        <v>22090398</v>
      </c>
      <c r="U737" s="15" t="str">
        <f>VLOOKUP(D737,Новая!A:R,18,1)</f>
        <v>Шемякин Сергей Евгеньевич</v>
      </c>
      <c r="V737" s="15" t="str">
        <f>VLOOKUP(D737,Новая!A:S,19,1)</f>
        <v>Рег мен-р по раб с КК кан НП (22087565 Шемякин)</v>
      </c>
      <c r="W737" t="str">
        <f>VLOOKUP(D737,Новая!A:T,20,1)</f>
        <v>22087565</v>
      </c>
    </row>
    <row r="738" spans="1:23" ht="48">
      <c r="A738" t="s">
        <v>15860</v>
      </c>
      <c r="B738" s="37">
        <v>44562</v>
      </c>
      <c r="C738" s="25">
        <v>44562</v>
      </c>
      <c r="D738" s="15" t="s">
        <v>5658</v>
      </c>
      <c r="E738" t="str">
        <f>VLOOKUP(D738,Новая!A:C,3,1)</f>
        <v>Yuriy</v>
      </c>
      <c r="F738" t="str">
        <f>VLOOKUP(D738,Новая!A:D,4,1)</f>
        <v>Suhachev</v>
      </c>
      <c r="G738" s="27" t="str">
        <f>VLOOKUP(D738,Новая!A:B,2,1)</f>
        <v>22119610</v>
      </c>
      <c r="H738" t="str">
        <f>VLOOKUP(D738,Новая!A:E,5,1)</f>
        <v>YURI.SUKHATCHEV@CCHELLENIC.COM</v>
      </c>
      <c r="I738" t="e">
        <f>VLOOKUP(D738,[1]BP_OwnStaff_GeneralReport!$G:$H,2,0)</f>
        <v>#N/A</v>
      </c>
      <c r="J738" t="str">
        <f>VLOOKUP(D738,Новая!A:G,7,1)</f>
        <v>403337MO47</v>
      </c>
      <c r="K738" t="str">
        <f>VLOOKUP(D738,Новая!A:H,8,1)</f>
        <v>Sales</v>
      </c>
      <c r="L738" t="str">
        <f>VLOOKUP(D738,Новая!A:I,9,1)</f>
        <v>MOSCOW</v>
      </c>
      <c r="M738" s="15" t="str">
        <f>VLOOKUP(D738,Новая!A:J,10,1)</f>
        <v>Менеджер по работе с ключевыми клиентами</v>
      </c>
      <c r="N738" s="15" t="str">
        <f>VLOOKUP(D738,Новая!A:K,11,1)</f>
        <v>IC KAM</v>
      </c>
      <c r="O738" t="str">
        <f>VLOOKUP(D738,Новая!A:L,12,1)</f>
        <v>21.03.2005</v>
      </c>
      <c r="P738" s="15" t="str">
        <f>VLOOKUP(D738,Новая!A:M,13,1)</f>
        <v>Отдел по работе с локальными ключевыми клиентами канала немедленного потребления</v>
      </c>
      <c r="Q738" t="str">
        <f>VLOOKUP(D738,Новая!A:N,14,1)</f>
        <v>Commercial department (Moscow)</v>
      </c>
      <c r="R738" t="str">
        <f>VLOOKUP(D738,Новая!A:O,15,1)</f>
        <v>Кирпиченко Анатолий Андреевич</v>
      </c>
      <c r="S738" s="15" t="str">
        <f>VLOOKUP(D738,Новая!A:P,16,1)</f>
        <v>Ст мен-р по раб с КК кан НП (22080211 Кирпиченко)</v>
      </c>
      <c r="T738" t="str">
        <f>VLOOKUP(D738,Новая!A:Q,17,1)</f>
        <v>22080211</v>
      </c>
      <c r="U738" s="15" t="str">
        <f>VLOOKUP(D738,Новая!A:R,18,1)</f>
        <v>Шемякин Сергей Евгеньевич</v>
      </c>
      <c r="V738" s="15" t="str">
        <f>VLOOKUP(D738,Новая!A:S,19,1)</f>
        <v>Рег мен-р по раб с КК кан НП (22087565 Шемякин)</v>
      </c>
      <c r="W738" t="str">
        <f>VLOOKUP(D738,Новая!A:T,20,1)</f>
        <v>22087565</v>
      </c>
    </row>
    <row r="739" spans="1:23" ht="48">
      <c r="A739" t="s">
        <v>15860</v>
      </c>
      <c r="B739" s="37">
        <v>44562</v>
      </c>
      <c r="C739" s="25">
        <v>44562</v>
      </c>
      <c r="D739" s="15" t="s">
        <v>5647</v>
      </c>
      <c r="E739" t="str">
        <f>VLOOKUP(D739,Новая!A:C,3,1)</f>
        <v>Aleksey</v>
      </c>
      <c r="F739" t="str">
        <f>VLOOKUP(D739,Новая!A:D,4,1)</f>
        <v>Gukov</v>
      </c>
      <c r="G739" s="27" t="str">
        <f>VLOOKUP(D739,Новая!A:B,2,1)</f>
        <v>22128694</v>
      </c>
      <c r="H739" t="str">
        <f>VLOOKUP(D739,Новая!A:E,5,1)</f>
        <v>ALEKSEY.GYKOV@CCHELLENIC.COM</v>
      </c>
      <c r="I739">
        <f>VLOOKUP(D739,[1]BP_OwnStaff_GeneralReport!$G:$H,2,0)</f>
        <v>79039688834</v>
      </c>
      <c r="J739" t="str">
        <f>VLOOKUP(D739,Новая!A:G,7,1)</f>
        <v>403337MO47</v>
      </c>
      <c r="K739" t="str">
        <f>VLOOKUP(D739,Новая!A:H,8,1)</f>
        <v>Sales</v>
      </c>
      <c r="L739" t="str">
        <f>VLOOKUP(D739,Новая!A:I,9,1)</f>
        <v>MOSCOW</v>
      </c>
      <c r="M739" s="15" t="str">
        <f>VLOOKUP(D739,Новая!A:J,10,1)</f>
        <v>Менеджер по работе с ключевыми клиентами</v>
      </c>
      <c r="N739" s="15" t="str">
        <f>VLOOKUP(D739,Новая!A:K,11,1)</f>
        <v>Key Accounts Manager - Non NKA, OOH</v>
      </c>
      <c r="O739" t="str">
        <f>VLOOKUP(D739,Новая!A:L,12,1)</f>
        <v>13.04.2005</v>
      </c>
      <c r="P739" s="15" t="str">
        <f>VLOOKUP(D739,Новая!A:M,13,1)</f>
        <v>Отдел по работе с локальными ключевыми клиентами канала немедленного потребления</v>
      </c>
      <c r="Q739" t="str">
        <f>VLOOKUP(D739,Новая!A:N,14,1)</f>
        <v>Commercial department (Moscow)</v>
      </c>
      <c r="R739" t="str">
        <f>VLOOKUP(D739,Новая!A:O,15,1)</f>
        <v>Яковлева Евгения Васильевна</v>
      </c>
      <c r="S739" s="15" t="str">
        <f>VLOOKUP(D739,Новая!A:P,16,1)</f>
        <v>Ст мен-р по раб с КК кан НП (22090398 Яковлева)</v>
      </c>
      <c r="T739" t="str">
        <f>VLOOKUP(D739,Новая!A:Q,17,1)</f>
        <v>22090398</v>
      </c>
      <c r="U739" s="15" t="str">
        <f>VLOOKUP(D739,Новая!A:R,18,1)</f>
        <v>Шемякин Сергей Евгеньевич</v>
      </c>
      <c r="V739" s="15" t="str">
        <f>VLOOKUP(D739,Новая!A:S,19,1)</f>
        <v>Рег мен-р по раб с КК кан НП (22087565 Шемякин)</v>
      </c>
      <c r="W739" t="str">
        <f>VLOOKUP(D739,Новая!A:T,20,1)</f>
        <v>22087565</v>
      </c>
    </row>
    <row r="740" spans="1:23" ht="48">
      <c r="A740" t="s">
        <v>15860</v>
      </c>
      <c r="B740" s="37">
        <v>44562</v>
      </c>
      <c r="C740" s="25">
        <v>44562</v>
      </c>
      <c r="D740" s="15" t="s">
        <v>5546</v>
      </c>
      <c r="E740" t="str">
        <f>VLOOKUP(D740,Новая!A:C,3,1)</f>
        <v>Maksim</v>
      </c>
      <c r="F740" t="str">
        <f>VLOOKUP(D740,Новая!A:D,4,1)</f>
        <v>Mihaylov</v>
      </c>
      <c r="G740" s="27" t="str">
        <f>VLOOKUP(D740,Новая!A:B,2,1)</f>
        <v>22100657</v>
      </c>
      <c r="H740" t="str">
        <f>VLOOKUP(D740,Новая!A:E,5,1)</f>
        <v>MAXIM.MIHAYLOV@CCHELLENIC.COM</v>
      </c>
      <c r="I740" t="e">
        <f>VLOOKUP(D740,[1]BP_OwnStaff_GeneralReport!$G:$H,2,0)</f>
        <v>#N/A</v>
      </c>
      <c r="J740" t="str">
        <f>VLOOKUP(D740,Новая!A:G,7,1)</f>
        <v>403337RK47</v>
      </c>
      <c r="K740" t="str">
        <f>VLOOKUP(D740,Новая!A:H,8,1)</f>
        <v>Sales</v>
      </c>
      <c r="L740" t="str">
        <f>VLOOKUP(D740,Новая!A:I,9,1)</f>
        <v>SEACOST</v>
      </c>
      <c r="M740" s="15" t="str">
        <f>VLOOKUP(D740,Новая!A:J,10,1)</f>
        <v>Менеджер по работе с ключевыми клиентами</v>
      </c>
      <c r="N740" s="15" t="str">
        <f>VLOOKUP(D740,Новая!A:K,11,1)</f>
        <v>Key Accounts Manager - Non NKA, OOH</v>
      </c>
      <c r="O740" t="str">
        <f>VLOOKUP(D740,Новая!A:L,12,1)</f>
        <v>24.08.2009</v>
      </c>
      <c r="P740" s="15" t="str">
        <f>VLOOKUP(D740,Новая!A:M,13,1)</f>
        <v>Отдел по работе с локальными ключевыми клиентами в канале немедленного потребления</v>
      </c>
      <c r="Q740" t="str">
        <f>VLOOKUP(D740,Новая!A:N,14,1)</f>
        <v>Sales</v>
      </c>
      <c r="R740" t="str">
        <f>VLOOKUP(D740,Новая!A:O,15,1)</f>
        <v>Терентьев Максим Александрович</v>
      </c>
      <c r="S740" s="15" t="str">
        <f>VLOOKUP(D740,Новая!A:P,16,1)</f>
        <v>Региональный менеджер по работе с КК (22049499 Терентьев)</v>
      </c>
      <c r="T740" t="str">
        <f>VLOOKUP(D740,Новая!A:Q,17,1)</f>
        <v>22049499</v>
      </c>
      <c r="U740" s="15" t="str">
        <f>VLOOKUP(D740,Новая!A:R,18,1)</f>
        <v>Каракаев Александр Григорьевич</v>
      </c>
      <c r="V740" s="15" t="str">
        <f>VLOOKUP(D740,Новая!A:S,19,1)</f>
        <v>Мен-р по раб с локал КК в кан НП (22061653 Каракаев)</v>
      </c>
      <c r="W740" t="str">
        <f>VLOOKUP(D740,Новая!A:T,20,1)</f>
        <v>22061653</v>
      </c>
    </row>
    <row r="741" spans="1:23" ht="48">
      <c r="A741" t="s">
        <v>15860</v>
      </c>
      <c r="B741" s="37">
        <v>44562</v>
      </c>
      <c r="C741" s="25">
        <v>44562</v>
      </c>
      <c r="D741" s="15" t="s">
        <v>5697</v>
      </c>
      <c r="E741" t="str">
        <f>VLOOKUP(D741,Новая!A:C,3,1)</f>
        <v>Vitaliy</v>
      </c>
      <c r="F741" t="str">
        <f>VLOOKUP(D741,Новая!A:D,4,1)</f>
        <v>Paltsev</v>
      </c>
      <c r="G741" s="27" t="str">
        <f>VLOOKUP(D741,Новая!A:B,2,1)</f>
        <v>22119947</v>
      </c>
      <c r="H741" t="str">
        <f>VLOOKUP(D741,Новая!A:E,5,1)</f>
        <v>VITALIY.PALTSEV@CCHELLENIC.COM</v>
      </c>
      <c r="I741">
        <f>VLOOKUP(D741,[1]BP_OwnStaff_GeneralReport!$G:$H,2,0)</f>
        <v>79139577449</v>
      </c>
      <c r="J741" t="str">
        <f>VLOOKUP(D741,Новая!A:G,7,1)</f>
        <v>403337BN47</v>
      </c>
      <c r="K741" t="str">
        <f>VLOOKUP(D741,Новая!A:H,8,1)</f>
        <v>Sales</v>
      </c>
      <c r="L741" t="str">
        <f>VLOOKUP(D741,Новая!A:I,9,1)</f>
        <v>SIBERIA</v>
      </c>
      <c r="M741" s="15" t="str">
        <f>VLOOKUP(D741,Новая!A:J,10,1)</f>
        <v>Менеджер по работе с ключевыми клиентами канала немедленного потребления    </v>
      </c>
      <c r="N741" s="15" t="str">
        <f>VLOOKUP(D741,Новая!A:K,11,1)</f>
        <v>Key Accounts Manager - Non NKA, OOH</v>
      </c>
      <c r="O741" t="str">
        <f>VLOOKUP(D741,Новая!A:L,12,1)</f>
        <v>11.07.2008</v>
      </c>
      <c r="P741" s="15" t="str">
        <f>VLOOKUP(D741,Новая!A:M,13,1)</f>
        <v>Отдел по работе с локальными ключевыми клиентами в канале немедленного потребления</v>
      </c>
      <c r="Q741" t="str">
        <f>VLOOKUP(D741,Новая!A:N,14,1)</f>
        <v>Sales</v>
      </c>
      <c r="R741" t="str">
        <f>VLOOKUP(D741,Новая!A:O,15,1)</f>
        <v>Таршиков Александр Сергеевич</v>
      </c>
      <c r="S741" s="15" t="str">
        <f>VLOOKUP(D741,Новая!A:P,16,1)</f>
        <v>Региональный менеджер по работе с КК (22022040 Таршиков)</v>
      </c>
      <c r="T741" t="str">
        <f>VLOOKUP(D741,Новая!A:Q,17,1)</f>
        <v>22022040</v>
      </c>
      <c r="U741" s="15" t="str">
        <f>VLOOKUP(D741,Новая!A:R,18,1)</f>
        <v>Каракаев Александр Григорьевич</v>
      </c>
      <c r="V741" s="15" t="str">
        <f>VLOOKUP(D741,Новая!A:S,19,1)</f>
        <v>Мен-р по раб с локал КК в кан НП (22061653 Каракаев)</v>
      </c>
      <c r="W741" t="str">
        <f>VLOOKUP(D741,Новая!A:T,20,1)</f>
        <v>22061653</v>
      </c>
    </row>
    <row r="742" spans="1:23" ht="48">
      <c r="A742" t="s">
        <v>15860</v>
      </c>
      <c r="B742" s="37">
        <v>44562</v>
      </c>
      <c r="C742" s="25">
        <v>44562</v>
      </c>
      <c r="D742" s="15" t="s">
        <v>5556</v>
      </c>
      <c r="E742" t="str">
        <f>VLOOKUP(D742,Новая!A:C,3,1)</f>
        <v>Aleksey</v>
      </c>
      <c r="F742" t="str">
        <f>VLOOKUP(D742,Новая!A:D,4,1)</f>
        <v>Steblev</v>
      </c>
      <c r="G742" s="27" t="str">
        <f>VLOOKUP(D742,Новая!A:B,2,1)</f>
        <v>22128110</v>
      </c>
      <c r="H742" t="str">
        <f>VLOOKUP(D742,Новая!A:E,5,1)</f>
        <v>ALEKSEY.STEBLEV@CCHELLENIC.COM</v>
      </c>
      <c r="I742">
        <f>VLOOKUP(D742,[1]BP_OwnStaff_GeneralReport!$G:$H,2,0)</f>
        <v>79501058989</v>
      </c>
      <c r="J742" t="str">
        <f>VLOOKUP(D742,Новая!A:G,7,1)</f>
        <v>403337RS47</v>
      </c>
      <c r="K742" t="str">
        <f>VLOOKUP(D742,Новая!A:H,8,1)</f>
        <v>Sales</v>
      </c>
      <c r="L742" t="str">
        <f>VLOOKUP(D742,Новая!A:I,9,1)</f>
        <v>SEACOST</v>
      </c>
      <c r="M742" s="15" t="str">
        <f>VLOOKUP(D742,Новая!A:J,10,1)</f>
        <v>Менеджер по работе с ключевыми клиентами</v>
      </c>
      <c r="N742" s="15" t="str">
        <f>VLOOKUP(D742,Новая!A:K,11,1)</f>
        <v>Key Accounts Manager - Non NKA, OOH</v>
      </c>
      <c r="O742" t="str">
        <f>VLOOKUP(D742,Новая!A:L,12,1)</f>
        <v>25.09.2009</v>
      </c>
      <c r="P742" s="15" t="str">
        <f>VLOOKUP(D742,Новая!A:M,13,1)</f>
        <v>Отдел по работе с локальными ключевыми клиентами в канале немедленного п отребления</v>
      </c>
      <c r="Q742" t="str">
        <f>VLOOKUP(D742,Новая!A:N,14,1)</f>
        <v>IC KA SALES</v>
      </c>
      <c r="R742" t="str">
        <f>VLOOKUP(D742,Новая!A:O,15,1)</f>
        <v>Терентьев Максим Александрович</v>
      </c>
      <c r="S742" s="15" t="str">
        <f>VLOOKUP(D742,Новая!A:P,16,1)</f>
        <v>Региональный менеджер по работе с КК (22049499 Терентьев)</v>
      </c>
      <c r="T742" t="str">
        <f>VLOOKUP(D742,Новая!A:Q,17,1)</f>
        <v>22049499</v>
      </c>
      <c r="U742" s="15" t="str">
        <f>VLOOKUP(D742,Новая!A:R,18,1)</f>
        <v>Каракаев Александр Григорьевич</v>
      </c>
      <c r="V742" s="15" t="str">
        <f>VLOOKUP(D742,Новая!A:S,19,1)</f>
        <v>Мен-р по раб с локал КК в кан НП (22061653 Каракаев)</v>
      </c>
      <c r="W742" t="str">
        <f>VLOOKUP(D742,Новая!A:T,20,1)</f>
        <v>22061653</v>
      </c>
    </row>
    <row r="743" spans="1:23" ht="48">
      <c r="A743" t="s">
        <v>15860</v>
      </c>
      <c r="B743" s="37">
        <v>44562</v>
      </c>
      <c r="C743" s="25">
        <v>44562</v>
      </c>
      <c r="D743" s="15" t="s">
        <v>5681</v>
      </c>
      <c r="E743" t="str">
        <f>VLOOKUP(D743,Новая!A:C,3,1)</f>
        <v>Artem</v>
      </c>
      <c r="F743" t="str">
        <f>VLOOKUP(D743,Новая!A:D,4,1)</f>
        <v>Ivanov</v>
      </c>
      <c r="G743" s="27" t="str">
        <f>VLOOKUP(D743,Новая!A:B,2,1)</f>
        <v>22133168</v>
      </c>
      <c r="H743" t="str">
        <f>VLOOKUP(D743,Новая!A:E,5,1)</f>
        <v>ARTEM.IVANOV@CCHELLENIC.COM</v>
      </c>
      <c r="I743">
        <f>VLOOKUP(D743,[1]BP_OwnStaff_GeneralReport!$G:$H,2,0)</f>
        <v>79138882532</v>
      </c>
      <c r="J743" t="str">
        <f>VLOOKUP(D743,Новая!A:G,7,1)</f>
        <v>403337UE47</v>
      </c>
      <c r="K743" t="str">
        <f>VLOOKUP(D743,Новая!A:H,8,1)</f>
        <v>Sales</v>
      </c>
      <c r="L743" t="str">
        <f>VLOOKUP(D743,Новая!A:I,9,1)</f>
        <v>URAL</v>
      </c>
      <c r="M743" s="15" t="str">
        <f>VLOOKUP(D743,Новая!A:J,10,1)</f>
        <v>Менеджер по работе с ключевыми клиентами канала немедленного потребления    </v>
      </c>
      <c r="N743" s="15" t="str">
        <f>VLOOKUP(D743,Новая!A:K,11,1)</f>
        <v>Key Accounts Manager - Non NKA, OOH</v>
      </c>
      <c r="O743" t="str">
        <f>VLOOKUP(D743,Новая!A:L,12,1)</f>
        <v>03.10.2014</v>
      </c>
      <c r="P743" s="15" t="str">
        <f>VLOOKUP(D743,Новая!A:M,13,1)</f>
        <v>Отдел по работе с локальными ключевыми клиентами в канале немедленного потребления</v>
      </c>
      <c r="Q743" t="str">
        <f>VLOOKUP(D743,Новая!A:N,14,1)</f>
        <v>Sales</v>
      </c>
      <c r="R743" t="str">
        <f>VLOOKUP(D743,Новая!A:O,15,1)</f>
        <v>Таршиков Александр Сергеевич</v>
      </c>
      <c r="S743" s="15" t="str">
        <f>VLOOKUP(D743,Новая!A:P,16,1)</f>
        <v>Региональный менеджер по работе с КК (22022040 Таршиков)</v>
      </c>
      <c r="T743" t="str">
        <f>VLOOKUP(D743,Новая!A:Q,17,1)</f>
        <v>22022040</v>
      </c>
      <c r="U743" s="15" t="str">
        <f>VLOOKUP(D743,Новая!A:R,18,1)</f>
        <v>Каракаев Александр Григорьевич</v>
      </c>
      <c r="V743" s="15" t="str">
        <f>VLOOKUP(D743,Новая!A:S,19,1)</f>
        <v>Мен-р по раб с локал КК в кан НП (22061653 Каракаев)</v>
      </c>
      <c r="W743" t="str">
        <f>VLOOKUP(D743,Новая!A:T,20,1)</f>
        <v>22061653</v>
      </c>
    </row>
    <row r="744" spans="1:23" ht="48">
      <c r="A744" t="s">
        <v>15860</v>
      </c>
      <c r="B744" s="37">
        <v>44562</v>
      </c>
      <c r="C744" s="25">
        <v>44562</v>
      </c>
      <c r="D744" s="15" t="s">
        <v>5724</v>
      </c>
      <c r="E744" t="str">
        <f>VLOOKUP(D744,Новая!A:C,3,1)</f>
        <v>Yaroslav</v>
      </c>
      <c r="F744" t="str">
        <f>VLOOKUP(D744,Новая!A:D,4,1)</f>
        <v>Anikin</v>
      </c>
      <c r="G744" s="27" t="str">
        <f>VLOOKUP(D744,Новая!A:B,2,1)</f>
        <v>22084595</v>
      </c>
      <c r="H744" t="str">
        <f>VLOOKUP(D744,Новая!A:E,5,1)</f>
        <v>YAROSLAV.ANIKIN@CCHELLENIC.COM</v>
      </c>
      <c r="I744">
        <f>VLOOKUP(D744,[1]BP_OwnStaff_GeneralReport!$G:$H,2,0)</f>
        <v>79878603754</v>
      </c>
      <c r="J744" t="str">
        <f>VLOOKUP(D744,Новая!A:G,7,1)</f>
        <v>403337NK47</v>
      </c>
      <c r="K744" t="str">
        <f>VLOOKUP(D744,Новая!A:H,8,1)</f>
        <v>Sales</v>
      </c>
      <c r="L744" t="str">
        <f>VLOOKUP(D744,Новая!A:I,9,1)</f>
        <v>CENTER EAST</v>
      </c>
      <c r="M744" s="15" t="str">
        <f>VLOOKUP(D744,Новая!A:J,10,1)</f>
        <v>Менеджер по работе с ключевыми клиентами канала немедленного потребления    </v>
      </c>
      <c r="N744" s="15" t="str">
        <f>VLOOKUP(D744,Новая!A:K,11,1)</f>
        <v>Key Accounts Manager - Non NKA, OOH</v>
      </c>
      <c r="O744" t="str">
        <f>VLOOKUP(D744,Новая!A:L,12,1)</f>
        <v>10.09.2013</v>
      </c>
      <c r="P744" s="15" t="str">
        <f>VLOOKUP(D744,Новая!A:M,13,1)</f>
        <v>Отдел по работе с локальными ключевыми клиентами в канале немедленного потребления</v>
      </c>
      <c r="Q744" t="str">
        <f>VLOOKUP(D744,Новая!A:N,14,1)</f>
        <v>Sales</v>
      </c>
      <c r="R744" t="str">
        <f>VLOOKUP(D744,Новая!A:O,15,1)</f>
        <v>Черномырдина Ольга Геннадьевна</v>
      </c>
      <c r="S744" s="15" t="str">
        <f>VLOOKUP(D744,Новая!A:P,16,1)</f>
        <v>Рег мен-р по прод в кан НП (22099157 Черномырдина)</v>
      </c>
      <c r="T744" t="str">
        <f>VLOOKUP(D744,Новая!A:Q,17,1)</f>
        <v>22099157</v>
      </c>
      <c r="U744" s="15" t="str">
        <f>VLOOKUP(D744,Новая!A:R,18,1)</f>
        <v>Каракаев Александр Григорьевич</v>
      </c>
      <c r="V744" s="15" t="str">
        <f>VLOOKUP(D744,Новая!A:S,19,1)</f>
        <v>Мен-р по раб с локал КК в кан НП (22061653 Каракаев)</v>
      </c>
      <c r="W744" t="str">
        <f>VLOOKUP(D744,Новая!A:T,20,1)</f>
        <v>22061653</v>
      </c>
    </row>
    <row r="745" spans="1:23" ht="48">
      <c r="A745" t="s">
        <v>15860</v>
      </c>
      <c r="B745" s="37">
        <v>44562</v>
      </c>
      <c r="C745" s="25">
        <v>44562</v>
      </c>
      <c r="D745" s="15" t="s">
        <v>5587</v>
      </c>
      <c r="E745" t="str">
        <f>VLOOKUP(D745,Новая!A:C,3,1)</f>
        <v>Roman</v>
      </c>
      <c r="F745" t="str">
        <f>VLOOKUP(D745,Новая!A:D,4,1)</f>
        <v>Vologzhanin</v>
      </c>
      <c r="G745" s="27" t="str">
        <f>VLOOKUP(D745,Новая!A:B,2,1)</f>
        <v>22126860</v>
      </c>
      <c r="H745" t="str">
        <f>VLOOKUP(D745,Новая!A:E,5,1)</f>
        <v>ROMAN.VOLOGZHANIN@CCHELLENIC.COM</v>
      </c>
      <c r="I745">
        <f>VLOOKUP(D745,[1]BP_OwnStaff_GeneralReport!$G:$H,2,0)</f>
        <v>79169732991</v>
      </c>
      <c r="J745" t="str">
        <f>VLOOKUP(D745,Новая!A:G,7,1)</f>
        <v>403337MO47</v>
      </c>
      <c r="K745" t="str">
        <f>VLOOKUP(D745,Новая!A:H,8,1)</f>
        <v>Sales</v>
      </c>
      <c r="L745" t="str">
        <f>VLOOKUP(D745,Новая!A:I,9,1)</f>
        <v>MOSCOW</v>
      </c>
      <c r="M745" s="15" t="str">
        <f>VLOOKUP(D745,Новая!A:J,10,1)</f>
        <v>Менеджер по работе с ключевыми клиентами</v>
      </c>
      <c r="N745" s="15" t="str">
        <f>VLOOKUP(D745,Новая!A:K,11,1)</f>
        <v>Key Accounts Manager - Non NKA, OOH</v>
      </c>
      <c r="O745" t="str">
        <f>VLOOKUP(D745,Новая!A:L,12,1)</f>
        <v>15.09.2008</v>
      </c>
      <c r="P745" s="15" t="str">
        <f>VLOOKUP(D745,Новая!A:M,13,1)</f>
        <v>Отдел по работе с локальными ключевыми клиентами канала немедленного потребления</v>
      </c>
      <c r="Q745" t="str">
        <f>VLOOKUP(D745,Новая!A:N,14,1)</f>
        <v>Commercial department (Moscow)</v>
      </c>
      <c r="R745" t="str">
        <f>VLOOKUP(D745,Новая!A:O,15,1)</f>
        <v>Яковлева Евгения Васильевна</v>
      </c>
      <c r="S745" s="15" t="str">
        <f>VLOOKUP(D745,Новая!A:P,16,1)</f>
        <v>Ст мен-р по раб с КК кан НП (22090398 Яковлева)</v>
      </c>
      <c r="T745" t="str">
        <f>VLOOKUP(D745,Новая!A:Q,17,1)</f>
        <v>22090398</v>
      </c>
      <c r="U745" s="15" t="str">
        <f>VLOOKUP(D745,Новая!A:R,18,1)</f>
        <v>Шемякин Сергей Евгеньевич</v>
      </c>
      <c r="V745" s="15" t="str">
        <f>VLOOKUP(D745,Новая!A:S,19,1)</f>
        <v>Рег мен-р по раб с КК кан НП (22087565 Шемякин)</v>
      </c>
      <c r="W745" t="str">
        <f>VLOOKUP(D745,Новая!A:T,20,1)</f>
        <v>22087565</v>
      </c>
    </row>
    <row r="746" spans="1:23" ht="32.1">
      <c r="A746" t="s">
        <v>15860</v>
      </c>
      <c r="B746" s="37">
        <v>44562</v>
      </c>
      <c r="C746" s="25">
        <v>44562</v>
      </c>
      <c r="D746" s="15" t="s">
        <v>5524</v>
      </c>
      <c r="E746" t="str">
        <f>VLOOKUP(D746,Новая!A:C,3,1)</f>
        <v>Natalya</v>
      </c>
      <c r="F746" t="str">
        <f>VLOOKUP(D746,Новая!A:D,4,1)</f>
        <v>Hovanova</v>
      </c>
      <c r="G746" s="27" t="str">
        <f>VLOOKUP(D746,Новая!A:B,2,1)</f>
        <v>22133751</v>
      </c>
      <c r="H746" t="str">
        <f>VLOOKUP(D746,Новая!A:E,5,1)</f>
        <v>NATALIA.KHOVANOVA@CCHELLENIC.COM</v>
      </c>
      <c r="I746">
        <f>VLOOKUP(D746,[1]BP_OwnStaff_GeneralReport!$G:$H,2,0)</f>
        <v>79118713285</v>
      </c>
      <c r="J746" t="str">
        <f>VLOOKUP(D746,Новая!A:G,7,1)</f>
        <v>403337PT47</v>
      </c>
      <c r="K746" t="str">
        <f>VLOOKUP(D746,Новая!A:H,8,1)</f>
        <v>Sales</v>
      </c>
      <c r="L746" t="str">
        <f>VLOOKUP(D746,Новая!A:I,9,1)</f>
        <v>NORTH-WEST</v>
      </c>
      <c r="M746" s="15" t="str">
        <f>VLOOKUP(D746,Новая!A:J,10,1)</f>
        <v>Менеджер по работе с ключевыми клиентами</v>
      </c>
      <c r="N746" s="15" t="str">
        <f>VLOOKUP(D746,Новая!A:K,11,1)</f>
        <v>Key Accounts Manager - Non NKA, OOH</v>
      </c>
      <c r="O746" t="str">
        <f>VLOOKUP(D746,Новая!A:L,12,1)</f>
        <v>30.08.2010</v>
      </c>
      <c r="P746" s="15" t="str">
        <f>VLOOKUP(D746,Новая!A:M,13,1)</f>
        <v>Отдел по работе с ЛКК в канале немедленного потребления</v>
      </c>
      <c r="Q746" t="str">
        <f>VLOOKUP(D746,Новая!A:N,14,1)</f>
        <v>Sales</v>
      </c>
      <c r="R746" t="str">
        <f>VLOOKUP(D746,Новая!A:O,15,1)</f>
        <v>Ефанов Кирилл Петрович</v>
      </c>
      <c r="S746" s="15" t="str">
        <f>VLOOKUP(D746,Новая!A:P,16,1)</f>
        <v>Региональный менеджер по работе с КК (22082586 Ефанов)</v>
      </c>
      <c r="T746" t="str">
        <f>VLOOKUP(D746,Новая!A:Q,17,1)</f>
        <v>22082586</v>
      </c>
      <c r="U746" s="15" t="str">
        <f>VLOOKUP(D746,Новая!A:R,18,1)</f>
        <v>Каракаев Александр Григорьевич</v>
      </c>
      <c r="V746" s="15" t="str">
        <f>VLOOKUP(D746,Новая!A:S,19,1)</f>
        <v>Мен-р по раб с локал КК в кан НП (22061653 Каракаев)</v>
      </c>
      <c r="W746" t="str">
        <f>VLOOKUP(D746,Новая!A:T,20,1)</f>
        <v>22061653</v>
      </c>
    </row>
    <row r="747" spans="1:23" ht="48">
      <c r="A747" t="s">
        <v>15860</v>
      </c>
      <c r="B747" s="37">
        <v>44562</v>
      </c>
      <c r="C747" s="25">
        <v>44562</v>
      </c>
      <c r="D747" s="15" t="s">
        <v>5534</v>
      </c>
      <c r="E747" t="str">
        <f>VLOOKUP(D747,Новая!A:C,3,1)</f>
        <v>Denis</v>
      </c>
      <c r="F747" t="str">
        <f>VLOOKUP(D747,Новая!A:D,4,1)</f>
        <v>Ovsyannikov</v>
      </c>
      <c r="G747" s="27" t="str">
        <f>VLOOKUP(D747,Новая!A:B,2,1)</f>
        <v>22133758</v>
      </c>
      <c r="H747" t="str">
        <f>VLOOKUP(D747,Новая!A:E,5,1)</f>
        <v>DENIS.OVSYANNIKOV@CCHELLENIC.COM</v>
      </c>
      <c r="I747">
        <f>VLOOKUP(D747,[1]BP_OwnStaff_GeneralReport!$G:$H,2,0)</f>
        <v>79817427981</v>
      </c>
      <c r="J747" t="str">
        <f>VLOOKUP(D747,Новая!A:G,7,1)</f>
        <v>403337PT47</v>
      </c>
      <c r="K747" t="str">
        <f>VLOOKUP(D747,Новая!A:H,8,1)</f>
        <v>Sales</v>
      </c>
      <c r="L747" t="str">
        <f>VLOOKUP(D747,Новая!A:I,9,1)</f>
        <v>NORTH-WEST</v>
      </c>
      <c r="M747" s="15" t="str">
        <f>VLOOKUP(D747,Новая!A:J,10,1)</f>
        <v>Менеджер по работе с ключевыми клиентами канала немедленного потребления</v>
      </c>
      <c r="N747" s="15" t="str">
        <f>VLOOKUP(D747,Новая!A:K,11,1)</f>
        <v>Key Accounts Manager - Non NKA, OOH</v>
      </c>
      <c r="O747" t="str">
        <f>VLOOKUP(D747,Новая!A:L,12,1)</f>
        <v>03.07.2013</v>
      </c>
      <c r="P747" s="15" t="str">
        <f>VLOOKUP(D747,Новая!A:M,13,1)</f>
        <v>Отдел по работе с ЛКК в канале немедленного потребления</v>
      </c>
      <c r="Q747" t="str">
        <f>VLOOKUP(D747,Новая!A:N,14,1)</f>
        <v>Sales</v>
      </c>
      <c r="R747" t="str">
        <f>VLOOKUP(D747,Новая!A:O,15,1)</f>
        <v>Ефанов Кирилл Петрович</v>
      </c>
      <c r="S747" s="15" t="str">
        <f>VLOOKUP(D747,Новая!A:P,16,1)</f>
        <v>Региональный менеджер по работе с КК (22082586 Ефанов)</v>
      </c>
      <c r="T747" t="str">
        <f>VLOOKUP(D747,Новая!A:Q,17,1)</f>
        <v>22082586</v>
      </c>
      <c r="U747" s="15" t="str">
        <f>VLOOKUP(D747,Новая!A:R,18,1)</f>
        <v>Каракаев Александр Григорьевич</v>
      </c>
      <c r="V747" s="15" t="str">
        <f>VLOOKUP(D747,Новая!A:S,19,1)</f>
        <v>Мен-р по раб с локал КК в кан НП (22061653 Каракаев)</v>
      </c>
      <c r="W747" t="str">
        <f>VLOOKUP(D747,Новая!A:T,20,1)</f>
        <v>22061653</v>
      </c>
    </row>
    <row r="748" spans="1:23" ht="48">
      <c r="A748" t="s">
        <v>15860</v>
      </c>
      <c r="B748" s="37">
        <v>44562</v>
      </c>
      <c r="C748" s="25">
        <v>44562</v>
      </c>
      <c r="D748" s="15" t="s">
        <v>5529</v>
      </c>
      <c r="E748" t="str">
        <f>VLOOKUP(D748,Новая!A:C,3,1)</f>
        <v>Stanislav</v>
      </c>
      <c r="F748" t="str">
        <f>VLOOKUP(D748,Новая!A:D,4,1)</f>
        <v>Rozhnov</v>
      </c>
      <c r="G748" s="27" t="str">
        <f>VLOOKUP(D748,Новая!A:B,2,1)</f>
        <v>22092545</v>
      </c>
      <c r="H748" t="str">
        <f>VLOOKUP(D748,Новая!A:E,5,1)</f>
        <v>STANISLAV.ROZHNOV@CCHELLENIC.COM</v>
      </c>
      <c r="I748">
        <f>VLOOKUP(D748,[1]BP_OwnStaff_GeneralReport!$G:$H,2,0)</f>
        <v>79186795477</v>
      </c>
      <c r="J748" t="str">
        <f>VLOOKUP(D748,Новая!A:G,7,1)</f>
        <v>403337PT47</v>
      </c>
      <c r="K748" t="str">
        <f>VLOOKUP(D748,Новая!A:H,8,1)</f>
        <v>Sales</v>
      </c>
      <c r="L748" t="str">
        <f>VLOOKUP(D748,Новая!A:I,9,1)</f>
        <v>NORTH-WEST</v>
      </c>
      <c r="M748" s="15" t="str">
        <f>VLOOKUP(D748,Новая!A:J,10,1)</f>
        <v>Менеджер по работе с ключевыми клиентами канала немедленного потребления</v>
      </c>
      <c r="N748" s="15" t="str">
        <f>VLOOKUP(D748,Новая!A:K,11,1)</f>
        <v>Key Accounts Manager - Non NKA, OOH</v>
      </c>
      <c r="O748" t="str">
        <f>VLOOKUP(D748,Новая!A:L,12,1)</f>
        <v>10.04.2014</v>
      </c>
      <c r="P748" s="15" t="str">
        <f>VLOOKUP(D748,Новая!A:M,13,1)</f>
        <v>Отдел по работе с ЛКК в канале немедленного потребления</v>
      </c>
      <c r="Q748" t="str">
        <f>VLOOKUP(D748,Новая!A:N,14,1)</f>
        <v>Sales</v>
      </c>
      <c r="R748" t="str">
        <f>VLOOKUP(D748,Новая!A:O,15,1)</f>
        <v>Ефанов Кирилл Петрович</v>
      </c>
      <c r="S748" s="15" t="str">
        <f>VLOOKUP(D748,Новая!A:P,16,1)</f>
        <v>Региональный менеджер по работе с КК (22082586 Ефанов)</v>
      </c>
      <c r="T748" t="str">
        <f>VLOOKUP(D748,Новая!A:Q,17,1)</f>
        <v>22082586</v>
      </c>
      <c r="U748" s="15" t="str">
        <f>VLOOKUP(D748,Новая!A:R,18,1)</f>
        <v>Каракаев Александр Григорьевич</v>
      </c>
      <c r="V748" s="15" t="str">
        <f>VLOOKUP(D748,Новая!A:S,19,1)</f>
        <v>Мен-р по раб с локал КК в кан НП (22061653 Каракаев)</v>
      </c>
      <c r="W748" t="str">
        <f>VLOOKUP(D748,Новая!A:T,20,1)</f>
        <v>22061653</v>
      </c>
    </row>
    <row r="749" spans="1:23" ht="48">
      <c r="A749" t="s">
        <v>15860</v>
      </c>
      <c r="B749" s="37">
        <v>44562</v>
      </c>
      <c r="C749" s="25">
        <v>44562</v>
      </c>
      <c r="D749" s="15" t="s">
        <v>5670</v>
      </c>
      <c r="E749" t="str">
        <f>VLOOKUP(D749,Новая!A:C,3,1)</f>
        <v>Tatyana</v>
      </c>
      <c r="F749" t="str">
        <f>VLOOKUP(D749,Новая!A:D,4,1)</f>
        <v>Kolesnikova</v>
      </c>
      <c r="G749" s="27" t="str">
        <f>VLOOKUP(D749,Новая!A:B,2,1)</f>
        <v>22125070</v>
      </c>
      <c r="H749" t="str">
        <f>VLOOKUP(D749,Новая!A:E,5,1)</f>
        <v>TATYANA.KOLESNIKOVA@CCHELLENIC.COM</v>
      </c>
      <c r="I749">
        <f>VLOOKUP(D749,[1]BP_OwnStaff_GeneralReport!$G:$H,2,0)</f>
        <v>79852354534</v>
      </c>
      <c r="J749" t="str">
        <f>VLOOKUP(D749,Новая!A:G,7,1)</f>
        <v>403324MO43</v>
      </c>
      <c r="K749" t="str">
        <f>VLOOKUP(D749,Новая!A:H,8,1)</f>
        <v>Sales</v>
      </c>
      <c r="L749" t="str">
        <f>VLOOKUP(D749,Новая!A:I,9,1)</f>
        <v>MOSCOW</v>
      </c>
      <c r="M749" s="15" t="str">
        <f>VLOOKUP(D749,Новая!A:J,10,1)</f>
        <v>Менеджер по работе с ключевыми клиентами</v>
      </c>
      <c r="N749" s="15" t="str">
        <f>VLOOKUP(D749,Новая!A:K,11,1)</f>
        <v>Key Accounts Manager - Non NKA, OOH</v>
      </c>
      <c r="O749" t="str">
        <f>VLOOKUP(D749,Новая!A:L,12,1)</f>
        <v>15.09.2016</v>
      </c>
      <c r="P749" s="15" t="str">
        <f>VLOOKUP(D749,Новая!A:M,13,1)</f>
        <v>Отдел по работе с локальными ключевыми клиентами канала немедленного потребления</v>
      </c>
      <c r="Q749" t="str">
        <f>VLOOKUP(D749,Новая!A:N,14,1)</f>
        <v>Commercial department (Moscow)</v>
      </c>
      <c r="R749" t="str">
        <f>VLOOKUP(D749,Новая!A:O,15,1)</f>
        <v>Кирпиченко Анатолий Андреевич</v>
      </c>
      <c r="S749" s="15" t="str">
        <f>VLOOKUP(D749,Новая!A:P,16,1)</f>
        <v>Ст мен-р по раб с КК кан НП (22080211 Кирпиченко)</v>
      </c>
      <c r="T749" t="str">
        <f>VLOOKUP(D749,Новая!A:Q,17,1)</f>
        <v>22080211</v>
      </c>
      <c r="U749" s="15" t="str">
        <f>VLOOKUP(D749,Новая!A:R,18,1)</f>
        <v>Шемякин Сергей Евгеньевич</v>
      </c>
      <c r="V749" s="15" t="str">
        <f>VLOOKUP(D749,Новая!A:S,19,1)</f>
        <v>Рег мен-р по раб с КК кан НП (22087565 Шемякин)</v>
      </c>
      <c r="W749" t="str">
        <f>VLOOKUP(D749,Новая!A:T,20,1)</f>
        <v>22087565</v>
      </c>
    </row>
    <row r="750" spans="1:23" ht="15.95">
      <c r="A750" t="s">
        <v>15860</v>
      </c>
      <c r="B750" s="37">
        <v>44562</v>
      </c>
      <c r="C750" s="25">
        <v>44562</v>
      </c>
      <c r="D750" s="15" t="s">
        <v>15737</v>
      </c>
      <c r="E750" t="str">
        <f>VLOOKUP(D750,Новая!A:C,3,1)</f>
        <v>Non</v>
      </c>
      <c r="F750" t="str">
        <f>VLOOKUP(D750,Новая!A:D,4,1)</f>
        <v>Active</v>
      </c>
      <c r="G750" s="27">
        <f>VLOOKUP(D750,Новая!A:B,2,1)</f>
        <v>0</v>
      </c>
      <c r="H750">
        <f>VLOOKUP(D750,Новая!A:E,5,1)</f>
        <v>0</v>
      </c>
      <c r="I750" t="e">
        <f>VLOOKUP(D750,[1]BP_OwnStaff_GeneralReport!$G:$H,2,0)</f>
        <v>#N/A</v>
      </c>
      <c r="J750">
        <f>VLOOKUP(D750,Новая!A:G,7,1)</f>
        <v>0</v>
      </c>
      <c r="K750">
        <f>VLOOKUP(D750,Новая!A:H,8,1)</f>
        <v>0</v>
      </c>
      <c r="L750">
        <f>VLOOKUP(D750,Новая!A:I,9,1)</f>
        <v>0</v>
      </c>
      <c r="M750" s="15">
        <f>VLOOKUP(D750,Новая!A:J,10,1)</f>
        <v>0</v>
      </c>
      <c r="N750" s="15">
        <f>VLOOKUP(D750,Новая!A:K,11,1)</f>
        <v>0</v>
      </c>
      <c r="O750">
        <f>VLOOKUP(D750,Новая!A:L,12,1)</f>
        <v>0</v>
      </c>
      <c r="P750" s="15">
        <f>VLOOKUP(D750,Новая!A:M,13,1)</f>
        <v>0</v>
      </c>
      <c r="Q750">
        <f>VLOOKUP(D750,Новая!A:N,14,1)</f>
        <v>0</v>
      </c>
      <c r="R750">
        <f>VLOOKUP(D750,Новая!A:O,15,1)</f>
        <v>0</v>
      </c>
      <c r="S750" s="15">
        <f>VLOOKUP(D750,Новая!A:P,16,1)</f>
        <v>0</v>
      </c>
      <c r="T750">
        <f>VLOOKUP(D750,Новая!A:Q,17,1)</f>
        <v>0</v>
      </c>
      <c r="U750" s="15">
        <f>VLOOKUP(D750,Новая!A:R,18,1)</f>
        <v>0</v>
      </c>
      <c r="V750" s="15">
        <f>VLOOKUP(D750,Новая!A:S,19,1)</f>
        <v>0</v>
      </c>
      <c r="W750">
        <f>VLOOKUP(D750,Новая!A:T,20,1)</f>
        <v>0</v>
      </c>
    </row>
    <row r="751" spans="1:23" ht="48">
      <c r="A751" t="s">
        <v>15860</v>
      </c>
      <c r="B751" s="37">
        <v>44562</v>
      </c>
      <c r="C751" s="25">
        <v>44562</v>
      </c>
      <c r="D751" s="15" t="s">
        <v>5746</v>
      </c>
      <c r="E751" t="str">
        <f>VLOOKUP(D751,Новая!A:C,3,1)</f>
        <v>Evgeniy</v>
      </c>
      <c r="F751" t="str">
        <f>VLOOKUP(D751,Новая!A:D,4,1)</f>
        <v>Chekanov</v>
      </c>
      <c r="G751" s="27" t="str">
        <f>VLOOKUP(D751,Новая!A:B,2,1)</f>
        <v>22129324</v>
      </c>
      <c r="H751" t="str">
        <f>VLOOKUP(D751,Новая!A:E,5,1)</f>
        <v>EVGENIY.CHEKANOV@CCHELLENIC.COM</v>
      </c>
      <c r="I751">
        <f>VLOOKUP(D751,[1]BP_OwnStaff_GeneralReport!$G:$H,2,0)</f>
        <v>79131500829</v>
      </c>
      <c r="J751" t="str">
        <f>VLOOKUP(D751,Новая!A:G,7,1)</f>
        <v>403337NN37</v>
      </c>
      <c r="K751" t="str">
        <f>VLOOKUP(D751,Новая!A:H,8,1)</f>
        <v>Sales</v>
      </c>
      <c r="L751" t="str">
        <f>VLOOKUP(D751,Новая!A:I,9,1)</f>
        <v>CENTER WEST</v>
      </c>
      <c r="M751" s="15" t="str">
        <f>VLOOKUP(D751,Новая!A:J,10,1)</f>
        <v>Менеджер по работе с ключевыми клиентами канала немедленного потребления    </v>
      </c>
      <c r="N751" s="15" t="str">
        <f>VLOOKUP(D751,Новая!A:K,11,1)</f>
        <v>Key Accounts Manager - Non NKA, OOH</v>
      </c>
      <c r="O751" t="str">
        <f>VLOOKUP(D751,Новая!A:L,12,1)</f>
        <v>12.08.2019</v>
      </c>
      <c r="P751" s="15" t="str">
        <f>VLOOKUP(D751,Новая!A:M,13,1)</f>
        <v>Отдел по работе с локальными ключевыми клиентами в канале немедленного потребления</v>
      </c>
      <c r="Q751" t="str">
        <f>VLOOKUP(D751,Новая!A:N,14,1)</f>
        <v>Sales</v>
      </c>
      <c r="R751" t="str">
        <f>VLOOKUP(D751,Новая!A:O,15,1)</f>
        <v>Черномырдина Ольга Геннадьевна</v>
      </c>
      <c r="S751" s="15" t="str">
        <f>VLOOKUP(D751,Новая!A:P,16,1)</f>
        <v>Рег мен-р по прод в кан НП (22099157 Черномырдина)</v>
      </c>
      <c r="T751" t="str">
        <f>VLOOKUP(D751,Новая!A:Q,17,1)</f>
        <v>22099157</v>
      </c>
      <c r="U751" s="15" t="str">
        <f>VLOOKUP(D751,Новая!A:R,18,1)</f>
        <v>Каракаев Александр Григорьевич</v>
      </c>
      <c r="V751" s="15" t="str">
        <f>VLOOKUP(D751,Новая!A:S,19,1)</f>
        <v>Мен-р по раб с локал КК в кан НП (22061653 Каракаев)</v>
      </c>
      <c r="W751" t="str">
        <f>VLOOKUP(D751,Новая!A:T,20,1)</f>
        <v>22061653</v>
      </c>
    </row>
    <row r="752" spans="1:23" ht="48">
      <c r="A752" t="s">
        <v>15860</v>
      </c>
      <c r="B752" s="37">
        <v>44562</v>
      </c>
      <c r="C752" s="25">
        <v>44562</v>
      </c>
      <c r="D752" s="15" t="s">
        <v>5706</v>
      </c>
      <c r="E752" t="str">
        <f>VLOOKUP(D752,Новая!A:C,3,1)</f>
        <v>Anastasiya</v>
      </c>
      <c r="F752" t="str">
        <f>VLOOKUP(D752,Новая!A:D,4,1)</f>
        <v>Chipiga</v>
      </c>
      <c r="G752" s="27" t="str">
        <f>VLOOKUP(D752,Новая!A:B,2,1)</f>
        <v>22129387</v>
      </c>
      <c r="H752" t="str">
        <f>VLOOKUP(D752,Новая!A:E,5,1)</f>
        <v>ANASTASIYA.CHIPIGA@CCHELLENIC.COM</v>
      </c>
      <c r="I752">
        <f>VLOOKUP(D752,[1]BP_OwnStaff_GeneralReport!$G:$H,2,0)</f>
        <v>79129021589</v>
      </c>
      <c r="J752" t="str">
        <f>VLOOKUP(D752,Новая!A:G,7,1)</f>
        <v>403324BO43</v>
      </c>
      <c r="K752" t="str">
        <f>VLOOKUP(D752,Новая!A:H,8,1)</f>
        <v>Sales</v>
      </c>
      <c r="L752" t="str">
        <f>VLOOKUP(D752,Новая!A:I,9,1)</f>
        <v>URAL</v>
      </c>
      <c r="M752" s="15" t="str">
        <f>VLOOKUP(D752,Новая!A:J,10,1)</f>
        <v>Руководитель направления по работе с ключевыми клиентами</v>
      </c>
      <c r="N752" s="15" t="str">
        <f>VLOOKUP(D752,Новая!A:K,11,1)</f>
        <v>Key Accounts Executive - Non NKA, OOH</v>
      </c>
      <c r="O752" t="str">
        <f>VLOOKUP(D752,Новая!A:L,12,1)</f>
        <v>16.06.2017</v>
      </c>
      <c r="P752" s="15" t="str">
        <f>VLOOKUP(D752,Новая!A:M,13,1)</f>
        <v>Отдел по работе с локальными ключевыми клиентами в канале немедленного потребления</v>
      </c>
      <c r="Q752" t="str">
        <f>VLOOKUP(D752,Новая!A:N,14,1)</f>
        <v>Sales</v>
      </c>
      <c r="R752" t="str">
        <f>VLOOKUP(D752,Новая!A:O,15,1)</f>
        <v>Таршиков Александр Сергеевич</v>
      </c>
      <c r="S752" s="15" t="str">
        <f>VLOOKUP(D752,Новая!A:P,16,1)</f>
        <v>Региональный менеджер по работе с КК (22022040 Таршиков)</v>
      </c>
      <c r="T752" t="str">
        <f>VLOOKUP(D752,Новая!A:Q,17,1)</f>
        <v>22022040</v>
      </c>
      <c r="U752" s="15" t="str">
        <f>VLOOKUP(D752,Новая!A:R,18,1)</f>
        <v>Каракаев Александр Григорьевич</v>
      </c>
      <c r="V752" s="15" t="str">
        <f>VLOOKUP(D752,Новая!A:S,19,1)</f>
        <v>Мен-р по раб с локал КК в кан НП (22061653 Каракаев)</v>
      </c>
      <c r="W752" t="str">
        <f>VLOOKUP(D752,Новая!A:T,20,1)</f>
        <v>22061653</v>
      </c>
    </row>
    <row r="753" spans="1:23" ht="48">
      <c r="A753" t="s">
        <v>15860</v>
      </c>
      <c r="B753" s="37">
        <v>44562</v>
      </c>
      <c r="C753" s="25">
        <v>44562</v>
      </c>
      <c r="D753" s="15" t="s">
        <v>5607</v>
      </c>
      <c r="E753" t="str">
        <f>VLOOKUP(D753,Новая!A:C,3,1)</f>
        <v>Marina</v>
      </c>
      <c r="F753" t="str">
        <f>VLOOKUP(D753,Новая!A:D,4,1)</f>
        <v>Semenchenko</v>
      </c>
      <c r="G753" s="27" t="str">
        <f>VLOOKUP(D753,Новая!A:B,2,1)</f>
        <v>22112248</v>
      </c>
      <c r="H753" t="str">
        <f>VLOOKUP(D753,Новая!A:E,5,1)</f>
        <v>MARINA.SEMENCHENKO@CCHELLENIC.COM</v>
      </c>
      <c r="I753" t="e">
        <f>VLOOKUP(D753,[1]BP_OwnStaff_GeneralReport!$G:$H,2,0)</f>
        <v>#N/A</v>
      </c>
      <c r="J753" t="str">
        <f>VLOOKUP(D753,Новая!A:G,7,1)</f>
        <v>403324MO43</v>
      </c>
      <c r="K753" t="str">
        <f>VLOOKUP(D753,Новая!A:H,8,1)</f>
        <v>Sales</v>
      </c>
      <c r="L753" t="str">
        <f>VLOOKUP(D753,Новая!A:I,9,1)</f>
        <v>MOSCOW</v>
      </c>
      <c r="M753" s="15" t="str">
        <f>VLOOKUP(D753,Новая!A:J,10,1)</f>
        <v>Менеджер по работе с локальными ключевыми клиентами</v>
      </c>
      <c r="N753" s="15" t="str">
        <f>VLOOKUP(D753,Новая!A:K,11,1)</f>
        <v>Key Account Manager</v>
      </c>
      <c r="O753" t="str">
        <f>VLOOKUP(D753,Новая!A:L,12,1)</f>
        <v>02.06.2008</v>
      </c>
      <c r="P753" s="15" t="str">
        <f>VLOOKUP(D753,Новая!A:M,13,1)</f>
        <v>Отдел по работе с локальными ключевыми клиентами канала немедленного потребления</v>
      </c>
      <c r="Q753" t="str">
        <f>VLOOKUP(D753,Новая!A:N,14,1)</f>
        <v>Commercial department (Moscow)</v>
      </c>
      <c r="R753" t="str">
        <f>VLOOKUP(D753,Новая!A:O,15,1)</f>
        <v>Кирпиченко Анатолий Андреевич</v>
      </c>
      <c r="S753" s="15" t="str">
        <f>VLOOKUP(D753,Новая!A:P,16,1)</f>
        <v>Ст мен-р по раб с КК кан НП (22080211 Кирпиченко)</v>
      </c>
      <c r="T753" t="str">
        <f>VLOOKUP(D753,Новая!A:Q,17,1)</f>
        <v>22080211</v>
      </c>
      <c r="U753" s="15" t="str">
        <f>VLOOKUP(D753,Новая!A:R,18,1)</f>
        <v>Шемякин Сергей Евгеньевич</v>
      </c>
      <c r="V753" s="15" t="str">
        <f>VLOOKUP(D753,Новая!A:S,19,1)</f>
        <v>Рег мен-р по раб с КК кан НП (22087565 Шемякин)</v>
      </c>
      <c r="W753" t="str">
        <f>VLOOKUP(D753,Новая!A:T,20,1)</f>
        <v>22087565</v>
      </c>
    </row>
    <row r="754" spans="1:23" ht="48">
      <c r="A754" t="s">
        <v>15860</v>
      </c>
      <c r="B754" s="37">
        <v>44562</v>
      </c>
      <c r="C754" s="25">
        <v>44562</v>
      </c>
      <c r="D754" s="15" t="s">
        <v>5372</v>
      </c>
      <c r="E754" t="str">
        <f>VLOOKUP(D754,Новая!A:C,3,1)</f>
        <v>Aleksandr</v>
      </c>
      <c r="F754" t="str">
        <f>VLOOKUP(D754,Новая!A:D,4,1)</f>
        <v>Belokurov</v>
      </c>
      <c r="G754" s="27" t="str">
        <f>VLOOKUP(D754,Новая!A:B,2,1)</f>
        <v>22117844</v>
      </c>
      <c r="H754" t="str">
        <f>VLOOKUP(D754,Новая!A:E,5,1)</f>
        <v>ALEXANDER.BELOKUROV@CCHELLENIC.COM</v>
      </c>
      <c r="I754" t="e">
        <f>VLOOKUP(D754,[1]BP_OwnStaff_GeneralReport!$G:$H,2,0)</f>
        <v>#N/A</v>
      </c>
      <c r="J754" t="str">
        <f>VLOOKUP(D754,Новая!A:G,7,1)</f>
        <v>403337MO47</v>
      </c>
      <c r="K754" t="str">
        <f>VLOOKUP(D754,Новая!A:H,8,1)</f>
        <v>Sales</v>
      </c>
      <c r="L754" t="str">
        <f>VLOOKUP(D754,Новая!A:I,9,1)</f>
        <v>MOSCOW</v>
      </c>
      <c r="M754" s="15" t="str">
        <f>VLOOKUP(D754,Новая!A:J,10,1)</f>
        <v>Менеджер по работе с ключевыми клиентами</v>
      </c>
      <c r="N754" s="15" t="str">
        <f>VLOOKUP(D754,Новая!A:K,11,1)</f>
        <v>Key Accounts Manager - Vendings</v>
      </c>
      <c r="O754" t="str">
        <f>VLOOKUP(D754,Новая!A:L,12,1)</f>
        <v>01.01.2007</v>
      </c>
      <c r="P754" s="15" t="str">
        <f>VLOOKUP(D754,Новая!A:M,13,1)</f>
        <v>Отдел по работе с локальными ключевыми клиентами в канале немедленного потребления</v>
      </c>
      <c r="Q754" t="str">
        <f>VLOOKUP(D754,Новая!A:N,14,1)</f>
        <v>NKA IC</v>
      </c>
      <c r="R754" t="str">
        <f>VLOOKUP(D754,Новая!A:O,15,1)</f>
        <v>Бондаренко Сергей Васильевич</v>
      </c>
      <c r="S754" s="15" t="str">
        <f>VLOOKUP(D754,Новая!A:P,16,1)</f>
        <v>Мен-р по разв венд биз и кан Раб/Уч зав (22067718 Бондаренко)</v>
      </c>
      <c r="T754" t="str">
        <f>VLOOKUP(D754,Новая!A:Q,17,1)</f>
        <v>22067718</v>
      </c>
      <c r="U754" s="15" t="str">
        <f>VLOOKUP(D754,Новая!A:R,18,1)</f>
        <v>Кларич Дино .</v>
      </c>
      <c r="V754" s="15" t="str">
        <f>VLOOKUP(D754,Новая!A:S,19,1)</f>
        <v>Менеджер по развитию каналов НП (22109794 Кларич)</v>
      </c>
      <c r="W754" t="str">
        <f>VLOOKUP(D754,Новая!A:T,20,1)</f>
        <v>22109794</v>
      </c>
    </row>
    <row r="755" spans="1:23" ht="32.1">
      <c r="A755" t="s">
        <v>15860</v>
      </c>
      <c r="B755" s="37">
        <v>44562</v>
      </c>
      <c r="C755" s="25">
        <v>44562</v>
      </c>
      <c r="D755" s="15" t="s">
        <v>5498</v>
      </c>
      <c r="E755" t="str">
        <f>VLOOKUP(D755,Новая!A:C,3,1)</f>
        <v>Andrey</v>
      </c>
      <c r="F755" t="str">
        <f>VLOOKUP(D755,Новая!A:D,4,1)</f>
        <v>Orlyanskiy</v>
      </c>
      <c r="G755" s="27" t="str">
        <f>VLOOKUP(D755,Новая!A:B,2,1)</f>
        <v>22129608</v>
      </c>
      <c r="H755" t="str">
        <f>VLOOKUP(D755,Новая!A:E,5,1)</f>
        <v>ANDREY.ORLYANSKIY@CCHELLENIC.COM</v>
      </c>
      <c r="I755">
        <f>VLOOKUP(D755,[1]BP_OwnStaff_GeneralReport!$G:$H,2,0)</f>
        <v>79118402255</v>
      </c>
      <c r="J755" t="str">
        <f>VLOOKUP(D755,Новая!A:G,7,1)</f>
        <v>403337PT47</v>
      </c>
      <c r="K755" t="str">
        <f>VLOOKUP(D755,Новая!A:H,8,1)</f>
        <v>Sales</v>
      </c>
      <c r="L755" t="str">
        <f>VLOOKUP(D755,Новая!A:I,9,1)</f>
        <v>NORTH-WEST</v>
      </c>
      <c r="M755" s="15" t="str">
        <f>VLOOKUP(D755,Новая!A:J,10,1)</f>
        <v>Руководитель направления по работе с ключевыми клиентами</v>
      </c>
      <c r="N755" s="15" t="str">
        <f>VLOOKUP(D755,Новая!A:K,11,1)</f>
        <v>Key Accounts Executive - Non NKA, OOH</v>
      </c>
      <c r="O755" t="str">
        <f>VLOOKUP(D755,Новая!A:L,12,1)</f>
        <v>02.04.2007</v>
      </c>
      <c r="P755" s="15" t="str">
        <f>VLOOKUP(D755,Новая!A:M,13,1)</f>
        <v>Отдел по работе с ЛКК в канале немедленного потребления</v>
      </c>
      <c r="Q755" t="str">
        <f>VLOOKUP(D755,Новая!A:N,14,1)</f>
        <v>Sales</v>
      </c>
      <c r="R755" t="str">
        <f>VLOOKUP(D755,Новая!A:O,15,1)</f>
        <v>Ефанов Кирилл Петрович</v>
      </c>
      <c r="S755" s="15" t="str">
        <f>VLOOKUP(D755,Новая!A:P,16,1)</f>
        <v>Региональный менеджер по работе с КК (22082586 Ефанов)</v>
      </c>
      <c r="T755" t="str">
        <f>VLOOKUP(D755,Новая!A:Q,17,1)</f>
        <v>22082586</v>
      </c>
      <c r="U755" s="15" t="str">
        <f>VLOOKUP(D755,Новая!A:R,18,1)</f>
        <v>Каракаев Александр Григорьевич</v>
      </c>
      <c r="V755" s="15" t="str">
        <f>VLOOKUP(D755,Новая!A:S,19,1)</f>
        <v>Мен-р по раб с локал КК в кан НП (22061653 Каракаев)</v>
      </c>
      <c r="W755" t="str">
        <f>VLOOKUP(D755,Новая!A:T,20,1)</f>
        <v>22061653</v>
      </c>
    </row>
    <row r="756" spans="1:23" ht="48">
      <c r="A756" t="s">
        <v>15860</v>
      </c>
      <c r="B756" s="37">
        <v>44562</v>
      </c>
      <c r="C756" s="25">
        <v>44562</v>
      </c>
      <c r="D756" s="15" t="s">
        <v>5583</v>
      </c>
      <c r="E756" t="str">
        <f>VLOOKUP(D756,Новая!A:C,3,1)</f>
        <v>Anton</v>
      </c>
      <c r="F756" t="str">
        <f>VLOOKUP(D756,Новая!A:D,4,1)</f>
        <v>Sobolev</v>
      </c>
      <c r="G756" s="27" t="str">
        <f>VLOOKUP(D756,Новая!A:B,2,1)</f>
        <v>22129610</v>
      </c>
      <c r="H756" t="str">
        <f>VLOOKUP(D756,Новая!A:E,5,1)</f>
        <v>ANTON.SOBOLEV@CCHELLENIC.COM</v>
      </c>
      <c r="I756">
        <f>VLOOKUP(D756,[1]BP_OwnStaff_GeneralReport!$G:$H,2,0)</f>
        <v>79186449027</v>
      </c>
      <c r="J756" t="str">
        <f>VLOOKUP(D756,Новая!A:G,7,1)</f>
        <v>403337RS47</v>
      </c>
      <c r="K756" t="str">
        <f>VLOOKUP(D756,Новая!A:H,8,1)</f>
        <v>Sales</v>
      </c>
      <c r="L756" t="str">
        <f>VLOOKUP(D756,Новая!A:I,9,1)</f>
        <v>SEACOST</v>
      </c>
      <c r="M756" s="15" t="str">
        <f>VLOOKUP(D756,Новая!A:J,10,1)</f>
        <v>Руководитель направления по работе с ключевыми клиентами</v>
      </c>
      <c r="N756" s="15" t="str">
        <f>VLOOKUP(D756,Новая!A:K,11,1)</f>
        <v>Key Accounts Executive - Non NKA, OOH</v>
      </c>
      <c r="O756" t="str">
        <f>VLOOKUP(D756,Новая!A:L,12,1)</f>
        <v>27.01.2015</v>
      </c>
      <c r="P756" s="15" t="str">
        <f>VLOOKUP(D756,Новая!A:M,13,1)</f>
        <v>Отдел по работе с локальными ключевыми клиентами в канале немедленного п отребления</v>
      </c>
      <c r="Q756" t="str">
        <f>VLOOKUP(D756,Новая!A:N,14,1)</f>
        <v>KA Sales Department</v>
      </c>
      <c r="R756" t="str">
        <f>VLOOKUP(D756,Новая!A:O,15,1)</f>
        <v>Терентьев Максим Александрович</v>
      </c>
      <c r="S756" s="15" t="str">
        <f>VLOOKUP(D756,Новая!A:P,16,1)</f>
        <v>Региональный менеджер по работе с КК (22049499 Терентьев)</v>
      </c>
      <c r="T756" t="str">
        <f>VLOOKUP(D756,Новая!A:Q,17,1)</f>
        <v>22049499</v>
      </c>
      <c r="U756" s="15" t="str">
        <f>VLOOKUP(D756,Новая!A:R,18,1)</f>
        <v>Каракаев Александр Григорьевич</v>
      </c>
      <c r="V756" s="15" t="str">
        <f>VLOOKUP(D756,Новая!A:S,19,1)</f>
        <v>Мен-р по раб с локал КК в кан НП (22061653 Каракаев)</v>
      </c>
      <c r="W756" t="str">
        <f>VLOOKUP(D756,Новая!A:T,20,1)</f>
        <v>22061653</v>
      </c>
    </row>
    <row r="757" spans="1:23" ht="48">
      <c r="A757" t="s">
        <v>15860</v>
      </c>
      <c r="B757" s="37">
        <v>44562</v>
      </c>
      <c r="C757" s="25">
        <v>44562</v>
      </c>
      <c r="D757" s="15" t="s">
        <v>5577</v>
      </c>
      <c r="E757" t="str">
        <f>VLOOKUP(D757,Новая!A:C,3,1)</f>
        <v>Aleksandr</v>
      </c>
      <c r="F757" t="str">
        <f>VLOOKUP(D757,Новая!A:D,4,1)</f>
        <v>Trushkin</v>
      </c>
      <c r="G757" s="27" t="str">
        <f>VLOOKUP(D757,Новая!A:B,2,1)</f>
        <v>22114804</v>
      </c>
      <c r="H757" t="str">
        <f>VLOOKUP(D757,Новая!A:E,5,1)</f>
        <v>ALEKSANDR.TRUSHKIN@CCHELLENIC.COM</v>
      </c>
      <c r="I757">
        <f>VLOOKUP(D757,[1]BP_OwnStaff_GeneralReport!$G:$H,2,0)</f>
        <v>79898527135</v>
      </c>
      <c r="J757" t="str">
        <f>VLOOKUP(D757,Новая!A:G,7,1)</f>
        <v>403337RK47</v>
      </c>
      <c r="K757" t="str">
        <f>VLOOKUP(D757,Новая!A:H,8,1)</f>
        <v>Sales</v>
      </c>
      <c r="L757" t="str">
        <f>VLOOKUP(D757,Новая!A:I,9,1)</f>
        <v>SEACOST</v>
      </c>
      <c r="M757" s="15" t="str">
        <f>VLOOKUP(D757,Новая!A:J,10,1)</f>
        <v>Руководитель направления по работе с ключевыми клиентами</v>
      </c>
      <c r="N757" s="15" t="str">
        <f>VLOOKUP(D757,Новая!A:K,11,1)</f>
        <v>Key Accounts Executive - Non NKA, OOH</v>
      </c>
      <c r="O757" t="str">
        <f>VLOOKUP(D757,Новая!A:L,12,1)</f>
        <v>21.07.2016</v>
      </c>
      <c r="P757" s="15" t="str">
        <f>VLOOKUP(D757,Новая!A:M,13,1)</f>
        <v>Отдел по работе с локальными ключевыми клиентами в канале немедленного п отребления</v>
      </c>
      <c r="Q757" t="str">
        <f>VLOOKUP(D757,Новая!A:N,14,1)</f>
        <v>KA Sales Department</v>
      </c>
      <c r="R757" t="str">
        <f>VLOOKUP(D757,Новая!A:O,15,1)</f>
        <v>Терентьев Максим Александрович</v>
      </c>
      <c r="S757" s="15" t="str">
        <f>VLOOKUP(D757,Новая!A:P,16,1)</f>
        <v>Региональный менеджер по работе с КК (22049499 Терентьев)</v>
      </c>
      <c r="T757" t="str">
        <f>VLOOKUP(D757,Новая!A:Q,17,1)</f>
        <v>22049499</v>
      </c>
      <c r="U757" s="15" t="str">
        <f>VLOOKUP(D757,Новая!A:R,18,1)</f>
        <v>Каракаев Александр Григорьевич</v>
      </c>
      <c r="V757" s="15" t="str">
        <f>VLOOKUP(D757,Новая!A:S,19,1)</f>
        <v>Мен-р по раб с локал КК в кан НП (22061653 Каракаев)</v>
      </c>
      <c r="W757" t="str">
        <f>VLOOKUP(D757,Новая!A:T,20,1)</f>
        <v>22061653</v>
      </c>
    </row>
    <row r="758" spans="1:23" ht="48">
      <c r="A758" t="s">
        <v>15860</v>
      </c>
      <c r="B758" s="37">
        <v>44562</v>
      </c>
      <c r="C758" s="25">
        <v>44562</v>
      </c>
      <c r="D758" s="15" t="s">
        <v>5628</v>
      </c>
      <c r="E758" t="str">
        <f>VLOOKUP(D758,Новая!A:C,3,1)</f>
        <v>Evgeniya</v>
      </c>
      <c r="F758" t="str">
        <f>VLOOKUP(D758,Новая!A:D,4,1)</f>
        <v>Kirdyashkina</v>
      </c>
      <c r="G758" s="27" t="str">
        <f>VLOOKUP(D758,Новая!A:B,2,1)</f>
        <v>22029716</v>
      </c>
      <c r="H758" t="str">
        <f>VLOOKUP(D758,Новая!A:E,5,1)</f>
        <v>EVGENIYA.KIRDYASHKINA@CCHELLENIC.COM</v>
      </c>
      <c r="I758">
        <f>VLOOKUP(D758,[1]BP_OwnStaff_GeneralReport!$G:$H,2,0)</f>
        <v>79100824583</v>
      </c>
      <c r="J758" t="str">
        <f>VLOOKUP(D758,Новая!A:G,7,1)</f>
        <v>403337MO47</v>
      </c>
      <c r="K758" t="str">
        <f>VLOOKUP(D758,Новая!A:H,8,1)</f>
        <v>Sales</v>
      </c>
      <c r="L758" t="str">
        <f>VLOOKUP(D758,Новая!A:I,9,1)</f>
        <v>MOSCOW</v>
      </c>
      <c r="M758" s="15" t="str">
        <f>VLOOKUP(D758,Новая!A:J,10,1)</f>
        <v>Руководитель направления по работе с ключевыми клиентами</v>
      </c>
      <c r="N758" s="15" t="str">
        <f>VLOOKUP(D758,Новая!A:K,11,1)</f>
        <v>Key Accounts Executive - Non NKA, OOH</v>
      </c>
      <c r="O758" t="str">
        <f>VLOOKUP(D758,Новая!A:L,12,1)</f>
        <v>11.02.2016</v>
      </c>
      <c r="P758" s="15" t="str">
        <f>VLOOKUP(D758,Новая!A:M,13,1)</f>
        <v>Отдел по работе с локальными ключевыми клиентами канала немедленного пот ребления</v>
      </c>
      <c r="Q758" t="str">
        <f>VLOOKUP(D758,Новая!A:N,14,1)</f>
        <v>NKA IC</v>
      </c>
      <c r="R758" t="str">
        <f>VLOOKUP(D758,Новая!A:O,15,1)</f>
        <v>Кирпиченко Анатолий Андреевич</v>
      </c>
      <c r="S758" s="15" t="str">
        <f>VLOOKUP(D758,Новая!A:P,16,1)</f>
        <v>Ст мен-р по раб с КК кан НП (22080211 Кирпиченко)</v>
      </c>
      <c r="T758" t="str">
        <f>VLOOKUP(D758,Новая!A:Q,17,1)</f>
        <v>22080211</v>
      </c>
      <c r="U758" s="15" t="str">
        <f>VLOOKUP(D758,Новая!A:R,18,1)</f>
        <v>Шемякин Сергей Евгеньевич</v>
      </c>
      <c r="V758" s="15" t="str">
        <f>VLOOKUP(D758,Новая!A:S,19,1)</f>
        <v>Рег мен-р по раб с КК кан НП (22087565 Шемякин)</v>
      </c>
      <c r="W758" t="str">
        <f>VLOOKUP(D758,Новая!A:T,20,1)</f>
        <v>22087565</v>
      </c>
    </row>
    <row r="759" spans="1:23" ht="48">
      <c r="A759" t="s">
        <v>15860</v>
      </c>
      <c r="B759" s="37">
        <v>44562</v>
      </c>
      <c r="C759" s="25">
        <v>44562</v>
      </c>
      <c r="D759" s="15" t="s">
        <v>5662</v>
      </c>
      <c r="E759" t="str">
        <f>VLOOKUP(D759,Новая!A:C,3,1)</f>
        <v>Aleksandr</v>
      </c>
      <c r="F759" t="str">
        <f>VLOOKUP(D759,Новая!A:D,4,1)</f>
        <v>Chuchupal</v>
      </c>
      <c r="G759" s="27" t="str">
        <f>VLOOKUP(D759,Новая!A:B,2,1)</f>
        <v>22129322</v>
      </c>
      <c r="H759" t="str">
        <f>VLOOKUP(D759,Новая!A:E,5,1)</f>
        <v>ALEKSANDR.CHUCHUPAL@CCHELLENIC.COM</v>
      </c>
      <c r="I759">
        <f>VLOOKUP(D759,[1]BP_OwnStaff_GeneralReport!$G:$H,2,0)</f>
        <v>79159516607</v>
      </c>
      <c r="J759" t="str">
        <f>VLOOKUP(D759,Новая!A:G,7,1)</f>
        <v>403337MO47</v>
      </c>
      <c r="K759" t="str">
        <f>VLOOKUP(D759,Новая!A:H,8,1)</f>
        <v>Sales</v>
      </c>
      <c r="L759" t="str">
        <f>VLOOKUP(D759,Новая!A:I,9,1)</f>
        <v>MOSCOW</v>
      </c>
      <c r="M759" s="15" t="str">
        <f>VLOOKUP(D759,Новая!A:J,10,1)</f>
        <v>Менеджер по работе с ключевыми клиентами</v>
      </c>
      <c r="N759" s="15" t="str">
        <f>VLOOKUP(D759,Новая!A:K,11,1)</f>
        <v>Key Accounts Manager - Non NKA, OOH</v>
      </c>
      <c r="O759" t="str">
        <f>VLOOKUP(D759,Новая!A:L,12,1)</f>
        <v>02.07.2018</v>
      </c>
      <c r="P759" s="15" t="str">
        <f>VLOOKUP(D759,Новая!A:M,13,1)</f>
        <v>Отдел по работе с локальными ключевыми клиентами канала немедленного потребления</v>
      </c>
      <c r="Q759" t="str">
        <f>VLOOKUP(D759,Новая!A:N,14,1)</f>
        <v>Commercial department (Moscow)</v>
      </c>
      <c r="R759" t="str">
        <f>VLOOKUP(D759,Новая!A:O,15,1)</f>
        <v>Кирпиченко Анатолий Андреевич</v>
      </c>
      <c r="S759" s="15" t="str">
        <f>VLOOKUP(D759,Новая!A:P,16,1)</f>
        <v>Ст мен-р по раб с КК кан НП (22080211 Кирпиченко)</v>
      </c>
      <c r="T759" t="str">
        <f>VLOOKUP(D759,Новая!A:Q,17,1)</f>
        <v>22080211</v>
      </c>
      <c r="U759" s="15" t="str">
        <f>VLOOKUP(D759,Новая!A:R,18,1)</f>
        <v>Шемякин Сергей Евгеньевич</v>
      </c>
      <c r="V759" s="15" t="str">
        <f>VLOOKUP(D759,Новая!A:S,19,1)</f>
        <v>Рег мен-р по раб с КК кан НП (22087565 Шемякин)</v>
      </c>
      <c r="W759" t="str">
        <f>VLOOKUP(D759,Новая!A:T,20,1)</f>
        <v>22087565</v>
      </c>
    </row>
    <row r="760" spans="1:23" ht="48">
      <c r="A760" t="s">
        <v>15860</v>
      </c>
      <c r="B760" s="37">
        <v>44562</v>
      </c>
      <c r="C760" s="25">
        <v>44562</v>
      </c>
      <c r="D760" s="15" t="s">
        <v>5713</v>
      </c>
      <c r="E760" t="str">
        <f>VLOOKUP(D760,Новая!A:C,3,1)</f>
        <v>Aleksandr</v>
      </c>
      <c r="F760" t="str">
        <f>VLOOKUP(D760,Новая!A:D,4,1)</f>
        <v>Raspopin</v>
      </c>
      <c r="G760" s="27" t="str">
        <f>VLOOKUP(D760,Новая!A:B,2,1)</f>
        <v>22134109</v>
      </c>
      <c r="H760" t="str">
        <f>VLOOKUP(D760,Новая!A:E,5,1)</f>
        <v>ALEKSANDR.RASPOPIN@CCHELLENIC.COM</v>
      </c>
      <c r="I760">
        <f>VLOOKUP(D760,[1]BP_OwnStaff_GeneralReport!$G:$H,2,0)</f>
        <v>79148957107</v>
      </c>
      <c r="J760" t="str">
        <f>VLOOKUP(D760,Новая!A:G,7,1)</f>
        <v>403324KI43</v>
      </c>
      <c r="K760" t="str">
        <f>VLOOKUP(D760,Новая!A:H,8,1)</f>
        <v>Sales</v>
      </c>
      <c r="L760" t="str">
        <f>VLOOKUP(D760,Новая!A:I,9,1)</f>
        <v>SIBERIA</v>
      </c>
      <c r="M760" s="15" t="str">
        <f>VLOOKUP(D760,Новая!A:J,10,1)</f>
        <v>Руководитель направления по работе с ключевыми клиентами</v>
      </c>
      <c r="N760" s="15" t="str">
        <f>VLOOKUP(D760,Новая!A:K,11,1)</f>
        <v>Key Accounts Executive - Non NKA, OOH</v>
      </c>
      <c r="O760" t="str">
        <f>VLOOKUP(D760,Новая!A:L,12,1)</f>
        <v>02.09.2016</v>
      </c>
      <c r="P760" s="15" t="str">
        <f>VLOOKUP(D760,Новая!A:M,13,1)</f>
        <v>Отдел по работе с локальными ключевыми клиентами в канале немедленного потребления</v>
      </c>
      <c r="Q760" t="str">
        <f>VLOOKUP(D760,Новая!A:N,14,1)</f>
        <v>Sales</v>
      </c>
      <c r="R760" t="str">
        <f>VLOOKUP(D760,Новая!A:O,15,1)</f>
        <v>Таршиков Александр Сергеевич</v>
      </c>
      <c r="S760" s="15" t="str">
        <f>VLOOKUP(D760,Новая!A:P,16,1)</f>
        <v>Региональный менеджер по работе с КК (22022040 Таршиков)</v>
      </c>
      <c r="T760" t="str">
        <f>VLOOKUP(D760,Новая!A:Q,17,1)</f>
        <v>22022040</v>
      </c>
      <c r="U760" s="15" t="str">
        <f>VLOOKUP(D760,Новая!A:R,18,1)</f>
        <v>Каракаев Александр Григорьевич</v>
      </c>
      <c r="V760" s="15" t="str">
        <f>VLOOKUP(D760,Новая!A:S,19,1)</f>
        <v>Мен-р по раб с локал КК в кан НП (22061653 Каракаев)</v>
      </c>
      <c r="W760" t="str">
        <f>VLOOKUP(D760,Новая!A:T,20,1)</f>
        <v>22061653</v>
      </c>
    </row>
    <row r="761" spans="1:23" ht="48">
      <c r="A761" t="s">
        <v>15860</v>
      </c>
      <c r="B761" s="37">
        <v>44562</v>
      </c>
      <c r="C761" s="25">
        <v>44562</v>
      </c>
      <c r="D761" s="15" t="s">
        <v>5751</v>
      </c>
      <c r="E761" t="str">
        <f>VLOOKUP(D761,Новая!A:C,3,1)</f>
        <v>Roman</v>
      </c>
      <c r="F761" t="str">
        <f>VLOOKUP(D761,Новая!A:D,4,1)</f>
        <v>Goncharov</v>
      </c>
      <c r="G761" s="27" t="str">
        <f>VLOOKUP(D761,Новая!A:B,2,1)</f>
        <v>22118470</v>
      </c>
      <c r="H761" t="str">
        <f>VLOOKUP(D761,Новая!A:E,5,1)</f>
        <v>ROMAN.GONCHAROV@CCHELLENIC.COM</v>
      </c>
      <c r="I761">
        <f>VLOOKUP(D761,[1]BP_OwnStaff_GeneralReport!$G:$H,2,0)</f>
        <v>79102833316</v>
      </c>
      <c r="J761" t="str">
        <f>VLOOKUP(D761,Новая!A:G,7,1)</f>
        <v>403337OV37</v>
      </c>
      <c r="K761" t="str">
        <f>VLOOKUP(D761,Новая!A:H,8,1)</f>
        <v>Sales</v>
      </c>
      <c r="L761" t="str">
        <f>VLOOKUP(D761,Новая!A:I,9,1)</f>
        <v>SOUTH</v>
      </c>
      <c r="M761" s="15" t="str">
        <f>VLOOKUP(D761,Новая!A:J,10,1)</f>
        <v>Руководитель направления по работе с ключевыми клиентами</v>
      </c>
      <c r="N761" s="15" t="str">
        <f>VLOOKUP(D761,Новая!A:K,11,1)</f>
        <v>Key Accounts Executive - Non NKA, OOH</v>
      </c>
      <c r="O761" t="str">
        <f>VLOOKUP(D761,Новая!A:L,12,1)</f>
        <v>31.07.2017</v>
      </c>
      <c r="P761" s="15" t="str">
        <f>VLOOKUP(D761,Новая!A:M,13,1)</f>
        <v>Отдел по работе с локальными ключевыми клиентами в канале немедленного потребления</v>
      </c>
      <c r="Q761" t="str">
        <f>VLOOKUP(D761,Новая!A:N,14,1)</f>
        <v>Sales</v>
      </c>
      <c r="R761" t="str">
        <f>VLOOKUP(D761,Новая!A:O,15,1)</f>
        <v>Черномырдина Ольга Геннадьевна</v>
      </c>
      <c r="S761" s="15" t="str">
        <f>VLOOKUP(D761,Новая!A:P,16,1)</f>
        <v>Рег мен-р по прод в кан НП (22099157 Черномырдина)</v>
      </c>
      <c r="T761" t="str">
        <f>VLOOKUP(D761,Новая!A:Q,17,1)</f>
        <v>22099157</v>
      </c>
      <c r="U761" s="15" t="str">
        <f>VLOOKUP(D761,Новая!A:R,18,1)</f>
        <v>Каракаев Александр Григорьевич</v>
      </c>
      <c r="V761" s="15" t="str">
        <f>VLOOKUP(D761,Новая!A:S,19,1)</f>
        <v>Мен-р по раб с локал КК в кан НП (22061653 Каракаев)</v>
      </c>
      <c r="W761" t="str">
        <f>VLOOKUP(D761,Новая!A:T,20,1)</f>
        <v>22061653</v>
      </c>
    </row>
    <row r="762" spans="1:23" ht="48">
      <c r="A762" t="s">
        <v>15860</v>
      </c>
      <c r="B762" s="37">
        <v>44562</v>
      </c>
      <c r="C762" s="25">
        <v>44562</v>
      </c>
      <c r="D762" s="15" t="s">
        <v>5624</v>
      </c>
      <c r="E762" t="str">
        <f>VLOOKUP(D762,Новая!A:C,3,1)</f>
        <v>Yuliya</v>
      </c>
      <c r="F762" t="str">
        <f>VLOOKUP(D762,Новая!A:D,4,1)</f>
        <v>Danilenkova</v>
      </c>
      <c r="G762" s="27" t="str">
        <f>VLOOKUP(D762,Новая!A:B,2,1)</f>
        <v>22133722</v>
      </c>
      <c r="H762" t="str">
        <f>VLOOKUP(D762,Новая!A:E,5,1)</f>
        <v>YULIYA.DANILENKOVA@CCHELLENIC.COM</v>
      </c>
      <c r="I762" t="e">
        <f>VLOOKUP(D762,[1]BP_OwnStaff_GeneralReport!$G:$H,2,0)</f>
        <v>#N/A</v>
      </c>
      <c r="J762" t="str">
        <f>VLOOKUP(D762,Новая!A:G,7,1)</f>
        <v>403337MO47</v>
      </c>
      <c r="K762" t="str">
        <f>VLOOKUP(D762,Новая!A:H,8,1)</f>
        <v>Sales</v>
      </c>
      <c r="L762" t="str">
        <f>VLOOKUP(D762,Новая!A:I,9,1)</f>
        <v>MOSCOW</v>
      </c>
      <c r="M762" s="15" t="str">
        <f>VLOOKUP(D762,Новая!A:J,10,1)</f>
        <v>Руководитель направления по работе с ключевыми клиентами</v>
      </c>
      <c r="N762" s="15" t="str">
        <f>VLOOKUP(D762,Новая!A:K,11,1)</f>
        <v>Key Accounts Executive - Non NKA, OOH</v>
      </c>
      <c r="O762" t="str">
        <f>VLOOKUP(D762,Новая!A:L,12,1)</f>
        <v>28.10.2020</v>
      </c>
      <c r="P762" s="15" t="str">
        <f>VLOOKUP(D762,Новая!A:M,13,1)</f>
        <v>Отдел по работе с локальными ключевыми клиентами канала немедленного пот ребления</v>
      </c>
      <c r="Q762" t="str">
        <f>VLOOKUP(D762,Новая!A:N,14,1)</f>
        <v>Immediate Consumption Impact Department</v>
      </c>
      <c r="R762" t="str">
        <f>VLOOKUP(D762,Новая!A:O,15,1)</f>
        <v>Яковлева Евгения Васильевна</v>
      </c>
      <c r="S762" s="15" t="str">
        <f>VLOOKUP(D762,Новая!A:P,16,1)</f>
        <v>Ст мен-р по раб с КК кан НП (22090398 Яковлева)</v>
      </c>
      <c r="T762" t="str">
        <f>VLOOKUP(D762,Новая!A:Q,17,1)</f>
        <v>22090398</v>
      </c>
      <c r="U762" s="15" t="str">
        <f>VLOOKUP(D762,Новая!A:R,18,1)</f>
        <v>Шемякин Сергей Евгеньевич</v>
      </c>
      <c r="V762" s="15" t="str">
        <f>VLOOKUP(D762,Новая!A:S,19,1)</f>
        <v>Рег мен-р по раб с КК кан НП (22087565 Шемякин)</v>
      </c>
      <c r="W762" t="str">
        <f>VLOOKUP(D762,Новая!A:T,20,1)</f>
        <v>22087565</v>
      </c>
    </row>
    <row r="763" spans="1:23" ht="48">
      <c r="A763" t="s">
        <v>15860</v>
      </c>
      <c r="B763" s="37">
        <v>44562</v>
      </c>
      <c r="C763" s="25">
        <v>44562</v>
      </c>
      <c r="D763" s="15" t="s">
        <v>5298</v>
      </c>
      <c r="E763" t="str">
        <f>VLOOKUP(D763,Новая!A:C,3,1)</f>
        <v>Artem</v>
      </c>
      <c r="F763" t="str">
        <f>VLOOKUP(D763,Новая!A:D,4,1)</f>
        <v>Olisov</v>
      </c>
      <c r="G763" s="27" t="str">
        <f>VLOOKUP(D763,Новая!A:B,2,1)</f>
        <v>22129481</v>
      </c>
      <c r="H763" t="str">
        <f>VLOOKUP(D763,Новая!A:E,5,1)</f>
        <v>ARTEM.OLISOV@CCHELLENIC.COM</v>
      </c>
      <c r="I763">
        <f>VLOOKUP(D763,[1]BP_OwnStaff_GeneralReport!$G:$H,2,0)</f>
        <v>79817425653</v>
      </c>
      <c r="J763" t="str">
        <f>VLOOKUP(D763,Новая!A:G,7,1)</f>
        <v>403337PT37</v>
      </c>
      <c r="K763" t="str">
        <f>VLOOKUP(D763,Новая!A:H,8,1)</f>
        <v>Sales</v>
      </c>
      <c r="L763" t="str">
        <f>VLOOKUP(D763,Новая!A:I,9,1)</f>
        <v>NORTH-WEST</v>
      </c>
      <c r="M763" s="15" t="str">
        <f>VLOOKUP(D763,Новая!A:J,10,1)</f>
        <v>Руководитель направления по продажам в канале Работа/Учебные Заведения</v>
      </c>
      <c r="N763" s="15" t="str">
        <f>VLOOKUP(D763,Новая!A:K,11,1)</f>
        <v>Key Accounts Executive – Vendings</v>
      </c>
      <c r="O763" t="str">
        <f>VLOOKUP(D763,Новая!A:L,12,1)</f>
        <v>26.12.2016</v>
      </c>
      <c r="P763" s="15" t="str">
        <f>VLOOKUP(D763,Новая!A:M,13,1)</f>
        <v>Отдел по работе с локальными ключевыми клиентами в канале немедленного потребления</v>
      </c>
      <c r="Q763" t="str">
        <f>VLOOKUP(D763,Новая!A:N,14,1)</f>
        <v>NKA IC</v>
      </c>
      <c r="R763" t="str">
        <f>VLOOKUP(D763,Новая!A:O,15,1)</f>
        <v>Бондаренко Сергей Васильевич</v>
      </c>
      <c r="S763" s="15" t="str">
        <f>VLOOKUP(D763,Новая!A:P,16,1)</f>
        <v>Мен-р по разв венд биз и кан Раб/Уч зав (22067718 Бондаренко)</v>
      </c>
      <c r="T763" t="str">
        <f>VLOOKUP(D763,Новая!A:Q,17,1)</f>
        <v>22067718</v>
      </c>
      <c r="U763" s="15" t="str">
        <f>VLOOKUP(D763,Новая!A:R,18,1)</f>
        <v>Кларич Дино .</v>
      </c>
      <c r="V763" s="15" t="str">
        <f>VLOOKUP(D763,Новая!A:S,19,1)</f>
        <v>Менеджер по развитию каналов НП (22109794 Кларич)</v>
      </c>
      <c r="W763" t="str">
        <f>VLOOKUP(D763,Новая!A:T,20,1)</f>
        <v>22109794</v>
      </c>
    </row>
    <row r="764" spans="1:23" ht="48">
      <c r="A764" t="s">
        <v>15860</v>
      </c>
      <c r="B764" s="37">
        <v>44562</v>
      </c>
      <c r="C764" s="25">
        <v>44562</v>
      </c>
      <c r="D764" s="15" t="s">
        <v>5310</v>
      </c>
      <c r="E764" t="str">
        <f>VLOOKUP(D764,Новая!A:C,3,1)</f>
        <v>Sergey</v>
      </c>
      <c r="F764" t="str">
        <f>VLOOKUP(D764,Новая!A:D,4,1)</f>
        <v>Bondarenko</v>
      </c>
      <c r="G764" s="27" t="str">
        <f>VLOOKUP(D764,Новая!A:B,2,1)</f>
        <v>22127220</v>
      </c>
      <c r="H764" t="str">
        <f>VLOOKUP(D764,Новая!A:E,5,1)</f>
        <v>SERGEY.V.BONDARENKO@CCHELLENIC.COM</v>
      </c>
      <c r="I764">
        <f>VLOOKUP(D764,[1]BP_OwnStaff_GeneralReport!$G:$H,2,0)</f>
        <v>79103152227</v>
      </c>
      <c r="J764" t="str">
        <f>VLOOKUP(D764,Новая!A:G,7,1)</f>
        <v>403337QH37</v>
      </c>
      <c r="K764" t="str">
        <f>VLOOKUP(D764,Новая!A:H,8,1)</f>
        <v>Sales</v>
      </c>
      <c r="L764" t="str">
        <f>VLOOKUP(D764,Новая!A:I,9,1)</f>
        <v>CSO</v>
      </c>
      <c r="M764" s="15" t="str">
        <f>VLOOKUP(D764,Новая!A:J,10,1)</f>
        <v>Менеджер по развитию вендингового бизнеса и канала Работа/Учебные заведения</v>
      </c>
      <c r="N764" s="15" t="str">
        <f>VLOOKUP(D764,Новая!A:K,11,1)</f>
        <v>GKAM - Vendings, Education &amp; At work</v>
      </c>
      <c r="O764" t="str">
        <f>VLOOKUP(D764,Новая!A:L,12,1)</f>
        <v>12.09.2007</v>
      </c>
      <c r="P764" s="15" t="str">
        <f>VLOOKUP(D764,Новая!A:M,13,1)</f>
        <v>Отдел по работе с локальными ключевыми клиентами в канале немедленного потребления</v>
      </c>
      <c r="Q764" t="str">
        <f>VLOOKUP(D764,Новая!A:N,14,1)</f>
        <v>NKA IC</v>
      </c>
      <c r="R764" t="str">
        <f>VLOOKUP(D764,Новая!A:O,15,1)</f>
        <v>Кларич Дино .</v>
      </c>
      <c r="S764" s="15" t="str">
        <f>VLOOKUP(D764,Новая!A:P,16,1)</f>
        <v>Менеджер по развитию каналов НП (22109794 Кларич)</v>
      </c>
      <c r="T764" t="str">
        <f>VLOOKUP(D764,Новая!A:Q,17,1)</f>
        <v>22109794</v>
      </c>
      <c r="U764" s="15" t="str">
        <f>VLOOKUP(D764,Новая!A:R,18,1)</f>
        <v>Косьер Владимир .</v>
      </c>
      <c r="V764" s="15" t="str">
        <f>VLOOKUP(D764,Новая!A:S,19,1)</f>
        <v>Директор по продажам по стране (22127586 Косьер)</v>
      </c>
      <c r="W764" t="str">
        <f>VLOOKUP(D764,Новая!A:T,20,1)</f>
        <v>22127586</v>
      </c>
    </row>
    <row r="765" spans="1:23" ht="48">
      <c r="A765" t="s">
        <v>15860</v>
      </c>
      <c r="B765" s="37">
        <v>44562</v>
      </c>
      <c r="C765" s="25">
        <v>44562</v>
      </c>
      <c r="D765" s="15" t="s">
        <v>5366</v>
      </c>
      <c r="E765" t="str">
        <f>VLOOKUP(D765,Новая!A:C,3,1)</f>
        <v>Oleg</v>
      </c>
      <c r="F765" t="str">
        <f>VLOOKUP(D765,Новая!A:D,4,1)</f>
        <v>Krivoruk</v>
      </c>
      <c r="G765" s="27" t="str">
        <f>VLOOKUP(D765,Новая!A:B,2,1)</f>
        <v>22128016</v>
      </c>
      <c r="H765" t="str">
        <f>VLOOKUP(D765,Новая!A:E,5,1)</f>
        <v>OLEG.KRIVORUK@CCHELLENIC.COM</v>
      </c>
      <c r="I765">
        <f>VLOOKUP(D765,[1]BP_OwnStaff_GeneralReport!$G:$H,2,0)</f>
        <v>79117779874</v>
      </c>
      <c r="J765" t="str">
        <f>VLOOKUP(D765,Новая!A:G,7,1)</f>
        <v>403337PT47</v>
      </c>
      <c r="K765" t="str">
        <f>VLOOKUP(D765,Новая!A:H,8,1)</f>
        <v>Sales</v>
      </c>
      <c r="L765" t="str">
        <f>VLOOKUP(D765,Новая!A:I,9,1)</f>
        <v>NORTH-WEST</v>
      </c>
      <c r="M765" s="15" t="str">
        <f>VLOOKUP(D765,Новая!A:J,10,1)</f>
        <v>Менеджер по работе с ключевыми клиентами канала немедленного потребления</v>
      </c>
      <c r="N765" s="15" t="str">
        <f>VLOOKUP(D765,Новая!A:K,11,1)</f>
        <v>Key Accounts Manager - Vendings</v>
      </c>
      <c r="O765" t="str">
        <f>VLOOKUP(D765,Новая!A:L,12,1)</f>
        <v>23.04.2007</v>
      </c>
      <c r="P765" s="15" t="str">
        <f>VLOOKUP(D765,Новая!A:M,13,1)</f>
        <v>Отдел по работе с локальными ключевыми клиентами в канале немедленного потребления</v>
      </c>
      <c r="Q765" t="str">
        <f>VLOOKUP(D765,Новая!A:N,14,1)</f>
        <v>NKA IC</v>
      </c>
      <c r="R765" t="str">
        <f>VLOOKUP(D765,Новая!A:O,15,1)</f>
        <v>Бондаренко Сергей Васильевич</v>
      </c>
      <c r="S765" s="15" t="str">
        <f>VLOOKUP(D765,Новая!A:P,16,1)</f>
        <v>Мен-р по разв венд биз и кан Раб/Уч зав (22067718 Бондаренко)</v>
      </c>
      <c r="T765" t="str">
        <f>VLOOKUP(D765,Новая!A:Q,17,1)</f>
        <v>22067718</v>
      </c>
      <c r="U765" s="15" t="str">
        <f>VLOOKUP(D765,Новая!A:R,18,1)</f>
        <v>Кларич Дино .</v>
      </c>
      <c r="V765" s="15" t="str">
        <f>VLOOKUP(D765,Новая!A:S,19,1)</f>
        <v>Менеджер по развитию каналов НП (22109794 Кларич)</v>
      </c>
      <c r="W765" t="str">
        <f>VLOOKUP(D765,Новая!A:T,20,1)</f>
        <v>22109794</v>
      </c>
    </row>
    <row r="766" spans="1:23" ht="48">
      <c r="A766" t="s">
        <v>15860</v>
      </c>
      <c r="B766" s="37">
        <v>44562</v>
      </c>
      <c r="C766" s="25">
        <v>44562</v>
      </c>
      <c r="D766" s="15" t="s">
        <v>5380</v>
      </c>
      <c r="E766" t="str">
        <f>VLOOKUP(D766,Новая!A:C,3,1)</f>
        <v>Artem</v>
      </c>
      <c r="F766" t="str">
        <f>VLOOKUP(D766,Новая!A:D,4,1)</f>
        <v>Kurenny</v>
      </c>
      <c r="G766" s="27" t="str">
        <f>VLOOKUP(D766,Новая!A:B,2,1)</f>
        <v>22133502</v>
      </c>
      <c r="H766" t="str">
        <f>VLOOKUP(D766,Новая!A:E,5,1)</f>
        <v>ARTEM.KURENNYJ@CCHELLENIC.COM</v>
      </c>
      <c r="I766">
        <f>VLOOKUP(D766,[1]BP_OwnStaff_GeneralReport!$G:$H,2,0)</f>
        <v>79817426551</v>
      </c>
      <c r="J766" t="str">
        <f>VLOOKUP(D766,Новая!A:G,7,1)</f>
        <v>403337QH37</v>
      </c>
      <c r="K766" t="str">
        <f>VLOOKUP(D766,Новая!A:H,8,1)</f>
        <v>Sales</v>
      </c>
      <c r="L766" t="str">
        <f>VLOOKUP(D766,Новая!A:I,9,1)</f>
        <v>CSO</v>
      </c>
      <c r="M766" s="15" t="str">
        <f>VLOOKUP(D766,Новая!A:J,10,1)</f>
        <v>Менеджер по развитию направления Вендинги</v>
      </c>
      <c r="N766" s="15" t="str">
        <f>VLOOKUP(D766,Новая!A:K,11,1)</f>
        <v>Key Accounts Manager - Vendings</v>
      </c>
      <c r="O766" t="str">
        <f>VLOOKUP(D766,Новая!A:L,12,1)</f>
        <v>25.08.2010</v>
      </c>
      <c r="P766" s="15" t="str">
        <f>VLOOKUP(D766,Новая!A:M,13,1)</f>
        <v>Отдел по работе с национальными ключевыми клиентами канала немедленного потребления</v>
      </c>
      <c r="Q766" t="str">
        <f>VLOOKUP(D766,Новая!A:N,14,1)</f>
        <v>NKA Immediate Consumption</v>
      </c>
      <c r="R766" t="str">
        <f>VLOOKUP(D766,Новая!A:O,15,1)</f>
        <v>Бондаренко Сергей Васильевич</v>
      </c>
      <c r="S766" s="15" t="str">
        <f>VLOOKUP(D766,Новая!A:P,16,1)</f>
        <v>Мен-р по разв венд биз и кан Раб/Уч зав (22067718 Бондаренко)</v>
      </c>
      <c r="T766" t="str">
        <f>VLOOKUP(D766,Новая!A:Q,17,1)</f>
        <v>22067718</v>
      </c>
      <c r="U766" s="15" t="str">
        <f>VLOOKUP(D766,Новая!A:R,18,1)</f>
        <v>Кларич Дино .</v>
      </c>
      <c r="V766" s="15" t="str">
        <f>VLOOKUP(D766,Новая!A:S,19,1)</f>
        <v>Менеджер по развитию каналов НП (22109794 Кларич)</v>
      </c>
      <c r="W766" t="str">
        <f>VLOOKUP(D766,Новая!A:T,20,1)</f>
        <v>22109794</v>
      </c>
    </row>
    <row r="767" spans="1:23" ht="48">
      <c r="A767" t="s">
        <v>15860</v>
      </c>
      <c r="B767" s="37">
        <v>44562</v>
      </c>
      <c r="C767" s="25">
        <v>44562</v>
      </c>
      <c r="D767" s="15" t="s">
        <v>15370</v>
      </c>
      <c r="E767" t="str">
        <f>VLOOKUP(D767,Новая!A:C,3,1)</f>
        <v>Aleksandr</v>
      </c>
      <c r="F767" t="str">
        <f>VLOOKUP(D767,Новая!A:D,4,1)</f>
        <v>Morozov</v>
      </c>
      <c r="G767" s="27" t="str">
        <f>VLOOKUP(D767,Новая!A:B,2,1)</f>
        <v>22123858</v>
      </c>
      <c r="H767" t="str">
        <f>VLOOKUP(D767,Новая!A:E,5,1)</f>
        <v>ALEXANDR.MOROZOV@CCHELLENIC.COM</v>
      </c>
      <c r="I767">
        <f>VLOOKUP(D767,[1]BP_OwnStaff_GeneralReport!$G:$H,2,0)</f>
        <v>79107744053</v>
      </c>
      <c r="J767" t="str">
        <f>VLOOKUP(D767,Новая!A:G,7,1)</f>
        <v>403396QH69</v>
      </c>
      <c r="K767" t="str">
        <f>VLOOKUP(D767,Новая!A:H,8,1)</f>
        <v>Full in Coffee PL</v>
      </c>
      <c r="L767" t="str">
        <f>VLOOKUP(D767,Новая!A:I,9,1)</f>
        <v>CSO</v>
      </c>
      <c r="M767" s="15" t="str">
        <f>VLOOKUP(D767,Новая!A:J,10,1)</f>
        <v>Менеджер по развитию направления Кофе в канале немедленного потребления</v>
      </c>
      <c r="N767" s="15" t="str">
        <f>VLOOKUP(D767,Новая!A:K,11,1)</f>
        <v>Group Key Accounts Manager – OOH Coffee</v>
      </c>
      <c r="O767" t="str">
        <f>VLOOKUP(D767,Новая!A:L,12,1)</f>
        <v>03.01.2004</v>
      </c>
      <c r="P767" s="15" t="str">
        <f>VLOOKUP(D767,Новая!A:M,13,1)</f>
        <v>Отдел по развитию кофе</v>
      </c>
      <c r="Q767" t="str">
        <f>VLOOKUP(D767,Новая!A:N,14,1)</f>
        <v>Coffee business</v>
      </c>
      <c r="R767" t="str">
        <f>VLOOKUP(D767,Новая!A:O,15,1)</f>
        <v>Кузнецов Роман Евгеньевич</v>
      </c>
      <c r="S767" s="15" t="str">
        <f>VLOOKUP(D767,Новая!A:P,16,1)</f>
        <v>Мен-р по развит. кофейн. бизнеса по стр. (22047222 Кузнецов)</v>
      </c>
      <c r="T767" t="str">
        <f>VLOOKUP(D767,Новая!A:Q,17,1)</f>
        <v>22047222</v>
      </c>
      <c r="U767" s="15" t="str">
        <f>VLOOKUP(D767,Новая!A:R,18,1)</f>
        <v>Косьер Владимир .</v>
      </c>
      <c r="V767" s="15" t="str">
        <f>VLOOKUP(D767,Новая!A:S,19,1)</f>
        <v>Директор по продажам по стране (22127586 Косьер)</v>
      </c>
      <c r="W767" t="str">
        <f>VLOOKUP(D767,Новая!A:T,20,1)</f>
        <v>22127586</v>
      </c>
    </row>
    <row r="768" spans="1:23" ht="48">
      <c r="A768" t="s">
        <v>15861</v>
      </c>
      <c r="B768" s="12">
        <v>44516</v>
      </c>
      <c r="C768" s="12">
        <v>44516</v>
      </c>
      <c r="D768" s="15" t="s">
        <v>15357</v>
      </c>
      <c r="E768" t="str">
        <f>VLOOKUP(D768,Новая!A:C,3,1)</f>
        <v>Rinat</v>
      </c>
      <c r="F768" t="str">
        <f>VLOOKUP(D768,Новая!A:D,4,1)</f>
        <v>Abbasov</v>
      </c>
      <c r="G768" s="27" t="str">
        <f>VLOOKUP(D768,Новая!A:B,2,1)</f>
        <v>22133633</v>
      </c>
      <c r="H768" t="str">
        <f>VLOOKUP(D768,Новая!A:E,5,1)</f>
        <v>RINAT.ABBASOV@CCHELLENIC.COM</v>
      </c>
      <c r="I768">
        <f>VLOOKUP(D768,[1]BP_OwnStaff_GeneralReport!$G:$H,2,0)</f>
        <v>79167642302</v>
      </c>
      <c r="J768" t="str">
        <f>VLOOKUP(D768,Новая!A:G,7,1)</f>
        <v>403396QH69</v>
      </c>
      <c r="K768" t="str">
        <f>VLOOKUP(D768,Новая!A:H,8,1)</f>
        <v>Full in Coffee PL</v>
      </c>
      <c r="L768" t="str">
        <f>VLOOKUP(D768,Новая!A:I,9,1)</f>
        <v>CSO</v>
      </c>
      <c r="M768" s="15" t="str">
        <f>VLOOKUP(D768,Новая!A:J,10,1)</f>
        <v>Менеджер по операционной работе с национальными ключевыми клиентами</v>
      </c>
      <c r="N768" s="15" t="str">
        <f>VLOOKUP(D768,Новая!A:K,11,1)</f>
        <v>Key Accounts Executive - NKA, At Home</v>
      </c>
      <c r="O768" t="str">
        <f>VLOOKUP(D768,Новая!A:L,12,1)</f>
        <v>09.11.2015</v>
      </c>
      <c r="P768" s="15" t="str">
        <f>VLOOKUP(D768,Новая!A:M,13,1)</f>
        <v>Отдел по работе с национальными ключевыми клиентами канала отложенного потребления</v>
      </c>
      <c r="Q768" t="str">
        <f>VLOOKUP(D768,Новая!A:N,14,1)</f>
        <v>NKA Department</v>
      </c>
      <c r="R768" t="str">
        <f>VLOOKUP(D768,Новая!A:O,15,1)</f>
        <v/>
      </c>
      <c r="S768" s="15" t="str">
        <f>VLOOKUP(D768,Новая!A:P,16,1)</f>
        <v>Мен-р по раб. с ключ. кл. в канале кофе</v>
      </c>
      <c r="T768" t="str">
        <f>VLOOKUP(D768,Новая!A:Q,17,1)</f>
        <v/>
      </c>
      <c r="U768" s="15" t="str">
        <f>VLOOKUP(D768,Новая!A:R,18,1)</f>
        <v>Полосина Мария Васильевна</v>
      </c>
      <c r="V768" s="15" t="str">
        <f>VLOOKUP(D768,Новая!A:S,19,1)</f>
        <v>Менеджер направления по работе с НКК (22121703 Полосина)</v>
      </c>
      <c r="W768" t="str">
        <f>VLOOKUP(D768,Новая!A:T,20,1)</f>
        <v>22121703</v>
      </c>
    </row>
    <row r="769" spans="1:23" ht="48">
      <c r="A769" t="s">
        <v>15861</v>
      </c>
      <c r="B769" s="12">
        <v>44516</v>
      </c>
      <c r="C769" s="12">
        <v>44516</v>
      </c>
      <c r="D769" s="15" t="s">
        <v>15350</v>
      </c>
      <c r="E769" t="str">
        <f>VLOOKUP(D769,Новая!A:C,3,1)</f>
        <v>Aleksey</v>
      </c>
      <c r="F769" t="str">
        <f>VLOOKUP(D769,Новая!A:D,4,1)</f>
        <v>Milyutin</v>
      </c>
      <c r="G769" s="27" t="str">
        <f>VLOOKUP(D769,Новая!A:B,2,1)</f>
        <v>22104246</v>
      </c>
      <c r="H769" t="str">
        <f>VLOOKUP(D769,Новая!A:E,5,1)</f>
        <v>ALEKSEY.MILYUTIN@CCHELLENIC.COM</v>
      </c>
      <c r="I769">
        <f>VLOOKUP(D769,[1]BP_OwnStaff_GeneralReport!$G:$H,2,0)</f>
        <v>79151649310</v>
      </c>
      <c r="J769" t="str">
        <f>VLOOKUP(D769,Новая!A:G,7,1)</f>
        <v>403396QH69</v>
      </c>
      <c r="K769" t="str">
        <f>VLOOKUP(D769,Новая!A:H,8,1)</f>
        <v>Full in Coffee PL</v>
      </c>
      <c r="L769" t="str">
        <f>VLOOKUP(D769,Новая!A:I,9,1)</f>
        <v>CSO</v>
      </c>
      <c r="M769" s="15" t="str">
        <f>VLOOKUP(D769,Новая!A:J,10,1)</f>
        <v>Менеджер по операционной работе с национальными ключевыми клиентами</v>
      </c>
      <c r="N769" s="15" t="str">
        <f>VLOOKUP(D769,Новая!A:K,11,1)</f>
        <v>Key Accounts Executive - NKA, At Home</v>
      </c>
      <c r="O769" t="str">
        <f>VLOOKUP(D769,Новая!A:L,12,1)</f>
        <v>16.04.2018</v>
      </c>
      <c r="P769" s="15" t="str">
        <f>VLOOKUP(D769,Новая!A:M,13,1)</f>
        <v>Отдел по работе с национальными ключевыми клиентами канала отложенного потребления</v>
      </c>
      <c r="Q769" t="str">
        <f>VLOOKUP(D769,Новая!A:N,14,1)</f>
        <v>NKA Department</v>
      </c>
      <c r="R769" t="str">
        <f>VLOOKUP(D769,Новая!A:O,15,1)</f>
        <v>Красножонова Кристина Васильевна</v>
      </c>
      <c r="S769" s="15" t="str">
        <f>VLOOKUP(D769,Новая!A:P,16,1)</f>
        <v>Мен-р по раб. с ключ. кл. в канале кофе (22128316 Красножонова)</v>
      </c>
      <c r="T769" t="str">
        <f>VLOOKUP(D769,Новая!A:Q,17,1)</f>
        <v>22128316</v>
      </c>
      <c r="U769" s="15" t="str">
        <f>VLOOKUP(D769,Новая!A:R,18,1)</f>
        <v>Полосина Мария Васильевна</v>
      </c>
      <c r="V769" s="15" t="str">
        <f>VLOOKUP(D769,Новая!A:S,19,1)</f>
        <v>Менеджер направления по работе с НКК (22121703 Полосина)</v>
      </c>
      <c r="W769" t="str">
        <f>VLOOKUP(D769,Новая!A:T,20,1)</f>
        <v>22121703</v>
      </c>
    </row>
    <row r="770" spans="1:23" ht="48">
      <c r="A770" t="s">
        <v>15861</v>
      </c>
      <c r="B770" s="12">
        <v>44516</v>
      </c>
      <c r="C770" s="12">
        <v>44516</v>
      </c>
      <c r="D770" s="15" t="s">
        <v>995</v>
      </c>
      <c r="E770" t="str">
        <f>VLOOKUP(D770,Новая!A:C,3,1)</f>
        <v>Aleksandr</v>
      </c>
      <c r="F770" t="str">
        <f>VLOOKUP(D770,Новая!A:D,4,1)</f>
        <v>Nesterov</v>
      </c>
      <c r="G770" s="27" t="str">
        <f>VLOOKUP(D770,Новая!A:B,2,1)</f>
        <v>22128333</v>
      </c>
      <c r="H770" t="str">
        <f>VLOOKUP(D770,Новая!A:E,5,1)</f>
        <v>ALEKSANDR.NESTEROV@CCHELLENIC.COM</v>
      </c>
      <c r="I770">
        <f>VLOOKUP(D770,[1]BP_OwnStaff_GeneralReport!$G:$H,2,0)</f>
        <v>79123001252</v>
      </c>
      <c r="J770" t="str">
        <f>VLOOKUP(D770,Новая!A:G,7,1)</f>
        <v>403324QH33</v>
      </c>
      <c r="K770" t="str">
        <f>VLOOKUP(D770,Новая!A:H,8,1)</f>
        <v>Sales</v>
      </c>
      <c r="L770" t="str">
        <f>VLOOKUP(D770,Новая!A:I,9,1)</f>
        <v>CSO</v>
      </c>
      <c r="M770" s="15" t="str">
        <f>VLOOKUP(D770,Новая!A:J,10,1)</f>
        <v>Менеджер по операционной работе с национальными ключевыми клиентами</v>
      </c>
      <c r="N770" s="15" t="str">
        <f>VLOOKUP(D770,Новая!A:K,11,1)</f>
        <v>Key Accounts Executive - NKA, At Home</v>
      </c>
      <c r="O770" t="str">
        <f>VLOOKUP(D770,Новая!A:L,12,1)</f>
        <v>09.01.2008</v>
      </c>
      <c r="P770" s="15" t="str">
        <f>VLOOKUP(D770,Новая!A:M,13,1)</f>
        <v>Отдел по работе с национальными ключевыми клиентами канала отложенного п отребления</v>
      </c>
      <c r="Q770" t="str">
        <f>VLOOKUP(D770,Новая!A:N,14,1)</f>
        <v>NKA FC</v>
      </c>
      <c r="R770" t="str">
        <f>VLOOKUP(D770,Новая!A:O,15,1)</f>
        <v>Ганочка Ксения Анатольевна</v>
      </c>
      <c r="S770" s="15" t="str">
        <f>VLOOKUP(D770,Новая!A:P,16,1)</f>
        <v>Менеджер по работе с НКК (22088208 Ганочка)</v>
      </c>
      <c r="T770" t="str">
        <f>VLOOKUP(D770,Новая!A:Q,17,1)</f>
        <v>22088208</v>
      </c>
      <c r="U770" s="15" t="str">
        <f>VLOOKUP(D770,Новая!A:R,18,1)</f>
        <v>Воронина Елена Викторовна</v>
      </c>
      <c r="V770" s="15" t="str">
        <f>VLOOKUP(D770,Новая!A:S,19,1)</f>
        <v>Менеджер направления по работе с НКК (22088119 Воронина)</v>
      </c>
      <c r="W770" t="str">
        <f>VLOOKUP(D770,Новая!A:T,20,1)</f>
        <v>22088119</v>
      </c>
    </row>
    <row r="771" spans="1:23" ht="48">
      <c r="A771" t="s">
        <v>15861</v>
      </c>
      <c r="B771" s="12">
        <v>44516</v>
      </c>
      <c r="C771" s="12">
        <v>44516</v>
      </c>
      <c r="D771" s="15" t="s">
        <v>1012</v>
      </c>
      <c r="E771" t="str">
        <f>VLOOKUP(D771,Новая!A:C,3,1)</f>
        <v>Vladlena</v>
      </c>
      <c r="F771" t="str">
        <f>VLOOKUP(D771,Новая!A:D,4,1)</f>
        <v>Vanyasheva</v>
      </c>
      <c r="G771" s="27" t="str">
        <f>VLOOKUP(D771,Новая!A:B,2,1)</f>
        <v>22121518</v>
      </c>
      <c r="H771" t="str">
        <f>VLOOKUP(D771,Новая!A:E,5,1)</f>
        <v>VLADLENA.VANYASHEVA@CCHELLENIC.COM</v>
      </c>
      <c r="I771" t="e">
        <f>VLOOKUP(D771,[1]BP_OwnStaff_GeneralReport!$G:$H,2,0)</f>
        <v>#N/A</v>
      </c>
      <c r="J771" t="str">
        <f>VLOOKUP(D771,Новая!A:G,7,1)</f>
        <v>403324QH33</v>
      </c>
      <c r="K771" t="str">
        <f>VLOOKUP(D771,Новая!A:H,8,1)</f>
        <v>Sales</v>
      </c>
      <c r="L771" t="str">
        <f>VLOOKUP(D771,Новая!A:I,9,1)</f>
        <v>CSO</v>
      </c>
      <c r="M771" s="15" t="str">
        <f>VLOOKUP(D771,Новая!A:J,10,1)</f>
        <v>Менеджер по операционной работе с национальными ключевыми клиентами</v>
      </c>
      <c r="N771" s="15" t="str">
        <f>VLOOKUP(D771,Новая!A:K,11,1)</f>
        <v>Key Accounts Executive - NKA, At Home</v>
      </c>
      <c r="O771" t="str">
        <f>VLOOKUP(D771,Новая!A:L,12,1)</f>
        <v>30.11.2020</v>
      </c>
      <c r="P771" s="15" t="str">
        <f>VLOOKUP(D771,Новая!A:M,13,1)</f>
        <v>Отдел по работе с национальными ключевыми клиентами канала отложенного п отребления</v>
      </c>
      <c r="Q771" t="str">
        <f>VLOOKUP(D771,Новая!A:N,14,1)</f>
        <v>NKA FC</v>
      </c>
      <c r="R771" t="str">
        <f>VLOOKUP(D771,Новая!A:O,15,1)</f>
        <v>Ганочка Ксения Анатольевна</v>
      </c>
      <c r="S771" s="15" t="str">
        <f>VLOOKUP(D771,Новая!A:P,16,1)</f>
        <v>Менеджер по работе с НКК (22088208 Ганочка)</v>
      </c>
      <c r="T771" t="str">
        <f>VLOOKUP(D771,Новая!A:Q,17,1)</f>
        <v>22088208</v>
      </c>
      <c r="U771" s="15" t="str">
        <f>VLOOKUP(D771,Новая!A:R,18,1)</f>
        <v>Воронина Елена Викторовна</v>
      </c>
      <c r="V771" s="15" t="str">
        <f>VLOOKUP(D771,Новая!A:S,19,1)</f>
        <v>Менеджер направления по работе с НКК (22088119 Воронина)</v>
      </c>
      <c r="W771" t="str">
        <f>VLOOKUP(D771,Новая!A:T,20,1)</f>
        <v>22088119</v>
      </c>
    </row>
    <row r="772" spans="1:23" ht="48">
      <c r="A772" t="s">
        <v>15861</v>
      </c>
      <c r="B772" s="12">
        <v>44516</v>
      </c>
      <c r="C772" s="12">
        <v>44516</v>
      </c>
      <c r="D772" s="15" t="s">
        <v>909</v>
      </c>
      <c r="E772" t="str">
        <f>VLOOKUP(D772,Новая!A:C,3,1)</f>
        <v>Mariya</v>
      </c>
      <c r="F772" t="str">
        <f>VLOOKUP(D772,Новая!A:D,4,1)</f>
        <v>Silvestrova</v>
      </c>
      <c r="G772" s="27" t="str">
        <f>VLOOKUP(D772,Новая!A:B,2,1)</f>
        <v>22094720</v>
      </c>
      <c r="H772" t="str">
        <f>VLOOKUP(D772,Новая!A:E,5,1)</f>
        <v>MARIYA.SILVESTROVA@CCHELLENIC.COM</v>
      </c>
      <c r="I772" t="e">
        <f>VLOOKUP(D772,[1]BP_OwnStaff_GeneralReport!$G:$H,2,0)</f>
        <v>#N/A</v>
      </c>
      <c r="J772" t="str">
        <f>VLOOKUP(D772,Новая!A:G,7,1)</f>
        <v>403324QH33</v>
      </c>
      <c r="K772" t="str">
        <f>VLOOKUP(D772,Новая!A:H,8,1)</f>
        <v>Sales</v>
      </c>
      <c r="L772" t="str">
        <f>VLOOKUP(D772,Новая!A:I,9,1)</f>
        <v>CSO</v>
      </c>
      <c r="M772" s="15" t="str">
        <f>VLOOKUP(D772,Новая!A:J,10,1)</f>
        <v>Менеджер по операционной работе с национальными ключевыми клиентами</v>
      </c>
      <c r="N772" s="15" t="str">
        <f>VLOOKUP(D772,Новая!A:K,11,1)</f>
        <v>Key Accounts Executive - NKA, At Home</v>
      </c>
      <c r="O772" t="str">
        <f>VLOOKUP(D772,Новая!A:L,12,1)</f>
        <v>02.09.2019</v>
      </c>
      <c r="P772" s="15" t="str">
        <f>VLOOKUP(D772,Новая!A:M,13,1)</f>
        <v>Отдел по работе с национальными ключевыми клиентами канала отложенного п отребления</v>
      </c>
      <c r="Q772" t="str">
        <f>VLOOKUP(D772,Новая!A:N,14,1)</f>
        <v>NKA FC</v>
      </c>
      <c r="R772" t="str">
        <f>VLOOKUP(D772,Новая!A:O,15,1)</f>
        <v>Панферова Анастасия Константиновна</v>
      </c>
      <c r="S772" s="15" t="str">
        <f>VLOOKUP(D772,Новая!A:P,16,1)</f>
        <v>Менеджер по работе с НКК (22084595 Панферова)</v>
      </c>
      <c r="T772" t="str">
        <f>VLOOKUP(D772,Новая!A:Q,17,1)</f>
        <v>22084595</v>
      </c>
      <c r="U772" s="15" t="str">
        <f>VLOOKUP(D772,Новая!A:R,18,1)</f>
        <v>Денисов Роман Юрьевич</v>
      </c>
      <c r="V772" s="15" t="str">
        <f>VLOOKUP(D772,Новая!A:S,19,1)</f>
        <v>Менеджер направления по работе с НКК (22127343 Денисов)</v>
      </c>
      <c r="W772" t="str">
        <f>VLOOKUP(D772,Новая!A:T,20,1)</f>
        <v>22127343</v>
      </c>
    </row>
    <row r="773" spans="1:23" ht="48">
      <c r="A773" t="s">
        <v>15861</v>
      </c>
      <c r="B773" s="12">
        <v>44516</v>
      </c>
      <c r="C773" s="12">
        <v>44516</v>
      </c>
      <c r="D773" s="15" t="s">
        <v>890</v>
      </c>
      <c r="E773" t="str">
        <f>VLOOKUP(D773,Новая!A:C,3,1)</f>
        <v>Dmitriy</v>
      </c>
      <c r="F773" t="str">
        <f>VLOOKUP(D773,Новая!A:D,4,1)</f>
        <v>Vilchinskiy</v>
      </c>
      <c r="G773" s="27" t="str">
        <f>VLOOKUP(D773,Новая!A:B,2,1)</f>
        <v>22120270</v>
      </c>
      <c r="H773" t="str">
        <f>VLOOKUP(D773,Новая!A:E,5,1)</f>
        <v>DMITRIY.VILCHINSKIY@CCHELLENIC.COM</v>
      </c>
      <c r="I773" t="e">
        <f>VLOOKUP(D773,[1]BP_OwnStaff_GeneralReport!$G:$H,2,0)</f>
        <v>#N/A</v>
      </c>
      <c r="J773" t="str">
        <f>VLOOKUP(D773,Новая!A:G,7,1)</f>
        <v>403324QH33</v>
      </c>
      <c r="K773" t="str">
        <f>VLOOKUP(D773,Новая!A:H,8,1)</f>
        <v>Sales</v>
      </c>
      <c r="L773" t="str">
        <f>VLOOKUP(D773,Новая!A:I,9,1)</f>
        <v>CSO</v>
      </c>
      <c r="M773" s="15" t="str">
        <f>VLOOKUP(D773,Новая!A:J,10,1)</f>
        <v>Менеджер по операционной работе с национальными ключевыми клиентами</v>
      </c>
      <c r="N773" s="15" t="str">
        <f>VLOOKUP(D773,Новая!A:K,11,1)</f>
        <v>Key Accounts Executive - NKA, At Home</v>
      </c>
      <c r="O773" t="str">
        <f>VLOOKUP(D773,Новая!A:L,12,1)</f>
        <v>31.08.2016</v>
      </c>
      <c r="P773" s="15" t="str">
        <f>VLOOKUP(D773,Новая!A:M,13,1)</f>
        <v>Отдел по работе с национальными ключевыми клиентами канала отложенного п отребления</v>
      </c>
      <c r="Q773" t="str">
        <f>VLOOKUP(D773,Новая!A:N,14,1)</f>
        <v>NKA FC</v>
      </c>
      <c r="R773" t="str">
        <f>VLOOKUP(D773,Новая!A:O,15,1)</f>
        <v>Сабитова Наталия Абдурашитовна</v>
      </c>
      <c r="S773" s="15" t="str">
        <f>VLOOKUP(D773,Новая!A:P,16,1)</f>
        <v>Менеджер по работе с НКК (22121514 Сабитова)</v>
      </c>
      <c r="T773" t="str">
        <f>VLOOKUP(D773,Новая!A:Q,17,1)</f>
        <v>22121514</v>
      </c>
      <c r="U773" s="15" t="str">
        <f>VLOOKUP(D773,Новая!A:R,18,1)</f>
        <v>Денисов Роман Юрьевич</v>
      </c>
      <c r="V773" s="15" t="str">
        <f>VLOOKUP(D773,Новая!A:S,19,1)</f>
        <v>Менеджер направления по работе с НКК (22127343 Денисов)</v>
      </c>
      <c r="W773" t="str">
        <f>VLOOKUP(D773,Новая!A:T,20,1)</f>
        <v>22127343</v>
      </c>
    </row>
    <row r="774" spans="1:23" ht="48">
      <c r="A774" t="s">
        <v>15861</v>
      </c>
      <c r="B774" s="12">
        <v>44516</v>
      </c>
      <c r="C774" s="12">
        <v>44516</v>
      </c>
      <c r="D774" s="15" t="s">
        <v>851</v>
      </c>
      <c r="E774" t="str">
        <f>VLOOKUP(D774,Новая!A:C,3,1)</f>
        <v>Andrey</v>
      </c>
      <c r="F774" t="str">
        <f>VLOOKUP(D774,Новая!A:D,4,1)</f>
        <v>Panchenko</v>
      </c>
      <c r="G774" s="27" t="str">
        <f>VLOOKUP(D774,Новая!A:B,2,1)</f>
        <v>22093128</v>
      </c>
      <c r="H774" t="str">
        <f>VLOOKUP(D774,Новая!A:E,5,1)</f>
        <v>ANDREY.PANCHENKO@CCHELLENIC.COM</v>
      </c>
      <c r="I774">
        <f>VLOOKUP(D774,[1]BP_OwnStaff_GeneralReport!$G:$H,2,0)</f>
        <v>79898563244</v>
      </c>
      <c r="J774" t="str">
        <f>VLOOKUP(D774,Новая!A:G,7,1)</f>
        <v>403324QH33</v>
      </c>
      <c r="K774" t="str">
        <f>VLOOKUP(D774,Новая!A:H,8,1)</f>
        <v>Sales</v>
      </c>
      <c r="L774" t="str">
        <f>VLOOKUP(D774,Новая!A:I,9,1)</f>
        <v>CSO</v>
      </c>
      <c r="M774" s="15" t="str">
        <f>VLOOKUP(D774,Новая!A:J,10,1)</f>
        <v>Менеджер по операционной роботе с национальными ключевыми клиентами</v>
      </c>
      <c r="N774" s="15" t="str">
        <f>VLOOKUP(D774,Новая!A:K,11,1)</f>
        <v>Key Accounts Executive - NKA, At Home</v>
      </c>
      <c r="O774" t="str">
        <f>VLOOKUP(D774,Новая!A:L,12,1)</f>
        <v>07.11.2017</v>
      </c>
      <c r="P774" s="15" t="str">
        <f>VLOOKUP(D774,Новая!A:M,13,1)</f>
        <v>Отдел по работе с национальными ключевыми клиентами канала отложенного п отребления</v>
      </c>
      <c r="Q774" t="str">
        <f>VLOOKUP(D774,Новая!A:N,14,1)</f>
        <v>NKA FC</v>
      </c>
      <c r="R774" t="str">
        <f>VLOOKUP(D774,Новая!A:O,15,1)</f>
        <v>Кулаченкова Наталья Николаевна</v>
      </c>
      <c r="S774" s="15" t="str">
        <f>VLOOKUP(D774,Новая!A:P,16,1)</f>
        <v>Менеджер по работе с НКК (22128790 Кулаченкова)</v>
      </c>
      <c r="T774" t="str">
        <f>VLOOKUP(D774,Новая!A:Q,17,1)</f>
        <v>22128790</v>
      </c>
      <c r="U774" s="15" t="str">
        <f>VLOOKUP(D774,Новая!A:R,18,1)</f>
        <v>Антоненко Мария Витальевна</v>
      </c>
      <c r="V774" s="15" t="str">
        <f>VLOOKUP(D774,Новая!A:S,19,1)</f>
        <v>Менеджер направления по работе с НКК (22128798 Антоненко)</v>
      </c>
      <c r="W774" t="str">
        <f>VLOOKUP(D774,Новая!A:T,20,1)</f>
        <v>22128798</v>
      </c>
    </row>
    <row r="775" spans="1:23" ht="48">
      <c r="A775" t="s">
        <v>15861</v>
      </c>
      <c r="B775" s="12">
        <v>44516</v>
      </c>
      <c r="C775" s="12">
        <v>44516</v>
      </c>
      <c r="D775" s="15" t="s">
        <v>916</v>
      </c>
      <c r="E775" t="str">
        <f>VLOOKUP(D775,Новая!A:C,3,1)</f>
        <v>Nataliya</v>
      </c>
      <c r="F775" t="str">
        <f>VLOOKUP(D775,Новая!A:D,4,1)</f>
        <v>Potselueva</v>
      </c>
      <c r="G775" s="27" t="str">
        <f>VLOOKUP(D775,Новая!A:B,2,1)</f>
        <v>22104315</v>
      </c>
      <c r="H775" t="str">
        <f>VLOOKUP(D775,Новая!A:E,5,1)</f>
        <v>NATALIYA.POTSELUEVA@CCHELLENIC.COM</v>
      </c>
      <c r="I775">
        <f>VLOOKUP(D775,[1]BP_OwnStaff_GeneralReport!$G:$H,2,0)</f>
        <v>79773471357</v>
      </c>
      <c r="J775" t="str">
        <f>VLOOKUP(D775,Новая!A:G,7,1)</f>
        <v>403324QH33</v>
      </c>
      <c r="K775" t="str">
        <f>VLOOKUP(D775,Новая!A:H,8,1)</f>
        <v>Sales</v>
      </c>
      <c r="L775" t="str">
        <f>VLOOKUP(D775,Новая!A:I,9,1)</f>
        <v>CSO</v>
      </c>
      <c r="M775" s="15" t="str">
        <f>VLOOKUP(D775,Новая!A:J,10,1)</f>
        <v>Менеджер по операционной работе с национальными ключевыми клиентами</v>
      </c>
      <c r="N775" s="15" t="str">
        <f>VLOOKUP(D775,Новая!A:K,11,1)</f>
        <v>Key Accounts Executive - NKA, At Home</v>
      </c>
      <c r="O775" t="str">
        <f>VLOOKUP(D775,Новая!A:L,12,1)</f>
        <v>06.10.2021</v>
      </c>
      <c r="P775" s="15" t="str">
        <f>VLOOKUP(D775,Новая!A:M,13,1)</f>
        <v>Отдел по работе с национальными ключевыми клиентами канала отложенного п отребления</v>
      </c>
      <c r="Q775" t="str">
        <f>VLOOKUP(D775,Новая!A:N,14,1)</f>
        <v>NKA FC</v>
      </c>
      <c r="R775" t="str">
        <f>VLOOKUP(D775,Новая!A:O,15,1)</f>
        <v>Панферова Анастасия Константиновна</v>
      </c>
      <c r="S775" s="15" t="str">
        <f>VLOOKUP(D775,Новая!A:P,16,1)</f>
        <v>Менеджер по работе с НКК (22084595 Панферова)</v>
      </c>
      <c r="T775" t="str">
        <f>VLOOKUP(D775,Новая!A:Q,17,1)</f>
        <v>22084595</v>
      </c>
      <c r="U775" s="15" t="str">
        <f>VLOOKUP(D775,Новая!A:R,18,1)</f>
        <v>Денисов Роман Юрьевич</v>
      </c>
      <c r="V775" s="15" t="str">
        <f>VLOOKUP(D775,Новая!A:S,19,1)</f>
        <v>Менеджер направления по работе с НКК (22127343 Денисов)</v>
      </c>
      <c r="W775" t="str">
        <f>VLOOKUP(D775,Новая!A:T,20,1)</f>
        <v>22127343</v>
      </c>
    </row>
    <row r="776" spans="1:23" ht="48">
      <c r="A776" t="s">
        <v>15861</v>
      </c>
      <c r="B776" s="12">
        <v>44516</v>
      </c>
      <c r="C776" s="21">
        <v>44516</v>
      </c>
      <c r="D776" s="15" t="s">
        <v>811</v>
      </c>
      <c r="E776" t="str">
        <f>VLOOKUP(D776,Новая!A:C,3,1)</f>
        <v>Rustam</v>
      </c>
      <c r="F776" t="str">
        <f>VLOOKUP(D776,Новая!A:D,4,1)</f>
        <v>Narchaev</v>
      </c>
      <c r="G776" s="27" t="str">
        <f>VLOOKUP(D776,Новая!A:B,2,1)</f>
        <v>22128994</v>
      </c>
      <c r="H776" t="str">
        <f>VLOOKUP(D776,Новая!A:E,5,1)</f>
        <v>RUSTAM.NARCHAEV@CCHELLENIC.COM</v>
      </c>
      <c r="I776" t="e">
        <f>VLOOKUP(D776,[1]BP_OwnStaff_GeneralReport!$G:$H,2,0)</f>
        <v>#N/A</v>
      </c>
      <c r="J776" t="str">
        <f>VLOOKUP(D776,Новая!A:G,7,1)</f>
        <v>403324QH33</v>
      </c>
      <c r="K776" t="str">
        <f>VLOOKUP(D776,Новая!A:H,8,1)</f>
        <v>Sales</v>
      </c>
      <c r="L776" t="str">
        <f>VLOOKUP(D776,Новая!A:I,9,1)</f>
        <v>CSO</v>
      </c>
      <c r="M776" s="15" t="str">
        <f>VLOOKUP(D776,Новая!A:J,10,1)</f>
        <v>Менеджер по операционной работе с национальными ключевыми клиентами</v>
      </c>
      <c r="N776" s="15" t="str">
        <f>VLOOKUP(D776,Новая!A:K,11,1)</f>
        <v>Key Accounts Executive - NKA, At Home</v>
      </c>
      <c r="O776" t="str">
        <f>VLOOKUP(D776,Новая!A:L,12,1)</f>
        <v>02.09.2016</v>
      </c>
      <c r="P776" s="15" t="str">
        <f>VLOOKUP(D776,Новая!A:M,13,1)</f>
        <v>Отдел по работе с национальными ключевыми клиентами канала отложенного п отребления</v>
      </c>
      <c r="Q776" t="str">
        <f>VLOOKUP(D776,Новая!A:N,14,1)</f>
        <v>NKA FC</v>
      </c>
      <c r="R776" t="str">
        <f>VLOOKUP(D776,Новая!A:O,15,1)</f>
        <v>Пасхалиди Анна Юрьевна</v>
      </c>
      <c r="S776" s="15" t="str">
        <f>VLOOKUP(D776,Новая!A:P,16,1)</f>
        <v>Менеджер по работе с НКК (22128508 Пасхалиди)</v>
      </c>
      <c r="T776" t="str">
        <f>VLOOKUP(D776,Новая!A:Q,17,1)</f>
        <v>22128508</v>
      </c>
      <c r="U776" s="15" t="str">
        <f>VLOOKUP(D776,Новая!A:R,18,1)</f>
        <v>Антоненко Мария Витальевна</v>
      </c>
      <c r="V776" s="15" t="str">
        <f>VLOOKUP(D776,Новая!A:S,19,1)</f>
        <v>Менеджер направления по работе с НКК (22128798 Антоненко)</v>
      </c>
      <c r="W776" t="str">
        <f>VLOOKUP(D776,Новая!A:T,20,1)</f>
        <v>22128798</v>
      </c>
    </row>
    <row r="777" spans="1:23" ht="48">
      <c r="A777" t="s">
        <v>15861</v>
      </c>
      <c r="B777" s="12">
        <v>44516</v>
      </c>
      <c r="C777" s="21">
        <v>44516</v>
      </c>
      <c r="D777" s="15" t="s">
        <v>1617</v>
      </c>
      <c r="E777" t="str">
        <f>VLOOKUP(D777,Новая!A:C,3,1)</f>
        <v>Pavel</v>
      </c>
      <c r="F777" t="str">
        <f>VLOOKUP(D777,Новая!A:D,4,1)</f>
        <v>Nazarov</v>
      </c>
      <c r="G777" s="27" t="str">
        <f>VLOOKUP(D777,Новая!A:B,2,1)</f>
        <v>22121815</v>
      </c>
      <c r="H777" t="str">
        <f>VLOOKUP(D777,Новая!A:E,5,1)</f>
        <v>PAVEL.NAZAROV@CCHELLENIC.COM</v>
      </c>
      <c r="I777">
        <f>VLOOKUP(D777,[1]BP_OwnStaff_GeneralReport!$G:$H,2,0)</f>
        <v>79196905628</v>
      </c>
      <c r="J777" t="str">
        <f>VLOOKUP(D777,Новая!A:G,7,1)</f>
        <v>403324NN43</v>
      </c>
      <c r="K777" t="str">
        <f>VLOOKUP(D777,Новая!A:H,8,1)</f>
        <v>Sales</v>
      </c>
      <c r="L777" t="str">
        <f>VLOOKUP(D777,Новая!A:I,9,1)</f>
        <v>CENTER WEST</v>
      </c>
      <c r="M777" s="15" t="str">
        <f>VLOOKUP(D777,Новая!A:J,10,1)</f>
        <v>Менеджер по работе с ключевыми клиентами</v>
      </c>
      <c r="N777" s="15" t="str">
        <f>VLOOKUP(D777,Новая!A:K,11,1)</f>
        <v>Key Accounts Manager - LKA, At Home</v>
      </c>
      <c r="O777" t="str">
        <f>VLOOKUP(D777,Новая!A:L,12,1)</f>
        <v>01.08.2008</v>
      </c>
      <c r="P777" s="15" t="str">
        <f>VLOOKUP(D777,Новая!A:M,13,1)</f>
        <v>Отдел по работе с локальными ключевыми клиентами в канале отложенного по требления</v>
      </c>
      <c r="Q777" t="str">
        <f>VLOOKUP(D777,Новая!A:N,14,1)</f>
        <v>LKA sales department</v>
      </c>
      <c r="R777" t="str">
        <f>VLOOKUP(D777,Новая!A:O,15,1)</f>
        <v>Шин Михаил Манчерович</v>
      </c>
      <c r="S777" s="15" t="str">
        <f>VLOOKUP(D777,Новая!A:P,16,1)</f>
        <v>Региональный менеджер по работе с ЛКК (22068213 Шин)</v>
      </c>
      <c r="T777" t="str">
        <f>VLOOKUP(D777,Новая!A:Q,17,1)</f>
        <v>22068213</v>
      </c>
      <c r="U777" s="15" t="str">
        <f>VLOOKUP(D777,Новая!A:R,18,1)</f>
        <v>Раентов Павел Сергеевич</v>
      </c>
      <c r="V777" s="15" t="str">
        <f>VLOOKUP(D777,Новая!A:S,19,1)</f>
        <v>Мен-р напр по раб с ЛКК по стр (22021974 Раентов)</v>
      </c>
      <c r="W777" t="str">
        <f>VLOOKUP(D777,Новая!A:T,20,1)</f>
        <v>22021974</v>
      </c>
    </row>
    <row r="778" spans="1:23" ht="48">
      <c r="A778" t="s">
        <v>15861</v>
      </c>
      <c r="B778" s="12">
        <v>44516</v>
      </c>
      <c r="C778" s="21">
        <v>44516</v>
      </c>
      <c r="D778" s="15" t="s">
        <v>916</v>
      </c>
      <c r="E778" t="str">
        <f>VLOOKUP(D778,Новая!A:C,3,1)</f>
        <v>Nataliya</v>
      </c>
      <c r="F778" t="str">
        <f>VLOOKUP(D778,Новая!A:D,4,1)</f>
        <v>Potselueva</v>
      </c>
      <c r="G778" s="27" t="str">
        <f>VLOOKUP(D778,Новая!A:B,2,1)</f>
        <v>22104315</v>
      </c>
      <c r="H778" t="str">
        <f>VLOOKUP(D778,Новая!A:E,5,1)</f>
        <v>NATALIYA.POTSELUEVA@CCHELLENIC.COM</v>
      </c>
      <c r="I778">
        <f>VLOOKUP(D778,[1]BP_OwnStaff_GeneralReport!$G:$H,2,0)</f>
        <v>79773471357</v>
      </c>
      <c r="J778" t="str">
        <f>VLOOKUP(D778,Новая!A:G,7,1)</f>
        <v>403324QH33</v>
      </c>
      <c r="K778" t="str">
        <f>VLOOKUP(D778,Новая!A:H,8,1)</f>
        <v>Sales</v>
      </c>
      <c r="L778" t="str">
        <f>VLOOKUP(D778,Новая!A:I,9,1)</f>
        <v>CSO</v>
      </c>
      <c r="M778" s="15" t="str">
        <f>VLOOKUP(D778,Новая!A:J,10,1)</f>
        <v>Менеджер по операционной работе с национальными ключевыми клиентами</v>
      </c>
      <c r="N778" s="15" t="str">
        <f>VLOOKUP(D778,Новая!A:K,11,1)</f>
        <v>Key Accounts Executive - NKA, At Home</v>
      </c>
      <c r="O778" t="str">
        <f>VLOOKUP(D778,Новая!A:L,12,1)</f>
        <v>06.10.2021</v>
      </c>
      <c r="P778" s="15" t="str">
        <f>VLOOKUP(D778,Новая!A:M,13,1)</f>
        <v>Отдел по работе с национальными ключевыми клиентами канала отложенного п отребления</v>
      </c>
      <c r="Q778" t="str">
        <f>VLOOKUP(D778,Новая!A:N,14,1)</f>
        <v>NKA FC</v>
      </c>
      <c r="R778" t="str">
        <f>VLOOKUP(D778,Новая!A:O,15,1)</f>
        <v>Панферова Анастасия Константиновна</v>
      </c>
      <c r="S778" s="15" t="str">
        <f>VLOOKUP(D778,Новая!A:P,16,1)</f>
        <v>Менеджер по работе с НКК (22084595 Панферова)</v>
      </c>
      <c r="T778" t="str">
        <f>VLOOKUP(D778,Новая!A:Q,17,1)</f>
        <v>22084595</v>
      </c>
      <c r="U778" s="15" t="str">
        <f>VLOOKUP(D778,Новая!A:R,18,1)</f>
        <v>Денисов Роман Юрьевич</v>
      </c>
      <c r="V778" s="15" t="str">
        <f>VLOOKUP(D778,Новая!A:S,19,1)</f>
        <v>Менеджер направления по работе с НКК (22127343 Денисов)</v>
      </c>
      <c r="W778" t="str">
        <f>VLOOKUP(D778,Новая!A:T,20,1)</f>
        <v>22127343</v>
      </c>
    </row>
    <row r="779" spans="1:23" ht="48">
      <c r="A779" t="s">
        <v>15861</v>
      </c>
      <c r="B779" s="12">
        <v>44516</v>
      </c>
      <c r="C779" s="21">
        <v>44516</v>
      </c>
      <c r="D779" s="15" t="s">
        <v>1607</v>
      </c>
      <c r="E779" t="str">
        <f>VLOOKUP(D779,Новая!A:C,3,1)</f>
        <v>Denis</v>
      </c>
      <c r="F779" t="str">
        <f>VLOOKUP(D779,Новая!A:D,4,1)</f>
        <v>Shipunov</v>
      </c>
      <c r="G779" s="27" t="str">
        <f>VLOOKUP(D779,Новая!A:B,2,1)</f>
        <v>22125306</v>
      </c>
      <c r="H779" t="str">
        <f>VLOOKUP(D779,Новая!A:E,5,1)</f>
        <v>DENIS.SHIPUNOV@CCHELLENIC.COM</v>
      </c>
      <c r="I779">
        <f>VLOOKUP(D779,[1]BP_OwnStaff_GeneralReport!$G:$H,2,0)</f>
        <v>79822500730</v>
      </c>
      <c r="J779" t="str">
        <f>VLOOKUP(D779,Новая!A:G,7,1)</f>
        <v>403324NN43</v>
      </c>
      <c r="K779" t="str">
        <f>VLOOKUP(D779,Новая!A:H,8,1)</f>
        <v>Sales</v>
      </c>
      <c r="L779" t="str">
        <f>VLOOKUP(D779,Новая!A:I,9,1)</f>
        <v>CENTER WEST</v>
      </c>
      <c r="M779" s="15" t="str">
        <f>VLOOKUP(D779,Новая!A:J,10,1)</f>
        <v>Менеджер по работе с ключевыми клиентами</v>
      </c>
      <c r="N779" s="15" t="str">
        <f>VLOOKUP(D779,Новая!A:K,11,1)</f>
        <v>Key Accounts Manager - LKA, At Home</v>
      </c>
      <c r="O779" t="str">
        <f>VLOOKUP(D779,Новая!A:L,12,1)</f>
        <v>27.11.2009</v>
      </c>
      <c r="P779" s="15" t="str">
        <f>VLOOKUP(D779,Новая!A:M,13,1)</f>
        <v>Отдел по работе с локальными ключевыми клиентами в канале отложенного по требления</v>
      </c>
      <c r="Q779" t="str">
        <f>VLOOKUP(D779,Новая!A:N,14,1)</f>
        <v>LKA sales department</v>
      </c>
      <c r="R779" t="str">
        <f>VLOOKUP(D779,Новая!A:O,15,1)</f>
        <v>Шин Михаил Манчерович</v>
      </c>
      <c r="S779" s="15" t="str">
        <f>VLOOKUP(D779,Новая!A:P,16,1)</f>
        <v>Региональный менеджер по работе с ЛКК (22068213 Шин)</v>
      </c>
      <c r="T779" t="str">
        <f>VLOOKUP(D779,Новая!A:Q,17,1)</f>
        <v>22068213</v>
      </c>
      <c r="U779" s="15" t="str">
        <f>VLOOKUP(D779,Новая!A:R,18,1)</f>
        <v>Раентов Павел Сергеевич</v>
      </c>
      <c r="V779" s="15" t="str">
        <f>VLOOKUP(D779,Новая!A:S,19,1)</f>
        <v>Мен-р напр по раб с ЛКК по стр (22021974 Раентов)</v>
      </c>
      <c r="W779" t="str">
        <f>VLOOKUP(D779,Новая!A:T,20,1)</f>
        <v>22021974</v>
      </c>
    </row>
    <row r="780" spans="1:23" ht="48">
      <c r="A780" t="s">
        <v>15861</v>
      </c>
      <c r="B780" s="12">
        <v>44516</v>
      </c>
      <c r="C780" s="21">
        <v>44516</v>
      </c>
      <c r="D780" s="15" t="s">
        <v>1538</v>
      </c>
      <c r="E780" t="str">
        <f>VLOOKUP(D780,Новая!A:C,3,1)</f>
        <v>Artur</v>
      </c>
      <c r="F780" t="str">
        <f>VLOOKUP(D780,Новая!A:D,4,1)</f>
        <v>Biktashev</v>
      </c>
      <c r="G780" s="27" t="str">
        <f>VLOOKUP(D780,Новая!A:B,2,1)</f>
        <v>22126921</v>
      </c>
      <c r="H780" t="str">
        <f>VLOOKUP(D780,Новая!A:E,5,1)</f>
        <v>ARTUR.BIKTASHEV@CCHELLENIC.COM</v>
      </c>
      <c r="I780" t="e">
        <f>VLOOKUP(D780,[1]BP_OwnStaff_GeneralReport!$G:$H,2,0)</f>
        <v>#N/A</v>
      </c>
      <c r="J780" t="str">
        <f>VLOOKUP(D780,Новая!A:G,7,1)</f>
        <v>403324KR43</v>
      </c>
      <c r="K780" t="str">
        <f>VLOOKUP(D780,Новая!A:H,8,1)</f>
        <v>Sales</v>
      </c>
      <c r="L780" t="str">
        <f>VLOOKUP(D780,Новая!A:I,9,1)</f>
        <v>SIBERIA</v>
      </c>
      <c r="M780" s="15" t="str">
        <f>VLOOKUP(D780,Новая!A:J,10,1)</f>
        <v>Менеджер по работе с ключевыми клиентами</v>
      </c>
      <c r="N780" s="15" t="str">
        <f>VLOOKUP(D780,Новая!A:K,11,1)</f>
        <v>Key Accounts Manager - LKA, At Home</v>
      </c>
      <c r="O780" t="str">
        <f>VLOOKUP(D780,Новая!A:L,12,1)</f>
        <v>26.10.2021</v>
      </c>
      <c r="P780" s="15" t="str">
        <f>VLOOKUP(D780,Новая!A:M,13,1)</f>
        <v>Отдел по работе с локальными ключевыми клиентами в канале отложенного потребления</v>
      </c>
      <c r="Q780" t="str">
        <f>VLOOKUP(D780,Новая!A:N,14,1)</f>
        <v>Sales</v>
      </c>
      <c r="R780" t="str">
        <f>VLOOKUP(D780,Новая!A:O,15,1)</f>
        <v>Клименко Сергей Сергеевич</v>
      </c>
      <c r="S780" s="15" t="str">
        <f>VLOOKUP(D780,Новая!A:P,16,1)</f>
        <v>Рег мен по работе с ключевыми клиентами (22071177 Клименко)</v>
      </c>
      <c r="T780" t="str">
        <f>VLOOKUP(D780,Новая!A:Q,17,1)</f>
        <v>22071177</v>
      </c>
      <c r="U780" s="15" t="str">
        <f>VLOOKUP(D780,Новая!A:R,18,1)</f>
        <v>Раентов Павел Сергеевич</v>
      </c>
      <c r="V780" s="15" t="str">
        <f>VLOOKUP(D780,Новая!A:S,19,1)</f>
        <v>Мен-р напр по раб с ЛКК по стр (22021974 Раентов)</v>
      </c>
      <c r="W780" t="str">
        <f>VLOOKUP(D780,Новая!A:T,20,1)</f>
        <v>22021974</v>
      </c>
    </row>
    <row r="781" spans="1:23" ht="48">
      <c r="A781" t="s">
        <v>15861</v>
      </c>
      <c r="B781" s="12">
        <v>44516</v>
      </c>
      <c r="C781" s="21">
        <v>44516</v>
      </c>
      <c r="D781" s="15" t="s">
        <v>1513</v>
      </c>
      <c r="E781" t="str">
        <f>VLOOKUP(D781,Новая!A:C,3,1)</f>
        <v>Aleksandr</v>
      </c>
      <c r="F781" t="str">
        <f>VLOOKUP(D781,Новая!A:D,4,1)</f>
        <v>Moskvin</v>
      </c>
      <c r="G781" s="27" t="str">
        <f>VLOOKUP(D781,Новая!A:B,2,1)</f>
        <v>22098391</v>
      </c>
      <c r="H781" t="str">
        <f>VLOOKUP(D781,Новая!A:E,5,1)</f>
        <v>ALEKSANDR.MOSKVIN@CCHELLENIC.COM</v>
      </c>
      <c r="I781" t="e">
        <f>VLOOKUP(D781,[1]BP_OwnStaff_GeneralReport!$G:$H,2,0)</f>
        <v>#N/A</v>
      </c>
      <c r="J781" t="str">
        <f>VLOOKUP(D781,Новая!A:G,7,1)</f>
        <v>403324UE43</v>
      </c>
      <c r="K781" t="str">
        <f>VLOOKUP(D781,Новая!A:H,8,1)</f>
        <v>Sales</v>
      </c>
      <c r="L781" t="str">
        <f>VLOOKUP(D781,Новая!A:I,9,1)</f>
        <v>URAL</v>
      </c>
      <c r="M781" s="15" t="str">
        <f>VLOOKUP(D781,Новая!A:J,10,1)</f>
        <v>Менеджер по работе с ключевыми клиентами</v>
      </c>
      <c r="N781" s="15" t="str">
        <f>VLOOKUP(D781,Новая!A:K,11,1)</f>
        <v>Key Accounts Manager - LKA, At Home</v>
      </c>
      <c r="O781" t="str">
        <f>VLOOKUP(D781,Новая!A:L,12,1)</f>
        <v>14.03.2013</v>
      </c>
      <c r="P781" s="15" t="str">
        <f>VLOOKUP(D781,Новая!A:M,13,1)</f>
        <v>Отдел по работе с локальными ключевыми клиентами в канале отложенного потребления</v>
      </c>
      <c r="Q781" t="str">
        <f>VLOOKUP(D781,Новая!A:N,14,1)</f>
        <v>Sales</v>
      </c>
      <c r="R781" t="str">
        <f>VLOOKUP(D781,Новая!A:O,15,1)</f>
        <v>Клименко Сергей Сергеевич</v>
      </c>
      <c r="S781" s="15" t="str">
        <f>VLOOKUP(D781,Новая!A:P,16,1)</f>
        <v>Рег мен по работе с ключевыми клиентами (22071177 Клименко)</v>
      </c>
      <c r="T781" t="str">
        <f>VLOOKUP(D781,Новая!A:Q,17,1)</f>
        <v>22071177</v>
      </c>
      <c r="U781" s="15" t="str">
        <f>VLOOKUP(D781,Новая!A:R,18,1)</f>
        <v>Раентов Павел Сергеевич</v>
      </c>
      <c r="V781" s="15" t="str">
        <f>VLOOKUP(D781,Новая!A:S,19,1)</f>
        <v>Мен-р напр по раб с ЛКК по стр (22021974 Раентов)</v>
      </c>
      <c r="W781" t="str">
        <f>VLOOKUP(D781,Новая!A:T,20,1)</f>
        <v>22021974</v>
      </c>
    </row>
    <row r="782" spans="1:23" ht="48">
      <c r="A782" t="s">
        <v>15861</v>
      </c>
      <c r="B782" s="12">
        <v>44516</v>
      </c>
      <c r="C782" s="21">
        <v>44516</v>
      </c>
      <c r="D782" s="15" t="s">
        <v>1547</v>
      </c>
      <c r="E782" t="str">
        <f>VLOOKUP(D782,Новая!A:C,3,1)</f>
        <v>Anatoliy</v>
      </c>
      <c r="F782" t="str">
        <f>VLOOKUP(D782,Новая!A:D,4,1)</f>
        <v>Skvortsov</v>
      </c>
      <c r="G782" s="27" t="str">
        <f>VLOOKUP(D782,Новая!A:B,2,1)</f>
        <v>22055935</v>
      </c>
      <c r="H782" t="str">
        <f>VLOOKUP(D782,Новая!A:E,5,1)</f>
        <v>ANATOLIY.SKVORTSOV@CCHELLENIC.COM</v>
      </c>
      <c r="I782" t="e">
        <f>VLOOKUP(D782,[1]BP_OwnStaff_GeneralReport!$G:$H,2,0)</f>
        <v>#N/A</v>
      </c>
      <c r="J782" t="str">
        <f>VLOOKUP(D782,Новая!A:G,7,1)</f>
        <v>403324UE43</v>
      </c>
      <c r="K782" t="str">
        <f>VLOOKUP(D782,Новая!A:H,8,1)</f>
        <v>Sales</v>
      </c>
      <c r="L782" t="str">
        <f>VLOOKUP(D782,Новая!A:I,9,1)</f>
        <v>URAL</v>
      </c>
      <c r="M782" s="15" t="str">
        <f>VLOOKUP(D782,Новая!A:J,10,1)</f>
        <v>Руководитель направления по работе с ключевыми клиентами</v>
      </c>
      <c r="N782" s="15" t="str">
        <f>VLOOKUP(D782,Новая!A:K,11,1)</f>
        <v>Key Accounts Executive - LKA, At Home</v>
      </c>
      <c r="O782" t="str">
        <f>VLOOKUP(D782,Новая!A:L,12,1)</f>
        <v>10.05.2016</v>
      </c>
      <c r="P782" s="15" t="str">
        <f>VLOOKUP(D782,Новая!A:M,13,1)</f>
        <v>Отдел по работе с локальными ключевыми клиентами в канале отложенного потребления</v>
      </c>
      <c r="Q782" t="str">
        <f>VLOOKUP(D782,Новая!A:N,14,1)</f>
        <v>Sales</v>
      </c>
      <c r="R782" t="str">
        <f>VLOOKUP(D782,Новая!A:O,15,1)</f>
        <v>Клименко Сергей Сергеевич</v>
      </c>
      <c r="S782" s="15" t="str">
        <f>VLOOKUP(D782,Новая!A:P,16,1)</f>
        <v>Рег мен по работе с ключевыми клиентами (22071177 Клименко)</v>
      </c>
      <c r="T782" t="str">
        <f>VLOOKUP(D782,Новая!A:Q,17,1)</f>
        <v>22071177</v>
      </c>
      <c r="U782" s="15" t="str">
        <f>VLOOKUP(D782,Новая!A:R,18,1)</f>
        <v>Раентов Павел Сергеевич</v>
      </c>
      <c r="V782" s="15" t="str">
        <f>VLOOKUP(D782,Новая!A:S,19,1)</f>
        <v>Мен-р напр по раб с ЛКК по стр (22021974 Раентов)</v>
      </c>
      <c r="W782" t="str">
        <f>VLOOKUP(D782,Новая!A:T,20,1)</f>
        <v>22021974</v>
      </c>
    </row>
    <row r="783" spans="1:23" ht="48">
      <c r="A783" t="s">
        <v>15861</v>
      </c>
      <c r="B783" s="12">
        <v>44516</v>
      </c>
      <c r="C783" s="21">
        <v>44516</v>
      </c>
      <c r="D783" s="15" t="s">
        <v>1564</v>
      </c>
      <c r="E783" t="str">
        <f>VLOOKUP(D783,Новая!A:C,3,1)</f>
        <v>Aleksandr</v>
      </c>
      <c r="F783" t="str">
        <f>VLOOKUP(D783,Новая!A:D,4,1)</f>
        <v>Zabolotnov</v>
      </c>
      <c r="G783" s="27" t="str">
        <f>VLOOKUP(D783,Новая!A:B,2,1)</f>
        <v>22127347</v>
      </c>
      <c r="H783" t="str">
        <f>VLOOKUP(D783,Новая!A:E,5,1)</f>
        <v>ALEKSANDR.ZABOLOTNOV@CCHELLENIC.COM</v>
      </c>
      <c r="I783">
        <f>VLOOKUP(D783,[1]BP_OwnStaff_GeneralReport!$G:$H,2,0)</f>
        <v>79130602544</v>
      </c>
      <c r="J783" t="str">
        <f>VLOOKUP(D783,Новая!A:G,7,1)</f>
        <v>403324UE43</v>
      </c>
      <c r="K783" t="str">
        <f>VLOOKUP(D783,Новая!A:H,8,1)</f>
        <v>Sales</v>
      </c>
      <c r="L783" t="str">
        <f>VLOOKUP(D783,Новая!A:I,9,1)</f>
        <v>URAL</v>
      </c>
      <c r="M783" s="15" t="str">
        <f>VLOOKUP(D783,Новая!A:J,10,1)</f>
        <v>Менеджер по работе с ключевыми клиентами</v>
      </c>
      <c r="N783" s="15" t="str">
        <f>VLOOKUP(D783,Новая!A:K,11,1)</f>
        <v>Key Accounts Manager - LKA, At Home</v>
      </c>
      <c r="O783" t="str">
        <f>VLOOKUP(D783,Новая!A:L,12,1)</f>
        <v>22.05.2019</v>
      </c>
      <c r="P783" s="15" t="str">
        <f>VLOOKUP(D783,Новая!A:M,13,1)</f>
        <v>Отдел по работе с локальными ключевыми клиентами в канале отложенного потребления</v>
      </c>
      <c r="Q783" t="str">
        <f>VLOOKUP(D783,Новая!A:N,14,1)</f>
        <v>Sales</v>
      </c>
      <c r="R783" t="str">
        <f>VLOOKUP(D783,Новая!A:O,15,1)</f>
        <v>Клименко Сергей Сергеевич</v>
      </c>
      <c r="S783" s="15" t="str">
        <f>VLOOKUP(D783,Новая!A:P,16,1)</f>
        <v>Рег мен по работе с ключевыми клиентами (22071177 Клименко)</v>
      </c>
      <c r="T783" t="str">
        <f>VLOOKUP(D783,Новая!A:Q,17,1)</f>
        <v>22071177</v>
      </c>
      <c r="U783" s="15" t="str">
        <f>VLOOKUP(D783,Новая!A:R,18,1)</f>
        <v>Раентов Павел Сергеевич</v>
      </c>
      <c r="V783" s="15" t="str">
        <f>VLOOKUP(D783,Новая!A:S,19,1)</f>
        <v>Мен-р напр по раб с ЛКК по стр (22021974 Раентов)</v>
      </c>
      <c r="W783" t="str">
        <f>VLOOKUP(D783,Новая!A:T,20,1)</f>
        <v>22021974</v>
      </c>
    </row>
    <row r="784" spans="1:23" ht="32.1">
      <c r="A784" t="s">
        <v>15861</v>
      </c>
      <c r="B784" s="12">
        <v>44516</v>
      </c>
      <c r="C784" s="21">
        <v>44516</v>
      </c>
      <c r="D784" s="15" t="s">
        <v>1226</v>
      </c>
      <c r="E784" t="str">
        <f>VLOOKUP(D784,Новая!A:C,3,1)</f>
        <v>Artemiy</v>
      </c>
      <c r="F784" t="str">
        <f>VLOOKUP(D784,Новая!A:D,4,1)</f>
        <v>Osipov</v>
      </c>
      <c r="G784" s="27" t="str">
        <f>VLOOKUP(D784,Новая!A:B,2,1)</f>
        <v>22133833</v>
      </c>
      <c r="H784" t="str">
        <f>VLOOKUP(D784,Новая!A:E,5,1)</f>
        <v>ARTEMIY.OSIPOV@CCHELLENIC.COM</v>
      </c>
      <c r="I784" t="e">
        <f>VLOOKUP(D784,[1]BP_OwnStaff_GeneralReport!$G:$H,2,0)</f>
        <v>#N/A</v>
      </c>
      <c r="J784" t="str">
        <f>VLOOKUP(D784,Новая!A:G,7,1)</f>
        <v>403324PT43</v>
      </c>
      <c r="K784" t="str">
        <f>VLOOKUP(D784,Новая!A:H,8,1)</f>
        <v>Sales</v>
      </c>
      <c r="L784" t="str">
        <f>VLOOKUP(D784,Новая!A:I,9,1)</f>
        <v>NORTH-WEST</v>
      </c>
      <c r="M784" s="15" t="str">
        <f>VLOOKUP(D784,Новая!A:J,10,1)</f>
        <v>Руководитель направления по работе с ключевыми клиентами</v>
      </c>
      <c r="N784" s="15" t="str">
        <f>VLOOKUP(D784,Новая!A:K,11,1)</f>
        <v>Key Accounts Executive - LKA, At Home</v>
      </c>
      <c r="O784" t="str">
        <f>VLOOKUP(D784,Новая!A:L,12,1)</f>
        <v>25.12.2018</v>
      </c>
      <c r="P784" s="15" t="str">
        <f>VLOOKUP(D784,Новая!A:M,13,1)</f>
        <v>Отдел по работе с ЛКК в канале отложенного потребления</v>
      </c>
      <c r="Q784" t="str">
        <f>VLOOKUP(D784,Новая!A:N,14,1)</f>
        <v>Key Accounts Development</v>
      </c>
      <c r="R784" t="str">
        <f>VLOOKUP(D784,Новая!A:O,15,1)</f>
        <v>Волков Владислав Павлович</v>
      </c>
      <c r="S784" s="15" t="str">
        <f>VLOOKUP(D784,Новая!A:P,16,1)</f>
        <v>Менеджер по работе с ключевыми клиентами (22134137 Волков)</v>
      </c>
      <c r="T784" t="str">
        <f>VLOOKUP(D784,Новая!A:Q,17,1)</f>
        <v>22134137</v>
      </c>
      <c r="U784" s="15" t="str">
        <f>VLOOKUP(D784,Новая!A:R,18,1)</f>
        <v>Грибков Андрей Васильевич</v>
      </c>
      <c r="V784" s="15" t="str">
        <f>VLOOKUP(D784,Новая!A:S,19,1)</f>
        <v>Региональный менеджер по работе с КК (22082972 Грибков)</v>
      </c>
      <c r="W784" t="str">
        <f>VLOOKUP(D784,Новая!A:T,20,1)</f>
        <v>22082972</v>
      </c>
    </row>
    <row r="785" spans="1:23" ht="48">
      <c r="A785" t="s">
        <v>15861</v>
      </c>
      <c r="B785" s="12">
        <v>44516</v>
      </c>
      <c r="C785" s="21">
        <v>44516</v>
      </c>
      <c r="D785" s="15" t="s">
        <v>1600</v>
      </c>
      <c r="E785" t="str">
        <f>VLOOKUP(D785,Новая!A:C,3,1)</f>
        <v>Nikita</v>
      </c>
      <c r="F785" t="str">
        <f>VLOOKUP(D785,Новая!A:D,4,1)</f>
        <v>Gerasimov</v>
      </c>
      <c r="G785" s="27" t="str">
        <f>VLOOKUP(D785,Новая!A:B,2,1)</f>
        <v>22108351</v>
      </c>
      <c r="H785" t="str">
        <f>VLOOKUP(D785,Новая!A:E,5,1)</f>
        <v>NIKITA.GERASIMOV@CCHELLENIC.COM</v>
      </c>
      <c r="I785">
        <f>VLOOKUP(D785,[1]BP_OwnStaff_GeneralReport!$G:$H,2,0)</f>
        <v>79397100797</v>
      </c>
      <c r="J785" t="str">
        <f>VLOOKUP(D785,Новая!A:G,7,1)</f>
        <v>403324NN43</v>
      </c>
      <c r="K785" t="str">
        <f>VLOOKUP(D785,Новая!A:H,8,1)</f>
        <v>Sales</v>
      </c>
      <c r="L785" t="str">
        <f>VLOOKUP(D785,Новая!A:I,9,1)</f>
        <v>CENTER WEST</v>
      </c>
      <c r="M785" s="15" t="str">
        <f>VLOOKUP(D785,Новая!A:J,10,1)</f>
        <v>Руководитель направления по работе с ключевыми клиентами</v>
      </c>
      <c r="N785" s="15" t="str">
        <f>VLOOKUP(D785,Новая!A:K,11,1)</f>
        <v>Key Accounts Executive - LKA, At Home</v>
      </c>
      <c r="O785" t="str">
        <f>VLOOKUP(D785,Новая!A:L,12,1)</f>
        <v>17.02.2020</v>
      </c>
      <c r="P785" s="15" t="str">
        <f>VLOOKUP(D785,Новая!A:M,13,1)</f>
        <v>Отдел по работе с локальными ключевыми клиентами в канале отложенного по требления</v>
      </c>
      <c r="Q785" t="str">
        <f>VLOOKUP(D785,Новая!A:N,14,1)</f>
        <v>LKA FC</v>
      </c>
      <c r="R785" t="str">
        <f>VLOOKUP(D785,Новая!A:O,15,1)</f>
        <v>Смирнова Наталья Александровна</v>
      </c>
      <c r="S785" s="15" t="str">
        <f>VLOOKUP(D785,Новая!A:P,16,1)</f>
        <v>Менеджер по работе с ключевыми клиентами (22133994 Смирнова)</v>
      </c>
      <c r="T785" t="str">
        <f>VLOOKUP(D785,Новая!A:Q,17,1)</f>
        <v>22133994</v>
      </c>
      <c r="U785" s="15" t="str">
        <f>VLOOKUP(D785,Новая!A:R,18,1)</f>
        <v>Шин Михаил Манчерович</v>
      </c>
      <c r="V785" s="15" t="str">
        <f>VLOOKUP(D785,Новая!A:S,19,1)</f>
        <v>Региональный менеджер по работе с ЛКК (22068213 Шин)</v>
      </c>
      <c r="W785" t="str">
        <f>VLOOKUP(D785,Новая!A:T,20,1)</f>
        <v>22068213</v>
      </c>
    </row>
    <row r="786" spans="1:23" ht="48">
      <c r="A786" t="s">
        <v>15861</v>
      </c>
      <c r="B786" s="12">
        <v>44516</v>
      </c>
      <c r="C786" s="21">
        <v>44516</v>
      </c>
      <c r="D786" s="15" t="s">
        <v>1594</v>
      </c>
      <c r="E786" t="str">
        <f>VLOOKUP(D786,Новая!A:C,3,1)</f>
        <v>Aleksandr</v>
      </c>
      <c r="F786" t="str">
        <f>VLOOKUP(D786,Новая!A:D,4,1)</f>
        <v>Afanasyev</v>
      </c>
      <c r="G786" s="27" t="str">
        <f>VLOOKUP(D786,Новая!A:B,2,1)</f>
        <v>22123805</v>
      </c>
      <c r="H786" t="str">
        <f>VLOOKUP(D786,Новая!A:E,5,1)</f>
        <v>ALEXANDER.UFA.AFANASEV@CCHELLENIC.COM</v>
      </c>
      <c r="I786">
        <f>VLOOKUP(D786,[1]BP_OwnStaff_GeneralReport!$G:$H,2,0)</f>
        <v>79872542043</v>
      </c>
      <c r="J786" t="str">
        <f>VLOOKUP(D786,Новая!A:G,7,1)</f>
        <v>403324NN43</v>
      </c>
      <c r="K786" t="str">
        <f>VLOOKUP(D786,Новая!A:H,8,1)</f>
        <v>Sales</v>
      </c>
      <c r="L786" t="str">
        <f>VLOOKUP(D786,Новая!A:I,9,1)</f>
        <v>CENTER WEST</v>
      </c>
      <c r="M786" s="15" t="str">
        <f>VLOOKUP(D786,Новая!A:J,10,1)</f>
        <v>Руководитель направления по работе с ключевыми клиентами</v>
      </c>
      <c r="N786" s="15" t="str">
        <f>VLOOKUP(D786,Новая!A:K,11,1)</f>
        <v>Key Accounts Executive - LKA, At Home</v>
      </c>
      <c r="O786" t="str">
        <f>VLOOKUP(D786,Новая!A:L,12,1)</f>
        <v>26.01.2007</v>
      </c>
      <c r="P786" s="15" t="str">
        <f>VLOOKUP(D786,Новая!A:M,13,1)</f>
        <v>Отдел по работе с локальными ключевыми клиентами в канале отложенного по требления</v>
      </c>
      <c r="Q786" t="str">
        <f>VLOOKUP(D786,Новая!A:N,14,1)</f>
        <v>LKA FC</v>
      </c>
      <c r="R786" t="str">
        <f>VLOOKUP(D786,Новая!A:O,15,1)</f>
        <v/>
      </c>
      <c r="S786" s="15" t="str">
        <f>VLOOKUP(D786,Новая!A:P,16,1)</f>
        <v>Менеджер по работе с ключевыми клиентами</v>
      </c>
      <c r="T786" t="str">
        <f>VLOOKUP(D786,Новая!A:Q,17,1)</f>
        <v/>
      </c>
      <c r="U786" s="15" t="str">
        <f>VLOOKUP(D786,Новая!A:R,18,1)</f>
        <v>Шин Михаил Манчерович</v>
      </c>
      <c r="V786" s="15" t="str">
        <f>VLOOKUP(D786,Новая!A:S,19,1)</f>
        <v>Региональный менеджер по работе с ЛКК (22068213 Шин)</v>
      </c>
      <c r="W786" t="str">
        <f>VLOOKUP(D786,Новая!A:T,20,1)</f>
        <v>22068213</v>
      </c>
    </row>
    <row r="787" spans="1:23" ht="48">
      <c r="A787" t="s">
        <v>15861</v>
      </c>
      <c r="B787" s="12">
        <v>44516</v>
      </c>
      <c r="C787" s="21">
        <v>44516</v>
      </c>
      <c r="D787" s="15" t="s">
        <v>621</v>
      </c>
      <c r="E787" t="str">
        <f>VLOOKUP(D787,Новая!A:C,3,1)</f>
        <v>Darya</v>
      </c>
      <c r="F787" t="str">
        <f>VLOOKUP(D787,Новая!A:D,4,1)</f>
        <v>Odinets</v>
      </c>
      <c r="G787" s="27" t="str">
        <f>VLOOKUP(D787,Новая!A:B,2,1)</f>
        <v>22098076</v>
      </c>
      <c r="H787" t="str">
        <f>VLOOKUP(D787,Новая!A:E,5,1)</f>
        <v>DARYA.ODINETS@CCHELLENIC.COM</v>
      </c>
      <c r="I787">
        <f>VLOOKUP(D787,[1]BP_OwnStaff_GeneralReport!$G:$H,2,0)</f>
        <v>79253012943</v>
      </c>
      <c r="J787" t="str">
        <f>VLOOKUP(D787,Новая!A:G,7,1)</f>
        <v>403220QH01</v>
      </c>
      <c r="K787" t="str">
        <f>VLOOKUP(D787,Новая!A:H,8,1)</f>
        <v>Marketing</v>
      </c>
      <c r="L787" t="str">
        <f>VLOOKUP(D787,Новая!A:I,9,1)</f>
        <v>CSO</v>
      </c>
      <c r="M787" s="15" t="str">
        <f>VLOOKUP(D787,Новая!A:J,10,1)</f>
        <v>Менеджер по развитию категорий</v>
      </c>
      <c r="N787" s="15" t="str">
        <f>VLOOKUP(D787,Новая!A:K,11,1)</f>
        <v>Customer value growth Manager</v>
      </c>
      <c r="O787" t="str">
        <f>VLOOKUP(D787,Новая!A:L,12,1)</f>
        <v>16.06.2021</v>
      </c>
      <c r="P787" s="15" t="str">
        <f>VLOOKUP(D787,Новая!A:M,13,1)</f>
        <v>Отдел развития товарооборота и маркетинга каналов отложенного и немедленного потребления</v>
      </c>
      <c r="Q787" t="str">
        <f>VLOOKUP(D787,Новая!A:N,14,1)</f>
        <v>Customer Value growth &amp; Channel Marketin</v>
      </c>
      <c r="R787" t="str">
        <f>VLOOKUP(D787,Новая!A:O,15,1)</f>
        <v>Канунников Роман Вячеславович</v>
      </c>
      <c r="S787" s="15" t="str">
        <f>VLOOKUP(D787,Новая!A:P,16,1)</f>
        <v>Мен разв товарооборота и мар кан ОП и НМ (22125775 Канунников)</v>
      </c>
      <c r="T787" t="str">
        <f>VLOOKUP(D787,Новая!A:Q,17,1)</f>
        <v>22125775</v>
      </c>
      <c r="U787" s="15" t="str">
        <f>VLOOKUP(D787,Новая!A:R,18,1)</f>
        <v>Савицкая Наталья Брониславовна</v>
      </c>
      <c r="V787" s="15" t="str">
        <f>VLOOKUP(D787,Новая!A:S,19,1)</f>
        <v>Директор по маркетингу по стране (22067025 Савицкая)</v>
      </c>
      <c r="W787" t="str">
        <f>VLOOKUP(D787,Новая!A:T,20,1)</f>
        <v>22067025</v>
      </c>
    </row>
    <row r="788" spans="1:23" ht="32.1">
      <c r="A788" t="s">
        <v>15861</v>
      </c>
      <c r="B788" s="12">
        <v>44516</v>
      </c>
      <c r="C788" s="21">
        <v>44516</v>
      </c>
      <c r="D788" s="15" t="s">
        <v>1592</v>
      </c>
      <c r="E788" t="str">
        <f>VLOOKUP(D788,Новая!A:C,3,1)</f>
        <v>Mihail</v>
      </c>
      <c r="F788" t="str">
        <f>VLOOKUP(D788,Новая!A:D,4,1)</f>
        <v>Shin</v>
      </c>
      <c r="G788" s="27" t="str">
        <f>VLOOKUP(D788,Новая!A:B,2,1)</f>
        <v>22113666</v>
      </c>
      <c r="H788" t="str">
        <f>VLOOKUP(D788,Новая!A:E,5,1)</f>
        <v>MIKHAIL.SHIN@CCHELLENIC.COM</v>
      </c>
      <c r="I788">
        <f>VLOOKUP(D788,[1]BP_OwnStaff_GeneralReport!$G:$H,2,0)</f>
        <v>79186934446</v>
      </c>
      <c r="J788" t="str">
        <f>VLOOKUP(D788,Новая!A:G,7,1)</f>
        <v>403324RO43</v>
      </c>
      <c r="K788" t="str">
        <f>VLOOKUP(D788,Новая!A:H,8,1)</f>
        <v>Sales</v>
      </c>
      <c r="L788" t="str">
        <f>VLOOKUP(D788,Новая!A:I,9,1)</f>
        <v>SOUTH</v>
      </c>
      <c r="M788" s="15" t="str">
        <f>VLOOKUP(D788,Новая!A:J,10,1)</f>
        <v>Региональный менеджер по работе с локальными ключевыми клиентами</v>
      </c>
      <c r="N788" s="15" t="str">
        <f>VLOOKUP(D788,Новая!A:K,11,1)</f>
        <v>Group Key Accounts Manager - LKA, AH</v>
      </c>
      <c r="O788" t="str">
        <f>VLOOKUP(D788,Новая!A:L,12,1)</f>
        <v>10.04.2009</v>
      </c>
      <c r="P788" s="15" t="str">
        <f>VLOOKUP(D788,Новая!A:M,13,1)</f>
        <v>Коммерческий отдел</v>
      </c>
      <c r="Q788" t="str">
        <f>VLOOKUP(D788,Новая!A:N,14,1)</f>
        <v>Center</v>
      </c>
      <c r="R788" t="str">
        <f>VLOOKUP(D788,Новая!A:O,15,1)</f>
        <v>Раентов Павел Сергеевич</v>
      </c>
      <c r="S788" s="15" t="str">
        <f>VLOOKUP(D788,Новая!A:P,16,1)</f>
        <v>Мен-р напр по раб с ЛКК по стр (22021974 Раентов)</v>
      </c>
      <c r="T788" t="str">
        <f>VLOOKUP(D788,Новая!A:Q,17,1)</f>
        <v>22021974</v>
      </c>
      <c r="U788" s="15" t="str">
        <f>VLOOKUP(D788,Новая!A:R,18,1)</f>
        <v>Паунич Радомир .</v>
      </c>
      <c r="V788" s="15" t="str">
        <f>VLOOKUP(D788,Новая!A:S,19,1)</f>
        <v>Директор по работе с КК по стране (22126858 Паунич)</v>
      </c>
      <c r="W788" t="str">
        <f>VLOOKUP(D788,Новая!A:T,20,1)</f>
        <v>22126858</v>
      </c>
    </row>
    <row r="789" spans="1:23" ht="48">
      <c r="A789" t="s">
        <v>15861</v>
      </c>
      <c r="B789" s="12">
        <v>44516</v>
      </c>
      <c r="C789" s="21">
        <v>44516</v>
      </c>
      <c r="D789" s="15" t="s">
        <v>1502</v>
      </c>
      <c r="E789" t="str">
        <f>VLOOKUP(D789,Новая!A:C,3,1)</f>
        <v>Dmitriy</v>
      </c>
      <c r="F789" t="str">
        <f>VLOOKUP(D789,Новая!A:D,4,1)</f>
        <v>Gaynitdinov</v>
      </c>
      <c r="G789" s="27" t="str">
        <f>VLOOKUP(D789,Новая!A:B,2,1)</f>
        <v>22133183</v>
      </c>
      <c r="H789" t="str">
        <f>VLOOKUP(D789,Новая!A:E,5,1)</f>
        <v>DMITRIY.GAYNITDINOV@CCHELLENIC.COM</v>
      </c>
      <c r="I789" t="e">
        <f>VLOOKUP(D789,[1]BP_OwnStaff_GeneralReport!$G:$H,2,0)</f>
        <v>#N/A</v>
      </c>
      <c r="J789" t="str">
        <f>VLOOKUP(D789,Новая!A:G,7,1)</f>
        <v>403324RO43</v>
      </c>
      <c r="K789" t="str">
        <f>VLOOKUP(D789,Новая!A:H,8,1)</f>
        <v>Sales</v>
      </c>
      <c r="L789" t="str">
        <f>VLOOKUP(D789,Новая!A:I,9,1)</f>
        <v>SOUTH</v>
      </c>
      <c r="M789" s="15" t="str">
        <f>VLOOKUP(D789,Новая!A:J,10,1)</f>
        <v>Руководитель направления по работе с ключевыми клиентами</v>
      </c>
      <c r="N789" s="15" t="str">
        <f>VLOOKUP(D789,Новая!A:K,11,1)</f>
        <v>Key Accounts Executive - LKA, At Home</v>
      </c>
      <c r="O789" t="str">
        <f>VLOOKUP(D789,Новая!A:L,12,1)</f>
        <v>11.05.2016</v>
      </c>
      <c r="P789" s="15" t="str">
        <f>VLOOKUP(D789,Новая!A:M,13,1)</f>
        <v>Отдел по работе с локальными ключевыми клиентами в канале отложенного потребления</v>
      </c>
      <c r="Q789" t="str">
        <f>VLOOKUP(D789,Новая!A:N,14,1)</f>
        <v>LKA FC</v>
      </c>
      <c r="R789" t="str">
        <f>VLOOKUP(D789,Новая!A:O,15,1)</f>
        <v>Голов Денис Викторович</v>
      </c>
      <c r="S789" s="15" t="str">
        <f>VLOOKUP(D789,Новая!A:P,16,1)</f>
        <v>Менеджер по работе с ключевыми клиентами (22115429 Голов)</v>
      </c>
      <c r="T789" t="str">
        <f>VLOOKUP(D789,Новая!A:Q,17,1)</f>
        <v>22115429</v>
      </c>
      <c r="U789" s="15" t="str">
        <f>VLOOKUP(D789,Новая!A:R,18,1)</f>
        <v>Пестов Владимир Павлович</v>
      </c>
      <c r="V789" s="15" t="str">
        <f>VLOOKUP(D789,Новая!A:S,19,1)</f>
        <v>Региональный менеджер по работе с КК (22129486 Пестов)</v>
      </c>
      <c r="W789" t="str">
        <f>VLOOKUP(D789,Новая!A:T,20,1)</f>
        <v>22129486</v>
      </c>
    </row>
    <row r="790" spans="1:23" ht="48">
      <c r="A790" t="s">
        <v>15861</v>
      </c>
      <c r="B790" s="12">
        <v>44516</v>
      </c>
      <c r="C790" s="21">
        <v>44516</v>
      </c>
      <c r="D790" s="15" t="s">
        <v>1463</v>
      </c>
      <c r="E790" t="str">
        <f>VLOOKUP(D790,Новая!A:C,3,1)</f>
        <v>Yuriy</v>
      </c>
      <c r="F790" t="str">
        <f>VLOOKUP(D790,Новая!A:D,4,1)</f>
        <v>Korotkov</v>
      </c>
      <c r="G790" s="27" t="str">
        <f>VLOOKUP(D790,Новая!A:B,2,1)</f>
        <v>22127807</v>
      </c>
      <c r="H790" t="str">
        <f>VLOOKUP(D790,Новая!A:E,5,1)</f>
        <v>YURIY.KOROTKOV@CCHELLENIC.COM</v>
      </c>
      <c r="I790">
        <f>VLOOKUP(D790,[1]BP_OwnStaff_GeneralReport!$G:$H,2,0)</f>
        <v>79881630523</v>
      </c>
      <c r="J790" t="str">
        <f>VLOOKUP(D790,Новая!A:G,7,1)</f>
        <v>403324RO43</v>
      </c>
      <c r="K790" t="str">
        <f>VLOOKUP(D790,Новая!A:H,8,1)</f>
        <v>Sales</v>
      </c>
      <c r="L790" t="str">
        <f>VLOOKUP(D790,Новая!A:I,9,1)</f>
        <v>SOUTH</v>
      </c>
      <c r="M790" s="15" t="str">
        <f>VLOOKUP(D790,Новая!A:J,10,1)</f>
        <v>Руководитель направления по работе с ключевыми клиентами</v>
      </c>
      <c r="N790" s="15" t="str">
        <f>VLOOKUP(D790,Новая!A:K,11,1)</f>
        <v>Key Accounts Executive - LKA, At Home</v>
      </c>
      <c r="O790" t="str">
        <f>VLOOKUP(D790,Новая!A:L,12,1)</f>
        <v>11.11.2019</v>
      </c>
      <c r="P790" s="15" t="str">
        <f>VLOOKUP(D790,Новая!A:M,13,1)</f>
        <v>Отдел по работе с локальными ключевыми клиентами в канале отложенного потребления</v>
      </c>
      <c r="Q790" t="str">
        <f>VLOOKUP(D790,Новая!A:N,14,1)</f>
        <v>Sales</v>
      </c>
      <c r="R790" t="str">
        <f>VLOOKUP(D790,Новая!A:O,15,1)</f>
        <v>Габов Денис Алексеевич</v>
      </c>
      <c r="S790" s="15" t="str">
        <f>VLOOKUP(D790,Новая!A:P,16,1)</f>
        <v>Менеджер по работе с ключевыми клиентами (22114410 Габов)</v>
      </c>
      <c r="T790" t="str">
        <f>VLOOKUP(D790,Новая!A:Q,17,1)</f>
        <v>22114410</v>
      </c>
      <c r="U790" s="15" t="str">
        <f>VLOOKUP(D790,Новая!A:R,18,1)</f>
        <v>Пестов Владимир Павлович</v>
      </c>
      <c r="V790" s="15" t="str">
        <f>VLOOKUP(D790,Новая!A:S,19,1)</f>
        <v>Региональный менеджер по работе с КК (22129486 Пестов)</v>
      </c>
      <c r="W790" t="str">
        <f>VLOOKUP(D790,Новая!A:T,20,1)</f>
        <v>22129486</v>
      </c>
    </row>
    <row r="791" spans="1:23" ht="48">
      <c r="A791" t="s">
        <v>15861</v>
      </c>
      <c r="B791" s="12">
        <v>44516</v>
      </c>
      <c r="C791" s="21">
        <v>44516</v>
      </c>
      <c r="D791" s="15" t="s">
        <v>1475</v>
      </c>
      <c r="E791" t="str">
        <f>VLOOKUP(D791,Новая!A:C,3,1)</f>
        <v>Aleksey</v>
      </c>
      <c r="F791" t="str">
        <f>VLOOKUP(D791,Новая!A:D,4,1)</f>
        <v>Samsonov</v>
      </c>
      <c r="G791" s="27" t="str">
        <f>VLOOKUP(D791,Новая!A:B,2,1)</f>
        <v>22097783</v>
      </c>
      <c r="H791" t="str">
        <f>VLOOKUP(D791,Новая!A:E,5,1)</f>
        <v>ALEKSEY.SAMSONOV@CCHELLENIC.COM</v>
      </c>
      <c r="I791">
        <f>VLOOKUP(D791,[1]BP_OwnStaff_GeneralReport!$G:$H,2,0)</f>
        <v>79616960366</v>
      </c>
      <c r="J791" t="str">
        <f>VLOOKUP(D791,Новая!A:G,7,1)</f>
        <v>403324RO43</v>
      </c>
      <c r="K791" t="str">
        <f>VLOOKUP(D791,Новая!A:H,8,1)</f>
        <v>Sales</v>
      </c>
      <c r="L791" t="str">
        <f>VLOOKUP(D791,Новая!A:I,9,1)</f>
        <v>SOUTH</v>
      </c>
      <c r="M791" s="15" t="str">
        <f>VLOOKUP(D791,Новая!A:J,10,1)</f>
        <v>Менеджер по работе с ключевыми клиентами</v>
      </c>
      <c r="N791" s="15" t="str">
        <f>VLOOKUP(D791,Новая!A:K,11,1)</f>
        <v>Key Accounts Manager - LKA, At Home</v>
      </c>
      <c r="O791" t="str">
        <f>VLOOKUP(D791,Новая!A:L,12,1)</f>
        <v>14.07.2016</v>
      </c>
      <c r="P791" s="15" t="str">
        <f>VLOOKUP(D791,Новая!A:M,13,1)</f>
        <v>Отдел по работе с локальными ключевыми клиентами в канале отложенного потребления</v>
      </c>
      <c r="Q791" t="str">
        <f>VLOOKUP(D791,Новая!A:N,14,1)</f>
        <v>LKA FC</v>
      </c>
      <c r="R791" t="str">
        <f>VLOOKUP(D791,Новая!A:O,15,1)</f>
        <v>Пестов Владимир Павлович</v>
      </c>
      <c r="S791" s="15" t="str">
        <f>VLOOKUP(D791,Новая!A:P,16,1)</f>
        <v>Региональный менеджер по работе с КК (22129486 Пестов)</v>
      </c>
      <c r="T791" t="str">
        <f>VLOOKUP(D791,Новая!A:Q,17,1)</f>
        <v>22129486</v>
      </c>
      <c r="U791" s="15" t="str">
        <f>VLOOKUP(D791,Новая!A:R,18,1)</f>
        <v>Раентов Павел Сергеевич</v>
      </c>
      <c r="V791" s="15" t="str">
        <f>VLOOKUP(D791,Новая!A:S,19,1)</f>
        <v>Мен-р напр по раб с ЛКК по стр (22021974 Раентов)</v>
      </c>
      <c r="W791" t="str">
        <f>VLOOKUP(D791,Новая!A:T,20,1)</f>
        <v>22021974</v>
      </c>
    </row>
    <row r="792" spans="1:23" ht="48">
      <c r="A792" t="s">
        <v>15861</v>
      </c>
      <c r="B792" s="12">
        <v>44516</v>
      </c>
      <c r="C792" s="21">
        <v>44516</v>
      </c>
      <c r="D792" s="15" t="s">
        <v>1267</v>
      </c>
      <c r="E792" t="str">
        <f>VLOOKUP(D792,Новая!A:C,3,1)</f>
        <v>Dmitriy</v>
      </c>
      <c r="F792" t="str">
        <f>VLOOKUP(D792,Новая!A:D,4,1)</f>
        <v>Zhukov</v>
      </c>
      <c r="G792" s="27" t="str">
        <f>VLOOKUP(D792,Новая!A:B,2,1)</f>
        <v>22123491</v>
      </c>
      <c r="H792" t="str">
        <f>VLOOKUP(D792,Новая!A:E,5,1)</f>
        <v>DMITRIY.ZHUKOV@CCHELLENIC.COM</v>
      </c>
      <c r="I792">
        <f>VLOOKUP(D792,[1]BP_OwnStaff_GeneralReport!$G:$H,2,0)</f>
        <v>79167694697</v>
      </c>
      <c r="J792" t="str">
        <f>VLOOKUP(D792,Новая!A:G,7,1)</f>
        <v>403324MO43</v>
      </c>
      <c r="K792" t="str">
        <f>VLOOKUP(D792,Новая!A:H,8,1)</f>
        <v>Sales</v>
      </c>
      <c r="L792" t="str">
        <f>VLOOKUP(D792,Новая!A:I,9,1)</f>
        <v>MOSCOW</v>
      </c>
      <c r="M792" s="15" t="str">
        <f>VLOOKUP(D792,Новая!A:J,10,1)</f>
        <v>Руководитель направления по работе с ключевыми клиентами</v>
      </c>
      <c r="N792" s="15" t="str">
        <f>VLOOKUP(D792,Новая!A:K,11,1)</f>
        <v>Key Accounts Executive - LKA, At Home</v>
      </c>
      <c r="O792" t="str">
        <f>VLOOKUP(D792,Новая!A:L,12,1)</f>
        <v>17.04.2018</v>
      </c>
      <c r="P792" s="15" t="str">
        <f>VLOOKUP(D792,Новая!A:M,13,1)</f>
        <v>Отдел по работе с локальными ключевыми клиентами в канале отложенного по требления</v>
      </c>
      <c r="Q792" t="str">
        <f>VLOOKUP(D792,Новая!A:N,14,1)</f>
        <v>Gr2 Otd Po Rabote S Lkk</v>
      </c>
      <c r="R792" t="str">
        <f>VLOOKUP(D792,Новая!A:O,15,1)</f>
        <v>Куделя Ярослав Александрович</v>
      </c>
      <c r="S792" s="15" t="str">
        <f>VLOOKUP(D792,Новая!A:P,16,1)</f>
        <v>Ст мен-р по раб с КК кан ОП (22125444 Куделя)</v>
      </c>
      <c r="T792" t="str">
        <f>VLOOKUP(D792,Новая!A:Q,17,1)</f>
        <v>22125444</v>
      </c>
      <c r="U792" s="15" t="str">
        <f>VLOOKUP(D792,Новая!A:R,18,1)</f>
        <v>Вавилов Дмитрий Владимирович</v>
      </c>
      <c r="V792" s="15" t="str">
        <f>VLOOKUP(D792,Новая!A:S,19,1)</f>
        <v>Рег мен-р по раб с ключ клиент КК кан ОП (22123805 Вавилов)</v>
      </c>
      <c r="W792" t="str">
        <f>VLOOKUP(D792,Новая!A:T,20,1)</f>
        <v>22123805</v>
      </c>
    </row>
    <row r="793" spans="1:23" ht="48">
      <c r="A793" t="s">
        <v>15861</v>
      </c>
      <c r="B793" s="12">
        <v>44516</v>
      </c>
      <c r="C793" s="21">
        <v>44516</v>
      </c>
      <c r="D793" s="15" t="s">
        <v>1298</v>
      </c>
      <c r="E793" t="str">
        <f>VLOOKUP(D793,Новая!A:C,3,1)</f>
        <v>Aleksey</v>
      </c>
      <c r="F793" t="str">
        <f>VLOOKUP(D793,Новая!A:D,4,1)</f>
        <v>Sheyko</v>
      </c>
      <c r="G793" s="27" t="str">
        <f>VLOOKUP(D793,Новая!A:B,2,1)</f>
        <v>22129294</v>
      </c>
      <c r="H793" t="str">
        <f>VLOOKUP(D793,Новая!A:E,5,1)</f>
        <v>ALEKSEY.SHEYKO@CCHELLENIC.COM</v>
      </c>
      <c r="I793">
        <f>VLOOKUP(D793,[1]BP_OwnStaff_GeneralReport!$G:$H,2,0)</f>
        <v>79160644605</v>
      </c>
      <c r="J793" t="str">
        <f>VLOOKUP(D793,Новая!A:G,7,1)</f>
        <v>403324MO43</v>
      </c>
      <c r="K793" t="str">
        <f>VLOOKUP(D793,Новая!A:H,8,1)</f>
        <v>Sales</v>
      </c>
      <c r="L793" t="str">
        <f>VLOOKUP(D793,Новая!A:I,9,1)</f>
        <v>MOSCOW</v>
      </c>
      <c r="M793" s="15" t="str">
        <f>VLOOKUP(D793,Новая!A:J,10,1)</f>
        <v>Руководитель направления по работе с ключевыми клиентами</v>
      </c>
      <c r="N793" s="15" t="str">
        <f>VLOOKUP(D793,Новая!A:K,11,1)</f>
        <v>Key Accounts Executive - LKA, At Home</v>
      </c>
      <c r="O793" t="str">
        <f>VLOOKUP(D793,Новая!A:L,12,1)</f>
        <v>17.08.2018</v>
      </c>
      <c r="P793" s="15" t="str">
        <f>VLOOKUP(D793,Новая!A:M,13,1)</f>
        <v>Отдел по работе с локальными ключевыми клиентами в канале отложенного по требления</v>
      </c>
      <c r="Q793" t="str">
        <f>VLOOKUP(D793,Новая!A:N,14,1)</f>
        <v>Gr4 Otd Po Rabote S Lkk</v>
      </c>
      <c r="R793" t="str">
        <f>VLOOKUP(D793,Новая!A:O,15,1)</f>
        <v>Назаралиев Небиюллах Назаралиевич</v>
      </c>
      <c r="S793" s="15" t="str">
        <f>VLOOKUP(D793,Новая!A:P,16,1)</f>
        <v>Ст мен-р по раб с КК кан ОП (22070744 Назаралиев)</v>
      </c>
      <c r="T793" t="str">
        <f>VLOOKUP(D793,Новая!A:Q,17,1)</f>
        <v>22070744</v>
      </c>
      <c r="U793" s="15" t="str">
        <f>VLOOKUP(D793,Новая!A:R,18,1)</f>
        <v>Вавилов Дмитрий Владимирович</v>
      </c>
      <c r="V793" s="15" t="str">
        <f>VLOOKUP(D793,Новая!A:S,19,1)</f>
        <v>Рег мен-р по раб с ключ клиент КК кан ОП (22123805 Вавилов)</v>
      </c>
      <c r="W793" t="str">
        <f>VLOOKUP(D793,Новая!A:T,20,1)</f>
        <v>22123805</v>
      </c>
    </row>
    <row r="794" spans="1:23" ht="48">
      <c r="A794" t="s">
        <v>15861</v>
      </c>
      <c r="B794" s="12">
        <v>44516</v>
      </c>
      <c r="C794" s="21">
        <v>44516</v>
      </c>
      <c r="D794" s="15" t="s">
        <v>1331</v>
      </c>
      <c r="E794" t="str">
        <f>VLOOKUP(D794,Новая!A:C,3,1)</f>
        <v>Artem</v>
      </c>
      <c r="F794" t="str">
        <f>VLOOKUP(D794,Новая!A:D,4,1)</f>
        <v>Sergeev</v>
      </c>
      <c r="G794" s="27" t="str">
        <f>VLOOKUP(D794,Новая!A:B,2,1)</f>
        <v>22128620</v>
      </c>
      <c r="H794" t="str">
        <f>VLOOKUP(D794,Новая!A:E,5,1)</f>
        <v>ARTEM.SERGEEV@CCHELLENIC.COM</v>
      </c>
      <c r="I794">
        <f>VLOOKUP(D794,[1]BP_OwnStaff_GeneralReport!$G:$H,2,0)</f>
        <v>79096690302</v>
      </c>
      <c r="J794" t="str">
        <f>VLOOKUP(D794,Новая!A:G,7,1)</f>
        <v>403324MO43</v>
      </c>
      <c r="K794" t="str">
        <f>VLOOKUP(D794,Новая!A:H,8,1)</f>
        <v>Sales</v>
      </c>
      <c r="L794" t="str">
        <f>VLOOKUP(D794,Новая!A:I,9,1)</f>
        <v>MOSCOW</v>
      </c>
      <c r="M794" s="15" t="str">
        <f>VLOOKUP(D794,Новая!A:J,10,1)</f>
        <v>Руководитель направления по работе с ключевыми клиентами</v>
      </c>
      <c r="N794" s="15" t="str">
        <f>VLOOKUP(D794,Новая!A:K,11,1)</f>
        <v>Key Accounts Executive - LKA, At Home</v>
      </c>
      <c r="O794" t="str">
        <f>VLOOKUP(D794,Новая!A:L,12,1)</f>
        <v>01.01.2010</v>
      </c>
      <c r="P794" s="15" t="str">
        <f>VLOOKUP(D794,Новая!A:M,13,1)</f>
        <v>Отдел по работе с локальными ключевыми клиентами в канале отложенного потребления</v>
      </c>
      <c r="Q794" t="str">
        <f>VLOOKUP(D794,Новая!A:N,14,1)</f>
        <v>LKA Department</v>
      </c>
      <c r="R794" t="str">
        <f>VLOOKUP(D794,Новая!A:O,15,1)</f>
        <v>Солдатов Илья Николаевич</v>
      </c>
      <c r="S794" s="15" t="str">
        <f>VLOOKUP(D794,Новая!A:P,16,1)</f>
        <v>Менеджер по работе с ключевыми клиентами (22102293 Солдатов)</v>
      </c>
      <c r="T794" t="str">
        <f>VLOOKUP(D794,Новая!A:Q,17,1)</f>
        <v>22102293</v>
      </c>
      <c r="U794" s="15" t="str">
        <f>VLOOKUP(D794,Новая!A:R,18,1)</f>
        <v>Вавилов Дмитрий Владимирович</v>
      </c>
      <c r="V794" s="15" t="str">
        <f>VLOOKUP(D794,Новая!A:S,19,1)</f>
        <v>Рег мен-р по раб с ключ клиент КК кан ОП (22123805 Вавилов)</v>
      </c>
      <c r="W794" t="str">
        <f>VLOOKUP(D794,Новая!A:T,20,1)</f>
        <v>22123805</v>
      </c>
    </row>
    <row r="795" spans="1:23" ht="48">
      <c r="A795" t="s">
        <v>15861</v>
      </c>
      <c r="B795" s="12">
        <v>44516</v>
      </c>
      <c r="C795" s="21">
        <v>44516</v>
      </c>
      <c r="D795" s="15" t="s">
        <v>1325</v>
      </c>
      <c r="E795" t="str">
        <f>VLOOKUP(D795,Новая!A:C,3,1)</f>
        <v>Ilya</v>
      </c>
      <c r="F795" t="str">
        <f>VLOOKUP(D795,Новая!A:D,4,1)</f>
        <v>Soldatov</v>
      </c>
      <c r="G795" s="27" t="str">
        <f>VLOOKUP(D795,Новая!A:B,2,1)</f>
        <v>22128119</v>
      </c>
      <c r="H795" t="str">
        <f>VLOOKUP(D795,Новая!A:E,5,1)</f>
        <v>ILYA.SOLDATOV@CCHELLENIC.COM</v>
      </c>
      <c r="I795" t="e">
        <f>VLOOKUP(D795,[1]BP_OwnStaff_GeneralReport!$G:$H,2,0)</f>
        <v>#N/A</v>
      </c>
      <c r="J795" t="str">
        <f>VLOOKUP(D795,Новая!A:G,7,1)</f>
        <v>403324MO43</v>
      </c>
      <c r="K795" t="str">
        <f>VLOOKUP(D795,Новая!A:H,8,1)</f>
        <v>Sales</v>
      </c>
      <c r="L795" t="str">
        <f>VLOOKUP(D795,Новая!A:I,9,1)</f>
        <v>MOSCOW</v>
      </c>
      <c r="M795" s="15" t="str">
        <f>VLOOKUP(D795,Новая!A:J,10,1)</f>
        <v>Менеджер по работе с ключевыми клиентами</v>
      </c>
      <c r="N795" s="15" t="str">
        <f>VLOOKUP(D795,Новая!A:K,11,1)</f>
        <v>Key Accounts Manager - LKA, At Home</v>
      </c>
      <c r="O795" t="str">
        <f>VLOOKUP(D795,Новая!A:L,12,1)</f>
        <v>18.07.2012</v>
      </c>
      <c r="P795" s="15" t="str">
        <f>VLOOKUP(D795,Новая!A:M,13,1)</f>
        <v>Отдел по работе с локальными ключевыми клиентами в канале отложенного потребления</v>
      </c>
      <c r="Q795" t="str">
        <f>VLOOKUP(D795,Новая!A:N,14,1)</f>
        <v>LKA Department</v>
      </c>
      <c r="R795" t="str">
        <f>VLOOKUP(D795,Новая!A:O,15,1)</f>
        <v>Вавилов Дмитрий Владимирович</v>
      </c>
      <c r="S795" s="15" t="str">
        <f>VLOOKUP(D795,Новая!A:P,16,1)</f>
        <v>Рег мен-р по раб с ключ клиент КК кан ОП (22123805 Вавилов)</v>
      </c>
      <c r="T795" t="str">
        <f>VLOOKUP(D795,Новая!A:Q,17,1)</f>
        <v>22123805</v>
      </c>
      <c r="U795" s="15" t="str">
        <f>VLOOKUP(D795,Новая!A:R,18,1)</f>
        <v>Раентов Павел Сергеевич</v>
      </c>
      <c r="V795" s="15" t="str">
        <f>VLOOKUP(D795,Новая!A:S,19,1)</f>
        <v>Мен-р напр по раб с ЛКК по стр (22021974 Раентов)</v>
      </c>
      <c r="W795" t="str">
        <f>VLOOKUP(D795,Новая!A:T,20,1)</f>
        <v>22021974</v>
      </c>
    </row>
    <row r="796" spans="1:23" ht="48">
      <c r="A796" s="15" t="s">
        <v>15862</v>
      </c>
      <c r="B796" s="12">
        <v>44410</v>
      </c>
      <c r="C796" s="12">
        <v>44439</v>
      </c>
      <c r="D796" s="15" t="s">
        <v>884</v>
      </c>
      <c r="E796" t="str">
        <f>VLOOKUP(D796,Новая!A:C,3,1)</f>
        <v>Nataliya</v>
      </c>
      <c r="F796" t="str">
        <f>VLOOKUP(D796,Новая!A:D,4,1)</f>
        <v>Sabitova</v>
      </c>
      <c r="G796" s="27" t="str">
        <f>VLOOKUP(D796,Новая!A:B,2,1)</f>
        <v>22099576</v>
      </c>
      <c r="H796" t="str">
        <f>VLOOKUP(D796,Новая!A:E,5,1)</f>
        <v>NATALIYA.SABITOVA@CCHELLENIC.COM</v>
      </c>
      <c r="I796">
        <f>VLOOKUP(D796,[1]BP_OwnStaff_GeneralReport!$G:$H,2,0)</f>
        <v>79854362600</v>
      </c>
      <c r="J796" t="str">
        <f>VLOOKUP(D796,Новая!A:G,7,1)</f>
        <v>403324QH33</v>
      </c>
      <c r="K796" t="str">
        <f>VLOOKUP(D796,Новая!A:H,8,1)</f>
        <v>Sales</v>
      </c>
      <c r="L796" t="str">
        <f>VLOOKUP(D796,Новая!A:I,9,1)</f>
        <v>CSO</v>
      </c>
      <c r="M796" s="15" t="str">
        <f>VLOOKUP(D796,Новая!A:J,10,1)</f>
        <v>Менеджер по работе с национальными ключевыми клиентами</v>
      </c>
      <c r="N796" s="15" t="str">
        <f>VLOOKUP(D796,Новая!A:K,11,1)</f>
        <v>Key Accounts Manager - NKA, At Home</v>
      </c>
      <c r="O796" t="str">
        <f>VLOOKUP(D796,Новая!A:L,12,1)</f>
        <v>02.02.2016</v>
      </c>
      <c r="P796" s="15" t="str">
        <f>VLOOKUP(D796,Новая!A:M,13,1)</f>
        <v>Отдел по работе с национальными ключевыми клиентами канала отложенного п отребления</v>
      </c>
      <c r="Q796" t="str">
        <f>VLOOKUP(D796,Новая!A:N,14,1)</f>
        <v>NKA FC</v>
      </c>
      <c r="R796" t="str">
        <f>VLOOKUP(D796,Новая!A:O,15,1)</f>
        <v>Денисов Роман Юрьевич</v>
      </c>
      <c r="S796" s="15" t="str">
        <f>VLOOKUP(D796,Новая!A:P,16,1)</f>
        <v>Менеджер направления по работе с НКК (22127343 Денисов)</v>
      </c>
      <c r="T796" t="str">
        <f>VLOOKUP(D796,Новая!A:Q,17,1)</f>
        <v>22127343</v>
      </c>
      <c r="U796" s="15" t="str">
        <f>VLOOKUP(D796,Новая!A:R,18,1)</f>
        <v>Джагинов Эрвин Эрвинович</v>
      </c>
      <c r="V796" s="15" t="str">
        <f>VLOOKUP(D796,Новая!A:S,19,1)</f>
        <v>Менеджер по управлению каналом ОП (22120533 Джагинов)</v>
      </c>
      <c r="W796" t="str">
        <f>VLOOKUP(D796,Новая!A:T,20,1)</f>
        <v>22120533</v>
      </c>
    </row>
    <row r="797" spans="1:23" ht="48">
      <c r="A797" s="15" t="s">
        <v>15862</v>
      </c>
      <c r="B797" s="12">
        <v>44410</v>
      </c>
      <c r="C797" s="12">
        <v>44439</v>
      </c>
      <c r="D797" s="15" t="s">
        <v>844</v>
      </c>
      <c r="E797" t="str">
        <f>VLOOKUP(D797,Новая!A:C,3,1)</f>
        <v>Natalya</v>
      </c>
      <c r="F797" t="str">
        <f>VLOOKUP(D797,Новая!A:D,4,1)</f>
        <v>Kulachenkova</v>
      </c>
      <c r="G797" s="27" t="str">
        <f>VLOOKUP(D797,Новая!A:B,2,1)</f>
        <v>22125491</v>
      </c>
      <c r="H797" t="str">
        <f>VLOOKUP(D797,Новая!A:E,5,1)</f>
        <v>NATALYA.KULACHENKOVA@CCHELLENIC.COM</v>
      </c>
      <c r="I797">
        <f>VLOOKUP(D797,[1]BP_OwnStaff_GeneralReport!$G:$H,2,0)</f>
        <v>79175655235</v>
      </c>
      <c r="J797" t="str">
        <f>VLOOKUP(D797,Новая!A:G,7,1)</f>
        <v>403324QH33</v>
      </c>
      <c r="K797" t="str">
        <f>VLOOKUP(D797,Новая!A:H,8,1)</f>
        <v>Sales</v>
      </c>
      <c r="L797" t="str">
        <f>VLOOKUP(D797,Новая!A:I,9,1)</f>
        <v>CSO</v>
      </c>
      <c r="M797" s="15" t="str">
        <f>VLOOKUP(D797,Новая!A:J,10,1)</f>
        <v>Менеджер по работе с национальными ключевыми клиентами</v>
      </c>
      <c r="N797" s="15" t="str">
        <f>VLOOKUP(D797,Новая!A:K,11,1)</f>
        <v>Key Accounts Manager - NKA, At Home</v>
      </c>
      <c r="O797" t="str">
        <f>VLOOKUP(D797,Новая!A:L,12,1)</f>
        <v>02.03.2020</v>
      </c>
      <c r="P797" s="15" t="str">
        <f>VLOOKUP(D797,Новая!A:M,13,1)</f>
        <v>Отдел по работе с национальными ключевыми клиентами канала отложенного п отребления</v>
      </c>
      <c r="Q797" t="str">
        <f>VLOOKUP(D797,Новая!A:N,14,1)</f>
        <v>NKA FC</v>
      </c>
      <c r="R797" t="str">
        <f>VLOOKUP(D797,Новая!A:O,15,1)</f>
        <v>Антоненко Мария Витальевна</v>
      </c>
      <c r="S797" s="15" t="str">
        <f>VLOOKUP(D797,Новая!A:P,16,1)</f>
        <v>Менеджер направления по работе с НКК (22128798 Антоненко)</v>
      </c>
      <c r="T797" t="str">
        <f>VLOOKUP(D797,Новая!A:Q,17,1)</f>
        <v>22128798</v>
      </c>
      <c r="U797" s="15" t="str">
        <f>VLOOKUP(D797,Новая!A:R,18,1)</f>
        <v>Джагинов Эрвин Эрвинович</v>
      </c>
      <c r="V797" s="15" t="str">
        <f>VLOOKUP(D797,Новая!A:S,19,1)</f>
        <v>Менеджер по управлению каналом ОП (22120533 Джагинов)</v>
      </c>
      <c r="W797" t="str">
        <f>VLOOKUP(D797,Новая!A:T,20,1)</f>
        <v>22120533</v>
      </c>
    </row>
    <row r="798" spans="1:23" ht="48">
      <c r="A798" s="15" t="s">
        <v>15862</v>
      </c>
      <c r="B798" s="12">
        <v>44410</v>
      </c>
      <c r="C798" s="12">
        <v>44439</v>
      </c>
      <c r="D798" s="15" t="s">
        <v>113</v>
      </c>
      <c r="E798" t="str">
        <f>VLOOKUP(D798,Новая!A:C,3,1)</f>
        <v>Nataliya</v>
      </c>
      <c r="F798" t="str">
        <f>VLOOKUP(D798,Новая!A:D,4,1)</f>
        <v>Lega</v>
      </c>
      <c r="G798" s="27" t="str">
        <f>VLOOKUP(D798,Новая!A:B,2,1)</f>
        <v>22116618</v>
      </c>
      <c r="H798" t="str">
        <f>VLOOKUP(D798,Новая!A:E,5,1)</f>
        <v>NATALIYA.LEGA@CCHELLENIC.COM</v>
      </c>
      <c r="I798" t="e">
        <f>VLOOKUP(D798,[1]BP_OwnStaff_GeneralReport!$G:$H,2,0)</f>
        <v>#N/A</v>
      </c>
      <c r="J798" t="str">
        <f>VLOOKUP(D798,Новая!A:G,7,1)</f>
        <v>403220QH01</v>
      </c>
      <c r="K798" t="str">
        <f>VLOOKUP(D798,Новая!A:H,8,1)</f>
        <v>Marketing</v>
      </c>
      <c r="L798" t="str">
        <f>VLOOKUP(D798,Новая!A:I,9,1)</f>
        <v>CSO</v>
      </c>
      <c r="M798" s="15" t="str">
        <f>VLOOKUP(D798,Новая!A:J,10,1)</f>
        <v>Менеджер по развитию портфеля энергетических напитков</v>
      </c>
      <c r="N798" s="15" t="str">
        <f>VLOOKUP(D798,Новая!A:K,11,1)</f>
        <v>Energy Portfolio Development Manager</v>
      </c>
      <c r="O798" t="str">
        <f>VLOOKUP(D798,Новая!A:L,12,1)</f>
        <v>30.07.2019</v>
      </c>
      <c r="P798" s="15" t="str">
        <f>VLOOKUP(D798,Новая!A:M,13,1)</f>
        <v>Отдел маркетинга по развитию портфеля брендов</v>
      </c>
      <c r="Q798" t="str">
        <f>VLOOKUP(D798,Новая!A:N,14,1)</f>
        <v>Portfolio Integration</v>
      </c>
      <c r="R798" t="str">
        <f>VLOOKUP(D798,Новая!A:O,15,1)</f>
        <v>Муравьева Александра Викторовна</v>
      </c>
      <c r="S798" s="15" t="str">
        <f>VLOOKUP(D798,Новая!A:P,16,1)</f>
        <v>Менеджер по развитию портфеля брендов (22128628 Муравьева)</v>
      </c>
      <c r="T798" t="str">
        <f>VLOOKUP(D798,Новая!A:Q,17,1)</f>
        <v>22128628</v>
      </c>
      <c r="U798" s="15" t="str">
        <f>VLOOKUP(D798,Новая!A:R,18,1)</f>
        <v>Савицкая Наталья Брониславовна</v>
      </c>
      <c r="V798" s="15" t="str">
        <f>VLOOKUP(D798,Новая!A:S,19,1)</f>
        <v>Директор по маркетингу по стране (22067025 Савицкая)</v>
      </c>
      <c r="W798" t="str">
        <f>VLOOKUP(D798,Новая!A:T,20,1)</f>
        <v>22067025</v>
      </c>
    </row>
    <row r="799" spans="1:23" ht="48">
      <c r="A799" s="15" t="s">
        <v>15862</v>
      </c>
      <c r="B799" s="12">
        <v>44410</v>
      </c>
      <c r="C799" s="12">
        <v>44439</v>
      </c>
      <c r="D799" s="15" t="s">
        <v>1592</v>
      </c>
      <c r="E799" t="str">
        <f>VLOOKUP(D799,Новая!A:C,3,1)</f>
        <v>Mihail</v>
      </c>
      <c r="F799" t="str">
        <f>VLOOKUP(D799,Новая!A:D,4,1)</f>
        <v>Shin</v>
      </c>
      <c r="G799" s="27" t="str">
        <f>VLOOKUP(D799,Новая!A:B,2,1)</f>
        <v>22113666</v>
      </c>
      <c r="H799" t="str">
        <f>VLOOKUP(D799,Новая!A:E,5,1)</f>
        <v>MIKHAIL.SHIN@CCHELLENIC.COM</v>
      </c>
      <c r="I799">
        <f>VLOOKUP(D799,[1]BP_OwnStaff_GeneralReport!$G:$H,2,0)</f>
        <v>79186934446</v>
      </c>
      <c r="J799" t="str">
        <f>VLOOKUP(D799,Новая!A:G,7,1)</f>
        <v>403324RO43</v>
      </c>
      <c r="K799" t="str">
        <f>VLOOKUP(D799,Новая!A:H,8,1)</f>
        <v>Sales</v>
      </c>
      <c r="L799" t="str">
        <f>VLOOKUP(D799,Новая!A:I,9,1)</f>
        <v>SOUTH</v>
      </c>
      <c r="M799" s="15" t="str">
        <f>VLOOKUP(D799,Новая!A:J,10,1)</f>
        <v>Региональный менеджер по работе с локальными ключевыми клиентами</v>
      </c>
      <c r="N799" s="15" t="str">
        <f>VLOOKUP(D799,Новая!A:K,11,1)</f>
        <v>Group Key Accounts Manager - LKA, AH</v>
      </c>
      <c r="O799" t="str">
        <f>VLOOKUP(D799,Новая!A:L,12,1)</f>
        <v>10.04.2009</v>
      </c>
      <c r="P799" s="15" t="str">
        <f>VLOOKUP(D799,Новая!A:M,13,1)</f>
        <v>Коммерческий отдел</v>
      </c>
      <c r="Q799" t="str">
        <f>VLOOKUP(D799,Новая!A:N,14,1)</f>
        <v>Center</v>
      </c>
      <c r="R799" t="str">
        <f>VLOOKUP(D799,Новая!A:O,15,1)</f>
        <v>Раентов Павел Сергеевич</v>
      </c>
      <c r="S799" s="15" t="str">
        <f>VLOOKUP(D799,Новая!A:P,16,1)</f>
        <v>Мен-р напр по раб с ЛКК по стр (22021974 Раентов)</v>
      </c>
      <c r="T799" t="str">
        <f>VLOOKUP(D799,Новая!A:Q,17,1)</f>
        <v>22021974</v>
      </c>
      <c r="U799" s="15" t="str">
        <f>VLOOKUP(D799,Новая!A:R,18,1)</f>
        <v>Паунич Радомир .</v>
      </c>
      <c r="V799" s="15" t="str">
        <f>VLOOKUP(D799,Новая!A:S,19,1)</f>
        <v>Директор по работе с КК по стране (22126858 Паунич)</v>
      </c>
      <c r="W799" t="str">
        <f>VLOOKUP(D799,Новая!A:T,20,1)</f>
        <v>22126858</v>
      </c>
    </row>
    <row r="800" spans="1:23" ht="48">
      <c r="A800" s="15" t="s">
        <v>15862</v>
      </c>
      <c r="B800" s="12">
        <v>44410</v>
      </c>
      <c r="C800" s="12">
        <v>44439</v>
      </c>
      <c r="D800" s="15" t="s">
        <v>5512</v>
      </c>
      <c r="E800" t="str">
        <f>VLOOKUP(D800,Новая!A:C,3,1)</f>
        <v>Aleksandr</v>
      </c>
      <c r="F800" t="str">
        <f>VLOOKUP(D800,Новая!A:D,4,1)</f>
        <v>Karakaev</v>
      </c>
      <c r="G800" s="27" t="str">
        <f>VLOOKUP(D800,Новая!A:B,2,1)</f>
        <v>22128987</v>
      </c>
      <c r="H800" t="str">
        <f>VLOOKUP(D800,Новая!A:E,5,1)</f>
        <v>ALEKSANDER.KARAKAEV@CCHELLENIC.COM</v>
      </c>
      <c r="I800" t="e">
        <f>VLOOKUP(D800,[1]BP_OwnStaff_GeneralReport!$G:$H,2,0)</f>
        <v>#N/A</v>
      </c>
      <c r="J800" t="str">
        <f>VLOOKUP(D800,Новая!A:G,7,1)</f>
        <v>403337QH47</v>
      </c>
      <c r="K800" t="str">
        <f>VLOOKUP(D800,Новая!A:H,8,1)</f>
        <v>Sales</v>
      </c>
      <c r="L800" t="str">
        <f>VLOOKUP(D800,Новая!A:I,9,1)</f>
        <v>CSO</v>
      </c>
      <c r="M800" s="15" t="str">
        <f>VLOOKUP(D800,Новая!A:J,10,1)</f>
        <v>Менеджер по работе с локальными ключевыми клиентами в канале немедленног  о потребления</v>
      </c>
      <c r="N800" s="15" t="str">
        <f>VLOOKUP(D800,Новая!A:K,11,1)</f>
        <v>Sales Manager – Non NKA, OOH</v>
      </c>
      <c r="O800" t="str">
        <f>VLOOKUP(D800,Новая!A:L,12,1)</f>
        <v>25.02.2008</v>
      </c>
      <c r="P800" s="15" t="str">
        <f>VLOOKUP(D800,Новая!A:M,13,1)</f>
        <v>Отдел по работе с национальными ключевыми клиентами канала немедленного потребления</v>
      </c>
      <c r="Q800" t="str">
        <f>VLOOKUP(D800,Новая!A:N,14,1)</f>
        <v>NKA IC</v>
      </c>
      <c r="R800" t="str">
        <f>VLOOKUP(D800,Новая!A:O,15,1)</f>
        <v>Кларич Дино .</v>
      </c>
      <c r="S800" s="15" t="str">
        <f>VLOOKUP(D800,Новая!A:P,16,1)</f>
        <v>Менеджер по развитию каналов НП (22109794 Кларич)</v>
      </c>
      <c r="T800" t="str">
        <f>VLOOKUP(D800,Новая!A:Q,17,1)</f>
        <v>22109794</v>
      </c>
      <c r="U800" s="15" t="str">
        <f>VLOOKUP(D800,Новая!A:R,18,1)</f>
        <v>Косьер Владимир .</v>
      </c>
      <c r="V800" s="15" t="str">
        <f>VLOOKUP(D800,Новая!A:S,19,1)</f>
        <v>Директор по продажам по стране (22127586 Косьер)</v>
      </c>
      <c r="W800" t="str">
        <f>VLOOKUP(D800,Новая!A:T,20,1)</f>
        <v>22127586</v>
      </c>
    </row>
    <row r="801" spans="1:23" ht="48">
      <c r="A801" s="15" t="s">
        <v>15862</v>
      </c>
      <c r="B801" s="12">
        <v>44410</v>
      </c>
      <c r="C801" s="12">
        <v>44439</v>
      </c>
      <c r="D801" s="15" t="s">
        <v>15755</v>
      </c>
      <c r="E801" t="str">
        <f>VLOOKUP(D801,Новая!A:C,3,1)</f>
        <v>Non</v>
      </c>
      <c r="F801" t="str">
        <f>VLOOKUP(D801,Новая!A:D,4,1)</f>
        <v>Active</v>
      </c>
      <c r="G801" s="27">
        <f>VLOOKUP(D801,Новая!A:B,2,1)</f>
        <v>0</v>
      </c>
      <c r="H801">
        <f>VLOOKUP(D801,Новая!A:E,5,1)</f>
        <v>0</v>
      </c>
      <c r="I801" t="e">
        <f>VLOOKUP(D801,[1]BP_OwnStaff_GeneralReport!$G:$H,2,0)</f>
        <v>#N/A</v>
      </c>
      <c r="J801">
        <f>VLOOKUP(D801,Новая!A:G,7,1)</f>
        <v>0</v>
      </c>
      <c r="K801">
        <f>VLOOKUP(D801,Новая!A:H,8,1)</f>
        <v>0</v>
      </c>
      <c r="L801">
        <f>VLOOKUP(D801,Новая!A:I,9,1)</f>
        <v>0</v>
      </c>
      <c r="M801" s="15">
        <f>VLOOKUP(D801,Новая!A:J,10,1)</f>
        <v>0</v>
      </c>
      <c r="N801" s="15">
        <f>VLOOKUP(D801,Новая!A:K,11,1)</f>
        <v>0</v>
      </c>
      <c r="O801">
        <f>VLOOKUP(D801,Новая!A:L,12,1)</f>
        <v>0</v>
      </c>
      <c r="P801" s="15">
        <f>VLOOKUP(D801,Новая!A:M,13,1)</f>
        <v>0</v>
      </c>
      <c r="Q801">
        <f>VLOOKUP(D801,Новая!A:N,14,1)</f>
        <v>0</v>
      </c>
      <c r="R801">
        <f>VLOOKUP(D801,Новая!A:O,15,1)</f>
        <v>0</v>
      </c>
      <c r="S801" s="15">
        <f>VLOOKUP(D801,Новая!A:P,16,1)</f>
        <v>0</v>
      </c>
      <c r="T801">
        <f>VLOOKUP(D801,Новая!A:Q,17,1)</f>
        <v>0</v>
      </c>
      <c r="U801" s="15">
        <f>VLOOKUP(D801,Новая!A:R,18,1)</f>
        <v>0</v>
      </c>
      <c r="V801" s="15">
        <f>VLOOKUP(D801,Новая!A:S,19,1)</f>
        <v>0</v>
      </c>
      <c r="W801">
        <f>VLOOKUP(D801,Новая!A:T,20,1)</f>
        <v>0</v>
      </c>
    </row>
    <row r="802" spans="1:23" ht="48">
      <c r="A802" s="15" t="s">
        <v>15862</v>
      </c>
      <c r="B802" s="12">
        <v>44410</v>
      </c>
      <c r="C802" s="12">
        <v>44439</v>
      </c>
      <c r="D802" s="15" t="s">
        <v>5310</v>
      </c>
      <c r="E802" t="str">
        <f>VLOOKUP(D802,Новая!A:C,3,1)</f>
        <v>Sergey</v>
      </c>
      <c r="F802" t="str">
        <f>VLOOKUP(D802,Новая!A:D,4,1)</f>
        <v>Bondarenko</v>
      </c>
      <c r="G802" s="27" t="str">
        <f>VLOOKUP(D802,Новая!A:B,2,1)</f>
        <v>22127220</v>
      </c>
      <c r="H802" t="str">
        <f>VLOOKUP(D802,Новая!A:E,5,1)</f>
        <v>SERGEY.V.BONDARENKO@CCHELLENIC.COM</v>
      </c>
      <c r="I802">
        <f>VLOOKUP(D802,[1]BP_OwnStaff_GeneralReport!$G:$H,2,0)</f>
        <v>79103152227</v>
      </c>
      <c r="J802" t="str">
        <f>VLOOKUP(D802,Новая!A:G,7,1)</f>
        <v>403337QH37</v>
      </c>
      <c r="K802" t="str">
        <f>VLOOKUP(D802,Новая!A:H,8,1)</f>
        <v>Sales</v>
      </c>
      <c r="L802" t="str">
        <f>VLOOKUP(D802,Новая!A:I,9,1)</f>
        <v>CSO</v>
      </c>
      <c r="M802" s="15" t="str">
        <f>VLOOKUP(D802,Новая!A:J,10,1)</f>
        <v>Менеджер по развитию вендингового бизнеса и канала Работа/Учебные заведения</v>
      </c>
      <c r="N802" s="15" t="str">
        <f>VLOOKUP(D802,Новая!A:K,11,1)</f>
        <v>GKAM - Vendings, Education &amp; At work</v>
      </c>
      <c r="O802" t="str">
        <f>VLOOKUP(D802,Новая!A:L,12,1)</f>
        <v>12.09.2007</v>
      </c>
      <c r="P802" s="15" t="str">
        <f>VLOOKUP(D802,Новая!A:M,13,1)</f>
        <v>Отдел по работе с локальными ключевыми клиентами в канале немедленного потребления</v>
      </c>
      <c r="Q802" t="str">
        <f>VLOOKUP(D802,Новая!A:N,14,1)</f>
        <v>NKA IC</v>
      </c>
      <c r="R802" t="str">
        <f>VLOOKUP(D802,Новая!A:O,15,1)</f>
        <v>Кларич Дино .</v>
      </c>
      <c r="S802" s="15" t="str">
        <f>VLOOKUP(D802,Новая!A:P,16,1)</f>
        <v>Менеджер по развитию каналов НП (22109794 Кларич)</v>
      </c>
      <c r="T802" t="str">
        <f>VLOOKUP(D802,Новая!A:Q,17,1)</f>
        <v>22109794</v>
      </c>
      <c r="U802" s="15" t="str">
        <f>VLOOKUP(D802,Новая!A:R,18,1)</f>
        <v>Косьер Владимир .</v>
      </c>
      <c r="V802" s="15" t="str">
        <f>VLOOKUP(D802,Новая!A:S,19,1)</f>
        <v>Директор по продажам по стране (22127586 Косьер)</v>
      </c>
      <c r="W802" t="str">
        <f>VLOOKUP(D802,Новая!A:T,20,1)</f>
        <v>22127586</v>
      </c>
    </row>
    <row r="803" spans="1:23" ht="48">
      <c r="A803" s="15" t="s">
        <v>15862</v>
      </c>
      <c r="B803" s="12">
        <v>44410</v>
      </c>
      <c r="C803" s="12">
        <v>44439</v>
      </c>
      <c r="D803" s="15" t="s">
        <v>5790</v>
      </c>
      <c r="E803" t="str">
        <f>VLOOKUP(D803,Новая!A:C,3,1)</f>
        <v>Artem</v>
      </c>
      <c r="F803" t="str">
        <f>VLOOKUP(D803,Новая!A:D,4,1)</f>
        <v>Degtyarev</v>
      </c>
      <c r="G803" s="27" t="str">
        <f>VLOOKUP(D803,Новая!A:B,2,1)</f>
        <v>22133233</v>
      </c>
      <c r="H803" t="str">
        <f>VLOOKUP(D803,Новая!A:E,5,1)</f>
        <v>ARTEM.DEGTYAREV@CCHELLENIC.COM</v>
      </c>
      <c r="I803" t="e">
        <f>VLOOKUP(D803,[1]BP_OwnStaff_GeneralReport!$G:$H,2,0)</f>
        <v>#N/A</v>
      </c>
      <c r="J803" t="str">
        <f>VLOOKUP(D803,Новая!A:G,7,1)</f>
        <v>403396QH69</v>
      </c>
      <c r="K803" t="str">
        <f>VLOOKUP(D803,Новая!A:H,8,1)</f>
        <v>Full in Coffee PL</v>
      </c>
      <c r="L803" t="str">
        <f>VLOOKUP(D803,Новая!A:I,9,1)</f>
        <v>CSO</v>
      </c>
      <c r="M803" s="15" t="str">
        <f>VLOOKUP(D803,Новая!A:J,10,1)</f>
        <v>Менеджер по развитию канала отельно-ресторанного бизнеса</v>
      </c>
      <c r="N803" s="15" t="str">
        <f>VLOOKUP(D803,Новая!A:K,11,1)</f>
        <v>Group Key Accounts Manager – OOH HoReCa</v>
      </c>
      <c r="O803" t="str">
        <f>VLOOKUP(D803,Новая!A:L,12,1)</f>
        <v>15.06.2021</v>
      </c>
      <c r="P803" s="15" t="str">
        <f>VLOOKUP(D803,Новая!A:M,13,1)</f>
        <v>Отдел по развитию канала Отели рестораны кафе</v>
      </c>
      <c r="Q803" t="str">
        <f>VLOOKUP(D803,Новая!A:N,14,1)</f>
        <v>HoReCa Department</v>
      </c>
      <c r="R803" t="str">
        <f>VLOOKUP(D803,Новая!A:O,15,1)</f>
        <v>Кларич Дино .</v>
      </c>
      <c r="S803" s="15" t="str">
        <f>VLOOKUP(D803,Новая!A:P,16,1)</f>
        <v>Менеджер по развитию каналов НП (22109794 Кларич)</v>
      </c>
      <c r="T803" t="str">
        <f>VLOOKUP(D803,Новая!A:Q,17,1)</f>
        <v>22109794</v>
      </c>
      <c r="U803" s="15" t="str">
        <f>VLOOKUP(D803,Новая!A:R,18,1)</f>
        <v>Косьер Владимир .</v>
      </c>
      <c r="V803" s="15" t="str">
        <f>VLOOKUP(D803,Новая!A:S,19,1)</f>
        <v>Директор по продажам по стране (22127586 Косьер)</v>
      </c>
      <c r="W803" t="str">
        <f>VLOOKUP(D803,Новая!A:T,20,1)</f>
        <v>22127586</v>
      </c>
    </row>
    <row r="804" spans="1:23" ht="48">
      <c r="A804" s="15" t="s">
        <v>15862</v>
      </c>
      <c r="B804" s="12">
        <v>44410</v>
      </c>
      <c r="C804" s="12">
        <v>44439</v>
      </c>
      <c r="D804" s="15" t="s">
        <v>15370</v>
      </c>
      <c r="E804" t="str">
        <f>VLOOKUP(D804,Новая!A:C,3,1)</f>
        <v>Aleksandr</v>
      </c>
      <c r="F804" t="str">
        <f>VLOOKUP(D804,Новая!A:D,4,1)</f>
        <v>Morozov</v>
      </c>
      <c r="G804" s="27" t="str">
        <f>VLOOKUP(D804,Новая!A:B,2,1)</f>
        <v>22123858</v>
      </c>
      <c r="H804" t="str">
        <f>VLOOKUP(D804,Новая!A:E,5,1)</f>
        <v>ALEXANDR.MOROZOV@CCHELLENIC.COM</v>
      </c>
      <c r="I804">
        <f>VLOOKUP(D804,[1]BP_OwnStaff_GeneralReport!$G:$H,2,0)</f>
        <v>79107744053</v>
      </c>
      <c r="J804" t="str">
        <f>VLOOKUP(D804,Новая!A:G,7,1)</f>
        <v>403396QH69</v>
      </c>
      <c r="K804" t="str">
        <f>VLOOKUP(D804,Новая!A:H,8,1)</f>
        <v>Full in Coffee PL</v>
      </c>
      <c r="L804" t="str">
        <f>VLOOKUP(D804,Новая!A:I,9,1)</f>
        <v>CSO</v>
      </c>
      <c r="M804" s="15" t="str">
        <f>VLOOKUP(D804,Новая!A:J,10,1)</f>
        <v>Менеджер по развитию направления Кофе в канале немедленного потребления</v>
      </c>
      <c r="N804" s="15" t="str">
        <f>VLOOKUP(D804,Новая!A:K,11,1)</f>
        <v>Group Key Accounts Manager – OOH Coffee</v>
      </c>
      <c r="O804" t="str">
        <f>VLOOKUP(D804,Новая!A:L,12,1)</f>
        <v>03.01.2004</v>
      </c>
      <c r="P804" s="15" t="str">
        <f>VLOOKUP(D804,Новая!A:M,13,1)</f>
        <v>Отдел по развитию кофе</v>
      </c>
      <c r="Q804" t="str">
        <f>VLOOKUP(D804,Новая!A:N,14,1)</f>
        <v>Coffee business</v>
      </c>
      <c r="R804" t="str">
        <f>VLOOKUP(D804,Новая!A:O,15,1)</f>
        <v>Кузнецов Роман Евгеньевич</v>
      </c>
      <c r="S804" s="15" t="str">
        <f>VLOOKUP(D804,Новая!A:P,16,1)</f>
        <v>Мен-р по развит. кофейн. бизнеса по стр. (22047222 Кузнецов)</v>
      </c>
      <c r="T804" t="str">
        <f>VLOOKUP(D804,Новая!A:Q,17,1)</f>
        <v>22047222</v>
      </c>
      <c r="U804" s="15" t="str">
        <f>VLOOKUP(D804,Новая!A:R,18,1)</f>
        <v>Косьер Владимир .</v>
      </c>
      <c r="V804" s="15" t="str">
        <f>VLOOKUP(D804,Новая!A:S,19,1)</f>
        <v>Директор по продажам по стране (22127586 Косьер)</v>
      </c>
      <c r="W804" t="str">
        <f>VLOOKUP(D804,Новая!A:T,20,1)</f>
        <v>22127586</v>
      </c>
    </row>
    <row r="805" spans="1:23" ht="48">
      <c r="A805" s="15" t="s">
        <v>15862</v>
      </c>
      <c r="B805" s="12">
        <v>44410</v>
      </c>
      <c r="C805" s="12">
        <v>44439</v>
      </c>
      <c r="D805" s="15" t="s">
        <v>5732</v>
      </c>
      <c r="E805" t="str">
        <f>VLOOKUP(D805,Новая!A:C,3,1)</f>
        <v>Olga</v>
      </c>
      <c r="F805" t="str">
        <f>VLOOKUP(D805,Новая!A:D,4,1)</f>
        <v>Chernomyrdina</v>
      </c>
      <c r="G805" s="27" t="str">
        <f>VLOOKUP(D805,Новая!A:B,2,1)</f>
        <v>22128435</v>
      </c>
      <c r="H805" t="str">
        <f>VLOOKUP(D805,Новая!A:E,5,1)</f>
        <v>OLGA.CHERNOMYRDINA@CCHELLENIC.COM</v>
      </c>
      <c r="I805">
        <f>VLOOKUP(D805,[1]BP_OwnStaff_GeneralReport!$G:$H,2,0)</f>
        <v>79877714516</v>
      </c>
      <c r="J805" t="str">
        <f>VLOOKUP(D805,Новая!A:G,7,1)</f>
        <v>403337NN47</v>
      </c>
      <c r="K805" t="str">
        <f>VLOOKUP(D805,Новая!A:H,8,1)</f>
        <v>Sales</v>
      </c>
      <c r="L805" t="str">
        <f>VLOOKUP(D805,Новая!A:I,9,1)</f>
        <v>CENTER WEST</v>
      </c>
      <c r="M805" s="15" t="str">
        <f>VLOOKUP(D805,Новая!A:J,10,1)</f>
        <v>Региональный менеджер по продажам в канале немедленного потребления</v>
      </c>
      <c r="N805" s="15" t="str">
        <f>VLOOKUP(D805,Новая!A:K,11,1)</f>
        <v>Group Key Account Manager – OOH, Regions</v>
      </c>
      <c r="O805" t="str">
        <f>VLOOKUP(D805,Новая!A:L,12,1)</f>
        <v>15.03.2012</v>
      </c>
      <c r="P805" s="15" t="str">
        <f>VLOOKUP(D805,Новая!A:M,13,1)</f>
        <v>Отдел по работе с локальными ключевыми клиентами в канале немедленного потребления</v>
      </c>
      <c r="Q805" t="str">
        <f>VLOOKUP(D805,Новая!A:N,14,1)</f>
        <v>Sales</v>
      </c>
      <c r="R805" t="str">
        <f>VLOOKUP(D805,Новая!A:O,15,1)</f>
        <v>Каракаев Александр Григорьевич</v>
      </c>
      <c r="S805" s="15" t="str">
        <f>VLOOKUP(D805,Новая!A:P,16,1)</f>
        <v>Мен-р по раб с локал КК в кан НП (22061653 Каракаев)</v>
      </c>
      <c r="T805" t="str">
        <f>VLOOKUP(D805,Новая!A:Q,17,1)</f>
        <v>22061653</v>
      </c>
      <c r="U805" s="15" t="str">
        <f>VLOOKUP(D805,Новая!A:R,18,1)</f>
        <v>Кларич Дино .</v>
      </c>
      <c r="V805" s="15" t="str">
        <f>VLOOKUP(D805,Новая!A:S,19,1)</f>
        <v>Менеджер по развитию каналов НП (22109794 Кларич)</v>
      </c>
      <c r="W805" t="str">
        <f>VLOOKUP(D805,Новая!A:T,20,1)</f>
        <v>22109794</v>
      </c>
    </row>
    <row r="806" spans="1:23" ht="48">
      <c r="A806" s="15" t="s">
        <v>15862</v>
      </c>
      <c r="B806" s="12">
        <v>44410</v>
      </c>
      <c r="C806" s="12">
        <v>44439</v>
      </c>
      <c r="D806" s="15" t="s">
        <v>5602</v>
      </c>
      <c r="E806" t="str">
        <f>VLOOKUP(D806,Новая!A:C,3,1)</f>
        <v>Sergey</v>
      </c>
      <c r="F806" t="str">
        <f>VLOOKUP(D806,Новая!A:D,4,1)</f>
        <v>Shemyakin</v>
      </c>
      <c r="G806" s="27" t="str">
        <f>VLOOKUP(D806,Новая!A:B,2,1)</f>
        <v>22062001</v>
      </c>
      <c r="H806" t="str">
        <f>VLOOKUP(D806,Новая!A:E,5,1)</f>
        <v>SERGEI.SHIMYAKIN@CCHELLENIC.COM</v>
      </c>
      <c r="I806">
        <f>VLOOKUP(D806,[1]BP_OwnStaff_GeneralReport!$G:$H,2,0)</f>
        <v>79884705346</v>
      </c>
      <c r="J806" t="str">
        <f>VLOOKUP(D806,Новая!A:G,7,1)</f>
        <v>403337MO47</v>
      </c>
      <c r="K806" t="str">
        <f>VLOOKUP(D806,Новая!A:H,8,1)</f>
        <v>Sales</v>
      </c>
      <c r="L806" t="str">
        <f>VLOOKUP(D806,Новая!A:I,9,1)</f>
        <v>MOSCOW</v>
      </c>
      <c r="M806" s="15" t="str">
        <f>VLOOKUP(D806,Новая!A:J,10,1)</f>
        <v>Региональный менеджер по работе с ключевыми клиентами канала немедленног  о потребления</v>
      </c>
      <c r="N806" s="15" t="str">
        <f>VLOOKUP(D806,Новая!A:K,11,1)</f>
        <v>Group Key Account Manager – OOH, Regions</v>
      </c>
      <c r="O806" t="str">
        <f>VLOOKUP(D806,Новая!A:L,12,1)</f>
        <v>27.07.2010</v>
      </c>
      <c r="P806" s="15" t="str">
        <f>VLOOKUP(D806,Новая!A:M,13,1)</f>
        <v>Отдел по работе с локальными ключевыми клиентами канала немедленного потребления</v>
      </c>
      <c r="Q806" t="str">
        <f>VLOOKUP(D806,Новая!A:N,14,1)</f>
        <v>Commercial department (Moscow)</v>
      </c>
      <c r="R806" t="str">
        <f>VLOOKUP(D806,Новая!A:O,15,1)</f>
        <v>Каракаев Александр Григорьевич</v>
      </c>
      <c r="S806" s="15" t="str">
        <f>VLOOKUP(D806,Новая!A:P,16,1)</f>
        <v>Мен-р по раб с локал КК в кан НП (22061653 Каракаев)</v>
      </c>
      <c r="T806" t="str">
        <f>VLOOKUP(D806,Новая!A:Q,17,1)</f>
        <v>22061653</v>
      </c>
      <c r="U806" s="15" t="str">
        <f>VLOOKUP(D806,Новая!A:R,18,1)</f>
        <v>Кларич Дино .</v>
      </c>
      <c r="V806" s="15" t="str">
        <f>VLOOKUP(D806,Новая!A:S,19,1)</f>
        <v>Менеджер по развитию каналов НП (22109794 Кларич)</v>
      </c>
      <c r="W806" t="str">
        <f>VLOOKUP(D806,Новая!A:T,20,1)</f>
        <v>22109794</v>
      </c>
    </row>
    <row r="807" spans="1:23" ht="48">
      <c r="A807" s="15" t="s">
        <v>15862</v>
      </c>
      <c r="B807" s="12">
        <v>44410</v>
      </c>
      <c r="C807" s="12">
        <v>44439</v>
      </c>
      <c r="D807" s="15" t="s">
        <v>5556</v>
      </c>
      <c r="E807" t="str">
        <f>VLOOKUP(D807,Новая!A:C,3,1)</f>
        <v>Aleksey</v>
      </c>
      <c r="F807" t="str">
        <f>VLOOKUP(D807,Новая!A:D,4,1)</f>
        <v>Steblev</v>
      </c>
      <c r="G807" s="27" t="str">
        <f>VLOOKUP(D807,Новая!A:B,2,1)</f>
        <v>22128110</v>
      </c>
      <c r="H807" t="str">
        <f>VLOOKUP(D807,Новая!A:E,5,1)</f>
        <v>ALEKSEY.STEBLEV@CCHELLENIC.COM</v>
      </c>
      <c r="I807">
        <f>VLOOKUP(D807,[1]BP_OwnStaff_GeneralReport!$G:$H,2,0)</f>
        <v>79501058989</v>
      </c>
      <c r="J807" t="str">
        <f>VLOOKUP(D807,Новая!A:G,7,1)</f>
        <v>403337RS47</v>
      </c>
      <c r="K807" t="str">
        <f>VLOOKUP(D807,Новая!A:H,8,1)</f>
        <v>Sales</v>
      </c>
      <c r="L807" t="str">
        <f>VLOOKUP(D807,Новая!A:I,9,1)</f>
        <v>SEACOST</v>
      </c>
      <c r="M807" s="15" t="str">
        <f>VLOOKUP(D807,Новая!A:J,10,1)</f>
        <v>Менеджер по работе с ключевыми клиентами</v>
      </c>
      <c r="N807" s="15" t="str">
        <f>VLOOKUP(D807,Новая!A:K,11,1)</f>
        <v>Key Accounts Manager - Non NKA, OOH</v>
      </c>
      <c r="O807" t="str">
        <f>VLOOKUP(D807,Новая!A:L,12,1)</f>
        <v>25.09.2009</v>
      </c>
      <c r="P807" s="15" t="str">
        <f>VLOOKUP(D807,Новая!A:M,13,1)</f>
        <v>Отдел по работе с локальными ключевыми клиентами в канале немедленного п отребления</v>
      </c>
      <c r="Q807" t="str">
        <f>VLOOKUP(D807,Новая!A:N,14,1)</f>
        <v>IC KA SALES</v>
      </c>
      <c r="R807" t="str">
        <f>VLOOKUP(D807,Новая!A:O,15,1)</f>
        <v>Терентьев Максим Александрович</v>
      </c>
      <c r="S807" s="15" t="str">
        <f>VLOOKUP(D807,Новая!A:P,16,1)</f>
        <v>Региональный менеджер по работе с КК (22049499 Терентьев)</v>
      </c>
      <c r="T807" t="str">
        <f>VLOOKUP(D807,Новая!A:Q,17,1)</f>
        <v>22049499</v>
      </c>
      <c r="U807" s="15" t="str">
        <f>VLOOKUP(D807,Новая!A:R,18,1)</f>
        <v>Каракаев Александр Григорьевич</v>
      </c>
      <c r="V807" s="15" t="str">
        <f>VLOOKUP(D807,Новая!A:S,19,1)</f>
        <v>Мен-р по раб с локал КК в кан НП (22061653 Каракаев)</v>
      </c>
      <c r="W807" t="str">
        <f>VLOOKUP(D807,Новая!A:T,20,1)</f>
        <v>22061653</v>
      </c>
    </row>
    <row r="808" spans="1:23" ht="48">
      <c r="A808" s="15" t="s">
        <v>15862</v>
      </c>
      <c r="B808" s="12">
        <v>44410</v>
      </c>
      <c r="C808" s="12">
        <v>44439</v>
      </c>
      <c r="D808" s="15" t="s">
        <v>15734</v>
      </c>
      <c r="E808" t="str">
        <f>VLOOKUP(D808,Новая!A:C,3,1)</f>
        <v>Non</v>
      </c>
      <c r="F808" t="str">
        <f>VLOOKUP(D808,Новая!A:D,4,1)</f>
        <v>Active</v>
      </c>
      <c r="G808" s="27">
        <f>VLOOKUP(D808,Новая!A:B,2,1)</f>
        <v>0</v>
      </c>
      <c r="H808">
        <f>VLOOKUP(D808,Новая!A:E,5,1)</f>
        <v>0</v>
      </c>
      <c r="I808" t="e">
        <f>VLOOKUP(D808,[1]BP_OwnStaff_GeneralReport!$G:$H,2,0)</f>
        <v>#N/A</v>
      </c>
      <c r="J808">
        <f>VLOOKUP(D808,Новая!A:G,7,1)</f>
        <v>0</v>
      </c>
      <c r="K808">
        <f>VLOOKUP(D808,Новая!A:H,8,1)</f>
        <v>0</v>
      </c>
      <c r="L808">
        <f>VLOOKUP(D808,Новая!A:I,9,1)</f>
        <v>0</v>
      </c>
      <c r="M808" s="15">
        <f>VLOOKUP(D808,Новая!A:J,10,1)</f>
        <v>0</v>
      </c>
      <c r="N808" s="15">
        <f>VLOOKUP(D808,Новая!A:K,11,1)</f>
        <v>0</v>
      </c>
      <c r="O808">
        <f>VLOOKUP(D808,Новая!A:L,12,1)</f>
        <v>0</v>
      </c>
      <c r="P808" s="15">
        <f>VLOOKUP(D808,Новая!A:M,13,1)</f>
        <v>0</v>
      </c>
      <c r="Q808">
        <f>VLOOKUP(D808,Новая!A:N,14,1)</f>
        <v>0</v>
      </c>
      <c r="R808">
        <f>VLOOKUP(D808,Новая!A:O,15,1)</f>
        <v>0</v>
      </c>
      <c r="S808" s="15">
        <f>VLOOKUP(D808,Новая!A:P,16,1)</f>
        <v>0</v>
      </c>
      <c r="T808">
        <f>VLOOKUP(D808,Новая!A:Q,17,1)</f>
        <v>0</v>
      </c>
      <c r="U808" s="15">
        <f>VLOOKUP(D808,Новая!A:R,18,1)</f>
        <v>0</v>
      </c>
      <c r="V808" s="15">
        <f>VLOOKUP(D808,Новая!A:S,19,1)</f>
        <v>0</v>
      </c>
      <c r="W808">
        <f>VLOOKUP(D808,Новая!A:T,20,1)</f>
        <v>0</v>
      </c>
    </row>
    <row r="809" spans="1:23" ht="48">
      <c r="A809" s="15" t="s">
        <v>15862</v>
      </c>
      <c r="B809" s="12">
        <v>44410</v>
      </c>
      <c r="C809" s="12">
        <v>44439</v>
      </c>
      <c r="D809" s="15" t="s">
        <v>1764</v>
      </c>
      <c r="E809" t="str">
        <f>VLOOKUP(D809,Новая!A:C,3,1)</f>
        <v>Konstantin</v>
      </c>
      <c r="F809" t="str">
        <f>VLOOKUP(D809,Новая!A:D,4,1)</f>
        <v>Drozhzhalin</v>
      </c>
      <c r="G809" s="27" t="str">
        <f>VLOOKUP(D809,Новая!A:B,2,1)</f>
        <v>22134182</v>
      </c>
      <c r="H809" t="str">
        <f>VLOOKUP(D809,Новая!A:E,5,1)</f>
        <v>KONSTANTIN.DROZHZHALIN@CCHELLENIC.COM</v>
      </c>
      <c r="I809">
        <f>VLOOKUP(D809,[1]BP_OwnStaff_GeneralReport!$G:$H,2,0)</f>
        <v>79138078214</v>
      </c>
      <c r="J809" t="str">
        <f>VLOOKUP(D809,Новая!A:G,7,1)</f>
        <v>403340BN53</v>
      </c>
      <c r="K809" t="str">
        <f>VLOOKUP(D809,Новая!A:H,8,1)</f>
        <v>Sales</v>
      </c>
      <c r="L809" t="str">
        <f>VLOOKUP(D809,Новая!A:I,9,1)</f>
        <v>SIBERIA</v>
      </c>
      <c r="M809" s="15" t="str">
        <f>VLOOKUP(D809,Новая!A:J,10,1)</f>
        <v>Региональный менеджер по развитию коммерческих компетенций</v>
      </c>
      <c r="N809" s="15" t="str">
        <f>VLOOKUP(D809,Новая!A:K,11,1)</f>
        <v>Sales Capability Manager - Regions</v>
      </c>
      <c r="O809" t="str">
        <f>VLOOKUP(D809,Новая!A:L,12,1)</f>
        <v>18.04.2016</v>
      </c>
      <c r="P809" s="15" t="str">
        <f>VLOOKUP(D809,Новая!A:M,13,1)</f>
        <v>Отдел по развитию коммерческих компетенций</v>
      </c>
      <c r="Q809" t="str">
        <f>VLOOKUP(D809,Новая!A:N,14,1)</f>
        <v>Commercial Capabilities Development Depa</v>
      </c>
      <c r="R809" t="str">
        <f>VLOOKUP(D809,Новая!A:O,15,1)</f>
        <v>Артамонова Зарема Хуртнебиевна</v>
      </c>
      <c r="S809" s="15" t="str">
        <f>VLOOKUP(D809,Новая!A:P,16,1)</f>
        <v>Мен-р по разв комм комп по стр (22123430 Артамонова)</v>
      </c>
      <c r="T809" t="str">
        <f>VLOOKUP(D809,Новая!A:Q,17,1)</f>
        <v>22123430</v>
      </c>
      <c r="U809" s="15" t="str">
        <f>VLOOKUP(D809,Новая!A:R,18,1)</f>
        <v>Косьер Владимир .</v>
      </c>
      <c r="V809" s="15" t="str">
        <f>VLOOKUP(D809,Новая!A:S,19,1)</f>
        <v>Директор по продажам по стране (22127586 Косьер)</v>
      </c>
      <c r="W809" t="str">
        <f>VLOOKUP(D809,Новая!A:T,20,1)</f>
        <v>22127586</v>
      </c>
    </row>
    <row r="810" spans="1:23" ht="48">
      <c r="A810" s="15" t="s">
        <v>15862</v>
      </c>
      <c r="B810" s="12">
        <v>44410</v>
      </c>
      <c r="C810" s="12">
        <v>44439</v>
      </c>
      <c r="D810" s="15" t="s">
        <v>1691</v>
      </c>
      <c r="E810" t="str">
        <f>VLOOKUP(D810,Новая!A:C,3,1)</f>
        <v>Zarema</v>
      </c>
      <c r="F810" t="str">
        <f>VLOOKUP(D810,Новая!A:D,4,1)</f>
        <v>Artamonova</v>
      </c>
      <c r="G810" s="27" t="str">
        <f>VLOOKUP(D810,Новая!A:B,2,1)</f>
        <v>22120446</v>
      </c>
      <c r="H810" t="str">
        <f>VLOOKUP(D810,Новая!A:E,5,1)</f>
        <v>ZAREMA.ARTAMONOVA@CCHELLENIC.COM</v>
      </c>
      <c r="I810">
        <f>VLOOKUP(D810,[1]BP_OwnStaff_GeneralReport!$G:$H,2,0)</f>
        <v>79854252616</v>
      </c>
      <c r="J810" t="str">
        <f>VLOOKUP(D810,Новая!A:G,7,1)</f>
        <v>403340QH53</v>
      </c>
      <c r="K810" t="str">
        <f>VLOOKUP(D810,Новая!A:H,8,1)</f>
        <v>Sales</v>
      </c>
      <c r="L810" t="str">
        <f>VLOOKUP(D810,Новая!A:I,9,1)</f>
        <v>CSO</v>
      </c>
      <c r="M810" s="15" t="str">
        <f>VLOOKUP(D810,Новая!A:J,10,1)</f>
        <v>Менеджер по развитию коммерческих компетенций по стране</v>
      </c>
      <c r="N810" s="15" t="str">
        <f>VLOOKUP(D810,Новая!A:K,11,1)</f>
        <v>Sales Capability Manager</v>
      </c>
      <c r="O810" t="str">
        <f>VLOOKUP(D810,Новая!A:L,12,1)</f>
        <v>08.12.2016</v>
      </c>
      <c r="P810" s="15" t="str">
        <f>VLOOKUP(D810,Новая!A:M,13,1)</f>
        <v>Отдел по развитию коммерческих компетенций</v>
      </c>
      <c r="Q810" t="str">
        <f>VLOOKUP(D810,Новая!A:N,14,1)</f>
        <v>CC Development Department</v>
      </c>
      <c r="R810" t="str">
        <f>VLOOKUP(D810,Новая!A:O,15,1)</f>
        <v>Косьер Владимир .</v>
      </c>
      <c r="S810" s="15" t="str">
        <f>VLOOKUP(D810,Новая!A:P,16,1)</f>
        <v>Директор по продажам по стране (22127586 Косьер)</v>
      </c>
      <c r="T810" t="str">
        <f>VLOOKUP(D810,Новая!A:Q,17,1)</f>
        <v>22127586</v>
      </c>
      <c r="U810" s="15" t="str">
        <f>VLOOKUP(D810,Новая!A:R,18,1)</f>
        <v>Ружевич Александар .</v>
      </c>
      <c r="V810" s="15" t="str">
        <f>VLOOKUP(D810,Новая!A:S,19,1)</f>
        <v>Генеральный директор (22126833 Ружевич)</v>
      </c>
      <c r="W810" t="str">
        <f>VLOOKUP(D810,Новая!A:T,20,1)</f>
        <v>22126833</v>
      </c>
    </row>
    <row r="811" spans="1:23" ht="48">
      <c r="A811" s="15" t="s">
        <v>15862</v>
      </c>
      <c r="B811" s="12">
        <v>44410</v>
      </c>
      <c r="C811" s="12">
        <v>44439</v>
      </c>
      <c r="D811" s="15" t="s">
        <v>1811</v>
      </c>
      <c r="E811" t="str">
        <f>VLOOKUP(D811,Новая!A:C,3,1)</f>
        <v>Artur</v>
      </c>
      <c r="F811" t="str">
        <f>VLOOKUP(D811,Новая!A:D,4,1)</f>
        <v>Hachaturyan</v>
      </c>
      <c r="G811" s="27" t="str">
        <f>VLOOKUP(D811,Новая!A:B,2,1)</f>
        <v>22123748</v>
      </c>
      <c r="H811" t="str">
        <f>VLOOKUP(D811,Новая!A:E,5,1)</f>
        <v>ARTUR.HACHATURYAN@CCHELLENIC.COM</v>
      </c>
      <c r="I811">
        <f>VLOOKUP(D811,[1]BP_OwnStaff_GeneralReport!$G:$H,2,0)</f>
        <v>79112067407</v>
      </c>
      <c r="J811" t="str">
        <f>VLOOKUP(D811,Новая!A:G,7,1)</f>
        <v>403340RO53</v>
      </c>
      <c r="K811" t="str">
        <f>VLOOKUP(D811,Новая!A:H,8,1)</f>
        <v>Sales</v>
      </c>
      <c r="L811" t="str">
        <f>VLOOKUP(D811,Новая!A:I,9,1)</f>
        <v>SOUTH</v>
      </c>
      <c r="M811" s="15" t="str">
        <f>VLOOKUP(D811,Новая!A:J,10,1)</f>
        <v>Региональный менеджер по развитию коммерческих компетенций</v>
      </c>
      <c r="N811" s="15" t="str">
        <f>VLOOKUP(D811,Новая!A:K,11,1)</f>
        <v>Sales Capability Manager - Regions</v>
      </c>
      <c r="O811" t="str">
        <f>VLOOKUP(D811,Новая!A:L,12,1)</f>
        <v>06.07.2015</v>
      </c>
      <c r="P811" s="15" t="str">
        <f>VLOOKUP(D811,Новая!A:M,13,1)</f>
        <v>Отдел по развитию коммерческих компетенций</v>
      </c>
      <c r="Q811" t="str">
        <f>VLOOKUP(D811,Новая!A:N,14,1)</f>
        <v>Sales Administration</v>
      </c>
      <c r="R811" t="str">
        <f>VLOOKUP(D811,Новая!A:O,15,1)</f>
        <v>Артамонова Зарема Хуртнебиевна</v>
      </c>
      <c r="S811" s="15" t="str">
        <f>VLOOKUP(D811,Новая!A:P,16,1)</f>
        <v>Мен-р по разв комм комп по стр (22123430 Артамонова)</v>
      </c>
      <c r="T811" t="str">
        <f>VLOOKUP(D811,Новая!A:Q,17,1)</f>
        <v>22123430</v>
      </c>
      <c r="U811" s="15" t="str">
        <f>VLOOKUP(D811,Новая!A:R,18,1)</f>
        <v>Косьер Владимир .</v>
      </c>
      <c r="V811" s="15" t="str">
        <f>VLOOKUP(D811,Новая!A:S,19,1)</f>
        <v>Директор по продажам по стране (22127586 Косьер)</v>
      </c>
      <c r="W811" t="str">
        <f>VLOOKUP(D811,Новая!A:T,20,1)</f>
        <v>22127586</v>
      </c>
    </row>
    <row r="812" spans="1:23" ht="48">
      <c r="A812" s="15" t="s">
        <v>15862</v>
      </c>
      <c r="B812" s="12">
        <v>44410</v>
      </c>
      <c r="C812" s="12">
        <v>44439</v>
      </c>
      <c r="D812" s="15" t="s">
        <v>1730</v>
      </c>
      <c r="E812" t="str">
        <f>VLOOKUP(D812,Новая!A:C,3,1)</f>
        <v>Elman</v>
      </c>
      <c r="F812" t="str">
        <f>VLOOKUP(D812,Новая!A:D,4,1)</f>
        <v>Onenov</v>
      </c>
      <c r="G812" s="27" t="str">
        <f>VLOOKUP(D812,Новая!A:B,2,1)</f>
        <v>22099086</v>
      </c>
      <c r="H812" t="str">
        <f>VLOOKUP(D812,Новая!A:E,5,1)</f>
        <v>ELMAN.ONENOV@CCHELLENIC.COM</v>
      </c>
      <c r="I812">
        <f>VLOOKUP(D812,[1]BP_OwnStaff_GeneralReport!$G:$H,2,0)</f>
        <v>79119000807</v>
      </c>
      <c r="J812" t="str">
        <f>VLOOKUP(D812,Новая!A:G,7,1)</f>
        <v>403340QH53</v>
      </c>
      <c r="K812" t="str">
        <f>VLOOKUP(D812,Новая!A:H,8,1)</f>
        <v>Sales</v>
      </c>
      <c r="L812" t="str">
        <f>VLOOKUP(D812,Новая!A:I,9,1)</f>
        <v>CSO</v>
      </c>
      <c r="M812" s="15" t="str">
        <f>VLOOKUP(D812,Новая!A:J,10,1)</f>
        <v>Менеджер по развитию коммерческих компетенций канала современной торговл  и</v>
      </c>
      <c r="N812" s="15" t="str">
        <f>VLOOKUP(D812,Новая!A:K,11,1)</f>
        <v>Sales Capability Lead - Key Accounts</v>
      </c>
      <c r="O812" t="str">
        <f>VLOOKUP(D812,Новая!A:L,12,1)</f>
        <v>17.08.2007</v>
      </c>
      <c r="P812" s="15" t="str">
        <f>VLOOKUP(D812,Новая!A:M,13,1)</f>
        <v>Отдел по развитию коммерческих компетенций</v>
      </c>
      <c r="Q812" t="str">
        <f>VLOOKUP(D812,Новая!A:N,14,1)</f>
        <v>Commercial Capabilities Development Depa</v>
      </c>
      <c r="R812" t="str">
        <f>VLOOKUP(D812,Новая!A:O,15,1)</f>
        <v>Ширков Илья Викторович</v>
      </c>
      <c r="S812" s="15" t="str">
        <f>VLOOKUP(D812,Новая!A:P,16,1)</f>
        <v>Мен-р напр по разв комп (22028619 Ширков)</v>
      </c>
      <c r="T812" t="str">
        <f>VLOOKUP(D812,Новая!A:Q,17,1)</f>
        <v>22028619</v>
      </c>
      <c r="U812" s="15" t="str">
        <f>VLOOKUP(D812,Новая!A:R,18,1)</f>
        <v>Артамонова Зарема Хуртнебиевна</v>
      </c>
      <c r="V812" s="15" t="str">
        <f>VLOOKUP(D812,Новая!A:S,19,1)</f>
        <v>Мен-р по разв комм комп по стр (22123430 Артамонова)</v>
      </c>
      <c r="W812" t="str">
        <f>VLOOKUP(D812,Новая!A:T,20,1)</f>
        <v>22123430</v>
      </c>
    </row>
    <row r="813" spans="1:23" ht="48">
      <c r="A813" s="15" t="s">
        <v>15863</v>
      </c>
      <c r="B813" s="12">
        <v>44410</v>
      </c>
      <c r="C813" s="12">
        <v>44439</v>
      </c>
      <c r="D813" s="15" t="s">
        <v>15809</v>
      </c>
      <c r="E813" t="str">
        <f>VLOOKUP(D813,Новая!A:C,3,1)</f>
        <v>Non</v>
      </c>
      <c r="F813" t="str">
        <f>VLOOKUP(D813,Новая!A:D,4,1)</f>
        <v>Active</v>
      </c>
      <c r="G813" s="27">
        <f>VLOOKUP(D813,Новая!A:B,2,1)</f>
        <v>0</v>
      </c>
      <c r="H813">
        <f>VLOOKUP(D813,Новая!A:E,5,1)</f>
        <v>0</v>
      </c>
      <c r="I813" t="e">
        <f>VLOOKUP(D813,[1]BP_OwnStaff_GeneralReport!$G:$H,2,0)</f>
        <v>#N/A</v>
      </c>
      <c r="J813">
        <f>VLOOKUP(D813,Новая!A:G,7,1)</f>
        <v>0</v>
      </c>
      <c r="K813">
        <f>VLOOKUP(D813,Новая!A:H,8,1)</f>
        <v>0</v>
      </c>
      <c r="L813">
        <f>VLOOKUP(D813,Новая!A:I,9,1)</f>
        <v>0</v>
      </c>
      <c r="M813" s="15">
        <f>VLOOKUP(D813,Новая!A:J,10,1)</f>
        <v>0</v>
      </c>
      <c r="N813" s="15">
        <f>VLOOKUP(D813,Новая!A:K,11,1)</f>
        <v>0</v>
      </c>
      <c r="O813">
        <f>VLOOKUP(D813,Новая!A:L,12,1)</f>
        <v>0</v>
      </c>
      <c r="P813" s="15">
        <f>VLOOKUP(D813,Новая!A:M,13,1)</f>
        <v>0</v>
      </c>
      <c r="Q813">
        <f>VLOOKUP(D813,Новая!A:N,14,1)</f>
        <v>0</v>
      </c>
      <c r="R813">
        <f>VLOOKUP(D813,Новая!A:O,15,1)</f>
        <v>0</v>
      </c>
      <c r="S813" s="15">
        <f>VLOOKUP(D813,Новая!A:P,16,1)</f>
        <v>0</v>
      </c>
      <c r="T813">
        <f>VLOOKUP(D813,Новая!A:Q,17,1)</f>
        <v>0</v>
      </c>
      <c r="U813" s="15">
        <f>VLOOKUP(D813,Новая!A:R,18,1)</f>
        <v>0</v>
      </c>
      <c r="V813" s="15">
        <f>VLOOKUP(D813,Новая!A:S,19,1)</f>
        <v>0</v>
      </c>
      <c r="W813">
        <f>VLOOKUP(D813,Новая!A:T,20,1)</f>
        <v>0</v>
      </c>
    </row>
    <row r="814" spans="1:23" ht="48">
      <c r="A814" s="15" t="s">
        <v>15863</v>
      </c>
      <c r="B814" s="12">
        <v>44410</v>
      </c>
      <c r="C814" s="12">
        <v>44439</v>
      </c>
      <c r="D814" s="15" t="s">
        <v>1740</v>
      </c>
      <c r="E814" t="str">
        <f>VLOOKUP(D814,Новая!A:C,3,1)</f>
        <v>Ilya</v>
      </c>
      <c r="F814" t="str">
        <f>VLOOKUP(D814,Новая!A:D,4,1)</f>
        <v>Muromskiy</v>
      </c>
      <c r="G814" s="27" t="str">
        <f>VLOOKUP(D814,Новая!A:B,2,1)</f>
        <v>22129457</v>
      </c>
      <c r="H814" t="str">
        <f>VLOOKUP(D814,Новая!A:E,5,1)</f>
        <v>ILYA.MUROMSKY@CCHELLENIC.COM</v>
      </c>
      <c r="I814">
        <f>VLOOKUP(D814,[1]BP_OwnStaff_GeneralReport!$G:$H,2,0)</f>
        <v>79163808970</v>
      </c>
      <c r="J814" t="str">
        <f>VLOOKUP(D814,Новая!A:G,7,1)</f>
        <v>403340QH53</v>
      </c>
      <c r="K814" t="str">
        <f>VLOOKUP(D814,Новая!A:H,8,1)</f>
        <v>Sales</v>
      </c>
      <c r="L814" t="str">
        <f>VLOOKUP(D814,Новая!A:I,9,1)</f>
        <v>CSO</v>
      </c>
      <c r="M814" s="15" t="str">
        <f>VLOOKUP(D814,Новая!A:J,10,1)</f>
        <v>Менеджер по обучению отдела продаж</v>
      </c>
      <c r="N814" s="15" t="str">
        <f>VLOOKUP(D814,Новая!A:K,11,1)</f>
        <v>Sales Capability Lead - KA E-com</v>
      </c>
      <c r="O814" t="str">
        <f>VLOOKUP(D814,Новая!A:L,12,1)</f>
        <v>30.08.2010</v>
      </c>
      <c r="P814" s="15" t="str">
        <f>VLOOKUP(D814,Новая!A:M,13,1)</f>
        <v>Отдел по развитию коммерческих компетенций</v>
      </c>
      <c r="Q814" t="str">
        <f>VLOOKUP(D814,Новая!A:N,14,1)</f>
        <v>Commercial Capabilities Development Depa</v>
      </c>
      <c r="R814" t="str">
        <f>VLOOKUP(D814,Новая!A:O,15,1)</f>
        <v>Ширков Илья Викторович</v>
      </c>
      <c r="S814" s="15" t="str">
        <f>VLOOKUP(D814,Новая!A:P,16,1)</f>
        <v>Мен-р напр по разв комп (22028619 Ширков)</v>
      </c>
      <c r="T814" t="str">
        <f>VLOOKUP(D814,Новая!A:Q,17,1)</f>
        <v>22028619</v>
      </c>
      <c r="U814" s="15" t="str">
        <f>VLOOKUP(D814,Новая!A:R,18,1)</f>
        <v>Артамонова Зарема Хуртнебиевна</v>
      </c>
      <c r="V814" s="15" t="str">
        <f>VLOOKUP(D814,Новая!A:S,19,1)</f>
        <v>Мен-р по разв комм комп по стр (22123430 Артамонова)</v>
      </c>
      <c r="W814" t="str">
        <f>VLOOKUP(D814,Новая!A:T,20,1)</f>
        <v>22123430</v>
      </c>
    </row>
    <row r="815" spans="1:23" ht="48">
      <c r="A815" s="15" t="s">
        <v>15863</v>
      </c>
      <c r="B815" s="12">
        <v>44410</v>
      </c>
      <c r="C815" s="12">
        <v>44439</v>
      </c>
      <c r="D815" s="15" t="s">
        <v>63</v>
      </c>
      <c r="E815" t="str">
        <f>VLOOKUP(D815,Новая!A:C,3,1)</f>
        <v>Natalya</v>
      </c>
      <c r="F815" t="str">
        <f>VLOOKUP(D815,Новая!A:D,4,1)</f>
        <v>Savitskaya</v>
      </c>
      <c r="G815" s="27" t="str">
        <f>VLOOKUP(D815,Новая!A:B,2,1)</f>
        <v>22064883</v>
      </c>
      <c r="H815" t="str">
        <f>VLOOKUP(D815,Новая!A:E,5,1)</f>
        <v>NATALYA.SAVITSKAYA@CCHELLENIC.COM</v>
      </c>
      <c r="I815">
        <f>VLOOKUP(D815,[1]BP_OwnStaff_GeneralReport!$G:$H,2,0)</f>
        <v>79150774741</v>
      </c>
      <c r="J815" t="str">
        <f>VLOOKUP(D815,Новая!A:G,7,1)</f>
        <v>403220QH01</v>
      </c>
      <c r="K815" t="str">
        <f>VLOOKUP(D815,Новая!A:H,8,1)</f>
        <v>Marketing</v>
      </c>
      <c r="L815" t="str">
        <f>VLOOKUP(D815,Новая!A:I,9,1)</f>
        <v>CSO</v>
      </c>
      <c r="M815" s="15" t="str">
        <f>VLOOKUP(D815,Новая!A:J,10,1)</f>
        <v>Директор по маркетингу по стране</v>
      </c>
      <c r="N815" s="15" t="str">
        <f>VLOOKUP(D815,Новая!A:K,11,1)</f>
        <v>Trade Marketing Director</v>
      </c>
      <c r="O815" t="str">
        <f>VLOOKUP(D815,Новая!A:L,12,1)</f>
        <v>01.02.2016</v>
      </c>
      <c r="P815" s="15" t="str">
        <f>VLOOKUP(D815,Новая!A:M,13,1)</f>
        <v>Отдел маркетинга</v>
      </c>
      <c r="Q815" t="str">
        <f>VLOOKUP(D815,Новая!A:N,14,1)</f>
        <v>Marketing Department</v>
      </c>
      <c r="R815" t="str">
        <f>VLOOKUP(D815,Новая!A:O,15,1)</f>
        <v>Ружевич Александар .</v>
      </c>
      <c r="S815" s="15" t="str">
        <f>VLOOKUP(D815,Новая!A:P,16,1)</f>
        <v>Генеральный директор (22126833 Ружевич)</v>
      </c>
      <c r="T815" t="str">
        <f>VLOOKUP(D815,Новая!A:Q,17,1)</f>
        <v>22126833</v>
      </c>
      <c r="U815" s="15" t="str">
        <f>VLOOKUP(D815,Новая!A:R,18,1)</f>
        <v/>
      </c>
      <c r="V815" s="15" t="str">
        <f>VLOOKUP(D815,Новая!A:S,19,1)</f>
        <v/>
      </c>
      <c r="W815" t="str">
        <f>VLOOKUP(D815,Новая!A:T,20,1)</f>
        <v/>
      </c>
    </row>
    <row r="816" spans="1:23" ht="48">
      <c r="A816" s="15" t="s">
        <v>15863</v>
      </c>
      <c r="B816" s="12">
        <v>44410</v>
      </c>
      <c r="C816" s="12">
        <v>44439</v>
      </c>
      <c r="D816" t="s">
        <v>15771</v>
      </c>
      <c r="E816" t="str">
        <f>VLOOKUP(D816,Новая!A:C,3,1)</f>
        <v>Non</v>
      </c>
      <c r="F816" t="str">
        <f>VLOOKUP(D816,Новая!A:D,4,1)</f>
        <v>Active</v>
      </c>
      <c r="G816" s="27">
        <f>VLOOKUP(D816,Новая!A:B,2,1)</f>
        <v>0</v>
      </c>
      <c r="H816">
        <f>VLOOKUP(D816,Новая!A:E,5,1)</f>
        <v>0</v>
      </c>
      <c r="I816" t="e">
        <f>VLOOKUP(D816,[1]BP_OwnStaff_GeneralReport!$G:$H,2,0)</f>
        <v>#N/A</v>
      </c>
      <c r="J816">
        <f>VLOOKUP(D816,Новая!A:G,7,1)</f>
        <v>0</v>
      </c>
      <c r="K816">
        <f>VLOOKUP(D816,Новая!A:H,8,1)</f>
        <v>0</v>
      </c>
      <c r="L816">
        <f>VLOOKUP(D816,Новая!A:I,9,1)</f>
        <v>0</v>
      </c>
      <c r="M816" s="15">
        <f>VLOOKUP(D816,Новая!A:J,10,1)</f>
        <v>0</v>
      </c>
      <c r="N816" s="15">
        <f>VLOOKUP(D816,Новая!A:K,11,1)</f>
        <v>0</v>
      </c>
      <c r="O816">
        <f>VLOOKUP(D816,Новая!A:L,12,1)</f>
        <v>0</v>
      </c>
      <c r="P816" s="15">
        <f>VLOOKUP(D816,Новая!A:M,13,1)</f>
        <v>0</v>
      </c>
      <c r="Q816">
        <f>VLOOKUP(D816,Новая!A:N,14,1)</f>
        <v>0</v>
      </c>
      <c r="R816">
        <f>VLOOKUP(D816,Новая!A:O,15,1)</f>
        <v>0</v>
      </c>
      <c r="S816" s="15">
        <f>VLOOKUP(D816,Новая!A:P,16,1)</f>
        <v>0</v>
      </c>
      <c r="T816">
        <f>VLOOKUP(D816,Новая!A:Q,17,1)</f>
        <v>0</v>
      </c>
      <c r="U816" s="15">
        <f>VLOOKUP(D816,Новая!A:R,18,1)</f>
        <v>0</v>
      </c>
      <c r="V816" s="15">
        <f>VLOOKUP(D816,Новая!A:S,19,1)</f>
        <v>0</v>
      </c>
      <c r="W816">
        <f>VLOOKUP(D816,Новая!A:T,20,1)</f>
        <v>0</v>
      </c>
    </row>
    <row r="817" spans="1:23" ht="48">
      <c r="A817" s="15" t="s">
        <v>15863</v>
      </c>
      <c r="B817" s="12">
        <v>44410</v>
      </c>
      <c r="C817" s="12">
        <v>44439</v>
      </c>
      <c r="D817" s="15" t="s">
        <v>15384</v>
      </c>
      <c r="E817" t="str">
        <f>VLOOKUP(D817,Новая!A:C,3,1)</f>
        <v>Andrey</v>
      </c>
      <c r="F817" t="str">
        <f>VLOOKUP(D817,Новая!A:D,4,1)</f>
        <v>Kisimov</v>
      </c>
      <c r="G817" s="27" t="str">
        <f>VLOOKUP(D817,Новая!A:B,2,1)</f>
        <v>22134073</v>
      </c>
      <c r="H817" t="str">
        <f>VLOOKUP(D817,Новая!A:E,5,1)</f>
        <v>ANDREY.KISIMOV@CCHELLENIC.COM</v>
      </c>
      <c r="I817">
        <f>VLOOKUP(D817,[1]BP_OwnStaff_GeneralReport!$G:$H,2,0)</f>
        <v>79154241220</v>
      </c>
      <c r="J817" t="str">
        <f>VLOOKUP(D817,Новая!A:G,7,1)</f>
        <v>403396QH69</v>
      </c>
      <c r="K817" t="str">
        <f>VLOOKUP(D817,Новая!A:H,8,1)</f>
        <v>Full in Coffee PL</v>
      </c>
      <c r="L817" t="str">
        <f>VLOOKUP(D817,Новая!A:I,9,1)</f>
        <v>CSO</v>
      </c>
      <c r="M817" s="15" t="str">
        <f>VLOOKUP(D817,Новая!A:J,10,1)</f>
        <v>Менеджер направления по работе с локальными ключевыми клиентами в катего рии кофе</v>
      </c>
      <c r="N817" s="15" t="str">
        <f>VLOOKUP(D817,Новая!A:K,11,1)</f>
        <v>Group Key Accounts Manager-LKA AH Coffee</v>
      </c>
      <c r="O817" t="str">
        <f>VLOOKUP(D817,Новая!A:L,12,1)</f>
        <v>30.08.2010</v>
      </c>
      <c r="P817" s="15" t="str">
        <f>VLOOKUP(D817,Новая!A:M,13,1)</f>
        <v>Отдел по развитию кофе</v>
      </c>
      <c r="Q817" t="str">
        <f>VLOOKUP(D817,Новая!A:N,14,1)</f>
        <v>Coffee business</v>
      </c>
      <c r="R817" t="str">
        <f>VLOOKUP(D817,Новая!A:O,15,1)</f>
        <v>Кузнецов Роман Евгеньевич</v>
      </c>
      <c r="S817" s="15" t="str">
        <f>VLOOKUP(D817,Новая!A:P,16,1)</f>
        <v>Мен-р по развит. кофейн. бизнеса по стр. (22047222 Кузнецов)</v>
      </c>
      <c r="T817" t="str">
        <f>VLOOKUP(D817,Новая!A:Q,17,1)</f>
        <v>22047222</v>
      </c>
      <c r="U817" s="15" t="str">
        <f>VLOOKUP(D817,Новая!A:R,18,1)</f>
        <v>Косьер Владимир .</v>
      </c>
      <c r="V817" s="15" t="str">
        <f>VLOOKUP(D817,Новая!A:S,19,1)</f>
        <v>Директор по продажам по стране (22127586 Косьер)</v>
      </c>
      <c r="W817" t="str">
        <f>VLOOKUP(D817,Новая!A:T,20,1)</f>
        <v>22127586</v>
      </c>
    </row>
    <row r="818" spans="1:23" ht="48">
      <c r="A818" s="15" t="s">
        <v>15863</v>
      </c>
      <c r="B818" s="12">
        <v>44410</v>
      </c>
      <c r="C818" s="12">
        <v>44439</v>
      </c>
      <c r="D818" s="15" t="s">
        <v>950</v>
      </c>
      <c r="E818" t="str">
        <f>VLOOKUP(D818,Новая!A:C,3,1)</f>
        <v>Igor</v>
      </c>
      <c r="F818" t="str">
        <f>VLOOKUP(D818,Новая!A:D,4,1)</f>
        <v>Rozhok</v>
      </c>
      <c r="G818" s="27" t="str">
        <f>VLOOKUP(D818,Новая!A:B,2,1)</f>
        <v>22121567</v>
      </c>
      <c r="H818" t="str">
        <f>VLOOKUP(D818,Новая!A:E,5,1)</f>
        <v>IGOR.ROZHOK@CCHELLENIC.COM</v>
      </c>
      <c r="I818">
        <f>VLOOKUP(D818,[1]BP_OwnStaff_GeneralReport!$G:$H,2,0)</f>
        <v>79182393336</v>
      </c>
      <c r="J818" t="str">
        <f>VLOOKUP(D818,Новая!A:G,7,1)</f>
        <v>403324QH33</v>
      </c>
      <c r="K818" t="str">
        <f>VLOOKUP(D818,Новая!A:H,8,1)</f>
        <v>Sales</v>
      </c>
      <c r="L818" t="str">
        <f>VLOOKUP(D818,Новая!A:I,9,1)</f>
        <v>CSO</v>
      </c>
      <c r="M818" s="15" t="str">
        <f>VLOOKUP(D818,Новая!A:J,10,1)</f>
        <v>Менеджер по работе с национальными ключевыми клиентами</v>
      </c>
      <c r="N818" s="15" t="str">
        <f>VLOOKUP(D818,Новая!A:K,11,1)</f>
        <v>Key Accounts Manager - NKA, At Home</v>
      </c>
      <c r="O818" t="str">
        <f>VLOOKUP(D818,Новая!A:L,12,1)</f>
        <v>22.10.2009</v>
      </c>
      <c r="P818" s="15" t="str">
        <f>VLOOKUP(D818,Новая!A:M,13,1)</f>
        <v>Отдел по работе с национальными ключевыми клиентами канала отложенного п отребления</v>
      </c>
      <c r="Q818" t="str">
        <f>VLOOKUP(D818,Новая!A:N,14,1)</f>
        <v>NKA FC</v>
      </c>
      <c r="R818" t="str">
        <f>VLOOKUP(D818,Новая!A:O,15,1)</f>
        <v>Седенков Сергей Александрович</v>
      </c>
      <c r="S818" s="15" t="str">
        <f>VLOOKUP(D818,Новая!A:P,16,1)</f>
        <v>Менеджер направления по работе с НКК (22121592 Седенков)</v>
      </c>
      <c r="T818" t="str">
        <f>VLOOKUP(D818,Новая!A:Q,17,1)</f>
        <v>22121592</v>
      </c>
      <c r="U818" s="15" t="str">
        <f>VLOOKUP(D818,Новая!A:R,18,1)</f>
        <v>Джагинов Эрвин Эрвинович</v>
      </c>
      <c r="V818" s="15" t="str">
        <f>VLOOKUP(D818,Новая!A:S,19,1)</f>
        <v>Менеджер по управлению каналом ОП (22120533 Джагинов)</v>
      </c>
      <c r="W818" t="str">
        <f>VLOOKUP(D818,Новая!A:T,20,1)</f>
        <v>22120533</v>
      </c>
    </row>
    <row r="819" spans="1:23" ht="48">
      <c r="A819" s="15" t="s">
        <v>15863</v>
      </c>
      <c r="B819" s="12">
        <v>44410</v>
      </c>
      <c r="C819" s="12">
        <v>44439</v>
      </c>
      <c r="D819" s="15" t="s">
        <v>1003</v>
      </c>
      <c r="E819" t="str">
        <f>VLOOKUP(D819,Новая!A:C,3,1)</f>
        <v>Kseniya</v>
      </c>
      <c r="F819" t="str">
        <f>VLOOKUP(D819,Новая!A:D,4,1)</f>
        <v>Ganochka</v>
      </c>
      <c r="G819" s="27" t="str">
        <f>VLOOKUP(D819,Новая!A:B,2,1)</f>
        <v>22134211</v>
      </c>
      <c r="H819" t="str">
        <f>VLOOKUP(D819,Новая!A:E,5,1)</f>
        <v>XENIA.GANOCHKA@CCHELLENIC.COM</v>
      </c>
      <c r="I819">
        <f>VLOOKUP(D819,[1]BP_OwnStaff_GeneralReport!$G:$H,2,0)</f>
        <v>79189710259</v>
      </c>
      <c r="J819" t="str">
        <f>VLOOKUP(D819,Новая!A:G,7,1)</f>
        <v>403324QH33</v>
      </c>
      <c r="K819" t="str">
        <f>VLOOKUP(D819,Новая!A:H,8,1)</f>
        <v>Sales</v>
      </c>
      <c r="L819" t="str">
        <f>VLOOKUP(D819,Новая!A:I,9,1)</f>
        <v>CSO</v>
      </c>
      <c r="M819" s="15" t="str">
        <f>VLOOKUP(D819,Новая!A:J,10,1)</f>
        <v>Менеджер по работе с национальными ключевыми клиентами</v>
      </c>
      <c r="N819" s="15" t="str">
        <f>VLOOKUP(D819,Новая!A:K,11,1)</f>
        <v>Key Accounts Manager - NKA, At Home</v>
      </c>
      <c r="O819" t="str">
        <f>VLOOKUP(D819,Новая!A:L,12,1)</f>
        <v>30.08.2010</v>
      </c>
      <c r="P819" s="15" t="str">
        <f>VLOOKUP(D819,Новая!A:M,13,1)</f>
        <v>Отдел по работе с национальными ключевыми клиентами канала отложенного п отребления</v>
      </c>
      <c r="Q819" t="str">
        <f>VLOOKUP(D819,Новая!A:N,14,1)</f>
        <v>NKA FC</v>
      </c>
      <c r="R819" t="str">
        <f>VLOOKUP(D819,Новая!A:O,15,1)</f>
        <v>Воронина Елена Викторовна</v>
      </c>
      <c r="S819" s="15" t="str">
        <f>VLOOKUP(D819,Новая!A:P,16,1)</f>
        <v>Менеджер направления по работе с НКК (22088119 Воронина)</v>
      </c>
      <c r="T819" t="str">
        <f>VLOOKUP(D819,Новая!A:Q,17,1)</f>
        <v>22088119</v>
      </c>
      <c r="U819" s="15" t="str">
        <f>VLOOKUP(D819,Новая!A:R,18,1)</f>
        <v>Джагинов Эрвин Эрвинович</v>
      </c>
      <c r="V819" s="15" t="str">
        <f>VLOOKUP(D819,Новая!A:S,19,1)</f>
        <v>Менеджер по управлению каналом ОП (22120533 Джагинов)</v>
      </c>
      <c r="W819" t="str">
        <f>VLOOKUP(D819,Новая!A:T,20,1)</f>
        <v>22120533</v>
      </c>
    </row>
    <row r="820" spans="1:23" ht="48">
      <c r="A820" s="15" t="s">
        <v>15863</v>
      </c>
      <c r="B820" s="12">
        <v>44410</v>
      </c>
      <c r="C820" s="12">
        <v>44439</v>
      </c>
      <c r="D820" s="15" t="s">
        <v>1861</v>
      </c>
      <c r="E820" t="str">
        <f>VLOOKUP(D820,Новая!A:C,3,1)</f>
        <v>Evgeniy</v>
      </c>
      <c r="F820" t="str">
        <f>VLOOKUP(D820,Новая!A:D,4,1)</f>
        <v>Spasibin</v>
      </c>
      <c r="G820" s="27" t="str">
        <f>VLOOKUP(D820,Новая!A:B,2,1)</f>
        <v>22124127</v>
      </c>
      <c r="H820" t="str">
        <f>VLOOKUP(D820,Новая!A:E,5,1)</f>
        <v>EVGENIY.SPASIBIN@CCHELLENIC.COM</v>
      </c>
      <c r="I820">
        <f>VLOOKUP(D820,[1]BP_OwnStaff_GeneralReport!$G:$H,2,0)</f>
        <v>79139843066</v>
      </c>
      <c r="J820" t="str">
        <f>VLOOKUP(D820,Новая!A:G,7,1)</f>
        <v>403340MO53</v>
      </c>
      <c r="K820" t="str">
        <f>VLOOKUP(D820,Новая!A:H,8,1)</f>
        <v>Sales</v>
      </c>
      <c r="L820" t="str">
        <f>VLOOKUP(D820,Новая!A:I,9,1)</f>
        <v>MOSCOW</v>
      </c>
      <c r="M820" s="15" t="str">
        <f>VLOOKUP(D820,Новая!A:J,10,1)</f>
        <v>Региональный менеджер по развитию коммерческих компетенций</v>
      </c>
      <c r="N820" s="15" t="str">
        <f>VLOOKUP(D820,Новая!A:K,11,1)</f>
        <v>Sales Capability Manager - Regions</v>
      </c>
      <c r="O820" t="str">
        <f>VLOOKUP(D820,Новая!A:L,12,1)</f>
        <v>19.08.2008</v>
      </c>
      <c r="P820" s="15" t="str">
        <f>VLOOKUP(D820,Новая!A:M,13,1)</f>
        <v>Отдел по развитию коммерческих компетенций</v>
      </c>
      <c r="Q820" t="str">
        <f>VLOOKUP(D820,Новая!A:N,14,1)</f>
        <v>Commercial Capabilities Development Dep</v>
      </c>
      <c r="R820" t="str">
        <f>VLOOKUP(D820,Новая!A:O,15,1)</f>
        <v>Артамонова Зарема Хуртнебиевна</v>
      </c>
      <c r="S820" s="15" t="str">
        <f>VLOOKUP(D820,Новая!A:P,16,1)</f>
        <v>Мен-р по разв комм комп по стр (22123430 Артамонова)</v>
      </c>
      <c r="T820" t="str">
        <f>VLOOKUP(D820,Новая!A:Q,17,1)</f>
        <v>22123430</v>
      </c>
      <c r="U820" s="15" t="str">
        <f>VLOOKUP(D820,Новая!A:R,18,1)</f>
        <v>Косьер Владимир .</v>
      </c>
      <c r="V820" s="15" t="str">
        <f>VLOOKUP(D820,Новая!A:S,19,1)</f>
        <v>Директор по продажам по стране (22127586 Косьер)</v>
      </c>
      <c r="W820" t="str">
        <f>VLOOKUP(D820,Новая!A:T,20,1)</f>
        <v>22127586</v>
      </c>
    </row>
    <row r="821" spans="1:23" ht="48">
      <c r="A821" s="15" t="s">
        <v>15863</v>
      </c>
      <c r="B821" s="12">
        <v>44410</v>
      </c>
      <c r="C821" s="12">
        <v>44439</v>
      </c>
      <c r="D821" t="s">
        <v>1725</v>
      </c>
      <c r="E821" t="str">
        <f>VLOOKUP(D821,Новая!A:C,3,1)</f>
        <v>Lenmar</v>
      </c>
      <c r="F821" t="str">
        <f>VLOOKUP(D821,Новая!A:D,4,1)</f>
        <v>Osmanov</v>
      </c>
      <c r="G821" s="27" t="str">
        <f>VLOOKUP(D821,Новая!A:B,2,1)</f>
        <v>22114298</v>
      </c>
      <c r="H821" t="str">
        <f>VLOOKUP(D821,Новая!A:E,5,1)</f>
        <v>LENMAR.OSMANOV@CCHELLENIC.COM</v>
      </c>
      <c r="I821">
        <f>VLOOKUP(D821,[1]BP_OwnStaff_GeneralReport!$G:$H,2,0)</f>
        <v>79895029334</v>
      </c>
      <c r="J821" t="str">
        <f>VLOOKUP(D821,Новая!A:G,7,1)</f>
        <v>403340QH53</v>
      </c>
      <c r="K821" t="str">
        <f>VLOOKUP(D821,Новая!A:H,8,1)</f>
        <v>Sales</v>
      </c>
      <c r="L821" t="str">
        <f>VLOOKUP(D821,Новая!A:I,9,1)</f>
        <v>CSO</v>
      </c>
      <c r="M821" s="15" t="str">
        <f>VLOOKUP(D821,Новая!A:J,10,1)</f>
        <v>Менеджер направления по развитию компетенций</v>
      </c>
      <c r="N821" s="15" t="str">
        <f>VLOOKUP(D821,Новая!A:K,11,1)</f>
        <v>Sales Capability Lead - Out of Home</v>
      </c>
      <c r="O821" t="str">
        <f>VLOOKUP(D821,Новая!A:L,12,1)</f>
        <v>04.06.2007</v>
      </c>
      <c r="P821" s="15" t="str">
        <f>VLOOKUP(D821,Новая!A:M,13,1)</f>
        <v>Отдел по развитию коммерческих компетенций</v>
      </c>
      <c r="Q821" t="str">
        <f>VLOOKUP(D821,Новая!A:N,14,1)</f>
        <v>CC Development Department</v>
      </c>
      <c r="R821" t="str">
        <f>VLOOKUP(D821,Новая!A:O,15,1)</f>
        <v>Артамонова Зарема Хуртнебиевна</v>
      </c>
      <c r="S821" s="15" t="str">
        <f>VLOOKUP(D821,Новая!A:P,16,1)</f>
        <v>Мен-р по разв комм комп по стр (22123430 Артамонова)</v>
      </c>
      <c r="T821" t="str">
        <f>VLOOKUP(D821,Новая!A:Q,17,1)</f>
        <v>22123430</v>
      </c>
      <c r="U821" s="15" t="str">
        <f>VLOOKUP(D821,Новая!A:R,18,1)</f>
        <v>Косьер Владимир .</v>
      </c>
      <c r="V821" s="15" t="str">
        <f>VLOOKUP(D821,Новая!A:S,19,1)</f>
        <v>Директор по продажам по стране (22127586 Косьер)</v>
      </c>
      <c r="W821" t="str">
        <f>VLOOKUP(D821,Новая!A:T,20,1)</f>
        <v>22127586</v>
      </c>
    </row>
    <row r="822" spans="1:23" ht="48">
      <c r="A822" s="15" t="s">
        <v>15863</v>
      </c>
      <c r="B822" s="12">
        <v>44410</v>
      </c>
      <c r="C822" s="12">
        <v>44439</v>
      </c>
      <c r="D822" s="15" t="s">
        <v>1706</v>
      </c>
      <c r="E822" t="str">
        <f>VLOOKUP(D822,Новая!A:C,3,1)</f>
        <v>Ilya</v>
      </c>
      <c r="F822" t="str">
        <f>VLOOKUP(D822,Новая!A:D,4,1)</f>
        <v>Shirkov</v>
      </c>
      <c r="G822" s="27" t="str">
        <f>VLOOKUP(D822,Новая!A:B,2,1)</f>
        <v>22134261</v>
      </c>
      <c r="H822" t="str">
        <f>VLOOKUP(D822,Новая!A:E,5,1)</f>
        <v>ILYA.SHIRKOFF@CCHELLENIC.COM</v>
      </c>
      <c r="I822">
        <f>VLOOKUP(D822,[1]BP_OwnStaff_GeneralReport!$G:$H,2,0)</f>
        <v>79060590000</v>
      </c>
      <c r="J822" t="str">
        <f>VLOOKUP(D822,Новая!A:G,7,1)</f>
        <v>403340QH53</v>
      </c>
      <c r="K822" t="str">
        <f>VLOOKUP(D822,Новая!A:H,8,1)</f>
        <v>Sales</v>
      </c>
      <c r="L822" t="str">
        <f>VLOOKUP(D822,Новая!A:I,9,1)</f>
        <v>CSO</v>
      </c>
      <c r="M822" s="15" t="str">
        <f>VLOOKUP(D822,Новая!A:J,10,1)</f>
        <v>Менеджер направления по развитию компетенций</v>
      </c>
      <c r="N822" s="15" t="str">
        <f>VLOOKUP(D822,Новая!A:K,11,1)</f>
        <v>Sales Capability Lead - At Home</v>
      </c>
      <c r="O822" t="str">
        <f>VLOOKUP(D822,Новая!A:L,12,1)</f>
        <v>03.06.2002</v>
      </c>
      <c r="P822" s="15" t="str">
        <f>VLOOKUP(D822,Новая!A:M,13,1)</f>
        <v>Отдел по развитию коммерческих компетенций</v>
      </c>
      <c r="Q822" t="str">
        <f>VLOOKUP(D822,Новая!A:N,14,1)</f>
        <v>Commercial Capabilities Development Depa</v>
      </c>
      <c r="R822" t="str">
        <f>VLOOKUP(D822,Новая!A:O,15,1)</f>
        <v>Артамонова Зарема Хуртнебиевна</v>
      </c>
      <c r="S822" s="15" t="str">
        <f>VLOOKUP(D822,Новая!A:P,16,1)</f>
        <v>Мен-р по разв комм комп по стр (22123430 Артамонова)</v>
      </c>
      <c r="T822" t="str">
        <f>VLOOKUP(D822,Новая!A:Q,17,1)</f>
        <v>22123430</v>
      </c>
      <c r="U822" s="15" t="str">
        <f>VLOOKUP(D822,Новая!A:R,18,1)</f>
        <v>Косьер Владимир .</v>
      </c>
      <c r="V822" s="15" t="str">
        <f>VLOOKUP(D822,Новая!A:S,19,1)</f>
        <v>Директор по продажам по стране (22127586 Косьер)</v>
      </c>
      <c r="W822" t="str">
        <f>VLOOKUP(D822,Новая!A:T,20,1)</f>
        <v>22127586</v>
      </c>
    </row>
    <row r="823" spans="1:23" ht="48">
      <c r="A823" s="15" t="s">
        <v>15864</v>
      </c>
      <c r="B823" s="12">
        <v>44487</v>
      </c>
      <c r="C823" s="12">
        <v>44514</v>
      </c>
      <c r="D823" s="15" t="s">
        <v>5293</v>
      </c>
      <c r="E823" t="str">
        <f>VLOOKUP(D823,Новая!A:C,3,1)</f>
        <v>Dino</v>
      </c>
      <c r="F823" t="str">
        <f>VLOOKUP(D823,Новая!A:D,4,1)</f>
        <v>Klarich</v>
      </c>
      <c r="G823" s="27" t="str">
        <f>VLOOKUP(D823,Новая!A:B,2,1)</f>
        <v>22102421</v>
      </c>
      <c r="H823" t="str">
        <f>VLOOKUP(D823,Новая!A:E,5,1)</f>
        <v>DINO.KLARIC@CCHELLENIC.COM</v>
      </c>
      <c r="I823">
        <f>VLOOKUP(D823,[1]BP_OwnStaff_GeneralReport!$G:$H,2,0)</f>
        <v>79168586346</v>
      </c>
      <c r="J823" t="str">
        <f>VLOOKUP(D823,Новая!A:G,7,1)</f>
        <v>403337QH47</v>
      </c>
      <c r="K823" t="str">
        <f>VLOOKUP(D823,Новая!A:H,8,1)</f>
        <v>Sales</v>
      </c>
      <c r="L823" t="str">
        <f>VLOOKUP(D823,Новая!A:I,9,1)</f>
        <v>CSO</v>
      </c>
      <c r="M823" s="15" t="str">
        <f>VLOOKUP(D823,Новая!A:J,10,1)</f>
        <v>Менеджер по развитию каналов немедленного потребления</v>
      </c>
      <c r="N823" s="15" t="str">
        <f>VLOOKUP(D823,Новая!A:K,11,1)</f>
        <v>Sales Director - Out of Home</v>
      </c>
      <c r="O823" t="str">
        <f>VLOOKUP(D823,Новая!A:L,12,1)</f>
        <v>10.07.2013</v>
      </c>
      <c r="P823" s="15" t="str">
        <f>VLOOKUP(D823,Новая!A:M,13,1)</f>
        <v>Отдел по работе с национальными ключевыми клиентами канала немедленного потребления</v>
      </c>
      <c r="Q823" t="str">
        <f>VLOOKUP(D823,Новая!A:N,14,1)</f>
        <v>NKA IC</v>
      </c>
      <c r="R823" t="str">
        <f>VLOOKUP(D823,Новая!A:O,15,1)</f>
        <v>Косьер Владимир .</v>
      </c>
      <c r="S823" s="15" t="str">
        <f>VLOOKUP(D823,Новая!A:P,16,1)</f>
        <v>Директор по продажам по стране (22127586 Косьер)</v>
      </c>
      <c r="T823" t="str">
        <f>VLOOKUP(D823,Новая!A:Q,17,1)</f>
        <v>22127586</v>
      </c>
      <c r="U823" s="15" t="str">
        <f>VLOOKUP(D823,Новая!A:R,18,1)</f>
        <v>Ружевич Александар .</v>
      </c>
      <c r="V823" s="15" t="str">
        <f>VLOOKUP(D823,Новая!A:S,19,1)</f>
        <v>Генеральный директор (22126833 Ружевич)</v>
      </c>
      <c r="W823" t="str">
        <f>VLOOKUP(D823,Новая!A:T,20,1)</f>
        <v>22126833</v>
      </c>
    </row>
    <row r="824" spans="1:23" ht="48">
      <c r="A824" s="15" t="s">
        <v>15864</v>
      </c>
      <c r="B824" s="12">
        <v>44487</v>
      </c>
      <c r="C824" s="12">
        <v>44514</v>
      </c>
      <c r="D824" s="15" t="s">
        <v>954</v>
      </c>
      <c r="E824" t="str">
        <f>VLOOKUP(D824,Новая!A:C,3,1)</f>
        <v>Sergey</v>
      </c>
      <c r="F824" t="str">
        <f>VLOOKUP(D824,Новая!A:D,4,1)</f>
        <v>Sedenkov</v>
      </c>
      <c r="G824" s="27" t="str">
        <f>VLOOKUP(D824,Новая!A:B,2,1)</f>
        <v>22129494</v>
      </c>
      <c r="H824" t="str">
        <f>VLOOKUP(D824,Новая!A:E,5,1)</f>
        <v>SERGEY.SEDENKOV@CCHELLENIC.COM</v>
      </c>
      <c r="I824">
        <f>VLOOKUP(D824,[1]BP_OwnStaff_GeneralReport!$G:$H,2,0)</f>
        <v>79167692033</v>
      </c>
      <c r="J824" t="str">
        <f>VLOOKUP(D824,Новая!A:G,7,1)</f>
        <v>403324QH33</v>
      </c>
      <c r="K824" t="str">
        <f>VLOOKUP(D824,Новая!A:H,8,1)</f>
        <v>Sales</v>
      </c>
      <c r="L824" t="str">
        <f>VLOOKUP(D824,Новая!A:I,9,1)</f>
        <v>CSO</v>
      </c>
      <c r="M824" s="15" t="str">
        <f>VLOOKUP(D824,Новая!A:J,10,1)</f>
        <v>Менеджер направления по работе с национальными ключевыми клиентами</v>
      </c>
      <c r="N824" s="15" t="str">
        <f>VLOOKUP(D824,Новая!A:K,11,1)</f>
        <v>Group Key Accounts Manager - NKA, AH</v>
      </c>
      <c r="O824" t="str">
        <f>VLOOKUP(D824,Новая!A:L,12,1)</f>
        <v>15.02.2016</v>
      </c>
      <c r="P824" s="15" t="str">
        <f>VLOOKUP(D824,Новая!A:M,13,1)</f>
        <v>Отдел по работе с национальными ключевыми клиентами канала отложенного п отребления</v>
      </c>
      <c r="Q824" t="str">
        <f>VLOOKUP(D824,Новая!A:N,14,1)</f>
        <v>NKA Department</v>
      </c>
      <c r="R824" t="str">
        <f>VLOOKUP(D824,Новая!A:O,15,1)</f>
        <v>Джагинов Эрвин Эрвинович</v>
      </c>
      <c r="S824" s="15" t="str">
        <f>VLOOKUP(D824,Новая!A:P,16,1)</f>
        <v>Менеджер по управлению каналом ОП (22120533 Джагинов)</v>
      </c>
      <c r="T824" t="str">
        <f>VLOOKUP(D824,Новая!A:Q,17,1)</f>
        <v>22120533</v>
      </c>
      <c r="U824" s="15" t="str">
        <f>VLOOKUP(D824,Новая!A:R,18,1)</f>
        <v>Паунич Радомир .</v>
      </c>
      <c r="V824" s="15" t="str">
        <f>VLOOKUP(D824,Новая!A:S,19,1)</f>
        <v>Директор по работе с КК по стране (22126858 Паунич)</v>
      </c>
      <c r="W824" t="str">
        <f>VLOOKUP(D824,Новая!A:T,20,1)</f>
        <v>22126858</v>
      </c>
    </row>
    <row r="825" spans="1:23" ht="48">
      <c r="A825" s="15" t="s">
        <v>15864</v>
      </c>
      <c r="B825" s="12">
        <v>44487</v>
      </c>
      <c r="C825" s="12">
        <v>44514</v>
      </c>
      <c r="D825" s="15" t="s">
        <v>5398</v>
      </c>
      <c r="E825" t="str">
        <f>VLOOKUP(D825,Новая!A:C,3,1)</f>
        <v>Samir</v>
      </c>
      <c r="F825" t="str">
        <f>VLOOKUP(D825,Новая!A:D,4,1)</f>
        <v>Mamedzade</v>
      </c>
      <c r="G825" s="27" t="str">
        <f>VLOOKUP(D825,Новая!A:B,2,1)</f>
        <v>22133755</v>
      </c>
      <c r="H825" t="str">
        <f>VLOOKUP(D825,Новая!A:E,5,1)</f>
        <v>SAMIR.MAMEDZADE@CCHELLENIC.COM</v>
      </c>
      <c r="I825" t="e">
        <f>VLOOKUP(D825,[1]BP_OwnStaff_GeneralReport!$G:$H,2,0)</f>
        <v>#N/A</v>
      </c>
      <c r="J825" t="str">
        <f>VLOOKUP(D825,Новая!A:G,7,1)</f>
        <v>403337QH37</v>
      </c>
      <c r="K825" t="str">
        <f>VLOOKUP(D825,Новая!A:H,8,1)</f>
        <v>Sales</v>
      </c>
      <c r="L825" t="str">
        <f>VLOOKUP(D825,Новая!A:I,9,1)</f>
        <v>CSO</v>
      </c>
      <c r="M825" s="15" t="str">
        <f>VLOOKUP(D825,Новая!A:J,10,1)</f>
        <v>Менеджер направления по работе с национальными ключевыми клиентами</v>
      </c>
      <c r="N825" s="15" t="str">
        <f>VLOOKUP(D825,Новая!A:K,11,1)</f>
        <v>Group Key Accounts Manager – NKA, OOH</v>
      </c>
      <c r="O825" t="str">
        <f>VLOOKUP(D825,Новая!A:L,12,1)</f>
        <v>11.02.2020</v>
      </c>
      <c r="P825" s="15" t="str">
        <f>VLOOKUP(D825,Новая!A:M,13,1)</f>
        <v>Отдел по работе с национальными ключевыми клиентами канала немедленного потребления</v>
      </c>
      <c r="Q825" t="str">
        <f>VLOOKUP(D825,Новая!A:N,14,1)</f>
        <v>NKA IC</v>
      </c>
      <c r="R825" t="str">
        <f>VLOOKUP(D825,Новая!A:O,15,1)</f>
        <v>Кларич Дино .</v>
      </c>
      <c r="S825" s="15" t="str">
        <f>VLOOKUP(D825,Новая!A:P,16,1)</f>
        <v>Менеджер по развитию каналов НП (22109794 Кларич)</v>
      </c>
      <c r="T825" t="str">
        <f>VLOOKUP(D825,Новая!A:Q,17,1)</f>
        <v>22109794</v>
      </c>
      <c r="U825" s="15" t="str">
        <f>VLOOKUP(D825,Новая!A:R,18,1)</f>
        <v>Косьер Владимир .</v>
      </c>
      <c r="V825" s="15" t="str">
        <f>VLOOKUP(D825,Новая!A:S,19,1)</f>
        <v>Директор по продажам по стране (22127586 Косьер)</v>
      </c>
      <c r="W825" t="str">
        <f>VLOOKUP(D825,Новая!A:T,20,1)</f>
        <v>22127586</v>
      </c>
    </row>
    <row r="826" spans="1:23" ht="48">
      <c r="A826" s="15" t="s">
        <v>15864</v>
      </c>
      <c r="B826" s="12">
        <v>44487</v>
      </c>
      <c r="C826" s="12">
        <v>44514</v>
      </c>
      <c r="D826" s="15" t="s">
        <v>5430</v>
      </c>
      <c r="E826" t="str">
        <f>VLOOKUP(D826,Новая!A:C,3,1)</f>
        <v>Darya</v>
      </c>
      <c r="F826" t="str">
        <f>VLOOKUP(D826,Новая!A:D,4,1)</f>
        <v>Kaydenkova</v>
      </c>
      <c r="G826" s="27" t="str">
        <f>VLOOKUP(D826,Новая!A:B,2,1)</f>
        <v>22121456</v>
      </c>
      <c r="H826" t="str">
        <f>VLOOKUP(D826,Новая!A:E,5,1)</f>
        <v>DARYA.KAYDENKOVA@CCHELLENIC.COM</v>
      </c>
      <c r="I826">
        <f>VLOOKUP(D826,[1]BP_OwnStaff_GeneralReport!$G:$H,2,0)</f>
        <v>79154080786</v>
      </c>
      <c r="J826" t="str">
        <f>VLOOKUP(D826,Новая!A:G,7,1)</f>
        <v>403337QH37</v>
      </c>
      <c r="K826" t="str">
        <f>VLOOKUP(D826,Новая!A:H,8,1)</f>
        <v>Sales</v>
      </c>
      <c r="L826" t="str">
        <f>VLOOKUP(D826,Новая!A:I,9,1)</f>
        <v>CSO</v>
      </c>
      <c r="M826" s="15" t="str">
        <f>VLOOKUP(D826,Новая!A:J,10,1)</f>
        <v>Менеджер направления по работе с национальными ключевыми клиентами</v>
      </c>
      <c r="N826" s="15" t="str">
        <f>VLOOKUP(D826,Новая!A:K,11,1)</f>
        <v>Group Key Accounts Manager – NKA, OOH</v>
      </c>
      <c r="O826" t="str">
        <f>VLOOKUP(D826,Новая!A:L,12,1)</f>
        <v>01.09.2014</v>
      </c>
      <c r="P826" s="15" t="str">
        <f>VLOOKUP(D826,Новая!A:M,13,1)</f>
        <v>Отдел по работе с национальными ключевыми клиентами канала немедленного потребления</v>
      </c>
      <c r="Q826" t="str">
        <f>VLOOKUP(D826,Новая!A:N,14,1)</f>
        <v>NKA Immediate Consumption</v>
      </c>
      <c r="R826" t="str">
        <f>VLOOKUP(D826,Новая!A:O,15,1)</f>
        <v>Кларич Дино .</v>
      </c>
      <c r="S826" s="15" t="str">
        <f>VLOOKUP(D826,Новая!A:P,16,1)</f>
        <v>Менеджер по развитию каналов НП (22109794 Кларич)</v>
      </c>
      <c r="T826" t="str">
        <f>VLOOKUP(D826,Новая!A:Q,17,1)</f>
        <v>22109794</v>
      </c>
      <c r="U826" s="15" t="str">
        <f>VLOOKUP(D826,Новая!A:R,18,1)</f>
        <v>Косьер Владимир .</v>
      </c>
      <c r="V826" s="15" t="str">
        <f>VLOOKUP(D826,Новая!A:S,19,1)</f>
        <v>Директор по продажам по стране (22127586 Косьер)</v>
      </c>
      <c r="W826" t="str">
        <f>VLOOKUP(D826,Новая!A:T,20,1)</f>
        <v>22127586</v>
      </c>
    </row>
    <row r="827" spans="1:23" ht="48">
      <c r="A827" s="15" t="s">
        <v>15864</v>
      </c>
      <c r="B827" s="12">
        <v>44487</v>
      </c>
      <c r="C827" s="12">
        <v>44514</v>
      </c>
      <c r="D827" s="15" t="s">
        <v>1152</v>
      </c>
      <c r="E827" t="str">
        <f>VLOOKUP(D827,Новая!A:C,3,1)</f>
        <v>Sergey</v>
      </c>
      <c r="F827" t="str">
        <f>VLOOKUP(D827,Новая!A:D,4,1)</f>
        <v>Mileshkin</v>
      </c>
      <c r="G827" s="27" t="str">
        <f>VLOOKUP(D827,Новая!A:B,2,1)</f>
        <v>22112676</v>
      </c>
      <c r="H827" t="str">
        <f>VLOOKUP(D827,Новая!A:E,5,1)</f>
        <v>SERGEY.MILESHKIN@CCHELLENIC.COM</v>
      </c>
      <c r="I827" t="e">
        <f>VLOOKUP(D827,[1]BP_OwnStaff_GeneralReport!$G:$H,2,0)</f>
        <v>#N/A</v>
      </c>
      <c r="J827" t="str">
        <f>VLOOKUP(D827,Новая!A:G,7,1)</f>
        <v>403324QH33</v>
      </c>
      <c r="K827" t="str">
        <f>VLOOKUP(D827,Новая!A:H,8,1)</f>
        <v>Sales</v>
      </c>
      <c r="L827" t="str">
        <f>VLOOKUP(D827,Новая!A:I,9,1)</f>
        <v>CSO</v>
      </c>
      <c r="M827" s="15" t="str">
        <f>VLOOKUP(D827,Новая!A:J,10,1)</f>
        <v>Менеджер по работе с клиентами в категории негазированные напитки</v>
      </c>
      <c r="N827" s="15" t="str">
        <f>VLOOKUP(D827,Новая!A:K,11,1)</f>
        <v>Key Accounts Manager - NCB</v>
      </c>
      <c r="O827" t="str">
        <f>VLOOKUP(D827,Новая!A:L,12,1)</f>
        <v>17.10.2014</v>
      </c>
      <c r="P827" s="15" t="str">
        <f>VLOOKUP(D827,Новая!A:M,13,1)</f>
        <v>Отдел по работе с национальными ключевыми клиентами канала отложенного п отребления</v>
      </c>
      <c r="Q827" t="str">
        <f>VLOOKUP(D827,Новая!A:N,14,1)</f>
        <v>NKA FC Department</v>
      </c>
      <c r="R827" t="str">
        <f>VLOOKUP(D827,Новая!A:O,15,1)</f>
        <v>Крылова Анна Сергеевна</v>
      </c>
      <c r="S827" s="15" t="str">
        <f>VLOOKUP(D827,Новая!A:P,16,1)</f>
        <v>Мен-р напр по разв катег в кан НКК (22125186 Крылова)</v>
      </c>
      <c r="T827" t="str">
        <f>VLOOKUP(D827,Новая!A:Q,17,1)</f>
        <v>22125186</v>
      </c>
      <c r="U827" s="15" t="str">
        <f>VLOOKUP(D827,Новая!A:R,18,1)</f>
        <v>Паунич Радомир .</v>
      </c>
      <c r="V827" s="15" t="str">
        <f>VLOOKUP(D827,Новая!A:S,19,1)</f>
        <v>Директор по работе с КК по стране (22126858 Паунич)</v>
      </c>
      <c r="W827" t="str">
        <f>VLOOKUP(D827,Новая!A:T,20,1)</f>
        <v>22126858</v>
      </c>
    </row>
    <row r="828" spans="1:23" ht="48">
      <c r="A828" s="15" t="s">
        <v>15864</v>
      </c>
      <c r="B828" s="12">
        <v>44487</v>
      </c>
      <c r="C828" s="12">
        <v>44514</v>
      </c>
      <c r="D828" s="15" t="s">
        <v>5473</v>
      </c>
      <c r="E828" t="str">
        <f>VLOOKUP(D828,Новая!A:C,3,1)</f>
        <v>Rustam</v>
      </c>
      <c r="F828" t="str">
        <f>VLOOKUP(D828,Новая!A:D,4,1)</f>
        <v>Sibgatulin</v>
      </c>
      <c r="G828" s="27" t="str">
        <f>VLOOKUP(D828,Новая!A:B,2,1)</f>
        <v>22119183</v>
      </c>
      <c r="H828" t="str">
        <f>VLOOKUP(D828,Новая!A:E,5,1)</f>
        <v>RUSTAM.SIBGATULIN@CCHELLENIC.COM</v>
      </c>
      <c r="I828">
        <f>VLOOKUP(D828,[1]BP_OwnStaff_GeneralReport!$G:$H,2,0)</f>
        <v>79859973594</v>
      </c>
      <c r="J828" t="str">
        <f>VLOOKUP(D828,Новая!A:G,7,1)</f>
        <v>403337QH37</v>
      </c>
      <c r="K828" t="str">
        <f>VLOOKUP(D828,Новая!A:H,8,1)</f>
        <v>Sales</v>
      </c>
      <c r="L828" t="str">
        <f>VLOOKUP(D828,Новая!A:I,9,1)</f>
        <v>CSO</v>
      </c>
      <c r="M828" s="15" t="str">
        <f>VLOOKUP(D828,Новая!A:J,10,1)</f>
        <v>Менеджер по работе с национальными ключевыми клиентами</v>
      </c>
      <c r="N828" s="15" t="str">
        <f>VLOOKUP(D828,Новая!A:K,11,1)</f>
        <v>Key Accounts Manager - NKA, OOH</v>
      </c>
      <c r="O828" t="str">
        <f>VLOOKUP(D828,Новая!A:L,12,1)</f>
        <v>19.10.2020</v>
      </c>
      <c r="P828" s="15" t="str">
        <f>VLOOKUP(D828,Новая!A:M,13,1)</f>
        <v>Отдел по работе с национальными ключевыми клиентами канала немедленного потребления</v>
      </c>
      <c r="Q828" t="str">
        <f>VLOOKUP(D828,Новая!A:N,14,1)</f>
        <v>NKA Immediate Consumption</v>
      </c>
      <c r="R828" t="str">
        <f>VLOOKUP(D828,Новая!A:O,15,1)</f>
        <v>Лапшина Наталья Александровна</v>
      </c>
      <c r="S828" s="15" t="str">
        <f>VLOOKUP(D828,Новая!A:P,16,1)</f>
        <v>Менеджер направления по работе с НКК (22133767 Лапшина)</v>
      </c>
      <c r="T828" t="str">
        <f>VLOOKUP(D828,Новая!A:Q,17,1)</f>
        <v>22133767</v>
      </c>
      <c r="U828" s="15" t="str">
        <f>VLOOKUP(D828,Новая!A:R,18,1)</f>
        <v>Кларич Дино .</v>
      </c>
      <c r="V828" s="15" t="str">
        <f>VLOOKUP(D828,Новая!A:S,19,1)</f>
        <v>Менеджер по развитию каналов НП (22109794 Кларич)</v>
      </c>
      <c r="W828" t="str">
        <f>VLOOKUP(D828,Новая!A:T,20,1)</f>
        <v>22109794</v>
      </c>
    </row>
    <row r="829" spans="1:23" ht="48">
      <c r="A829" s="15" t="s">
        <v>15864</v>
      </c>
      <c r="B829" s="12">
        <v>44487</v>
      </c>
      <c r="C829" s="12">
        <v>44514</v>
      </c>
      <c r="D829" s="15" t="s">
        <v>5467</v>
      </c>
      <c r="E829" t="str">
        <f>VLOOKUP(D829,Новая!A:C,3,1)</f>
        <v>Svetlana</v>
      </c>
      <c r="F829" t="str">
        <f>VLOOKUP(D829,Новая!A:D,4,1)</f>
        <v>Bochkareva</v>
      </c>
      <c r="G829" s="27" t="str">
        <f>VLOOKUP(D829,Новая!A:B,2,1)</f>
        <v>22128132</v>
      </c>
      <c r="H829" t="str">
        <f>VLOOKUP(D829,Новая!A:E,5,1)</f>
        <v>SVETLANA.BOCHKAREVA@CCHELLENIC.COM</v>
      </c>
      <c r="I829">
        <f>VLOOKUP(D829,[1]BP_OwnStaff_GeneralReport!$G:$H,2,0)</f>
        <v>79154348223</v>
      </c>
      <c r="J829" t="str">
        <f>VLOOKUP(D829,Новая!A:G,7,1)</f>
        <v>403337QH37</v>
      </c>
      <c r="K829" t="str">
        <f>VLOOKUP(D829,Новая!A:H,8,1)</f>
        <v>Sales</v>
      </c>
      <c r="L829" t="str">
        <f>VLOOKUP(D829,Новая!A:I,9,1)</f>
        <v>CSO</v>
      </c>
      <c r="M829" s="15" t="str">
        <f>VLOOKUP(D829,Новая!A:J,10,1)</f>
        <v>Менеджер по работе с национальными ключевыми клиентами</v>
      </c>
      <c r="N829" s="15" t="str">
        <f>VLOOKUP(D829,Новая!A:K,11,1)</f>
        <v>Key Accounts Manager - NKA, OOH</v>
      </c>
      <c r="O829" t="str">
        <f>VLOOKUP(D829,Новая!A:L,12,1)</f>
        <v>11.06.2014</v>
      </c>
      <c r="P829" s="15" t="str">
        <f>VLOOKUP(D829,Новая!A:M,13,1)</f>
        <v>Отдел по работе с национальными ключевыми клиентами канала немедленного потребления</v>
      </c>
      <c r="Q829" t="str">
        <f>VLOOKUP(D829,Новая!A:N,14,1)</f>
        <v>NKA Immediate Consumption</v>
      </c>
      <c r="R829" t="str">
        <f>VLOOKUP(D829,Новая!A:O,15,1)</f>
        <v>Лапшина Наталья Александровна</v>
      </c>
      <c r="S829" s="15" t="str">
        <f>VLOOKUP(D829,Новая!A:P,16,1)</f>
        <v>Менеджер направления по работе с НКК (22133767 Лапшина)</v>
      </c>
      <c r="T829" t="str">
        <f>VLOOKUP(D829,Новая!A:Q,17,1)</f>
        <v>22133767</v>
      </c>
      <c r="U829" s="15" t="str">
        <f>VLOOKUP(D829,Новая!A:R,18,1)</f>
        <v>Кларич Дино .</v>
      </c>
      <c r="V829" s="15" t="str">
        <f>VLOOKUP(D829,Новая!A:S,19,1)</f>
        <v>Менеджер по развитию каналов НП (22109794 Кларич)</v>
      </c>
      <c r="W829" t="str">
        <f>VLOOKUP(D829,Новая!A:T,20,1)</f>
        <v>22109794</v>
      </c>
    </row>
    <row r="830" spans="1:23" ht="48">
      <c r="A830" s="15" t="s">
        <v>15864</v>
      </c>
      <c r="B830" s="12">
        <v>44487</v>
      </c>
      <c r="C830" s="12">
        <v>44514</v>
      </c>
      <c r="D830" s="15" t="s">
        <v>5415</v>
      </c>
      <c r="E830" t="str">
        <f>VLOOKUP(D830,Новая!A:C,3,1)</f>
        <v>Ruslan</v>
      </c>
      <c r="F830" t="str">
        <f>VLOOKUP(D830,Новая!A:D,4,1)</f>
        <v>Mirzaev</v>
      </c>
      <c r="G830" s="27" t="str">
        <f>VLOOKUP(D830,Новая!A:B,2,1)</f>
        <v>22115613</v>
      </c>
      <c r="H830" t="str">
        <f>VLOOKUP(D830,Новая!A:E,5,1)</f>
        <v>RUSLAN.MIRZAEV@CCHELLENIC.COM</v>
      </c>
      <c r="I830" t="e">
        <f>VLOOKUP(D830,[1]BP_OwnStaff_GeneralReport!$G:$H,2,0)</f>
        <v>#N/A</v>
      </c>
      <c r="J830" t="str">
        <f>VLOOKUP(D830,Новая!A:G,7,1)</f>
        <v>403337QH37</v>
      </c>
      <c r="K830" t="str">
        <f>VLOOKUP(D830,Новая!A:H,8,1)</f>
        <v>Sales</v>
      </c>
      <c r="L830" t="str">
        <f>VLOOKUP(D830,Новая!A:I,9,1)</f>
        <v>CSO</v>
      </c>
      <c r="M830" s="15" t="str">
        <f>VLOOKUP(D830,Новая!A:J,10,1)</f>
        <v>Менеджер по работе с национальными ключевыми клиентами</v>
      </c>
      <c r="N830" s="15" t="str">
        <f>VLOOKUP(D830,Новая!A:K,11,1)</f>
        <v>Key Accounts Manager - NKA, OOH</v>
      </c>
      <c r="O830" t="str">
        <f>VLOOKUP(D830,Новая!A:L,12,1)</f>
        <v>28.04.2021</v>
      </c>
      <c r="P830" s="15" t="str">
        <f>VLOOKUP(D830,Новая!A:M,13,1)</f>
        <v>Отдел по работе с национальными ключевыми клиентами канала немедленного потребления</v>
      </c>
      <c r="Q830" t="str">
        <f>VLOOKUP(D830,Новая!A:N,14,1)</f>
        <v>NKA IC</v>
      </c>
      <c r="R830" t="str">
        <f>VLOOKUP(D830,Новая!A:O,15,1)</f>
        <v>Мамедзаде Самир Парвиз оглы</v>
      </c>
      <c r="S830" s="15" t="str">
        <f>VLOOKUP(D830,Новая!A:P,16,1)</f>
        <v>Менеджер направления по работе с НКК (22128731 Мамедзаде)</v>
      </c>
      <c r="T830" t="str">
        <f>VLOOKUP(D830,Новая!A:Q,17,1)</f>
        <v>22128731</v>
      </c>
      <c r="U830" s="15" t="str">
        <f>VLOOKUP(D830,Новая!A:R,18,1)</f>
        <v>Кларич Дино .</v>
      </c>
      <c r="V830" s="15" t="str">
        <f>VLOOKUP(D830,Новая!A:S,19,1)</f>
        <v>Менеджер по развитию каналов НП (22109794 Кларич)</v>
      </c>
      <c r="W830" t="str">
        <f>VLOOKUP(D830,Новая!A:T,20,1)</f>
        <v>22109794</v>
      </c>
    </row>
    <row r="831" spans="1:23" ht="48">
      <c r="A831" s="15" t="s">
        <v>15864</v>
      </c>
      <c r="B831" s="12">
        <v>44487</v>
      </c>
      <c r="C831" s="12">
        <v>44514</v>
      </c>
      <c r="D831" s="15" t="s">
        <v>5598</v>
      </c>
      <c r="E831" t="str">
        <f>VLOOKUP(D831,Новая!A:C,3,1)</f>
        <v>Evgeniya</v>
      </c>
      <c r="F831" t="str">
        <f>VLOOKUP(D831,Новая!A:D,4,1)</f>
        <v>Yakovleva</v>
      </c>
      <c r="G831" s="27" t="str">
        <f>VLOOKUP(D831,Новая!A:B,2,1)</f>
        <v>22128637</v>
      </c>
      <c r="H831" t="str">
        <f>VLOOKUP(D831,Новая!A:E,5,1)</f>
        <v>EVGENIJA.JAKOVLEVA@CCHELLENIC.COM</v>
      </c>
      <c r="I831">
        <f>VLOOKUP(D831,[1]BP_OwnStaff_GeneralReport!$G:$H,2,0)</f>
        <v>79817425639</v>
      </c>
      <c r="J831" t="str">
        <f>VLOOKUP(D831,Новая!A:G,7,1)</f>
        <v>403337MO47</v>
      </c>
      <c r="K831" t="str">
        <f>VLOOKUP(D831,Новая!A:H,8,1)</f>
        <v>Sales</v>
      </c>
      <c r="L831" t="str">
        <f>VLOOKUP(D831,Новая!A:I,9,1)</f>
        <v>MOSCOW</v>
      </c>
      <c r="M831" s="15" t="str">
        <f>VLOOKUP(D831,Новая!A:J,10,1)</f>
        <v>Старший менеджер по работе с ключевыми клиентами канала немедленного потребления</v>
      </c>
      <c r="N831" s="15" t="str">
        <f>VLOOKUP(D831,Новая!A:K,11,1)</f>
        <v>GKAM - Channels, OOH</v>
      </c>
      <c r="O831" t="str">
        <f>VLOOKUP(D831,Новая!A:L,12,1)</f>
        <v>03.11.2010</v>
      </c>
      <c r="P831" s="15" t="str">
        <f>VLOOKUP(D831,Новая!A:M,13,1)</f>
        <v>Отдел по работе с локальными ключевыми клиентами канала немедленного потребления</v>
      </c>
      <c r="Q831" t="str">
        <f>VLOOKUP(D831,Новая!A:N,14,1)</f>
        <v>Commercial department (Moscow)</v>
      </c>
      <c r="R831" t="str">
        <f>VLOOKUP(D831,Новая!A:O,15,1)</f>
        <v>Шемякин Сергей Евгеньевич</v>
      </c>
      <c r="S831" s="15" t="str">
        <f>VLOOKUP(D831,Новая!A:P,16,1)</f>
        <v>Рег мен-р по раб с КК кан НП (22087565 Шемякин)</v>
      </c>
      <c r="T831" t="str">
        <f>VLOOKUP(D831,Новая!A:Q,17,1)</f>
        <v>22087565</v>
      </c>
      <c r="U831" s="15" t="str">
        <f>VLOOKUP(D831,Новая!A:R,18,1)</f>
        <v>Каракаев Александр Григорьевич</v>
      </c>
      <c r="V831" s="15" t="str">
        <f>VLOOKUP(D831,Новая!A:S,19,1)</f>
        <v>Мен-р по раб с локал КК в кан НП (22061653 Каракаев)</v>
      </c>
      <c r="W831" t="str">
        <f>VLOOKUP(D831,Новая!A:T,20,1)</f>
        <v>22061653</v>
      </c>
    </row>
    <row r="832" spans="1:23" ht="48">
      <c r="A832" s="15" t="s">
        <v>15864</v>
      </c>
      <c r="B832" s="12">
        <v>44487</v>
      </c>
      <c r="C832" s="12">
        <v>44514</v>
      </c>
      <c r="D832" s="15" t="s">
        <v>15751</v>
      </c>
      <c r="E832" t="str">
        <f>VLOOKUP(D832,Новая!A:C,3,1)</f>
        <v>Non</v>
      </c>
      <c r="F832" t="str">
        <f>VLOOKUP(D832,Новая!A:D,4,1)</f>
        <v>Active</v>
      </c>
      <c r="G832" s="27">
        <f>VLOOKUP(D832,Новая!A:B,2,1)</f>
        <v>0</v>
      </c>
      <c r="H832">
        <f>VLOOKUP(D832,Новая!A:E,5,1)</f>
        <v>0</v>
      </c>
      <c r="I832" t="e">
        <f>VLOOKUP(D832,[1]BP_OwnStaff_GeneralReport!$G:$H,2,0)</f>
        <v>#N/A</v>
      </c>
      <c r="J832">
        <f>VLOOKUP(D832,Новая!A:G,7,1)</f>
        <v>0</v>
      </c>
      <c r="K832">
        <f>VLOOKUP(D832,Новая!A:H,8,1)</f>
        <v>0</v>
      </c>
      <c r="L832">
        <f>VLOOKUP(D832,Новая!A:I,9,1)</f>
        <v>0</v>
      </c>
      <c r="M832" s="15">
        <f>VLOOKUP(D832,Новая!A:J,10,1)</f>
        <v>0</v>
      </c>
      <c r="N832" s="15">
        <f>VLOOKUP(D832,Новая!A:K,11,1)</f>
        <v>0</v>
      </c>
      <c r="O832">
        <f>VLOOKUP(D832,Новая!A:L,12,1)</f>
        <v>0</v>
      </c>
      <c r="P832" s="15">
        <f>VLOOKUP(D832,Новая!A:M,13,1)</f>
        <v>0</v>
      </c>
      <c r="Q832">
        <f>VLOOKUP(D832,Новая!A:N,14,1)</f>
        <v>0</v>
      </c>
      <c r="R832">
        <f>VLOOKUP(D832,Новая!A:O,15,1)</f>
        <v>0</v>
      </c>
      <c r="S832" s="15">
        <f>VLOOKUP(D832,Новая!A:P,16,1)</f>
        <v>0</v>
      </c>
      <c r="T832">
        <f>VLOOKUP(D832,Новая!A:Q,17,1)</f>
        <v>0</v>
      </c>
      <c r="U832" s="15">
        <f>VLOOKUP(D832,Новая!A:R,18,1)</f>
        <v>0</v>
      </c>
      <c r="V832" s="15">
        <f>VLOOKUP(D832,Новая!A:S,19,1)</f>
        <v>0</v>
      </c>
      <c r="W832">
        <f>VLOOKUP(D832,Новая!A:T,20,1)</f>
        <v>0</v>
      </c>
    </row>
    <row r="833" spans="1:23" ht="48">
      <c r="A833" s="15" t="s">
        <v>15864</v>
      </c>
      <c r="B833" s="12">
        <v>44487</v>
      </c>
      <c r="C833" s="12">
        <v>44514</v>
      </c>
      <c r="D833" s="15" t="s">
        <v>5681</v>
      </c>
      <c r="E833" t="str">
        <f>VLOOKUP(D833,Новая!A:C,3,1)</f>
        <v>Artem</v>
      </c>
      <c r="F833" t="str">
        <f>VLOOKUP(D833,Новая!A:D,4,1)</f>
        <v>Ivanov</v>
      </c>
      <c r="G833" s="27" t="str">
        <f>VLOOKUP(D833,Новая!A:B,2,1)</f>
        <v>22133168</v>
      </c>
      <c r="H833" t="str">
        <f>VLOOKUP(D833,Новая!A:E,5,1)</f>
        <v>ARTEM.IVANOV@CCHELLENIC.COM</v>
      </c>
      <c r="I833">
        <f>VLOOKUP(D833,[1]BP_OwnStaff_GeneralReport!$G:$H,2,0)</f>
        <v>79138882532</v>
      </c>
      <c r="J833" t="str">
        <f>VLOOKUP(D833,Новая!A:G,7,1)</f>
        <v>403337UE47</v>
      </c>
      <c r="K833" t="str">
        <f>VLOOKUP(D833,Новая!A:H,8,1)</f>
        <v>Sales</v>
      </c>
      <c r="L833" t="str">
        <f>VLOOKUP(D833,Новая!A:I,9,1)</f>
        <v>URAL</v>
      </c>
      <c r="M833" s="15" t="str">
        <f>VLOOKUP(D833,Новая!A:J,10,1)</f>
        <v>Менеджер по работе с ключевыми клиентами канала немедленного потребления    </v>
      </c>
      <c r="N833" s="15" t="str">
        <f>VLOOKUP(D833,Новая!A:K,11,1)</f>
        <v>Key Accounts Manager - Non NKA, OOH</v>
      </c>
      <c r="O833" t="str">
        <f>VLOOKUP(D833,Новая!A:L,12,1)</f>
        <v>03.10.2014</v>
      </c>
      <c r="P833" s="15" t="str">
        <f>VLOOKUP(D833,Новая!A:M,13,1)</f>
        <v>Отдел по работе с локальными ключевыми клиентами в канале немедленного потребления</v>
      </c>
      <c r="Q833" t="str">
        <f>VLOOKUP(D833,Новая!A:N,14,1)</f>
        <v>Sales</v>
      </c>
      <c r="R833" t="str">
        <f>VLOOKUP(D833,Новая!A:O,15,1)</f>
        <v>Таршиков Александр Сергеевич</v>
      </c>
      <c r="S833" s="15" t="str">
        <f>VLOOKUP(D833,Новая!A:P,16,1)</f>
        <v>Региональный менеджер по работе с КК (22022040 Таршиков)</v>
      </c>
      <c r="T833" t="str">
        <f>VLOOKUP(D833,Новая!A:Q,17,1)</f>
        <v>22022040</v>
      </c>
      <c r="U833" s="15" t="str">
        <f>VLOOKUP(D833,Новая!A:R,18,1)</f>
        <v>Каракаев Александр Григорьевич</v>
      </c>
      <c r="V833" s="15" t="str">
        <f>VLOOKUP(D833,Новая!A:S,19,1)</f>
        <v>Мен-р по раб с локал КК в кан НП (22061653 Каракаев)</v>
      </c>
      <c r="W833" t="str">
        <f>VLOOKUP(D833,Новая!A:T,20,1)</f>
        <v>22061653</v>
      </c>
    </row>
    <row r="834" spans="1:23" ht="48">
      <c r="A834" s="15" t="s">
        <v>15864</v>
      </c>
      <c r="B834" s="12">
        <v>44487</v>
      </c>
      <c r="C834" s="12">
        <v>44514</v>
      </c>
      <c r="D834" s="15" t="s">
        <v>5746</v>
      </c>
      <c r="E834" t="str">
        <f>VLOOKUP(D834,Новая!A:C,3,1)</f>
        <v>Evgeniy</v>
      </c>
      <c r="F834" t="str">
        <f>VLOOKUP(D834,Новая!A:D,4,1)</f>
        <v>Chekanov</v>
      </c>
      <c r="G834" s="27" t="str">
        <f>VLOOKUP(D834,Новая!A:B,2,1)</f>
        <v>22129324</v>
      </c>
      <c r="H834" t="str">
        <f>VLOOKUP(D834,Новая!A:E,5,1)</f>
        <v>EVGENIY.CHEKANOV@CCHELLENIC.COM</v>
      </c>
      <c r="I834">
        <f>VLOOKUP(D834,[1]BP_OwnStaff_GeneralReport!$G:$H,2,0)</f>
        <v>79131500829</v>
      </c>
      <c r="J834" t="str">
        <f>VLOOKUP(D834,Новая!A:G,7,1)</f>
        <v>403337NN37</v>
      </c>
      <c r="K834" t="str">
        <f>VLOOKUP(D834,Новая!A:H,8,1)</f>
        <v>Sales</v>
      </c>
      <c r="L834" t="str">
        <f>VLOOKUP(D834,Новая!A:I,9,1)</f>
        <v>CENTER WEST</v>
      </c>
      <c r="M834" s="15" t="str">
        <f>VLOOKUP(D834,Новая!A:J,10,1)</f>
        <v>Менеджер по работе с ключевыми клиентами канала немедленного потребления    </v>
      </c>
      <c r="N834" s="15" t="str">
        <f>VLOOKUP(D834,Новая!A:K,11,1)</f>
        <v>Key Accounts Manager - Non NKA, OOH</v>
      </c>
      <c r="O834" t="str">
        <f>VLOOKUP(D834,Новая!A:L,12,1)</f>
        <v>12.08.2019</v>
      </c>
      <c r="P834" s="15" t="str">
        <f>VLOOKUP(D834,Новая!A:M,13,1)</f>
        <v>Отдел по работе с локальными ключевыми клиентами в канале немедленного потребления</v>
      </c>
      <c r="Q834" t="str">
        <f>VLOOKUP(D834,Новая!A:N,14,1)</f>
        <v>Sales</v>
      </c>
      <c r="R834" t="str">
        <f>VLOOKUP(D834,Новая!A:O,15,1)</f>
        <v>Черномырдина Ольга Геннадьевна</v>
      </c>
      <c r="S834" s="15" t="str">
        <f>VLOOKUP(D834,Новая!A:P,16,1)</f>
        <v>Рег мен-р по прод в кан НП (22099157 Черномырдина)</v>
      </c>
      <c r="T834" t="str">
        <f>VLOOKUP(D834,Новая!A:Q,17,1)</f>
        <v>22099157</v>
      </c>
      <c r="U834" s="15" t="str">
        <f>VLOOKUP(D834,Новая!A:R,18,1)</f>
        <v>Каракаев Александр Григорьевич</v>
      </c>
      <c r="V834" s="15" t="str">
        <f>VLOOKUP(D834,Новая!A:S,19,1)</f>
        <v>Мен-р по раб с локал КК в кан НП (22061653 Каракаев)</v>
      </c>
      <c r="W834" t="str">
        <f>VLOOKUP(D834,Новая!A:T,20,1)</f>
        <v>22061653</v>
      </c>
    </row>
    <row r="835" spans="1:23" ht="48">
      <c r="A835" s="15" t="s">
        <v>15864</v>
      </c>
      <c r="B835" s="12">
        <v>44487</v>
      </c>
      <c r="C835" s="12">
        <v>44514</v>
      </c>
      <c r="D835" s="15" t="s">
        <v>5724</v>
      </c>
      <c r="E835" t="str">
        <f>VLOOKUP(D835,Новая!A:C,3,1)</f>
        <v>Yaroslav</v>
      </c>
      <c r="F835" t="str">
        <f>VLOOKUP(D835,Новая!A:D,4,1)</f>
        <v>Anikin</v>
      </c>
      <c r="G835" s="27" t="str">
        <f>VLOOKUP(D835,Новая!A:B,2,1)</f>
        <v>22084595</v>
      </c>
      <c r="H835" t="str">
        <f>VLOOKUP(D835,Новая!A:E,5,1)</f>
        <v>YAROSLAV.ANIKIN@CCHELLENIC.COM</v>
      </c>
      <c r="I835">
        <f>VLOOKUP(D835,[1]BP_OwnStaff_GeneralReport!$G:$H,2,0)</f>
        <v>79878603754</v>
      </c>
      <c r="J835" t="str">
        <f>VLOOKUP(D835,Новая!A:G,7,1)</f>
        <v>403337NK47</v>
      </c>
      <c r="K835" t="str">
        <f>VLOOKUP(D835,Новая!A:H,8,1)</f>
        <v>Sales</v>
      </c>
      <c r="L835" t="str">
        <f>VLOOKUP(D835,Новая!A:I,9,1)</f>
        <v>CENTER EAST</v>
      </c>
      <c r="M835" s="15" t="str">
        <f>VLOOKUP(D835,Новая!A:J,10,1)</f>
        <v>Менеджер по работе с ключевыми клиентами канала немедленного потребления    </v>
      </c>
      <c r="N835" s="15" t="str">
        <f>VLOOKUP(D835,Новая!A:K,11,1)</f>
        <v>Key Accounts Manager - Non NKA, OOH</v>
      </c>
      <c r="O835" t="str">
        <f>VLOOKUP(D835,Новая!A:L,12,1)</f>
        <v>10.09.2013</v>
      </c>
      <c r="P835" s="15" t="str">
        <f>VLOOKUP(D835,Новая!A:M,13,1)</f>
        <v>Отдел по работе с локальными ключевыми клиентами в канале немедленного потребления</v>
      </c>
      <c r="Q835" t="str">
        <f>VLOOKUP(D835,Новая!A:N,14,1)</f>
        <v>Sales</v>
      </c>
      <c r="R835" t="str">
        <f>VLOOKUP(D835,Новая!A:O,15,1)</f>
        <v>Черномырдина Ольга Геннадьевна</v>
      </c>
      <c r="S835" s="15" t="str">
        <f>VLOOKUP(D835,Новая!A:P,16,1)</f>
        <v>Рег мен-р по прод в кан НП (22099157 Черномырдина)</v>
      </c>
      <c r="T835" t="str">
        <f>VLOOKUP(D835,Новая!A:Q,17,1)</f>
        <v>22099157</v>
      </c>
      <c r="U835" s="15" t="str">
        <f>VLOOKUP(D835,Новая!A:R,18,1)</f>
        <v>Каракаев Александр Григорьевич</v>
      </c>
      <c r="V835" s="15" t="str">
        <f>VLOOKUP(D835,Новая!A:S,19,1)</f>
        <v>Мен-р по раб с локал КК в кан НП (22061653 Каракаев)</v>
      </c>
      <c r="W835" t="str">
        <f>VLOOKUP(D835,Новая!A:T,20,1)</f>
        <v>22061653</v>
      </c>
    </row>
    <row r="836" spans="1:23" ht="48">
      <c r="A836" s="15" t="s">
        <v>15864</v>
      </c>
      <c r="B836" s="12">
        <v>44487</v>
      </c>
      <c r="C836" s="12">
        <v>44514</v>
      </c>
      <c r="D836" s="15" t="s">
        <v>5508</v>
      </c>
      <c r="E836" t="str">
        <f>VLOOKUP(D836,Новая!A:C,3,1)</f>
        <v>Kirill</v>
      </c>
      <c r="F836" t="str">
        <f>VLOOKUP(D836,Новая!A:D,4,1)</f>
        <v>Efanov</v>
      </c>
      <c r="G836" s="27" t="str">
        <f>VLOOKUP(D836,Новая!A:B,2,1)</f>
        <v>22082975</v>
      </c>
      <c r="H836" t="str">
        <f>VLOOKUP(D836,Новая!A:E,5,1)</f>
        <v>KIRILL.EFANOV@CCHELLENIC.COM</v>
      </c>
      <c r="I836">
        <f>VLOOKUP(D836,[1]BP_OwnStaff_GeneralReport!$G:$H,2,0)</f>
        <v>79818920082</v>
      </c>
      <c r="J836" t="str">
        <f>VLOOKUP(D836,Новая!A:G,7,1)</f>
        <v>403337PT47</v>
      </c>
      <c r="K836" t="str">
        <f>VLOOKUP(D836,Новая!A:H,8,1)</f>
        <v>Sales</v>
      </c>
      <c r="L836" t="str">
        <f>VLOOKUP(D836,Новая!A:I,9,1)</f>
        <v>NORTH-WEST</v>
      </c>
      <c r="M836" s="15" t="str">
        <f>VLOOKUP(D836,Новая!A:J,10,1)</f>
        <v>Региональный менеджер по работе с ключевыми клиентами</v>
      </c>
      <c r="N836" s="15" t="str">
        <f>VLOOKUP(D836,Новая!A:K,11,1)</f>
        <v>Group Key Account Manager – OOH, Regions</v>
      </c>
      <c r="O836" t="str">
        <f>VLOOKUP(D836,Новая!A:L,12,1)</f>
        <v>12.08.2009</v>
      </c>
      <c r="P836" s="15" t="str">
        <f>VLOOKUP(D836,Новая!A:M,13,1)</f>
        <v>Отдел по работе с ЛКК в канале немедленного потребления</v>
      </c>
      <c r="Q836" t="str">
        <f>VLOOKUP(D836,Новая!A:N,14,1)</f>
        <v>Sales</v>
      </c>
      <c r="R836" t="str">
        <f>VLOOKUP(D836,Новая!A:O,15,1)</f>
        <v>Каракаев Александр Григорьевич</v>
      </c>
      <c r="S836" s="15" t="str">
        <f>VLOOKUP(D836,Новая!A:P,16,1)</f>
        <v>Мен-р по раб с локал КК в кан НП (22061653 Каракаев)</v>
      </c>
      <c r="T836" t="str">
        <f>VLOOKUP(D836,Новая!A:Q,17,1)</f>
        <v>22061653</v>
      </c>
      <c r="U836" s="15" t="str">
        <f>VLOOKUP(D836,Новая!A:R,18,1)</f>
        <v>Кларич Дино .</v>
      </c>
      <c r="V836" s="15" t="str">
        <f>VLOOKUP(D836,Новая!A:S,19,1)</f>
        <v>Менеджер по развитию каналов НП (22109794 Кларич)</v>
      </c>
      <c r="W836" t="str">
        <f>VLOOKUP(D836,Новая!A:T,20,1)</f>
        <v>22109794</v>
      </c>
    </row>
    <row r="837" spans="1:23" ht="48">
      <c r="A837" s="15" t="s">
        <v>15864</v>
      </c>
      <c r="B837" s="12">
        <v>44487</v>
      </c>
      <c r="C837" s="12">
        <v>44514</v>
      </c>
      <c r="D837" s="15" t="s">
        <v>1039</v>
      </c>
      <c r="E837" t="str">
        <f>VLOOKUP(D837,Новая!A:C,3,1)</f>
        <v>Andrey</v>
      </c>
      <c r="F837" t="str">
        <f>VLOOKUP(D837,Новая!A:D,4,1)</f>
        <v>Rumyantsev</v>
      </c>
      <c r="G837" s="27" t="str">
        <f>VLOOKUP(D837,Новая!A:B,2,1)</f>
        <v>22082093</v>
      </c>
      <c r="H837" t="str">
        <f>VLOOKUP(D837,Новая!A:E,5,1)</f>
        <v>ANDREY.RUMYANTSEV@CCHELLENIC.COM</v>
      </c>
      <c r="I837">
        <f>VLOOKUP(D837,[1]BP_OwnStaff_GeneralReport!$G:$H,2,0)</f>
        <v>79851023293</v>
      </c>
      <c r="J837" t="str">
        <f>VLOOKUP(D837,Новая!A:G,7,1)</f>
        <v>403331QH31</v>
      </c>
      <c r="K837" t="str">
        <f>VLOOKUP(D837,Новая!A:H,8,1)</f>
        <v>Sales</v>
      </c>
      <c r="L837" t="str">
        <f>VLOOKUP(D837,Новая!A:I,9,1)</f>
        <v>CSO</v>
      </c>
      <c r="M837" s="15" t="str">
        <f>VLOOKUP(D837,Новая!A:J,10,1)</f>
        <v>Менеджер по работе с ключевыми клиентами</v>
      </c>
      <c r="N837" s="15" t="str">
        <f>VLOOKUP(D837,Новая!A:K,11,1)</f>
        <v>eKey Accounts Manager</v>
      </c>
      <c r="O837" t="str">
        <f>VLOOKUP(D837,Новая!A:L,12,1)</f>
        <v>16.11.2016</v>
      </c>
      <c r="P837" s="15" t="str">
        <f>VLOOKUP(D837,Новая!A:M,13,1)</f>
        <v>Отдел электронной торговли</v>
      </c>
      <c r="Q837" t="str">
        <f>VLOOKUP(D837,Новая!A:N,14,1)</f>
        <v>E-Commerce</v>
      </c>
      <c r="R837" t="str">
        <f>VLOOKUP(D837,Новая!A:O,15,1)</f>
        <v>Новиков Никита Максимович</v>
      </c>
      <c r="S837" s="15" t="str">
        <f>VLOOKUP(D837,Новая!A:P,16,1)</f>
        <v>Мен-р по разв электр торг по стр (22129233 Новиков)</v>
      </c>
      <c r="T837" t="str">
        <f>VLOOKUP(D837,Новая!A:Q,17,1)</f>
        <v>22129233</v>
      </c>
      <c r="U837" s="15" t="str">
        <f>VLOOKUP(D837,Новая!A:R,18,1)</f>
        <v>Паунич Радомир .</v>
      </c>
      <c r="V837" s="15" t="str">
        <f>VLOOKUP(D837,Новая!A:S,19,1)</f>
        <v>Директор по работе с КК по стране (22126858 Паунич)</v>
      </c>
      <c r="W837" t="str">
        <f>VLOOKUP(D837,Новая!A:T,20,1)</f>
        <v>22126858</v>
      </c>
    </row>
    <row r="838" spans="1:23" ht="48">
      <c r="A838" s="15" t="s">
        <v>15864</v>
      </c>
      <c r="B838" s="12">
        <v>44487</v>
      </c>
      <c r="C838" s="12">
        <v>44514</v>
      </c>
      <c r="D838" s="15" t="s">
        <v>5689</v>
      </c>
      <c r="E838" t="str">
        <f>VLOOKUP(D838,Новая!A:C,3,1)</f>
        <v>Aleksandr</v>
      </c>
      <c r="F838" t="str">
        <f>VLOOKUP(D838,Новая!A:D,4,1)</f>
        <v>Tarshikov</v>
      </c>
      <c r="G838" s="27" t="str">
        <f>VLOOKUP(D838,Новая!A:B,2,1)</f>
        <v>22072266</v>
      </c>
      <c r="H838" t="str">
        <f>VLOOKUP(D838,Новая!A:E,5,1)</f>
        <v>ALEXANDR.TARSHIKOV@CCHELLENIC.COM</v>
      </c>
      <c r="I838">
        <f>VLOOKUP(D838,[1]BP_OwnStaff_GeneralReport!$G:$H,2,0)</f>
        <v>79831435002</v>
      </c>
      <c r="J838" t="str">
        <f>VLOOKUP(D838,Новая!A:G,7,1)</f>
        <v>403337KR47</v>
      </c>
      <c r="K838" t="str">
        <f>VLOOKUP(D838,Новая!A:H,8,1)</f>
        <v>Sales</v>
      </c>
      <c r="L838" t="str">
        <f>VLOOKUP(D838,Новая!A:I,9,1)</f>
        <v>SIBERIA</v>
      </c>
      <c r="M838" s="15" t="str">
        <f>VLOOKUP(D838,Новая!A:J,10,1)</f>
        <v>Региональный менеджер по работе с ключевыми клиентами</v>
      </c>
      <c r="N838" s="15" t="str">
        <f>VLOOKUP(D838,Новая!A:K,11,1)</f>
        <v>Group Key Account Manager – OOH, Regions</v>
      </c>
      <c r="O838" t="str">
        <f>VLOOKUP(D838,Новая!A:L,12,1)</f>
        <v>16.06.2003</v>
      </c>
      <c r="P838" s="15" t="str">
        <f>VLOOKUP(D838,Новая!A:M,13,1)</f>
        <v>Отдел по работе с локальными ключевыми клиентами в канале немедленного потребления</v>
      </c>
      <c r="Q838" t="str">
        <f>VLOOKUP(D838,Новая!A:N,14,1)</f>
        <v>Sales</v>
      </c>
      <c r="R838" t="str">
        <f>VLOOKUP(D838,Новая!A:O,15,1)</f>
        <v>Каракаев Александр Григорьевич</v>
      </c>
      <c r="S838" s="15" t="str">
        <f>VLOOKUP(D838,Новая!A:P,16,1)</f>
        <v>Мен-р по раб с локал КК в кан НП (22061653 Каракаев)</v>
      </c>
      <c r="T838" t="str">
        <f>VLOOKUP(D838,Новая!A:Q,17,1)</f>
        <v>22061653</v>
      </c>
      <c r="U838" s="15" t="str">
        <f>VLOOKUP(D838,Новая!A:R,18,1)</f>
        <v>Кларич Дино .</v>
      </c>
      <c r="V838" s="15" t="str">
        <f>VLOOKUP(D838,Новая!A:S,19,1)</f>
        <v>Менеджер по развитию каналов НП (22109794 Кларич)</v>
      </c>
      <c r="W838" t="str">
        <f>VLOOKUP(D838,Новая!A:T,20,1)</f>
        <v>22109794</v>
      </c>
    </row>
    <row r="839" spans="1:23" ht="48">
      <c r="A839" s="15" t="s">
        <v>15864</v>
      </c>
      <c r="B839" s="12">
        <v>44487</v>
      </c>
      <c r="C839" s="12">
        <v>44514</v>
      </c>
      <c r="D839" s="15" t="s">
        <v>5546</v>
      </c>
      <c r="E839" t="str">
        <f>VLOOKUP(D839,Новая!A:C,3,1)</f>
        <v>Maksim</v>
      </c>
      <c r="F839" t="str">
        <f>VLOOKUP(D839,Новая!A:D,4,1)</f>
        <v>Mihaylov</v>
      </c>
      <c r="G839" s="27" t="str">
        <f>VLOOKUP(D839,Новая!A:B,2,1)</f>
        <v>22100657</v>
      </c>
      <c r="H839" t="str">
        <f>VLOOKUP(D839,Новая!A:E,5,1)</f>
        <v>MAXIM.MIHAYLOV@CCHELLENIC.COM</v>
      </c>
      <c r="I839" t="e">
        <f>VLOOKUP(D839,[1]BP_OwnStaff_GeneralReport!$G:$H,2,0)</f>
        <v>#N/A</v>
      </c>
      <c r="J839" t="str">
        <f>VLOOKUP(D839,Новая!A:G,7,1)</f>
        <v>403337RK47</v>
      </c>
      <c r="K839" t="str">
        <f>VLOOKUP(D839,Новая!A:H,8,1)</f>
        <v>Sales</v>
      </c>
      <c r="L839" t="str">
        <f>VLOOKUP(D839,Новая!A:I,9,1)</f>
        <v>SEACOST</v>
      </c>
      <c r="M839" s="15" t="str">
        <f>VLOOKUP(D839,Новая!A:J,10,1)</f>
        <v>Менеджер по работе с ключевыми клиентами</v>
      </c>
      <c r="N839" s="15" t="str">
        <f>VLOOKUP(D839,Новая!A:K,11,1)</f>
        <v>Key Accounts Manager - Non NKA, OOH</v>
      </c>
      <c r="O839" t="str">
        <f>VLOOKUP(D839,Новая!A:L,12,1)</f>
        <v>24.08.2009</v>
      </c>
      <c r="P839" s="15" t="str">
        <f>VLOOKUP(D839,Новая!A:M,13,1)</f>
        <v>Отдел по работе с локальными ключевыми клиентами в канале немедленного потребления</v>
      </c>
      <c r="Q839" t="str">
        <f>VLOOKUP(D839,Новая!A:N,14,1)</f>
        <v>Sales</v>
      </c>
      <c r="R839" t="str">
        <f>VLOOKUP(D839,Новая!A:O,15,1)</f>
        <v>Терентьев Максим Александрович</v>
      </c>
      <c r="S839" s="15" t="str">
        <f>VLOOKUP(D839,Новая!A:P,16,1)</f>
        <v>Региональный менеджер по работе с КК (22049499 Терентьев)</v>
      </c>
      <c r="T839" t="str">
        <f>VLOOKUP(D839,Новая!A:Q,17,1)</f>
        <v>22049499</v>
      </c>
      <c r="U839" s="15" t="str">
        <f>VLOOKUP(D839,Новая!A:R,18,1)</f>
        <v>Каракаев Александр Григорьевич</v>
      </c>
      <c r="V839" s="15" t="str">
        <f>VLOOKUP(D839,Новая!A:S,19,1)</f>
        <v>Мен-р по раб с локал КК в кан НП (22061653 Каракаев)</v>
      </c>
      <c r="W839" t="str">
        <f>VLOOKUP(D839,Новая!A:T,20,1)</f>
        <v>22061653</v>
      </c>
    </row>
    <row r="840" spans="1:23" ht="48">
      <c r="A840" s="15" t="s">
        <v>15865</v>
      </c>
      <c r="B840" s="12">
        <v>44487</v>
      </c>
      <c r="C840" s="12">
        <v>44514</v>
      </c>
      <c r="D840" s="15" t="s">
        <v>1139</v>
      </c>
      <c r="E840" t="str">
        <f>VLOOKUP(D840,Новая!A:C,3,1)</f>
        <v>Anna</v>
      </c>
      <c r="F840" t="str">
        <f>VLOOKUP(D840,Новая!A:D,4,1)</f>
        <v>Krylova</v>
      </c>
      <c r="G840" s="27" t="str">
        <f>VLOOKUP(D840,Новая!A:B,2,1)</f>
        <v>22133885</v>
      </c>
      <c r="H840" t="str">
        <f>VLOOKUP(D840,Новая!A:E,5,1)</f>
        <v>ANNA.KRYLOVA@CCHELLENIC.COM</v>
      </c>
      <c r="I840">
        <f>VLOOKUP(D840,[1]BP_OwnStaff_GeneralReport!$G:$H,2,0)</f>
        <v>79852992884</v>
      </c>
      <c r="J840" t="str">
        <f>VLOOKUP(D840,Новая!A:G,7,1)</f>
        <v>403324QH33</v>
      </c>
      <c r="K840" t="str">
        <f>VLOOKUP(D840,Новая!A:H,8,1)</f>
        <v>Sales</v>
      </c>
      <c r="L840" t="str">
        <f>VLOOKUP(D840,Новая!A:I,9,1)</f>
        <v>CSO</v>
      </c>
      <c r="M840" s="15" t="str">
        <f>VLOOKUP(D840,Новая!A:J,10,1)</f>
        <v>Менеджер направления по развитию категорий в канале национальных ключевы х клиентов</v>
      </c>
      <c r="N840" s="15" t="str">
        <f>VLOOKUP(D840,Новая!A:K,11,1)</f>
        <v>Group Key Accounts manager, AH Category</v>
      </c>
      <c r="O840" t="str">
        <f>VLOOKUP(D840,Новая!A:L,12,1)</f>
        <v>03.10.2017</v>
      </c>
      <c r="P840" s="15" t="str">
        <f>VLOOKUP(D840,Новая!A:M,13,1)</f>
        <v>Отдел по работе с национальными ключевыми клиентами канала отложенного п отребления</v>
      </c>
      <c r="Q840" t="str">
        <f>VLOOKUP(D840,Новая!A:N,14,1)</f>
        <v>NKA FC Department</v>
      </c>
      <c r="R840" t="str">
        <f>VLOOKUP(D840,Новая!A:O,15,1)</f>
        <v>Паунич Радомир .</v>
      </c>
      <c r="S840" s="15" t="str">
        <f>VLOOKUP(D840,Новая!A:P,16,1)</f>
        <v>Директор по работе с КК по стране (22126858 Паунич)</v>
      </c>
      <c r="T840" t="str">
        <f>VLOOKUP(D840,Новая!A:Q,17,1)</f>
        <v>22126858</v>
      </c>
      <c r="U840" s="15" t="str">
        <f>VLOOKUP(D840,Новая!A:R,18,1)</f>
        <v>Косьер Владимир .</v>
      </c>
      <c r="V840" s="15" t="str">
        <f>VLOOKUP(D840,Новая!A:S,19,1)</f>
        <v>Директор по продажам по стране (22127586 Косьер)</v>
      </c>
      <c r="W840" t="str">
        <f>VLOOKUP(D840,Новая!A:T,20,1)</f>
        <v>22127586</v>
      </c>
    </row>
    <row r="841" spans="1:23" ht="48">
      <c r="A841" s="15" t="s">
        <v>15865</v>
      </c>
      <c r="B841" s="12">
        <v>44487</v>
      </c>
      <c r="C841" s="12">
        <v>44514</v>
      </c>
      <c r="D841" s="15" t="s">
        <v>787</v>
      </c>
      <c r="E841" t="str">
        <f>VLOOKUP(D841,Новая!A:C,3,1)</f>
        <v>Mariya</v>
      </c>
      <c r="F841" t="str">
        <f>VLOOKUP(D841,Новая!A:D,4,1)</f>
        <v>Antonenko</v>
      </c>
      <c r="G841" s="27" t="str">
        <f>VLOOKUP(D841,Новая!A:B,2,1)</f>
        <v>22127619</v>
      </c>
      <c r="H841" t="str">
        <f>VLOOKUP(D841,Новая!A:E,5,1)</f>
        <v>MARIYA.ANTONENKO@CCHELLENIC.COM</v>
      </c>
      <c r="I841" t="e">
        <f>VLOOKUP(D841,[1]BP_OwnStaff_GeneralReport!$G:$H,2,0)</f>
        <v>#N/A</v>
      </c>
      <c r="J841" t="str">
        <f>VLOOKUP(D841,Новая!A:G,7,1)</f>
        <v>403324QH33</v>
      </c>
      <c r="K841" t="str">
        <f>VLOOKUP(D841,Новая!A:H,8,1)</f>
        <v>Sales</v>
      </c>
      <c r="L841" t="str">
        <f>VLOOKUP(D841,Новая!A:I,9,1)</f>
        <v>CSO</v>
      </c>
      <c r="M841" s="15" t="str">
        <f>VLOOKUP(D841,Новая!A:J,10,1)</f>
        <v>Менеджер направления по работе с национальными ключевыми клиентами</v>
      </c>
      <c r="N841" s="15" t="str">
        <f>VLOOKUP(D841,Новая!A:K,11,1)</f>
        <v>Group Key Accounts Manager - NKA, AH</v>
      </c>
      <c r="O841" t="str">
        <f>VLOOKUP(D841,Новая!A:L,12,1)</f>
        <v>03.03.2020</v>
      </c>
      <c r="P841" s="15" t="str">
        <f>VLOOKUP(D841,Новая!A:M,13,1)</f>
        <v>Отдел по работе с национальными ключевыми клиентами канала отложенного п отребления</v>
      </c>
      <c r="Q841" t="str">
        <f>VLOOKUP(D841,Новая!A:N,14,1)</f>
        <v>NKA FC</v>
      </c>
      <c r="R841" t="str">
        <f>VLOOKUP(D841,Новая!A:O,15,1)</f>
        <v>Джагинов Эрвин Эрвинович</v>
      </c>
      <c r="S841" s="15" t="str">
        <f>VLOOKUP(D841,Новая!A:P,16,1)</f>
        <v>Менеджер по управлению каналом ОП (22120533 Джагинов)</v>
      </c>
      <c r="T841" t="str">
        <f>VLOOKUP(D841,Новая!A:Q,17,1)</f>
        <v>22120533</v>
      </c>
      <c r="U841" s="15" t="str">
        <f>VLOOKUP(D841,Новая!A:R,18,1)</f>
        <v>Паунич Радомир .</v>
      </c>
      <c r="V841" s="15" t="str">
        <f>VLOOKUP(D841,Новая!A:S,19,1)</f>
        <v>Директор по работе с КК по стране (22126858 Паунич)</v>
      </c>
      <c r="W841" t="str">
        <f>VLOOKUP(D841,Новая!A:T,20,1)</f>
        <v>22126858</v>
      </c>
    </row>
    <row r="842" spans="1:23" ht="48">
      <c r="A842" s="15" t="s">
        <v>15865</v>
      </c>
      <c r="B842" s="12">
        <v>44487</v>
      </c>
      <c r="C842" s="12">
        <v>44514</v>
      </c>
      <c r="D842" s="15" t="s">
        <v>15348</v>
      </c>
      <c r="E842" t="str">
        <f>VLOOKUP(D842,Новая!A:C,3,1)</f>
        <v>Mariya</v>
      </c>
      <c r="F842" t="str">
        <f>VLOOKUP(D842,Новая!A:D,4,1)</f>
        <v>Polosina</v>
      </c>
      <c r="G842" s="27" t="str">
        <f>VLOOKUP(D842,Новая!A:B,2,1)</f>
        <v>22117678</v>
      </c>
      <c r="H842" t="str">
        <f>VLOOKUP(D842,Новая!A:E,5,1)</f>
        <v>MARIYA.POLOSINA@CCHELLENIC.COM</v>
      </c>
      <c r="I842" t="e">
        <f>VLOOKUP(D842,[1]BP_OwnStaff_GeneralReport!$G:$H,2,0)</f>
        <v>#N/A</v>
      </c>
      <c r="J842" t="str">
        <f>VLOOKUP(D842,Новая!A:G,7,1)</f>
        <v>403396QH69</v>
      </c>
      <c r="K842" t="str">
        <f>VLOOKUP(D842,Новая!A:H,8,1)</f>
        <v>Full in Coffee PL</v>
      </c>
      <c r="L842" t="str">
        <f>VLOOKUP(D842,Новая!A:I,9,1)</f>
        <v>CSO</v>
      </c>
      <c r="M842" s="15" t="str">
        <f>VLOOKUP(D842,Новая!A:J,10,1)</f>
        <v>Менеджер направления по работе с национальными ключевыми клиентами</v>
      </c>
      <c r="N842" s="15" t="str">
        <f>VLOOKUP(D842,Новая!A:K,11,1)</f>
        <v>Group Key Accounts Manager–NKA AH Coffee</v>
      </c>
      <c r="O842" t="str">
        <f>VLOOKUP(D842,Новая!A:L,12,1)</f>
        <v>16.03.2016</v>
      </c>
      <c r="P842" s="15" t="str">
        <f>VLOOKUP(D842,Новая!A:M,13,1)</f>
        <v>Отдел по работе с национальными ключевыми клиентами канала отложенного потребления</v>
      </c>
      <c r="Q842" t="str">
        <f>VLOOKUP(D842,Новая!A:N,14,1)</f>
        <v>NKA Department</v>
      </c>
      <c r="R842" t="str">
        <f>VLOOKUP(D842,Новая!A:O,15,1)</f>
        <v>Кузнецов Роман Евгеньевич</v>
      </c>
      <c r="S842" s="15" t="str">
        <f>VLOOKUP(D842,Новая!A:P,16,1)</f>
        <v>Мен-р по развит. кофейн. бизнеса по стр. (22047222 Кузнецов)</v>
      </c>
      <c r="T842" t="str">
        <f>VLOOKUP(D842,Новая!A:Q,17,1)</f>
        <v>22047222</v>
      </c>
      <c r="U842" s="15" t="str">
        <f>VLOOKUP(D842,Новая!A:R,18,1)</f>
        <v>Косьер Владимир .</v>
      </c>
      <c r="V842" s="15" t="str">
        <f>VLOOKUP(D842,Новая!A:S,19,1)</f>
        <v>Директор по продажам по стране (22127586 Косьер)</v>
      </c>
      <c r="W842" t="str">
        <f>VLOOKUP(D842,Новая!A:T,20,1)</f>
        <v>22127586</v>
      </c>
    </row>
    <row r="843" spans="1:23" ht="48">
      <c r="A843" s="15" t="s">
        <v>15865</v>
      </c>
      <c r="B843" s="12">
        <v>44487</v>
      </c>
      <c r="C843" s="12">
        <v>44514</v>
      </c>
      <c r="D843" t="s">
        <v>800</v>
      </c>
      <c r="E843" t="str">
        <f>VLOOKUP(D843,Новая!A:C,3,1)</f>
        <v>Anna</v>
      </c>
      <c r="F843" t="str">
        <f>VLOOKUP(D843,Новая!A:D,4,1)</f>
        <v>Paskhalidi</v>
      </c>
      <c r="G843" s="27" t="str">
        <f>VLOOKUP(D843,Новая!A:B,2,1)</f>
        <v>22062534</v>
      </c>
      <c r="H843" t="str">
        <f>VLOOKUP(D843,Новая!A:E,5,1)</f>
        <v>ANNA.PASKHALIDI@CCHELLENIC.COM</v>
      </c>
      <c r="I843" t="e">
        <f>VLOOKUP(D843,[1]BP_OwnStaff_GeneralReport!$G:$H,2,0)</f>
        <v>#N/A</v>
      </c>
      <c r="J843" t="str">
        <f>VLOOKUP(D843,Новая!A:G,7,1)</f>
        <v>403324QH33</v>
      </c>
      <c r="K843" t="str">
        <f>VLOOKUP(D843,Новая!A:H,8,1)</f>
        <v>Sales</v>
      </c>
      <c r="L843" t="str">
        <f>VLOOKUP(D843,Новая!A:I,9,1)</f>
        <v>CSO</v>
      </c>
      <c r="M843" s="15" t="str">
        <f>VLOOKUP(D843,Новая!A:J,10,1)</f>
        <v>Менеджер по работе с национальными ключевыми клиентами</v>
      </c>
      <c r="N843" s="15" t="str">
        <f>VLOOKUP(D843,Новая!A:K,11,1)</f>
        <v>Key Accounts Manager - NKA, At Home</v>
      </c>
      <c r="O843" t="str">
        <f>VLOOKUP(D843,Новая!A:L,12,1)</f>
        <v>19.11.2019</v>
      </c>
      <c r="P843" s="15" t="str">
        <f>VLOOKUP(D843,Новая!A:M,13,1)</f>
        <v>Отдел по работе с национальными ключевыми клиентами канала отложенного п отребления</v>
      </c>
      <c r="Q843" t="str">
        <f>VLOOKUP(D843,Новая!A:N,14,1)</f>
        <v>NKA FC</v>
      </c>
      <c r="R843" t="str">
        <f>VLOOKUP(D843,Новая!A:O,15,1)</f>
        <v>Антоненко Мария Витальевна</v>
      </c>
      <c r="S843" s="15" t="str">
        <f>VLOOKUP(D843,Новая!A:P,16,1)</f>
        <v>Менеджер направления по работе с НКК (22128798 Антоненко)</v>
      </c>
      <c r="T843" t="str">
        <f>VLOOKUP(D843,Новая!A:Q,17,1)</f>
        <v>22128798</v>
      </c>
      <c r="U843" s="15" t="str">
        <f>VLOOKUP(D843,Новая!A:R,18,1)</f>
        <v>Джагинов Эрвин Эрвинович</v>
      </c>
      <c r="V843" s="15" t="str">
        <f>VLOOKUP(D843,Новая!A:S,19,1)</f>
        <v>Менеджер по управлению каналом ОП (22120533 Джагинов)</v>
      </c>
      <c r="W843" t="str">
        <f>VLOOKUP(D843,Новая!A:T,20,1)</f>
        <v>22120533</v>
      </c>
    </row>
    <row r="844" spans="1:23" ht="48">
      <c r="A844" s="15" t="s">
        <v>15865</v>
      </c>
      <c r="B844" s="12">
        <v>44487</v>
      </c>
      <c r="C844" s="21">
        <v>44514</v>
      </c>
      <c r="D844" t="s">
        <v>15791</v>
      </c>
      <c r="E844" t="str">
        <f>VLOOKUP(D844,Новая!A:C,3,1)</f>
        <v>Non</v>
      </c>
      <c r="F844" t="str">
        <f>VLOOKUP(D844,Новая!A:D,4,1)</f>
        <v>Active</v>
      </c>
      <c r="G844" s="27">
        <f>VLOOKUP(D844,Новая!A:B,2,1)</f>
        <v>0</v>
      </c>
      <c r="H844">
        <f>VLOOKUP(D844,Новая!A:E,5,1)</f>
        <v>0</v>
      </c>
      <c r="I844" t="e">
        <f>VLOOKUP(D844,[1]BP_OwnStaff_GeneralReport!$G:$H,2,0)</f>
        <v>#N/A</v>
      </c>
      <c r="J844">
        <f>VLOOKUP(D844,Новая!A:G,7,1)</f>
        <v>0</v>
      </c>
      <c r="K844">
        <f>VLOOKUP(D844,Новая!A:H,8,1)</f>
        <v>0</v>
      </c>
      <c r="L844">
        <f>VLOOKUP(D844,Новая!A:I,9,1)</f>
        <v>0</v>
      </c>
      <c r="M844" s="15">
        <f>VLOOKUP(D844,Новая!A:J,10,1)</f>
        <v>0</v>
      </c>
      <c r="N844" s="15">
        <f>VLOOKUP(D844,Новая!A:K,11,1)</f>
        <v>0</v>
      </c>
      <c r="O844">
        <f>VLOOKUP(D844,Новая!A:L,12,1)</f>
        <v>0</v>
      </c>
      <c r="P844" s="15">
        <f>VLOOKUP(D844,Новая!A:M,13,1)</f>
        <v>0</v>
      </c>
      <c r="Q844">
        <f>VLOOKUP(D844,Новая!A:N,14,1)</f>
        <v>0</v>
      </c>
      <c r="R844">
        <f>VLOOKUP(D844,Новая!A:O,15,1)</f>
        <v>0</v>
      </c>
      <c r="S844" s="15">
        <f>VLOOKUP(D844,Новая!A:P,16,1)</f>
        <v>0</v>
      </c>
      <c r="T844">
        <f>VLOOKUP(D844,Новая!A:Q,17,1)</f>
        <v>0</v>
      </c>
      <c r="U844" s="15">
        <f>VLOOKUP(D844,Новая!A:R,18,1)</f>
        <v>0</v>
      </c>
      <c r="V844" s="15">
        <f>VLOOKUP(D844,Новая!A:S,19,1)</f>
        <v>0</v>
      </c>
      <c r="W844">
        <f>VLOOKUP(D844,Новая!A:T,20,1)</f>
        <v>0</v>
      </c>
    </row>
    <row r="845" spans="1:23" ht="48">
      <c r="A845" s="15" t="s">
        <v>15865</v>
      </c>
      <c r="B845" s="12">
        <v>44487</v>
      </c>
      <c r="C845" s="21">
        <v>44514</v>
      </c>
      <c r="D845" s="15" t="s">
        <v>1007</v>
      </c>
      <c r="E845" t="str">
        <f>VLOOKUP(D845,Новая!A:C,3,1)</f>
        <v>Elena</v>
      </c>
      <c r="F845" t="str">
        <f>VLOOKUP(D845,Новая!A:D,4,1)</f>
        <v>Voronina</v>
      </c>
      <c r="G845" s="27" t="str">
        <f>VLOOKUP(D845,Новая!A:B,2,1)</f>
        <v>22128354</v>
      </c>
      <c r="H845" t="str">
        <f>VLOOKUP(D845,Новая!A:E,5,1)</f>
        <v>ELENA.VORONINA@CCHELLENIC.COM</v>
      </c>
      <c r="I845">
        <f>VLOOKUP(D845,[1]BP_OwnStaff_GeneralReport!$G:$H,2,0)</f>
        <v>79096690637</v>
      </c>
      <c r="J845" t="str">
        <f>VLOOKUP(D845,Новая!A:G,7,1)</f>
        <v>403324QH33</v>
      </c>
      <c r="K845" t="str">
        <f>VLOOKUP(D845,Новая!A:H,8,1)</f>
        <v>Sales</v>
      </c>
      <c r="L845" t="str">
        <f>VLOOKUP(D845,Новая!A:I,9,1)</f>
        <v>CSO</v>
      </c>
      <c r="M845" s="15" t="str">
        <f>VLOOKUP(D845,Новая!A:J,10,1)</f>
        <v>Менеджер направления по работе с национальными ключевыми клиентами</v>
      </c>
      <c r="N845" s="15" t="str">
        <f>VLOOKUP(D845,Новая!A:K,11,1)</f>
        <v>Group Key Accounts Manager - NKA, AH</v>
      </c>
      <c r="O845" t="str">
        <f>VLOOKUP(D845,Новая!A:L,12,1)</f>
        <v>30.08.2010</v>
      </c>
      <c r="P845" s="15" t="str">
        <f>VLOOKUP(D845,Новая!A:M,13,1)</f>
        <v>Отдел по работе с национальными ключевыми клиентами канала отложенного п отребления</v>
      </c>
      <c r="Q845" t="str">
        <f>VLOOKUP(D845,Новая!A:N,14,1)</f>
        <v>NKA FC Department</v>
      </c>
      <c r="R845" t="str">
        <f>VLOOKUP(D845,Новая!A:O,15,1)</f>
        <v>Джагинов Эрвин Эрвинович</v>
      </c>
      <c r="S845" s="15" t="str">
        <f>VLOOKUP(D845,Новая!A:P,16,1)</f>
        <v>Менеджер по управлению каналом ОП (22120533 Джагинов)</v>
      </c>
      <c r="T845" t="str">
        <f>VLOOKUP(D845,Новая!A:Q,17,1)</f>
        <v>22120533</v>
      </c>
      <c r="U845" s="15" t="str">
        <f>VLOOKUP(D845,Новая!A:R,18,1)</f>
        <v>Паунич Радомир .</v>
      </c>
      <c r="V845" s="15" t="str">
        <f>VLOOKUP(D845,Новая!A:S,19,1)</f>
        <v>Директор по работе с КК по стране (22126858 Паунич)</v>
      </c>
      <c r="W845" t="str">
        <f>VLOOKUP(D845,Новая!A:T,20,1)</f>
        <v>22126858</v>
      </c>
    </row>
    <row r="846" spans="1:23" ht="48">
      <c r="A846" s="15" t="s">
        <v>15865</v>
      </c>
      <c r="B846" s="12">
        <v>44487</v>
      </c>
      <c r="C846" s="21">
        <v>44514</v>
      </c>
      <c r="D846" s="15" t="s">
        <v>920</v>
      </c>
      <c r="E846" t="str">
        <f>VLOOKUP(D846,Новая!A:C,3,1)</f>
        <v>Lev</v>
      </c>
      <c r="F846" t="str">
        <f>VLOOKUP(D846,Новая!A:D,4,1)</f>
        <v>Muravyev</v>
      </c>
      <c r="G846" s="27" t="str">
        <f>VLOOKUP(D846,Новая!A:B,2,1)</f>
        <v>22123671</v>
      </c>
      <c r="H846" t="str">
        <f>VLOOKUP(D846,Новая!A:E,5,1)</f>
        <v>LEV.MURAVYEV@CCHELLENIC.COM</v>
      </c>
      <c r="I846">
        <f>VLOOKUP(D846,[1]BP_OwnStaff_GeneralReport!$G:$H,2,0)</f>
        <v>79852235007</v>
      </c>
      <c r="J846" t="str">
        <f>VLOOKUP(D846,Новая!A:G,7,1)</f>
        <v>403324QH33</v>
      </c>
      <c r="K846" t="str">
        <f>VLOOKUP(D846,Новая!A:H,8,1)</f>
        <v>Sales</v>
      </c>
      <c r="L846" t="str">
        <f>VLOOKUP(D846,Новая!A:I,9,1)</f>
        <v>CSO</v>
      </c>
      <c r="M846" s="15" t="str">
        <f>VLOOKUP(D846,Новая!A:J,10,1)</f>
        <v>Менеджер по работе с национальными ключевыми клиентами</v>
      </c>
      <c r="N846" s="15" t="str">
        <f>VLOOKUP(D846,Новая!A:K,11,1)</f>
        <v>Key Accounts Manager - NKA, At Home</v>
      </c>
      <c r="O846" t="str">
        <f>VLOOKUP(D846,Новая!A:L,12,1)</f>
        <v>18.03.2019</v>
      </c>
      <c r="P846" s="15" t="str">
        <f>VLOOKUP(D846,Новая!A:M,13,1)</f>
        <v>Отдел по работе с национальными ключевыми клиентами канала отложенного потребления</v>
      </c>
      <c r="Q846" t="str">
        <f>VLOOKUP(D846,Новая!A:N,14,1)</f>
        <v>NKA FC Dapartment</v>
      </c>
      <c r="R846" t="str">
        <f>VLOOKUP(D846,Новая!A:O,15,1)</f>
        <v>Денисов Роман Юрьевич</v>
      </c>
      <c r="S846" s="15" t="str">
        <f>VLOOKUP(D846,Новая!A:P,16,1)</f>
        <v>Менеджер направления по работе с НКК (22127343 Денисов)</v>
      </c>
      <c r="T846" t="str">
        <f>VLOOKUP(D846,Новая!A:Q,17,1)</f>
        <v>22127343</v>
      </c>
      <c r="U846" s="15" t="str">
        <f>VLOOKUP(D846,Новая!A:R,18,1)</f>
        <v>Джагинов Эрвин Эрвинович</v>
      </c>
      <c r="V846" s="15" t="str">
        <f>VLOOKUP(D846,Новая!A:S,19,1)</f>
        <v>Менеджер по управлению каналом ОП (22120533 Джагинов)</v>
      </c>
      <c r="W846" t="str">
        <f>VLOOKUP(D846,Новая!A:T,20,1)</f>
        <v>22120533</v>
      </c>
    </row>
    <row r="847" spans="1:23" ht="48">
      <c r="A847" s="15" t="s">
        <v>15865</v>
      </c>
      <c r="B847" s="12">
        <v>44487</v>
      </c>
      <c r="C847" s="21">
        <v>44514</v>
      </c>
      <c r="D847" s="15" t="s">
        <v>1186</v>
      </c>
      <c r="E847" t="str">
        <f>VLOOKUP(D847,Новая!A:C,3,1)</f>
        <v>Andrey</v>
      </c>
      <c r="F847" t="str">
        <f>VLOOKUP(D847,Новая!A:D,4,1)</f>
        <v>Gribkov</v>
      </c>
      <c r="G847" s="27" t="str">
        <f>VLOOKUP(D847,Новая!A:B,2,1)</f>
        <v>22089007</v>
      </c>
      <c r="H847" t="str">
        <f>VLOOKUP(D847,Новая!A:E,5,1)</f>
        <v>ANDREY.GRIBKOV@CCHELLENIC.COM</v>
      </c>
      <c r="I847">
        <f>VLOOKUP(D847,[1]BP_OwnStaff_GeneralReport!$G:$H,2,0)</f>
        <v>79875560452</v>
      </c>
      <c r="J847" t="str">
        <f>VLOOKUP(D847,Новая!A:G,7,1)</f>
        <v>403324PT43</v>
      </c>
      <c r="K847" t="str">
        <f>VLOOKUP(D847,Новая!A:H,8,1)</f>
        <v>Sales</v>
      </c>
      <c r="L847" t="str">
        <f>VLOOKUP(D847,Новая!A:I,9,1)</f>
        <v>NORTH-WEST</v>
      </c>
      <c r="M847" s="15" t="str">
        <f>VLOOKUP(D847,Новая!A:J,10,1)</f>
        <v>Региональный менеджер по работе с ключевыми клиентами</v>
      </c>
      <c r="N847" s="15" t="str">
        <f>VLOOKUP(D847,Новая!A:K,11,1)</f>
        <v>Group Key Accounts Manager - LKA, AH</v>
      </c>
      <c r="O847" t="str">
        <f>VLOOKUP(D847,Новая!A:L,12,1)</f>
        <v>18.09.2009</v>
      </c>
      <c r="P847" s="15" t="str">
        <f>VLOOKUP(D847,Новая!A:M,13,1)</f>
        <v>Отдел по работе с ЛКК в канале отложенного потребления</v>
      </c>
      <c r="Q847" t="str">
        <f>VLOOKUP(D847,Новая!A:N,14,1)</f>
        <v>Sales Department</v>
      </c>
      <c r="R847" t="str">
        <f>VLOOKUP(D847,Новая!A:O,15,1)</f>
        <v>Раентов Павел Сергеевич</v>
      </c>
      <c r="S847" s="15" t="str">
        <f>VLOOKUP(D847,Новая!A:P,16,1)</f>
        <v>Мен-р напр по раб с ЛКК по стр (22021974 Раентов)</v>
      </c>
      <c r="T847" t="str">
        <f>VLOOKUP(D847,Новая!A:Q,17,1)</f>
        <v>22021974</v>
      </c>
      <c r="U847" s="15" t="str">
        <f>VLOOKUP(D847,Новая!A:R,18,1)</f>
        <v>Паунич Радомир .</v>
      </c>
      <c r="V847" s="15" t="str">
        <f>VLOOKUP(D847,Новая!A:S,19,1)</f>
        <v>Директор по работе с КК по стране (22126858 Паунич)</v>
      </c>
      <c r="W847" t="str">
        <f>VLOOKUP(D847,Новая!A:T,20,1)</f>
        <v>22126858</v>
      </c>
    </row>
    <row r="848" spans="1:23" ht="48">
      <c r="A848" s="15" t="s">
        <v>15865</v>
      </c>
      <c r="B848" s="12">
        <v>44487</v>
      </c>
      <c r="C848" s="21">
        <v>44514</v>
      </c>
      <c r="D848" s="15" t="s">
        <v>1195</v>
      </c>
      <c r="E848" t="str">
        <f>VLOOKUP(D848,Новая!A:C,3,1)</f>
        <v>Pavel</v>
      </c>
      <c r="F848" t="str">
        <f>VLOOKUP(D848,Новая!A:D,4,1)</f>
        <v>Raentov</v>
      </c>
      <c r="G848" s="27" t="str">
        <f>VLOOKUP(D848,Новая!A:B,2,1)</f>
        <v>22134253</v>
      </c>
      <c r="H848" t="str">
        <f>VLOOKUP(D848,Новая!A:E,5,1)</f>
        <v>PAVEL.RAENTOV@CCHELLENIC.COM</v>
      </c>
      <c r="I848">
        <f>VLOOKUP(D848,[1]BP_OwnStaff_GeneralReport!$G:$H,2,0)</f>
        <v>79159551034</v>
      </c>
      <c r="J848" t="str">
        <f>VLOOKUP(D848,Новая!A:G,7,1)</f>
        <v>403324QH33</v>
      </c>
      <c r="K848" t="str">
        <f>VLOOKUP(D848,Новая!A:H,8,1)</f>
        <v>Sales</v>
      </c>
      <c r="L848" t="str">
        <f>VLOOKUP(D848,Новая!A:I,9,1)</f>
        <v>CSO</v>
      </c>
      <c r="M848" s="15" t="str">
        <f>VLOOKUP(D848,Новая!A:J,10,1)</f>
        <v>Менеджер направления по работе с локальными ключевыми клиентами по стран е</v>
      </c>
      <c r="N848" s="15" t="str">
        <f>VLOOKUP(D848,Новая!A:K,11,1)</f>
        <v>Sales manager - LKA, At Home</v>
      </c>
      <c r="O848" t="str">
        <f>VLOOKUP(D848,Новая!A:L,12,1)</f>
        <v>25.04.2007</v>
      </c>
      <c r="P848" s="15" t="str">
        <f>VLOOKUP(D848,Новая!A:M,13,1)</f>
        <v>Отдел по работе с национальными ключевыми клиентами канала отложенного п отребления</v>
      </c>
      <c r="Q848" t="str">
        <f>VLOOKUP(D848,Новая!A:N,14,1)</f>
        <v>National Key Account</v>
      </c>
      <c r="R848" t="str">
        <f>VLOOKUP(D848,Новая!A:O,15,1)</f>
        <v>Паунич Радомир .</v>
      </c>
      <c r="S848" s="15" t="str">
        <f>VLOOKUP(D848,Новая!A:P,16,1)</f>
        <v>Директор по работе с КК по стране (22126858 Паунич)</v>
      </c>
      <c r="T848" t="str">
        <f>VLOOKUP(D848,Новая!A:Q,17,1)</f>
        <v>22126858</v>
      </c>
      <c r="U848" s="15" t="str">
        <f>VLOOKUP(D848,Новая!A:R,18,1)</f>
        <v>Косьер Владимир .</v>
      </c>
      <c r="V848" s="15" t="str">
        <f>VLOOKUP(D848,Новая!A:S,19,1)</f>
        <v>Директор по продажам по стране (22127586 Косьер)</v>
      </c>
      <c r="W848" t="str">
        <f>VLOOKUP(D848,Новая!A:T,20,1)</f>
        <v>22127586</v>
      </c>
    </row>
    <row r="849" spans="1:23" ht="48">
      <c r="A849" s="15" t="s">
        <v>15865</v>
      </c>
      <c r="B849" s="12">
        <v>44487</v>
      </c>
      <c r="C849" s="21">
        <v>44514</v>
      </c>
      <c r="D849" s="15" t="s">
        <v>1571</v>
      </c>
      <c r="E849" t="str">
        <f>VLOOKUP(D849,Новая!A:C,3,1)</f>
        <v>Ekaterina</v>
      </c>
      <c r="F849" t="str">
        <f>VLOOKUP(D849,Новая!A:D,4,1)</f>
        <v>Luneva</v>
      </c>
      <c r="G849" s="27" t="str">
        <f>VLOOKUP(D849,Новая!A:B,2,1)</f>
        <v>22133283</v>
      </c>
      <c r="H849" t="str">
        <f>VLOOKUP(D849,Новая!A:E,5,1)</f>
        <v>EKATERINA.LUNEVA@CCHELLENIC.COM</v>
      </c>
      <c r="I849" t="e">
        <f>VLOOKUP(D849,[1]BP_OwnStaff_GeneralReport!$G:$H,2,0)</f>
        <v>#N/A</v>
      </c>
      <c r="J849" t="str">
        <f>VLOOKUP(D849,Новая!A:G,7,1)</f>
        <v>403324QH33</v>
      </c>
      <c r="K849" t="str">
        <f>VLOOKUP(D849,Новая!A:H,8,1)</f>
        <v>Sales</v>
      </c>
      <c r="L849" t="str">
        <f>VLOOKUP(D849,Новая!A:I,9,1)</f>
        <v>CSO</v>
      </c>
      <c r="M849" s="15" t="str">
        <f>VLOOKUP(D849,Новая!A:J,10,1)</f>
        <v>Специалист по операционной поддержке локальных ключевых клиентов</v>
      </c>
      <c r="N849" s="15" t="str">
        <f>VLOOKUP(D849,Новая!A:K,11,1)</f>
        <v>Key Accounts Executive - LKA, At Home</v>
      </c>
      <c r="O849" t="str">
        <f>VLOOKUP(D849,Новая!A:L,12,1)</f>
        <v>09.06.2018</v>
      </c>
      <c r="P849" s="15" t="str">
        <f>VLOOKUP(D849,Новая!A:M,13,1)</f>
        <v>Отдел по работе с национальными ключевыми клиентами канала отложенного п отребления</v>
      </c>
      <c r="Q849" t="str">
        <f>VLOOKUP(D849,Новая!A:N,14,1)</f>
        <v>National Key Account</v>
      </c>
      <c r="R849" t="str">
        <f>VLOOKUP(D849,Новая!A:O,15,1)</f>
        <v>Раентов Павел Сергеевич</v>
      </c>
      <c r="S849" s="15" t="str">
        <f>VLOOKUP(D849,Новая!A:P,16,1)</f>
        <v>Мен-р напр по раб с ЛКК по стр (22021974 Раентов)</v>
      </c>
      <c r="T849" t="str">
        <f>VLOOKUP(D849,Новая!A:Q,17,1)</f>
        <v>22021974</v>
      </c>
      <c r="U849" s="15" t="str">
        <f>VLOOKUP(D849,Новая!A:R,18,1)</f>
        <v>Паунич Радомир .</v>
      </c>
      <c r="V849" s="15" t="str">
        <f>VLOOKUP(D849,Новая!A:S,19,1)</f>
        <v>Директор по работе с КК по стране (22126858 Паунич)</v>
      </c>
      <c r="W849" t="str">
        <f>VLOOKUP(D849,Новая!A:T,20,1)</f>
        <v>22126858</v>
      </c>
    </row>
    <row r="850" spans="1:23" ht="48">
      <c r="A850" s="15" t="s">
        <v>15865</v>
      </c>
      <c r="B850" s="12">
        <v>44487</v>
      </c>
      <c r="C850" s="21">
        <v>44514</v>
      </c>
      <c r="D850" s="15" t="s">
        <v>15739</v>
      </c>
      <c r="E850" t="str">
        <f>VLOOKUP(D850,Новая!A:C,3,1)</f>
        <v>Non</v>
      </c>
      <c r="F850" t="str">
        <f>VLOOKUP(D850,Новая!A:D,4,1)</f>
        <v>Active</v>
      </c>
      <c r="G850" s="27">
        <f>VLOOKUP(D850,Новая!A:B,2,1)</f>
        <v>0</v>
      </c>
      <c r="H850">
        <f>VLOOKUP(D850,Новая!A:E,5,1)</f>
        <v>0</v>
      </c>
      <c r="I850" t="e">
        <f>VLOOKUP(D850,[1]BP_OwnStaff_GeneralReport!$G:$H,2,0)</f>
        <v>#N/A</v>
      </c>
      <c r="J850">
        <f>VLOOKUP(D850,Новая!A:G,7,1)</f>
        <v>0</v>
      </c>
      <c r="K850">
        <f>VLOOKUP(D850,Новая!A:H,8,1)</f>
        <v>0</v>
      </c>
      <c r="L850">
        <f>VLOOKUP(D850,Новая!A:I,9,1)</f>
        <v>0</v>
      </c>
      <c r="M850" s="15">
        <f>VLOOKUP(D850,Новая!A:J,10,1)</f>
        <v>0</v>
      </c>
      <c r="N850" s="15">
        <f>VLOOKUP(D850,Новая!A:K,11,1)</f>
        <v>0</v>
      </c>
      <c r="O850">
        <f>VLOOKUP(D850,Новая!A:L,12,1)</f>
        <v>0</v>
      </c>
      <c r="P850" s="15">
        <f>VLOOKUP(D850,Новая!A:M,13,1)</f>
        <v>0</v>
      </c>
      <c r="Q850">
        <f>VLOOKUP(D850,Новая!A:N,14,1)</f>
        <v>0</v>
      </c>
      <c r="R850">
        <f>VLOOKUP(D850,Новая!A:O,15,1)</f>
        <v>0</v>
      </c>
      <c r="S850" s="15">
        <f>VLOOKUP(D850,Новая!A:P,16,1)</f>
        <v>0</v>
      </c>
      <c r="T850">
        <f>VLOOKUP(D850,Новая!A:Q,17,1)</f>
        <v>0</v>
      </c>
      <c r="U850" s="15">
        <f>VLOOKUP(D850,Новая!A:R,18,1)</f>
        <v>0</v>
      </c>
      <c r="V850" s="15">
        <f>VLOOKUP(D850,Новая!A:S,19,1)</f>
        <v>0</v>
      </c>
      <c r="W850">
        <f>VLOOKUP(D850,Новая!A:T,20,1)</f>
        <v>0</v>
      </c>
    </row>
    <row r="851" spans="1:23" ht="48">
      <c r="A851" s="15" t="s">
        <v>15865</v>
      </c>
      <c r="B851" s="12">
        <v>44487</v>
      </c>
      <c r="C851" s="21">
        <v>44514</v>
      </c>
      <c r="D851" s="15" t="s">
        <v>15798</v>
      </c>
      <c r="E851" t="str">
        <f>VLOOKUP(D851,Новая!A:C,3,1)</f>
        <v>Non</v>
      </c>
      <c r="F851" t="str">
        <f>VLOOKUP(D851,Новая!A:D,4,1)</f>
        <v>Active</v>
      </c>
      <c r="G851" s="27">
        <f>VLOOKUP(D851,Новая!A:B,2,1)</f>
        <v>0</v>
      </c>
      <c r="H851">
        <f>VLOOKUP(D851,Новая!A:E,5,1)</f>
        <v>0</v>
      </c>
      <c r="I851" t="e">
        <f>VLOOKUP(D851,[1]BP_OwnStaff_GeneralReport!$G:$H,2,0)</f>
        <v>#N/A</v>
      </c>
      <c r="J851">
        <f>VLOOKUP(D851,Новая!A:G,7,1)</f>
        <v>0</v>
      </c>
      <c r="K851">
        <f>VLOOKUP(D851,Новая!A:H,8,1)</f>
        <v>0</v>
      </c>
      <c r="L851">
        <f>VLOOKUP(D851,Новая!A:I,9,1)</f>
        <v>0</v>
      </c>
      <c r="M851" s="15">
        <f>VLOOKUP(D851,Новая!A:J,10,1)</f>
        <v>0</v>
      </c>
      <c r="N851" s="15">
        <f>VLOOKUP(D851,Новая!A:K,11,1)</f>
        <v>0</v>
      </c>
      <c r="O851">
        <f>VLOOKUP(D851,Новая!A:L,12,1)</f>
        <v>0</v>
      </c>
      <c r="P851" s="15">
        <f>VLOOKUP(D851,Новая!A:M,13,1)</f>
        <v>0</v>
      </c>
      <c r="Q851">
        <f>VLOOKUP(D851,Новая!A:N,14,1)</f>
        <v>0</v>
      </c>
      <c r="R851">
        <f>VLOOKUP(D851,Новая!A:O,15,1)</f>
        <v>0</v>
      </c>
      <c r="S851" s="15">
        <f>VLOOKUP(D851,Новая!A:P,16,1)</f>
        <v>0</v>
      </c>
      <c r="T851">
        <f>VLOOKUP(D851,Новая!A:Q,17,1)</f>
        <v>0</v>
      </c>
      <c r="U851" s="15">
        <f>VLOOKUP(D851,Новая!A:R,18,1)</f>
        <v>0</v>
      </c>
      <c r="V851" s="15">
        <f>VLOOKUP(D851,Новая!A:S,19,1)</f>
        <v>0</v>
      </c>
      <c r="W851">
        <f>VLOOKUP(D851,Новая!A:T,20,1)</f>
        <v>0</v>
      </c>
    </row>
    <row r="852" spans="1:23" ht="48">
      <c r="A852" s="15" t="s">
        <v>15866</v>
      </c>
      <c r="B852" s="12">
        <v>44158</v>
      </c>
      <c r="C852" s="12">
        <v>44185</v>
      </c>
      <c r="D852" s="15" t="s">
        <v>6921</v>
      </c>
      <c r="E852" t="str">
        <f>VLOOKUP(D852,Новая!A:C,3,1)</f>
        <v>Sergey</v>
      </c>
      <c r="F852" t="str">
        <f>VLOOKUP(D852,Новая!A:D,4,1)</f>
        <v>Ivanov</v>
      </c>
      <c r="G852" s="27" t="str">
        <f>VLOOKUP(D852,Новая!A:B,2,1)</f>
        <v>22119589</v>
      </c>
      <c r="H852" t="str">
        <f>VLOOKUP(D852,Новая!A:E,5,1)</f>
        <v>SERGEY.SI.IVANOV@CCHELLENIC.COM</v>
      </c>
      <c r="I852" t="e">
        <f>VLOOKUP(D852,[1]BP_OwnStaff_GeneralReport!$G:$H,2,0)</f>
        <v>#N/A</v>
      </c>
      <c r="J852" t="str">
        <f>VLOOKUP(D852,Новая!A:G,7,1)</f>
        <v>403324MO36</v>
      </c>
      <c r="K852" t="str">
        <f>VLOOKUP(D852,Новая!A:H,8,1)</f>
        <v>Sales</v>
      </c>
      <c r="L852" t="str">
        <f>VLOOKUP(D852,Новая!A:I,9,1)</f>
        <v>MOSCOW</v>
      </c>
      <c r="M852" s="15" t="str">
        <f>VLOOKUP(D852,Новая!A:J,10,1)</f>
        <v>Руководитель направления по работе с партнерами</v>
      </c>
      <c r="N852" s="15" t="str">
        <f>VLOOKUP(D852,Новая!A:K,11,1)</f>
        <v>Sales Team Lead - Modern Trade</v>
      </c>
      <c r="O852" t="str">
        <f>VLOOKUP(D852,Новая!A:L,12,1)</f>
        <v>25.05.2021</v>
      </c>
      <c r="P852" s="15" t="str">
        <f>VLOOKUP(D852,Новая!A:M,13,1)</f>
        <v>Отдел по работе с локальными ключевыми клиентами в канале отложенного по требления</v>
      </c>
      <c r="Q852" t="str">
        <f>VLOOKUP(D852,Новая!A:N,14,1)</f>
        <v>Gr1 Otd Po Rabote S Lkk</v>
      </c>
      <c r="R852" t="str">
        <f>VLOOKUP(D852,Новая!A:O,15,1)</f>
        <v>Пискунов Илья Олегович</v>
      </c>
      <c r="S852" s="15" t="str">
        <f>VLOOKUP(D852,Новая!A:P,16,1)</f>
        <v>Мен-р по обеспеч контракт усл (22072328 Пискунов)</v>
      </c>
      <c r="T852" t="str">
        <f>VLOOKUP(D852,Новая!A:Q,17,1)</f>
        <v>22072328</v>
      </c>
      <c r="U852" s="15" t="str">
        <f>VLOOKUP(D852,Новая!A:R,18,1)</f>
        <v>Костров Александр Васильевич</v>
      </c>
      <c r="V852" s="15" t="str">
        <f>VLOOKUP(D852,Новая!A:S,19,1)</f>
        <v>Рег. мен. по продажам (Москва) (22029337 Костров)</v>
      </c>
      <c r="W852" t="str">
        <f>VLOOKUP(D852,Новая!A:T,20,1)</f>
        <v>22029337</v>
      </c>
    </row>
    <row r="853" spans="1:23" ht="48">
      <c r="A853" s="15" t="s">
        <v>15866</v>
      </c>
      <c r="B853" s="12">
        <v>44158</v>
      </c>
      <c r="C853" s="12">
        <v>44185</v>
      </c>
      <c r="D853" s="15" t="s">
        <v>15348</v>
      </c>
      <c r="E853" t="str">
        <f>VLOOKUP(D853,Новая!A:C,3,1)</f>
        <v>Mariya</v>
      </c>
      <c r="F853" t="str">
        <f>VLOOKUP(D853,Новая!A:D,4,1)</f>
        <v>Polosina</v>
      </c>
      <c r="G853" s="27" t="str">
        <f>VLOOKUP(D853,Новая!A:B,2,1)</f>
        <v>22117678</v>
      </c>
      <c r="H853" t="str">
        <f>VLOOKUP(D853,Новая!A:E,5,1)</f>
        <v>MARIYA.POLOSINA@CCHELLENIC.COM</v>
      </c>
      <c r="I853" t="e">
        <f>VLOOKUP(D853,[1]BP_OwnStaff_GeneralReport!$G:$H,2,0)</f>
        <v>#N/A</v>
      </c>
      <c r="J853" t="str">
        <f>VLOOKUP(D853,Новая!A:G,7,1)</f>
        <v>403396QH69</v>
      </c>
      <c r="K853" t="str">
        <f>VLOOKUP(D853,Новая!A:H,8,1)</f>
        <v>Full in Coffee PL</v>
      </c>
      <c r="L853" t="str">
        <f>VLOOKUP(D853,Новая!A:I,9,1)</f>
        <v>CSO</v>
      </c>
      <c r="M853" s="15" t="str">
        <f>VLOOKUP(D853,Новая!A:J,10,1)</f>
        <v>Менеджер направления по работе с национальными ключевыми клиентами</v>
      </c>
      <c r="N853" s="15" t="str">
        <f>VLOOKUP(D853,Новая!A:K,11,1)</f>
        <v>Group Key Accounts Manager–NKA AH Coffee</v>
      </c>
      <c r="O853" t="str">
        <f>VLOOKUP(D853,Новая!A:L,12,1)</f>
        <v>16.03.2016</v>
      </c>
      <c r="P853" s="15" t="str">
        <f>VLOOKUP(D853,Новая!A:M,13,1)</f>
        <v>Отдел по работе с национальными ключевыми клиентами канала отложенного потребления</v>
      </c>
      <c r="Q853" t="str">
        <f>VLOOKUP(D853,Новая!A:N,14,1)</f>
        <v>NKA Department</v>
      </c>
      <c r="R853" t="str">
        <f>VLOOKUP(D853,Новая!A:O,15,1)</f>
        <v>Кузнецов Роман Евгеньевич</v>
      </c>
      <c r="S853" s="15" t="str">
        <f>VLOOKUP(D853,Новая!A:P,16,1)</f>
        <v>Мен-р по развит. кофейн. бизнеса по стр. (22047222 Кузнецов)</v>
      </c>
      <c r="T853" t="str">
        <f>VLOOKUP(D853,Новая!A:Q,17,1)</f>
        <v>22047222</v>
      </c>
      <c r="U853" s="15" t="str">
        <f>VLOOKUP(D853,Новая!A:R,18,1)</f>
        <v>Косьер Владимир .</v>
      </c>
      <c r="V853" s="15" t="str">
        <f>VLOOKUP(D853,Новая!A:S,19,1)</f>
        <v>Директор по продажам по стране (22127586 Косьер)</v>
      </c>
      <c r="W853" t="str">
        <f>VLOOKUP(D853,Новая!A:T,20,1)</f>
        <v>22127586</v>
      </c>
    </row>
    <row r="854" spans="1:23" ht="48">
      <c r="A854" s="15" t="s">
        <v>15866</v>
      </c>
      <c r="B854" s="12">
        <v>44158</v>
      </c>
      <c r="C854" s="12">
        <v>44185</v>
      </c>
      <c r="D854" s="15" t="s">
        <v>1195</v>
      </c>
      <c r="E854" t="str">
        <f>VLOOKUP(D854,Новая!A:C,3,1)</f>
        <v>Pavel</v>
      </c>
      <c r="F854" t="str">
        <f>VLOOKUP(D854,Новая!A:D,4,1)</f>
        <v>Raentov</v>
      </c>
      <c r="G854" s="27" t="str">
        <f>VLOOKUP(D854,Новая!A:B,2,1)</f>
        <v>22134253</v>
      </c>
      <c r="H854" t="str">
        <f>VLOOKUP(D854,Новая!A:E,5,1)</f>
        <v>PAVEL.RAENTOV@CCHELLENIC.COM</v>
      </c>
      <c r="I854">
        <f>VLOOKUP(D854,[1]BP_OwnStaff_GeneralReport!$G:$H,2,0)</f>
        <v>79159551034</v>
      </c>
      <c r="J854" t="str">
        <f>VLOOKUP(D854,Новая!A:G,7,1)</f>
        <v>403324QH33</v>
      </c>
      <c r="K854" t="str">
        <f>VLOOKUP(D854,Новая!A:H,8,1)</f>
        <v>Sales</v>
      </c>
      <c r="L854" t="str">
        <f>VLOOKUP(D854,Новая!A:I,9,1)</f>
        <v>CSO</v>
      </c>
      <c r="M854" s="15" t="str">
        <f>VLOOKUP(D854,Новая!A:J,10,1)</f>
        <v>Менеджер направления по работе с локальными ключевыми клиентами по стран е</v>
      </c>
      <c r="N854" s="15" t="str">
        <f>VLOOKUP(D854,Новая!A:K,11,1)</f>
        <v>Sales manager - LKA, At Home</v>
      </c>
      <c r="O854" t="str">
        <f>VLOOKUP(D854,Новая!A:L,12,1)</f>
        <v>25.04.2007</v>
      </c>
      <c r="P854" s="15" t="str">
        <f>VLOOKUP(D854,Новая!A:M,13,1)</f>
        <v>Отдел по работе с национальными ключевыми клиентами канала отложенного п отребления</v>
      </c>
      <c r="Q854" t="str">
        <f>VLOOKUP(D854,Новая!A:N,14,1)</f>
        <v>National Key Account</v>
      </c>
      <c r="R854" t="str">
        <f>VLOOKUP(D854,Новая!A:O,15,1)</f>
        <v>Паунич Радомир .</v>
      </c>
      <c r="S854" s="15" t="str">
        <f>VLOOKUP(D854,Новая!A:P,16,1)</f>
        <v>Директор по работе с КК по стране (22126858 Паунич)</v>
      </c>
      <c r="T854" t="str">
        <f>VLOOKUP(D854,Новая!A:Q,17,1)</f>
        <v>22126858</v>
      </c>
      <c r="U854" s="15" t="str">
        <f>VLOOKUP(D854,Новая!A:R,18,1)</f>
        <v>Косьер Владимир .</v>
      </c>
      <c r="V854" s="15" t="str">
        <f>VLOOKUP(D854,Новая!A:S,19,1)</f>
        <v>Директор по продажам по стране (22127586 Косьер)</v>
      </c>
      <c r="W854" t="str">
        <f>VLOOKUP(D854,Новая!A:T,20,1)</f>
        <v>22127586</v>
      </c>
    </row>
    <row r="855" spans="1:23" ht="48">
      <c r="A855" s="15" t="s">
        <v>15866</v>
      </c>
      <c r="B855" s="12">
        <v>44158</v>
      </c>
      <c r="C855" s="12">
        <v>44185</v>
      </c>
      <c r="D855" t="s">
        <v>800</v>
      </c>
      <c r="E855" t="str">
        <f>VLOOKUP(D855,Новая!A:C,3,1)</f>
        <v>Anna</v>
      </c>
      <c r="F855" t="str">
        <f>VLOOKUP(D855,Новая!A:D,4,1)</f>
        <v>Paskhalidi</v>
      </c>
      <c r="G855" s="27" t="str">
        <f>VLOOKUP(D855,Новая!A:B,2,1)</f>
        <v>22062534</v>
      </c>
      <c r="H855" t="str">
        <f>VLOOKUP(D855,Новая!A:E,5,1)</f>
        <v>ANNA.PASKHALIDI@CCHELLENIC.COM</v>
      </c>
      <c r="I855" t="e">
        <f>VLOOKUP(D855,[1]BP_OwnStaff_GeneralReport!$G:$H,2,0)</f>
        <v>#N/A</v>
      </c>
      <c r="J855" t="str">
        <f>VLOOKUP(D855,Новая!A:G,7,1)</f>
        <v>403324QH33</v>
      </c>
      <c r="K855" t="str">
        <f>VLOOKUP(D855,Новая!A:H,8,1)</f>
        <v>Sales</v>
      </c>
      <c r="L855" t="str">
        <f>VLOOKUP(D855,Новая!A:I,9,1)</f>
        <v>CSO</v>
      </c>
      <c r="M855" s="15" t="str">
        <f>VLOOKUP(D855,Новая!A:J,10,1)</f>
        <v>Менеджер по работе с национальными ключевыми клиентами</v>
      </c>
      <c r="N855" s="15" t="str">
        <f>VLOOKUP(D855,Новая!A:K,11,1)</f>
        <v>Key Accounts Manager - NKA, At Home</v>
      </c>
      <c r="O855" t="str">
        <f>VLOOKUP(D855,Новая!A:L,12,1)</f>
        <v>19.11.2019</v>
      </c>
      <c r="P855" s="15" t="str">
        <f>VLOOKUP(D855,Новая!A:M,13,1)</f>
        <v>Отдел по работе с национальными ключевыми клиентами канала отложенного п отребления</v>
      </c>
      <c r="Q855" t="str">
        <f>VLOOKUP(D855,Новая!A:N,14,1)</f>
        <v>NKA FC</v>
      </c>
      <c r="R855" t="str">
        <f>VLOOKUP(D855,Новая!A:O,15,1)</f>
        <v>Антоненко Мария Витальевна</v>
      </c>
      <c r="S855" s="15" t="str">
        <f>VLOOKUP(D855,Новая!A:P,16,1)</f>
        <v>Менеджер направления по работе с НКК (22128798 Антоненко)</v>
      </c>
      <c r="T855" t="str">
        <f>VLOOKUP(D855,Новая!A:Q,17,1)</f>
        <v>22128798</v>
      </c>
      <c r="U855" s="15" t="str">
        <f>VLOOKUP(D855,Новая!A:R,18,1)</f>
        <v>Джагинов Эрвин Эрвинович</v>
      </c>
      <c r="V855" s="15" t="str">
        <f>VLOOKUP(D855,Новая!A:S,19,1)</f>
        <v>Менеджер по управлению каналом ОП (22120533 Джагинов)</v>
      </c>
      <c r="W855" t="str">
        <f>VLOOKUP(D855,Новая!A:T,20,1)</f>
        <v>22120533</v>
      </c>
    </row>
    <row r="856" spans="1:23" ht="48">
      <c r="A856" s="15" t="s">
        <v>15866</v>
      </c>
      <c r="B856" s="12">
        <v>44158</v>
      </c>
      <c r="C856" s="12">
        <v>44185</v>
      </c>
      <c r="D856" s="15" t="s">
        <v>15813</v>
      </c>
      <c r="E856" t="str">
        <f>VLOOKUP(D856,Новая!A:C,3,1)</f>
        <v>Non</v>
      </c>
      <c r="F856" t="str">
        <f>VLOOKUP(D856,Новая!A:D,4,1)</f>
        <v>Active</v>
      </c>
      <c r="G856" s="27">
        <f>VLOOKUP(D856,Новая!A:B,2,1)</f>
        <v>0</v>
      </c>
      <c r="H856">
        <f>VLOOKUP(D856,Новая!A:E,5,1)</f>
        <v>0</v>
      </c>
      <c r="I856" t="e">
        <f>VLOOKUP(D856,[1]BP_OwnStaff_GeneralReport!$G:$H,2,0)</f>
        <v>#N/A</v>
      </c>
      <c r="J856">
        <f>VLOOKUP(D856,Новая!A:G,7,1)</f>
        <v>0</v>
      </c>
      <c r="K856">
        <f>VLOOKUP(D856,Новая!A:H,8,1)</f>
        <v>0</v>
      </c>
      <c r="L856">
        <f>VLOOKUP(D856,Новая!A:I,9,1)</f>
        <v>0</v>
      </c>
      <c r="M856" s="15">
        <f>VLOOKUP(D856,Новая!A:J,10,1)</f>
        <v>0</v>
      </c>
      <c r="N856" s="15">
        <f>VLOOKUP(D856,Новая!A:K,11,1)</f>
        <v>0</v>
      </c>
      <c r="O856">
        <f>VLOOKUP(D856,Новая!A:L,12,1)</f>
        <v>0</v>
      </c>
      <c r="P856" s="15">
        <f>VLOOKUP(D856,Новая!A:M,13,1)</f>
        <v>0</v>
      </c>
      <c r="Q856">
        <f>VLOOKUP(D856,Новая!A:N,14,1)</f>
        <v>0</v>
      </c>
      <c r="R856">
        <f>VLOOKUP(D856,Новая!A:O,15,1)</f>
        <v>0</v>
      </c>
      <c r="S856" s="15">
        <f>VLOOKUP(D856,Новая!A:P,16,1)</f>
        <v>0</v>
      </c>
      <c r="T856">
        <f>VLOOKUP(D856,Новая!A:Q,17,1)</f>
        <v>0</v>
      </c>
      <c r="U856" s="15">
        <f>VLOOKUP(D856,Новая!A:R,18,1)</f>
        <v>0</v>
      </c>
      <c r="V856" s="15">
        <f>VLOOKUP(D856,Новая!A:S,19,1)</f>
        <v>0</v>
      </c>
      <c r="W856">
        <f>VLOOKUP(D856,Новая!A:T,20,1)</f>
        <v>0</v>
      </c>
    </row>
    <row r="857" spans="1:23" ht="48">
      <c r="A857" s="15" t="s">
        <v>15866</v>
      </c>
      <c r="B857" s="12">
        <v>44158</v>
      </c>
      <c r="C857" s="12">
        <v>44185</v>
      </c>
      <c r="D857" s="15" t="s">
        <v>15350</v>
      </c>
      <c r="E857" t="str">
        <f>VLOOKUP(D857,Новая!A:C,3,1)</f>
        <v>Aleksey</v>
      </c>
      <c r="F857" t="str">
        <f>VLOOKUP(D857,Новая!A:D,4,1)</f>
        <v>Milyutin</v>
      </c>
      <c r="G857" s="27" t="str">
        <f>VLOOKUP(D857,Новая!A:B,2,1)</f>
        <v>22104246</v>
      </c>
      <c r="H857" t="str">
        <f>VLOOKUP(D857,Новая!A:E,5,1)</f>
        <v>ALEKSEY.MILYUTIN@CCHELLENIC.COM</v>
      </c>
      <c r="I857">
        <f>VLOOKUP(D857,[1]BP_OwnStaff_GeneralReport!$G:$H,2,0)</f>
        <v>79151649310</v>
      </c>
      <c r="J857" t="str">
        <f>VLOOKUP(D857,Новая!A:G,7,1)</f>
        <v>403396QH69</v>
      </c>
      <c r="K857" t="str">
        <f>VLOOKUP(D857,Новая!A:H,8,1)</f>
        <v>Full in Coffee PL</v>
      </c>
      <c r="L857" t="str">
        <f>VLOOKUP(D857,Новая!A:I,9,1)</f>
        <v>CSO</v>
      </c>
      <c r="M857" s="15" t="str">
        <f>VLOOKUP(D857,Новая!A:J,10,1)</f>
        <v>Менеджер по операционной работе с национальными ключевыми клиентами</v>
      </c>
      <c r="N857" s="15" t="str">
        <f>VLOOKUP(D857,Новая!A:K,11,1)</f>
        <v>Key Accounts Executive - NKA, At Home</v>
      </c>
      <c r="O857" t="str">
        <f>VLOOKUP(D857,Новая!A:L,12,1)</f>
        <v>16.04.2018</v>
      </c>
      <c r="P857" s="15" t="str">
        <f>VLOOKUP(D857,Новая!A:M,13,1)</f>
        <v>Отдел по работе с национальными ключевыми клиентами канала отложенного потребления</v>
      </c>
      <c r="Q857" t="str">
        <f>VLOOKUP(D857,Новая!A:N,14,1)</f>
        <v>NKA Department</v>
      </c>
      <c r="R857" t="str">
        <f>VLOOKUP(D857,Новая!A:O,15,1)</f>
        <v>Красножонова Кристина Васильевна</v>
      </c>
      <c r="S857" s="15" t="str">
        <f>VLOOKUP(D857,Новая!A:P,16,1)</f>
        <v>Мен-р по раб. с ключ. кл. в канале кофе (22128316 Красножонова)</v>
      </c>
      <c r="T857" t="str">
        <f>VLOOKUP(D857,Новая!A:Q,17,1)</f>
        <v>22128316</v>
      </c>
      <c r="U857" s="15" t="str">
        <f>VLOOKUP(D857,Новая!A:R,18,1)</f>
        <v>Полосина Мария Васильевна</v>
      </c>
      <c r="V857" s="15" t="str">
        <f>VLOOKUP(D857,Новая!A:S,19,1)</f>
        <v>Менеджер направления по работе с НКК (22121703 Полосина)</v>
      </c>
      <c r="W857" t="str">
        <f>VLOOKUP(D857,Новая!A:T,20,1)</f>
        <v>22121703</v>
      </c>
    </row>
    <row r="858" spans="1:23" ht="48">
      <c r="A858" s="15" t="s">
        <v>15866</v>
      </c>
      <c r="B858" s="12">
        <v>44158</v>
      </c>
      <c r="C858" s="12">
        <v>44185</v>
      </c>
      <c r="D858" s="15" t="s">
        <v>742</v>
      </c>
      <c r="E858" t="str">
        <f>VLOOKUP(D858,Новая!A:C,3,1)</f>
        <v>Gleb</v>
      </c>
      <c r="F858" t="str">
        <f>VLOOKUP(D858,Новая!A:D,4,1)</f>
        <v>Averyanov</v>
      </c>
      <c r="G858" s="27" t="str">
        <f>VLOOKUP(D858,Новая!A:B,2,1)</f>
        <v>22129106</v>
      </c>
      <c r="H858" t="str">
        <f>VLOOKUP(D858,Новая!A:E,5,1)</f>
        <v>GLEB.AVERYANOV@CCHELLENIC.COM</v>
      </c>
      <c r="I858">
        <f>VLOOKUP(D858,[1]BP_OwnStaff_GeneralReport!$G:$H,2,0)</f>
        <v>79151774045</v>
      </c>
      <c r="J858" t="str">
        <f>VLOOKUP(D858,Новая!A:G,7,1)</f>
        <v>403324QH36</v>
      </c>
      <c r="K858" t="str">
        <f>VLOOKUP(D858,Новая!A:H,8,1)</f>
        <v>Sales</v>
      </c>
      <c r="L858" t="str">
        <f>VLOOKUP(D858,Новая!A:I,9,1)</f>
        <v>CSO</v>
      </c>
      <c r="M858" s="15" t="str">
        <f>VLOOKUP(D858,Новая!A:J,10,1)</f>
        <v>Менеджер по обеспечению контрактных условий в группе национальных ключев ых клиентов</v>
      </c>
      <c r="N858" s="15" t="str">
        <f>VLOOKUP(D858,Новая!A:K,11,1)</f>
        <v>Customer Execution Manager - At Home</v>
      </c>
      <c r="O858" t="str">
        <f>VLOOKUP(D858,Новая!A:L,12,1)</f>
        <v>20.07.2015</v>
      </c>
      <c r="P858" s="15" t="str">
        <f>VLOOKUP(D858,Новая!A:M,13,1)</f>
        <v>Отдел по обеспечению контрактных условий в канале национальных ключевых клиентов</v>
      </c>
      <c r="Q858" t="str">
        <f>VLOOKUP(D858,Новая!A:N,14,1)</f>
        <v>NKA FC &amp; IC Execution Depatrment</v>
      </c>
      <c r="R858" t="str">
        <f>VLOOKUP(D858,Новая!A:O,15,1)</f>
        <v>Голендухин Иван Валерьевич</v>
      </c>
      <c r="S858" s="15" t="str">
        <f>VLOOKUP(D858,Новая!A:P,16,1)</f>
        <v>Мен-р напр по обеспеч контракт усл в НКК (22097063 Голендухин)</v>
      </c>
      <c r="T858" t="str">
        <f>VLOOKUP(D858,Новая!A:Q,17,1)</f>
        <v>22097063</v>
      </c>
      <c r="U858" s="15" t="str">
        <f>VLOOKUP(D858,Новая!A:R,18,1)</f>
        <v>Джагинов Эрвин Эрвинович</v>
      </c>
      <c r="V858" s="15" t="str">
        <f>VLOOKUP(D858,Новая!A:S,19,1)</f>
        <v>Менеджер по управлению каналом ОП (22120533 Джагинов)</v>
      </c>
      <c r="W858" t="str">
        <f>VLOOKUP(D858,Новая!A:T,20,1)</f>
        <v>22120533</v>
      </c>
    </row>
    <row r="859" spans="1:23" ht="48">
      <c r="A859" s="15" t="s">
        <v>15866</v>
      </c>
      <c r="B859" s="12">
        <v>44158</v>
      </c>
      <c r="C859" s="12">
        <v>44185</v>
      </c>
      <c r="D859" s="15" t="s">
        <v>890</v>
      </c>
      <c r="E859" t="str">
        <f>VLOOKUP(D859,Новая!A:C,3,1)</f>
        <v>Dmitriy</v>
      </c>
      <c r="F859" t="str">
        <f>VLOOKUP(D859,Новая!A:D,4,1)</f>
        <v>Vilchinskiy</v>
      </c>
      <c r="G859" s="27" t="str">
        <f>VLOOKUP(D859,Новая!A:B,2,1)</f>
        <v>22120270</v>
      </c>
      <c r="H859" t="str">
        <f>VLOOKUP(D859,Новая!A:E,5,1)</f>
        <v>DMITRIY.VILCHINSKIY@CCHELLENIC.COM</v>
      </c>
      <c r="I859" t="e">
        <f>VLOOKUP(D859,[1]BP_OwnStaff_GeneralReport!$G:$H,2,0)</f>
        <v>#N/A</v>
      </c>
      <c r="J859" t="str">
        <f>VLOOKUP(D859,Новая!A:G,7,1)</f>
        <v>403324QH33</v>
      </c>
      <c r="K859" t="str">
        <f>VLOOKUP(D859,Новая!A:H,8,1)</f>
        <v>Sales</v>
      </c>
      <c r="L859" t="str">
        <f>VLOOKUP(D859,Новая!A:I,9,1)</f>
        <v>CSO</v>
      </c>
      <c r="M859" s="15" t="str">
        <f>VLOOKUP(D859,Новая!A:J,10,1)</f>
        <v>Менеджер по операционной работе с национальными ключевыми клиентами</v>
      </c>
      <c r="N859" s="15" t="str">
        <f>VLOOKUP(D859,Новая!A:K,11,1)</f>
        <v>Key Accounts Executive - NKA, At Home</v>
      </c>
      <c r="O859" t="str">
        <f>VLOOKUP(D859,Новая!A:L,12,1)</f>
        <v>31.08.2016</v>
      </c>
      <c r="P859" s="15" t="str">
        <f>VLOOKUP(D859,Новая!A:M,13,1)</f>
        <v>Отдел по работе с национальными ключевыми клиентами канала отложенного п отребления</v>
      </c>
      <c r="Q859" t="str">
        <f>VLOOKUP(D859,Новая!A:N,14,1)</f>
        <v>NKA FC</v>
      </c>
      <c r="R859" t="str">
        <f>VLOOKUP(D859,Новая!A:O,15,1)</f>
        <v>Сабитова Наталия Абдурашитовна</v>
      </c>
      <c r="S859" s="15" t="str">
        <f>VLOOKUP(D859,Новая!A:P,16,1)</f>
        <v>Менеджер по работе с НКК (22121514 Сабитова)</v>
      </c>
      <c r="T859" t="str">
        <f>VLOOKUP(D859,Новая!A:Q,17,1)</f>
        <v>22121514</v>
      </c>
      <c r="U859" s="15" t="str">
        <f>VLOOKUP(D859,Новая!A:R,18,1)</f>
        <v>Денисов Роман Юрьевич</v>
      </c>
      <c r="V859" s="15" t="str">
        <f>VLOOKUP(D859,Новая!A:S,19,1)</f>
        <v>Менеджер направления по работе с НКК (22127343 Денисов)</v>
      </c>
      <c r="W859" t="str">
        <f>VLOOKUP(D859,Новая!A:T,20,1)</f>
        <v>22127343</v>
      </c>
    </row>
    <row r="860" spans="1:23" ht="48">
      <c r="A860" s="15" t="s">
        <v>15866</v>
      </c>
      <c r="B860" s="12">
        <v>44158</v>
      </c>
      <c r="C860" s="12">
        <v>44185</v>
      </c>
      <c r="D860" s="15" t="s">
        <v>1366</v>
      </c>
      <c r="E860" t="str">
        <f>VLOOKUP(D860,Новая!A:C,3,1)</f>
        <v>Sergey</v>
      </c>
      <c r="F860" t="str">
        <f>VLOOKUP(D860,Новая!A:D,4,1)</f>
        <v>Eliferenko</v>
      </c>
      <c r="G860" s="27" t="str">
        <f>VLOOKUP(D860,Новая!A:B,2,1)</f>
        <v>22106393</v>
      </c>
      <c r="H860" t="str">
        <f>VLOOKUP(D860,Новая!A:E,5,1)</f>
        <v>SERGEY.ELIFERENKO@CCHELLENIC.COM</v>
      </c>
      <c r="I860" t="e">
        <f>VLOOKUP(D860,[1]BP_OwnStaff_GeneralReport!$G:$H,2,0)</f>
        <v>#N/A</v>
      </c>
      <c r="J860" t="str">
        <f>VLOOKUP(D860,Новая!A:G,7,1)</f>
        <v>403324KR43</v>
      </c>
      <c r="K860" t="str">
        <f>VLOOKUP(D860,Новая!A:H,8,1)</f>
        <v>Sales</v>
      </c>
      <c r="L860" t="str">
        <f>VLOOKUP(D860,Новая!A:I,9,1)</f>
        <v>SIBERIA</v>
      </c>
      <c r="M860" s="15" t="str">
        <f>VLOOKUP(D860,Новая!A:J,10,1)</f>
        <v>Региональный менеджер по работе с ключевыми клиентами канала отложенного   потребления</v>
      </c>
      <c r="N860" s="15" t="str">
        <f>VLOOKUP(D860,Новая!A:K,11,1)</f>
        <v>Group Key Accounts Manager - LKA, AH</v>
      </c>
      <c r="O860" t="str">
        <f>VLOOKUP(D860,Новая!A:L,12,1)</f>
        <v>21.04.2010</v>
      </c>
      <c r="P860" s="15" t="str">
        <f>VLOOKUP(D860,Новая!A:M,13,1)</f>
        <v>Отдел по работе с локальными ключевыми клиентами в канале отложенного по требления</v>
      </c>
      <c r="Q860" t="str">
        <f>VLOOKUP(D860,Новая!A:N,14,1)</f>
        <v>Sales</v>
      </c>
      <c r="R860" t="str">
        <f>VLOOKUP(D860,Новая!A:O,15,1)</f>
        <v>Раентов Павел Сергеевич</v>
      </c>
      <c r="S860" s="15" t="str">
        <f>VLOOKUP(D860,Новая!A:P,16,1)</f>
        <v>Мен-р напр по раб с ЛКК по стр (22021974 Раентов)</v>
      </c>
      <c r="T860" t="str">
        <f>VLOOKUP(D860,Новая!A:Q,17,1)</f>
        <v>22021974</v>
      </c>
      <c r="U860" s="15" t="str">
        <f>VLOOKUP(D860,Новая!A:R,18,1)</f>
        <v>Паунич Радомир .</v>
      </c>
      <c r="V860" s="15" t="str">
        <f>VLOOKUP(D860,Новая!A:S,19,1)</f>
        <v>Директор по работе с КК по стране (22126858 Паунич)</v>
      </c>
      <c r="W860" t="str">
        <f>VLOOKUP(D860,Новая!A:T,20,1)</f>
        <v>22126858</v>
      </c>
    </row>
    <row r="861" spans="1:23" ht="48">
      <c r="A861" s="15" t="s">
        <v>15866</v>
      </c>
      <c r="B861" s="12">
        <v>44158</v>
      </c>
      <c r="C861" s="12">
        <v>44185</v>
      </c>
      <c r="D861" s="15" t="s">
        <v>828</v>
      </c>
      <c r="E861" t="str">
        <f>VLOOKUP(D861,Новая!A:C,3,1)</f>
        <v>Egor</v>
      </c>
      <c r="F861" t="str">
        <f>VLOOKUP(D861,Новая!A:D,4,1)</f>
        <v>Makushin</v>
      </c>
      <c r="G861" s="27" t="str">
        <f>VLOOKUP(D861,Новая!A:B,2,1)</f>
        <v>22128129</v>
      </c>
      <c r="H861" t="str">
        <f>VLOOKUP(D861,Новая!A:E,5,1)</f>
        <v>EGOR.MAKUSHIN@CCHELLENIC.COM</v>
      </c>
      <c r="I861">
        <f>VLOOKUP(D861,[1]BP_OwnStaff_GeneralReport!$G:$H,2,0)</f>
        <v>79856100629</v>
      </c>
      <c r="J861" t="str">
        <f>VLOOKUP(D861,Новая!A:G,7,1)</f>
        <v>403324QH33</v>
      </c>
      <c r="K861" t="str">
        <f>VLOOKUP(D861,Новая!A:H,8,1)</f>
        <v>Sales</v>
      </c>
      <c r="L861" t="str">
        <f>VLOOKUP(D861,Новая!A:I,9,1)</f>
        <v>CSO</v>
      </c>
      <c r="M861" s="15" t="str">
        <f>VLOOKUP(D861,Новая!A:J,10,1)</f>
        <v>Менеджер по работе с национальными ключевыми клиентами</v>
      </c>
      <c r="N861" s="15" t="str">
        <f>VLOOKUP(D861,Новая!A:K,11,1)</f>
        <v>Key Accounts Manager - NKA, At Home</v>
      </c>
      <c r="O861" t="str">
        <f>VLOOKUP(D861,Новая!A:L,12,1)</f>
        <v>15.06.2017</v>
      </c>
      <c r="P861" s="15" t="str">
        <f>VLOOKUP(D861,Новая!A:M,13,1)</f>
        <v>Отдел по работе с национальными ключевыми клиентами канала отложенного п отребления</v>
      </c>
      <c r="Q861" t="str">
        <f>VLOOKUP(D861,Новая!A:N,14,1)</f>
        <v>NKA FC</v>
      </c>
      <c r="R861" t="str">
        <f>VLOOKUP(D861,Новая!A:O,15,1)</f>
        <v>Антоненко Мария Витальевна</v>
      </c>
      <c r="S861" s="15" t="str">
        <f>VLOOKUP(D861,Новая!A:P,16,1)</f>
        <v>Менеджер направления по работе с НКК (22128798 Антоненко)</v>
      </c>
      <c r="T861" t="str">
        <f>VLOOKUP(D861,Новая!A:Q,17,1)</f>
        <v>22128798</v>
      </c>
      <c r="U861" s="15" t="str">
        <f>VLOOKUP(D861,Новая!A:R,18,1)</f>
        <v>Джагинов Эрвин Эрвинович</v>
      </c>
      <c r="V861" s="15" t="str">
        <f>VLOOKUP(D861,Новая!A:S,19,1)</f>
        <v>Менеджер по управлению каналом ОП (22120533 Джагинов)</v>
      </c>
      <c r="W861" t="str">
        <f>VLOOKUP(D861,Новая!A:T,20,1)</f>
        <v>22120533</v>
      </c>
    </row>
    <row r="862" spans="1:23" ht="48">
      <c r="A862" s="15" t="s">
        <v>15866</v>
      </c>
      <c r="B862" s="12">
        <v>44158</v>
      </c>
      <c r="C862" s="12">
        <v>44185</v>
      </c>
      <c r="D862" s="15" t="s">
        <v>15814</v>
      </c>
      <c r="E862" t="str">
        <f>VLOOKUP(D862,Новая!A:C,3,1)</f>
        <v>Non</v>
      </c>
      <c r="F862" t="str">
        <f>VLOOKUP(D862,Новая!A:D,4,1)</f>
        <v>Active</v>
      </c>
      <c r="G862" s="27">
        <f>VLOOKUP(D862,Новая!A:B,2,1)</f>
        <v>0</v>
      </c>
      <c r="H862">
        <f>VLOOKUP(D862,Новая!A:E,5,1)</f>
        <v>0</v>
      </c>
      <c r="I862" t="e">
        <f>VLOOKUP(D862,[1]BP_OwnStaff_GeneralReport!$G:$H,2,0)</f>
        <v>#N/A</v>
      </c>
      <c r="J862">
        <f>VLOOKUP(D862,Новая!A:G,7,1)</f>
        <v>0</v>
      </c>
      <c r="K862">
        <f>VLOOKUP(D862,Новая!A:H,8,1)</f>
        <v>0</v>
      </c>
      <c r="L862">
        <f>VLOOKUP(D862,Новая!A:I,9,1)</f>
        <v>0</v>
      </c>
      <c r="M862" s="15">
        <f>VLOOKUP(D862,Новая!A:J,10,1)</f>
        <v>0</v>
      </c>
      <c r="N862" s="15">
        <f>VLOOKUP(D862,Новая!A:K,11,1)</f>
        <v>0</v>
      </c>
      <c r="O862">
        <f>VLOOKUP(D862,Новая!A:L,12,1)</f>
        <v>0</v>
      </c>
      <c r="P862" s="15">
        <f>VLOOKUP(D862,Новая!A:M,13,1)</f>
        <v>0</v>
      </c>
      <c r="Q862">
        <f>VLOOKUP(D862,Новая!A:N,14,1)</f>
        <v>0</v>
      </c>
      <c r="R862">
        <f>VLOOKUP(D862,Новая!A:O,15,1)</f>
        <v>0</v>
      </c>
      <c r="S862" s="15">
        <f>VLOOKUP(D862,Новая!A:P,16,1)</f>
        <v>0</v>
      </c>
      <c r="T862">
        <f>VLOOKUP(D862,Новая!A:Q,17,1)</f>
        <v>0</v>
      </c>
      <c r="U862" s="15">
        <f>VLOOKUP(D862,Новая!A:R,18,1)</f>
        <v>0</v>
      </c>
      <c r="V862" s="15">
        <f>VLOOKUP(D862,Новая!A:S,19,1)</f>
        <v>0</v>
      </c>
      <c r="W862">
        <f>VLOOKUP(D862,Новая!A:T,20,1)</f>
        <v>0</v>
      </c>
    </row>
    <row r="863" spans="1:23" ht="48">
      <c r="A863" s="15" t="s">
        <v>15866</v>
      </c>
      <c r="B863" s="12">
        <v>44158</v>
      </c>
      <c r="C863" s="12">
        <v>44185</v>
      </c>
      <c r="D863" s="15" t="s">
        <v>131</v>
      </c>
      <c r="E863" t="str">
        <f>VLOOKUP(D863,Новая!A:C,3,1)</f>
        <v>Natalya</v>
      </c>
      <c r="F863" t="str">
        <f>VLOOKUP(D863,Новая!A:D,4,1)</f>
        <v>Zaharova</v>
      </c>
      <c r="G863" s="27" t="str">
        <f>VLOOKUP(D863,Новая!A:B,2,1)</f>
        <v>22079803</v>
      </c>
      <c r="H863" t="str">
        <f>VLOOKUP(D863,Новая!A:E,5,1)</f>
        <v>NATALYA.ZAKHAROVA@CCHELLENIC.COM</v>
      </c>
      <c r="I863">
        <f>VLOOKUP(D863,[1]BP_OwnStaff_GeneralReport!$G:$H,2,0)</f>
        <v>79162711510</v>
      </c>
      <c r="J863" t="str">
        <f>VLOOKUP(D863,Новая!A:G,7,1)</f>
        <v>403220QH01</v>
      </c>
      <c r="K863" t="str">
        <f>VLOOKUP(D863,Новая!A:H,8,1)</f>
        <v>Marketing</v>
      </c>
      <c r="L863" t="str">
        <f>VLOOKUP(D863,Новая!A:I,9,1)</f>
        <v>CSO</v>
      </c>
      <c r="M863" s="15" t="str">
        <f>VLOOKUP(D863,Новая!A:J,10,1)</f>
        <v>Менеджер по развитию портфеля премиальных напитков</v>
      </c>
      <c r="N863" s="15" t="str">
        <f>VLOOKUP(D863,Новая!A:K,11,1)</f>
        <v>Premiumisation Portfolio Dev Manager</v>
      </c>
      <c r="O863" t="str">
        <f>VLOOKUP(D863,Новая!A:L,12,1)</f>
        <v>22.06.2009</v>
      </c>
      <c r="P863" s="15" t="str">
        <f>VLOOKUP(D863,Новая!A:M,13,1)</f>
        <v>Отдел маркетинга по развитию портфеля брендов</v>
      </c>
      <c r="Q863" t="str">
        <f>VLOOKUP(D863,Новая!A:N,14,1)</f>
        <v>Portfolio Integration</v>
      </c>
      <c r="R863" t="str">
        <f>VLOOKUP(D863,Новая!A:O,15,1)</f>
        <v>Муравьева Александра Викторовна</v>
      </c>
      <c r="S863" s="15" t="str">
        <f>VLOOKUP(D863,Новая!A:P,16,1)</f>
        <v>Менеджер по развитию портфеля брендов (22128628 Муравьева)</v>
      </c>
      <c r="T863" t="str">
        <f>VLOOKUP(D863,Новая!A:Q,17,1)</f>
        <v>22128628</v>
      </c>
      <c r="U863" s="15" t="str">
        <f>VLOOKUP(D863,Новая!A:R,18,1)</f>
        <v>Савицкая Наталья Брониславовна</v>
      </c>
      <c r="V863" s="15" t="str">
        <f>VLOOKUP(D863,Новая!A:S,19,1)</f>
        <v>Директор по маркетингу по стране (22067025 Савицкая)</v>
      </c>
      <c r="W863" t="str">
        <f>VLOOKUP(D863,Новая!A:T,20,1)</f>
        <v>22067025</v>
      </c>
    </row>
    <row r="864" spans="1:23" ht="48">
      <c r="A864" s="15" t="s">
        <v>15866</v>
      </c>
      <c r="B864" s="12">
        <v>44158</v>
      </c>
      <c r="C864" s="12">
        <v>44185</v>
      </c>
      <c r="D864" s="15" t="s">
        <v>15384</v>
      </c>
      <c r="E864" t="str">
        <f>VLOOKUP(D864,Новая!A:C,3,1)</f>
        <v>Andrey</v>
      </c>
      <c r="F864" t="str">
        <f>VLOOKUP(D864,Новая!A:D,4,1)</f>
        <v>Kisimov</v>
      </c>
      <c r="G864" s="27" t="str">
        <f>VLOOKUP(D864,Новая!A:B,2,1)</f>
        <v>22134073</v>
      </c>
      <c r="H864" t="str">
        <f>VLOOKUP(D864,Новая!A:E,5,1)</f>
        <v>ANDREY.KISIMOV@CCHELLENIC.COM</v>
      </c>
      <c r="I864">
        <f>VLOOKUP(D864,[1]BP_OwnStaff_GeneralReport!$G:$H,2,0)</f>
        <v>79154241220</v>
      </c>
      <c r="J864" t="str">
        <f>VLOOKUP(D864,Новая!A:G,7,1)</f>
        <v>403396QH69</v>
      </c>
      <c r="K864" t="str">
        <f>VLOOKUP(D864,Новая!A:H,8,1)</f>
        <v>Full in Coffee PL</v>
      </c>
      <c r="L864" t="str">
        <f>VLOOKUP(D864,Новая!A:I,9,1)</f>
        <v>CSO</v>
      </c>
      <c r="M864" s="15" t="str">
        <f>VLOOKUP(D864,Новая!A:J,10,1)</f>
        <v>Менеджер направления по работе с локальными ключевыми клиентами в катего рии кофе</v>
      </c>
      <c r="N864" s="15" t="str">
        <f>VLOOKUP(D864,Новая!A:K,11,1)</f>
        <v>Group Key Accounts Manager-LKA AH Coffee</v>
      </c>
      <c r="O864" t="str">
        <f>VLOOKUP(D864,Новая!A:L,12,1)</f>
        <v>30.08.2010</v>
      </c>
      <c r="P864" s="15" t="str">
        <f>VLOOKUP(D864,Новая!A:M,13,1)</f>
        <v>Отдел по развитию кофе</v>
      </c>
      <c r="Q864" t="str">
        <f>VLOOKUP(D864,Новая!A:N,14,1)</f>
        <v>Coffee business</v>
      </c>
      <c r="R864" t="str">
        <f>VLOOKUP(D864,Новая!A:O,15,1)</f>
        <v>Кузнецов Роман Евгеньевич</v>
      </c>
      <c r="S864" s="15" t="str">
        <f>VLOOKUP(D864,Новая!A:P,16,1)</f>
        <v>Мен-р по развит. кофейн. бизнеса по стр. (22047222 Кузнецов)</v>
      </c>
      <c r="T864" t="str">
        <f>VLOOKUP(D864,Новая!A:Q,17,1)</f>
        <v>22047222</v>
      </c>
      <c r="U864" s="15" t="str">
        <f>VLOOKUP(D864,Новая!A:R,18,1)</f>
        <v>Косьер Владимир .</v>
      </c>
      <c r="V864" s="15" t="str">
        <f>VLOOKUP(D864,Новая!A:S,19,1)</f>
        <v>Директор по продажам по стране (22127586 Косьер)</v>
      </c>
      <c r="W864" t="str">
        <f>VLOOKUP(D864,Новая!A:T,20,1)</f>
        <v>22127586</v>
      </c>
    </row>
    <row r="865" spans="1:23" ht="48">
      <c r="A865" s="15" t="s">
        <v>15866</v>
      </c>
      <c r="B865" s="12">
        <v>44158</v>
      </c>
      <c r="C865" s="12">
        <v>44185</v>
      </c>
      <c r="D865" s="15" t="s">
        <v>920</v>
      </c>
      <c r="E865" t="str">
        <f>VLOOKUP(D865,Новая!A:C,3,1)</f>
        <v>Lev</v>
      </c>
      <c r="F865" t="str">
        <f>VLOOKUP(D865,Новая!A:D,4,1)</f>
        <v>Muravyev</v>
      </c>
      <c r="G865" s="27" t="str">
        <f>VLOOKUP(D865,Новая!A:B,2,1)</f>
        <v>22123671</v>
      </c>
      <c r="H865" t="str">
        <f>VLOOKUP(D865,Новая!A:E,5,1)</f>
        <v>LEV.MURAVYEV@CCHELLENIC.COM</v>
      </c>
      <c r="I865">
        <f>VLOOKUP(D865,[1]BP_OwnStaff_GeneralReport!$G:$H,2,0)</f>
        <v>79852235007</v>
      </c>
      <c r="J865" t="str">
        <f>VLOOKUP(D865,Новая!A:G,7,1)</f>
        <v>403324QH33</v>
      </c>
      <c r="K865" t="str">
        <f>VLOOKUP(D865,Новая!A:H,8,1)</f>
        <v>Sales</v>
      </c>
      <c r="L865" t="str">
        <f>VLOOKUP(D865,Новая!A:I,9,1)</f>
        <v>CSO</v>
      </c>
      <c r="M865" s="15" t="str">
        <f>VLOOKUP(D865,Новая!A:J,10,1)</f>
        <v>Менеджер по работе с национальными ключевыми клиентами</v>
      </c>
      <c r="N865" s="15" t="str">
        <f>VLOOKUP(D865,Новая!A:K,11,1)</f>
        <v>Key Accounts Manager - NKA, At Home</v>
      </c>
      <c r="O865" t="str">
        <f>VLOOKUP(D865,Новая!A:L,12,1)</f>
        <v>18.03.2019</v>
      </c>
      <c r="P865" s="15" t="str">
        <f>VLOOKUP(D865,Новая!A:M,13,1)</f>
        <v>Отдел по работе с национальными ключевыми клиентами канала отложенного потребления</v>
      </c>
      <c r="Q865" t="str">
        <f>VLOOKUP(D865,Новая!A:N,14,1)</f>
        <v>NKA FC Dapartment</v>
      </c>
      <c r="R865" t="str">
        <f>VLOOKUP(D865,Новая!A:O,15,1)</f>
        <v>Денисов Роман Юрьевич</v>
      </c>
      <c r="S865" s="15" t="str">
        <f>VLOOKUP(D865,Новая!A:P,16,1)</f>
        <v>Менеджер направления по работе с НКК (22127343 Денисов)</v>
      </c>
      <c r="T865" t="str">
        <f>VLOOKUP(D865,Новая!A:Q,17,1)</f>
        <v>22127343</v>
      </c>
      <c r="U865" s="15" t="str">
        <f>VLOOKUP(D865,Новая!A:R,18,1)</f>
        <v>Джагинов Эрвин Эрвинович</v>
      </c>
      <c r="V865" s="15" t="str">
        <f>VLOOKUP(D865,Новая!A:S,19,1)</f>
        <v>Менеджер по управлению каналом ОП (22120533 Джагинов)</v>
      </c>
      <c r="W865" t="str">
        <f>VLOOKUP(D865,Новая!A:T,20,1)</f>
        <v>22120533</v>
      </c>
    </row>
    <row r="866" spans="1:23" ht="48">
      <c r="A866" s="15" t="s">
        <v>15866</v>
      </c>
      <c r="B866" s="12">
        <v>44158</v>
      </c>
      <c r="C866" s="12">
        <v>44185</v>
      </c>
      <c r="D866" s="15" t="s">
        <v>15775</v>
      </c>
      <c r="E866" t="str">
        <f>VLOOKUP(D866,Новая!A:C,3,1)</f>
        <v>Non</v>
      </c>
      <c r="F866" t="str">
        <f>VLOOKUP(D866,Новая!A:D,4,1)</f>
        <v>Active</v>
      </c>
      <c r="G866" s="27">
        <f>VLOOKUP(D866,Новая!A:B,2,1)</f>
        <v>0</v>
      </c>
      <c r="H866">
        <f>VLOOKUP(D866,Новая!A:E,5,1)</f>
        <v>0</v>
      </c>
      <c r="I866" t="e">
        <f>VLOOKUP(D866,[1]BP_OwnStaff_GeneralReport!$G:$H,2,0)</f>
        <v>#N/A</v>
      </c>
      <c r="J866">
        <f>VLOOKUP(D866,Новая!A:G,7,1)</f>
        <v>0</v>
      </c>
      <c r="K866">
        <f>VLOOKUP(D866,Новая!A:H,8,1)</f>
        <v>0</v>
      </c>
      <c r="L866">
        <f>VLOOKUP(D866,Новая!A:I,9,1)</f>
        <v>0</v>
      </c>
      <c r="M866" s="15">
        <f>VLOOKUP(D866,Новая!A:J,10,1)</f>
        <v>0</v>
      </c>
      <c r="N866" s="15">
        <f>VLOOKUP(D866,Новая!A:K,11,1)</f>
        <v>0</v>
      </c>
      <c r="O866">
        <f>VLOOKUP(D866,Новая!A:L,12,1)</f>
        <v>0</v>
      </c>
      <c r="P866" s="15">
        <f>VLOOKUP(D866,Новая!A:M,13,1)</f>
        <v>0</v>
      </c>
      <c r="Q866">
        <f>VLOOKUP(D866,Новая!A:N,14,1)</f>
        <v>0</v>
      </c>
      <c r="R866">
        <f>VLOOKUP(D866,Новая!A:O,15,1)</f>
        <v>0</v>
      </c>
      <c r="S866" s="15">
        <f>VLOOKUP(D866,Новая!A:P,16,1)</f>
        <v>0</v>
      </c>
      <c r="T866">
        <f>VLOOKUP(D866,Новая!A:Q,17,1)</f>
        <v>0</v>
      </c>
      <c r="U866" s="15">
        <f>VLOOKUP(D866,Новая!A:R,18,1)</f>
        <v>0</v>
      </c>
      <c r="V866" s="15">
        <f>VLOOKUP(D866,Новая!A:S,19,1)</f>
        <v>0</v>
      </c>
      <c r="W866">
        <f>VLOOKUP(D866,Новая!A:T,20,1)</f>
        <v>0</v>
      </c>
    </row>
    <row r="867" spans="1:23" ht="48">
      <c r="A867" s="15" t="s">
        <v>15866</v>
      </c>
      <c r="B867" s="12">
        <v>44158</v>
      </c>
      <c r="C867" s="12">
        <v>44185</v>
      </c>
      <c r="D867" s="15" t="s">
        <v>763</v>
      </c>
      <c r="E867" t="str">
        <f>VLOOKUP(D867,Новая!A:C,3,1)</f>
        <v>Dmitriy</v>
      </c>
      <c r="F867" t="str">
        <f>VLOOKUP(D867,Новая!A:D,4,1)</f>
        <v>Chuprakov</v>
      </c>
      <c r="G867" s="27" t="str">
        <f>VLOOKUP(D867,Новая!A:B,2,1)</f>
        <v>22112982</v>
      </c>
      <c r="H867" t="str">
        <f>VLOOKUP(D867,Новая!A:E,5,1)</f>
        <v>DMITRIY.CHUPRAKOV@CCHELLENIC.COM</v>
      </c>
      <c r="I867">
        <f>VLOOKUP(D867,[1]BP_OwnStaff_GeneralReport!$G:$H,2,0)</f>
        <v>79154351084</v>
      </c>
      <c r="J867" t="str">
        <f>VLOOKUP(D867,Новая!A:G,7,1)</f>
        <v>403324QH36</v>
      </c>
      <c r="K867" t="str">
        <f>VLOOKUP(D867,Новая!A:H,8,1)</f>
        <v>Sales</v>
      </c>
      <c r="L867" t="str">
        <f>VLOOKUP(D867,Новая!A:I,9,1)</f>
        <v>CSO</v>
      </c>
      <c r="M867" s="15" t="str">
        <f>VLOOKUP(D867,Новая!A:J,10,1)</f>
        <v>Руководитель направления по работе с партнерами канала немедленного потребления</v>
      </c>
      <c r="N867" s="15" t="str">
        <f>VLOOKUP(D867,Новая!A:K,11,1)</f>
        <v>Customer Execution Manager - At Home</v>
      </c>
      <c r="O867" t="str">
        <f>VLOOKUP(D867,Новая!A:L,12,1)</f>
        <v>04.09.2018</v>
      </c>
      <c r="P867" s="15" t="str">
        <f>VLOOKUP(D867,Новая!A:M,13,1)</f>
        <v>Отдел по обеспечению контрактных условий в канале национальных ключевых клиентов</v>
      </c>
      <c r="Q867" t="str">
        <f>VLOOKUP(D867,Новая!A:N,14,1)</f>
        <v>NKA FC &amp; IC Execution Depatrment</v>
      </c>
      <c r="R867" t="str">
        <f>VLOOKUP(D867,Новая!A:O,15,1)</f>
        <v>Голендухин Иван Валерьевич</v>
      </c>
      <c r="S867" s="15" t="str">
        <f>VLOOKUP(D867,Новая!A:P,16,1)</f>
        <v>Мен-р напр по обеспеч контракт усл в НКК (22097063 Голендухин)</v>
      </c>
      <c r="T867" t="str">
        <f>VLOOKUP(D867,Новая!A:Q,17,1)</f>
        <v>22097063</v>
      </c>
      <c r="U867" s="15" t="str">
        <f>VLOOKUP(D867,Новая!A:R,18,1)</f>
        <v>Джагинов Эрвин Эрвинович</v>
      </c>
      <c r="V867" s="15" t="str">
        <f>VLOOKUP(D867,Новая!A:S,19,1)</f>
        <v>Менеджер по управлению каналом ОП (22120533 Джагинов)</v>
      </c>
      <c r="W867" t="str">
        <f>VLOOKUP(D867,Новая!A:T,20,1)</f>
        <v>22120533</v>
      </c>
    </row>
    <row r="868" spans="1:23" ht="48">
      <c r="A868" s="15" t="s">
        <v>15866</v>
      </c>
      <c r="B868" s="12">
        <v>44158</v>
      </c>
      <c r="C868" s="12">
        <v>44185</v>
      </c>
      <c r="D868" s="15" t="s">
        <v>1186</v>
      </c>
      <c r="E868" t="str">
        <f>VLOOKUP(D868,Новая!A:C,3,1)</f>
        <v>Andrey</v>
      </c>
      <c r="F868" t="str">
        <f>VLOOKUP(D868,Новая!A:D,4,1)</f>
        <v>Gribkov</v>
      </c>
      <c r="G868" s="27" t="str">
        <f>VLOOKUP(D868,Новая!A:B,2,1)</f>
        <v>22089007</v>
      </c>
      <c r="H868" t="str">
        <f>VLOOKUP(D868,Новая!A:E,5,1)</f>
        <v>ANDREY.GRIBKOV@CCHELLENIC.COM</v>
      </c>
      <c r="I868">
        <f>VLOOKUP(D868,[1]BP_OwnStaff_GeneralReport!$G:$H,2,0)</f>
        <v>79875560452</v>
      </c>
      <c r="J868" t="str">
        <f>VLOOKUP(D868,Новая!A:G,7,1)</f>
        <v>403324PT43</v>
      </c>
      <c r="K868" t="str">
        <f>VLOOKUP(D868,Новая!A:H,8,1)</f>
        <v>Sales</v>
      </c>
      <c r="L868" t="str">
        <f>VLOOKUP(D868,Новая!A:I,9,1)</f>
        <v>NORTH-WEST</v>
      </c>
      <c r="M868" s="15" t="str">
        <f>VLOOKUP(D868,Новая!A:J,10,1)</f>
        <v>Региональный менеджер по работе с ключевыми клиентами</v>
      </c>
      <c r="N868" s="15" t="str">
        <f>VLOOKUP(D868,Новая!A:K,11,1)</f>
        <v>Group Key Accounts Manager - LKA, AH</v>
      </c>
      <c r="O868" t="str">
        <f>VLOOKUP(D868,Новая!A:L,12,1)</f>
        <v>18.09.2009</v>
      </c>
      <c r="P868" s="15" t="str">
        <f>VLOOKUP(D868,Новая!A:M,13,1)</f>
        <v>Отдел по работе с ЛКК в канале отложенного потребления</v>
      </c>
      <c r="Q868" t="str">
        <f>VLOOKUP(D868,Новая!A:N,14,1)</f>
        <v>Sales Department</v>
      </c>
      <c r="R868" t="str">
        <f>VLOOKUP(D868,Новая!A:O,15,1)</f>
        <v>Раентов Павел Сергеевич</v>
      </c>
      <c r="S868" s="15" t="str">
        <f>VLOOKUP(D868,Новая!A:P,16,1)</f>
        <v>Мен-р напр по раб с ЛКК по стр (22021974 Раентов)</v>
      </c>
      <c r="T868" t="str">
        <f>VLOOKUP(D868,Новая!A:Q,17,1)</f>
        <v>22021974</v>
      </c>
      <c r="U868" s="15" t="str">
        <f>VLOOKUP(D868,Новая!A:R,18,1)</f>
        <v>Паунич Радомир .</v>
      </c>
      <c r="V868" s="15" t="str">
        <f>VLOOKUP(D868,Новая!A:S,19,1)</f>
        <v>Директор по работе с КК по стране (22126858 Паунич)</v>
      </c>
      <c r="W868" t="str">
        <f>VLOOKUP(D868,Новая!A:T,20,1)</f>
        <v>22126858</v>
      </c>
    </row>
    <row r="869" spans="1:23" ht="48">
      <c r="A869" s="15" t="s">
        <v>15866</v>
      </c>
      <c r="B869" s="12">
        <v>44158</v>
      </c>
      <c r="C869" s="12">
        <v>44185</v>
      </c>
      <c r="D869" s="15" t="s">
        <v>1007</v>
      </c>
      <c r="E869" t="str">
        <f>VLOOKUP(D869,Новая!A:C,3,1)</f>
        <v>Elena</v>
      </c>
      <c r="F869" t="str">
        <f>VLOOKUP(D869,Новая!A:D,4,1)</f>
        <v>Voronina</v>
      </c>
      <c r="G869" s="27" t="str">
        <f>VLOOKUP(D869,Новая!A:B,2,1)</f>
        <v>22128354</v>
      </c>
      <c r="H869" t="str">
        <f>VLOOKUP(D869,Новая!A:E,5,1)</f>
        <v>ELENA.VORONINA@CCHELLENIC.COM</v>
      </c>
      <c r="I869">
        <f>VLOOKUP(D869,[1]BP_OwnStaff_GeneralReport!$G:$H,2,0)</f>
        <v>79096690637</v>
      </c>
      <c r="J869" t="str">
        <f>VLOOKUP(D869,Новая!A:G,7,1)</f>
        <v>403324QH33</v>
      </c>
      <c r="K869" t="str">
        <f>VLOOKUP(D869,Новая!A:H,8,1)</f>
        <v>Sales</v>
      </c>
      <c r="L869" t="str">
        <f>VLOOKUP(D869,Новая!A:I,9,1)</f>
        <v>CSO</v>
      </c>
      <c r="M869" s="15" t="str">
        <f>VLOOKUP(D869,Новая!A:J,10,1)</f>
        <v>Менеджер направления по работе с национальными ключевыми клиентами</v>
      </c>
      <c r="N869" s="15" t="str">
        <f>VLOOKUP(D869,Новая!A:K,11,1)</f>
        <v>Group Key Accounts Manager - NKA, AH</v>
      </c>
      <c r="O869" t="str">
        <f>VLOOKUP(D869,Новая!A:L,12,1)</f>
        <v>30.08.2010</v>
      </c>
      <c r="P869" s="15" t="str">
        <f>VLOOKUP(D869,Новая!A:M,13,1)</f>
        <v>Отдел по работе с национальными ключевыми клиентами канала отложенного п отребления</v>
      </c>
      <c r="Q869" t="str">
        <f>VLOOKUP(D869,Новая!A:N,14,1)</f>
        <v>NKA FC Department</v>
      </c>
      <c r="R869" t="str">
        <f>VLOOKUP(D869,Новая!A:O,15,1)</f>
        <v>Джагинов Эрвин Эрвинович</v>
      </c>
      <c r="S869" s="15" t="str">
        <f>VLOOKUP(D869,Новая!A:P,16,1)</f>
        <v>Менеджер по управлению каналом ОП (22120533 Джагинов)</v>
      </c>
      <c r="T869" t="str">
        <f>VLOOKUP(D869,Новая!A:Q,17,1)</f>
        <v>22120533</v>
      </c>
      <c r="U869" s="15" t="str">
        <f>VLOOKUP(D869,Новая!A:R,18,1)</f>
        <v>Паунич Радомир .</v>
      </c>
      <c r="V869" s="15" t="str">
        <f>VLOOKUP(D869,Новая!A:S,19,1)</f>
        <v>Директор по работе с КК по стране (22126858 Паунич)</v>
      </c>
      <c r="W869" t="str">
        <f>VLOOKUP(D869,Новая!A:T,20,1)</f>
        <v>22126858</v>
      </c>
    </row>
    <row r="870" spans="1:23" ht="48">
      <c r="A870" s="15" t="s">
        <v>15866</v>
      </c>
      <c r="B870" s="12">
        <v>44158</v>
      </c>
      <c r="C870" s="12">
        <v>44185</v>
      </c>
      <c r="D870" s="15" t="s">
        <v>1740</v>
      </c>
      <c r="E870" t="str">
        <f>VLOOKUP(D870,Новая!A:C,3,1)</f>
        <v>Ilya</v>
      </c>
      <c r="F870" t="str">
        <f>VLOOKUP(D870,Новая!A:D,4,1)</f>
        <v>Muromskiy</v>
      </c>
      <c r="G870" s="27" t="str">
        <f>VLOOKUP(D870,Новая!A:B,2,1)</f>
        <v>22129457</v>
      </c>
      <c r="H870" t="str">
        <f>VLOOKUP(D870,Новая!A:E,5,1)</f>
        <v>ILYA.MUROMSKY@CCHELLENIC.COM</v>
      </c>
      <c r="I870">
        <f>VLOOKUP(D870,[1]BP_OwnStaff_GeneralReport!$G:$H,2,0)</f>
        <v>79163808970</v>
      </c>
      <c r="J870" t="str">
        <f>VLOOKUP(D870,Новая!A:G,7,1)</f>
        <v>403340QH53</v>
      </c>
      <c r="K870" t="str">
        <f>VLOOKUP(D870,Новая!A:H,8,1)</f>
        <v>Sales</v>
      </c>
      <c r="L870" t="str">
        <f>VLOOKUP(D870,Новая!A:I,9,1)</f>
        <v>CSO</v>
      </c>
      <c r="M870" s="15" t="str">
        <f>VLOOKUP(D870,Новая!A:J,10,1)</f>
        <v>Менеджер по обучению отдела продаж</v>
      </c>
      <c r="N870" s="15" t="str">
        <f>VLOOKUP(D870,Новая!A:K,11,1)</f>
        <v>Sales Capability Lead - KA E-com</v>
      </c>
      <c r="O870" t="str">
        <f>VLOOKUP(D870,Новая!A:L,12,1)</f>
        <v>30.08.2010</v>
      </c>
      <c r="P870" s="15" t="str">
        <f>VLOOKUP(D870,Новая!A:M,13,1)</f>
        <v>Отдел по развитию коммерческих компетенций</v>
      </c>
      <c r="Q870" t="str">
        <f>VLOOKUP(D870,Новая!A:N,14,1)</f>
        <v>Commercial Capabilities Development Depa</v>
      </c>
      <c r="R870" t="str">
        <f>VLOOKUP(D870,Новая!A:O,15,1)</f>
        <v>Ширков Илья Викторович</v>
      </c>
      <c r="S870" s="15" t="str">
        <f>VLOOKUP(D870,Новая!A:P,16,1)</f>
        <v>Мен-р напр по разв комп (22028619 Ширков)</v>
      </c>
      <c r="T870" t="str">
        <f>VLOOKUP(D870,Новая!A:Q,17,1)</f>
        <v>22028619</v>
      </c>
      <c r="U870" s="15" t="str">
        <f>VLOOKUP(D870,Новая!A:R,18,1)</f>
        <v>Артамонова Зарема Хуртнебиевна</v>
      </c>
      <c r="V870" s="15" t="str">
        <f>VLOOKUP(D870,Новая!A:S,19,1)</f>
        <v>Мен-р по разв комм комп по стр (22123430 Артамонова)</v>
      </c>
      <c r="W870" t="str">
        <f>VLOOKUP(D870,Новая!A:T,20,1)</f>
        <v>22123430</v>
      </c>
    </row>
    <row r="871" spans="1:23" ht="48">
      <c r="A871" s="15" t="s">
        <v>15866</v>
      </c>
      <c r="B871" s="12">
        <v>44158</v>
      </c>
      <c r="C871" s="21">
        <v>44185</v>
      </c>
      <c r="D871" s="15" t="s">
        <v>15809</v>
      </c>
      <c r="E871" t="str">
        <f>VLOOKUP(D871,Новая!A:C,3,1)</f>
        <v>Non</v>
      </c>
      <c r="F871" t="str">
        <f>VLOOKUP(D871,Новая!A:D,4,1)</f>
        <v>Active</v>
      </c>
      <c r="G871" s="27">
        <f>VLOOKUP(D871,Новая!A:B,2,1)</f>
        <v>0</v>
      </c>
      <c r="H871">
        <f>VLOOKUP(D871,Новая!A:E,5,1)</f>
        <v>0</v>
      </c>
      <c r="I871" t="e">
        <f>VLOOKUP(D871,[1]BP_OwnStaff_GeneralReport!$G:$H,2,0)</f>
        <v>#N/A</v>
      </c>
      <c r="J871">
        <f>VLOOKUP(D871,Новая!A:G,7,1)</f>
        <v>0</v>
      </c>
      <c r="K871">
        <f>VLOOKUP(D871,Новая!A:H,8,1)</f>
        <v>0</v>
      </c>
      <c r="L871">
        <f>VLOOKUP(D871,Новая!A:I,9,1)</f>
        <v>0</v>
      </c>
      <c r="M871" s="15">
        <f>VLOOKUP(D871,Новая!A:J,10,1)</f>
        <v>0</v>
      </c>
      <c r="N871" s="15">
        <f>VLOOKUP(D871,Новая!A:K,11,1)</f>
        <v>0</v>
      </c>
      <c r="O871">
        <f>VLOOKUP(D871,Новая!A:L,12,1)</f>
        <v>0</v>
      </c>
      <c r="P871" s="15">
        <f>VLOOKUP(D871,Новая!A:M,13,1)</f>
        <v>0</v>
      </c>
      <c r="Q871">
        <f>VLOOKUP(D871,Новая!A:N,14,1)</f>
        <v>0</v>
      </c>
      <c r="R871">
        <f>VLOOKUP(D871,Новая!A:O,15,1)</f>
        <v>0</v>
      </c>
      <c r="S871" s="15">
        <f>VLOOKUP(D871,Новая!A:P,16,1)</f>
        <v>0</v>
      </c>
      <c r="T871">
        <f>VLOOKUP(D871,Новая!A:Q,17,1)</f>
        <v>0</v>
      </c>
      <c r="U871" s="15">
        <f>VLOOKUP(D871,Новая!A:R,18,1)</f>
        <v>0</v>
      </c>
      <c r="V871" s="15">
        <f>VLOOKUP(D871,Новая!A:S,19,1)</f>
        <v>0</v>
      </c>
      <c r="W871">
        <f>VLOOKUP(D871,Новая!A:T,20,1)</f>
        <v>0</v>
      </c>
    </row>
    <row r="872" spans="1:23" ht="48">
      <c r="A872" s="15" t="s">
        <v>15866</v>
      </c>
      <c r="B872" s="12">
        <v>44158</v>
      </c>
      <c r="C872" s="21">
        <v>44185</v>
      </c>
      <c r="D872" s="15" t="s">
        <v>15798</v>
      </c>
      <c r="E872" t="str">
        <f>VLOOKUP(D872,Новая!A:C,3,1)</f>
        <v>Non</v>
      </c>
      <c r="F872" t="str">
        <f>VLOOKUP(D872,Новая!A:D,4,1)</f>
        <v>Active</v>
      </c>
      <c r="G872" s="27">
        <f>VLOOKUP(D872,Новая!A:B,2,1)</f>
        <v>0</v>
      </c>
      <c r="H872">
        <f>VLOOKUP(D872,Новая!A:E,5,1)</f>
        <v>0</v>
      </c>
      <c r="I872" t="e">
        <f>VLOOKUP(D872,[1]BP_OwnStaff_GeneralReport!$G:$H,2,0)</f>
        <v>#N/A</v>
      </c>
      <c r="J872">
        <f>VLOOKUP(D872,Новая!A:G,7,1)</f>
        <v>0</v>
      </c>
      <c r="K872">
        <f>VLOOKUP(D872,Новая!A:H,8,1)</f>
        <v>0</v>
      </c>
      <c r="L872">
        <f>VLOOKUP(D872,Новая!A:I,9,1)</f>
        <v>0</v>
      </c>
      <c r="M872" s="15">
        <f>VLOOKUP(D872,Новая!A:J,10,1)</f>
        <v>0</v>
      </c>
      <c r="N872" s="15">
        <f>VLOOKUP(D872,Новая!A:K,11,1)</f>
        <v>0</v>
      </c>
      <c r="O872">
        <f>VLOOKUP(D872,Новая!A:L,12,1)</f>
        <v>0</v>
      </c>
      <c r="P872" s="15">
        <f>VLOOKUP(D872,Новая!A:M,13,1)</f>
        <v>0</v>
      </c>
      <c r="Q872">
        <f>VLOOKUP(D872,Новая!A:N,14,1)</f>
        <v>0</v>
      </c>
      <c r="R872">
        <f>VLOOKUP(D872,Новая!A:O,15,1)</f>
        <v>0</v>
      </c>
      <c r="S872" s="15">
        <f>VLOOKUP(D872,Новая!A:P,16,1)</f>
        <v>0</v>
      </c>
      <c r="T872">
        <f>VLOOKUP(D872,Новая!A:Q,17,1)</f>
        <v>0</v>
      </c>
      <c r="U872" s="15">
        <f>VLOOKUP(D872,Новая!A:R,18,1)</f>
        <v>0</v>
      </c>
      <c r="V872" s="15">
        <f>VLOOKUP(D872,Новая!A:S,19,1)</f>
        <v>0</v>
      </c>
      <c r="W872">
        <f>VLOOKUP(D872,Новая!A:T,20,1)</f>
        <v>0</v>
      </c>
    </row>
    <row r="873" spans="1:23" ht="48">
      <c r="A873" s="15" t="s">
        <v>15866</v>
      </c>
      <c r="B873" s="12">
        <v>44158</v>
      </c>
      <c r="C873" s="21">
        <v>44185</v>
      </c>
      <c r="D873" s="15" t="s">
        <v>1003</v>
      </c>
      <c r="E873" t="str">
        <f>VLOOKUP(D873,Новая!A:C,3,1)</f>
        <v>Kseniya</v>
      </c>
      <c r="F873" t="str">
        <f>VLOOKUP(D873,Новая!A:D,4,1)</f>
        <v>Ganochka</v>
      </c>
      <c r="G873" s="27" t="str">
        <f>VLOOKUP(D873,Новая!A:B,2,1)</f>
        <v>22134211</v>
      </c>
      <c r="H873" t="str">
        <f>VLOOKUP(D873,Новая!A:E,5,1)</f>
        <v>XENIA.GANOCHKA@CCHELLENIC.COM</v>
      </c>
      <c r="I873">
        <f>VLOOKUP(D873,[1]BP_OwnStaff_GeneralReport!$G:$H,2,0)</f>
        <v>79189710259</v>
      </c>
      <c r="J873" t="str">
        <f>VLOOKUP(D873,Новая!A:G,7,1)</f>
        <v>403324QH33</v>
      </c>
      <c r="K873" t="str">
        <f>VLOOKUP(D873,Новая!A:H,8,1)</f>
        <v>Sales</v>
      </c>
      <c r="L873" t="str">
        <f>VLOOKUP(D873,Новая!A:I,9,1)</f>
        <v>CSO</v>
      </c>
      <c r="M873" s="15" t="str">
        <f>VLOOKUP(D873,Новая!A:J,10,1)</f>
        <v>Менеджер по работе с национальными ключевыми клиентами</v>
      </c>
      <c r="N873" s="15" t="str">
        <f>VLOOKUP(D873,Новая!A:K,11,1)</f>
        <v>Key Accounts Manager - NKA, At Home</v>
      </c>
      <c r="O873" t="str">
        <f>VLOOKUP(D873,Новая!A:L,12,1)</f>
        <v>30.08.2010</v>
      </c>
      <c r="P873" s="15" t="str">
        <f>VLOOKUP(D873,Новая!A:M,13,1)</f>
        <v>Отдел по работе с национальными ключевыми клиентами канала отложенного п отребления</v>
      </c>
      <c r="Q873" t="str">
        <f>VLOOKUP(D873,Новая!A:N,14,1)</f>
        <v>NKA FC</v>
      </c>
      <c r="R873" t="str">
        <f>VLOOKUP(D873,Новая!A:O,15,1)</f>
        <v>Воронина Елена Викторовна</v>
      </c>
      <c r="S873" s="15" t="str">
        <f>VLOOKUP(D873,Новая!A:P,16,1)</f>
        <v>Менеджер направления по работе с НКК (22088119 Воронина)</v>
      </c>
      <c r="T873" t="str">
        <f>VLOOKUP(D873,Новая!A:Q,17,1)</f>
        <v>22088119</v>
      </c>
      <c r="U873" s="15" t="str">
        <f>VLOOKUP(D873,Новая!A:R,18,1)</f>
        <v>Джагинов Эрвин Эрвинович</v>
      </c>
      <c r="V873" s="15" t="str">
        <f>VLOOKUP(D873,Новая!A:S,19,1)</f>
        <v>Менеджер по управлению каналом ОП (22120533 Джагинов)</v>
      </c>
      <c r="W873" t="str">
        <f>VLOOKUP(D873,Новая!A:T,20,1)</f>
        <v>22120533</v>
      </c>
    </row>
    <row r="874" spans="1:23" ht="48">
      <c r="A874" s="15" t="s">
        <v>15866</v>
      </c>
      <c r="B874" s="12">
        <v>44158</v>
      </c>
      <c r="C874" s="21">
        <v>44185</v>
      </c>
      <c r="D874" s="15" t="s">
        <v>15778</v>
      </c>
      <c r="E874" t="str">
        <f>VLOOKUP(D874,Новая!A:C,3,1)</f>
        <v>Non</v>
      </c>
      <c r="F874" t="str">
        <f>VLOOKUP(D874,Новая!A:D,4,1)</f>
        <v>Active</v>
      </c>
      <c r="G874" s="27">
        <f>VLOOKUP(D874,Новая!A:B,2,1)</f>
        <v>0</v>
      </c>
      <c r="H874">
        <f>VLOOKUP(D874,Новая!A:E,5,1)</f>
        <v>0</v>
      </c>
      <c r="I874" t="e">
        <f>VLOOKUP(D874,[1]BP_OwnStaff_GeneralReport!$G:$H,2,0)</f>
        <v>#N/A</v>
      </c>
      <c r="J874">
        <f>VLOOKUP(D874,Новая!A:G,7,1)</f>
        <v>0</v>
      </c>
      <c r="K874">
        <f>VLOOKUP(D874,Новая!A:H,8,1)</f>
        <v>0</v>
      </c>
      <c r="L874">
        <f>VLOOKUP(D874,Новая!A:I,9,1)</f>
        <v>0</v>
      </c>
      <c r="M874" s="15">
        <f>VLOOKUP(D874,Новая!A:J,10,1)</f>
        <v>0</v>
      </c>
      <c r="N874" s="15">
        <f>VLOOKUP(D874,Новая!A:K,11,1)</f>
        <v>0</v>
      </c>
      <c r="O874">
        <f>VLOOKUP(D874,Новая!A:L,12,1)</f>
        <v>0</v>
      </c>
      <c r="P874" s="15">
        <f>VLOOKUP(D874,Новая!A:M,13,1)</f>
        <v>0</v>
      </c>
      <c r="Q874">
        <f>VLOOKUP(D874,Новая!A:N,14,1)</f>
        <v>0</v>
      </c>
      <c r="R874">
        <f>VLOOKUP(D874,Новая!A:O,15,1)</f>
        <v>0</v>
      </c>
      <c r="S874" s="15">
        <f>VLOOKUP(D874,Новая!A:P,16,1)</f>
        <v>0</v>
      </c>
      <c r="T874">
        <f>VLOOKUP(D874,Новая!A:Q,17,1)</f>
        <v>0</v>
      </c>
      <c r="U874" s="15">
        <f>VLOOKUP(D874,Новая!A:R,18,1)</f>
        <v>0</v>
      </c>
      <c r="V874" s="15">
        <f>VLOOKUP(D874,Новая!A:S,19,1)</f>
        <v>0</v>
      </c>
      <c r="W874">
        <f>VLOOKUP(D874,Новая!A:T,20,1)</f>
        <v>0</v>
      </c>
    </row>
    <row r="875" spans="1:23" ht="48">
      <c r="A875" s="15" t="s">
        <v>15866</v>
      </c>
      <c r="B875" s="12">
        <v>44158</v>
      </c>
      <c r="C875" s="21">
        <v>44185</v>
      </c>
      <c r="D875" t="s">
        <v>15771</v>
      </c>
      <c r="E875" t="str">
        <f>VLOOKUP(D875,Новая!A:C,3,1)</f>
        <v>Non</v>
      </c>
      <c r="F875" t="str">
        <f>VLOOKUP(D875,Новая!A:D,4,1)</f>
        <v>Active</v>
      </c>
      <c r="G875" s="27">
        <f>VLOOKUP(D875,Новая!A:B,2,1)</f>
        <v>0</v>
      </c>
      <c r="H875">
        <f>VLOOKUP(D875,Новая!A:E,5,1)</f>
        <v>0</v>
      </c>
      <c r="I875" t="e">
        <f>VLOOKUP(D875,[1]BP_OwnStaff_GeneralReport!$G:$H,2,0)</f>
        <v>#N/A</v>
      </c>
      <c r="J875">
        <f>VLOOKUP(D875,Новая!A:G,7,1)</f>
        <v>0</v>
      </c>
      <c r="K875">
        <f>VLOOKUP(D875,Новая!A:H,8,1)</f>
        <v>0</v>
      </c>
      <c r="L875">
        <f>VLOOKUP(D875,Новая!A:I,9,1)</f>
        <v>0</v>
      </c>
      <c r="M875" s="15">
        <f>VLOOKUP(D875,Новая!A:J,10,1)</f>
        <v>0</v>
      </c>
      <c r="N875" s="15">
        <f>VLOOKUP(D875,Новая!A:K,11,1)</f>
        <v>0</v>
      </c>
      <c r="O875">
        <f>VLOOKUP(D875,Новая!A:L,12,1)</f>
        <v>0</v>
      </c>
      <c r="P875" s="15">
        <f>VLOOKUP(D875,Новая!A:M,13,1)</f>
        <v>0</v>
      </c>
      <c r="Q875">
        <f>VLOOKUP(D875,Новая!A:N,14,1)</f>
        <v>0</v>
      </c>
      <c r="R875">
        <f>VLOOKUP(D875,Новая!A:O,15,1)</f>
        <v>0</v>
      </c>
      <c r="S875" s="15">
        <f>VLOOKUP(D875,Новая!A:P,16,1)</f>
        <v>0</v>
      </c>
      <c r="T875">
        <f>VLOOKUP(D875,Новая!A:Q,17,1)</f>
        <v>0</v>
      </c>
      <c r="U875" s="15">
        <f>VLOOKUP(D875,Новая!A:R,18,1)</f>
        <v>0</v>
      </c>
      <c r="V875" s="15">
        <f>VLOOKUP(D875,Новая!A:S,19,1)</f>
        <v>0</v>
      </c>
      <c r="W875">
        <f>VLOOKUP(D875,Новая!A:T,20,1)</f>
        <v>0</v>
      </c>
    </row>
    <row r="876" spans="1:23" ht="48">
      <c r="A876" s="15" t="s">
        <v>15866</v>
      </c>
      <c r="B876" s="12">
        <v>44158</v>
      </c>
      <c r="C876" s="21">
        <v>44185</v>
      </c>
      <c r="D876" s="15" t="s">
        <v>950</v>
      </c>
      <c r="E876" t="str">
        <f>VLOOKUP(D876,Новая!A:C,3,1)</f>
        <v>Igor</v>
      </c>
      <c r="F876" t="str">
        <f>VLOOKUP(D876,Новая!A:D,4,1)</f>
        <v>Rozhok</v>
      </c>
      <c r="G876" s="27" t="str">
        <f>VLOOKUP(D876,Новая!A:B,2,1)</f>
        <v>22121567</v>
      </c>
      <c r="H876" t="str">
        <f>VLOOKUP(D876,Новая!A:E,5,1)</f>
        <v>IGOR.ROZHOK@CCHELLENIC.COM</v>
      </c>
      <c r="I876">
        <f>VLOOKUP(D876,[1]BP_OwnStaff_GeneralReport!$G:$H,2,0)</f>
        <v>79182393336</v>
      </c>
      <c r="J876" t="str">
        <f>VLOOKUP(D876,Новая!A:G,7,1)</f>
        <v>403324QH33</v>
      </c>
      <c r="K876" t="str">
        <f>VLOOKUP(D876,Новая!A:H,8,1)</f>
        <v>Sales</v>
      </c>
      <c r="L876" t="str">
        <f>VLOOKUP(D876,Новая!A:I,9,1)</f>
        <v>CSO</v>
      </c>
      <c r="M876" s="15" t="str">
        <f>VLOOKUP(D876,Новая!A:J,10,1)</f>
        <v>Менеджер по работе с национальными ключевыми клиентами</v>
      </c>
      <c r="N876" s="15" t="str">
        <f>VLOOKUP(D876,Новая!A:K,11,1)</f>
        <v>Key Accounts Manager - NKA, At Home</v>
      </c>
      <c r="O876" t="str">
        <f>VLOOKUP(D876,Новая!A:L,12,1)</f>
        <v>22.10.2009</v>
      </c>
      <c r="P876" s="15" t="str">
        <f>VLOOKUP(D876,Новая!A:M,13,1)</f>
        <v>Отдел по работе с национальными ключевыми клиентами канала отложенного п отребления</v>
      </c>
      <c r="Q876" t="str">
        <f>VLOOKUP(D876,Новая!A:N,14,1)</f>
        <v>NKA FC</v>
      </c>
      <c r="R876" t="str">
        <f>VLOOKUP(D876,Новая!A:O,15,1)</f>
        <v>Седенков Сергей Александрович</v>
      </c>
      <c r="S876" s="15" t="str">
        <f>VLOOKUP(D876,Новая!A:P,16,1)</f>
        <v>Менеджер направления по работе с НКК (22121592 Седенков)</v>
      </c>
      <c r="T876" t="str">
        <f>VLOOKUP(D876,Новая!A:Q,17,1)</f>
        <v>22121592</v>
      </c>
      <c r="U876" s="15" t="str">
        <f>VLOOKUP(D876,Новая!A:R,18,1)</f>
        <v>Джагинов Эрвин Эрвинович</v>
      </c>
      <c r="V876" s="15" t="str">
        <f>VLOOKUP(D876,Новая!A:S,19,1)</f>
        <v>Менеджер по управлению каналом ОП (22120533 Джагинов)</v>
      </c>
      <c r="W876" t="str">
        <f>VLOOKUP(D876,Новая!A:T,20,1)</f>
        <v>22120533</v>
      </c>
    </row>
    <row r="877" spans="1:23" ht="48">
      <c r="A877" s="15" t="s">
        <v>15866</v>
      </c>
      <c r="B877" s="12">
        <v>44158</v>
      </c>
      <c r="C877" s="21">
        <v>44185</v>
      </c>
      <c r="D877" s="15" t="s">
        <v>15800</v>
      </c>
      <c r="E877" t="str">
        <f>VLOOKUP(D877,Новая!A:C,3,1)</f>
        <v>Non</v>
      </c>
      <c r="F877" t="str">
        <f>VLOOKUP(D877,Новая!A:D,4,1)</f>
        <v>Active</v>
      </c>
      <c r="G877" s="27">
        <f>VLOOKUP(D877,Новая!A:B,2,1)</f>
        <v>0</v>
      </c>
      <c r="H877">
        <f>VLOOKUP(D877,Новая!A:E,5,1)</f>
        <v>0</v>
      </c>
      <c r="I877" t="e">
        <f>VLOOKUP(D877,[1]BP_OwnStaff_GeneralReport!$G:$H,2,0)</f>
        <v>#N/A</v>
      </c>
      <c r="J877">
        <f>VLOOKUP(D877,Новая!A:G,7,1)</f>
        <v>0</v>
      </c>
      <c r="K877">
        <f>VLOOKUP(D877,Новая!A:H,8,1)</f>
        <v>0</v>
      </c>
      <c r="L877">
        <f>VLOOKUP(D877,Новая!A:I,9,1)</f>
        <v>0</v>
      </c>
      <c r="M877" s="15">
        <f>VLOOKUP(D877,Новая!A:J,10,1)</f>
        <v>0</v>
      </c>
      <c r="N877" s="15">
        <f>VLOOKUP(D877,Новая!A:K,11,1)</f>
        <v>0</v>
      </c>
      <c r="O877">
        <f>VLOOKUP(D877,Новая!A:L,12,1)</f>
        <v>0</v>
      </c>
      <c r="P877" s="15">
        <f>VLOOKUP(D877,Новая!A:M,13,1)</f>
        <v>0</v>
      </c>
      <c r="Q877">
        <f>VLOOKUP(D877,Новая!A:N,14,1)</f>
        <v>0</v>
      </c>
      <c r="R877">
        <f>VLOOKUP(D877,Новая!A:O,15,1)</f>
        <v>0</v>
      </c>
      <c r="S877" s="15">
        <f>VLOOKUP(D877,Новая!A:P,16,1)</f>
        <v>0</v>
      </c>
      <c r="T877">
        <f>VLOOKUP(D877,Новая!A:Q,17,1)</f>
        <v>0</v>
      </c>
      <c r="U877" s="15">
        <f>VLOOKUP(D877,Новая!A:R,18,1)</f>
        <v>0</v>
      </c>
      <c r="V877" s="15">
        <f>VLOOKUP(D877,Новая!A:S,19,1)</f>
        <v>0</v>
      </c>
      <c r="W877">
        <f>VLOOKUP(D877,Новая!A:T,20,1)</f>
        <v>0</v>
      </c>
    </row>
    <row r="878" spans="1:23" ht="48">
      <c r="A878" s="15" t="s">
        <v>15866</v>
      </c>
      <c r="B878" s="12">
        <v>44158</v>
      </c>
      <c r="C878" s="21">
        <v>44185</v>
      </c>
      <c r="D878" t="s">
        <v>1725</v>
      </c>
      <c r="E878" t="str">
        <f>VLOOKUP(D878,Новая!A:C,3,1)</f>
        <v>Lenmar</v>
      </c>
      <c r="F878" t="str">
        <f>VLOOKUP(D878,Новая!A:D,4,1)</f>
        <v>Osmanov</v>
      </c>
      <c r="G878" s="27" t="str">
        <f>VLOOKUP(D878,Новая!A:B,2,1)</f>
        <v>22114298</v>
      </c>
      <c r="H878" t="str">
        <f>VLOOKUP(D878,Новая!A:E,5,1)</f>
        <v>LENMAR.OSMANOV@CCHELLENIC.COM</v>
      </c>
      <c r="I878">
        <f>VLOOKUP(D878,[1]BP_OwnStaff_GeneralReport!$G:$H,2,0)</f>
        <v>79895029334</v>
      </c>
      <c r="J878" t="str">
        <f>VLOOKUP(D878,Новая!A:G,7,1)</f>
        <v>403340QH53</v>
      </c>
      <c r="K878" t="str">
        <f>VLOOKUP(D878,Новая!A:H,8,1)</f>
        <v>Sales</v>
      </c>
      <c r="L878" t="str">
        <f>VLOOKUP(D878,Новая!A:I,9,1)</f>
        <v>CSO</v>
      </c>
      <c r="M878" s="15" t="str">
        <f>VLOOKUP(D878,Новая!A:J,10,1)</f>
        <v>Менеджер направления по развитию компетенций</v>
      </c>
      <c r="N878" s="15" t="str">
        <f>VLOOKUP(D878,Новая!A:K,11,1)</f>
        <v>Sales Capability Lead - Out of Home</v>
      </c>
      <c r="O878" t="str">
        <f>VLOOKUP(D878,Новая!A:L,12,1)</f>
        <v>04.06.2007</v>
      </c>
      <c r="P878" s="15" t="str">
        <f>VLOOKUP(D878,Новая!A:M,13,1)</f>
        <v>Отдел по развитию коммерческих компетенций</v>
      </c>
      <c r="Q878" t="str">
        <f>VLOOKUP(D878,Новая!A:N,14,1)</f>
        <v>CC Development Department</v>
      </c>
      <c r="R878" t="str">
        <f>VLOOKUP(D878,Новая!A:O,15,1)</f>
        <v>Артамонова Зарема Хуртнебиевна</v>
      </c>
      <c r="S878" s="15" t="str">
        <f>VLOOKUP(D878,Новая!A:P,16,1)</f>
        <v>Мен-р по разв комм комп по стр (22123430 Артамонова)</v>
      </c>
      <c r="T878" t="str">
        <f>VLOOKUP(D878,Новая!A:Q,17,1)</f>
        <v>22123430</v>
      </c>
      <c r="U878" s="15" t="str">
        <f>VLOOKUP(D878,Новая!A:R,18,1)</f>
        <v>Косьер Владимир .</v>
      </c>
      <c r="V878" s="15" t="str">
        <f>VLOOKUP(D878,Новая!A:S,19,1)</f>
        <v>Директор по продажам по стране (22127586 Косьер)</v>
      </c>
      <c r="W878" t="str">
        <f>VLOOKUP(D878,Новая!A:T,20,1)</f>
        <v>22127586</v>
      </c>
    </row>
    <row r="879" spans="1:23" ht="48">
      <c r="A879" s="15" t="s">
        <v>15866</v>
      </c>
      <c r="B879" s="12">
        <v>44158</v>
      </c>
      <c r="C879" s="21">
        <v>44185</v>
      </c>
      <c r="D879" s="15" t="s">
        <v>1861</v>
      </c>
      <c r="E879" t="str">
        <f>VLOOKUP(D879,Новая!A:C,3,1)</f>
        <v>Evgeniy</v>
      </c>
      <c r="F879" t="str">
        <f>VLOOKUP(D879,Новая!A:D,4,1)</f>
        <v>Spasibin</v>
      </c>
      <c r="G879" s="27" t="str">
        <f>VLOOKUP(D879,Новая!A:B,2,1)</f>
        <v>22124127</v>
      </c>
      <c r="H879" t="str">
        <f>VLOOKUP(D879,Новая!A:E,5,1)</f>
        <v>EVGENIY.SPASIBIN@CCHELLENIC.COM</v>
      </c>
      <c r="I879">
        <f>VLOOKUP(D879,[1]BP_OwnStaff_GeneralReport!$G:$H,2,0)</f>
        <v>79139843066</v>
      </c>
      <c r="J879" t="str">
        <f>VLOOKUP(D879,Новая!A:G,7,1)</f>
        <v>403340MO53</v>
      </c>
      <c r="K879" t="str">
        <f>VLOOKUP(D879,Новая!A:H,8,1)</f>
        <v>Sales</v>
      </c>
      <c r="L879" t="str">
        <f>VLOOKUP(D879,Новая!A:I,9,1)</f>
        <v>MOSCOW</v>
      </c>
      <c r="M879" s="15" t="str">
        <f>VLOOKUP(D879,Новая!A:J,10,1)</f>
        <v>Региональный менеджер по развитию коммерческих компетенций</v>
      </c>
      <c r="N879" s="15" t="str">
        <f>VLOOKUP(D879,Новая!A:K,11,1)</f>
        <v>Sales Capability Manager - Regions</v>
      </c>
      <c r="O879" t="str">
        <f>VLOOKUP(D879,Новая!A:L,12,1)</f>
        <v>19.08.2008</v>
      </c>
      <c r="P879" s="15" t="str">
        <f>VLOOKUP(D879,Новая!A:M,13,1)</f>
        <v>Отдел по развитию коммерческих компетенций</v>
      </c>
      <c r="Q879" t="str">
        <f>VLOOKUP(D879,Новая!A:N,14,1)</f>
        <v>Commercial Capabilities Development Dep</v>
      </c>
      <c r="R879" t="str">
        <f>VLOOKUP(D879,Новая!A:O,15,1)</f>
        <v>Артамонова Зарема Хуртнебиевна</v>
      </c>
      <c r="S879" s="15" t="str">
        <f>VLOOKUP(D879,Новая!A:P,16,1)</f>
        <v>Мен-р по разв комм комп по стр (22123430 Артамонова)</v>
      </c>
      <c r="T879" t="str">
        <f>VLOOKUP(D879,Новая!A:Q,17,1)</f>
        <v>22123430</v>
      </c>
      <c r="U879" s="15" t="str">
        <f>VLOOKUP(D879,Новая!A:R,18,1)</f>
        <v>Косьер Владимир .</v>
      </c>
      <c r="V879" s="15" t="str">
        <f>VLOOKUP(D879,Новая!A:S,19,1)</f>
        <v>Директор по продажам по стране (22127586 Косьер)</v>
      </c>
      <c r="W879" t="str">
        <f>VLOOKUP(D879,Новая!A:T,20,1)</f>
        <v>22127586</v>
      </c>
    </row>
    <row r="880" spans="1:23" ht="48">
      <c r="A880" s="15" t="s">
        <v>15866</v>
      </c>
      <c r="B880" s="12">
        <v>44158</v>
      </c>
      <c r="C880" s="21">
        <v>44185</v>
      </c>
      <c r="D880" s="15" t="s">
        <v>15721</v>
      </c>
      <c r="E880" t="str">
        <f>VLOOKUP(D880,Новая!A:C,3,1)</f>
        <v>Non</v>
      </c>
      <c r="F880" t="str">
        <f>VLOOKUP(D880,Новая!A:D,4,1)</f>
        <v>Active</v>
      </c>
      <c r="G880" s="27">
        <f>VLOOKUP(D880,Новая!A:B,2,1)</f>
        <v>0</v>
      </c>
      <c r="H880">
        <f>VLOOKUP(D880,Новая!A:E,5,1)</f>
        <v>0</v>
      </c>
      <c r="I880" t="e">
        <f>VLOOKUP(D880,[1]BP_OwnStaff_GeneralReport!$G:$H,2,0)</f>
        <v>#N/A</v>
      </c>
      <c r="J880">
        <f>VLOOKUP(D880,Новая!A:G,7,1)</f>
        <v>0</v>
      </c>
      <c r="K880">
        <f>VLOOKUP(D880,Новая!A:H,8,1)</f>
        <v>0</v>
      </c>
      <c r="L880">
        <f>VLOOKUP(D880,Новая!A:I,9,1)</f>
        <v>0</v>
      </c>
      <c r="M880" s="15">
        <f>VLOOKUP(D880,Новая!A:J,10,1)</f>
        <v>0</v>
      </c>
      <c r="N880" s="15">
        <f>VLOOKUP(D880,Новая!A:K,11,1)</f>
        <v>0</v>
      </c>
      <c r="O880">
        <f>VLOOKUP(D880,Новая!A:L,12,1)</f>
        <v>0</v>
      </c>
      <c r="P880" s="15">
        <f>VLOOKUP(D880,Новая!A:M,13,1)</f>
        <v>0</v>
      </c>
      <c r="Q880">
        <f>VLOOKUP(D880,Новая!A:N,14,1)</f>
        <v>0</v>
      </c>
      <c r="R880">
        <f>VLOOKUP(D880,Новая!A:O,15,1)</f>
        <v>0</v>
      </c>
      <c r="S880" s="15">
        <f>VLOOKUP(D880,Новая!A:P,16,1)</f>
        <v>0</v>
      </c>
      <c r="T880">
        <f>VLOOKUP(D880,Новая!A:Q,17,1)</f>
        <v>0</v>
      </c>
      <c r="U880" s="15">
        <f>VLOOKUP(D880,Новая!A:R,18,1)</f>
        <v>0</v>
      </c>
      <c r="V880" s="15">
        <f>VLOOKUP(D880,Новая!A:S,19,1)</f>
        <v>0</v>
      </c>
      <c r="W880">
        <f>VLOOKUP(D880,Новая!A:T,20,1)</f>
        <v>0</v>
      </c>
    </row>
    <row r="881" spans="1:23" ht="48">
      <c r="A881" s="15" t="s">
        <v>15866</v>
      </c>
      <c r="B881" s="21">
        <v>44158</v>
      </c>
      <c r="C881" s="21">
        <v>44185</v>
      </c>
      <c r="D881" s="15" t="s">
        <v>1571</v>
      </c>
      <c r="E881" t="str">
        <f>VLOOKUP(D881,Новая!A:C,3,1)</f>
        <v>Ekaterina</v>
      </c>
      <c r="F881" t="str">
        <f>VLOOKUP(D881,Новая!A:D,4,1)</f>
        <v>Luneva</v>
      </c>
      <c r="G881" s="27" t="str">
        <f>VLOOKUP(D881,Новая!A:B,2,1)</f>
        <v>22133283</v>
      </c>
      <c r="H881" t="str">
        <f>VLOOKUP(D881,Новая!A:E,5,1)</f>
        <v>EKATERINA.LUNEVA@CCHELLENIC.COM</v>
      </c>
      <c r="I881" t="e">
        <f>VLOOKUP(D881,[1]BP_OwnStaff_GeneralReport!$G:$H,2,0)</f>
        <v>#N/A</v>
      </c>
      <c r="J881" t="str">
        <f>VLOOKUP(D881,Новая!A:G,7,1)</f>
        <v>403324QH33</v>
      </c>
      <c r="K881" t="str">
        <f>VLOOKUP(D881,Новая!A:H,8,1)</f>
        <v>Sales</v>
      </c>
      <c r="L881" t="str">
        <f>VLOOKUP(D881,Новая!A:I,9,1)</f>
        <v>CSO</v>
      </c>
      <c r="M881" s="15" t="str">
        <f>VLOOKUP(D881,Новая!A:J,10,1)</f>
        <v>Специалист по операционной поддержке локальных ключевых клиентов</v>
      </c>
      <c r="N881" s="15" t="str">
        <f>VLOOKUP(D881,Новая!A:K,11,1)</f>
        <v>Key Accounts Executive - LKA, At Home</v>
      </c>
      <c r="O881" t="str">
        <f>VLOOKUP(D881,Новая!A:L,12,1)</f>
        <v>09.06.2018</v>
      </c>
      <c r="P881" s="15" t="str">
        <f>VLOOKUP(D881,Новая!A:M,13,1)</f>
        <v>Отдел по работе с национальными ключевыми клиентами канала отложенного п отребления</v>
      </c>
      <c r="Q881" t="str">
        <f>VLOOKUP(D881,Новая!A:N,14,1)</f>
        <v>National Key Account</v>
      </c>
      <c r="R881" t="str">
        <f>VLOOKUP(D881,Новая!A:O,15,1)</f>
        <v>Раентов Павел Сергеевич</v>
      </c>
      <c r="S881" s="15" t="str">
        <f>VLOOKUP(D881,Новая!A:P,16,1)</f>
        <v>Мен-р напр по раб с ЛКК по стр (22021974 Раентов)</v>
      </c>
      <c r="T881" t="str">
        <f>VLOOKUP(D881,Новая!A:Q,17,1)</f>
        <v>22021974</v>
      </c>
      <c r="U881" s="15" t="str">
        <f>VLOOKUP(D881,Новая!A:R,18,1)</f>
        <v>Паунич Радомир .</v>
      </c>
      <c r="V881" s="15" t="str">
        <f>VLOOKUP(D881,Новая!A:S,19,1)</f>
        <v>Директор по работе с КК по стране (22126858 Паунич)</v>
      </c>
      <c r="W881" t="str">
        <f>VLOOKUP(D881,Новая!A:T,20,1)</f>
        <v>22126858</v>
      </c>
    </row>
    <row r="882" spans="1:23" ht="48">
      <c r="A882" s="15" t="s">
        <v>15866</v>
      </c>
      <c r="B882" s="21">
        <v>44158</v>
      </c>
      <c r="C882" s="21">
        <v>44185</v>
      </c>
      <c r="D882" s="15" t="s">
        <v>5486</v>
      </c>
      <c r="E882" t="str">
        <f>VLOOKUP(D882,Новая!A:C,3,1)</f>
        <v>Nikolay</v>
      </c>
      <c r="F882" t="str">
        <f>VLOOKUP(D882,Новая!A:D,4,1)</f>
        <v>Uglev</v>
      </c>
      <c r="G882" s="27" t="str">
        <f>VLOOKUP(D882,Новая!A:B,2,1)</f>
        <v>22133166</v>
      </c>
      <c r="H882" t="str">
        <f>VLOOKUP(D882,Новая!A:E,5,1)</f>
        <v>NIKOLAY.UGLEV@CCHELLENIC.COM</v>
      </c>
      <c r="I882">
        <f>VLOOKUP(D882,[1]BP_OwnStaff_GeneralReport!$G:$H,2,0)</f>
        <v>79119000895</v>
      </c>
      <c r="J882" t="str">
        <f>VLOOKUP(D882,Новая!A:G,7,1)</f>
        <v>403324PT36</v>
      </c>
      <c r="K882" t="str">
        <f>VLOOKUP(D882,Новая!A:H,8,1)</f>
        <v>Sales</v>
      </c>
      <c r="L882" t="str">
        <f>VLOOKUP(D882,Новая!A:I,9,1)</f>
        <v>NORTH-WEST</v>
      </c>
      <c r="M882" s="15" t="str">
        <f>VLOOKUP(D882,Новая!A:J,10,1)</f>
        <v>Руководитель направления по работе с партнерами</v>
      </c>
      <c r="N882" s="15" t="str">
        <f>VLOOKUP(D882,Новая!A:K,11,1)</f>
        <v>Customer Execution Manager - OOH</v>
      </c>
      <c r="O882" t="str">
        <f>VLOOKUP(D882,Новая!A:L,12,1)</f>
        <v>07.08.2007</v>
      </c>
      <c r="P882" s="15" t="str">
        <f>VLOOKUP(D882,Новая!A:M,13,1)</f>
        <v>Отдел по работе с национальными ключевыми клиентами канала немедленного потребления</v>
      </c>
      <c r="Q882" t="str">
        <f>VLOOKUP(D882,Новая!A:N,14,1)</f>
        <v>NKA Immediate Consumption</v>
      </c>
      <c r="R882" t="str">
        <f>VLOOKUP(D882,Новая!A:O,15,1)</f>
        <v>Лапшина Наталья Александровна</v>
      </c>
      <c r="S882" s="15" t="str">
        <f>VLOOKUP(D882,Новая!A:P,16,1)</f>
        <v>Менеджер направления по работе с НКК (22133767 Лапшина)</v>
      </c>
      <c r="T882" t="str">
        <f>VLOOKUP(D882,Новая!A:Q,17,1)</f>
        <v>22133767</v>
      </c>
      <c r="U882" s="15" t="str">
        <f>VLOOKUP(D882,Новая!A:R,18,1)</f>
        <v>Кларич Дино .</v>
      </c>
      <c r="V882" s="15" t="str">
        <f>VLOOKUP(D882,Новая!A:S,19,1)</f>
        <v>Менеджер по развитию каналов НП (22109794 Кларич)</v>
      </c>
      <c r="W882" t="str">
        <f>VLOOKUP(D882,Новая!A:T,20,1)</f>
        <v>22109794</v>
      </c>
    </row>
    <row r="883" spans="1:23" ht="48">
      <c r="A883" s="15" t="s">
        <v>15866</v>
      </c>
      <c r="B883" s="21">
        <v>44158</v>
      </c>
      <c r="C883" s="21">
        <v>44185</v>
      </c>
      <c r="D883" s="15" t="s">
        <v>1246</v>
      </c>
      <c r="E883" t="str">
        <f>VLOOKUP(D883,Новая!A:C,3,1)</f>
        <v>Dmitriy</v>
      </c>
      <c r="F883" t="str">
        <f>VLOOKUP(D883,Новая!A:D,4,1)</f>
        <v>Vavilov</v>
      </c>
      <c r="G883" s="27" t="str">
        <f>VLOOKUP(D883,Новая!A:B,2,1)</f>
        <v>22124330</v>
      </c>
      <c r="H883" t="str">
        <f>VLOOKUP(D883,Новая!A:E,5,1)</f>
        <v>DMITRIY.VAVILOV@CCHELLENIC.COM</v>
      </c>
      <c r="I883">
        <f>VLOOKUP(D883,[1]BP_OwnStaff_GeneralReport!$G:$H,2,0)</f>
        <v>79269180669</v>
      </c>
      <c r="J883" t="str">
        <f>VLOOKUP(D883,Новая!A:G,7,1)</f>
        <v>403324MO43</v>
      </c>
      <c r="K883" t="str">
        <f>VLOOKUP(D883,Новая!A:H,8,1)</f>
        <v>Sales</v>
      </c>
      <c r="L883" t="str">
        <f>VLOOKUP(D883,Новая!A:I,9,1)</f>
        <v>MOSCOW</v>
      </c>
      <c r="M883" s="15" t="str">
        <f>VLOOKUP(D883,Новая!A:J,10,1)</f>
        <v>Региональный менеджер по работе с ключевыми клиентами канала отложенного   потребления</v>
      </c>
      <c r="N883" s="15" t="str">
        <f>VLOOKUP(D883,Новая!A:K,11,1)</f>
        <v>Group Key Accounts Manager - LKA, AH</v>
      </c>
      <c r="O883" t="str">
        <f>VLOOKUP(D883,Новая!A:L,12,1)</f>
        <v>13.03.2017</v>
      </c>
      <c r="P883" s="15" t="str">
        <f>VLOOKUP(D883,Новая!A:M,13,1)</f>
        <v>Отдел по работе с локальными ключевыми клиентами в канале отложенного по требления</v>
      </c>
      <c r="Q883" t="str">
        <f>VLOOKUP(D883,Новая!A:N,14,1)</f>
        <v>LKA Department</v>
      </c>
      <c r="R883" t="str">
        <f>VLOOKUP(D883,Новая!A:O,15,1)</f>
        <v>Раентов Павел Сергеевич</v>
      </c>
      <c r="S883" s="15" t="str">
        <f>VLOOKUP(D883,Новая!A:P,16,1)</f>
        <v>Мен-р напр по раб с ЛКК по стр (22021974 Раентов)</v>
      </c>
      <c r="T883" t="str">
        <f>VLOOKUP(D883,Новая!A:Q,17,1)</f>
        <v>22021974</v>
      </c>
      <c r="U883" s="15" t="str">
        <f>VLOOKUP(D883,Новая!A:R,18,1)</f>
        <v>Паунич Радомир .</v>
      </c>
      <c r="V883" s="15" t="str">
        <f>VLOOKUP(D883,Новая!A:S,19,1)</f>
        <v>Директор по работе с КК по стране (22126858 Паунич)</v>
      </c>
      <c r="W883" t="str">
        <f>VLOOKUP(D883,Новая!A:T,20,1)</f>
        <v>22126858</v>
      </c>
    </row>
    <row r="884" spans="1:23" ht="48">
      <c r="A884" s="15" t="s">
        <v>15866</v>
      </c>
      <c r="B884" s="21">
        <v>44158</v>
      </c>
      <c r="C884" s="21">
        <v>44185</v>
      </c>
      <c r="D884" t="s">
        <v>15791</v>
      </c>
      <c r="E884" t="str">
        <f>VLOOKUP(D884,Новая!A:C,3,1)</f>
        <v>Non</v>
      </c>
      <c r="F884" t="str">
        <f>VLOOKUP(D884,Новая!A:D,4,1)</f>
        <v>Active</v>
      </c>
      <c r="G884" s="27">
        <f>VLOOKUP(D884,Новая!A:B,2,1)</f>
        <v>0</v>
      </c>
      <c r="H884">
        <f>VLOOKUP(D884,Новая!A:E,5,1)</f>
        <v>0</v>
      </c>
      <c r="I884" t="e">
        <f>VLOOKUP(D884,[1]BP_OwnStaff_GeneralReport!$G:$H,2,0)</f>
        <v>#N/A</v>
      </c>
      <c r="J884">
        <f>VLOOKUP(D884,Новая!A:G,7,1)</f>
        <v>0</v>
      </c>
      <c r="K884">
        <f>VLOOKUP(D884,Новая!A:H,8,1)</f>
        <v>0</v>
      </c>
      <c r="L884">
        <f>VLOOKUP(D884,Новая!A:I,9,1)</f>
        <v>0</v>
      </c>
      <c r="M884" s="15">
        <f>VLOOKUP(D884,Новая!A:J,10,1)</f>
        <v>0</v>
      </c>
      <c r="N884" s="15">
        <f>VLOOKUP(D884,Новая!A:K,11,1)</f>
        <v>0</v>
      </c>
      <c r="O884">
        <f>VLOOKUP(D884,Новая!A:L,12,1)</f>
        <v>0</v>
      </c>
      <c r="P884" s="15">
        <f>VLOOKUP(D884,Новая!A:M,13,1)</f>
        <v>0</v>
      </c>
      <c r="Q884">
        <f>VLOOKUP(D884,Новая!A:N,14,1)</f>
        <v>0</v>
      </c>
      <c r="R884">
        <f>VLOOKUP(D884,Новая!A:O,15,1)</f>
        <v>0</v>
      </c>
      <c r="S884" s="15">
        <f>VLOOKUP(D884,Новая!A:P,16,1)</f>
        <v>0</v>
      </c>
      <c r="T884">
        <f>VLOOKUP(D884,Новая!A:Q,17,1)</f>
        <v>0</v>
      </c>
      <c r="U884" s="15">
        <f>VLOOKUP(D884,Новая!A:R,18,1)</f>
        <v>0</v>
      </c>
      <c r="V884" s="15">
        <f>VLOOKUP(D884,Новая!A:S,19,1)</f>
        <v>0</v>
      </c>
      <c r="W884">
        <f>VLOOKUP(D884,Новая!A:T,20,1)</f>
        <v>0</v>
      </c>
    </row>
    <row r="885" spans="1:23" ht="48">
      <c r="A885" s="15" t="s">
        <v>15866</v>
      </c>
      <c r="B885" s="21">
        <v>44158</v>
      </c>
      <c r="C885" s="21">
        <v>44185</v>
      </c>
      <c r="D885" s="15" t="s">
        <v>903</v>
      </c>
      <c r="E885" t="str">
        <f>VLOOKUP(D885,Новая!A:C,3,1)</f>
        <v>Anastasiya</v>
      </c>
      <c r="F885" t="str">
        <f>VLOOKUP(D885,Новая!A:D,4,1)</f>
        <v>Panferova</v>
      </c>
      <c r="G885" s="27" t="str">
        <f>VLOOKUP(D885,Новая!A:B,2,1)</f>
        <v>22128714</v>
      </c>
      <c r="H885" t="str">
        <f>VLOOKUP(D885,Новая!A:E,5,1)</f>
        <v>ANASTASIYA.PANFEROVA@CCHELLENIC.COM</v>
      </c>
      <c r="I885">
        <f>VLOOKUP(D885,[1]BP_OwnStaff_GeneralReport!$G:$H,2,0)</f>
        <v>79166927593</v>
      </c>
      <c r="J885" t="str">
        <f>VLOOKUP(D885,Новая!A:G,7,1)</f>
        <v>403324QH33</v>
      </c>
      <c r="K885" t="str">
        <f>VLOOKUP(D885,Новая!A:H,8,1)</f>
        <v>Sales</v>
      </c>
      <c r="L885" t="str">
        <f>VLOOKUP(D885,Новая!A:I,9,1)</f>
        <v>CSO</v>
      </c>
      <c r="M885" s="15" t="str">
        <f>VLOOKUP(D885,Новая!A:J,10,1)</f>
        <v>Менеджер по работе с национальными ключевыми клиентами</v>
      </c>
      <c r="N885" s="15" t="str">
        <f>VLOOKUP(D885,Новая!A:K,11,1)</f>
        <v>Key Accounts Manager - NKA, At Home</v>
      </c>
      <c r="O885" t="str">
        <f>VLOOKUP(D885,Новая!A:L,12,1)</f>
        <v>16.03.2010</v>
      </c>
      <c r="P885" s="15" t="str">
        <f>VLOOKUP(D885,Новая!A:M,13,1)</f>
        <v>Отдел по работе с национальными ключевыми клиентами канала отложенного п отребления</v>
      </c>
      <c r="Q885" t="str">
        <f>VLOOKUP(D885,Новая!A:N,14,1)</f>
        <v>NKA FC</v>
      </c>
      <c r="R885" t="str">
        <f>VLOOKUP(D885,Новая!A:O,15,1)</f>
        <v>Денисов Роман Юрьевич</v>
      </c>
      <c r="S885" s="15" t="str">
        <f>VLOOKUP(D885,Новая!A:P,16,1)</f>
        <v>Менеджер направления по работе с НКК (22127343 Денисов)</v>
      </c>
      <c r="T885" t="str">
        <f>VLOOKUP(D885,Новая!A:Q,17,1)</f>
        <v>22127343</v>
      </c>
      <c r="U885" s="15" t="str">
        <f>VLOOKUP(D885,Новая!A:R,18,1)</f>
        <v>Джагинов Эрвин Эрвинович</v>
      </c>
      <c r="V885" s="15" t="str">
        <f>VLOOKUP(D885,Новая!A:S,19,1)</f>
        <v>Менеджер по управлению каналом ОП (22120533 Джагинов)</v>
      </c>
      <c r="W885" t="str">
        <f>VLOOKUP(D885,Новая!A:T,20,1)</f>
        <v>22120533</v>
      </c>
    </row>
    <row r="886" spans="1:23" ht="48">
      <c r="A886" s="15" t="s">
        <v>15866</v>
      </c>
      <c r="B886" s="12">
        <v>44165</v>
      </c>
      <c r="C886" s="12">
        <v>44192</v>
      </c>
      <c r="D886" s="15" t="s">
        <v>1880</v>
      </c>
      <c r="E886" t="str">
        <f>VLOOKUP(D886,Новая!A:C,3,1)</f>
        <v>Sergey</v>
      </c>
      <c r="F886" t="str">
        <f>VLOOKUP(D886,Новая!A:D,4,1)</f>
        <v>Kiselev</v>
      </c>
      <c r="G886" s="27" t="str">
        <f>VLOOKUP(D886,Новая!A:B,2,1)</f>
        <v>22129395</v>
      </c>
      <c r="H886" t="str">
        <f>VLOOKUP(D886,Новая!A:E,5,1)</f>
        <v>SERGEI.FIFA.KISELEV@CCHELLENIC.COM</v>
      </c>
      <c r="I886">
        <f>VLOOKUP(D886,[1]BP_OwnStaff_GeneralReport!$G:$H,2,0)</f>
        <v>79037240783</v>
      </c>
      <c r="J886" t="str">
        <f>VLOOKUP(D886,Новая!A:G,7,1)</f>
        <v>403340MO53</v>
      </c>
      <c r="K886" t="str">
        <f>VLOOKUP(D886,Новая!A:H,8,1)</f>
        <v>Sales</v>
      </c>
      <c r="L886" t="str">
        <f>VLOOKUP(D886,Новая!A:I,9,1)</f>
        <v>MOSCOW</v>
      </c>
      <c r="M886" s="15" t="str">
        <f>VLOOKUP(D886,Новая!A:J,10,1)</f>
        <v>Менеджер по развитию коммерческих компетенций</v>
      </c>
      <c r="N886" s="15" t="str">
        <f>VLOOKUP(D886,Новая!A:K,11,1)</f>
        <v>Sales Capability Lead - Team Leaders</v>
      </c>
      <c r="O886" t="str">
        <f>VLOOKUP(D886,Новая!A:L,12,1)</f>
        <v>16.07.2002</v>
      </c>
      <c r="P886" s="15" t="str">
        <f>VLOOKUP(D886,Новая!A:M,13,1)</f>
        <v>Отдел по развитию коммерческих компетенций</v>
      </c>
      <c r="Q886" t="str">
        <f>VLOOKUP(D886,Новая!A:N,14,1)</f>
        <v>Commercial Capabilities Development Dep</v>
      </c>
      <c r="R886" t="str">
        <f>VLOOKUP(D886,Новая!A:O,15,1)</f>
        <v>Спасибин Евгений Сергеевич</v>
      </c>
      <c r="S886" s="15" t="str">
        <f>VLOOKUP(D886,Новая!A:P,16,1)</f>
        <v>Рег мен-р по разв комм комп (22077951 Спасибин)</v>
      </c>
      <c r="T886" t="str">
        <f>VLOOKUP(D886,Новая!A:Q,17,1)</f>
        <v>22077951</v>
      </c>
      <c r="U886" s="15" t="str">
        <f>VLOOKUP(D886,Новая!A:R,18,1)</f>
        <v>Артамонова Зарема Хуртнебиевна</v>
      </c>
      <c r="V886" s="15" t="str">
        <f>VLOOKUP(D886,Новая!A:S,19,1)</f>
        <v>Мен-р по разв комм комп по стр (22123430 Артамонова)</v>
      </c>
      <c r="W886" t="str">
        <f>VLOOKUP(D886,Новая!A:T,20,1)</f>
        <v>22123430</v>
      </c>
    </row>
    <row r="887" spans="1:23" ht="48">
      <c r="A887" s="15" t="s">
        <v>15866</v>
      </c>
      <c r="B887" s="12">
        <v>44165</v>
      </c>
      <c r="C887" s="12">
        <v>44192</v>
      </c>
      <c r="D887" s="15" t="s">
        <v>15783</v>
      </c>
      <c r="E887" t="str">
        <f>VLOOKUP(D887,Новая!A:C,3,1)</f>
        <v>Non</v>
      </c>
      <c r="F887" t="str">
        <f>VLOOKUP(D887,Новая!A:D,4,1)</f>
        <v>Active</v>
      </c>
      <c r="G887" s="27">
        <f>VLOOKUP(D887,Новая!A:B,2,1)</f>
        <v>0</v>
      </c>
      <c r="H887">
        <f>VLOOKUP(D887,Новая!A:E,5,1)</f>
        <v>0</v>
      </c>
      <c r="I887" t="e">
        <f>VLOOKUP(D887,[1]BP_OwnStaff_GeneralReport!$G:$H,2,0)</f>
        <v>#N/A</v>
      </c>
      <c r="J887">
        <f>VLOOKUP(D887,Новая!A:G,7,1)</f>
        <v>0</v>
      </c>
      <c r="K887">
        <f>VLOOKUP(D887,Новая!A:H,8,1)</f>
        <v>0</v>
      </c>
      <c r="L887">
        <f>VLOOKUP(D887,Новая!A:I,9,1)</f>
        <v>0</v>
      </c>
      <c r="M887" s="15">
        <f>VLOOKUP(D887,Новая!A:J,10,1)</f>
        <v>0</v>
      </c>
      <c r="N887" s="15">
        <f>VLOOKUP(D887,Новая!A:K,11,1)</f>
        <v>0</v>
      </c>
      <c r="O887">
        <f>VLOOKUP(D887,Новая!A:L,12,1)</f>
        <v>0</v>
      </c>
      <c r="P887" s="15">
        <f>VLOOKUP(D887,Новая!A:M,13,1)</f>
        <v>0</v>
      </c>
      <c r="Q887">
        <f>VLOOKUP(D887,Новая!A:N,14,1)</f>
        <v>0</v>
      </c>
      <c r="R887">
        <f>VLOOKUP(D887,Новая!A:O,15,1)</f>
        <v>0</v>
      </c>
      <c r="S887" s="15">
        <f>VLOOKUP(D887,Новая!A:P,16,1)</f>
        <v>0</v>
      </c>
      <c r="T887">
        <f>VLOOKUP(D887,Новая!A:Q,17,1)</f>
        <v>0</v>
      </c>
      <c r="U887" s="15">
        <f>VLOOKUP(D887,Новая!A:R,18,1)</f>
        <v>0</v>
      </c>
      <c r="V887" s="15">
        <f>VLOOKUP(D887,Новая!A:S,19,1)</f>
        <v>0</v>
      </c>
      <c r="W887">
        <f>VLOOKUP(D887,Новая!A:T,20,1)</f>
        <v>0</v>
      </c>
    </row>
    <row r="888" spans="1:23" ht="48">
      <c r="A888" s="15" t="s">
        <v>15866</v>
      </c>
      <c r="B888" s="12">
        <v>44165</v>
      </c>
      <c r="C888" s="12">
        <v>44192</v>
      </c>
      <c r="D888" s="15" t="s">
        <v>1139</v>
      </c>
      <c r="E888" t="str">
        <f>VLOOKUP(D888,Новая!A:C,3,1)</f>
        <v>Anna</v>
      </c>
      <c r="F888" t="str">
        <f>VLOOKUP(D888,Новая!A:D,4,1)</f>
        <v>Krylova</v>
      </c>
      <c r="G888" s="27" t="str">
        <f>VLOOKUP(D888,Новая!A:B,2,1)</f>
        <v>22133885</v>
      </c>
      <c r="H888" t="str">
        <f>VLOOKUP(D888,Новая!A:E,5,1)</f>
        <v>ANNA.KRYLOVA@CCHELLENIC.COM</v>
      </c>
      <c r="I888">
        <f>VLOOKUP(D888,[1]BP_OwnStaff_GeneralReport!$G:$H,2,0)</f>
        <v>79852992884</v>
      </c>
      <c r="J888" t="str">
        <f>VLOOKUP(D888,Новая!A:G,7,1)</f>
        <v>403324QH33</v>
      </c>
      <c r="K888" t="str">
        <f>VLOOKUP(D888,Новая!A:H,8,1)</f>
        <v>Sales</v>
      </c>
      <c r="L888" t="str">
        <f>VLOOKUP(D888,Новая!A:I,9,1)</f>
        <v>CSO</v>
      </c>
      <c r="M888" s="15" t="str">
        <f>VLOOKUP(D888,Новая!A:J,10,1)</f>
        <v>Менеджер направления по развитию категорий в канале национальных ключевы х клиентов</v>
      </c>
      <c r="N888" s="15" t="str">
        <f>VLOOKUP(D888,Новая!A:K,11,1)</f>
        <v>Group Key Accounts manager, AH Category</v>
      </c>
      <c r="O888" t="str">
        <f>VLOOKUP(D888,Новая!A:L,12,1)</f>
        <v>03.10.2017</v>
      </c>
      <c r="P888" s="15" t="str">
        <f>VLOOKUP(D888,Новая!A:M,13,1)</f>
        <v>Отдел по работе с национальными ключевыми клиентами канала отложенного п отребления</v>
      </c>
      <c r="Q888" t="str">
        <f>VLOOKUP(D888,Новая!A:N,14,1)</f>
        <v>NKA FC Department</v>
      </c>
      <c r="R888" t="str">
        <f>VLOOKUP(D888,Новая!A:O,15,1)</f>
        <v>Паунич Радомир .</v>
      </c>
      <c r="S888" s="15" t="str">
        <f>VLOOKUP(D888,Новая!A:P,16,1)</f>
        <v>Директор по работе с КК по стране (22126858 Паунич)</v>
      </c>
      <c r="T888" t="str">
        <f>VLOOKUP(D888,Новая!A:Q,17,1)</f>
        <v>22126858</v>
      </c>
      <c r="U888" s="15" t="str">
        <f>VLOOKUP(D888,Новая!A:R,18,1)</f>
        <v>Косьер Владимир .</v>
      </c>
      <c r="V888" s="15" t="str">
        <f>VLOOKUP(D888,Новая!A:S,19,1)</f>
        <v>Директор по продажам по стране (22127586 Косьер)</v>
      </c>
      <c r="W888" t="str">
        <f>VLOOKUP(D888,Новая!A:T,20,1)</f>
        <v>22127586</v>
      </c>
    </row>
    <row r="889" spans="1:23" ht="48">
      <c r="A889" s="15" t="s">
        <v>15866</v>
      </c>
      <c r="B889" s="12">
        <v>44165</v>
      </c>
      <c r="C889" s="12">
        <v>44192</v>
      </c>
      <c r="D889" s="15" t="s">
        <v>40</v>
      </c>
      <c r="E889" t="str">
        <f>VLOOKUP(D889,Новая!A:C,3,1)</f>
        <v>Aleksandra</v>
      </c>
      <c r="F889" t="str">
        <f>VLOOKUP(D889,Новая!A:D,4,1)</f>
        <v>Muravyeva</v>
      </c>
      <c r="G889" s="27" t="str">
        <f>VLOOKUP(D889,Новая!A:B,2,1)</f>
        <v>22128998</v>
      </c>
      <c r="H889" t="str">
        <f>VLOOKUP(D889,Новая!A:E,5,1)</f>
        <v>ALEKSANDRA.MURAVYEVA@CCHELLENIC.COM</v>
      </c>
      <c r="I889">
        <f>VLOOKUP(D889,[1]BP_OwnStaff_GeneralReport!$G:$H,2,0)</f>
        <v>79160684037</v>
      </c>
      <c r="J889" t="str">
        <f>VLOOKUP(D889,Новая!A:G,7,1)</f>
        <v>403220QH01</v>
      </c>
      <c r="K889" t="str">
        <f>VLOOKUP(D889,Новая!A:H,8,1)</f>
        <v>Marketing</v>
      </c>
      <c r="L889" t="str">
        <f>VLOOKUP(D889,Новая!A:I,9,1)</f>
        <v>CSO</v>
      </c>
      <c r="M889" s="15" t="str">
        <f>VLOOKUP(D889,Новая!A:J,10,1)</f>
        <v>Менеджер по развитию портфеля брендов</v>
      </c>
      <c r="N889" s="15" t="str">
        <f>VLOOKUP(D889,Новая!A:K,11,1)</f>
        <v>Portfolio Integration Manager</v>
      </c>
      <c r="O889" t="str">
        <f>VLOOKUP(D889,Новая!A:L,12,1)</f>
        <v>13.01.2020</v>
      </c>
      <c r="P889" s="15" t="str">
        <f>VLOOKUP(D889,Новая!A:M,13,1)</f>
        <v>Отдел маркетинга по развитию портфеля брендов</v>
      </c>
      <c r="Q889" t="str">
        <f>VLOOKUP(D889,Новая!A:N,14,1)</f>
        <v>Portfolio Integration</v>
      </c>
      <c r="R889" t="str">
        <f>VLOOKUP(D889,Новая!A:O,15,1)</f>
        <v>Савицкая Наталья Брониславовна</v>
      </c>
      <c r="S889" s="15" t="str">
        <f>VLOOKUP(D889,Новая!A:P,16,1)</f>
        <v>Директор по маркетингу по стране (22067025 Савицкая)</v>
      </c>
      <c r="T889" t="str">
        <f>VLOOKUP(D889,Новая!A:Q,17,1)</f>
        <v>22067025</v>
      </c>
      <c r="U889" s="15" t="str">
        <f>VLOOKUP(D889,Новая!A:R,18,1)</f>
        <v>Ружевич Александар .</v>
      </c>
      <c r="V889" s="15" t="str">
        <f>VLOOKUP(D889,Новая!A:S,19,1)</f>
        <v>Генеральный директор (22126833 Ружевич)</v>
      </c>
      <c r="W889" t="str">
        <f>VLOOKUP(D889,Новая!A:T,20,1)</f>
        <v>22126833</v>
      </c>
    </row>
    <row r="890" spans="1:23">
      <c r="D890" s="15"/>
    </row>
    <row r="891" spans="1:23">
      <c r="D891" s="15"/>
    </row>
    <row r="892" spans="1:23">
      <c r="D892" s="15"/>
    </row>
    <row r="893" spans="1:23">
      <c r="D893" s="15"/>
    </row>
    <row r="894" spans="1:23">
      <c r="D894" s="15"/>
    </row>
    <row r="895" spans="1:23">
      <c r="D895" s="15"/>
    </row>
    <row r="896" spans="1:23">
      <c r="D896" s="15"/>
    </row>
    <row r="897" spans="4:4">
      <c r="D897" s="15"/>
    </row>
    <row r="898" spans="4:4">
      <c r="D898" s="15"/>
    </row>
    <row r="899" spans="4:4">
      <c r="D899" s="15"/>
    </row>
    <row r="900" spans="4:4">
      <c r="D900" s="15"/>
    </row>
    <row r="901" spans="4:4">
      <c r="D901" s="15"/>
    </row>
    <row r="902" spans="4:4">
      <c r="D902" s="15"/>
    </row>
    <row r="903" spans="4:4">
      <c r="D903" s="15"/>
    </row>
    <row r="904" spans="4:4">
      <c r="D904" s="15"/>
    </row>
    <row r="905" spans="4:4">
      <c r="D905" s="15"/>
    </row>
    <row r="906" spans="4:4">
      <c r="D906" s="15"/>
    </row>
    <row r="907" spans="4:4">
      <c r="D907" s="15"/>
    </row>
    <row r="908" spans="4:4">
      <c r="D908" s="15"/>
    </row>
    <row r="909" spans="4:4">
      <c r="D909" s="15"/>
    </row>
    <row r="910" spans="4:4">
      <c r="D910" s="15"/>
    </row>
    <row r="911" spans="4:4">
      <c r="D911" s="15"/>
    </row>
    <row r="912" spans="4:4">
      <c r="D912" s="15"/>
    </row>
    <row r="913" spans="4:4">
      <c r="D913" s="15"/>
    </row>
    <row r="914" spans="4:4">
      <c r="D914" s="15"/>
    </row>
    <row r="915" spans="4:4">
      <c r="D915" s="15"/>
    </row>
    <row r="916" spans="4:4">
      <c r="D916" s="15"/>
    </row>
    <row r="917" spans="4:4">
      <c r="D917" s="15"/>
    </row>
    <row r="918" spans="4:4">
      <c r="D918" s="15"/>
    </row>
    <row r="919" spans="4:4">
      <c r="D919" s="15"/>
    </row>
    <row r="920" spans="4:4">
      <c r="D920" s="15"/>
    </row>
    <row r="921" spans="4:4">
      <c r="D921" s="15"/>
    </row>
    <row r="922" spans="4:4">
      <c r="D922" s="15"/>
    </row>
    <row r="923" spans="4:4">
      <c r="D923" s="15"/>
    </row>
    <row r="924" spans="4:4">
      <c r="D924" s="15"/>
    </row>
    <row r="925" spans="4:4">
      <c r="D925" s="15"/>
    </row>
    <row r="926" spans="4:4">
      <c r="D926" s="15"/>
    </row>
    <row r="927" spans="4:4">
      <c r="D927" s="15"/>
    </row>
    <row r="928" spans="4:4">
      <c r="D928" s="15"/>
    </row>
    <row r="929" spans="4:4">
      <c r="D929" s="15"/>
    </row>
    <row r="930" spans="4:4">
      <c r="D930" s="15"/>
    </row>
    <row r="931" spans="4:4">
      <c r="D931" s="15"/>
    </row>
    <row r="932" spans="4:4">
      <c r="D932" s="15"/>
    </row>
    <row r="933" spans="4:4">
      <c r="D933" s="15"/>
    </row>
    <row r="934" spans="4:4">
      <c r="D934" s="15"/>
    </row>
    <row r="935" spans="4:4">
      <c r="D935" s="15"/>
    </row>
    <row r="936" spans="4:4">
      <c r="D936" s="15"/>
    </row>
    <row r="937" spans="4:4">
      <c r="D937" s="15"/>
    </row>
    <row r="938" spans="4:4">
      <c r="D938" s="15"/>
    </row>
    <row r="939" spans="4:4">
      <c r="D939" s="15"/>
    </row>
    <row r="940" spans="4:4">
      <c r="D940" s="15"/>
    </row>
    <row r="941" spans="4:4">
      <c r="D941" s="15"/>
    </row>
    <row r="942" spans="4:4">
      <c r="D942" s="15"/>
    </row>
    <row r="943" spans="4:4">
      <c r="D943" s="15"/>
    </row>
    <row r="944" spans="4:4">
      <c r="D944" s="15"/>
    </row>
    <row r="945" spans="4:4">
      <c r="D945" s="15"/>
    </row>
    <row r="946" spans="4:4">
      <c r="D946" s="15"/>
    </row>
    <row r="947" spans="4:4">
      <c r="D947" s="15"/>
    </row>
    <row r="948" spans="4:4">
      <c r="D948" s="15"/>
    </row>
    <row r="949" spans="4:4">
      <c r="D949" s="15"/>
    </row>
    <row r="950" spans="4:4">
      <c r="D950" s="15"/>
    </row>
    <row r="951" spans="4:4">
      <c r="D951" s="15"/>
    </row>
    <row r="952" spans="4:4">
      <c r="D952" s="15"/>
    </row>
    <row r="953" spans="4:4">
      <c r="D953" s="15"/>
    </row>
    <row r="954" spans="4:4">
      <c r="D954" s="15"/>
    </row>
    <row r="955" spans="4:4">
      <c r="D955" s="15"/>
    </row>
    <row r="956" spans="4:4">
      <c r="D956" s="15"/>
    </row>
    <row r="957" spans="4:4">
      <c r="D957" s="15"/>
    </row>
    <row r="958" spans="4:4">
      <c r="D958" s="15"/>
    </row>
    <row r="959" spans="4:4">
      <c r="D959" s="15"/>
    </row>
    <row r="960" spans="4:4">
      <c r="D960" s="15"/>
    </row>
    <row r="961" spans="4:4">
      <c r="D961" s="15"/>
    </row>
    <row r="962" spans="4:4">
      <c r="D962" s="15"/>
    </row>
    <row r="963" spans="4:4">
      <c r="D963" s="15"/>
    </row>
    <row r="964" spans="4:4">
      <c r="D964" s="15"/>
    </row>
    <row r="965" spans="4:4">
      <c r="D965" s="15"/>
    </row>
    <row r="966" spans="4:4">
      <c r="D966" s="15"/>
    </row>
    <row r="967" spans="4:4">
      <c r="D967" s="15"/>
    </row>
    <row r="968" spans="4:4">
      <c r="D968" s="15"/>
    </row>
    <row r="969" spans="4:4">
      <c r="D969" s="15"/>
    </row>
    <row r="970" spans="4:4">
      <c r="D970" s="15"/>
    </row>
    <row r="971" spans="4:4">
      <c r="D971" s="15"/>
    </row>
    <row r="972" spans="4:4">
      <c r="D972" s="15"/>
    </row>
    <row r="973" spans="4:4">
      <c r="D973" s="15"/>
    </row>
    <row r="974" spans="4:4">
      <c r="D974" s="15"/>
    </row>
    <row r="975" spans="4:4">
      <c r="D975" s="15"/>
    </row>
    <row r="976" spans="4:4">
      <c r="D976" s="15"/>
    </row>
    <row r="977" spans="4:4">
      <c r="D977" s="15"/>
    </row>
    <row r="978" spans="4:4">
      <c r="D978" s="15"/>
    </row>
    <row r="979" spans="4:4">
      <c r="D979" s="15"/>
    </row>
    <row r="980" spans="4:4">
      <c r="D980" s="15"/>
    </row>
    <row r="981" spans="4:4">
      <c r="D981" s="15"/>
    </row>
    <row r="982" spans="4:4">
      <c r="D982" s="15"/>
    </row>
    <row r="983" spans="4:4">
      <c r="D983" s="15"/>
    </row>
    <row r="984" spans="4:4">
      <c r="D984" s="15"/>
    </row>
    <row r="985" spans="4:4">
      <c r="D985" s="15"/>
    </row>
    <row r="986" spans="4:4">
      <c r="D986" s="15"/>
    </row>
    <row r="987" spans="4:4">
      <c r="D987" s="15"/>
    </row>
    <row r="988" spans="4:4">
      <c r="D988" s="15"/>
    </row>
    <row r="989" spans="4:4">
      <c r="D989" s="15"/>
    </row>
    <row r="990" spans="4:4">
      <c r="D990" s="15"/>
    </row>
    <row r="991" spans="4:4">
      <c r="D991" s="15"/>
    </row>
    <row r="992" spans="4:4">
      <c r="D992" s="15"/>
    </row>
    <row r="993" spans="4:4">
      <c r="D993" s="15"/>
    </row>
    <row r="994" spans="4:4">
      <c r="D994" s="15"/>
    </row>
    <row r="995" spans="4:4">
      <c r="D995" s="15"/>
    </row>
    <row r="996" spans="4:4">
      <c r="D996" s="15"/>
    </row>
    <row r="997" spans="4:4">
      <c r="D997" s="15"/>
    </row>
    <row r="998" spans="4:4">
      <c r="D998" s="15"/>
    </row>
    <row r="999" spans="4:4">
      <c r="D999" s="15"/>
    </row>
    <row r="1000" spans="4:4">
      <c r="D1000" s="15"/>
    </row>
    <row r="1001" spans="4:4">
      <c r="D1001" s="15"/>
    </row>
    <row r="1002" spans="4:4">
      <c r="D1002" s="15"/>
    </row>
    <row r="1003" spans="4:4">
      <c r="D1003" s="15"/>
    </row>
    <row r="1004" spans="4:4">
      <c r="D1004" s="15"/>
    </row>
    <row r="1005" spans="4:4">
      <c r="D1005" s="15"/>
    </row>
    <row r="1006" spans="4:4">
      <c r="D1006" s="15"/>
    </row>
    <row r="1007" spans="4:4">
      <c r="D1007" s="15"/>
    </row>
    <row r="1008" spans="4:4">
      <c r="D1008" s="15"/>
    </row>
    <row r="1009" spans="4:4">
      <c r="D1009" s="15"/>
    </row>
    <row r="1010" spans="4:4">
      <c r="D1010" s="15"/>
    </row>
    <row r="1011" spans="4:4">
      <c r="D1011" s="15"/>
    </row>
    <row r="1012" spans="4:4">
      <c r="D1012" s="15"/>
    </row>
    <row r="1013" spans="4:4">
      <c r="D1013" s="15"/>
    </row>
    <row r="1014" spans="4:4">
      <c r="D1014" s="15"/>
    </row>
    <row r="1015" spans="4:4">
      <c r="D1015" s="15"/>
    </row>
    <row r="1016" spans="4:4">
      <c r="D1016" s="15"/>
    </row>
    <row r="1017" spans="4:4">
      <c r="D1017" s="15"/>
    </row>
    <row r="1018" spans="4:4">
      <c r="D1018" s="15"/>
    </row>
    <row r="1019" spans="4:4">
      <c r="D1019" s="15"/>
    </row>
    <row r="1020" spans="4:4">
      <c r="D1020" s="15"/>
    </row>
    <row r="1021" spans="4:4">
      <c r="D1021" s="15"/>
    </row>
    <row r="1022" spans="4:4">
      <c r="D1022" s="15"/>
    </row>
    <row r="1023" spans="4:4">
      <c r="D1023" s="15"/>
    </row>
    <row r="1024" spans="4:4">
      <c r="D1024" s="15"/>
    </row>
    <row r="1025" spans="4:4">
      <c r="D1025" s="15"/>
    </row>
    <row r="1026" spans="4:4">
      <c r="D1026" s="15"/>
    </row>
    <row r="1027" spans="4:4">
      <c r="D1027" s="15"/>
    </row>
    <row r="1028" spans="4:4">
      <c r="D1028" s="15"/>
    </row>
    <row r="1029" spans="4:4">
      <c r="D1029" s="15"/>
    </row>
    <row r="1030" spans="4:4">
      <c r="D1030" s="15"/>
    </row>
    <row r="1031" spans="4:4">
      <c r="D1031" s="15"/>
    </row>
    <row r="1032" spans="4:4">
      <c r="D1032" s="15"/>
    </row>
    <row r="1033" spans="4:4">
      <c r="D1033" s="15"/>
    </row>
    <row r="1034" spans="4:4">
      <c r="D1034" s="15"/>
    </row>
    <row r="1035" spans="4:4">
      <c r="D1035" s="15"/>
    </row>
    <row r="1036" spans="4:4">
      <c r="D1036" s="15"/>
    </row>
    <row r="1037" spans="4:4">
      <c r="D1037" s="15"/>
    </row>
    <row r="1038" spans="4:4">
      <c r="D1038" s="15"/>
    </row>
    <row r="1039" spans="4:4">
      <c r="D1039" s="15"/>
    </row>
    <row r="1040" spans="4:4">
      <c r="D1040" s="15"/>
    </row>
    <row r="1041" spans="4:4">
      <c r="D1041" s="15"/>
    </row>
    <row r="1042" spans="4:4">
      <c r="D1042" s="15"/>
    </row>
    <row r="1043" spans="4:4">
      <c r="D1043" s="15"/>
    </row>
    <row r="1044" spans="4:4">
      <c r="D1044" s="15"/>
    </row>
    <row r="1045" spans="4:4">
      <c r="D1045" s="15"/>
    </row>
    <row r="1046" spans="4:4">
      <c r="D1046" s="15"/>
    </row>
    <row r="1047" spans="4:4">
      <c r="D1047" s="15"/>
    </row>
    <row r="1048" spans="4:4">
      <c r="D1048" s="15"/>
    </row>
    <row r="1049" spans="4:4">
      <c r="D1049" s="15"/>
    </row>
    <row r="1050" spans="4:4">
      <c r="D1050" s="15"/>
    </row>
    <row r="1051" spans="4:4">
      <c r="D1051" s="15"/>
    </row>
    <row r="1052" spans="4:4">
      <c r="D1052" s="15"/>
    </row>
    <row r="1053" spans="4:4">
      <c r="D1053" s="15"/>
    </row>
    <row r="1054" spans="4:4">
      <c r="D1054" s="15"/>
    </row>
    <row r="1055" spans="4:4">
      <c r="D1055" s="15"/>
    </row>
    <row r="1056" spans="4:4">
      <c r="D1056" s="15"/>
    </row>
    <row r="1057" spans="4:4">
      <c r="D1057" s="15"/>
    </row>
    <row r="1058" spans="4:4">
      <c r="D1058" s="15"/>
    </row>
    <row r="1059" spans="4:4">
      <c r="D1059" s="15"/>
    </row>
    <row r="1060" spans="4:4">
      <c r="D1060" s="15"/>
    </row>
    <row r="1061" spans="4:4">
      <c r="D1061" s="15"/>
    </row>
    <row r="1062" spans="4:4">
      <c r="D1062" s="15"/>
    </row>
    <row r="1063" spans="4:4">
      <c r="D1063" s="15"/>
    </row>
    <row r="1064" spans="4:4">
      <c r="D1064" s="15"/>
    </row>
    <row r="1065" spans="4:4">
      <c r="D1065" s="15"/>
    </row>
    <row r="1066" spans="4:4">
      <c r="D1066" s="15"/>
    </row>
    <row r="1067" spans="4:4">
      <c r="D1067" s="15"/>
    </row>
    <row r="1068" spans="4:4">
      <c r="D1068" s="15"/>
    </row>
    <row r="1069" spans="4:4">
      <c r="D1069" s="15"/>
    </row>
    <row r="1070" spans="4:4">
      <c r="D1070" s="15"/>
    </row>
    <row r="1071" spans="4:4">
      <c r="D1071" s="15"/>
    </row>
    <row r="1072" spans="4:4">
      <c r="D1072" s="15"/>
    </row>
    <row r="1073" spans="4:4">
      <c r="D1073" s="15"/>
    </row>
    <row r="1074" spans="4:4">
      <c r="D1074" s="15"/>
    </row>
    <row r="1075" spans="4:4">
      <c r="D1075" s="15"/>
    </row>
    <row r="1076" spans="4:4">
      <c r="D1076" s="15"/>
    </row>
    <row r="1077" spans="4:4">
      <c r="D1077" s="15"/>
    </row>
    <row r="1078" spans="4:4">
      <c r="D1078" s="15"/>
    </row>
    <row r="1079" spans="4:4">
      <c r="D1079" s="15"/>
    </row>
    <row r="1080" spans="4:4">
      <c r="D1080" s="15"/>
    </row>
    <row r="1081" spans="4:4">
      <c r="D1081" s="15"/>
    </row>
    <row r="1082" spans="4:4">
      <c r="D1082" s="15"/>
    </row>
    <row r="1083" spans="4:4">
      <c r="D1083" s="15"/>
    </row>
    <row r="1084" spans="4:4">
      <c r="D1084" s="15"/>
    </row>
    <row r="1085" spans="4:4">
      <c r="D1085" s="15"/>
    </row>
    <row r="1086" spans="4:4">
      <c r="D1086" s="15"/>
    </row>
    <row r="1087" spans="4:4">
      <c r="D1087" s="15"/>
    </row>
    <row r="1088" spans="4:4">
      <c r="D1088" s="15"/>
    </row>
    <row r="1089" spans="4:4">
      <c r="D1089" s="15"/>
    </row>
    <row r="1090" spans="4:4">
      <c r="D1090" s="15"/>
    </row>
    <row r="1091" spans="4:4">
      <c r="D1091" s="15"/>
    </row>
    <row r="1092" spans="4:4">
      <c r="D1092" s="15"/>
    </row>
    <row r="1093" spans="4:4">
      <c r="D1093" s="15"/>
    </row>
    <row r="1094" spans="4:4">
      <c r="D1094" s="15"/>
    </row>
    <row r="1095" spans="4:4">
      <c r="D1095" s="15"/>
    </row>
    <row r="1096" spans="4:4">
      <c r="D1096" s="15"/>
    </row>
    <row r="1097" spans="4:4">
      <c r="D1097" s="15"/>
    </row>
    <row r="1098" spans="4:4">
      <c r="D1098" s="15"/>
    </row>
    <row r="1099" spans="4:4">
      <c r="D1099" s="15"/>
    </row>
    <row r="1100" spans="4:4">
      <c r="D1100" s="15"/>
    </row>
    <row r="1101" spans="4:4">
      <c r="D1101" s="15"/>
    </row>
    <row r="1102" spans="4:4">
      <c r="D1102" s="15"/>
    </row>
    <row r="1103" spans="4:4">
      <c r="D1103" s="15"/>
    </row>
    <row r="1104" spans="4:4">
      <c r="D1104" s="15"/>
    </row>
    <row r="1105" spans="4:4">
      <c r="D1105" s="15"/>
    </row>
    <row r="1106" spans="4:4">
      <c r="D1106" s="15"/>
    </row>
    <row r="1107" spans="4:4">
      <c r="D1107" s="15"/>
    </row>
    <row r="1108" spans="4:4">
      <c r="D1108" s="15"/>
    </row>
    <row r="1109" spans="4:4">
      <c r="D1109" s="15"/>
    </row>
    <row r="1110" spans="4:4">
      <c r="D1110" s="15"/>
    </row>
    <row r="1111" spans="4:4">
      <c r="D1111" s="15"/>
    </row>
    <row r="1112" spans="4:4">
      <c r="D1112" s="15"/>
    </row>
    <row r="1113" spans="4:4">
      <c r="D1113" s="15"/>
    </row>
    <row r="1114" spans="4:4">
      <c r="D1114" s="15"/>
    </row>
    <row r="1115" spans="4:4">
      <c r="D1115" s="15"/>
    </row>
    <row r="1116" spans="4:4">
      <c r="D1116" s="15"/>
    </row>
    <row r="1117" spans="4:4">
      <c r="D1117" s="15"/>
    </row>
    <row r="1118" spans="4:4">
      <c r="D1118" s="15"/>
    </row>
    <row r="1119" spans="4:4">
      <c r="D1119" s="15"/>
    </row>
    <row r="1120" spans="4:4">
      <c r="D1120" s="15"/>
    </row>
    <row r="1121" spans="4:4">
      <c r="D1121" s="15"/>
    </row>
    <row r="1122" spans="4:4">
      <c r="D1122" s="15"/>
    </row>
    <row r="1123" spans="4:4">
      <c r="D1123" s="15"/>
    </row>
    <row r="1124" spans="4:4">
      <c r="D1124" s="15"/>
    </row>
    <row r="1125" spans="4:4">
      <c r="D1125" s="15"/>
    </row>
    <row r="1126" spans="4:4">
      <c r="D1126" s="15"/>
    </row>
    <row r="1127" spans="4:4">
      <c r="D1127" s="15"/>
    </row>
    <row r="1128" spans="4:4">
      <c r="D1128" s="15"/>
    </row>
    <row r="1129" spans="4:4">
      <c r="D1129" s="15"/>
    </row>
    <row r="1130" spans="4:4">
      <c r="D1130" s="15"/>
    </row>
    <row r="1131" spans="4:4">
      <c r="D1131" s="15"/>
    </row>
    <row r="1132" spans="4:4">
      <c r="D1132" s="15"/>
    </row>
    <row r="1133" spans="4:4">
      <c r="D1133" s="15"/>
    </row>
    <row r="1134" spans="4:4">
      <c r="D1134" s="15"/>
    </row>
    <row r="1135" spans="4:4">
      <c r="D1135" s="15"/>
    </row>
    <row r="1136" spans="4:4">
      <c r="D1136" s="15"/>
    </row>
    <row r="1137" spans="4:4">
      <c r="D1137" s="15"/>
    </row>
    <row r="1138" spans="4:4">
      <c r="D1138" s="15"/>
    </row>
    <row r="1139" spans="4:4">
      <c r="D1139" s="15"/>
    </row>
    <row r="1140" spans="4:4">
      <c r="D1140" s="15"/>
    </row>
    <row r="1141" spans="4:4">
      <c r="D1141" s="15"/>
    </row>
    <row r="1142" spans="4:4">
      <c r="D1142" s="15"/>
    </row>
    <row r="1143" spans="4:4">
      <c r="D1143" s="15"/>
    </row>
    <row r="1144" spans="4:4">
      <c r="D1144" s="15"/>
    </row>
    <row r="1145" spans="4:4">
      <c r="D1145" s="15"/>
    </row>
    <row r="1146" spans="4:4">
      <c r="D1146" s="15"/>
    </row>
    <row r="1147" spans="4:4">
      <c r="D1147" s="15"/>
    </row>
    <row r="1148" spans="4:4">
      <c r="D1148" s="15"/>
    </row>
    <row r="1149" spans="4:4">
      <c r="D1149" s="15"/>
    </row>
    <row r="1150" spans="4:4">
      <c r="D1150" s="15"/>
    </row>
    <row r="1151" spans="4:4">
      <c r="D1151" s="15"/>
    </row>
    <row r="1152" spans="4:4">
      <c r="D1152" s="15"/>
    </row>
    <row r="1153" spans="4:4">
      <c r="D1153" s="15"/>
    </row>
    <row r="1154" spans="4:4">
      <c r="D1154" s="15"/>
    </row>
    <row r="1155" spans="4:4">
      <c r="D1155" s="15"/>
    </row>
    <row r="1156" spans="4:4">
      <c r="D1156" s="15"/>
    </row>
    <row r="1157" spans="4:4">
      <c r="D1157" s="15"/>
    </row>
    <row r="1158" spans="4:4">
      <c r="D1158" s="15"/>
    </row>
    <row r="1159" spans="4:4">
      <c r="D1159" s="15"/>
    </row>
    <row r="1160" spans="4:4">
      <c r="D1160" s="15"/>
    </row>
    <row r="1161" spans="4:4">
      <c r="D1161" s="15"/>
    </row>
    <row r="1162" spans="4:4">
      <c r="D1162" s="15"/>
    </row>
    <row r="1163" spans="4:4">
      <c r="D1163" s="15"/>
    </row>
    <row r="1164" spans="4:4">
      <c r="D1164" s="15"/>
    </row>
    <row r="1165" spans="4:4">
      <c r="D1165" s="15"/>
    </row>
    <row r="1166" spans="4:4">
      <c r="D1166" s="15"/>
    </row>
    <row r="1167" spans="4:4">
      <c r="D1167" s="15"/>
    </row>
    <row r="1168" spans="4:4">
      <c r="D1168" s="15"/>
    </row>
    <row r="1169" spans="4:4">
      <c r="D1169" s="15"/>
    </row>
    <row r="1170" spans="4:4">
      <c r="D1170" s="15"/>
    </row>
    <row r="1171" spans="4:4">
      <c r="D1171" s="15"/>
    </row>
    <row r="1172" spans="4:4">
      <c r="D1172" s="15"/>
    </row>
    <row r="1173" spans="4:4">
      <c r="D1173" s="15"/>
    </row>
    <row r="1174" spans="4:4">
      <c r="D1174" s="15"/>
    </row>
    <row r="1175" spans="4:4">
      <c r="D1175" s="15"/>
    </row>
    <row r="1176" spans="4:4">
      <c r="D1176" s="15"/>
    </row>
    <row r="1177" spans="4:4">
      <c r="D1177" s="15"/>
    </row>
    <row r="1178" spans="4:4">
      <c r="D1178" s="15"/>
    </row>
    <row r="1179" spans="4:4">
      <c r="D1179" s="15"/>
    </row>
    <row r="1180" spans="4:4">
      <c r="D1180" s="15"/>
    </row>
    <row r="1181" spans="4:4">
      <c r="D1181" s="15"/>
    </row>
    <row r="1182" spans="4:4">
      <c r="D1182" s="15"/>
    </row>
    <row r="1183" spans="4:4">
      <c r="D1183" s="15"/>
    </row>
    <row r="1184" spans="4:4">
      <c r="D1184" s="15"/>
    </row>
    <row r="1185" spans="4:4">
      <c r="D1185" s="15"/>
    </row>
    <row r="1186" spans="4:4">
      <c r="D1186" s="15"/>
    </row>
    <row r="1187" spans="4:4">
      <c r="D1187" s="15"/>
    </row>
    <row r="1188" spans="4:4">
      <c r="D1188" s="15"/>
    </row>
    <row r="1189" spans="4:4">
      <c r="D1189" s="15"/>
    </row>
    <row r="1190" spans="4:4">
      <c r="D1190" s="15"/>
    </row>
    <row r="1191" spans="4:4">
      <c r="D1191" s="15"/>
    </row>
    <row r="1192" spans="4:4">
      <c r="D1192" s="15"/>
    </row>
    <row r="1193" spans="4:4">
      <c r="D1193" s="15"/>
    </row>
    <row r="1194" spans="4:4">
      <c r="D1194" s="15"/>
    </row>
    <row r="1195" spans="4:4">
      <c r="D1195" s="15"/>
    </row>
    <row r="1196" spans="4:4">
      <c r="D1196" s="15"/>
    </row>
    <row r="1197" spans="4:4">
      <c r="D1197" s="15"/>
    </row>
    <row r="1198" spans="4:4">
      <c r="D1198" s="15"/>
    </row>
    <row r="1199" spans="4:4">
      <c r="D1199" s="15"/>
    </row>
    <row r="1200" spans="4:4">
      <c r="D1200" s="15"/>
    </row>
    <row r="1201" spans="4:4">
      <c r="D1201" s="15"/>
    </row>
    <row r="1202" spans="4:4">
      <c r="D1202" s="15"/>
    </row>
    <row r="1203" spans="4:4">
      <c r="D1203" s="15"/>
    </row>
    <row r="1204" spans="4:4">
      <c r="D1204" s="15"/>
    </row>
    <row r="1205" spans="4:4">
      <c r="D1205" s="15"/>
    </row>
    <row r="1206" spans="4:4">
      <c r="D1206" s="15"/>
    </row>
    <row r="1207" spans="4:4">
      <c r="D1207" s="15"/>
    </row>
    <row r="1208" spans="4:4">
      <c r="D1208" s="15"/>
    </row>
    <row r="1209" spans="4:4">
      <c r="D1209" s="15"/>
    </row>
    <row r="1210" spans="4:4">
      <c r="D1210" s="15"/>
    </row>
    <row r="1211" spans="4:4">
      <c r="D1211" s="15"/>
    </row>
    <row r="1212" spans="4:4">
      <c r="D1212" s="15"/>
    </row>
    <row r="1213" spans="4:4">
      <c r="D1213" s="15"/>
    </row>
    <row r="1214" spans="4:4">
      <c r="D1214" s="15"/>
    </row>
    <row r="1215" spans="4:4">
      <c r="D1215" s="15"/>
    </row>
    <row r="1048576" spans="2:3">
      <c r="B1048576" s="25"/>
      <c r="C1048576" s="21"/>
    </row>
  </sheetData>
  <autoFilter ref="A1:W889" xr:uid="{27C97405-609B-104E-95A6-5E90F3B76E6A}"/>
  <phoneticPr fontId="11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D8BDE8-C2AC-7F47-A14D-2520CF6A1129}">
          <x14:formula1>
            <xm:f>Новая!$A:$A</xm:f>
          </x14:formula1>
          <xm:sqref>D126 D2:D124 D128:D549 D551:D567 D569:D706 D708:D820 D822:D877 D879:D1215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Alena Chikinova</dc:creator>
  <cp:keywords/>
  <dc:description/>
  <cp:lastModifiedBy>Microsoft Office User</cp:lastModifiedBy>
  <cp:revision/>
  <dcterms:created xsi:type="dcterms:W3CDTF">2022-04-04T09:26:15Z</dcterms:created>
  <dcterms:modified xsi:type="dcterms:W3CDTF">2022-07-13T07:44:49Z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